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NCMS With Database\Final\"/>
    </mc:Choice>
  </mc:AlternateContent>
  <xr:revisionPtr revIDLastSave="0" documentId="13_ncr:1_{707B60F6-1A08-438A-879A-18426F2B2BCF}" xr6:coauthVersionLast="47" xr6:coauthVersionMax="47" xr10:uidLastSave="{00000000-0000-0000-0000-000000000000}"/>
  <bookViews>
    <workbookView xWindow="-120" yWindow="-120" windowWidth="20730" windowHeight="11160" tabRatio="705" xr2:uid="{93F68E5D-03B5-41A1-87F1-B920C5179AF2}"/>
  </bookViews>
  <sheets>
    <sheet name="AvonClaimSubmission" sheetId="70" r:id="rId1"/>
    <sheet name="AlmadinaPrivateTariff" sheetId="66" r:id="rId2"/>
    <sheet name="Venus" sheetId="71" r:id="rId3"/>
    <sheet name="PROHEALTH" sheetId="42" r:id="rId4"/>
    <sheet name="REGENIX" sheetId="43" r:id="rId5"/>
    <sheet name="HCS" sheetId="44" r:id="rId6"/>
    <sheet name="SUNU" sheetId="45" r:id="rId7"/>
    <sheet name="MARINA" sheetId="46" r:id="rId8"/>
    <sheet name="OCEANIC" sheetId="47" r:id="rId9"/>
    <sheet name="RODING" sheetId="48" r:id="rId10"/>
    <sheet name="PREPAID" sheetId="49" r:id="rId11"/>
    <sheet name="NOVO" sheetId="50" r:id="rId12"/>
    <sheet name="ANCHOR" sheetId="51" r:id="rId13"/>
    <sheet name="AVON" sheetId="52" r:id="rId14"/>
    <sheet name="MPRate" sheetId="29" r:id="rId15"/>
    <sheet name="MANSARD" sheetId="53" r:id="rId16"/>
    <sheet name="GNI" sheetId="54" r:id="rId17"/>
    <sheet name="HP" sheetId="55" r:id="rId18"/>
    <sheet name="PublicHMOs" sheetId="64" r:id="rId19"/>
    <sheet name="PrivateHMOs" sheetId="65" r:id="rId20"/>
    <sheet name="Support" sheetId="2" r:id="rId21"/>
    <sheet name="DateChartSupport" sheetId="58" r:id="rId22"/>
    <sheet name="Report" sheetId="62" r:id="rId23"/>
    <sheet name="UserAccount" sheetId="59" r:id="rId24"/>
    <sheet name="DocumentDBS" sheetId="41" r:id="rId25"/>
    <sheet name="WebCredentials" sheetId="63" r:id="rId26"/>
    <sheet name="Almadina Rate" sheetId="3" r:id="rId27"/>
    <sheet name="AlmadinaPublicTariff" sheetId="4" r:id="rId28"/>
    <sheet name="PendingDatabase" sheetId="7" r:id="rId29"/>
    <sheet name="MasterPublicDatabase" sheetId="13" r:id="rId30"/>
    <sheet name="CurrentYearDatabase" sheetId="67" r:id="rId31"/>
    <sheet name="DefaultClaimsListBox" sheetId="8" r:id="rId32"/>
    <sheet name="AshmedClaimsListBox" sheetId="9" r:id="rId33"/>
    <sheet name="DefenseHelperSheet" sheetId="10" r:id="rId34"/>
    <sheet name="WellnessHelperSheet" sheetId="11" r:id="rId35"/>
    <sheet name="VenusHelperSheet" sheetId="15" r:id="rId36"/>
    <sheet name="THTHelperSheet" sheetId="17" r:id="rId37"/>
    <sheet name="SUNUHelperSheet" sheetId="19" r:id="rId38"/>
    <sheet name="SonghaiHelperSheet" sheetId="20" r:id="rId39"/>
    <sheet name="RodingHelperSheet" sheetId="22" r:id="rId40"/>
    <sheet name="RegenixHelperSheet" sheetId="23" r:id="rId41"/>
    <sheet name="PreciousHelperSheet" sheetId="27" r:id="rId42"/>
    <sheet name="AvonHelperSheet" sheetId="40" r:id="rId43"/>
    <sheet name="MPHelperSheet" sheetId="28" r:id="rId44"/>
    <sheet name="MarinaHelperSheet" sheetId="31" r:id="rId45"/>
    <sheet name="LBHelperSheet" sheetId="32" r:id="rId46"/>
    <sheet name="HPHelperSheet" sheetId="34" r:id="rId47"/>
    <sheet name="HSHelperSheet" sheetId="36" r:id="rId48"/>
    <sheet name="GNIHelperSheet" sheetId="38" r:id="rId49"/>
  </sheets>
  <functionGroups builtInGroupCount="19"/>
  <definedNames>
    <definedName name="_xlnm._FilterDatabase" localSheetId="26" hidden="1">'Almadina Rate'!$M$1:$N$51</definedName>
    <definedName name="_xlnm._FilterDatabase" localSheetId="1" hidden="1">AlmadinaPrivateTariff!$A$1:$F$1666</definedName>
    <definedName name="_xlnm._FilterDatabase" localSheetId="27" hidden="1">AlmadinaPublicTariff!$G$1:$H$1</definedName>
    <definedName name="_xlnm._FilterDatabase" localSheetId="12" hidden="1">ANCHOR!$A$1:$F$508</definedName>
    <definedName name="_xlnm._FilterDatabase" localSheetId="30" hidden="1">CurrentYearDatabase!$A$1:$AC$47</definedName>
    <definedName name="_xlnm._FilterDatabase" localSheetId="21" hidden="1">DateChartSupport!$R$1:$S$201</definedName>
    <definedName name="_xlnm._FilterDatabase" localSheetId="24" hidden="1">DocumentDBS!$A$2:$D$99978</definedName>
    <definedName name="_xlnm._FilterDatabase" localSheetId="16" hidden="1">GNI!$A$1:$F$458</definedName>
    <definedName name="_xlnm._FilterDatabase" localSheetId="17" hidden="1">HP!$A$1:$F$1264</definedName>
    <definedName name="_xlnm._FilterDatabase" localSheetId="7" hidden="1">MARINA!$A$1:$F$694</definedName>
    <definedName name="_xlnm._FilterDatabase" localSheetId="29" hidden="1">MasterPublicDatabase!$A$1:$AC$47</definedName>
    <definedName name="_xlnm._FilterDatabase" localSheetId="28" hidden="1">PendingDatabase!$A$1:$V$2</definedName>
    <definedName name="_xlnm._FilterDatabase" localSheetId="6" hidden="1">SUNU!$A$1:$F$566</definedName>
    <definedName name="Age">OFFSET(Support!$M$2,0,0,COUNTA(Support!$M$2:$M$1048576))</definedName>
    <definedName name="AlmadinaPrivateTariff">OFFSET(AlmadinaPrivateTariff!$B$2,0,0,COUNTA(AlmadinaPrivateTariff!$B$2:$B$1048576),)</definedName>
    <definedName name="AvonRate">OFFSET(AVON!$B$2,0,0,COUNTA(AVON!$B$2:$B$1048576))</definedName>
    <definedName name="Category">#REF!</definedName>
    <definedName name="Companies">OFFSET(Support!$N$2,0,0,COUNTA(Support!$N$2:$N$1048576))</definedName>
    <definedName name="_xlnm.Criteria" localSheetId="24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OFFSET(AlmadinaPublicTariff!$H$2,0,0,COUNTA(AlmadinaPublicTariff!$H$2:$H$1048576),)</definedName>
    <definedName name="EmailAddress">OFFSET(Support!$AF$2,0,0,COUNTA(Support!$AF$2:$AF$1048576))</definedName>
    <definedName name="_xlnm.Extract" localSheetId="24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MOPortal">OFFSET(WebCredentials!$B$2,0,0,COUNTA(WebCredentials!$B$2:$B$1048576))</definedName>
    <definedName name="HMOsPortal">OFFSET(Support!$AA$2,0,0,COUNTA(Support!$AA$2:$AA$1048576),)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onths">OFFSET(Support!$AD$2,0,0,COUNTA(Support!$AD$2:$AD$1048576),)</definedName>
    <definedName name="MPRate">OFFSET(MPRate!$B$2,0,0,COUNTA(MPRate!$B$2:$B$336))</definedName>
    <definedName name="PatientPlan">OFFSET(Support!$H$2,0,0,COUNTA(Support!$H$2:$H$1048576))</definedName>
    <definedName name="PendingDatabase">OFFSET(PendingDatabase!$A$1:$U$1,0,0,COUNTA(PendingDatabase!$A:$U))</definedName>
    <definedName name="PresentingComplains">OFFSET(Support!$I$2,0,0,COUNTA(Support!$I$2:$I$1048576))</definedName>
    <definedName name="_xlnm.Print_Area" localSheetId="22">Report!$A$2:$I$11</definedName>
    <definedName name="PrivateHMO">OFFSET(PrivateHMOs!$B$2,0,0,COUNTA(PrivateHMOs!$B$2:$B$1048576))</definedName>
    <definedName name="pt_Amount">OFFSET(AvonClaimSubmission!#REF!,0,0,COUNTA(AvonClaimSubmission!$Q$6:$Q$1048576))</definedName>
    <definedName name="pt_Name">OFFSET(AvonClaimSubmission!#REF!,0,0,COUNTA(AvonClaimSubmission!$G$6:$G$1048576))</definedName>
    <definedName name="PublicHMO">OFFSET(PublicHMOs!$B$2,0,0,COUNTA(PublicHMOs!$B$2:$B$1048576))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OFFSET(AlmadinaPublicTariff!$B$2,0,0,COUNTA(AlmadinaPublicTariff!$B$2:$B$1048576))</definedName>
    <definedName name="SUNURate">OFFSET(SUNU!$B$2,0,0,COUNTA(SUNU!$B$2:$B$1048576))</definedName>
    <definedName name="UserNames">OFFSET(UserAccount!$C$2,0,0,COUNTA(UserAccount!$C$2:$C$1048576),)</definedName>
  </definedNames>
  <calcPr calcId="181029"/>
  <pivotCaches>
    <pivotCache cacheId="0" r:id="rId5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" i="70" l="1"/>
  <c r="S7" i="70"/>
  <c r="S8" i="70"/>
  <c r="S9" i="70"/>
  <c r="S10" i="70"/>
  <c r="S11" i="70"/>
  <c r="S12" i="70"/>
  <c r="S13" i="70"/>
  <c r="S14" i="70"/>
  <c r="S15" i="70"/>
  <c r="S16" i="70"/>
  <c r="S17" i="70"/>
  <c r="S18" i="70"/>
  <c r="S19" i="70"/>
  <c r="S20" i="70"/>
  <c r="S21" i="70"/>
  <c r="S22" i="70"/>
  <c r="S23" i="70"/>
  <c r="S24" i="70"/>
  <c r="S25" i="70"/>
  <c r="S26" i="70"/>
  <c r="S27" i="70"/>
  <c r="S28" i="70"/>
  <c r="S29" i="70"/>
  <c r="S30" i="70"/>
  <c r="S31" i="70"/>
  <c r="S32" i="70"/>
  <c r="S33" i="70"/>
  <c r="S34" i="70"/>
  <c r="S35" i="70"/>
  <c r="S36" i="70"/>
  <c r="S37" i="70"/>
  <c r="S38" i="70"/>
  <c r="S39" i="70"/>
  <c r="S40" i="70"/>
  <c r="S41" i="70"/>
  <c r="S42" i="70"/>
  <c r="S43" i="70"/>
  <c r="S44" i="70"/>
  <c r="S45" i="70"/>
  <c r="S46" i="70"/>
  <c r="S47" i="70"/>
  <c r="S48" i="70"/>
  <c r="S49" i="70"/>
  <c r="S50" i="70"/>
  <c r="S51" i="70"/>
  <c r="S52" i="70"/>
  <c r="S53" i="70"/>
  <c r="S54" i="70"/>
  <c r="S55" i="70"/>
  <c r="S56" i="70"/>
  <c r="S57" i="70"/>
  <c r="S58" i="70"/>
  <c r="S59" i="70"/>
  <c r="S60" i="70"/>
  <c r="S61" i="70"/>
  <c r="S62" i="70"/>
  <c r="S63" i="70"/>
  <c r="S64" i="70"/>
  <c r="S65" i="70"/>
  <c r="S66" i="70"/>
  <c r="S67" i="70"/>
  <c r="S68" i="70"/>
  <c r="S69" i="70"/>
  <c r="S70" i="70"/>
  <c r="S71" i="70"/>
  <c r="S72" i="70"/>
  <c r="S73" i="70"/>
  <c r="S74" i="70"/>
  <c r="S75" i="70"/>
  <c r="S76" i="70"/>
  <c r="S77" i="70"/>
  <c r="S78" i="70"/>
  <c r="S79" i="70"/>
  <c r="S80" i="70"/>
  <c r="S81" i="70"/>
  <c r="S82" i="70"/>
  <c r="S83" i="70"/>
  <c r="S84" i="70"/>
  <c r="S85" i="70"/>
  <c r="S86" i="70"/>
  <c r="S87" i="70"/>
  <c r="S88" i="70"/>
  <c r="S89" i="70"/>
  <c r="S90" i="70"/>
  <c r="S91" i="70"/>
  <c r="S92" i="70"/>
  <c r="S93" i="70"/>
  <c r="S94" i="70"/>
  <c r="S95" i="70"/>
  <c r="S96" i="70"/>
  <c r="S97" i="70"/>
  <c r="S98" i="70"/>
  <c r="S99" i="70"/>
  <c r="S100" i="70"/>
  <c r="S101" i="70"/>
  <c r="S102" i="70"/>
  <c r="S103" i="70"/>
  <c r="S104" i="70"/>
  <c r="S105" i="70"/>
  <c r="S106" i="70"/>
  <c r="S107" i="70"/>
  <c r="S108" i="70"/>
  <c r="S109" i="70"/>
  <c r="S110" i="70"/>
  <c r="S111" i="70"/>
  <c r="S112" i="70"/>
  <c r="S113" i="70"/>
  <c r="S114" i="70"/>
  <c r="S115" i="70"/>
  <c r="S116" i="70"/>
  <c r="S117" i="70"/>
  <c r="S118" i="70"/>
  <c r="S119" i="70"/>
  <c r="S120" i="70"/>
  <c r="S121" i="70"/>
  <c r="S122" i="70"/>
  <c r="S123" i="70"/>
  <c r="S124" i="70"/>
  <c r="S125" i="70"/>
  <c r="S126" i="70"/>
  <c r="S127" i="70"/>
  <c r="S128" i="70"/>
  <c r="S129" i="70"/>
  <c r="S130" i="70"/>
  <c r="S131" i="70"/>
  <c r="S132" i="70"/>
  <c r="S133" i="70"/>
  <c r="S134" i="70"/>
  <c r="S135" i="70"/>
  <c r="S136" i="70"/>
  <c r="S137" i="70"/>
  <c r="S138" i="70"/>
  <c r="S139" i="70"/>
  <c r="S140" i="70"/>
  <c r="S141" i="70"/>
  <c r="S142" i="70"/>
  <c r="S143" i="70"/>
  <c r="S144" i="70"/>
  <c r="S145" i="70"/>
  <c r="S146" i="70"/>
  <c r="S147" i="70"/>
  <c r="S148" i="70"/>
  <c r="S149" i="70"/>
  <c r="S150" i="70"/>
  <c r="S151" i="70"/>
  <c r="S152" i="70"/>
  <c r="S153" i="70"/>
  <c r="S154" i="70"/>
  <c r="S155" i="70"/>
  <c r="S156" i="70"/>
  <c r="S157" i="70"/>
  <c r="S158" i="70"/>
  <c r="S159" i="70"/>
  <c r="S160" i="70"/>
  <c r="S161" i="70"/>
  <c r="S162" i="70"/>
  <c r="S163" i="70"/>
  <c r="S164" i="70"/>
  <c r="S165" i="70"/>
  <c r="S166" i="70"/>
  <c r="S167" i="70"/>
  <c r="S168" i="70"/>
  <c r="S169" i="70"/>
  <c r="S170" i="70"/>
  <c r="S171" i="70"/>
  <c r="S172" i="70"/>
  <c r="S173" i="70"/>
  <c r="S174" i="70"/>
  <c r="S175" i="70"/>
  <c r="S176" i="70"/>
  <c r="S177" i="70"/>
  <c r="S178" i="70"/>
  <c r="S179" i="70"/>
  <c r="S180" i="70"/>
  <c r="S181" i="70"/>
  <c r="S182" i="70"/>
  <c r="S183" i="70"/>
  <c r="S184" i="70"/>
  <c r="S185" i="70"/>
  <c r="S186" i="70"/>
  <c r="S187" i="70"/>
  <c r="S188" i="70"/>
  <c r="S189" i="70"/>
  <c r="S190" i="70"/>
  <c r="S191" i="70"/>
  <c r="S192" i="70"/>
  <c r="S193" i="70"/>
  <c r="S194" i="70"/>
  <c r="S195" i="70"/>
  <c r="S196" i="70"/>
  <c r="S197" i="70"/>
  <c r="S198" i="70"/>
  <c r="S199" i="70"/>
  <c r="S200" i="70"/>
  <c r="S201" i="70"/>
  <c r="S202" i="70"/>
  <c r="S203" i="70"/>
  <c r="S204" i="70"/>
  <c r="S205" i="70"/>
  <c r="S206" i="70"/>
  <c r="S207" i="70"/>
  <c r="S208" i="70"/>
  <c r="S209" i="70"/>
  <c r="S210" i="70"/>
  <c r="S211" i="70"/>
  <c r="S212" i="70"/>
  <c r="S213" i="70"/>
  <c r="S214" i="70"/>
  <c r="S215" i="70"/>
  <c r="S216" i="70"/>
  <c r="S217" i="70"/>
  <c r="S218" i="70"/>
  <c r="S219" i="70"/>
  <c r="S220" i="70"/>
  <c r="S221" i="70"/>
  <c r="S222" i="70"/>
  <c r="S223" i="70"/>
  <c r="S224" i="70"/>
  <c r="S225" i="70"/>
  <c r="S226" i="70"/>
  <c r="S227" i="70"/>
  <c r="S228" i="70"/>
  <c r="S229" i="70"/>
  <c r="S230" i="70"/>
  <c r="S231" i="70"/>
  <c r="S232" i="70"/>
  <c r="S233" i="70"/>
  <c r="S234" i="70"/>
  <c r="S235" i="70"/>
  <c r="S236" i="70"/>
  <c r="S237" i="70"/>
  <c r="S238" i="70"/>
  <c r="S239" i="70"/>
  <c r="S240" i="70"/>
  <c r="S241" i="70"/>
  <c r="S242" i="70"/>
  <c r="S243" i="70"/>
  <c r="S244" i="70"/>
  <c r="S245" i="70"/>
  <c r="S246" i="70"/>
  <c r="S247" i="70"/>
  <c r="S248" i="70"/>
  <c r="S249" i="70"/>
  <c r="S250" i="70"/>
  <c r="S251" i="70"/>
  <c r="S252" i="70"/>
  <c r="S253" i="70"/>
  <c r="S254" i="70"/>
  <c r="S255" i="70"/>
  <c r="S256" i="70"/>
  <c r="S257" i="70"/>
  <c r="S258" i="70"/>
  <c r="S259" i="70"/>
  <c r="S260" i="70"/>
  <c r="S261" i="70"/>
  <c r="S262" i="70"/>
  <c r="S263" i="70"/>
  <c r="S264" i="70"/>
  <c r="S265" i="70"/>
  <c r="S266" i="70"/>
  <c r="S267" i="70"/>
  <c r="S268" i="70"/>
  <c r="S269" i="70"/>
  <c r="S270" i="70"/>
  <c r="S271" i="70"/>
  <c r="S272" i="70"/>
  <c r="S273" i="70"/>
  <c r="S274" i="70"/>
  <c r="S275" i="70"/>
  <c r="S276" i="70"/>
  <c r="S277" i="70"/>
  <c r="S278" i="70"/>
  <c r="S279" i="70"/>
  <c r="S280" i="70"/>
  <c r="S281" i="70"/>
  <c r="S282" i="70"/>
  <c r="S283" i="70"/>
  <c r="S284" i="70"/>
  <c r="S285" i="70"/>
  <c r="S286" i="70"/>
  <c r="S287" i="70"/>
  <c r="S288" i="70"/>
  <c r="S289" i="70"/>
  <c r="S290" i="70"/>
  <c r="S291" i="70"/>
  <c r="S292" i="70"/>
  <c r="S293" i="70"/>
  <c r="S294" i="70"/>
  <c r="S295" i="70"/>
  <c r="S296" i="70"/>
  <c r="S297" i="70"/>
  <c r="S298" i="70"/>
  <c r="S299" i="70"/>
  <c r="S300" i="70"/>
  <c r="S301" i="70"/>
  <c r="S302" i="70"/>
  <c r="S303" i="70"/>
  <c r="S304" i="70"/>
  <c r="S305" i="70"/>
  <c r="S306" i="70"/>
  <c r="S307" i="70"/>
  <c r="S308" i="70"/>
  <c r="S309" i="70"/>
  <c r="S310" i="70"/>
  <c r="S311" i="70"/>
  <c r="S312" i="70"/>
  <c r="S313" i="70"/>
  <c r="S314" i="70"/>
  <c r="S315" i="70"/>
  <c r="S316" i="70"/>
  <c r="S317" i="70"/>
  <c r="S318" i="70"/>
  <c r="S319" i="70"/>
  <c r="S320" i="70"/>
  <c r="S321" i="70"/>
  <c r="S322" i="70"/>
  <c r="S323" i="70"/>
  <c r="S324" i="70"/>
  <c r="S325" i="70"/>
  <c r="S326" i="70"/>
  <c r="S327" i="70"/>
  <c r="S328" i="70"/>
  <c r="S329" i="70"/>
  <c r="S330" i="70"/>
  <c r="S331" i="70"/>
  <c r="S332" i="70"/>
  <c r="S333" i="70"/>
  <c r="S334" i="70"/>
  <c r="S335" i="70"/>
  <c r="S336" i="70"/>
  <c r="S337" i="70"/>
  <c r="S338" i="70"/>
  <c r="S339" i="70"/>
  <c r="S340" i="70"/>
  <c r="S341" i="70"/>
  <c r="S342" i="70"/>
  <c r="S343" i="70"/>
  <c r="S344" i="70"/>
  <c r="S345" i="70"/>
  <c r="S346" i="70"/>
  <c r="S347" i="70"/>
  <c r="S348" i="70"/>
  <c r="S349" i="70"/>
  <c r="S350" i="70"/>
  <c r="S351" i="70"/>
  <c r="S352" i="70"/>
  <c r="S353" i="70"/>
  <c r="S354" i="70"/>
  <c r="S355" i="70"/>
  <c r="S356" i="70"/>
  <c r="S357" i="70"/>
  <c r="S358" i="70"/>
  <c r="S359" i="70"/>
  <c r="S360" i="70"/>
  <c r="S361" i="70"/>
  <c r="S362" i="70"/>
  <c r="S363" i="70"/>
  <c r="S364" i="70"/>
  <c r="S365" i="70"/>
  <c r="S366" i="70"/>
  <c r="S367" i="70"/>
  <c r="S368" i="70"/>
  <c r="S369" i="70"/>
  <c r="S370" i="70"/>
  <c r="S371" i="70"/>
  <c r="S372" i="70"/>
  <c r="S373" i="70"/>
  <c r="S374" i="70"/>
  <c r="S375" i="70"/>
  <c r="S376" i="70"/>
  <c r="S377" i="70"/>
  <c r="S378" i="70"/>
  <c r="S379" i="70"/>
  <c r="S380" i="70"/>
  <c r="S381" i="70"/>
  <c r="S382" i="70"/>
  <c r="S383" i="70"/>
  <c r="S384" i="70"/>
  <c r="S385" i="70"/>
  <c r="S386" i="70"/>
  <c r="S387" i="70"/>
  <c r="S388" i="70"/>
  <c r="S389" i="70"/>
  <c r="S390" i="70"/>
  <c r="S391" i="70"/>
  <c r="S392" i="70"/>
  <c r="S393" i="70"/>
  <c r="S394" i="70"/>
  <c r="S395" i="70"/>
  <c r="S396" i="70"/>
  <c r="S397" i="70"/>
  <c r="S398" i="70"/>
  <c r="S399" i="70"/>
  <c r="S400" i="70"/>
  <c r="S401" i="70"/>
  <c r="S402" i="70"/>
  <c r="S403" i="70"/>
  <c r="S404" i="70"/>
  <c r="S405" i="70"/>
  <c r="S406" i="70"/>
  <c r="S407" i="70"/>
  <c r="S408" i="70"/>
  <c r="S409" i="70"/>
  <c r="S410" i="70"/>
  <c r="S411" i="70"/>
  <c r="S412" i="70"/>
  <c r="S413" i="70"/>
  <c r="S414" i="70"/>
  <c r="S415" i="70"/>
  <c r="S416" i="70"/>
  <c r="S417" i="70"/>
  <c r="S418" i="70"/>
  <c r="S419" i="70"/>
  <c r="S420" i="70"/>
  <c r="S421" i="70"/>
  <c r="S422" i="70"/>
  <c r="S423" i="70"/>
  <c r="S424" i="70"/>
  <c r="S425" i="70"/>
  <c r="S426" i="70"/>
  <c r="S427" i="70"/>
  <c r="S428" i="70"/>
  <c r="S429" i="70"/>
  <c r="S430" i="70"/>
  <c r="S431" i="70"/>
  <c r="S432" i="70"/>
  <c r="S433" i="70"/>
  <c r="S434" i="70"/>
  <c r="S435" i="70"/>
  <c r="S436" i="70"/>
  <c r="S437" i="70"/>
  <c r="S438" i="70"/>
  <c r="S439" i="70"/>
  <c r="S440" i="70"/>
  <c r="S441" i="70"/>
  <c r="S442" i="70"/>
  <c r="S443" i="70"/>
  <c r="S444" i="70"/>
  <c r="S445" i="70"/>
  <c r="S446" i="70"/>
  <c r="S447" i="70"/>
  <c r="S448" i="70"/>
  <c r="S449" i="70"/>
  <c r="S450" i="70"/>
  <c r="S451" i="70"/>
  <c r="S452" i="70"/>
  <c r="S453" i="70"/>
  <c r="S454" i="70"/>
  <c r="S455" i="70"/>
  <c r="S456" i="70"/>
  <c r="S457" i="70"/>
  <c r="S458" i="70"/>
  <c r="S459" i="70"/>
  <c r="S460" i="70"/>
  <c r="S461" i="70"/>
  <c r="S462" i="70"/>
  <c r="S463" i="70"/>
  <c r="S464" i="70"/>
  <c r="S465" i="70"/>
  <c r="S466" i="70"/>
  <c r="S467" i="70"/>
  <c r="S468" i="70"/>
  <c r="S469" i="70"/>
  <c r="S470" i="70"/>
  <c r="S471" i="70"/>
  <c r="S472" i="70"/>
  <c r="S473" i="70"/>
  <c r="S474" i="70"/>
  <c r="S475" i="70"/>
  <c r="S476" i="70"/>
  <c r="S477" i="70"/>
  <c r="S478" i="70"/>
  <c r="S479" i="70"/>
  <c r="S480" i="70"/>
  <c r="S481" i="70"/>
  <c r="S482" i="70"/>
  <c r="S483" i="70"/>
  <c r="S484" i="70"/>
  <c r="S485" i="70"/>
  <c r="S486" i="70"/>
  <c r="S487" i="70"/>
  <c r="S488" i="70"/>
  <c r="S489" i="70"/>
  <c r="S490" i="70"/>
  <c r="S491" i="70"/>
  <c r="S492" i="70"/>
  <c r="S493" i="70"/>
  <c r="S494" i="70"/>
  <c r="S495" i="70"/>
  <c r="S496" i="70"/>
  <c r="S497" i="70"/>
  <c r="S498" i="70"/>
  <c r="S499" i="70"/>
  <c r="S500" i="70"/>
  <c r="S501" i="70"/>
  <c r="S502" i="70"/>
  <c r="S503" i="70"/>
  <c r="S504" i="70"/>
  <c r="S505" i="70"/>
  <c r="S506" i="70"/>
  <c r="S507" i="70"/>
  <c r="S508" i="70"/>
  <c r="S509" i="70"/>
  <c r="S510" i="70"/>
  <c r="S511" i="70"/>
  <c r="S512" i="70"/>
  <c r="S513" i="70"/>
  <c r="S514" i="70"/>
  <c r="S515" i="70"/>
  <c r="S516" i="70"/>
  <c r="S517" i="70"/>
  <c r="S518" i="70"/>
  <c r="S519" i="70"/>
  <c r="S520" i="70"/>
  <c r="S521" i="70"/>
  <c r="S522" i="70"/>
  <c r="S523" i="70"/>
  <c r="S524" i="70"/>
  <c r="S525" i="70"/>
  <c r="S526" i="70"/>
  <c r="S527" i="70"/>
  <c r="S528" i="70"/>
  <c r="S529" i="70"/>
  <c r="S530" i="70"/>
  <c r="S531" i="70"/>
  <c r="S532" i="70"/>
  <c r="S533" i="70"/>
  <c r="S534" i="70"/>
  <c r="S535" i="70"/>
  <c r="S536" i="70"/>
  <c r="S537" i="70"/>
  <c r="S538" i="70"/>
  <c r="S539" i="70"/>
  <c r="S540" i="70"/>
  <c r="S541" i="70"/>
  <c r="S542" i="70"/>
  <c r="S543" i="70"/>
  <c r="S544" i="70"/>
  <c r="S545" i="70"/>
  <c r="S546" i="70"/>
  <c r="S547" i="70"/>
  <c r="S548" i="70"/>
  <c r="S549" i="70"/>
  <c r="S550" i="70"/>
  <c r="S551" i="70"/>
  <c r="S552" i="70"/>
  <c r="S553" i="70"/>
  <c r="S554" i="70"/>
  <c r="S555" i="70"/>
  <c r="S556" i="70"/>
  <c r="S557" i="70"/>
  <c r="S558" i="70"/>
  <c r="S559" i="70"/>
  <c r="S560" i="70"/>
  <c r="S561" i="70"/>
  <c r="S562" i="70"/>
  <c r="S563" i="70"/>
  <c r="S564" i="70"/>
  <c r="S565" i="70"/>
  <c r="S566" i="70"/>
  <c r="S567" i="70"/>
  <c r="S568" i="70"/>
  <c r="S569" i="70"/>
  <c r="S570" i="70"/>
  <c r="S571" i="70"/>
  <c r="S572" i="70"/>
  <c r="S573" i="70"/>
  <c r="S574" i="70"/>
  <c r="S575" i="70"/>
  <c r="S576" i="70"/>
  <c r="S577" i="70"/>
  <c r="S578" i="70"/>
  <c r="S579" i="70"/>
  <c r="S580" i="70"/>
  <c r="S581" i="70"/>
  <c r="S582" i="70"/>
  <c r="S583" i="70"/>
  <c r="S584" i="70"/>
  <c r="S585" i="70"/>
  <c r="S586" i="70"/>
  <c r="S587" i="70"/>
  <c r="S588" i="70"/>
  <c r="S589" i="70"/>
  <c r="S590" i="70"/>
  <c r="S591" i="70"/>
  <c r="S592" i="70"/>
  <c r="S593" i="70"/>
  <c r="S594" i="70"/>
  <c r="S595" i="70"/>
  <c r="S596" i="70"/>
  <c r="S597" i="70"/>
  <c r="S598" i="70"/>
  <c r="S599" i="70"/>
  <c r="S600" i="70"/>
  <c r="S601" i="70"/>
  <c r="S602" i="70"/>
  <c r="S603" i="70"/>
  <c r="S604" i="70"/>
  <c r="S605" i="70"/>
  <c r="S606" i="70"/>
  <c r="S607" i="70"/>
  <c r="S608" i="70"/>
  <c r="S609" i="70"/>
  <c r="S610" i="70"/>
  <c r="S611" i="70"/>
  <c r="S612" i="70"/>
  <c r="S613" i="70"/>
  <c r="S614" i="70"/>
  <c r="S615" i="70"/>
  <c r="S616" i="70"/>
  <c r="S617" i="70"/>
  <c r="S618" i="70"/>
  <c r="S619" i="70"/>
  <c r="S620" i="70"/>
  <c r="S621" i="70"/>
  <c r="S622" i="70"/>
  <c r="S623" i="70"/>
  <c r="S624" i="70"/>
  <c r="S625" i="70"/>
  <c r="S626" i="70"/>
  <c r="S627" i="70"/>
  <c r="S628" i="70"/>
  <c r="S629" i="70"/>
  <c r="S630" i="70"/>
  <c r="S631" i="70"/>
  <c r="S632" i="70"/>
  <c r="S633" i="70"/>
  <c r="S634" i="70"/>
  <c r="S635" i="70"/>
  <c r="S636" i="70"/>
  <c r="S637" i="70"/>
  <c r="S638" i="70"/>
  <c r="S639" i="70"/>
  <c r="S640" i="70"/>
  <c r="S641" i="70"/>
  <c r="S642" i="70"/>
  <c r="S643" i="70"/>
  <c r="S644" i="70"/>
  <c r="S645" i="70"/>
  <c r="S646" i="70"/>
  <c r="S647" i="70"/>
  <c r="S648" i="70"/>
  <c r="S649" i="70"/>
  <c r="S650" i="70"/>
  <c r="S651" i="70"/>
  <c r="S652" i="70"/>
  <c r="S653" i="70"/>
  <c r="S654" i="70"/>
  <c r="S655" i="70"/>
  <c r="S656" i="70"/>
  <c r="S657" i="70"/>
  <c r="S658" i="70"/>
  <c r="S659" i="70"/>
  <c r="S660" i="70"/>
  <c r="S661" i="70"/>
  <c r="S662" i="70"/>
  <c r="S663" i="70"/>
  <c r="S664" i="70"/>
  <c r="S665" i="70"/>
  <c r="S666" i="70"/>
  <c r="S667" i="70"/>
  <c r="S668" i="70"/>
  <c r="S669" i="70"/>
  <c r="S670" i="70"/>
  <c r="S671" i="70"/>
  <c r="S672" i="70"/>
  <c r="S673" i="70"/>
  <c r="S674" i="70"/>
  <c r="S675" i="70"/>
  <c r="S676" i="70"/>
  <c r="S677" i="70"/>
  <c r="S678" i="70"/>
  <c r="S679" i="70"/>
  <c r="S680" i="70"/>
  <c r="S681" i="70"/>
  <c r="S682" i="70"/>
  <c r="S683" i="70"/>
  <c r="S684" i="70"/>
  <c r="S685" i="70"/>
  <c r="S686" i="70"/>
  <c r="S687" i="70"/>
  <c r="S688" i="70"/>
  <c r="S689" i="70"/>
  <c r="S690" i="70"/>
  <c r="S691" i="70"/>
  <c r="S692" i="70"/>
  <c r="S693" i="70"/>
  <c r="S694" i="70"/>
  <c r="S695" i="70"/>
  <c r="S696" i="70"/>
  <c r="S697" i="70"/>
  <c r="S698" i="70"/>
  <c r="S699" i="70"/>
  <c r="S700" i="70"/>
  <c r="S701" i="70"/>
  <c r="S702" i="70"/>
  <c r="S703" i="70"/>
  <c r="S704" i="70"/>
  <c r="S705" i="70"/>
  <c r="S706" i="70"/>
  <c r="S707" i="70"/>
  <c r="S708" i="70"/>
  <c r="S709" i="70"/>
  <c r="S710" i="70"/>
  <c r="S711" i="70"/>
  <c r="S712" i="70"/>
  <c r="S713" i="70"/>
  <c r="S714" i="70"/>
  <c r="S715" i="70"/>
  <c r="S716" i="70"/>
  <c r="S717" i="70"/>
  <c r="S718" i="70"/>
  <c r="S719" i="70"/>
  <c r="S720" i="70"/>
  <c r="S721" i="70"/>
  <c r="S722" i="70"/>
  <c r="S723" i="70"/>
  <c r="S724" i="70"/>
  <c r="S725" i="70"/>
  <c r="S726" i="70"/>
  <c r="S727" i="70"/>
  <c r="S728" i="70"/>
  <c r="S729" i="70"/>
  <c r="S730" i="70"/>
  <c r="S731" i="70"/>
  <c r="S732" i="70"/>
  <c r="S733" i="70"/>
  <c r="S734" i="70"/>
  <c r="S735" i="70"/>
  <c r="S736" i="70"/>
  <c r="S737" i="70"/>
  <c r="S738" i="70"/>
  <c r="S739" i="70"/>
  <c r="S740" i="70"/>
  <c r="S741" i="70"/>
  <c r="S742" i="70"/>
  <c r="S743" i="70"/>
  <c r="S744" i="70"/>
  <c r="S745" i="70"/>
  <c r="S746" i="70"/>
  <c r="S747" i="70"/>
  <c r="S748" i="70"/>
  <c r="S749" i="70"/>
  <c r="S750" i="70"/>
  <c r="S751" i="70"/>
  <c r="S752" i="70"/>
  <c r="S753" i="70"/>
  <c r="S754" i="70"/>
  <c r="S755" i="70"/>
  <c r="S756" i="70"/>
  <c r="S757" i="70"/>
  <c r="S758" i="70"/>
  <c r="S759" i="70"/>
  <c r="S760" i="70"/>
  <c r="S761" i="70"/>
  <c r="S762" i="70"/>
  <c r="S763" i="70"/>
  <c r="S764" i="70"/>
  <c r="S765" i="70"/>
  <c r="S766" i="70"/>
  <c r="S767" i="70"/>
  <c r="S768" i="70"/>
  <c r="S769" i="70"/>
  <c r="S770" i="70"/>
  <c r="S771" i="70"/>
  <c r="S772" i="70"/>
  <c r="S773" i="70"/>
  <c r="S774" i="70"/>
  <c r="S775" i="70"/>
  <c r="S776" i="70"/>
  <c r="S777" i="70"/>
  <c r="S778" i="70"/>
  <c r="S779" i="70"/>
  <c r="S780" i="70"/>
  <c r="S781" i="70"/>
  <c r="S782" i="70"/>
  <c r="S783" i="70"/>
  <c r="S784" i="70"/>
  <c r="S785" i="70"/>
  <c r="S786" i="70"/>
  <c r="S787" i="70"/>
  <c r="S788" i="70"/>
  <c r="S789" i="70"/>
  <c r="S790" i="70"/>
  <c r="S791" i="70"/>
  <c r="S792" i="70"/>
  <c r="S793" i="70"/>
  <c r="S794" i="70"/>
  <c r="S795" i="70"/>
  <c r="S796" i="70"/>
  <c r="S797" i="70"/>
  <c r="S798" i="70"/>
  <c r="S799" i="70"/>
  <c r="S800" i="70"/>
  <c r="S801" i="70"/>
  <c r="S802" i="70"/>
  <c r="S803" i="70"/>
  <c r="S804" i="70"/>
  <c r="S805" i="70"/>
  <c r="S806" i="70"/>
  <c r="S807" i="70"/>
  <c r="S808" i="70"/>
  <c r="S809" i="70"/>
  <c r="S810" i="70"/>
  <c r="S811" i="70"/>
  <c r="S812" i="70"/>
  <c r="S813" i="70"/>
  <c r="S814" i="70"/>
  <c r="S815" i="70"/>
  <c r="S816" i="70"/>
  <c r="S817" i="70"/>
  <c r="S818" i="70"/>
  <c r="S819" i="70"/>
  <c r="S820" i="70"/>
  <c r="S821" i="70"/>
  <c r="S822" i="70"/>
  <c r="S823" i="70"/>
  <c r="S824" i="70"/>
  <c r="S825" i="70"/>
  <c r="S826" i="70"/>
  <c r="S827" i="70"/>
  <c r="S828" i="70"/>
  <c r="S829" i="70"/>
  <c r="S830" i="70"/>
  <c r="S831" i="70"/>
  <c r="S832" i="70"/>
  <c r="S833" i="70"/>
  <c r="S834" i="70"/>
  <c r="S835" i="70"/>
  <c r="S836" i="70"/>
  <c r="S837" i="70"/>
  <c r="S838" i="70"/>
  <c r="S839" i="70"/>
  <c r="S840" i="70"/>
  <c r="S841" i="70"/>
  <c r="S842" i="70"/>
  <c r="S843" i="70"/>
  <c r="S844" i="70"/>
  <c r="S845" i="70"/>
  <c r="S846" i="70"/>
  <c r="S847" i="70"/>
  <c r="S848" i="70"/>
  <c r="S849" i="70"/>
  <c r="S850" i="70"/>
  <c r="S851" i="70"/>
  <c r="S852" i="70"/>
  <c r="S853" i="70"/>
  <c r="S854" i="70"/>
  <c r="S855" i="70"/>
  <c r="S856" i="70"/>
  <c r="S857" i="70"/>
  <c r="S858" i="70"/>
  <c r="S859" i="70"/>
  <c r="S860" i="70"/>
  <c r="S861" i="70"/>
  <c r="S862" i="70"/>
  <c r="S863" i="70"/>
  <c r="S864" i="70"/>
  <c r="S865" i="70"/>
  <c r="S866" i="70"/>
  <c r="S867" i="70"/>
  <c r="S868" i="70"/>
  <c r="S869" i="70"/>
  <c r="S870" i="70"/>
  <c r="S871" i="70"/>
  <c r="S872" i="70"/>
  <c r="S873" i="70"/>
  <c r="S874" i="70"/>
  <c r="S875" i="70"/>
  <c r="S876" i="70"/>
  <c r="S877" i="70"/>
  <c r="S878" i="70"/>
  <c r="S879" i="70"/>
  <c r="S880" i="70"/>
  <c r="S881" i="70"/>
  <c r="S882" i="70"/>
  <c r="S883" i="70"/>
  <c r="S884" i="70"/>
  <c r="S885" i="70"/>
  <c r="S886" i="70"/>
  <c r="S887" i="70"/>
  <c r="S888" i="70"/>
  <c r="S889" i="70"/>
  <c r="S890" i="70"/>
  <c r="S891" i="70"/>
  <c r="S892" i="70"/>
  <c r="S893" i="70"/>
  <c r="S894" i="70"/>
  <c r="S895" i="70"/>
  <c r="S896" i="70"/>
  <c r="R5" i="58" l="1"/>
  <c r="V5" i="58" s="1"/>
  <c r="R2" i="58"/>
  <c r="R3" i="58"/>
  <c r="R6" i="58"/>
  <c r="S6" i="58" s="1"/>
  <c r="R7" i="58"/>
  <c r="R8" i="58"/>
  <c r="R9" i="58"/>
  <c r="R10" i="58"/>
  <c r="R11" i="58"/>
  <c r="R12" i="58"/>
  <c r="R13" i="58"/>
  <c r="R14" i="58"/>
  <c r="R15" i="58"/>
  <c r="R16" i="58"/>
  <c r="R17" i="58"/>
  <c r="R18" i="58"/>
  <c r="R19" i="58"/>
  <c r="R20" i="58"/>
  <c r="R21" i="58"/>
  <c r="R22" i="58"/>
  <c r="R23" i="58"/>
  <c r="R24" i="58"/>
  <c r="R25" i="58"/>
  <c r="R26" i="58"/>
  <c r="R27" i="58"/>
  <c r="R28" i="58"/>
  <c r="R29" i="58"/>
  <c r="R30" i="58"/>
  <c r="R31" i="58"/>
  <c r="R32" i="58"/>
  <c r="R33" i="58"/>
  <c r="R34" i="58"/>
  <c r="R35" i="58"/>
  <c r="R36" i="58"/>
  <c r="R37" i="58"/>
  <c r="R38" i="58"/>
  <c r="R39" i="58"/>
  <c r="R40" i="58"/>
  <c r="R41" i="58"/>
  <c r="R42" i="58"/>
  <c r="R43" i="58"/>
  <c r="R44" i="58"/>
  <c r="R45" i="58"/>
  <c r="R46" i="58"/>
  <c r="R47" i="58"/>
  <c r="R48" i="58"/>
  <c r="R49" i="58"/>
  <c r="R50" i="58"/>
  <c r="R51" i="58"/>
  <c r="R52" i="58"/>
  <c r="R53" i="58"/>
  <c r="R54" i="58"/>
  <c r="R55" i="58"/>
  <c r="R56" i="58"/>
  <c r="R57" i="58"/>
  <c r="R58" i="58"/>
  <c r="R59" i="58"/>
  <c r="R60" i="58"/>
  <c r="R61" i="58"/>
  <c r="R62" i="58"/>
  <c r="R63" i="58"/>
  <c r="R64" i="58"/>
  <c r="R65" i="58"/>
  <c r="R66" i="58"/>
  <c r="R67" i="58"/>
  <c r="R68" i="58"/>
  <c r="R69" i="58"/>
  <c r="R70" i="58"/>
  <c r="R71" i="58"/>
  <c r="R72" i="58"/>
  <c r="R73" i="58"/>
  <c r="R74" i="58"/>
  <c r="R75" i="58"/>
  <c r="R76" i="58"/>
  <c r="R77" i="58"/>
  <c r="R78" i="58"/>
  <c r="R79" i="58"/>
  <c r="R80" i="58"/>
  <c r="R81" i="58"/>
  <c r="R82" i="58"/>
  <c r="R83" i="58"/>
  <c r="R84" i="58"/>
  <c r="R85" i="58"/>
  <c r="R86" i="58"/>
  <c r="R87" i="58"/>
  <c r="R88" i="58"/>
  <c r="R89" i="58"/>
  <c r="R90" i="58"/>
  <c r="R91" i="58"/>
  <c r="R92" i="58"/>
  <c r="R93" i="58"/>
  <c r="R94" i="58"/>
  <c r="R95" i="58"/>
  <c r="R96" i="58"/>
  <c r="R97" i="58"/>
  <c r="R98" i="58"/>
  <c r="R99" i="58"/>
  <c r="R100" i="58"/>
  <c r="R101" i="58"/>
  <c r="R102" i="58"/>
  <c r="R103" i="58"/>
  <c r="R104" i="58"/>
  <c r="R105" i="58"/>
  <c r="R106" i="58"/>
  <c r="R107" i="58"/>
  <c r="R108" i="58"/>
  <c r="R109" i="58"/>
  <c r="R110" i="58"/>
  <c r="R111" i="58"/>
  <c r="R112" i="58"/>
  <c r="R113" i="58"/>
  <c r="R114" i="58"/>
  <c r="R115" i="58"/>
  <c r="R116" i="58"/>
  <c r="R117" i="58"/>
  <c r="R118" i="58"/>
  <c r="R119" i="58"/>
  <c r="R120" i="58"/>
  <c r="R121" i="58"/>
  <c r="R122" i="58"/>
  <c r="R123" i="58"/>
  <c r="R124" i="58"/>
  <c r="R125" i="58"/>
  <c r="R126" i="58"/>
  <c r="R127" i="58"/>
  <c r="R128" i="58"/>
  <c r="R129" i="58"/>
  <c r="R130" i="58"/>
  <c r="R131" i="58"/>
  <c r="R132" i="58"/>
  <c r="R133" i="58"/>
  <c r="R134" i="58"/>
  <c r="R135" i="58"/>
  <c r="R136" i="58"/>
  <c r="R137" i="58"/>
  <c r="R138" i="58"/>
  <c r="R139" i="58"/>
  <c r="R140" i="58"/>
  <c r="R141" i="58"/>
  <c r="R142" i="58"/>
  <c r="R143" i="58"/>
  <c r="R144" i="58"/>
  <c r="R145" i="58"/>
  <c r="R146" i="58"/>
  <c r="R147" i="58"/>
  <c r="R148" i="58"/>
  <c r="R149" i="58"/>
  <c r="R150" i="58"/>
  <c r="R151" i="58"/>
  <c r="R152" i="58"/>
  <c r="R153" i="58"/>
  <c r="R154" i="58"/>
  <c r="R155" i="58"/>
  <c r="R156" i="58"/>
  <c r="R157" i="58"/>
  <c r="R158" i="58"/>
  <c r="R159" i="58"/>
  <c r="R160" i="58"/>
  <c r="R161" i="58"/>
  <c r="R162" i="58"/>
  <c r="R163" i="58"/>
  <c r="R164" i="58"/>
  <c r="R165" i="58"/>
  <c r="R166" i="58"/>
  <c r="R167" i="58"/>
  <c r="R168" i="58"/>
  <c r="R169" i="58"/>
  <c r="R170" i="58"/>
  <c r="R171" i="58"/>
  <c r="R172" i="58"/>
  <c r="R173" i="58"/>
  <c r="R174" i="58"/>
  <c r="R175" i="58"/>
  <c r="R176" i="58"/>
  <c r="R177" i="58"/>
  <c r="R178" i="58"/>
  <c r="R179" i="58"/>
  <c r="R180" i="58"/>
  <c r="R181" i="58"/>
  <c r="R182" i="58"/>
  <c r="R183" i="58"/>
  <c r="R184" i="58"/>
  <c r="R185" i="58"/>
  <c r="R186" i="58"/>
  <c r="R187" i="58"/>
  <c r="R188" i="58"/>
  <c r="R189" i="58"/>
  <c r="R190" i="58"/>
  <c r="R191" i="58"/>
  <c r="R192" i="58"/>
  <c r="R193" i="58"/>
  <c r="R194" i="58"/>
  <c r="R195" i="58"/>
  <c r="R196" i="58"/>
  <c r="R197" i="58"/>
  <c r="R198" i="58"/>
  <c r="R199" i="58"/>
  <c r="R200" i="58"/>
  <c r="R201" i="58"/>
  <c r="R4" i="58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S2" i="58"/>
  <c r="S7" i="58"/>
  <c r="S11" i="58"/>
  <c r="S15" i="58"/>
  <c r="S23" i="58"/>
  <c r="S27" i="58"/>
  <c r="S31" i="58"/>
  <c r="S35" i="58"/>
  <c r="S43" i="58"/>
  <c r="S47" i="58"/>
  <c r="S51" i="58"/>
  <c r="S55" i="58"/>
  <c r="S59" i="58"/>
  <c r="S63" i="58"/>
  <c r="S67" i="58"/>
  <c r="S71" i="58"/>
  <c r="S75" i="58"/>
  <c r="S79" i="58"/>
  <c r="S83" i="58"/>
  <c r="S87" i="58"/>
  <c r="S91" i="58"/>
  <c r="S95" i="58"/>
  <c r="S99" i="58"/>
  <c r="S103" i="58"/>
  <c r="S107" i="58"/>
  <c r="S111" i="58"/>
  <c r="S115" i="58"/>
  <c r="S119" i="58"/>
  <c r="S123" i="58"/>
  <c r="S127" i="58"/>
  <c r="S131" i="58"/>
  <c r="S135" i="58"/>
  <c r="S139" i="58"/>
  <c r="S143" i="58"/>
  <c r="S147" i="58"/>
  <c r="S151" i="58"/>
  <c r="S155" i="58"/>
  <c r="S159" i="58"/>
  <c r="S163" i="58"/>
  <c r="S167" i="58"/>
  <c r="S171" i="58"/>
  <c r="S175" i="58"/>
  <c r="S179" i="58"/>
  <c r="S183" i="58"/>
  <c r="V3" i="58"/>
  <c r="S14" i="58"/>
  <c r="S18" i="58"/>
  <c r="S30" i="58"/>
  <c r="S34" i="58"/>
  <c r="S46" i="58"/>
  <c r="S50" i="58"/>
  <c r="S62" i="58"/>
  <c r="S66" i="58"/>
  <c r="S78" i="58"/>
  <c r="S82" i="58"/>
  <c r="S90" i="58"/>
  <c r="S94" i="58"/>
  <c r="S106" i="58"/>
  <c r="S114" i="58"/>
  <c r="S118" i="58"/>
  <c r="S130" i="58"/>
  <c r="S134" i="58"/>
  <c r="S146" i="58"/>
  <c r="S150" i="58"/>
  <c r="S162" i="58"/>
  <c r="S166" i="58"/>
  <c r="S178" i="58"/>
  <c r="S182" i="58"/>
  <c r="S22" i="58"/>
  <c r="S26" i="58"/>
  <c r="S38" i="58"/>
  <c r="S42" i="58"/>
  <c r="S54" i="58"/>
  <c r="S58" i="58"/>
  <c r="S70" i="58"/>
  <c r="S74" i="58"/>
  <c r="S86" i="58"/>
  <c r="S98" i="58"/>
  <c r="S102" i="58"/>
  <c r="S122" i="58"/>
  <c r="S126" i="58"/>
  <c r="S138" i="58"/>
  <c r="S142" i="58"/>
  <c r="S154" i="58"/>
  <c r="S158" i="58"/>
  <c r="S170" i="58"/>
  <c r="S174" i="58"/>
  <c r="S3" i="58"/>
  <c r="AF5" i="2"/>
  <c r="S10" i="58"/>
  <c r="O3" i="58"/>
  <c r="S19" i="58"/>
  <c r="S110" i="58"/>
  <c r="AM1" i="2"/>
  <c r="O18" i="23"/>
  <c r="O12" i="23"/>
  <c r="O6" i="23"/>
  <c r="O1" i="23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O1" i="40"/>
  <c r="J1" i="40"/>
  <c r="F1" i="10"/>
  <c r="L1" i="10" s="1"/>
  <c r="S8" i="58"/>
  <c r="S12" i="58"/>
  <c r="S16" i="58"/>
  <c r="S20" i="58"/>
  <c r="S24" i="58"/>
  <c r="S28" i="58"/>
  <c r="S32" i="58"/>
  <c r="S36" i="58"/>
  <c r="S40" i="58"/>
  <c r="S44" i="58"/>
  <c r="S48" i="58"/>
  <c r="S52" i="58"/>
  <c r="S56" i="58"/>
  <c r="S60" i="58"/>
  <c r="S64" i="58"/>
  <c r="S68" i="58"/>
  <c r="S72" i="58"/>
  <c r="S76" i="58"/>
  <c r="S80" i="58"/>
  <c r="S84" i="58"/>
  <c r="S88" i="58"/>
  <c r="S92" i="58"/>
  <c r="S96" i="58"/>
  <c r="S100" i="58"/>
  <c r="S104" i="58"/>
  <c r="S108" i="58"/>
  <c r="S112" i="58"/>
  <c r="S116" i="58"/>
  <c r="S120" i="58"/>
  <c r="S124" i="58"/>
  <c r="S128" i="58"/>
  <c r="S132" i="58"/>
  <c r="S136" i="58"/>
  <c r="S140" i="58"/>
  <c r="S144" i="58"/>
  <c r="S148" i="58"/>
  <c r="S152" i="58"/>
  <c r="S156" i="58"/>
  <c r="S160" i="58"/>
  <c r="S164" i="58"/>
  <c r="S168" i="58"/>
  <c r="S172" i="58"/>
  <c r="S176" i="58"/>
  <c r="S180" i="58"/>
  <c r="S184" i="58"/>
  <c r="S186" i="58"/>
  <c r="S187" i="58"/>
  <c r="S188" i="58"/>
  <c r="S190" i="58"/>
  <c r="S191" i="58"/>
  <c r="S192" i="58"/>
  <c r="S194" i="58"/>
  <c r="S195" i="58"/>
  <c r="S196" i="58"/>
  <c r="S198" i="58"/>
  <c r="S199" i="58"/>
  <c r="S200" i="58"/>
  <c r="S39" i="58"/>
  <c r="S9" i="58"/>
  <c r="S13" i="58"/>
  <c r="S17" i="58"/>
  <c r="S21" i="58"/>
  <c r="S25" i="58"/>
  <c r="S29" i="58"/>
  <c r="S33" i="58"/>
  <c r="S37" i="58"/>
  <c r="S41" i="58"/>
  <c r="S45" i="58"/>
  <c r="S49" i="58"/>
  <c r="S53" i="58"/>
  <c r="S57" i="58"/>
  <c r="S61" i="58"/>
  <c r="S65" i="58"/>
  <c r="S69" i="58"/>
  <c r="S73" i="58"/>
  <c r="S77" i="58"/>
  <c r="S81" i="58"/>
  <c r="S85" i="58"/>
  <c r="S89" i="58"/>
  <c r="S93" i="58"/>
  <c r="S97" i="58"/>
  <c r="S101" i="58"/>
  <c r="S105" i="58"/>
  <c r="S109" i="58"/>
  <c r="S113" i="58"/>
  <c r="S117" i="58"/>
  <c r="S121" i="58"/>
  <c r="S125" i="58"/>
  <c r="S129" i="58"/>
  <c r="S133" i="58"/>
  <c r="S137" i="58"/>
  <c r="S141" i="58"/>
  <c r="S145" i="58"/>
  <c r="S149" i="58"/>
  <c r="S153" i="58"/>
  <c r="S157" i="58"/>
  <c r="S161" i="58"/>
  <c r="S165" i="58"/>
  <c r="S169" i="58"/>
  <c r="S173" i="58"/>
  <c r="S177" i="58"/>
  <c r="S181" i="58"/>
  <c r="S185" i="58"/>
  <c r="S189" i="58"/>
  <c r="S193" i="58"/>
  <c r="S197" i="58"/>
  <c r="S201" i="58"/>
  <c r="AL2" i="58"/>
  <c r="AL3" i="58"/>
  <c r="AL4" i="58"/>
  <c r="AL5" i="58"/>
  <c r="AL1" i="58"/>
  <c r="G2" i="58"/>
  <c r="G8" i="62" s="1"/>
  <c r="H2" i="58"/>
  <c r="G7" i="62" s="1"/>
  <c r="A5" i="62"/>
  <c r="C9" i="62"/>
  <c r="O2" i="58"/>
  <c r="F2" i="58"/>
  <c r="C7" i="62" s="1"/>
  <c r="D4" i="41"/>
  <c r="D3" i="41"/>
  <c r="J1" i="32"/>
  <c r="Y1" i="2"/>
  <c r="V2" i="2" s="1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J1" i="8"/>
  <c r="O1" i="8" s="1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V6" i="58" l="1"/>
  <c r="S5" i="58"/>
  <c r="A2" i="2"/>
  <c r="A4" i="2"/>
  <c r="V4" i="58"/>
  <c r="B4" i="62"/>
  <c r="S4" i="58"/>
  <c r="W4" i="58" s="1"/>
  <c r="W6" i="58"/>
  <c r="V2" i="58"/>
  <c r="V1" i="2"/>
  <c r="E2" i="58"/>
  <c r="D2" i="58" s="1"/>
  <c r="G11" i="62"/>
  <c r="V15" i="2"/>
  <c r="V14" i="2"/>
  <c r="J2" i="58" l="1"/>
  <c r="G10" i="62" s="1"/>
  <c r="W3" i="58"/>
  <c r="W2" i="58"/>
  <c r="W5" i="58"/>
  <c r="C8" i="62"/>
  <c r="K2" i="58"/>
  <c r="C10" i="6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C1" authorId="0" shapeId="0" xr:uid="{162E4041-C1DA-43CD-99D5-B92AF582CB2D}">
      <text>
        <r>
          <rPr>
            <b/>
            <sz val="9"/>
            <color indexed="81"/>
            <rFont val="Tahoma"/>
            <family val="2"/>
          </rPr>
          <t xml:space="preserve">Israel Josiah: if private hmo form combobox text count is more than 2 values put one here else..  0
</t>
        </r>
      </text>
    </comment>
    <comment ref="E1" authorId="0" shapeId="0" xr:uid="{DA2035A9-2CA0-4C57-9794-08859191134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This Table feeds all claims form with their HMO CODE</t>
        </r>
      </text>
    </commen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  <comment ref="U1" authorId="0" shapeId="0" xr:uid="{77965251-8B39-470E-9085-C4E75D27AC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start and end month date for both Avon Claims form and Report Page</t>
        </r>
      </text>
    </comment>
    <comment ref="AO1" authorId="0" shapeId="0" xr:uid="{C1683306-BB82-4BAE-A376-3DC4C98B70A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permission checkbox, if a user has all buttons showing "on"… or the database reading all "true" then The checkbox should be ticked… this cell shows 1 as to yes… all "true" from database
</t>
        </r>
      </text>
    </comment>
    <comment ref="AQ1" authorId="0" shapeId="0" xr:uid="{5A181AED-926C-44A6-B1B1-795A30AFACB7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PendingDatabase combobox rowsource</t>
        </r>
      </text>
    </comment>
    <comment ref="AS1" authorId="0" shapeId="0" xr:uid="{D9813414-39DB-4CD9-8511-B1E9CAC44C5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When user wants to claim a pending record on the doubleclick of listbox or click of claimnow button, 1 should be put here which means, hide SAVE or clear button on both PreEntry Form</t>
        </r>
      </text>
    </comment>
    <comment ref="AV1" authorId="0" shapeId="0" xr:uid="{FBEABE92-7642-42AD-9B11-D46893B6D4A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The top5 query from access database</t>
        </r>
      </text>
    </comment>
    <comment ref="A2" authorId="0" shapeId="0" xr:uid="{978E59B3-3A40-409F-8532-D8CD3E43F666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portal claim Multipage ( show Page 1 to show on initialize, if user isnt permitted).. Vlookup picks from current user </t>
        </r>
      </text>
    </comment>
    <comment ref="A4" authorId="0" shapeId="0" xr:uid="{CF4667F7-6EFE-4A0B-AA78-63698FC1DBA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indicators ( hide charts and kpi if user isnt permitted).. Vlookup picks from current user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E1" authorId="0" shapeId="0" xr:uid="{1FE52D52-5609-4DF5-998B-18A58C9EECF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KPIs - Based on Start &amp; End Date
total number of claims minus claims portal.. Gives total application
</t>
        </r>
      </text>
    </comment>
    <comment ref="F1" authorId="0" shapeId="0" xr:uid="{AD971229-7418-46AB-A911-40E92747535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using "Access HMO Portal" to filter only portal</t>
        </r>
      </text>
    </comment>
    <comment ref="G1" authorId="0" shapeId="0" xr:uid="{BC37CC62-6350-48E8-8920-D0F47167306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
</t>
        </r>
      </text>
    </comment>
    <comment ref="H1" authorId="0" shapeId="0" xr:uid="{05384465-8B4C-4854-A480-AD51DAEF42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(Using "Access portal")
</t>
        </r>
      </text>
    </comment>
    <comment ref="J1" authorId="0" shapeId="0" xr:uid="{8C9E6820-C71B-4D8A-9E54-7FEAE5453D3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dividing the sum of claimed by the number of claims to gives the average within the set period of time</t>
        </r>
      </text>
    </comment>
    <comment ref="K1" authorId="0" shapeId="0" xr:uid="{52270615-1034-420B-9DB3-CFC4A96E55A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Average all Total pub&amp;priv and Portals .. To get the average count of claims</t>
        </r>
      </text>
    </comment>
    <comment ref="R1" authorId="0" shapeId="0" xr:uid="{0F79CB27-9365-4BF4-9FE1-263C6DC51EB6}">
      <text>
        <r>
          <rPr>
            <b/>
            <sz val="9"/>
            <color indexed="81"/>
            <rFont val="Tahoma"/>
            <family val="2"/>
          </rPr>
          <t>Israel Josiah: gets user details from UserAccount Sheet
for getting Top5 User Activeness</t>
        </r>
      </text>
    </comment>
    <comment ref="S1" authorId="0" shapeId="0" xr:uid="{64816080-CF80-4F70-805C-70D852A0EA3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the count from MasterDatabase - based on a period of time
and user… Sorted to get the top5 highest appearance</t>
        </r>
      </text>
    </comment>
    <comment ref="V1" authorId="0" shapeId="0" xr:uid="{D27977B7-FE95-49A7-BBD6-C55FAD4D28A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user name from matching the count on Wcolumn with the user that has that number in SColumn</t>
        </r>
      </text>
    </comment>
    <comment ref="W1" authorId="0" shapeId="0" xr:uid="{0E8BCF91-5F33-451A-AE3E-41C6F196710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finds the largest from Scolumn
in other to do a lookup in Vcolumn</t>
        </r>
      </text>
    </comment>
    <comment ref="Z1" authorId="0" shapeId="0" xr:uid="{1ED848FE-1D3D-4B6F-BD6C-80A89E01DEB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Top10 Hmo amount claimed, uses pivottable from masterdatabase and requires refresh to be dynamic</t>
        </r>
      </text>
    </comment>
    <comment ref="AB1" authorId="0" shapeId="0" xr:uid="{9C8CCDFB-9ADA-4F7D-A4EB-BC95074A7FB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HMO'S With PORtal Amount Claimed</t>
        </r>
      </text>
    </comment>
    <comment ref="AL1" authorId="0" shapeId="0" xr:uid="{2912658A-0BD2-442A-9965-DFE800788CD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Top5 active HMO's for Dashboard
Gets data from top10hmo's pivottable
if theres error, it should return "Pending"</t>
        </r>
      </text>
    </comment>
    <comment ref="AN1" authorId="0" shapeId="0" xr:uid="{5E73A468-C594-4636-A8B6-2C1E79B9D750}">
      <text>
        <r>
          <rPr>
            <b/>
            <sz val="9"/>
            <color indexed="81"/>
            <rFont val="Tahoma"/>
            <family val="2"/>
          </rPr>
          <t xml:space="preserve">Israel Josiah: 
Pivot table from access database.. To get kpi for mainview </t>
        </r>
      </text>
    </comment>
    <comment ref="AO1" authorId="0" shapeId="0" xr:uid="{7133C615-7EB0-4012-9510-206861B14CC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Count of pending services</t>
        </r>
      </text>
    </comment>
    <comment ref="AP1" authorId="0" shapeId="0" xr:uid="{7EA6F95B-4394-4607-A037-F51D00D5A02A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Count of MasterDatabase services</t>
        </r>
      </text>
    </comment>
    <comment ref="AQ1" authorId="0" shapeId="0" xr:uid="{3ECA79E0-1AF4-4974-97AA-CE89ABC15DD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Sum of billed services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I1" authorId="0" shapeId="0" xr:uid="{408BA7C8-6262-48FC-BAF0-56271B562E36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DefaultClaimsForm, the vlookup to get 10% of all drugs</t>
        </r>
      </text>
    </commen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A2" authorId="0" shapeId="0" xr:uid="{D240E8CF-36E6-4508-8EAE-4944A72A45F6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Fee For Service - Drugs below at row 1192</t>
        </r>
      </text>
    </comment>
    <comment ref="A1180" authorId="0" shapeId="0" xr:uid="{C4B79949-D586-4F57-A13F-45811258902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Drugs begin from here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AH1" authorId="0" shapeId="0" xr:uid="{25B995B5-ACEF-4459-BB5C-D48DE85DC6D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for Pending Claims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AH1" authorId="0" shapeId="0" xr:uid="{D8C3FE7A-B49D-4A1C-86D1-30BF2289A26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for Pending Claims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550DC01E-E496-4BC9-9741-0FC4C4D40470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defaultForm...</t>
        </r>
      </text>
    </comment>
    <comment ref="O1" authorId="0" shapeId="0" xr:uid="{23A16D40-D18C-47E9-B098-479B82583EC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the 90% of drugs… Dan needs the grandtotal to reflect only the 90% that is billed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87E48F0B-30EA-4EEB-9F4E-A5A4311B713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CostCare Total
</t>
        </r>
      </text>
    </comment>
    <comment ref="O6" authorId="0" shapeId="0" xr:uid="{A1B53542-3705-45D6-A603-413C3255C38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Procedure Cost Total</t>
        </r>
      </text>
    </comment>
    <comment ref="O12" authorId="0" shapeId="0" xr:uid="{3A3BE035-AC55-43DB-AC11-37A50CFB371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Investigation Cost Total
</t>
        </r>
      </text>
    </comment>
    <comment ref="O18" authorId="0" shapeId="0" xr:uid="{BD7393B9-9847-4B09-A71F-B2D7FFC9DCC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Drug Cost Total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sharedStrings.xml><?xml version="1.0" encoding="utf-8"?>
<sst xmlns="http://schemas.openxmlformats.org/spreadsheetml/2006/main" count="93325" uniqueCount="20243">
  <si>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</si>
  <si>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</si>
  <si>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</si>
  <si>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</si>
  <si>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</si>
  <si>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</si>
  <si>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</si>
  <si>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</si>
  <si>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</si>
  <si>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</si>
  <si>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</si>
  <si>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</si>
  <si>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</si>
  <si>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</si>
  <si>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</si>
  <si>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</si>
  <si>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</si>
  <si>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</si>
  <si>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</si>
  <si>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</si>
  <si>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</si>
  <si>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</si>
  <si>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</si>
  <si>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</si>
  <si>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</si>
  <si>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</si>
  <si>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</si>
  <si>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</si>
  <si>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</si>
  <si>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</si>
  <si>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</si>
  <si>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</si>
  <si>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</si>
  <si>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</si>
  <si>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</si>
  <si>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</si>
  <si>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</si>
  <si>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</si>
  <si>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</si>
  <si>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</si>
  <si>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</si>
  <si>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</si>
  <si>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</si>
  <si>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</si>
  <si>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</si>
  <si>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</si>
  <si>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</si>
  <si>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</si>
  <si>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</si>
  <si>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</si>
  <si>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</si>
  <si>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</si>
  <si>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</si>
  <si>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</si>
  <si>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</si>
  <si>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</si>
  <si>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</si>
  <si>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</si>
  <si>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</si>
  <si>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</si>
  <si>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</si>
  <si>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</si>
  <si>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</si>
  <si>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</si>
  <si>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</si>
  <si>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</si>
  <si>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</si>
  <si>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</si>
  <si>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</si>
  <si>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</si>
  <si>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</si>
  <si>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</si>
  <si>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</si>
  <si>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</si>
  <si>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</si>
  <si>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</si>
  <si>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</si>
  <si>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</si>
  <si>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</si>
  <si>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</si>
  <si>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</si>
  <si>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</si>
  <si>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</si>
  <si>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</si>
  <si>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</si>
  <si>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</si>
  <si>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</si>
  <si>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</si>
  <si>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</si>
  <si>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</si>
  <si>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</si>
  <si>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</si>
  <si>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</si>
  <si>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</si>
  <si>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</si>
  <si>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</si>
  <si>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</si>
  <si>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</si>
  <si>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</si>
  <si>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</si>
  <si>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</si>
  <si>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</si>
  <si>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</si>
  <si>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</si>
  <si>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</si>
  <si>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</si>
  <si>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</si>
  <si>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</si>
  <si>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</si>
  <si>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</si>
  <si>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</si>
  <si>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</si>
  <si>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</si>
  <si>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</si>
  <si>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</si>
  <si>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</si>
  <si>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</si>
  <si>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</si>
  <si>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</si>
  <si>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</si>
  <si>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</si>
  <si>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</si>
  <si>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</si>
  <si>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</si>
  <si>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</si>
  <si>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</si>
  <si>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</si>
  <si>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</si>
  <si>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</si>
  <si>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</si>
  <si>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</si>
  <si>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</si>
  <si>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</si>
  <si>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</si>
  <si>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</si>
  <si>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</si>
  <si>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</si>
  <si>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</si>
  <si>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</si>
  <si>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</si>
  <si>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</si>
  <si>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</si>
  <si>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</si>
  <si>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</si>
  <si>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</si>
  <si>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</si>
  <si>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</si>
  <si>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</si>
  <si>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</si>
  <si>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</si>
  <si>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</si>
  <si>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</si>
  <si>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</si>
  <si>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</si>
  <si>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</si>
  <si>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</si>
  <si>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</si>
  <si>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</si>
  <si>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</si>
  <si>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</si>
  <si>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</si>
  <si>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</si>
  <si>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</si>
  <si>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</si>
  <si>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</si>
  <si>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</si>
  <si>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</si>
  <si>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</si>
  <si>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</si>
  <si>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</si>
  <si>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</si>
  <si>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</si>
  <si>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</si>
  <si>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</si>
  <si>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</si>
  <si>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</si>
  <si>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</si>
  <si>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</si>
  <si>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</si>
  <si>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</si>
  <si>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</si>
  <si>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</si>
  <si>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</si>
  <si>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</si>
  <si>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</si>
  <si>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</si>
  <si>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</si>
  <si>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</si>
  <si>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</si>
  <si>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</si>
  <si>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</si>
  <si>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</si>
  <si>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</si>
  <si>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</si>
  <si>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</si>
  <si>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</si>
  <si>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</si>
  <si>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</si>
  <si>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</si>
  <si>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</si>
  <si>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</si>
  <si>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</si>
  <si>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</si>
  <si>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</si>
  <si>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</si>
  <si>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</si>
  <si>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</si>
  <si>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</si>
  <si>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</si>
  <si>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</si>
  <si>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</si>
  <si>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</si>
  <si>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</si>
  <si>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</si>
  <si>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</si>
  <si>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</si>
  <si>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</si>
  <si>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</si>
  <si>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</si>
  <si>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</si>
  <si>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</si>
  <si>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</si>
  <si>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</si>
  <si>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</si>
  <si>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</si>
  <si>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</si>
  <si>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</si>
  <si>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</si>
  <si>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</si>
  <si>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</si>
  <si>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</si>
  <si>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</si>
  <si>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</si>
  <si>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</si>
  <si>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</si>
  <si>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</si>
  <si>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</si>
  <si>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</si>
  <si>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</si>
  <si>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</si>
  <si>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</si>
  <si>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</si>
  <si>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</si>
  <si>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</si>
  <si>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</si>
  <si>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</si>
  <si>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</si>
  <si>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</si>
  <si>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</si>
  <si>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</si>
  <si>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</si>
  <si>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</si>
  <si>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</si>
  <si>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</si>
  <si>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</si>
  <si>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</si>
  <si>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</si>
  <si>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</si>
  <si>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</si>
  <si>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</si>
  <si>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</si>
  <si>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</si>
  <si>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</si>
  <si>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</si>
  <si>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</si>
  <si>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</si>
  <si>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</si>
  <si>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</si>
  <si>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</si>
  <si>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</si>
  <si>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</si>
  <si>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</si>
  <si>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</si>
  <si>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</si>
  <si>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</si>
  <si>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</si>
  <si>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</si>
  <si>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</si>
  <si>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</si>
  <si>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</si>
  <si>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</si>
  <si>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</si>
  <si>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</si>
  <si>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</si>
  <si>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</si>
  <si>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</si>
  <si>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</si>
  <si>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</si>
  <si>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</si>
  <si>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</si>
  <si>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</si>
  <si>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</si>
  <si>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</si>
  <si>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</si>
  <si>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</si>
  <si>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</si>
  <si>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</si>
  <si>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</si>
  <si>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</si>
  <si>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</si>
  <si>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</si>
  <si>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</si>
  <si>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</si>
  <si>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</si>
  <si>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</si>
  <si>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</si>
  <si>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</si>
  <si>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</si>
  <si>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</si>
  <si>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</si>
  <si>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</si>
  <si>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</si>
  <si>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</si>
  <si>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</si>
  <si>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</si>
  <si>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</si>
  <si>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</si>
  <si>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</si>
  <si>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</si>
  <si>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</si>
  <si>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</si>
  <si>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</si>
  <si>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</si>
  <si>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</si>
  <si>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</si>
  <si>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</si>
  <si>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</si>
  <si>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</si>
  <si>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</si>
  <si>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</si>
  <si>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</si>
  <si>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</si>
  <si>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</si>
  <si>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</si>
  <si>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</si>
  <si>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</si>
  <si>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</si>
  <si>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</si>
  <si>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</si>
  <si>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</si>
  <si>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</si>
  <si>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</si>
  <si>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</si>
  <si>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</si>
  <si>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</si>
  <si>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</si>
  <si>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</si>
  <si>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</si>
  <si>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</si>
  <si>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</si>
  <si>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</si>
  <si>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</si>
  <si>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</si>
  <si>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</si>
  <si>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</si>
  <si>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</si>
  <si>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</si>
  <si>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</si>
  <si>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</si>
  <si>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</si>
  <si>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</si>
  <si>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</si>
  <si>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</si>
  <si>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</si>
  <si>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</si>
  <si>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</si>
  <si>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</si>
  <si>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</si>
  <si>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</si>
  <si>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</si>
  <si>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</si>
  <si>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</si>
  <si>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</si>
  <si>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</si>
  <si>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</si>
  <si>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</si>
  <si>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</si>
  <si>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</si>
  <si>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</si>
  <si>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</si>
  <si>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</si>
  <si>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</si>
  <si>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</si>
  <si>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</si>
  <si>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</si>
  <si>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</si>
  <si>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</si>
  <si>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</si>
  <si>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</si>
  <si>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</si>
  <si>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</si>
  <si>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</si>
  <si>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</si>
  <si>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</si>
  <si>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</si>
  <si>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</si>
  <si>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</si>
  <si>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</si>
  <si>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</si>
  <si>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</si>
  <si>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</si>
  <si>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</si>
  <si>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</si>
  <si>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</si>
  <si>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</si>
  <si>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</si>
  <si>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</si>
  <si>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</si>
  <si>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</si>
  <si>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</si>
  <si>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</si>
  <si>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</si>
  <si>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</si>
  <si>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</si>
  <si>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</si>
  <si>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</si>
  <si>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</si>
  <si>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</si>
  <si>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</si>
  <si>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</si>
  <si>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</si>
  <si>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</si>
  <si>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</si>
  <si>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</si>
  <si>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</si>
  <si>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</si>
  <si>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</si>
  <si>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</si>
  <si>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</si>
  <si>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</si>
  <si>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</si>
  <si>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</si>
  <si>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</si>
  <si>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</si>
  <si>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</si>
  <si>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</si>
  <si>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</si>
  <si>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</si>
  <si>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</si>
  <si>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</si>
  <si>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</si>
  <si>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</si>
  <si>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</si>
  <si>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</si>
  <si>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</si>
  <si>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</si>
  <si>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</si>
  <si>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</si>
  <si>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</si>
  <si>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</si>
  <si>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</si>
  <si>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</si>
  <si>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</si>
  <si>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</si>
  <si>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</si>
  <si>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</si>
  <si>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</si>
  <si>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</si>
  <si>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</si>
  <si>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</si>
  <si>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</si>
  <si>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</si>
  <si>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</si>
  <si>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</si>
  <si>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</si>
  <si>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</si>
  <si>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</si>
  <si>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</si>
  <si>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</si>
  <si>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</si>
  <si>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</si>
  <si>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</si>
  <si>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</si>
  <si>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</si>
  <si>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</si>
  <si>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</si>
  <si>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</si>
  <si>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</si>
  <si>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</si>
  <si>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</si>
  <si>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</si>
  <si>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</si>
  <si>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</si>
  <si>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</si>
  <si>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</si>
  <si>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</si>
  <si>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</si>
  <si>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</si>
  <si>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</si>
  <si>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</si>
  <si>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</si>
  <si>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</si>
  <si>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</si>
  <si>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</si>
  <si>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</si>
  <si>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</si>
  <si>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</si>
  <si>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</si>
  <si>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</si>
  <si>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</si>
  <si>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</si>
  <si>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</si>
  <si>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</si>
  <si>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</si>
  <si>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</si>
  <si>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</si>
  <si>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</si>
  <si>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</si>
  <si>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</si>
  <si>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</si>
  <si>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</si>
  <si>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</si>
  <si>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</si>
  <si>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</si>
  <si>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</si>
  <si>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</si>
  <si>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</si>
  <si>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</si>
  <si>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</si>
  <si>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</si>
  <si>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</si>
  <si>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</si>
  <si>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</si>
  <si>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</si>
  <si>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</si>
  <si>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</si>
  <si>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</si>
  <si>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</si>
  <si>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</si>
  <si>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</si>
  <si>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</si>
  <si>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</si>
  <si>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</si>
  <si>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</si>
  <si>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</si>
  <si>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</si>
  <si>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</si>
  <si>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</si>
  <si>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</si>
  <si>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</si>
  <si>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</si>
  <si>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</si>
  <si>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</si>
  <si>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</si>
  <si>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</si>
  <si>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</si>
  <si>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</si>
  <si>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</si>
  <si>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</si>
  <si>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</si>
  <si>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</si>
  <si>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</si>
  <si>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</si>
  <si>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</si>
  <si>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</si>
  <si>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</si>
  <si>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</si>
  <si>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</si>
  <si>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</si>
  <si>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</si>
  <si>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</si>
  <si>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</si>
  <si>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</si>
  <si>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</si>
  <si>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</si>
  <si>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</si>
  <si>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</si>
  <si>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</si>
  <si>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</si>
  <si>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</si>
  <si>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</si>
  <si>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</si>
  <si>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</si>
  <si>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</si>
  <si>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</si>
  <si>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</si>
  <si>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</si>
  <si>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</si>
  <si>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</si>
  <si>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</si>
  <si>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</si>
  <si>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</si>
  <si>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</si>
  <si>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</si>
  <si>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</si>
  <si>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</si>
  <si>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</si>
  <si>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</si>
  <si>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</si>
  <si>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</si>
  <si>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</si>
  <si>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</si>
  <si>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</si>
  <si>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</si>
  <si>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</si>
  <si>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</si>
  <si>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</si>
  <si>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</si>
  <si>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</si>
  <si>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</si>
  <si>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</si>
  <si>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</si>
  <si>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</si>
  <si>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</si>
  <si>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</si>
  <si>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</si>
  <si>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</si>
  <si>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</si>
  <si>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</si>
  <si>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</si>
  <si>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</si>
  <si>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</si>
  <si>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</si>
  <si>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</si>
  <si>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</si>
  <si>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</si>
  <si>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</si>
  <si>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</si>
  <si>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</si>
  <si>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</si>
  <si>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</si>
  <si>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</si>
  <si>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</si>
  <si>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</si>
  <si>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</si>
  <si>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</si>
  <si>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</si>
  <si>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</si>
  <si>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</si>
  <si>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</si>
  <si>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</si>
  <si>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</si>
  <si>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</si>
  <si>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</si>
  <si>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</si>
  <si>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</si>
  <si>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</si>
  <si>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</si>
  <si>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</si>
  <si>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</si>
  <si>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</si>
  <si>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</si>
  <si>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</si>
  <si>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</si>
  <si>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</si>
  <si>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</si>
  <si>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</si>
  <si>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</si>
  <si>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</si>
  <si>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</si>
  <si>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</si>
  <si>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</si>
  <si>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</si>
  <si>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</si>
  <si>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</si>
  <si>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</si>
  <si>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</si>
  <si>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</si>
  <si>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</si>
  <si>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</si>
  <si>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</si>
  <si>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</si>
  <si>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</si>
  <si>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</si>
  <si>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</si>
  <si>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</si>
  <si>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</si>
  <si>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</si>
  <si>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</si>
  <si>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</si>
  <si>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</si>
  <si>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</si>
  <si>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</si>
  <si>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</si>
  <si>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</si>
  <si>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</si>
  <si>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</si>
  <si>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</si>
  <si>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</si>
  <si>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</si>
  <si>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</si>
  <si>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</si>
  <si>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</si>
  <si>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</si>
  <si>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</si>
  <si>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</si>
  <si>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</si>
  <si>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</si>
  <si>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</si>
  <si>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</si>
  <si>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</si>
  <si>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</si>
  <si>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</si>
  <si>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</si>
  <si>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</si>
  <si>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</si>
  <si>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</si>
  <si>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</si>
  <si>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</si>
  <si>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</si>
  <si>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</si>
  <si>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</si>
  <si>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</si>
  <si>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</si>
  <si>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</si>
  <si>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</si>
  <si>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</si>
  <si>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</si>
  <si>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</si>
  <si>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</si>
  <si>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</si>
  <si>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</si>
  <si>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</si>
  <si>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</si>
  <si>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</si>
  <si>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</si>
  <si>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</si>
  <si>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</si>
  <si>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</si>
  <si>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</si>
  <si>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</si>
  <si>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</si>
  <si>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</si>
  <si>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</si>
  <si>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</si>
  <si>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</si>
  <si>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</si>
  <si>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</si>
  <si>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</si>
  <si>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</si>
  <si>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</si>
  <si>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</si>
  <si>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</si>
  <si>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</si>
  <si>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</si>
  <si>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</si>
  <si>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</si>
  <si>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</si>
  <si>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</si>
  <si>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</si>
  <si>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</si>
  <si>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</si>
  <si>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</si>
  <si>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</si>
  <si>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</si>
  <si>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</si>
  <si>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</si>
  <si>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</si>
  <si>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</si>
  <si>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</si>
  <si>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</si>
  <si>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</si>
  <si>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</si>
  <si>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</si>
  <si>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</si>
  <si>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</si>
  <si>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</si>
  <si>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</si>
  <si>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</si>
  <si>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</si>
  <si>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</si>
  <si>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</si>
  <si>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</si>
  <si>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</si>
  <si>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</si>
  <si>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</si>
  <si>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</si>
  <si>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</si>
  <si>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</si>
  <si>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</si>
  <si>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</si>
  <si>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</si>
  <si>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</si>
  <si>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</si>
  <si>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</si>
  <si>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</si>
  <si>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</si>
  <si>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</si>
  <si>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</si>
  <si>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</si>
  <si>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</si>
  <si>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</si>
  <si>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</si>
  <si>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</si>
  <si>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</si>
  <si>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</si>
  <si>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</si>
  <si>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</si>
  <si>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</si>
  <si>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</si>
  <si>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</si>
  <si>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</si>
  <si>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</si>
  <si>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</si>
  <si>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</si>
  <si>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</si>
  <si>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</si>
  <si>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</si>
  <si>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</si>
  <si>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</si>
  <si>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</si>
  <si>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</si>
  <si>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</si>
  <si>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</si>
  <si>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</si>
  <si>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</si>
  <si>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</si>
  <si>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</si>
  <si>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</si>
  <si>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</si>
  <si>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</si>
  <si>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</si>
  <si>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</si>
  <si>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</si>
  <si>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</si>
  <si>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</si>
  <si>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</si>
  <si>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</si>
  <si>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</si>
  <si>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</si>
  <si>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</si>
  <si>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</si>
  <si>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</si>
  <si>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</si>
  <si>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</si>
  <si>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</si>
  <si>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</si>
  <si>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</si>
  <si>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</si>
  <si>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</si>
  <si>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</si>
  <si>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</si>
  <si>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</si>
  <si>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</si>
  <si>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</si>
  <si>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</si>
  <si>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</si>
  <si>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</si>
  <si>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</si>
  <si>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</si>
  <si>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</si>
  <si>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</si>
  <si>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</si>
  <si>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</si>
  <si>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</si>
  <si>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</si>
  <si>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</si>
  <si>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</si>
  <si>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</si>
  <si>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</si>
  <si>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</si>
  <si>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</si>
  <si>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</si>
  <si>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</si>
  <si>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</si>
  <si>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</si>
  <si>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</si>
  <si>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</si>
  <si>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</si>
  <si>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</si>
  <si>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</si>
  <si>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</si>
  <si>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</si>
  <si>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</si>
  <si>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</si>
  <si>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</si>
  <si>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</si>
  <si>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</si>
  <si>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</si>
  <si>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</si>
  <si>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</si>
  <si>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</si>
  <si>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</si>
  <si>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</si>
  <si>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</si>
  <si>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</si>
  <si>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</si>
  <si>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</si>
  <si>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</si>
  <si>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</si>
  <si>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</si>
  <si>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</si>
  <si>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</si>
  <si>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</si>
  <si>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</si>
  <si>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</si>
  <si>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</si>
  <si>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</si>
  <si>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</si>
  <si>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</si>
  <si>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</si>
  <si>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</si>
  <si>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</si>
  <si>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</si>
  <si>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</si>
  <si>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</si>
  <si>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</si>
  <si>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</si>
  <si>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</si>
  <si>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</si>
  <si>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</si>
  <si>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</si>
  <si>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</si>
  <si>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</si>
  <si>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</si>
  <si>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</si>
  <si>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</si>
  <si>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</si>
  <si>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</si>
  <si>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</si>
  <si>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</si>
  <si>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</si>
  <si>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</si>
  <si>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</si>
  <si>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</si>
  <si>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</si>
  <si>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</si>
  <si>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</si>
  <si>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</si>
  <si>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</si>
  <si>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</si>
  <si>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</si>
  <si>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</si>
  <si>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</si>
  <si>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</si>
  <si>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</si>
  <si>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</si>
  <si>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</si>
  <si>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</si>
  <si>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</si>
  <si>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</si>
  <si>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</si>
  <si>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</si>
  <si>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</si>
  <si>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</si>
  <si>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</si>
  <si>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</si>
  <si>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</si>
  <si>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</si>
  <si>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</si>
  <si>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</si>
  <si>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</si>
  <si>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</si>
  <si>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</si>
  <si>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</si>
  <si>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</si>
  <si>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</si>
  <si>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</si>
  <si>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</si>
  <si>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</si>
  <si>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</si>
  <si>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</si>
  <si>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</si>
  <si>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</si>
  <si>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</si>
  <si>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</si>
  <si>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</si>
  <si>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</si>
  <si>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</si>
  <si>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</si>
  <si>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</si>
  <si>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</si>
  <si>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</si>
  <si>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</si>
  <si>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</si>
  <si>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</si>
  <si>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</si>
  <si>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</si>
  <si>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</si>
  <si>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</si>
  <si>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</si>
  <si>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</si>
  <si>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</si>
  <si>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</si>
  <si>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</si>
  <si>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</si>
  <si>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</si>
  <si>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</si>
  <si>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</si>
  <si>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</si>
  <si>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</si>
  <si>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</si>
  <si>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</si>
  <si>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</si>
  <si>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</si>
  <si>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</si>
  <si>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</si>
  <si>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</si>
  <si>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</si>
  <si>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</si>
  <si>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</si>
  <si>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</si>
  <si>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</si>
  <si>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</si>
  <si>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</si>
  <si>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</si>
  <si>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</si>
  <si>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</si>
  <si>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</si>
  <si>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</si>
  <si>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</si>
  <si>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</si>
  <si>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</si>
  <si>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</si>
  <si>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</si>
  <si>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</si>
  <si>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</si>
  <si>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</si>
  <si>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</si>
  <si>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</si>
  <si>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</si>
  <si>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</si>
  <si>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</si>
  <si>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</si>
  <si>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</si>
  <si>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</si>
  <si>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</si>
  <si>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</si>
  <si>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</si>
  <si>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</si>
  <si>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</si>
  <si>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</si>
  <si>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</si>
  <si>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</si>
  <si>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</si>
  <si>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</si>
  <si>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</si>
  <si>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</si>
  <si>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</si>
  <si>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</si>
  <si>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</si>
  <si>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</si>
  <si>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</si>
  <si>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</si>
  <si>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</si>
  <si>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</si>
  <si>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</si>
  <si>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</si>
  <si>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</si>
  <si>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</si>
  <si>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</si>
  <si>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</si>
  <si>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</si>
  <si>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</si>
  <si>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</si>
  <si>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</si>
  <si>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</si>
  <si>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</si>
  <si>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</si>
  <si>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</si>
  <si>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</si>
  <si>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</si>
  <si>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</si>
  <si>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</si>
  <si>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</si>
  <si>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</si>
  <si>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</si>
  <si>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</si>
  <si>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</si>
  <si>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</si>
  <si>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</si>
  <si>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</si>
  <si>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</si>
  <si>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</si>
  <si>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</si>
  <si>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</si>
  <si>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</si>
  <si>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</si>
  <si>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</si>
  <si>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</si>
  <si>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</si>
  <si>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</si>
  <si>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</si>
  <si>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</si>
  <si>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</si>
  <si>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</si>
  <si>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</si>
  <si>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</si>
  <si>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</si>
  <si>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</si>
  <si>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</si>
  <si>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</si>
  <si>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</si>
  <si>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</si>
  <si>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</si>
  <si>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</si>
  <si>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</si>
  <si>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</si>
  <si>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</si>
  <si>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</si>
  <si>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</si>
  <si>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</si>
  <si>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</si>
  <si>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</si>
  <si>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</si>
  <si>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</si>
  <si>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</si>
  <si>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</si>
  <si>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</si>
  <si>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</si>
  <si>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</si>
  <si>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</si>
  <si>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</si>
  <si>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</si>
  <si>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</si>
  <si>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</si>
  <si>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</si>
  <si>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</si>
  <si>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</si>
  <si>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</si>
  <si>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</si>
  <si>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</si>
  <si>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</si>
  <si>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</si>
  <si>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</si>
  <si>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</si>
  <si>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</si>
  <si>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</si>
  <si>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</si>
  <si>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</si>
  <si>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</si>
  <si>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</si>
  <si>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</si>
  <si>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</si>
  <si>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</si>
  <si>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</si>
  <si>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</si>
  <si>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</si>
  <si>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</si>
  <si>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</si>
  <si>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</si>
  <si>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</si>
  <si>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</si>
  <si>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</si>
  <si>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</si>
  <si>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</si>
  <si>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</si>
  <si>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</si>
  <si>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</si>
  <si>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</si>
  <si>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</si>
  <si>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</si>
  <si>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</si>
  <si>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</si>
  <si>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</si>
  <si>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</si>
  <si>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</si>
  <si>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</si>
  <si>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</si>
  <si>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</si>
  <si>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</si>
  <si>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</si>
  <si>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</si>
  <si>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</si>
  <si>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</si>
  <si>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</si>
  <si>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</si>
  <si>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</si>
  <si>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</si>
  <si>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</si>
  <si>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</si>
  <si>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</si>
  <si>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</si>
  <si>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</si>
  <si>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</si>
  <si>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</si>
  <si>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</si>
  <si>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</si>
  <si>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</si>
  <si>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</si>
  <si>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</si>
  <si>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</si>
  <si>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</si>
  <si>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</si>
  <si>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</si>
  <si>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</si>
  <si>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</si>
  <si>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</si>
  <si>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</si>
  <si>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</si>
  <si>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</si>
  <si>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</si>
  <si>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</si>
  <si>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</si>
  <si>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</si>
  <si>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</si>
  <si>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</si>
  <si>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</si>
  <si>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</si>
  <si>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</si>
  <si>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</si>
  <si>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</si>
  <si>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</si>
  <si>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</si>
  <si>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</si>
  <si>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</si>
  <si>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</si>
  <si>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</si>
  <si>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</si>
  <si>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</si>
  <si>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</si>
  <si>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</si>
  <si>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</si>
  <si>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</si>
  <si>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</si>
  <si>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</si>
  <si>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</si>
  <si>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</si>
  <si>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</si>
  <si>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</si>
  <si>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</si>
  <si>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</si>
  <si>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</si>
  <si>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</si>
  <si>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</si>
  <si>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</si>
  <si>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</si>
  <si>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</si>
  <si>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</si>
  <si>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</si>
  <si>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</si>
  <si>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</si>
  <si>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</si>
  <si>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</si>
  <si>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</si>
  <si>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</si>
  <si>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</si>
  <si>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</si>
  <si>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</si>
  <si>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</si>
  <si>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</si>
  <si>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</si>
  <si>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</si>
  <si>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</si>
  <si>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</si>
  <si>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</si>
  <si>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</si>
  <si>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</si>
  <si>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</si>
  <si>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</si>
  <si>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</si>
  <si>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</si>
  <si>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</si>
  <si>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</si>
  <si>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</si>
  <si>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</si>
  <si>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</si>
  <si>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</si>
  <si>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</si>
  <si>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</si>
  <si>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</si>
  <si>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</si>
  <si>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</si>
  <si>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</si>
  <si>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</si>
  <si>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</si>
  <si>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</si>
  <si>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</si>
  <si>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</si>
  <si>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</si>
  <si>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</si>
  <si>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</si>
  <si>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</si>
  <si>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</si>
  <si>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</si>
  <si>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</si>
  <si>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</si>
  <si>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</si>
  <si>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</si>
  <si>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</si>
  <si>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</si>
  <si>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</si>
  <si>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</si>
  <si>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</si>
  <si>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</si>
  <si>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</si>
  <si>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</si>
  <si>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</si>
  <si>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</si>
  <si>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</si>
  <si>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</si>
  <si>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</si>
  <si>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</si>
  <si>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</si>
  <si>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</si>
  <si>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</si>
  <si>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</si>
  <si>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</si>
  <si>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</si>
  <si>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</si>
  <si>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</si>
  <si>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</si>
  <si>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</si>
  <si>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</si>
  <si>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</si>
  <si>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</si>
  <si>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</si>
  <si>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</si>
  <si>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</si>
  <si>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</si>
  <si>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</si>
  <si>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</si>
  <si>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</si>
  <si>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</si>
  <si>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</si>
  <si>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</si>
  <si>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</si>
  <si>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</si>
  <si>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</si>
  <si>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</si>
  <si>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</si>
  <si>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</si>
  <si>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</si>
  <si>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</si>
  <si>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</si>
  <si>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</si>
  <si>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</si>
  <si>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</si>
  <si>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</si>
  <si>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</si>
  <si>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</si>
  <si>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</si>
  <si>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</si>
  <si>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</si>
  <si>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</si>
  <si>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</si>
  <si>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</si>
  <si>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</si>
  <si>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</si>
  <si>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</si>
  <si>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</si>
  <si>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</si>
  <si>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</si>
  <si>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</si>
  <si>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</si>
  <si>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</si>
  <si>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</si>
  <si>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</si>
  <si>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</si>
  <si>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</si>
  <si>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</si>
  <si>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</si>
  <si>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</si>
  <si>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</si>
  <si>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</si>
  <si>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</si>
  <si>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</si>
  <si>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</si>
  <si>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</si>
  <si>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</si>
  <si>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</si>
  <si>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</si>
  <si>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</si>
  <si>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</si>
  <si>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</si>
  <si>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</si>
  <si>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</si>
  <si>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</si>
  <si>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</si>
  <si>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</si>
  <si>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</si>
  <si>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</si>
  <si>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</si>
  <si>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</si>
  <si>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</si>
  <si>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</si>
  <si>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</si>
  <si>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</si>
  <si>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</si>
  <si>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</si>
  <si>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</si>
  <si>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</si>
  <si>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</si>
  <si>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</si>
  <si>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</si>
  <si>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</si>
  <si>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</si>
  <si>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</si>
  <si>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</si>
  <si>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</si>
  <si>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</si>
  <si>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</si>
  <si>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</si>
  <si>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</si>
  <si>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</si>
  <si>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</si>
  <si>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</si>
  <si>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</si>
  <si>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</si>
  <si>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</si>
  <si>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</si>
  <si>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</si>
  <si>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</si>
  <si>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</si>
  <si>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</si>
  <si>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</si>
  <si>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</si>
  <si>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</si>
  <si>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</si>
  <si>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</si>
  <si>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</si>
  <si>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</si>
  <si>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</si>
  <si>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</si>
  <si>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</si>
  <si>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</si>
  <si>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</si>
  <si>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</si>
  <si>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</si>
  <si>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</si>
  <si>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</si>
  <si>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</si>
  <si>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</si>
  <si>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</si>
  <si>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</si>
  <si>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</si>
  <si>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</si>
  <si>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</si>
  <si>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</si>
  <si>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</si>
  <si>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</si>
  <si>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</si>
  <si>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</si>
  <si>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</si>
  <si>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</si>
  <si>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</si>
  <si>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</si>
  <si>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</si>
  <si>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</si>
  <si>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</si>
  <si>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</si>
  <si>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</si>
  <si>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</si>
  <si>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</si>
  <si>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</si>
  <si>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</si>
  <si>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</si>
  <si>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</si>
  <si>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</si>
  <si>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</si>
  <si>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</si>
  <si>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</si>
  <si>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</si>
  <si>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</si>
  <si>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</si>
  <si>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</si>
  <si>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</si>
  <si>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</si>
  <si>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</si>
  <si>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</si>
  <si>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</si>
  <si>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</si>
  <si>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</si>
  <si>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</si>
  <si>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</si>
  <si>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</si>
  <si>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</si>
  <si>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</si>
  <si>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</si>
  <si>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</si>
  <si>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</si>
  <si>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</si>
  <si>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</si>
  <si>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</si>
  <si>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</si>
  <si>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</si>
  <si>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</si>
  <si>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</si>
  <si>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</si>
  <si>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</si>
  <si>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</si>
  <si>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</si>
  <si>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</si>
  <si>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</si>
  <si>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</si>
  <si>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</si>
  <si>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</si>
  <si>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</si>
  <si>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</si>
  <si>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</si>
  <si>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</si>
  <si>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</si>
  <si>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</si>
  <si>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</si>
  <si>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</si>
  <si>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</si>
  <si>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</si>
  <si>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</si>
  <si>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</si>
  <si>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</si>
  <si>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</si>
  <si>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</si>
  <si>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</si>
  <si>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</si>
  <si>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</si>
  <si>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</si>
  <si>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</si>
  <si>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</si>
  <si>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</si>
  <si>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</si>
  <si>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</si>
  <si>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</si>
  <si>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</si>
  <si>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</si>
  <si>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</si>
  <si>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</si>
  <si>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</si>
  <si>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</si>
  <si>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</si>
  <si>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</si>
  <si>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</si>
  <si>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</si>
  <si>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</si>
  <si>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</si>
  <si>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</si>
  <si>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</si>
  <si>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</si>
  <si>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</si>
  <si>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</si>
  <si>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</si>
  <si>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</si>
  <si>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</si>
  <si>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</si>
  <si>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</si>
  <si>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</si>
  <si>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</si>
  <si>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</si>
  <si>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</si>
  <si>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</si>
  <si>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</si>
  <si>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</si>
  <si>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</si>
  <si>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</si>
  <si>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</si>
  <si>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</si>
  <si>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</si>
  <si>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</si>
  <si>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</si>
  <si>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</si>
  <si>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</si>
  <si>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</si>
  <si>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</si>
  <si>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</si>
  <si>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</si>
  <si>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</si>
  <si>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</si>
  <si>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</si>
  <si>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</si>
  <si>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</si>
  <si>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</si>
  <si>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</si>
  <si>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</si>
  <si>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</si>
  <si>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</si>
  <si>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</si>
  <si>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</si>
  <si>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</si>
  <si>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</si>
  <si>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</si>
  <si>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</si>
  <si>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</si>
  <si>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</si>
  <si>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</si>
  <si>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</si>
  <si>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</si>
  <si>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</si>
  <si>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</si>
  <si>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</si>
  <si>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</si>
  <si>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</si>
  <si>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</si>
  <si>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</si>
  <si>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</si>
  <si>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</si>
  <si>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</si>
  <si>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</si>
  <si>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</si>
  <si>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</si>
  <si>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</si>
  <si>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</si>
  <si>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</si>
  <si>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</si>
  <si>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</si>
  <si>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</si>
  <si>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</si>
  <si>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</si>
  <si>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</si>
  <si>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</si>
  <si>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</si>
  <si>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</si>
  <si>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</si>
  <si>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</si>
  <si>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</si>
  <si>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</si>
  <si>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</si>
  <si>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</si>
  <si>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</si>
  <si>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</si>
  <si>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</si>
  <si>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</si>
  <si>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</si>
  <si>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</si>
  <si>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</si>
  <si>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</si>
  <si>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</si>
  <si>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</si>
  <si>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</si>
  <si>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</si>
  <si>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</si>
  <si>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</si>
  <si>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</si>
  <si>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</si>
  <si>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</si>
  <si>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</si>
  <si>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</si>
  <si>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</si>
  <si>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</si>
  <si>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</si>
  <si>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</si>
  <si>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</si>
  <si>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</si>
  <si>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</si>
  <si>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</si>
  <si>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</si>
  <si>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</si>
  <si>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</si>
  <si>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</si>
  <si>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</si>
  <si>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</si>
  <si>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</si>
  <si>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</si>
  <si>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</si>
  <si>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</si>
  <si>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</si>
  <si>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</si>
  <si>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</si>
  <si>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</si>
  <si>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</si>
  <si>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</si>
  <si>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</si>
  <si>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</si>
  <si>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</si>
  <si>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</si>
  <si>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</si>
  <si>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</si>
  <si>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</si>
  <si>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</si>
  <si>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</si>
  <si>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</si>
  <si>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</si>
  <si>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</si>
  <si>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</si>
  <si>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</si>
  <si>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</si>
  <si>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</si>
  <si>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</si>
  <si>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</si>
  <si>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</si>
  <si>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</si>
  <si>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</si>
  <si>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</si>
  <si>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</si>
  <si>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</si>
  <si>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</si>
  <si>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</si>
  <si>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</si>
  <si>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</si>
  <si>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</si>
  <si>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</si>
  <si>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</si>
  <si>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</si>
  <si>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</si>
  <si>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</si>
  <si>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</si>
  <si>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</si>
  <si>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</si>
  <si>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</si>
  <si>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</si>
  <si>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</si>
  <si>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</si>
  <si>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</si>
  <si>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</si>
  <si>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</si>
  <si>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</si>
  <si>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</si>
  <si>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</si>
  <si>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</si>
  <si>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</si>
  <si>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</si>
  <si>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</si>
  <si>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</si>
  <si>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</si>
  <si>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</si>
  <si>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</si>
  <si>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</si>
  <si>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</si>
  <si>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</si>
  <si>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</si>
  <si>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</si>
  <si>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</si>
  <si>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</si>
  <si>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</si>
  <si>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</si>
  <si>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</si>
  <si>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</si>
  <si>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</si>
  <si>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</si>
  <si>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</si>
  <si>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</si>
  <si>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</si>
  <si>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</si>
  <si>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</si>
  <si>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</si>
  <si>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</si>
  <si>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</si>
  <si>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</si>
  <si>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</si>
  <si>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</si>
  <si>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</si>
  <si>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</si>
  <si>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</si>
  <si>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</si>
  <si>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</si>
  <si>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</si>
  <si>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</si>
  <si>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</si>
  <si>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</si>
  <si>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</si>
  <si>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</si>
  <si>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</si>
  <si>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</si>
  <si>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</si>
  <si>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</si>
  <si>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</si>
  <si>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</si>
  <si>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</si>
  <si>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</si>
  <si>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</si>
  <si>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</si>
  <si>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</si>
  <si>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</si>
  <si>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</si>
  <si>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</si>
  <si>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</si>
  <si>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</si>
  <si>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</si>
  <si>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</si>
  <si>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</si>
  <si>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</si>
  <si>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</si>
  <si>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</si>
  <si>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</si>
  <si>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</si>
  <si>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</si>
  <si>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</si>
  <si>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</si>
  <si>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</si>
  <si>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</si>
  <si>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</si>
  <si>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</si>
  <si>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</si>
  <si>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</si>
  <si>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</si>
  <si>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</si>
  <si>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</si>
  <si>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</si>
  <si>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</si>
  <si>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</si>
  <si>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</si>
  <si>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</si>
  <si>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</si>
  <si>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</si>
  <si>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</si>
  <si>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</si>
  <si>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</si>
  <si>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</si>
  <si>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</si>
  <si>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</si>
  <si>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</si>
  <si>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</si>
  <si>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</si>
  <si>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</si>
  <si>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</si>
  <si>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</si>
  <si>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</si>
  <si>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</si>
  <si>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</si>
  <si>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</si>
  <si>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</si>
  <si>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</si>
  <si>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</si>
  <si>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</si>
  <si>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</si>
  <si>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</si>
  <si>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</si>
  <si>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</si>
  <si>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</si>
  <si>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</si>
  <si>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</si>
  <si>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</si>
  <si>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</si>
  <si>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</si>
  <si>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</si>
  <si>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</si>
  <si>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</si>
  <si>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</si>
  <si>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</si>
  <si>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</si>
  <si>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</si>
  <si>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</si>
  <si>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</si>
  <si>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</si>
  <si>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</si>
  <si>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</si>
  <si>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</si>
  <si>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</si>
  <si>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</si>
  <si>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</si>
  <si>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</si>
  <si>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</si>
  <si>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</si>
  <si>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</si>
  <si>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</si>
  <si>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</si>
  <si>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</si>
  <si>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</si>
  <si>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</si>
  <si>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</si>
  <si>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</si>
  <si>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</si>
  <si>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</si>
  <si>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</si>
  <si>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</si>
  <si>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</si>
  <si>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</si>
  <si>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</si>
  <si>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</si>
  <si>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</si>
  <si>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</si>
  <si>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</si>
  <si>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</si>
  <si>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</si>
  <si>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</si>
  <si>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</si>
  <si>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</si>
  <si>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</si>
  <si>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</si>
  <si>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</si>
  <si>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</si>
  <si>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</si>
  <si>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</si>
  <si>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</si>
  <si>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</si>
  <si>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</si>
  <si>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</si>
  <si>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</si>
  <si>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</si>
  <si>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</si>
  <si>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</si>
  <si>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</si>
  <si>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</si>
  <si>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</si>
  <si>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</si>
  <si>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</si>
  <si>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</si>
  <si>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</si>
  <si>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</si>
  <si>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</si>
  <si>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</si>
  <si>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</si>
  <si>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</si>
  <si>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</si>
  <si>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</si>
  <si>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</si>
  <si>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</si>
  <si>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</si>
  <si>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</si>
  <si>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</si>
  <si>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</si>
  <si>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</si>
  <si>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</si>
  <si>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</si>
  <si>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</si>
  <si>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</si>
  <si>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</si>
  <si>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</si>
  <si>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</si>
  <si>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</si>
  <si>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</si>
  <si>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</si>
  <si>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</si>
  <si>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</si>
  <si>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</si>
  <si>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</si>
  <si>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</si>
  <si>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</si>
  <si>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</si>
  <si>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</si>
  <si>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</si>
  <si>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</si>
  <si>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</si>
  <si>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</si>
  <si>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</si>
  <si>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</si>
  <si>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</si>
  <si>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</si>
  <si>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</si>
  <si>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</si>
  <si>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</si>
  <si>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</si>
  <si>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</si>
  <si>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</si>
  <si>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</si>
  <si>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</si>
  <si>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</si>
  <si>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</si>
  <si>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</si>
  <si>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</si>
  <si>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</si>
  <si>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</si>
  <si>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</si>
  <si>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</si>
  <si>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</si>
  <si>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</si>
  <si>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</si>
  <si>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</si>
  <si>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</si>
  <si>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</si>
  <si>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</si>
  <si>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</si>
  <si>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</si>
  <si>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</si>
  <si>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</si>
  <si>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</si>
  <si>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</si>
  <si>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</si>
  <si>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</si>
  <si>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</si>
  <si>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</si>
  <si>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</si>
  <si>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</si>
  <si>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</si>
  <si>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</si>
  <si>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</si>
  <si>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</si>
  <si>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</si>
  <si>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</si>
  <si>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</si>
  <si>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</si>
  <si>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</si>
  <si>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</si>
  <si>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</si>
  <si>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</si>
  <si>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</si>
  <si>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</si>
  <si>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</si>
  <si>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</si>
  <si>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</si>
  <si>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</si>
  <si>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</si>
  <si>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</si>
  <si>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</si>
  <si>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</si>
  <si>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</si>
  <si>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</si>
  <si>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</si>
  <si>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</si>
  <si>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</si>
  <si>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</si>
  <si>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</si>
  <si>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</si>
  <si>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</si>
  <si>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</si>
  <si>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</si>
  <si>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</si>
  <si>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</si>
  <si>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</si>
  <si>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</si>
  <si>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</si>
  <si>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</si>
  <si>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</si>
  <si>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</si>
  <si>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</si>
  <si>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</si>
  <si>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</si>
  <si>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</si>
  <si>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</si>
  <si>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</si>
  <si>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</si>
  <si>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</si>
  <si>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</si>
  <si>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</si>
  <si>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</si>
  <si>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</si>
  <si>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</si>
  <si>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</si>
  <si>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</si>
  <si>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</si>
  <si>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</si>
  <si>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</si>
  <si>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</si>
  <si>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</si>
  <si>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</si>
  <si>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</si>
  <si>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</si>
  <si>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</si>
  <si>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</si>
  <si>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</si>
  <si>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</si>
  <si>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</si>
  <si>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</si>
  <si>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</si>
  <si>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</si>
  <si>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</si>
  <si>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</si>
  <si>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</si>
  <si>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</si>
  <si>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</si>
  <si>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</si>
  <si>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</si>
  <si>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</si>
  <si>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</si>
  <si>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</si>
  <si>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</si>
  <si>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</si>
  <si>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</si>
  <si>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</si>
  <si>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</si>
  <si>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</si>
  <si>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</si>
  <si>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</si>
  <si>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</si>
  <si>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</si>
  <si>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</si>
  <si>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</si>
  <si>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</si>
  <si>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</si>
  <si>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</si>
  <si>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</si>
  <si>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</si>
  <si>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</si>
  <si>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</si>
  <si>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</si>
  <si>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</si>
  <si>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</si>
  <si>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</si>
  <si>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</si>
  <si>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</si>
  <si>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</si>
  <si>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</si>
  <si>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</si>
  <si>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</si>
  <si>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</si>
  <si>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</si>
  <si>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</si>
  <si>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</si>
  <si>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</si>
  <si>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</si>
  <si>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</si>
  <si>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</si>
  <si>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</si>
  <si>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</si>
  <si>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</si>
  <si>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</si>
  <si>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</si>
  <si>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</si>
  <si>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</si>
  <si>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</si>
  <si>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</si>
  <si>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</si>
  <si>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</si>
  <si>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</si>
  <si>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</si>
  <si>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</si>
  <si>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</si>
  <si>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</si>
  <si>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</si>
  <si>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</si>
  <si>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</si>
  <si>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</si>
  <si>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</si>
  <si>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</si>
  <si>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</si>
  <si>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</si>
  <si>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</si>
  <si>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</si>
  <si>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</si>
  <si>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</si>
  <si>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</si>
  <si>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</si>
  <si>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</si>
  <si>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</si>
  <si>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</si>
  <si>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</si>
  <si>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</si>
  <si>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</si>
  <si>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</si>
  <si>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</si>
  <si>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</si>
  <si>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</si>
  <si>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</si>
  <si>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</si>
  <si>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</si>
  <si>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</si>
  <si>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</si>
  <si>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</si>
  <si>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</si>
  <si>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</si>
  <si>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</si>
  <si>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</si>
  <si>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</si>
  <si>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</si>
  <si>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</si>
  <si>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</si>
  <si>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</si>
  <si>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</si>
  <si>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</si>
  <si>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</si>
  <si>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</si>
  <si>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</si>
  <si>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</si>
  <si>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</si>
  <si>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</si>
  <si>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</si>
  <si>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</si>
  <si>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</si>
  <si>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</si>
  <si>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</si>
  <si>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</si>
  <si>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</si>
  <si>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</si>
  <si>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</si>
  <si>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</si>
  <si>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</si>
  <si>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</si>
  <si>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</si>
  <si>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</si>
  <si>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</si>
  <si>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</si>
  <si>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</si>
  <si>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</si>
  <si>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</si>
  <si>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</si>
  <si>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</si>
  <si>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</si>
  <si>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</si>
  <si>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</si>
  <si>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</si>
  <si>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</si>
  <si>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</si>
  <si>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</si>
  <si>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</si>
  <si>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</si>
  <si>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</si>
  <si>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</si>
  <si>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</si>
  <si>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</si>
  <si>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</si>
  <si>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Major Procedures/surgeries</t>
  </si>
  <si>
    <t>Minor Procedures/surgeries</t>
  </si>
  <si>
    <t>Broad ligament Haematoma</t>
  </si>
  <si>
    <t>Excision Biopsy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</si>
  <si>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</si>
  <si>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</si>
  <si>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</si>
  <si>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</si>
  <si>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</si>
  <si>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</si>
  <si>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</si>
  <si>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</si>
  <si>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Spinal Column</t>
  </si>
  <si>
    <t>Incision And Drainage Of Abscess</t>
  </si>
  <si>
    <t>Appendicetomy</t>
  </si>
  <si>
    <t>Rectal polyp</t>
  </si>
  <si>
    <t>Excision Meckel’s Diverticulum</t>
  </si>
  <si>
    <t>Elbow</t>
  </si>
  <si>
    <t>Humerus</t>
  </si>
  <si>
    <t>Shoulder</t>
  </si>
  <si>
    <t>Clavicle</t>
  </si>
  <si>
    <t>Knee</t>
  </si>
  <si>
    <t>Hip</t>
  </si>
  <si>
    <t>Pelvic</t>
  </si>
  <si>
    <t>Sternum</t>
  </si>
  <si>
    <t>Thoracic Inlet</t>
  </si>
  <si>
    <t>Cervical Spine</t>
  </si>
  <si>
    <t>Abdomen (Plain)</t>
  </si>
  <si>
    <t>Mastoids</t>
  </si>
  <si>
    <t>Barium Swallow</t>
  </si>
  <si>
    <t>Barium Meal/Follow Through</t>
  </si>
  <si>
    <t>Barium Enema</t>
  </si>
  <si>
    <t>Fistulogram</t>
  </si>
  <si>
    <t>Myelogram</t>
  </si>
  <si>
    <t>Micturating Cyto-Urethrogram</t>
  </si>
  <si>
    <t>Sialogram</t>
  </si>
  <si>
    <t>Breast Scan</t>
  </si>
  <si>
    <t>Bladder Scan</t>
  </si>
  <si>
    <t>Prostate Scan</t>
  </si>
  <si>
    <t>VDRL</t>
  </si>
  <si>
    <t>Blood Microfilaria</t>
  </si>
  <si>
    <t>Urinalysis</t>
  </si>
  <si>
    <t>Urea</t>
  </si>
  <si>
    <t>Total Protein</t>
  </si>
  <si>
    <t>Albumin</t>
  </si>
  <si>
    <t>Globulin</t>
  </si>
  <si>
    <t>Cholesterol</t>
  </si>
  <si>
    <t>Uric Acid</t>
  </si>
  <si>
    <t>Magnesium</t>
  </si>
  <si>
    <t>Urea Clearance</t>
  </si>
  <si>
    <t>Inorganic Phosphorus</t>
  </si>
  <si>
    <t>Creatinine Clearance</t>
  </si>
  <si>
    <t>Reticulocyte Count</t>
  </si>
  <si>
    <t>Bleeding Time</t>
  </si>
  <si>
    <t>Clotting Time</t>
  </si>
  <si>
    <t>Sickling Test</t>
  </si>
  <si>
    <t>G-6-PD Screening</t>
  </si>
  <si>
    <t>Osmotic Fragility</t>
  </si>
  <si>
    <t>Hepatitis B Surface Antigen (HbsAg)</t>
  </si>
  <si>
    <t>HIV Screening</t>
  </si>
  <si>
    <t>C-Reactive Protein</t>
  </si>
  <si>
    <t>Tissue Biopsy</t>
  </si>
  <si>
    <t>Lymph Nodes Biopsy</t>
  </si>
  <si>
    <t>Pap Smear</t>
  </si>
  <si>
    <t>Fine Needle Aspiration</t>
  </si>
  <si>
    <t>Temporo-Mandibular Joints (TMJ)</t>
  </si>
  <si>
    <t>Sodium</t>
  </si>
  <si>
    <t>Potassium</t>
  </si>
  <si>
    <t>Total Bilirubin</t>
  </si>
  <si>
    <t>Direct Bilirubin</t>
  </si>
  <si>
    <t>Alkaline Phosphatase</t>
  </si>
  <si>
    <t>Prolactin</t>
  </si>
  <si>
    <t>Microfilaria</t>
  </si>
  <si>
    <t>Gram Stain</t>
  </si>
  <si>
    <t>Methylated Spirit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</si>
  <si>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</si>
  <si>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</si>
  <si>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</si>
  <si>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</si>
  <si>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</si>
  <si>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</si>
  <si>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</si>
  <si>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</si>
  <si>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</si>
  <si>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</si>
  <si>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</si>
  <si>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</si>
  <si>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</si>
  <si>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</si>
  <si>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</si>
  <si>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</si>
  <si>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</si>
  <si>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</si>
  <si>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</si>
  <si>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</si>
  <si>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</si>
  <si>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</si>
  <si>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</si>
  <si>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</si>
  <si>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</si>
  <si>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</si>
  <si>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</si>
  <si>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</si>
  <si>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</si>
  <si>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</si>
  <si>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</si>
  <si>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</si>
  <si>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</si>
  <si>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</si>
  <si>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</si>
  <si>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</si>
  <si>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</si>
  <si>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</si>
  <si>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</si>
  <si>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</si>
  <si>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</si>
  <si>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</si>
  <si>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</si>
  <si>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</si>
  <si>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</si>
  <si>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</si>
  <si>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</si>
  <si>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</si>
  <si>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</si>
  <si>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</si>
  <si>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</si>
  <si>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</si>
  <si>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</si>
  <si>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</si>
  <si>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</si>
  <si>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</si>
  <si>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</si>
  <si>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</si>
  <si>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</si>
  <si>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</si>
  <si>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</si>
  <si>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</si>
  <si>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</si>
  <si>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</si>
  <si>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</si>
  <si>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</si>
  <si>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</si>
  <si>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</si>
  <si>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</si>
  <si>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</si>
  <si>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</si>
  <si>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</si>
  <si>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</si>
  <si>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</si>
  <si>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</si>
  <si>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</si>
  <si>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</si>
  <si>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</si>
  <si>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</si>
  <si>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</si>
  <si>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</si>
  <si>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</si>
  <si>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</si>
  <si>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</si>
  <si>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</si>
  <si>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</si>
  <si>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</si>
  <si>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</si>
  <si>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Grand Total</t>
  </si>
  <si>
    <t>Amount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</si>
  <si>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</si>
  <si>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</si>
  <si>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</si>
  <si>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</si>
  <si>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</si>
  <si>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</si>
  <si>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</si>
  <si>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</si>
  <si>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</si>
  <si>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</si>
  <si>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</si>
  <si>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</si>
  <si>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</si>
  <si>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</si>
  <si>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</si>
  <si>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</si>
  <si>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</si>
  <si>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</si>
  <si>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</si>
  <si>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</si>
  <si>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</si>
  <si>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</si>
  <si>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</si>
  <si>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</si>
  <si>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</si>
  <si>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</si>
  <si>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</si>
  <si>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</si>
  <si>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</si>
  <si>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</si>
  <si>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</si>
  <si>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</si>
  <si>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</si>
  <si>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</si>
  <si>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</si>
  <si>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</si>
  <si>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</si>
  <si>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</si>
  <si>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</si>
  <si>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</si>
  <si>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</si>
  <si>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</si>
  <si>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</si>
  <si>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</si>
  <si>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</si>
  <si>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</si>
  <si>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</si>
  <si>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</si>
  <si>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</si>
  <si>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</si>
  <si>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</si>
  <si>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</si>
  <si>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</si>
  <si>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</si>
  <si>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</si>
  <si>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</si>
  <si>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</si>
  <si>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</si>
  <si>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</si>
  <si>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</si>
  <si>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</si>
  <si>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</si>
  <si>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</si>
  <si>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</si>
  <si>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</si>
  <si>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</si>
  <si>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</si>
  <si>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</si>
  <si>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</si>
  <si>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</si>
  <si>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</si>
  <si>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</si>
  <si>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</si>
  <si>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</si>
  <si>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</si>
  <si>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</si>
  <si>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</si>
  <si>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</si>
  <si>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Almadina Clinic (Primary) - KD/0112-P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</si>
  <si>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</si>
  <si>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</si>
  <si>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</si>
  <si>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</si>
  <si>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</si>
  <si>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</si>
  <si>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</si>
  <si>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</si>
  <si>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</si>
  <si>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</si>
  <si>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</si>
  <si>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</si>
  <si>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</si>
  <si>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</si>
  <si>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</si>
  <si>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</si>
  <si>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</si>
  <si>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</si>
  <si>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</si>
  <si>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</si>
  <si>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</si>
  <si>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</si>
  <si>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</si>
  <si>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</si>
  <si>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</si>
  <si>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</si>
  <si>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</si>
  <si>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</si>
  <si>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</si>
  <si>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</si>
  <si>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</si>
  <si>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</si>
  <si>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</si>
  <si>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</si>
  <si>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</si>
  <si>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</si>
  <si>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</si>
  <si>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</si>
  <si>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</si>
  <si>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</si>
  <si>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</si>
  <si>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</si>
  <si>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</si>
  <si>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</si>
  <si>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</si>
  <si>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</si>
  <si>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</si>
  <si>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</si>
  <si>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</si>
  <si>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</si>
  <si>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</si>
  <si>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</si>
  <si>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</si>
  <si>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</si>
  <si>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</si>
  <si>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</si>
  <si>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</si>
  <si>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</si>
  <si>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</si>
  <si>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</si>
  <si>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</si>
  <si>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</si>
  <si>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</si>
  <si>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</si>
  <si>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</si>
  <si>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</si>
  <si>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</si>
  <si>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</si>
  <si>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</si>
  <si>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</si>
  <si>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</si>
  <si>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</si>
  <si>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</si>
  <si>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</si>
  <si>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</si>
  <si>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</si>
  <si>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</si>
  <si>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</si>
  <si>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</si>
  <si>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</si>
  <si>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</si>
  <si>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</si>
  <si>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</si>
  <si>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</si>
  <si>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</si>
  <si>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</si>
  <si>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</si>
  <si>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</si>
  <si>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</si>
  <si>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</si>
  <si>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</si>
  <si>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</si>
  <si>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</si>
  <si>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</si>
  <si>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</si>
  <si>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</si>
  <si>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</si>
  <si>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</si>
  <si>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</si>
  <si>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</si>
  <si>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</si>
  <si>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</si>
  <si>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</si>
  <si>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</si>
  <si>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</si>
  <si>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</si>
  <si>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</si>
  <si>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</si>
  <si>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</si>
  <si>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</si>
  <si>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</si>
  <si>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</si>
  <si>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</si>
  <si>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</si>
  <si>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</si>
  <si>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</si>
  <si>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</si>
  <si>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</si>
  <si>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</si>
  <si>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</si>
  <si>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</si>
  <si>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</si>
  <si>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</si>
  <si>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</si>
  <si>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</si>
  <si>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</si>
  <si>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</si>
  <si>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</si>
  <si>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</si>
  <si>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</si>
  <si>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</si>
  <si>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</si>
  <si>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</si>
  <si>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</si>
  <si>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</si>
  <si>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</si>
  <si>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</si>
  <si>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</si>
  <si>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</si>
  <si>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</si>
  <si>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</si>
  <si>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</si>
  <si>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</si>
  <si>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</si>
  <si>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</si>
  <si>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</si>
  <si>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</si>
  <si>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</si>
  <si>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</si>
  <si>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</si>
  <si>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</si>
  <si>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</si>
  <si>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</si>
  <si>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</si>
  <si>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</si>
  <si>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</si>
  <si>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</si>
  <si>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</si>
  <si>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</si>
  <si>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</si>
  <si>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</si>
  <si>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</si>
  <si>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</si>
  <si>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</si>
  <si>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</si>
  <si>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</si>
  <si>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</si>
  <si>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</si>
  <si>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</si>
  <si>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</si>
  <si>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</si>
  <si>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</si>
  <si>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</si>
  <si>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</si>
  <si>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</si>
  <si>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</si>
  <si>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</si>
  <si>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</si>
  <si>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</si>
  <si>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</si>
  <si>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</si>
  <si>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</si>
  <si>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</si>
  <si>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</si>
  <si>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</si>
  <si>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</si>
  <si>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</si>
  <si>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</si>
  <si>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</si>
  <si>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</si>
  <si>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</si>
  <si>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</si>
  <si>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</si>
  <si>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</si>
  <si>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</si>
  <si>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</si>
  <si>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</si>
  <si>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</si>
  <si>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</si>
  <si>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</si>
  <si>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</si>
  <si>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</si>
  <si>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</si>
  <si>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</si>
  <si>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</si>
  <si>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</si>
  <si>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</si>
  <si>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</si>
  <si>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</si>
  <si>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</si>
  <si>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</si>
  <si>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</si>
  <si>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</si>
  <si>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</si>
  <si>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</si>
  <si>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</si>
  <si>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</si>
  <si>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</si>
  <si>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</si>
  <si>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</si>
  <si>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</si>
  <si>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</si>
  <si>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</si>
  <si>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</si>
  <si>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</si>
  <si>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</si>
  <si>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</si>
  <si>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</si>
  <si>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</si>
  <si>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</si>
  <si>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</si>
  <si>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</si>
  <si>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</si>
  <si>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</si>
  <si>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</si>
  <si>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</si>
  <si>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</si>
  <si>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</si>
  <si>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</si>
  <si>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</si>
  <si>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</si>
  <si>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</si>
  <si>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</si>
  <si>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</si>
  <si>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</si>
  <si>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</si>
  <si>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</si>
  <si>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</si>
  <si>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</si>
  <si>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</si>
  <si>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</si>
  <si>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</si>
  <si>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</si>
  <si>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</si>
  <si>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</si>
  <si>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</si>
  <si>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</si>
  <si>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</si>
  <si>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</si>
  <si>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</si>
  <si>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</si>
  <si>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</si>
  <si>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</si>
  <si>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</si>
  <si>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</si>
  <si>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</si>
  <si>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</si>
  <si>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</si>
  <si>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</si>
  <si>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</si>
  <si>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</si>
  <si>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</si>
  <si>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</si>
  <si>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</si>
  <si>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</si>
  <si>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</si>
  <si>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</si>
  <si>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</si>
  <si>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</si>
  <si>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</si>
  <si>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</si>
  <si>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</si>
  <si>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</si>
  <si>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</si>
  <si>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</si>
  <si>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</si>
  <si>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</si>
  <si>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</si>
  <si>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</si>
  <si>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</si>
  <si>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</si>
  <si>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</si>
  <si>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</si>
  <si>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</si>
  <si>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</si>
  <si>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</si>
  <si>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</si>
  <si>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</si>
  <si>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</si>
  <si>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</si>
  <si>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</si>
  <si>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</si>
  <si>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</si>
  <si>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</si>
  <si>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</si>
  <si>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</si>
  <si>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</si>
  <si>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</si>
  <si>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</si>
  <si>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</si>
  <si>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</si>
  <si>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</si>
  <si>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</si>
  <si>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</si>
  <si>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</si>
  <si>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</si>
  <si>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</si>
  <si>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</si>
  <si>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</si>
  <si>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</si>
  <si>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</si>
  <si>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</si>
  <si>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</si>
  <si>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</si>
  <si>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</si>
  <si>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</si>
  <si>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</si>
  <si>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</si>
  <si>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</si>
  <si>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</si>
  <si>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</si>
  <si>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</si>
  <si>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</si>
  <si>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</si>
  <si>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</si>
  <si>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</si>
  <si>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</si>
  <si>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</si>
  <si>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</si>
  <si>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</si>
  <si>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</si>
  <si>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</si>
  <si>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</si>
  <si>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</si>
  <si>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</si>
  <si>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</si>
  <si>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</si>
  <si>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</si>
  <si>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</si>
  <si>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</si>
  <si>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</si>
  <si>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</si>
  <si>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</si>
  <si>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</si>
  <si>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</si>
  <si>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</si>
  <si>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</si>
  <si>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</si>
  <si>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</si>
  <si>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</si>
  <si>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</si>
  <si>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</si>
  <si>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</si>
  <si>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</si>
  <si>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</si>
  <si>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</si>
  <si>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</si>
  <si>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</si>
  <si>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</si>
  <si>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</si>
  <si>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</si>
  <si>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</si>
  <si>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</si>
  <si>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</si>
  <si>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</si>
  <si>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</si>
  <si>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</si>
  <si>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</si>
  <si>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</si>
  <si>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</si>
  <si>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</si>
  <si>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</si>
  <si>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</si>
  <si>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</si>
  <si>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</si>
  <si>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</si>
  <si>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</si>
  <si>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</si>
  <si>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</si>
  <si>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</si>
  <si>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</si>
  <si>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</si>
  <si>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</si>
  <si>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</si>
  <si>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</si>
  <si>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</si>
  <si>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</si>
  <si>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</si>
  <si>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</si>
  <si>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</si>
  <si>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</si>
  <si>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</si>
  <si>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</si>
  <si>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</si>
  <si>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</si>
  <si>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</si>
  <si>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</si>
  <si>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</si>
  <si>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</si>
  <si>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</si>
  <si>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</si>
  <si>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</si>
  <si>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</si>
  <si>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</si>
  <si>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</si>
  <si>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</si>
  <si>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</si>
  <si>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</si>
  <si>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</si>
  <si>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</si>
  <si>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</si>
  <si>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</si>
  <si>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</si>
  <si>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</si>
  <si>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</si>
  <si>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</si>
  <si>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</si>
  <si>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</si>
  <si>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</si>
  <si>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</si>
  <si>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</si>
  <si>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</si>
  <si>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</si>
  <si>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</si>
  <si>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</si>
  <si>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</si>
  <si>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</si>
  <si>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</si>
  <si>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</si>
  <si>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</si>
  <si>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</si>
  <si>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</si>
  <si>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</si>
  <si>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</si>
  <si>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</si>
  <si>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</si>
  <si>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</si>
  <si>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</si>
  <si>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</si>
  <si>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</si>
  <si>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</si>
  <si>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</si>
  <si>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</si>
  <si>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</si>
  <si>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</si>
  <si>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</si>
  <si>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</si>
  <si>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</si>
  <si>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</si>
  <si>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</si>
  <si>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</si>
  <si>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</si>
  <si>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</si>
  <si>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</si>
  <si>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</si>
  <si>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</si>
  <si>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</si>
  <si>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</si>
  <si>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</si>
  <si>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</si>
  <si>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</si>
  <si>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</si>
  <si>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</si>
  <si>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</si>
  <si>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</si>
  <si>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</si>
  <si>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</si>
  <si>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</si>
  <si>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</si>
  <si>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</si>
  <si>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</si>
  <si>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</si>
  <si>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</si>
  <si>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</si>
  <si>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</si>
  <si>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</si>
  <si>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</si>
  <si>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</si>
  <si>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</si>
  <si>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</si>
  <si>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</si>
  <si>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</si>
  <si>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</si>
  <si>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</si>
  <si>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</si>
  <si>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</si>
  <si>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</si>
  <si>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</si>
  <si>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</si>
  <si>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</si>
  <si>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</si>
  <si>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</si>
  <si>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</si>
  <si>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</si>
  <si>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</si>
  <si>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</si>
  <si>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</si>
  <si>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</si>
  <si>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</si>
  <si>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</si>
  <si>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</si>
  <si>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</si>
  <si>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</si>
  <si>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</si>
  <si>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</si>
  <si>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</si>
  <si>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</si>
  <si>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</si>
  <si>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</si>
  <si>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</si>
  <si>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</si>
  <si>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</si>
  <si>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</si>
  <si>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</si>
  <si>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</si>
  <si>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</si>
  <si>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</si>
  <si>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</si>
  <si>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</si>
  <si>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</si>
  <si>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</si>
  <si>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</si>
  <si>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</si>
  <si>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</si>
  <si>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</si>
  <si>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</si>
  <si>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</si>
  <si>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</si>
  <si>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</si>
  <si>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</si>
  <si>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</si>
  <si>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</si>
  <si>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</si>
  <si>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</si>
  <si>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</si>
  <si>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</si>
  <si>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</si>
  <si>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</si>
  <si>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</si>
  <si>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</si>
  <si>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</si>
  <si>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</si>
  <si>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</si>
  <si>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</si>
  <si>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</si>
  <si>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</si>
  <si>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</si>
  <si>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</si>
  <si>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</si>
  <si>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</si>
  <si>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</si>
  <si>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</si>
  <si>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</si>
  <si>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</si>
  <si>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</si>
  <si>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</si>
  <si>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</si>
  <si>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</si>
  <si>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</si>
  <si>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</si>
  <si>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</si>
  <si>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</si>
  <si>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</si>
  <si>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</si>
  <si>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</si>
  <si>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</si>
  <si>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</si>
  <si>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</si>
  <si>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</si>
  <si>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</si>
  <si>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</si>
  <si>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</si>
  <si>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</si>
  <si>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</si>
  <si>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</si>
  <si>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</si>
  <si>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</si>
  <si>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</si>
  <si>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</si>
  <si>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</si>
  <si>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</si>
  <si>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</si>
  <si>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</si>
  <si>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</si>
  <si>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</si>
  <si>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</si>
  <si>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</si>
  <si>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</si>
  <si>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</si>
  <si>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</si>
  <si>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</si>
  <si>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</si>
  <si>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</si>
  <si>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</si>
  <si>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</si>
  <si>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</si>
  <si>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</si>
  <si>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</si>
  <si>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</si>
  <si>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</si>
  <si>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</si>
  <si>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</si>
  <si>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</si>
  <si>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</si>
  <si>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</si>
  <si>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</si>
  <si>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</si>
  <si>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</si>
  <si>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</si>
  <si>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</si>
  <si>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</si>
  <si>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</si>
  <si>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</si>
  <si>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</si>
  <si>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</si>
  <si>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</si>
  <si>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</si>
  <si>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</si>
  <si>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</si>
  <si>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</si>
  <si>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</si>
  <si>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</si>
  <si>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</si>
  <si>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</si>
  <si>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</si>
  <si>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</si>
  <si>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</si>
  <si>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</si>
  <si>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</si>
  <si>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</si>
  <si>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</si>
  <si>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</si>
  <si>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</si>
  <si>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</si>
  <si>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</si>
  <si>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</si>
  <si>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</si>
  <si>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</si>
  <si>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</si>
  <si>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</si>
  <si>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</si>
  <si>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</si>
  <si>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</si>
  <si>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</si>
  <si>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</si>
  <si>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</si>
  <si>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</si>
  <si>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</si>
  <si>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</si>
  <si>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</si>
  <si>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</si>
  <si>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</si>
  <si>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</si>
  <si>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</si>
  <si>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</si>
  <si>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</si>
  <si>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</si>
  <si>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</si>
  <si>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</si>
  <si>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</si>
  <si>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</si>
  <si>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</si>
  <si>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</si>
  <si>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</si>
  <si>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</si>
  <si>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</si>
  <si>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</si>
  <si>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</si>
  <si>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</si>
  <si>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</si>
  <si>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</si>
  <si>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</si>
  <si>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</si>
  <si>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</si>
  <si>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</si>
  <si>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</si>
  <si>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</si>
  <si>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</si>
  <si>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</si>
  <si>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</si>
  <si>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</si>
  <si>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</si>
  <si>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</si>
  <si>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</si>
  <si>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</si>
  <si>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</si>
  <si>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</si>
  <si>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</si>
  <si>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</si>
  <si>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</si>
  <si>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</si>
  <si>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</si>
  <si>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</si>
  <si>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</si>
  <si>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</si>
  <si>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</si>
  <si>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</si>
  <si>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</si>
  <si>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</si>
  <si>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</si>
  <si>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</si>
  <si>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</si>
  <si>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</si>
  <si>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</si>
  <si>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</si>
  <si>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</si>
  <si>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</si>
  <si>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</si>
  <si>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</si>
  <si>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</si>
  <si>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</si>
  <si>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</si>
  <si>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</si>
  <si>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</si>
  <si>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</si>
  <si>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</si>
  <si>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</si>
  <si>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</si>
  <si>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</si>
  <si>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</si>
  <si>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</si>
  <si>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</si>
  <si>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</si>
  <si>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</si>
  <si>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</si>
  <si>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</si>
  <si>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</si>
  <si>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</si>
  <si>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</si>
  <si>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</si>
  <si>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</si>
  <si>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</si>
  <si>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</si>
  <si>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</si>
  <si>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</si>
  <si>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</si>
  <si>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</si>
  <si>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</si>
  <si>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</si>
  <si>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</si>
  <si>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</si>
  <si>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</si>
  <si>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</si>
  <si>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</si>
  <si>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</si>
  <si>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</si>
  <si>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</si>
  <si>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</si>
  <si>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</si>
  <si>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</si>
  <si>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</si>
  <si>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</si>
  <si>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</si>
  <si>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</si>
  <si>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</si>
  <si>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</si>
  <si>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</si>
  <si>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</si>
  <si>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</si>
  <si>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</si>
  <si>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</si>
  <si>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</si>
  <si>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</si>
  <si>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</si>
  <si>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</si>
  <si>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</si>
  <si>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</si>
  <si>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</si>
  <si>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</si>
  <si>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</si>
  <si>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</si>
  <si>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</si>
  <si>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</si>
  <si>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</si>
  <si>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</si>
  <si>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</si>
  <si>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</si>
  <si>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</si>
  <si>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</si>
  <si>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</si>
  <si>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</si>
  <si>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</si>
  <si>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</si>
  <si>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</si>
  <si>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</si>
  <si>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</si>
  <si>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</si>
  <si>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</si>
  <si>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</si>
  <si>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</si>
  <si>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</si>
  <si>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</si>
  <si>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</si>
  <si>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</si>
  <si>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</si>
  <si>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</si>
  <si>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</si>
  <si>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</si>
  <si>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</si>
  <si>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</si>
  <si>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</si>
  <si>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</si>
  <si>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</si>
  <si>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</si>
  <si>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</si>
  <si>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</si>
  <si>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</si>
  <si>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</si>
  <si>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</si>
  <si>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</si>
  <si>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</si>
  <si>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</si>
  <si>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</si>
  <si>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</si>
  <si>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</si>
  <si>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</si>
  <si>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</si>
  <si>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</si>
  <si>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</si>
  <si>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</si>
  <si>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</si>
  <si>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</si>
  <si>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</si>
  <si>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</si>
  <si>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</si>
  <si>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</si>
  <si>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</si>
  <si>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</si>
  <si>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</si>
  <si>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</si>
  <si>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</si>
  <si>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</si>
  <si>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</si>
  <si>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</si>
  <si>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</si>
  <si>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</si>
  <si>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</si>
  <si>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</si>
  <si>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</si>
  <si>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</si>
  <si>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</si>
  <si>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</si>
  <si>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</si>
  <si>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</si>
  <si>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</si>
  <si>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</si>
  <si>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</si>
  <si>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</si>
  <si>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</si>
  <si>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</si>
  <si>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</si>
  <si>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</si>
  <si>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</si>
  <si>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</si>
  <si>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</si>
  <si>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</si>
  <si>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</si>
  <si>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</si>
  <si>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</si>
  <si>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</si>
  <si>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</si>
  <si>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</si>
  <si>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</si>
  <si>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</si>
  <si>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</si>
  <si>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</si>
  <si>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</si>
  <si>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</si>
  <si>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</si>
  <si>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</si>
  <si>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</si>
  <si>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</si>
  <si>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</si>
  <si>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</si>
  <si>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</si>
  <si>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</si>
  <si>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</si>
  <si>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</si>
  <si>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</si>
  <si>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</si>
  <si>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</si>
  <si>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</si>
  <si>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</si>
  <si>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</si>
  <si>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</si>
  <si>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</si>
  <si>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</si>
  <si>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</si>
  <si>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</si>
  <si>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</si>
  <si>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</si>
  <si>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</si>
  <si>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</si>
  <si>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</si>
  <si>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</si>
  <si>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</si>
  <si>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</si>
  <si>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</si>
  <si>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</si>
  <si>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</si>
  <si>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</si>
  <si>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</si>
  <si>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</si>
  <si>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</si>
  <si>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</si>
  <si>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</si>
  <si>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</si>
  <si>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</si>
  <si>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</si>
  <si>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</si>
  <si>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</si>
  <si>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</si>
  <si>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</si>
  <si>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</si>
  <si>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</si>
  <si>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</si>
  <si>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</si>
  <si>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</si>
  <si>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</si>
  <si>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</si>
  <si>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</si>
  <si>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</si>
  <si>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</si>
  <si>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</si>
  <si>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</si>
  <si>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</si>
  <si>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</si>
  <si>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</si>
  <si>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</si>
  <si>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</si>
  <si>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</si>
  <si>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</si>
  <si>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</si>
  <si>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</si>
  <si>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</si>
  <si>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</si>
  <si>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</si>
  <si>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</si>
  <si>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</si>
  <si>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</si>
  <si>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</si>
  <si>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</si>
  <si>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</si>
  <si>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</si>
  <si>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</si>
  <si>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</si>
  <si>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</si>
  <si>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</si>
  <si>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</si>
  <si>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</si>
  <si>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</si>
  <si>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</si>
  <si>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</si>
  <si>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</si>
  <si>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</si>
  <si>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</si>
  <si>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</si>
  <si>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</si>
  <si>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</si>
  <si>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</si>
  <si>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</si>
  <si>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</si>
  <si>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</si>
  <si>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</si>
  <si>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</si>
  <si>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</si>
  <si>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</si>
  <si>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</si>
  <si>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</si>
  <si>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</si>
  <si>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</si>
  <si>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</si>
  <si>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</si>
  <si>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</si>
  <si>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</si>
  <si>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</si>
  <si>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</si>
  <si>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</si>
  <si>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</si>
  <si>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</si>
  <si>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</si>
  <si>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</si>
  <si>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</si>
  <si>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</si>
  <si>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</si>
  <si>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</si>
  <si>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</si>
  <si>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</si>
  <si>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</si>
  <si>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</si>
  <si>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</si>
  <si>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</si>
  <si>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</si>
  <si>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</si>
  <si>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</si>
  <si>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</si>
  <si>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</si>
  <si>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</si>
  <si>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</si>
  <si>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</si>
  <si>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</si>
  <si>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</si>
  <si>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</si>
  <si>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</si>
  <si>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</si>
  <si>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</si>
  <si>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</si>
  <si>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</si>
  <si>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</si>
  <si>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</si>
  <si>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</si>
  <si>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</si>
  <si>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</si>
  <si>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</si>
  <si>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</si>
  <si>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</si>
  <si>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</si>
  <si>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</si>
  <si>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</si>
  <si>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</si>
  <si>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</si>
  <si>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</si>
  <si>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</si>
  <si>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</si>
  <si>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</si>
  <si>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</si>
  <si>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</si>
  <si>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</si>
  <si>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</si>
  <si>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</si>
  <si>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</si>
  <si>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</si>
  <si>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</si>
  <si>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</si>
  <si>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</si>
  <si>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</si>
  <si>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</si>
  <si>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</si>
  <si>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</si>
  <si>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</si>
  <si>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</si>
  <si>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</si>
  <si>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</si>
  <si>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</si>
  <si>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</si>
  <si>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</si>
  <si>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</si>
  <si>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</si>
  <si>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</si>
  <si>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</si>
  <si>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</si>
  <si>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</si>
  <si>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</si>
  <si>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</si>
  <si>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</si>
  <si>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</si>
  <si>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</si>
  <si>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</si>
  <si>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</si>
  <si>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</si>
  <si>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</si>
  <si>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</si>
  <si>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</si>
  <si>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</si>
  <si>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</si>
  <si>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</si>
  <si>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</si>
  <si>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</si>
  <si>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</si>
  <si>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</si>
  <si>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</si>
  <si>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</si>
  <si>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</si>
  <si>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</si>
  <si>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</si>
  <si>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</si>
  <si>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</si>
  <si>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</si>
  <si>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</si>
  <si>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</si>
  <si>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</si>
  <si>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</si>
  <si>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</si>
  <si>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</si>
  <si>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</si>
  <si>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</si>
  <si>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</si>
  <si>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</si>
  <si>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</si>
  <si>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</si>
  <si>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</si>
  <si>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</si>
  <si>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</si>
  <si>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</si>
  <si>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</si>
  <si>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</si>
  <si>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</si>
  <si>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</si>
  <si>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</si>
  <si>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</si>
  <si>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</si>
  <si>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</si>
  <si>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</si>
  <si>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</si>
  <si>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</si>
  <si>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</si>
  <si>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</si>
  <si>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</si>
  <si>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</si>
  <si>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</si>
  <si>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</si>
  <si>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</si>
  <si>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</si>
  <si>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</si>
  <si>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</si>
  <si>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</si>
  <si>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</si>
  <si>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</si>
  <si>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</si>
  <si>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</si>
  <si>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</si>
  <si>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</si>
  <si>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</si>
  <si>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</si>
  <si>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</si>
  <si>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</si>
  <si>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</si>
  <si>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</si>
  <si>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</si>
  <si>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</si>
  <si>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</si>
  <si>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</si>
  <si>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</si>
  <si>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</si>
  <si>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</si>
  <si>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</si>
  <si>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</si>
  <si>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</si>
  <si>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</si>
  <si>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</si>
  <si>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</si>
  <si>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</si>
  <si>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</si>
  <si>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</si>
  <si>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</si>
  <si>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</si>
  <si>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</si>
  <si>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</si>
  <si>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</si>
  <si>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</si>
  <si>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</si>
  <si>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</si>
  <si>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</si>
  <si>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</si>
  <si>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</si>
  <si>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</si>
  <si>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</si>
  <si>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</si>
  <si>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</si>
  <si>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</si>
  <si>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</si>
  <si>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</si>
  <si>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</si>
  <si>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</si>
  <si>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</si>
  <si>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</si>
  <si>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</si>
  <si>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</si>
  <si>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</si>
  <si>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</si>
  <si>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</si>
  <si>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</si>
  <si>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</si>
  <si>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</si>
  <si>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</si>
  <si>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</si>
  <si>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</si>
  <si>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</si>
  <si>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</si>
  <si>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</si>
  <si>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</si>
  <si>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</si>
  <si>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</si>
  <si>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</si>
  <si>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</si>
  <si>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</si>
  <si>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</si>
  <si>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</si>
  <si>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</si>
  <si>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</si>
  <si>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</si>
  <si>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</si>
  <si>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</si>
  <si>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</si>
  <si>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</si>
  <si>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</si>
  <si>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</si>
  <si>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</si>
  <si>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</si>
  <si>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</si>
  <si>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</si>
  <si>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</si>
  <si>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</si>
  <si>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</si>
  <si>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</si>
  <si>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</si>
  <si>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</si>
  <si>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</si>
  <si>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</si>
  <si>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</si>
  <si>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</si>
  <si>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</si>
  <si>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</si>
  <si>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</si>
  <si>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</si>
  <si>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</si>
  <si>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</si>
  <si>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</si>
  <si>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</si>
  <si>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</si>
  <si>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</si>
  <si>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</si>
  <si>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</si>
  <si>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</si>
  <si>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</si>
  <si>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</si>
  <si>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</si>
  <si>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</si>
  <si>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</si>
  <si>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</si>
  <si>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</si>
  <si>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</si>
  <si>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</si>
  <si>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</si>
  <si>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</si>
  <si>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</si>
  <si>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</si>
  <si>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</si>
  <si>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</si>
  <si>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</si>
  <si>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</si>
  <si>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</si>
  <si>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</si>
  <si>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</si>
  <si>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</si>
  <si>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</si>
  <si>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</si>
  <si>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</si>
  <si>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</si>
  <si>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</si>
  <si>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</si>
  <si>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</si>
  <si>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</si>
  <si>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</si>
  <si>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</si>
  <si>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</si>
  <si>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</si>
  <si>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</si>
  <si>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</si>
  <si>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</si>
  <si>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</si>
  <si>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</si>
  <si>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</si>
  <si>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</si>
  <si>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</si>
  <si>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</si>
  <si>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</si>
  <si>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</si>
  <si>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</si>
  <si>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</si>
  <si>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</si>
  <si>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</si>
  <si>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</si>
  <si>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</si>
  <si>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</si>
  <si>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</si>
  <si>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</si>
  <si>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</si>
  <si>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</si>
  <si>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</si>
  <si>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</si>
  <si>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</si>
  <si>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</si>
  <si>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</si>
  <si>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</si>
  <si>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</si>
  <si>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</si>
  <si>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</si>
  <si>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</si>
  <si>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</si>
  <si>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</si>
  <si>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</si>
  <si>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</si>
  <si>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</si>
  <si>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</si>
  <si>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</si>
  <si>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</si>
  <si>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</si>
  <si>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</si>
  <si>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</si>
  <si>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</si>
  <si>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</si>
  <si>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</si>
  <si>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</si>
  <si>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</si>
  <si>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</si>
  <si>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</si>
  <si>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</si>
  <si>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</si>
  <si>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</si>
  <si>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</si>
  <si>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</si>
  <si>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</si>
  <si>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</si>
  <si>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</si>
  <si>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</si>
  <si>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</si>
  <si>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</si>
  <si>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</si>
  <si>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</si>
  <si>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</si>
  <si>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</si>
  <si>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</si>
  <si>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</si>
  <si>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</si>
  <si>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</si>
  <si>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</si>
  <si>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</si>
  <si>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</si>
  <si>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</si>
  <si>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</si>
  <si>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</si>
  <si>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</si>
  <si>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</si>
  <si>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</si>
  <si>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</si>
  <si>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</si>
  <si>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</si>
  <si>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</si>
  <si>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</si>
  <si>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</si>
  <si>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</si>
  <si>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</si>
  <si>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</si>
  <si>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</si>
  <si>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</si>
  <si>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</si>
  <si>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</si>
  <si>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</si>
  <si>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</si>
  <si>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</si>
  <si>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</si>
  <si>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</si>
  <si>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</si>
  <si>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</si>
  <si>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</si>
  <si>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</si>
  <si>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</si>
  <si>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</si>
  <si>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</si>
  <si>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</si>
  <si>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</si>
  <si>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</si>
  <si>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</si>
  <si>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</si>
  <si>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</si>
  <si>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</si>
  <si>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</si>
  <si>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</si>
  <si>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</si>
  <si>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</si>
  <si>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</si>
  <si>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</si>
  <si>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</si>
  <si>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</si>
  <si>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</si>
  <si>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</si>
  <si>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</si>
  <si>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</si>
  <si>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</si>
  <si>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</si>
  <si>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</si>
  <si>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</si>
  <si>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</si>
  <si>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</si>
  <si>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</si>
  <si>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</si>
  <si>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</si>
  <si>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</si>
  <si>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</si>
  <si>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</si>
  <si>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</si>
  <si>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</si>
  <si>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</si>
  <si>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</si>
  <si>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</si>
  <si>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</si>
  <si>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</si>
  <si>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</si>
  <si>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</si>
  <si>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</si>
  <si>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</si>
  <si>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</si>
  <si>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</si>
  <si>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</si>
  <si>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</si>
  <si>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</si>
  <si>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</si>
  <si>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</si>
  <si>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</si>
  <si>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</si>
  <si>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</si>
  <si>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</si>
  <si>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</si>
  <si>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</si>
  <si>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</si>
  <si>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</si>
  <si>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</si>
  <si>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</si>
  <si>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</si>
  <si>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</si>
  <si>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</si>
  <si>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</si>
  <si>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</si>
  <si>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</si>
  <si>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</si>
  <si>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</si>
  <si>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</si>
  <si>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</si>
  <si>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</si>
  <si>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</si>
  <si>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</si>
  <si>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</si>
  <si>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</si>
  <si>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</si>
  <si>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</si>
  <si>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</si>
  <si>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</si>
  <si>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</si>
  <si>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</si>
  <si>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</si>
  <si>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</si>
  <si>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</si>
  <si>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</si>
  <si>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</si>
  <si>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</si>
  <si>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</si>
  <si>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</si>
  <si>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</si>
  <si>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</si>
  <si>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</si>
  <si>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</si>
  <si>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</si>
  <si>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</si>
  <si>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</si>
  <si>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</si>
  <si>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</si>
  <si>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</si>
  <si>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</si>
  <si>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</si>
  <si>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</si>
  <si>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</si>
  <si>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</si>
  <si>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</si>
  <si>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</si>
  <si>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</si>
  <si>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</si>
  <si>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</si>
  <si>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</si>
  <si>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</si>
  <si>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</si>
  <si>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</si>
  <si>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</si>
  <si>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</si>
  <si>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</si>
  <si>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</si>
  <si>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</si>
  <si>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</si>
  <si>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</si>
  <si>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</si>
  <si>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</si>
  <si>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</si>
  <si>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</si>
  <si>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</si>
  <si>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</si>
  <si>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</si>
  <si>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</si>
  <si>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</si>
  <si>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</si>
  <si>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</si>
  <si>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</si>
  <si>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</si>
  <si>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</si>
  <si>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</si>
  <si>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</si>
  <si>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</si>
  <si>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</si>
  <si>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</si>
  <si>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</si>
  <si>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</si>
  <si>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</si>
  <si>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</si>
  <si>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</si>
  <si>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</si>
  <si>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</si>
  <si>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</si>
  <si>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</si>
  <si>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</si>
  <si>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</si>
  <si>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</si>
  <si>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</si>
  <si>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</si>
  <si>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</si>
  <si>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</si>
  <si>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</si>
  <si>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</si>
  <si>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</si>
  <si>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</si>
  <si>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</si>
  <si>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</si>
  <si>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</si>
  <si>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</si>
  <si>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</si>
  <si>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</si>
  <si>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</si>
  <si>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</si>
  <si>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</si>
  <si>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</si>
  <si>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</si>
  <si>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</si>
  <si>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</si>
  <si>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</si>
  <si>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</si>
  <si>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</si>
  <si>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</si>
  <si>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</si>
  <si>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</si>
  <si>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</si>
  <si>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</si>
  <si>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</si>
  <si>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</si>
  <si>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</si>
  <si>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</si>
  <si>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</si>
  <si>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</si>
  <si>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</si>
  <si>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</si>
  <si>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</si>
  <si>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</si>
  <si>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</si>
  <si>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</si>
  <si>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</si>
  <si>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</si>
  <si>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</si>
  <si>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</si>
  <si>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</si>
  <si>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</si>
  <si>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</si>
  <si>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</si>
  <si>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</si>
  <si>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</si>
  <si>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</si>
  <si>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</si>
  <si>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</si>
  <si>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</si>
  <si>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</si>
  <si>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</si>
  <si>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</si>
  <si>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</si>
  <si>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</si>
  <si>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</si>
  <si>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</si>
  <si>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</si>
  <si>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</si>
  <si>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</si>
  <si>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</si>
  <si>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</si>
  <si>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</si>
  <si>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</si>
  <si>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</si>
  <si>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</si>
  <si>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</si>
  <si>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</si>
  <si>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</si>
  <si>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</si>
  <si>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</si>
  <si>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</si>
  <si>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</si>
  <si>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</si>
  <si>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</si>
  <si>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</si>
  <si>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</si>
  <si>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</si>
  <si>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</si>
  <si>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</si>
  <si>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</si>
  <si>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</si>
  <si>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</si>
  <si>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</si>
  <si>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</si>
  <si>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</si>
  <si>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</si>
  <si>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</si>
  <si>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</si>
  <si>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</si>
  <si>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</si>
  <si>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</si>
  <si>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</si>
  <si>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</si>
  <si>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</si>
  <si>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</si>
  <si>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</si>
  <si>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</si>
  <si>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</si>
  <si>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</si>
  <si>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</si>
  <si>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</si>
  <si>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</si>
  <si>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</si>
  <si>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</si>
  <si>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</si>
  <si>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</si>
  <si>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</si>
  <si>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</si>
  <si>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</si>
  <si>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</si>
  <si>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</si>
  <si>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</si>
  <si>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</si>
  <si>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</si>
  <si>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</si>
  <si>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</si>
  <si>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</si>
  <si>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</si>
  <si>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</si>
  <si>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</si>
  <si>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</si>
  <si>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</si>
  <si>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</si>
  <si>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</si>
  <si>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</si>
  <si>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</si>
  <si>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</si>
  <si>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</si>
  <si>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</si>
  <si>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</si>
  <si>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</si>
  <si>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</si>
  <si>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</si>
  <si>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</si>
  <si>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</si>
  <si>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</si>
  <si>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</si>
  <si>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</si>
  <si>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</si>
  <si>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</si>
  <si>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</si>
  <si>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</si>
  <si>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</si>
  <si>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</si>
  <si>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</si>
  <si>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</si>
  <si>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</si>
  <si>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</si>
  <si>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</si>
  <si>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</si>
  <si>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</si>
  <si>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</si>
  <si>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</si>
  <si>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</si>
  <si>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</si>
  <si>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</si>
  <si>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</si>
  <si>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</si>
  <si>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</si>
  <si>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</si>
  <si>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</si>
  <si>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</si>
  <si>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</si>
  <si>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</si>
  <si>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</si>
  <si>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</si>
  <si>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</si>
  <si>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</si>
  <si>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</si>
  <si>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</si>
  <si>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</si>
  <si>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</si>
  <si>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</si>
  <si>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</si>
  <si>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</si>
  <si>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</si>
  <si>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</si>
  <si>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</si>
  <si>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</si>
  <si>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</si>
  <si>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</si>
  <si>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</si>
  <si>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</si>
  <si>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</si>
  <si>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</si>
  <si>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</si>
  <si>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</si>
  <si>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</si>
  <si>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</si>
  <si>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</si>
  <si>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</si>
  <si>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</si>
  <si>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</si>
  <si>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</si>
  <si>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</si>
  <si>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</si>
  <si>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</si>
  <si>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</si>
  <si>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</si>
  <si>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</si>
  <si>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</si>
  <si>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</si>
  <si>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</si>
  <si>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</si>
  <si>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</si>
  <si>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</si>
  <si>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</si>
  <si>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</si>
  <si>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</si>
  <si>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</si>
  <si>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</si>
  <si>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</si>
  <si>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</si>
  <si>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</si>
  <si>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</si>
  <si>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</si>
  <si>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</si>
  <si>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</si>
  <si>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</si>
  <si>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</si>
  <si>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</si>
  <si>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</si>
  <si>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</si>
  <si>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</si>
  <si>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</si>
  <si>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</si>
  <si>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</si>
  <si>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</si>
  <si>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</si>
  <si>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</si>
  <si>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</si>
  <si>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</si>
  <si>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</si>
  <si>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</si>
  <si>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</si>
  <si>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</si>
  <si>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</si>
  <si>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</si>
  <si>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</si>
  <si>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</si>
  <si>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</si>
  <si>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</si>
  <si>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</si>
  <si>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</si>
  <si>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</si>
  <si>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</si>
  <si>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</si>
  <si>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</si>
  <si>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</si>
  <si>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</si>
  <si>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</si>
  <si>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</si>
  <si>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</si>
  <si>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</si>
  <si>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</si>
  <si>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</si>
  <si>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</si>
  <si>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</si>
  <si>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</si>
  <si>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</si>
  <si>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</si>
  <si>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</si>
  <si>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Semi-private</t>
  </si>
  <si>
    <t>Private</t>
  </si>
  <si>
    <t>Incubator</t>
  </si>
  <si>
    <t>Phototherapy</t>
  </si>
  <si>
    <t>Oxygen therapy</t>
  </si>
  <si>
    <t>Critical care (ICU)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</si>
  <si>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</si>
  <si>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</si>
  <si>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</si>
  <si>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</si>
  <si>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</si>
  <si>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</si>
  <si>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</si>
  <si>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Major wound dressing/day</t>
  </si>
  <si>
    <t>Tongue tie release</t>
  </si>
  <si>
    <t>POP application</t>
  </si>
  <si>
    <t>Blood transfusion RH+ve</t>
  </si>
  <si>
    <t>Blood transfusion RH-ve</t>
  </si>
  <si>
    <t>Excision  biopsy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</si>
  <si>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</si>
  <si>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</si>
  <si>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</si>
  <si>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</si>
  <si>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</si>
  <si>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</si>
  <si>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</si>
  <si>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</si>
  <si>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</si>
  <si>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</si>
  <si>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</si>
  <si>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</si>
  <si>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</si>
  <si>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</si>
  <si>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</si>
  <si>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</si>
  <si>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</si>
  <si>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</si>
  <si>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</si>
  <si>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</si>
  <si>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</si>
  <si>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</si>
  <si>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</si>
  <si>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</si>
  <si>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</si>
  <si>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</si>
  <si>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</si>
  <si>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</si>
  <si>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</si>
  <si>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</si>
  <si>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</si>
  <si>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</si>
  <si>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</si>
  <si>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</si>
  <si>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</si>
  <si>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</si>
  <si>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</si>
  <si>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</si>
  <si>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</si>
  <si>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</si>
  <si>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</si>
  <si>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</si>
  <si>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</si>
  <si>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</si>
  <si>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</si>
  <si>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</si>
  <si>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</si>
  <si>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</si>
  <si>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</si>
  <si>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</si>
  <si>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</si>
  <si>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</si>
  <si>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</si>
  <si>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</si>
  <si>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</si>
  <si>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</si>
  <si>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</si>
  <si>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</si>
  <si>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</si>
  <si>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</si>
  <si>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</si>
  <si>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</si>
  <si>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</si>
  <si>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</si>
  <si>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</si>
  <si>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</si>
  <si>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Tuboplasty</t>
  </si>
  <si>
    <t>VVF</t>
  </si>
  <si>
    <t>Salpingo-oophorectomy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</si>
  <si>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</si>
  <si>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</si>
  <si>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</si>
  <si>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</si>
  <si>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</si>
  <si>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</si>
  <si>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</si>
  <si>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</si>
  <si>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</si>
  <si>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</si>
  <si>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</si>
  <si>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</si>
  <si>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</si>
  <si>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</si>
  <si>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</si>
  <si>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</si>
  <si>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</si>
  <si>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</si>
  <si>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</si>
  <si>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</si>
  <si>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</si>
  <si>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</si>
  <si>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</si>
  <si>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</si>
  <si>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</si>
  <si>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</si>
  <si>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</si>
  <si>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</si>
  <si>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</si>
  <si>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</si>
  <si>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</si>
  <si>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</si>
  <si>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</si>
  <si>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</si>
  <si>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</si>
  <si>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</si>
  <si>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</si>
  <si>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</si>
  <si>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</si>
  <si>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</si>
  <si>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</si>
  <si>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</si>
  <si>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</si>
  <si>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</si>
  <si>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</si>
  <si>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</si>
  <si>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</si>
  <si>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</si>
  <si>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</si>
  <si>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</si>
  <si>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</si>
  <si>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</si>
  <si>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</si>
  <si>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</si>
  <si>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</si>
  <si>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</si>
  <si>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</si>
  <si>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</si>
  <si>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</si>
  <si>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</si>
  <si>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</si>
  <si>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</si>
  <si>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</si>
  <si>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</si>
  <si>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</si>
  <si>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</si>
  <si>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</si>
  <si>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</si>
  <si>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</si>
  <si>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</si>
  <si>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</si>
  <si>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</si>
  <si>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</si>
  <si>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</si>
  <si>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</si>
  <si>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</si>
  <si>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</si>
  <si>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</si>
  <si>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</si>
  <si>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</si>
  <si>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</si>
  <si>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</si>
  <si>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</si>
  <si>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</si>
  <si>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</si>
  <si>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</si>
  <si>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</si>
  <si>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</si>
  <si>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</si>
  <si>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</si>
  <si>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</si>
  <si>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</si>
  <si>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</si>
  <si>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</si>
  <si>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</si>
  <si>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</si>
  <si>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</si>
  <si>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</si>
  <si>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</si>
  <si>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</si>
  <si>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</si>
  <si>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</si>
  <si>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</si>
  <si>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</si>
  <si>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</si>
  <si>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</si>
  <si>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</si>
  <si>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</si>
  <si>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</si>
  <si>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</si>
  <si>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</si>
  <si>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</si>
  <si>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</si>
  <si>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</si>
  <si>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</si>
  <si>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</si>
  <si>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</si>
  <si>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</si>
  <si>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</si>
  <si>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</si>
  <si>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</si>
  <si>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</si>
  <si>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</si>
  <si>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</si>
  <si>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</si>
  <si>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</si>
  <si>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</si>
  <si>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</si>
  <si>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</si>
  <si>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</si>
  <si>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</si>
  <si>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</si>
  <si>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</si>
  <si>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</si>
  <si>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</si>
  <si>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</si>
  <si>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</si>
  <si>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</si>
  <si>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</si>
  <si>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</si>
  <si>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</si>
  <si>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</si>
  <si>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</si>
  <si>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</si>
  <si>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</si>
  <si>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</si>
  <si>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</si>
  <si>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</si>
  <si>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</si>
  <si>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</si>
  <si>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</si>
  <si>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</si>
  <si>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</si>
  <si>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</si>
  <si>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</si>
  <si>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</si>
  <si>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</si>
  <si>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</si>
  <si>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</si>
  <si>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</si>
  <si>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</si>
  <si>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</si>
  <si>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</si>
  <si>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</si>
  <si>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</si>
  <si>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</si>
  <si>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</si>
  <si>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</si>
  <si>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</si>
  <si>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</si>
  <si>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</si>
  <si>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</si>
  <si>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</si>
  <si>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</si>
  <si>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</si>
  <si>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</si>
  <si>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</si>
  <si>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</si>
  <si>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</si>
  <si>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</si>
  <si>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</si>
  <si>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</si>
  <si>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</si>
  <si>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</si>
  <si>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</si>
  <si>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</si>
  <si>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</si>
  <si>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</si>
  <si>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</si>
  <si>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</si>
  <si>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</si>
  <si>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</si>
  <si>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</si>
  <si>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</si>
  <si>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</si>
  <si>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</si>
  <si>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</si>
  <si>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</si>
  <si>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</si>
  <si>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</si>
  <si>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</si>
  <si>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</si>
  <si>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</si>
  <si>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</si>
  <si>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</si>
  <si>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</si>
  <si>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</si>
  <si>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</si>
  <si>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</si>
  <si>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</si>
  <si>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</si>
  <si>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</si>
  <si>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</si>
  <si>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</si>
  <si>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</si>
  <si>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</si>
  <si>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</si>
  <si>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</si>
  <si>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</si>
  <si>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</si>
  <si>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</si>
  <si>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</si>
  <si>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</si>
  <si>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</si>
  <si>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</si>
  <si>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</si>
  <si>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</si>
  <si>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</si>
  <si>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</si>
  <si>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</si>
  <si>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</si>
  <si>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</si>
  <si>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</si>
  <si>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</si>
  <si>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</si>
  <si>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</si>
  <si>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</si>
  <si>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</si>
  <si>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</si>
  <si>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</si>
  <si>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</si>
  <si>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</si>
  <si>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</si>
  <si>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</si>
  <si>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</si>
  <si>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</si>
  <si>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</si>
  <si>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</si>
  <si>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</si>
  <si>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</si>
  <si>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</si>
  <si>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</si>
  <si>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</si>
  <si>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</si>
  <si>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</si>
  <si>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</si>
  <si>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</si>
  <si>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</si>
  <si>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</si>
  <si>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</si>
  <si>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</si>
  <si>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</si>
  <si>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</si>
  <si>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</si>
  <si>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</si>
  <si>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</si>
  <si>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</si>
  <si>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</si>
  <si>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</si>
  <si>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</si>
  <si>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</si>
  <si>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</si>
  <si>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</si>
  <si>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</si>
  <si>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</si>
  <si>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</si>
  <si>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</si>
  <si>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</si>
  <si>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</si>
  <si>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</si>
  <si>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</si>
  <si>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</si>
  <si>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</si>
  <si>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</si>
  <si>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</si>
  <si>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</si>
  <si>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</si>
  <si>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</si>
  <si>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</si>
  <si>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</si>
  <si>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</si>
  <si>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</si>
  <si>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</si>
  <si>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</si>
  <si>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</si>
  <si>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</si>
  <si>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</si>
  <si>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</si>
  <si>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</si>
  <si>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</si>
  <si>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</si>
  <si>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</si>
  <si>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</si>
  <si>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</si>
  <si>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</si>
  <si>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</si>
  <si>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</si>
  <si>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</si>
  <si>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</si>
  <si>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</si>
  <si>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</si>
  <si>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</si>
  <si>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</si>
  <si>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</si>
  <si>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</si>
  <si>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</si>
  <si>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</si>
  <si>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</si>
  <si>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</si>
  <si>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</si>
  <si>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</si>
  <si>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</si>
  <si>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</si>
  <si>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</si>
  <si>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</si>
  <si>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</si>
  <si>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</si>
  <si>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</si>
  <si>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</si>
  <si>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</si>
  <si>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</si>
  <si>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</si>
  <si>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</si>
  <si>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</si>
  <si>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</si>
  <si>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</si>
  <si>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</si>
  <si>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</si>
  <si>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</si>
  <si>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</si>
  <si>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</si>
  <si>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</si>
  <si>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</si>
  <si>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</si>
  <si>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</si>
  <si>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</si>
  <si>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</si>
  <si>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</si>
  <si>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</si>
  <si>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</si>
  <si>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</si>
  <si>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</si>
  <si>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</si>
  <si>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</si>
  <si>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</si>
  <si>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</si>
  <si>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</si>
  <si>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</si>
  <si>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</si>
  <si>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</si>
  <si>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</si>
  <si>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</si>
  <si>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</si>
  <si>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</si>
  <si>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</si>
  <si>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</si>
  <si>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</si>
  <si>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</si>
  <si>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</si>
  <si>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</si>
  <si>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</si>
  <si>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</si>
  <si>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</si>
  <si>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</si>
  <si>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</si>
  <si>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</si>
  <si>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</si>
  <si>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</si>
  <si>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</si>
  <si>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</si>
  <si>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</si>
  <si>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</si>
  <si>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</si>
  <si>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</si>
  <si>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</si>
  <si>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</si>
  <si>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</si>
  <si>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</si>
  <si>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</si>
  <si>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</si>
  <si>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</si>
  <si>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</si>
  <si>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</si>
  <si>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</si>
  <si>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</si>
  <si>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</si>
  <si>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</si>
  <si>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</si>
  <si>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</si>
  <si>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</si>
  <si>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</si>
  <si>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</si>
  <si>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</si>
  <si>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</si>
  <si>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</si>
  <si>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</si>
  <si>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</si>
  <si>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</si>
  <si>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</si>
  <si>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</si>
  <si>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</si>
  <si>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</si>
  <si>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</si>
  <si>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</si>
  <si>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</si>
  <si>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</si>
  <si>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</si>
  <si>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</si>
  <si>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</si>
  <si>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</si>
  <si>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</si>
  <si>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</si>
  <si>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</si>
  <si>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</si>
  <si>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</si>
  <si>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</si>
  <si>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</si>
  <si>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</si>
  <si>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</si>
  <si>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</si>
  <si>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</si>
  <si>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</si>
  <si>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</si>
  <si>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</si>
  <si>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</si>
  <si>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</si>
  <si>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</si>
  <si>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</si>
  <si>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</si>
  <si>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</si>
  <si>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</si>
  <si>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</si>
  <si>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</si>
  <si>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</si>
  <si>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</si>
  <si>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</si>
  <si>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</si>
  <si>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</si>
  <si>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</si>
  <si>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</si>
  <si>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</si>
  <si>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</si>
  <si>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</si>
  <si>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</si>
  <si>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</si>
  <si>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</si>
  <si>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</si>
  <si>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</si>
  <si>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</si>
  <si>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</si>
  <si>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</si>
  <si>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</si>
  <si>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</si>
  <si>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</si>
  <si>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</si>
  <si>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</si>
  <si>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</si>
  <si>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</si>
  <si>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</si>
  <si>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</si>
  <si>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</si>
  <si>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</si>
  <si>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</si>
  <si>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</si>
  <si>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</si>
  <si>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</si>
  <si>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</si>
  <si>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</si>
  <si>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</si>
  <si>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</si>
  <si>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</si>
  <si>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</si>
  <si>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</si>
  <si>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</si>
  <si>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</si>
  <si>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</si>
  <si>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</si>
  <si>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</si>
  <si>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</si>
  <si>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</si>
  <si>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</si>
  <si>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</si>
  <si>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</si>
  <si>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</si>
  <si>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</si>
  <si>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</si>
  <si>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</si>
  <si>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</si>
  <si>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</si>
  <si>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</si>
  <si>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</si>
  <si>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</si>
  <si>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</si>
  <si>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</si>
  <si>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</si>
  <si>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</si>
  <si>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</si>
  <si>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</si>
  <si>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</si>
  <si>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</si>
  <si>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</si>
  <si>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</si>
  <si>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</si>
  <si>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</si>
  <si>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</si>
  <si>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</si>
  <si>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</si>
  <si>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</si>
  <si>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</si>
  <si>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</si>
  <si>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</si>
  <si>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</si>
  <si>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</si>
  <si>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</si>
  <si>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</si>
  <si>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</si>
  <si>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</si>
  <si>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</si>
  <si>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</si>
  <si>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</si>
  <si>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</si>
  <si>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</si>
  <si>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</si>
  <si>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</si>
  <si>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</si>
  <si>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</si>
  <si>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</si>
  <si>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</si>
  <si>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</si>
  <si>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</si>
  <si>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</si>
  <si>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</si>
  <si>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</si>
  <si>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</si>
  <si>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</si>
  <si>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</si>
  <si>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</si>
  <si>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</si>
  <si>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</si>
  <si>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</si>
  <si>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</si>
  <si>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</si>
  <si>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</si>
  <si>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</si>
  <si>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</si>
  <si>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</si>
  <si>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</si>
  <si>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</si>
  <si>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</si>
  <si>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</si>
  <si>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</si>
  <si>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</si>
  <si>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</si>
  <si>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</si>
  <si>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</si>
  <si>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</si>
  <si>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</si>
  <si>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</si>
  <si>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</si>
  <si>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</si>
  <si>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</si>
  <si>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</si>
  <si>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</si>
  <si>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</si>
  <si>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</si>
  <si>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</si>
  <si>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</si>
  <si>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</si>
  <si>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</si>
  <si>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</si>
  <si>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</si>
  <si>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</si>
  <si>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</si>
  <si>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</si>
  <si>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</si>
  <si>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</si>
  <si>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</si>
  <si>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</si>
  <si>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</si>
  <si>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</si>
  <si>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</si>
  <si>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</si>
  <si>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</si>
  <si>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</si>
  <si>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</si>
  <si>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</si>
  <si>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</si>
  <si>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</si>
  <si>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</si>
  <si>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</si>
  <si>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</si>
  <si>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</si>
  <si>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</si>
  <si>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</si>
  <si>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</si>
  <si>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</si>
  <si>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</si>
  <si>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</si>
  <si>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</si>
  <si>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</si>
  <si>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</si>
  <si>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</si>
  <si>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</si>
  <si>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</si>
  <si>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</si>
  <si>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</si>
  <si>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</si>
  <si>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</si>
  <si>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</si>
  <si>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</si>
  <si>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</si>
  <si>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</si>
  <si>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</si>
  <si>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</si>
  <si>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</si>
  <si>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</si>
  <si>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</si>
  <si>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</si>
  <si>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</si>
  <si>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</si>
  <si>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</si>
  <si>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</si>
  <si>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</si>
  <si>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</si>
  <si>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</si>
  <si>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</si>
  <si>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</si>
  <si>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</si>
  <si>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</si>
  <si>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</si>
  <si>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</si>
  <si>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</si>
  <si>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</si>
  <si>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</si>
  <si>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</si>
  <si>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</si>
  <si>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</si>
  <si>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</si>
  <si>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</si>
  <si>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</si>
  <si>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</si>
  <si>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</si>
  <si>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</si>
  <si>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</si>
  <si>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</si>
  <si>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</si>
  <si>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</si>
  <si>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</si>
  <si>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</si>
  <si>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</si>
  <si>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</si>
  <si>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</si>
  <si>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</si>
  <si>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</si>
  <si>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</si>
  <si>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</si>
  <si>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</si>
  <si>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</si>
  <si>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</si>
  <si>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</si>
  <si>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</si>
  <si>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</si>
  <si>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</si>
  <si>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</si>
  <si>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</si>
  <si>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</si>
  <si>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</si>
  <si>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</si>
  <si>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</si>
  <si>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</si>
  <si>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</si>
  <si>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</si>
  <si>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</si>
  <si>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</si>
  <si>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</si>
  <si>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</si>
  <si>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</si>
  <si>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</si>
  <si>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</si>
  <si>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</si>
  <si>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</si>
  <si>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</si>
  <si>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</si>
  <si>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</si>
  <si>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</si>
  <si>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</si>
  <si>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</si>
  <si>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</si>
  <si>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</si>
  <si>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</si>
  <si>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</si>
  <si>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</si>
  <si>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</si>
  <si>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</si>
  <si>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</si>
  <si>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</si>
  <si>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</si>
  <si>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</si>
  <si>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</si>
  <si>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</si>
  <si>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</si>
  <si>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</si>
  <si>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</si>
  <si>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</si>
  <si>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</si>
  <si>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</si>
  <si>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</si>
  <si>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</si>
  <si>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</si>
  <si>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</si>
  <si>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</si>
  <si>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</si>
  <si>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</si>
  <si>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</si>
  <si>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</si>
  <si>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</si>
  <si>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</si>
  <si>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</si>
  <si>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</si>
  <si>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</si>
  <si>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</si>
  <si>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</si>
  <si>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</si>
  <si>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</si>
  <si>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</si>
  <si>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</si>
  <si>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</si>
  <si>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</si>
  <si>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</si>
  <si>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</si>
  <si>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</si>
  <si>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</si>
  <si>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</si>
  <si>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</si>
  <si>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</si>
  <si>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</si>
  <si>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</si>
  <si>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</si>
  <si>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</si>
  <si>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</si>
  <si>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</si>
  <si>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</si>
  <si>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</si>
  <si>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</si>
  <si>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</si>
  <si>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</si>
  <si>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</si>
  <si>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</si>
  <si>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</si>
  <si>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</si>
  <si>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</si>
  <si>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</si>
  <si>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</si>
  <si>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</si>
  <si>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</si>
  <si>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</si>
  <si>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</si>
  <si>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</si>
  <si>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</si>
  <si>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</si>
  <si>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</si>
  <si>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</si>
  <si>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</si>
  <si>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</si>
  <si>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</si>
  <si>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</si>
  <si>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</si>
  <si>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</si>
  <si>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</si>
  <si>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</si>
  <si>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</si>
  <si>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</si>
  <si>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</si>
  <si>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</si>
  <si>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</si>
  <si>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</si>
  <si>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</si>
  <si>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</si>
  <si>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</si>
  <si>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</si>
  <si>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</si>
  <si>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</si>
  <si>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</si>
  <si>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</si>
  <si>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</si>
  <si>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</si>
  <si>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</si>
  <si>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</si>
  <si>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</si>
  <si>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</si>
  <si>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</si>
  <si>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</si>
  <si>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</si>
  <si>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</si>
  <si>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</si>
  <si>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</si>
  <si>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</si>
  <si>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</si>
  <si>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</si>
  <si>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</si>
  <si>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</si>
  <si>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</si>
  <si>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</si>
  <si>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</si>
  <si>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</si>
  <si>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</si>
  <si>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</si>
  <si>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</si>
  <si>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</si>
  <si>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</si>
  <si>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</si>
  <si>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</si>
  <si>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</si>
  <si>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</si>
  <si>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</si>
  <si>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</si>
  <si>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</si>
  <si>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</si>
  <si>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</si>
  <si>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</si>
  <si>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</si>
  <si>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</si>
  <si>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</si>
  <si>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</si>
  <si>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</si>
  <si>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</si>
  <si>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</si>
  <si>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</si>
  <si>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</si>
  <si>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</si>
  <si>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</si>
  <si>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</si>
  <si>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</si>
  <si>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</si>
  <si>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</si>
  <si>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</si>
  <si>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</si>
  <si>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</si>
  <si>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</si>
  <si>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</si>
  <si>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</si>
  <si>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</si>
  <si>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</si>
  <si>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</si>
  <si>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</si>
  <si>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</si>
  <si>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</si>
  <si>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</si>
  <si>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</si>
  <si>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</si>
  <si>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</si>
  <si>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</si>
  <si>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</si>
  <si>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</si>
  <si>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</si>
  <si>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</si>
  <si>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</si>
  <si>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</si>
  <si>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</si>
  <si>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</si>
  <si>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</si>
  <si>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</si>
  <si>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</si>
  <si>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</si>
  <si>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</si>
  <si>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</si>
  <si>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</si>
  <si>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</si>
  <si>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</si>
  <si>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</si>
  <si>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</si>
  <si>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</si>
  <si>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</si>
  <si>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</si>
  <si>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</si>
  <si>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</si>
  <si>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</si>
  <si>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</si>
  <si>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</si>
  <si>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</si>
  <si>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</si>
  <si>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</si>
  <si>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</si>
  <si>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</si>
  <si>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</si>
  <si>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</si>
  <si>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</si>
  <si>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</si>
  <si>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</si>
  <si>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</si>
  <si>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</si>
  <si>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</si>
  <si>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</si>
  <si>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</si>
  <si>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</si>
  <si>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</si>
  <si>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</si>
  <si>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</si>
  <si>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</si>
  <si>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</si>
  <si>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</si>
  <si>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</si>
  <si>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</si>
  <si>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</si>
  <si>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</si>
  <si>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</si>
  <si>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</si>
  <si>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</si>
  <si>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</si>
  <si>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</si>
  <si>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</si>
  <si>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</si>
  <si>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</si>
  <si>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</si>
  <si>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</si>
  <si>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</si>
  <si>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</si>
  <si>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</si>
  <si>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</si>
  <si>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</si>
  <si>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</si>
  <si>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</si>
  <si>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</si>
  <si>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</si>
  <si>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</si>
  <si>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</si>
  <si>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</si>
  <si>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</si>
  <si>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</si>
  <si>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</si>
  <si>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</si>
  <si>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</si>
  <si>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</si>
  <si>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</si>
  <si>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</si>
  <si>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</si>
  <si>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</si>
  <si>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</si>
  <si>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</si>
  <si>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</si>
  <si>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</si>
  <si>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</si>
  <si>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</si>
  <si>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</si>
  <si>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</si>
  <si>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</si>
  <si>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</si>
  <si>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</si>
  <si>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</si>
  <si>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</si>
  <si>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</si>
  <si>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</si>
  <si>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</si>
  <si>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</si>
  <si>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</si>
  <si>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</si>
  <si>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</si>
  <si>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</si>
  <si>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</si>
  <si>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</si>
  <si>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</si>
  <si>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</si>
  <si>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</si>
  <si>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</si>
  <si>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</si>
  <si>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</si>
  <si>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</si>
  <si>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</si>
  <si>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</si>
  <si>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</si>
  <si>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</si>
  <si>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</si>
  <si>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</si>
  <si>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</si>
  <si>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</si>
  <si>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</si>
  <si>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</si>
  <si>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</si>
  <si>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</si>
  <si>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</si>
  <si>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</si>
  <si>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</si>
  <si>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</si>
  <si>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</si>
  <si>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</si>
  <si>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</si>
  <si>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</si>
  <si>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</si>
  <si>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</si>
  <si>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</si>
  <si>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</si>
  <si>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</si>
  <si>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</si>
  <si>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</si>
  <si>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</si>
  <si>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</si>
  <si>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</si>
  <si>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</si>
  <si>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</si>
  <si>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</si>
  <si>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</si>
  <si>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</si>
  <si>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</si>
  <si>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</si>
  <si>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</si>
  <si>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</si>
  <si>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</si>
  <si>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</si>
  <si>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</si>
  <si>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</si>
  <si>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</si>
  <si>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</si>
  <si>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</si>
  <si>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</si>
  <si>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</si>
  <si>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</si>
  <si>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</si>
  <si>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</si>
  <si>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</si>
  <si>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</si>
  <si>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</si>
  <si>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</si>
  <si>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</si>
  <si>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</si>
  <si>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</si>
  <si>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</si>
  <si>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</si>
  <si>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</si>
  <si>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</si>
  <si>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</si>
  <si>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</si>
  <si>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</si>
  <si>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</si>
  <si>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</si>
  <si>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</si>
  <si>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</si>
  <si>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</si>
  <si>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</si>
  <si>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</si>
  <si>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</si>
  <si>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</si>
  <si>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</si>
  <si>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</si>
  <si>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</si>
  <si>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</si>
  <si>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</si>
  <si>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</si>
  <si>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</si>
  <si>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</si>
  <si>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</si>
  <si>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</si>
  <si>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</si>
  <si>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</si>
  <si>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</si>
  <si>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</si>
  <si>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</si>
  <si>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</si>
  <si>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</si>
  <si>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</si>
  <si>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</si>
  <si>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</si>
  <si>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</si>
  <si>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</si>
  <si>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</si>
  <si>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</si>
  <si>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</si>
  <si>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</si>
  <si>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</si>
  <si>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</si>
  <si>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</si>
  <si>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</si>
  <si>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</si>
  <si>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</si>
  <si>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</si>
  <si>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</si>
  <si>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</si>
  <si>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</si>
  <si>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</si>
  <si>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</si>
  <si>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</si>
  <si>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</si>
  <si>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</si>
  <si>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</si>
  <si>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</si>
  <si>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</si>
  <si>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</si>
  <si>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</si>
  <si>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</si>
  <si>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</si>
  <si>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</si>
  <si>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</si>
  <si>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</si>
  <si>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</si>
  <si>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</si>
  <si>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</si>
  <si>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</si>
  <si>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</si>
  <si>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</si>
  <si>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</si>
  <si>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</si>
  <si>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</si>
  <si>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</si>
  <si>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</si>
  <si>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</si>
  <si>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</si>
  <si>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</si>
  <si>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</si>
  <si>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</si>
  <si>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</si>
  <si>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</si>
  <si>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</si>
  <si>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</si>
  <si>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</si>
  <si>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</si>
  <si>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</si>
  <si>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</si>
  <si>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</si>
  <si>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</si>
  <si>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</si>
  <si>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</si>
  <si>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</si>
  <si>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</si>
  <si>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</si>
  <si>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</si>
  <si>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</si>
  <si>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</si>
  <si>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</si>
  <si>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</si>
  <si>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</si>
  <si>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</si>
  <si>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</si>
  <si>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</si>
  <si>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</si>
  <si>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</si>
  <si>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</si>
  <si>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</si>
  <si>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</si>
  <si>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</si>
  <si>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</si>
  <si>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</si>
  <si>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</si>
  <si>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</si>
  <si>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</si>
  <si>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</si>
  <si>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</si>
  <si>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</si>
  <si>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</si>
  <si>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</si>
  <si>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</si>
  <si>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</si>
  <si>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</si>
  <si>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</si>
  <si>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</si>
  <si>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</si>
  <si>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</si>
  <si>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</si>
  <si>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</si>
  <si>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</si>
  <si>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</si>
  <si>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</si>
  <si>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</si>
  <si>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</si>
  <si>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</si>
  <si>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</si>
  <si>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</si>
  <si>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</si>
  <si>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</si>
  <si>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</si>
  <si>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</si>
  <si>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</si>
  <si>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</si>
  <si>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</si>
  <si>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</si>
  <si>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</si>
  <si>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</si>
  <si>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</si>
  <si>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</si>
  <si>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</si>
  <si>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</si>
  <si>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</si>
  <si>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</si>
  <si>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</si>
  <si>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</si>
  <si>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</si>
  <si>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</si>
  <si>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</si>
  <si>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</si>
  <si>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</si>
  <si>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</si>
  <si>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</si>
  <si>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</si>
  <si>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</si>
  <si>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</si>
  <si>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</si>
  <si>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</si>
  <si>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</si>
  <si>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</si>
  <si>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</si>
  <si>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</si>
  <si>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</si>
  <si>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</si>
  <si>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</si>
  <si>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</si>
  <si>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</si>
  <si>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</si>
  <si>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</si>
  <si>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</si>
  <si>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</si>
  <si>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</si>
  <si>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</si>
  <si>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</si>
  <si>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</si>
  <si>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</si>
  <si>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</si>
  <si>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</si>
  <si>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</si>
  <si>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</si>
  <si>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</si>
  <si>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</si>
  <si>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</si>
  <si>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</si>
  <si>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</si>
  <si>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</si>
  <si>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</si>
  <si>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</si>
  <si>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</si>
  <si>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</si>
  <si>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</si>
  <si>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</si>
  <si>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</si>
  <si>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</si>
  <si>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</si>
  <si>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</si>
  <si>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</si>
  <si>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</si>
  <si>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</si>
  <si>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</si>
  <si>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</si>
  <si>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</si>
  <si>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</si>
  <si>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</si>
  <si>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</si>
  <si>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</si>
  <si>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</si>
  <si>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</si>
  <si>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</si>
  <si>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</si>
  <si>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</si>
  <si>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</si>
  <si>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</si>
  <si>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</si>
  <si>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</si>
  <si>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</si>
  <si>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</si>
  <si>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</si>
  <si>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</si>
  <si>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</si>
  <si>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</si>
  <si>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</si>
  <si>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</si>
  <si>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</si>
  <si>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</si>
  <si>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</si>
  <si>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</si>
  <si>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</si>
  <si>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</si>
  <si>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</si>
  <si>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</si>
  <si>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</si>
  <si>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</si>
  <si>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</si>
  <si>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</si>
  <si>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</si>
  <si>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</si>
  <si>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</si>
  <si>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</si>
  <si>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</si>
  <si>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</si>
  <si>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</si>
  <si>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</si>
  <si>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</si>
  <si>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</si>
  <si>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</si>
  <si>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</si>
  <si>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</si>
  <si>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</si>
  <si>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</si>
  <si>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</si>
  <si>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</si>
  <si>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</si>
  <si>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</si>
  <si>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</si>
  <si>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</si>
  <si>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</si>
  <si>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</si>
  <si>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</si>
  <si>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</si>
  <si>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</si>
  <si>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</si>
  <si>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</si>
  <si>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</si>
  <si>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</si>
  <si>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</si>
  <si>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</si>
  <si>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</si>
  <si>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</si>
  <si>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</si>
  <si>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</si>
  <si>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</si>
  <si>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</si>
  <si>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</si>
  <si>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</si>
  <si>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</si>
  <si>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</si>
  <si>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</si>
  <si>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</si>
  <si>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</si>
  <si>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</si>
  <si>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</si>
  <si>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</si>
  <si>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</si>
  <si>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</si>
  <si>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</si>
  <si>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</si>
  <si>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</si>
  <si>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</si>
  <si>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</si>
  <si>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</si>
  <si>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</si>
  <si>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</si>
  <si>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</si>
  <si>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</si>
  <si>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</si>
  <si>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</si>
  <si>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</si>
  <si>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</si>
  <si>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</si>
  <si>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</si>
  <si>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</si>
  <si>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</si>
  <si>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</si>
  <si>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</si>
  <si>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</si>
  <si>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</si>
  <si>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</si>
  <si>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</si>
  <si>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</si>
  <si>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</si>
  <si>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</si>
  <si>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</si>
  <si>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</si>
  <si>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</si>
  <si>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</si>
  <si>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</si>
  <si>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</si>
  <si>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</si>
  <si>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</si>
  <si>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</si>
  <si>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</si>
  <si>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</si>
  <si>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</si>
  <si>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</si>
  <si>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</si>
  <si>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</si>
  <si>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</si>
  <si>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</si>
  <si>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</si>
  <si>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</si>
  <si>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</si>
  <si>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</si>
  <si>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</si>
  <si>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</si>
  <si>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</si>
  <si>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</si>
  <si>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</si>
  <si>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</si>
  <si>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</si>
  <si>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</si>
  <si>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</si>
  <si>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</si>
  <si>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</si>
  <si>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</si>
  <si>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</si>
  <si>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</si>
  <si>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</si>
  <si>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</si>
  <si>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</si>
  <si>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</si>
  <si>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</si>
  <si>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</si>
  <si>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</si>
  <si>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</si>
  <si>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</si>
  <si>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</si>
  <si>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</si>
  <si>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</si>
  <si>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</si>
  <si>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</si>
  <si>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</si>
  <si>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</si>
  <si>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</si>
  <si>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</si>
  <si>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</si>
  <si>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</si>
  <si>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</si>
  <si>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</si>
  <si>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</si>
  <si>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</si>
  <si>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</si>
  <si>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</si>
  <si>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</si>
  <si>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</si>
  <si>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</si>
  <si>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</si>
  <si>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</si>
  <si>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</si>
  <si>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</si>
  <si>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</si>
  <si>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</si>
  <si>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</si>
  <si>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</si>
  <si>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</si>
  <si>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</si>
  <si>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</si>
  <si>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</si>
  <si>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</si>
  <si>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</si>
  <si>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</si>
  <si>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</si>
  <si>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</si>
  <si>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</si>
  <si>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</si>
  <si>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</si>
  <si>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</si>
  <si>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</si>
  <si>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</si>
  <si>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</si>
  <si>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</si>
  <si>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</si>
  <si>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</si>
  <si>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</si>
  <si>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</si>
  <si>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</si>
  <si>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</si>
  <si>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</si>
  <si>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</si>
  <si>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</si>
  <si>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</si>
  <si>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</si>
  <si>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</si>
  <si>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</si>
  <si>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</si>
  <si>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</si>
  <si>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</si>
  <si>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</si>
  <si>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</si>
  <si>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</si>
  <si>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</si>
  <si>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</si>
  <si>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</si>
  <si>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</si>
  <si>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</si>
  <si>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</si>
  <si>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</si>
  <si>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</si>
  <si>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</si>
  <si>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</si>
  <si>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</si>
  <si>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</si>
  <si>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</si>
  <si>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</si>
  <si>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</si>
  <si>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</si>
  <si>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</si>
  <si>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</si>
  <si>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</si>
  <si>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</si>
  <si>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</si>
  <si>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</si>
  <si>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</si>
  <si>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</si>
  <si>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</si>
  <si>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</si>
  <si>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</si>
  <si>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</si>
  <si>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</si>
  <si>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</si>
  <si>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</si>
  <si>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</si>
  <si>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</si>
  <si>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</si>
  <si>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</si>
  <si>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</si>
  <si>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</si>
  <si>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</si>
  <si>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</si>
  <si>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</si>
  <si>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</si>
  <si>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</si>
  <si>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</si>
  <si>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</si>
  <si>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</si>
  <si>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</si>
  <si>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</si>
  <si>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</si>
  <si>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</si>
  <si>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</si>
  <si>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</si>
  <si>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</si>
  <si>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</si>
  <si>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</si>
  <si>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</si>
  <si>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</si>
  <si>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</si>
  <si>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</si>
  <si>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</si>
  <si>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</si>
  <si>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</si>
  <si>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</si>
  <si>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</si>
  <si>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</si>
  <si>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</si>
  <si>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</si>
  <si>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</si>
  <si>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</si>
  <si>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</si>
  <si>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</si>
  <si>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</si>
  <si>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</si>
  <si>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</si>
  <si>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</si>
  <si>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</si>
  <si>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</si>
  <si>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</si>
  <si>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</si>
  <si>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</si>
  <si>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</si>
  <si>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</si>
  <si>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</si>
  <si>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</si>
  <si>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</si>
  <si>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</si>
  <si>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</si>
  <si>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</si>
  <si>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</si>
  <si>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</si>
  <si>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</si>
  <si>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</si>
  <si>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</si>
  <si>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</si>
  <si>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</si>
  <si>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</si>
  <si>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</si>
  <si>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</si>
  <si>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</si>
  <si>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</si>
  <si>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</si>
  <si>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</si>
  <si>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</si>
  <si>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</si>
  <si>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</si>
  <si>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</si>
  <si>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</si>
  <si>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</si>
  <si>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</si>
  <si>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</si>
  <si>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</si>
  <si>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</si>
  <si>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</si>
  <si>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</si>
  <si>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</si>
  <si>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</si>
  <si>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</si>
  <si>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</si>
  <si>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</si>
  <si>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</si>
  <si>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</si>
  <si>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</si>
  <si>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</si>
  <si>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</si>
  <si>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</si>
  <si>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</si>
  <si>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</si>
  <si>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</si>
  <si>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</si>
  <si>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</si>
  <si>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</si>
  <si>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</si>
  <si>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</si>
  <si>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</si>
  <si>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</si>
  <si>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</si>
  <si>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</si>
  <si>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</si>
  <si>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</si>
  <si>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</si>
  <si>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</si>
  <si>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</si>
  <si>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</si>
  <si>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</si>
  <si>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</si>
  <si>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</si>
  <si>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</si>
  <si>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</si>
  <si>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</si>
  <si>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</si>
  <si>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</si>
  <si>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</si>
  <si>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</si>
  <si>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</si>
  <si>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</si>
  <si>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</si>
  <si>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</si>
  <si>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</si>
  <si>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</si>
  <si>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</si>
  <si>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</si>
  <si>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</si>
  <si>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</si>
  <si>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</si>
  <si>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</si>
  <si>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</si>
  <si>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</si>
  <si>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</si>
  <si>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</si>
  <si>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</si>
  <si>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</si>
  <si>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</si>
  <si>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</si>
  <si>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</si>
  <si>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</si>
  <si>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</si>
  <si>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</si>
  <si>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</si>
  <si>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</si>
  <si>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</si>
  <si>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</si>
  <si>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</si>
  <si>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</si>
  <si>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</si>
  <si>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</si>
  <si>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</si>
  <si>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</si>
  <si>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</si>
  <si>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</si>
  <si>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</si>
  <si>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</si>
  <si>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</si>
  <si>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</si>
  <si>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</si>
  <si>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</si>
  <si>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</si>
  <si>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</si>
  <si>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</si>
  <si>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</si>
  <si>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</si>
  <si>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</si>
  <si>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</si>
  <si>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</si>
  <si>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</si>
  <si>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</si>
  <si>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</si>
  <si>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</si>
  <si>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</si>
  <si>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</si>
  <si>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</si>
  <si>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</si>
  <si>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</si>
  <si>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</si>
  <si>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</si>
  <si>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</si>
  <si>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</si>
  <si>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</si>
  <si>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</si>
  <si>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</si>
  <si>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</si>
  <si>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</si>
  <si>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</si>
  <si>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</si>
  <si>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</si>
  <si>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</si>
  <si>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</si>
  <si>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</si>
  <si>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</si>
  <si>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</si>
  <si>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</si>
  <si>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</si>
  <si>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</si>
  <si>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</si>
  <si>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</si>
  <si>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</si>
  <si>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</si>
  <si>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</si>
  <si>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</si>
  <si>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</si>
  <si>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</si>
  <si>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</si>
  <si>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</si>
  <si>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</si>
  <si>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</si>
  <si>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</si>
  <si>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</si>
  <si>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</si>
  <si>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</si>
  <si>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</si>
  <si>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</si>
  <si>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</si>
  <si>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</si>
  <si>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</si>
  <si>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</si>
  <si>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</si>
  <si>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</si>
  <si>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</si>
  <si>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</si>
  <si>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</si>
  <si>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</si>
  <si>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</si>
  <si>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</si>
  <si>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</si>
  <si>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</si>
  <si>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</si>
  <si>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</si>
  <si>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</si>
  <si>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</si>
  <si>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</si>
  <si>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</si>
  <si>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</si>
  <si>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</si>
  <si>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</si>
  <si>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</si>
  <si>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</si>
  <si>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</si>
  <si>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</si>
  <si>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</si>
  <si>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</si>
  <si>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</si>
  <si>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</si>
  <si>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</si>
  <si>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</si>
  <si>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</si>
  <si>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</si>
  <si>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</si>
  <si>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</si>
  <si>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</si>
  <si>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</si>
  <si>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</si>
  <si>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</si>
  <si>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</si>
  <si>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</si>
  <si>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</si>
  <si>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</si>
  <si>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</si>
  <si>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</si>
  <si>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</si>
  <si>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</si>
  <si>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</si>
  <si>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</si>
  <si>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</si>
  <si>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</si>
  <si>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</si>
  <si>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</si>
  <si>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</si>
  <si>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</si>
  <si>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</si>
  <si>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</si>
  <si>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</si>
  <si>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</si>
  <si>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</si>
  <si>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</si>
  <si>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</si>
  <si>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</si>
  <si>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</si>
  <si>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</si>
  <si>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</si>
  <si>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</si>
  <si>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</si>
  <si>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</si>
  <si>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</si>
  <si>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</si>
  <si>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</si>
  <si>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</si>
  <si>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</si>
  <si>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</si>
  <si>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</si>
  <si>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</si>
  <si>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</si>
  <si>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</si>
  <si>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</si>
  <si>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</si>
  <si>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</si>
  <si>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</si>
  <si>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</si>
  <si>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</si>
  <si>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</si>
  <si>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</si>
  <si>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</si>
  <si>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</si>
  <si>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</si>
  <si>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</si>
  <si>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</si>
  <si>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</si>
  <si>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</si>
  <si>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</si>
  <si>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</si>
  <si>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</si>
  <si>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</si>
  <si>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</si>
  <si>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</si>
  <si>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</si>
  <si>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</si>
  <si>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</si>
  <si>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</si>
  <si>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</si>
  <si>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</si>
  <si>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</si>
  <si>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</si>
  <si>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</si>
  <si>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</si>
  <si>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</si>
  <si>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</si>
  <si>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</si>
  <si>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</si>
  <si>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</si>
  <si>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</si>
  <si>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</si>
  <si>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</si>
  <si>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</si>
  <si>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</si>
  <si>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</si>
  <si>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</si>
  <si>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</si>
  <si>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</si>
  <si>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</si>
  <si>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</si>
  <si>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</si>
  <si>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</si>
  <si>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</si>
  <si>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</si>
  <si>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</si>
  <si>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</si>
  <si>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</si>
  <si>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</si>
  <si>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</si>
  <si>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</si>
  <si>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</si>
  <si>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</si>
  <si>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</si>
  <si>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</si>
  <si>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</si>
  <si>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</si>
  <si>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</si>
  <si>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</si>
  <si>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</si>
  <si>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</si>
  <si>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</si>
  <si>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</si>
  <si>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</si>
  <si>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</si>
  <si>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</si>
  <si>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</si>
  <si>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</si>
  <si>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</si>
  <si>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</si>
  <si>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</si>
  <si>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</si>
  <si>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</si>
  <si>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</si>
  <si>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</si>
  <si>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</si>
  <si>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</si>
  <si>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</si>
  <si>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</si>
  <si>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</si>
  <si>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</si>
  <si>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</si>
  <si>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</si>
  <si>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</si>
  <si>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</si>
  <si>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</si>
  <si>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</si>
  <si>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</si>
  <si>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</si>
  <si>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</si>
  <si>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</si>
  <si>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</si>
  <si>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</si>
  <si>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</si>
  <si>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</si>
  <si>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</si>
  <si>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</si>
  <si>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</si>
  <si>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</si>
  <si>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</si>
  <si>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</si>
  <si>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</si>
  <si>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</si>
  <si>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</si>
  <si>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</si>
  <si>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</si>
  <si>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</si>
  <si>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</si>
  <si>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</si>
  <si>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</si>
  <si>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</si>
  <si>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</si>
  <si>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</si>
  <si>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</si>
  <si>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</si>
  <si>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</si>
  <si>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</si>
  <si>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</si>
  <si>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</si>
  <si>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</si>
  <si>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</si>
  <si>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</si>
  <si>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</si>
  <si>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</si>
  <si>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</si>
  <si>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</si>
  <si>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</si>
  <si>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</si>
  <si>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</si>
  <si>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</si>
  <si>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</si>
  <si>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</si>
  <si>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</si>
  <si>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</si>
  <si>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</si>
  <si>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</si>
  <si>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</si>
  <si>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</si>
  <si>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</si>
  <si>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</si>
  <si>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</si>
  <si>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</si>
  <si>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</si>
  <si>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</si>
  <si>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</si>
  <si>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</si>
  <si>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</si>
  <si>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</si>
  <si>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</si>
  <si>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</si>
  <si>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</si>
  <si>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</si>
  <si>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</si>
  <si>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</si>
  <si>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</si>
  <si>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</si>
  <si>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</si>
  <si>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</si>
  <si>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</si>
  <si>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</si>
  <si>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</si>
  <si>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</si>
  <si>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</si>
  <si>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</si>
  <si>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</si>
  <si>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</si>
  <si>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</si>
  <si>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</si>
  <si>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</si>
  <si>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</si>
  <si>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</si>
  <si>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</si>
  <si>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</si>
  <si>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</si>
  <si>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</si>
  <si>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</si>
  <si>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</si>
  <si>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</si>
  <si>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</si>
  <si>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</si>
  <si>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</si>
  <si>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</si>
  <si>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</si>
  <si>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</si>
  <si>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</si>
  <si>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</si>
  <si>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</si>
  <si>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</si>
  <si>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</si>
  <si>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</si>
  <si>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</si>
  <si>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</si>
  <si>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</si>
  <si>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</si>
  <si>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</si>
  <si>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</si>
  <si>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</si>
  <si>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</si>
  <si>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</si>
  <si>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</si>
  <si>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</si>
  <si>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</si>
  <si>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</si>
  <si>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</si>
  <si>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</si>
  <si>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</si>
  <si>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</si>
  <si>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</si>
  <si>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</si>
  <si>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</si>
  <si>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</si>
  <si>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</si>
  <si>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</si>
  <si>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</si>
  <si>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</si>
  <si>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</si>
  <si>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</si>
  <si>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</si>
  <si>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</si>
  <si>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</si>
  <si>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</si>
  <si>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</si>
  <si>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</si>
  <si>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</si>
  <si>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</si>
  <si>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</si>
  <si>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</si>
  <si>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</si>
  <si>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</si>
  <si>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</si>
  <si>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</si>
  <si>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</si>
  <si>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</si>
  <si>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</si>
  <si>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</si>
  <si>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</si>
  <si>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</si>
  <si>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</si>
  <si>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</si>
  <si>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</si>
  <si>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</si>
  <si>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</si>
  <si>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</si>
  <si>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</si>
  <si>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</si>
  <si>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</si>
  <si>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</si>
  <si>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</si>
  <si>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</si>
  <si>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</si>
  <si>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</si>
  <si>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</si>
  <si>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</si>
  <si>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</si>
  <si>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</si>
  <si>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</si>
  <si>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</si>
  <si>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</si>
  <si>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</si>
  <si>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</si>
  <si>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</si>
  <si>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</si>
  <si>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</si>
  <si>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</si>
  <si>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</si>
  <si>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</si>
  <si>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</si>
  <si>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</si>
  <si>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</si>
  <si>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</si>
  <si>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</si>
  <si>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</si>
  <si>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</si>
  <si>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</si>
  <si>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</si>
  <si>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</si>
  <si>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</si>
  <si>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</si>
  <si>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</si>
  <si>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</si>
  <si>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</si>
  <si>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</si>
  <si>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</si>
  <si>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</si>
  <si>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</si>
  <si>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</si>
  <si>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</si>
  <si>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</si>
  <si>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</si>
  <si>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</si>
  <si>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</si>
  <si>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</si>
  <si>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</si>
  <si>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</si>
  <si>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</si>
  <si>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</si>
  <si>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</si>
  <si>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</si>
  <si>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</si>
  <si>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</si>
  <si>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</si>
  <si>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</si>
  <si>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</si>
  <si>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</si>
  <si>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</si>
  <si>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</si>
  <si>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</si>
  <si>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</si>
  <si>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</si>
  <si>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</si>
  <si>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</si>
  <si>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</si>
  <si>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</si>
  <si>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</si>
  <si>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</si>
  <si>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</si>
  <si>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</si>
  <si>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</si>
  <si>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</si>
  <si>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</si>
  <si>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</si>
  <si>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</si>
  <si>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</si>
  <si>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</si>
  <si>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</si>
  <si>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</si>
  <si>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</si>
  <si>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</si>
  <si>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</si>
  <si>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</si>
  <si>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</si>
  <si>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</si>
  <si>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</si>
  <si>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</si>
  <si>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</si>
  <si>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</si>
  <si>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</si>
  <si>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</si>
  <si>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</si>
  <si>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</si>
  <si>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</si>
  <si>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</si>
  <si>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</si>
  <si>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</si>
  <si>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</si>
  <si>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</si>
  <si>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</si>
  <si>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</si>
  <si>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</si>
  <si>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</si>
  <si>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</si>
  <si>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</si>
  <si>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</si>
  <si>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</si>
  <si>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</si>
  <si>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</si>
  <si>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</si>
  <si>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</si>
  <si>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</si>
  <si>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</si>
  <si>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</si>
  <si>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</si>
  <si>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</si>
  <si>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</si>
  <si>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</si>
  <si>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</si>
  <si>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</si>
  <si>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</si>
  <si>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</si>
  <si>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</si>
  <si>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</si>
  <si>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</si>
  <si>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</si>
  <si>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</si>
  <si>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</si>
  <si>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</si>
  <si>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</si>
  <si>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</si>
  <si>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</si>
  <si>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</si>
  <si>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</si>
  <si>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</si>
  <si>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</si>
  <si>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</si>
  <si>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</si>
  <si>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</si>
  <si>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</si>
  <si>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</si>
  <si>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</si>
  <si>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</si>
  <si>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</si>
  <si>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</si>
  <si>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</si>
  <si>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</si>
  <si>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</si>
  <si>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</si>
  <si>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</si>
  <si>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</si>
  <si>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</si>
  <si>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</si>
  <si>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</si>
  <si>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</si>
  <si>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</si>
  <si>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</si>
  <si>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</si>
  <si>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</si>
  <si>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</si>
  <si>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</si>
  <si>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</si>
  <si>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</si>
  <si>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</si>
  <si>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</si>
  <si>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</si>
  <si>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</si>
  <si>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</si>
  <si>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</si>
  <si>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</si>
  <si>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</si>
  <si>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</si>
  <si>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</si>
  <si>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</si>
  <si>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</si>
  <si>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</si>
  <si>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</si>
  <si>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</si>
  <si>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</si>
  <si>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</si>
  <si>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</si>
  <si>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</si>
  <si>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</si>
  <si>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</si>
  <si>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</si>
  <si>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</si>
  <si>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</si>
  <si>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</si>
  <si>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</si>
  <si>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</si>
  <si>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</si>
  <si>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</si>
  <si>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</si>
  <si>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</si>
  <si>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</si>
  <si>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</si>
  <si>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</si>
  <si>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</si>
  <si>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</si>
  <si>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</si>
  <si>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</si>
  <si>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</si>
  <si>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</si>
  <si>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</si>
  <si>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</si>
  <si>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</si>
  <si>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</si>
  <si>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</si>
  <si>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</si>
  <si>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</si>
  <si>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</si>
  <si>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</si>
  <si>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</si>
  <si>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</si>
  <si>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</si>
  <si>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</si>
  <si>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</si>
  <si>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</si>
  <si>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</si>
  <si>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</si>
  <si>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</si>
  <si>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</si>
  <si>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</si>
  <si>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</si>
  <si>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</si>
  <si>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</si>
  <si>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</si>
  <si>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</si>
  <si>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</si>
  <si>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</si>
  <si>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</si>
  <si>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</si>
  <si>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</si>
  <si>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</si>
  <si>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</si>
  <si>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</si>
  <si>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</si>
  <si>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</si>
  <si>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</si>
  <si>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</si>
  <si>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</si>
  <si>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</si>
  <si>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</si>
  <si>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</si>
  <si>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</si>
  <si>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</si>
  <si>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</si>
  <si>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</si>
  <si>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</si>
  <si>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</si>
  <si>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</si>
  <si>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</si>
  <si>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</si>
  <si>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</si>
  <si>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</si>
  <si>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</si>
  <si>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</si>
  <si>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</si>
  <si>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</si>
  <si>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</si>
  <si>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</si>
  <si>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</si>
  <si>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</si>
  <si>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</si>
  <si>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</si>
  <si>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</si>
  <si>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</si>
  <si>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</si>
  <si>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</si>
  <si>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</si>
  <si>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</si>
  <si>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</si>
  <si>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</si>
  <si>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</si>
  <si>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</si>
  <si>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</si>
  <si>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</si>
  <si>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</si>
  <si>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</si>
  <si>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</si>
  <si>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</si>
  <si>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</si>
  <si>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</si>
  <si>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</si>
  <si>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</si>
  <si>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</si>
  <si>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</si>
  <si>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</si>
  <si>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</si>
  <si>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</si>
  <si>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</si>
  <si>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</si>
  <si>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</si>
  <si>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</si>
  <si>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</si>
  <si>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</si>
  <si>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</si>
  <si>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</si>
  <si>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</si>
  <si>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</si>
  <si>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</si>
  <si>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</si>
  <si>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</si>
  <si>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</si>
  <si>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</si>
  <si>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</si>
  <si>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</si>
  <si>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</si>
  <si>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</si>
  <si>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</si>
  <si>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</si>
  <si>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</si>
  <si>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</si>
  <si>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</si>
  <si>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</si>
  <si>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</si>
  <si>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</si>
  <si>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</si>
  <si>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</si>
  <si>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</si>
  <si>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</si>
  <si>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</si>
  <si>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</si>
  <si>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</si>
  <si>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</si>
  <si>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</si>
  <si>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</si>
  <si>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</si>
  <si>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</si>
  <si>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</si>
  <si>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</si>
  <si>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</si>
  <si>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</si>
  <si>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</si>
  <si>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</si>
  <si>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</si>
  <si>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</si>
  <si>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</si>
  <si>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</si>
  <si>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</si>
  <si>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</si>
  <si>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</si>
  <si>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</si>
  <si>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</si>
  <si>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</si>
  <si>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</si>
  <si>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</si>
  <si>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</si>
  <si>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</si>
  <si>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</si>
  <si>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</si>
  <si>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</si>
  <si>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</si>
  <si>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</si>
  <si>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</si>
  <si>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</si>
  <si>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</si>
  <si>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</si>
  <si>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</si>
  <si>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</si>
  <si>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</si>
  <si>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</si>
  <si>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</si>
  <si>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</si>
  <si>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</si>
  <si>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</si>
  <si>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</si>
  <si>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</si>
  <si>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</si>
  <si>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</si>
  <si>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</si>
  <si>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</si>
  <si>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</si>
  <si>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</si>
  <si>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</si>
  <si>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</si>
  <si>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</si>
  <si>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</si>
  <si>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</si>
  <si>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</si>
  <si>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</si>
  <si>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</si>
  <si>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</si>
  <si>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</si>
  <si>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</si>
  <si>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</si>
  <si>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</si>
  <si>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</si>
  <si>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</si>
  <si>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</si>
  <si>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</si>
  <si>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</si>
  <si>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</si>
  <si>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</si>
  <si>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</si>
  <si>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</si>
  <si>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</si>
  <si>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</si>
  <si>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</si>
  <si>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</si>
  <si>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</si>
  <si>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</si>
  <si>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</si>
  <si>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</si>
  <si>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</si>
  <si>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</si>
  <si>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</si>
  <si>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</si>
  <si>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</si>
  <si>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</si>
  <si>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</si>
  <si>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</si>
  <si>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</si>
  <si>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</si>
  <si>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</si>
  <si>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</si>
  <si>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</si>
  <si>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</si>
  <si>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</si>
  <si>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</si>
  <si>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</si>
  <si>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</si>
  <si>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</si>
  <si>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</si>
  <si>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</si>
  <si>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</si>
  <si>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</si>
  <si>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</si>
  <si>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</si>
  <si>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</si>
  <si>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</si>
  <si>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</si>
  <si>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</si>
  <si>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</si>
  <si>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</si>
  <si>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</si>
  <si>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</si>
  <si>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</si>
  <si>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</si>
  <si>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</si>
  <si>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</si>
  <si>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</si>
  <si>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</si>
  <si>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</si>
  <si>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</si>
  <si>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</si>
  <si>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</si>
  <si>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</si>
  <si>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</si>
  <si>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</si>
  <si>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</si>
  <si>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</si>
  <si>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</si>
  <si>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</si>
  <si>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</si>
  <si>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</si>
  <si>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</si>
  <si>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</si>
  <si>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</si>
  <si>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</si>
  <si>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</si>
  <si>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</si>
  <si>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</si>
  <si>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</si>
  <si>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</si>
  <si>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</si>
  <si>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</si>
  <si>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</si>
  <si>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</si>
  <si>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</si>
  <si>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</si>
  <si>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</si>
  <si>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</si>
  <si>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</si>
  <si>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</si>
  <si>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</si>
  <si>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</si>
  <si>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</si>
  <si>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</si>
  <si>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</si>
  <si>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</si>
  <si>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</si>
  <si>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</si>
  <si>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</si>
  <si>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</si>
  <si>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</si>
  <si>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</si>
  <si>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</si>
  <si>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</si>
  <si>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</si>
  <si>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</si>
  <si>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</si>
  <si>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</si>
  <si>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</si>
  <si>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</si>
  <si>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</si>
  <si>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</si>
  <si>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</si>
  <si>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</si>
  <si>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</si>
  <si>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</si>
  <si>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</si>
  <si>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</si>
  <si>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</si>
  <si>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</si>
  <si>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</si>
  <si>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</si>
  <si>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</si>
  <si>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</si>
  <si>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</si>
  <si>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</si>
  <si>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</si>
  <si>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</si>
  <si>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</si>
  <si>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</si>
  <si>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</si>
  <si>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</si>
  <si>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</si>
  <si>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</si>
  <si>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</si>
  <si>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</si>
  <si>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</si>
  <si>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</si>
  <si>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</si>
  <si>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</si>
  <si>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</si>
  <si>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</si>
  <si>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</si>
  <si>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</si>
  <si>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</si>
  <si>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</si>
  <si>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</si>
  <si>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</si>
  <si>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</si>
  <si>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</si>
  <si>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</si>
  <si>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</si>
  <si>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</si>
  <si>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</si>
  <si>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</si>
  <si>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</si>
  <si>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</si>
  <si>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</si>
  <si>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</si>
  <si>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</si>
  <si>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</si>
  <si>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</si>
  <si>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</si>
  <si>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</si>
  <si>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</si>
  <si>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</si>
  <si>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</si>
  <si>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</si>
  <si>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</si>
  <si>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</si>
  <si>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</si>
  <si>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</si>
  <si>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</si>
  <si>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</si>
  <si>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</si>
  <si>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</si>
  <si>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</si>
  <si>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</si>
  <si>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</si>
  <si>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</si>
  <si>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</si>
  <si>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</si>
  <si>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</si>
  <si>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</si>
  <si>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</si>
  <si>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</si>
  <si>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</si>
  <si>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</si>
  <si>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</si>
  <si>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</si>
  <si>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</si>
  <si>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</si>
  <si>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</si>
  <si>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</si>
  <si>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</si>
  <si>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</si>
  <si>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</si>
  <si>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</si>
  <si>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</si>
  <si>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</si>
  <si>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</si>
  <si>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</si>
  <si>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</si>
  <si>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</si>
  <si>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</si>
  <si>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</si>
  <si>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</si>
  <si>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</si>
  <si>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</si>
  <si>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</si>
  <si>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</si>
  <si>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</si>
  <si>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</si>
  <si>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</si>
  <si>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</si>
  <si>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</si>
  <si>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</si>
  <si>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</si>
  <si>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</si>
  <si>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</si>
  <si>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</si>
  <si>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</si>
  <si>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</si>
  <si>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</si>
  <si>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</si>
  <si>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</si>
  <si>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</si>
  <si>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</si>
  <si>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</si>
  <si>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</si>
  <si>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</si>
  <si>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</si>
  <si>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</si>
  <si>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</si>
  <si>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</si>
  <si>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</si>
  <si>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</si>
  <si>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</si>
  <si>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</si>
  <si>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</si>
  <si>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</si>
  <si>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</si>
  <si>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</si>
  <si>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</si>
  <si>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</si>
  <si>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</si>
  <si>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</si>
  <si>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</si>
  <si>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</si>
  <si>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</si>
  <si>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</si>
  <si>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</si>
  <si>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</si>
  <si>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</si>
  <si>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</si>
  <si>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</si>
  <si>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</si>
  <si>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</si>
  <si>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</si>
  <si>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</si>
  <si>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</si>
  <si>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</si>
  <si>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</si>
  <si>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</si>
  <si>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</si>
  <si>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</si>
  <si>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</si>
  <si>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</si>
  <si>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</si>
  <si>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</si>
  <si>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</si>
  <si>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</si>
  <si>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</si>
  <si>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</si>
  <si>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</si>
  <si>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</si>
  <si>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</si>
  <si>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</si>
  <si>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</si>
  <si>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</si>
  <si>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</si>
  <si>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</si>
  <si>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</si>
  <si>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</si>
  <si>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</si>
  <si>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</si>
  <si>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</si>
  <si>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</si>
  <si>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</si>
  <si>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</si>
  <si>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</si>
  <si>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</si>
  <si>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</si>
  <si>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</si>
  <si>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</si>
  <si>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</si>
  <si>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</si>
  <si>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</si>
  <si>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</si>
  <si>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</si>
  <si>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</si>
  <si>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</si>
  <si>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</si>
  <si>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</si>
  <si>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</si>
  <si>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</si>
  <si>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</si>
  <si>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</si>
  <si>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</si>
  <si>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</si>
  <si>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</si>
  <si>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</si>
  <si>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</si>
  <si>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</si>
  <si>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</si>
  <si>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</si>
  <si>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</si>
  <si>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</si>
  <si>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</si>
  <si>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</si>
  <si>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</si>
  <si>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</si>
  <si>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</si>
  <si>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</si>
  <si>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</si>
  <si>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</si>
  <si>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</si>
  <si>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</si>
  <si>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</si>
  <si>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</si>
  <si>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</si>
  <si>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</si>
  <si>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</si>
  <si>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</si>
  <si>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</si>
  <si>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</si>
  <si>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</si>
  <si>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</si>
  <si>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</si>
  <si>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</si>
  <si>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</si>
  <si>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</si>
  <si>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</si>
  <si>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</si>
  <si>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</si>
  <si>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</si>
  <si>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</si>
  <si>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</si>
  <si>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</si>
  <si>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</si>
  <si>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</si>
  <si>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</si>
  <si>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</si>
  <si>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</si>
  <si>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</si>
  <si>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</si>
  <si>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</si>
  <si>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</si>
  <si>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</si>
  <si>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</si>
  <si>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</si>
  <si>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</si>
  <si>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</si>
  <si>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</si>
  <si>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</si>
  <si>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</si>
  <si>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</si>
  <si>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</si>
  <si>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</si>
  <si>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</si>
  <si>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</si>
  <si>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</si>
  <si>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</si>
  <si>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</si>
  <si>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</si>
  <si>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</si>
  <si>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</si>
  <si>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</si>
  <si>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</si>
  <si>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</si>
  <si>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</si>
  <si>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</si>
  <si>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</si>
  <si>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</si>
  <si>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</si>
  <si>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</si>
  <si>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</si>
  <si>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</si>
  <si>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</si>
  <si>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</si>
  <si>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</si>
  <si>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</si>
  <si>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</si>
  <si>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</si>
  <si>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</si>
  <si>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</si>
  <si>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</si>
  <si>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</si>
  <si>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</si>
  <si>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</si>
  <si>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</si>
  <si>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</si>
  <si>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</si>
  <si>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</si>
  <si>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</si>
  <si>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</si>
  <si>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</si>
  <si>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</si>
  <si>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</si>
  <si>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</si>
  <si>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</si>
  <si>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</si>
  <si>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</si>
  <si>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</si>
  <si>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</si>
  <si>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</si>
  <si>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</si>
  <si>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</si>
  <si>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</si>
  <si>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</si>
  <si>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</si>
  <si>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</si>
  <si>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</si>
  <si>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</si>
  <si>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</si>
  <si>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</si>
  <si>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</si>
  <si>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</si>
  <si>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</si>
  <si>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</si>
  <si>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</si>
  <si>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</si>
  <si>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</si>
  <si>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</si>
  <si>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</si>
  <si>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</si>
  <si>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</si>
  <si>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</si>
  <si>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</si>
  <si>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</si>
  <si>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</si>
  <si>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</si>
  <si>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</si>
  <si>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</si>
  <si>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</si>
  <si>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</si>
  <si>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</si>
  <si>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</si>
  <si>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</si>
  <si>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</si>
  <si>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</si>
  <si>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</si>
  <si>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</si>
  <si>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</si>
  <si>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</si>
  <si>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</si>
  <si>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</si>
  <si>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</si>
  <si>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</si>
  <si>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</si>
  <si>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</si>
  <si>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</si>
  <si>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</si>
  <si>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</si>
  <si>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</si>
  <si>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</si>
  <si>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</si>
  <si>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</si>
  <si>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</si>
  <si>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</si>
  <si>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</si>
  <si>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</si>
  <si>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</si>
  <si>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</si>
  <si>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</si>
  <si>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</si>
  <si>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</si>
  <si>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</si>
  <si>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</si>
  <si>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</si>
  <si>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</si>
  <si>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</si>
  <si>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</si>
  <si>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</si>
  <si>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</si>
  <si>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</si>
  <si>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</si>
  <si>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</si>
  <si>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</si>
  <si>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</si>
  <si>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</si>
  <si>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</si>
  <si>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</si>
  <si>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</si>
  <si>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</si>
  <si>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</si>
  <si>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</si>
  <si>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</si>
  <si>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</si>
  <si>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</si>
  <si>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</si>
  <si>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</si>
  <si>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</si>
  <si>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</si>
  <si>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</si>
  <si>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</si>
  <si>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</si>
  <si>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</si>
  <si>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</si>
  <si>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</si>
  <si>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</si>
  <si>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</si>
  <si>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</si>
  <si>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</si>
  <si>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</si>
  <si>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</si>
  <si>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</si>
  <si>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</si>
  <si>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</si>
  <si>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</si>
  <si>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</si>
  <si>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</si>
  <si>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</si>
  <si>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</si>
  <si>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</si>
  <si>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</si>
  <si>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</si>
  <si>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</si>
  <si>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</si>
  <si>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</si>
  <si>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</si>
  <si>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</si>
  <si>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</si>
  <si>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</si>
  <si>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</si>
  <si>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</si>
  <si>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</si>
  <si>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</si>
  <si>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</si>
  <si>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</si>
  <si>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</si>
  <si>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</si>
  <si>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</si>
  <si>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</si>
  <si>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</si>
  <si>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</si>
  <si>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</si>
  <si>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</si>
  <si>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</si>
  <si>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</si>
  <si>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</si>
  <si>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</si>
  <si>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</si>
  <si>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</si>
  <si>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</si>
  <si>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</si>
  <si>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</si>
  <si>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</si>
  <si>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</si>
  <si>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</si>
  <si>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</si>
  <si>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</si>
  <si>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</si>
  <si>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</si>
  <si>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</si>
  <si>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</si>
  <si>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</si>
  <si>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</si>
  <si>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</si>
  <si>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</si>
  <si>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</si>
  <si>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</si>
  <si>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</si>
  <si>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</si>
  <si>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</si>
  <si>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</si>
  <si>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</si>
  <si>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</si>
  <si>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</si>
  <si>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</si>
  <si>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</si>
  <si>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</si>
  <si>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</si>
  <si>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</si>
  <si>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</si>
  <si>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</si>
  <si>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</si>
  <si>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</si>
  <si>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</si>
  <si>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</si>
  <si>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</si>
  <si>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</si>
  <si>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</si>
  <si>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</si>
  <si>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</si>
  <si>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</si>
  <si>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</si>
  <si>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</si>
  <si>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</si>
  <si>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</si>
  <si>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</si>
  <si>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</si>
  <si>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</si>
  <si>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</si>
  <si>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</si>
  <si>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</si>
  <si>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</si>
  <si>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</si>
  <si>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</si>
  <si>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</si>
  <si>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</si>
  <si>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</si>
  <si>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</si>
  <si>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</si>
  <si>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</si>
  <si>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</si>
  <si>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</si>
  <si>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</si>
  <si>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</si>
  <si>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</si>
  <si>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</si>
  <si>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</si>
  <si>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</si>
  <si>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</si>
  <si>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</si>
  <si>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</si>
  <si>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</si>
  <si>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</si>
  <si>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</si>
  <si>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</si>
  <si>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</si>
  <si>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</si>
  <si>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</si>
  <si>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</si>
  <si>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</si>
  <si>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</si>
  <si>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</si>
  <si>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</si>
  <si>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</si>
  <si>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</si>
  <si>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</si>
  <si>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</si>
  <si>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</si>
  <si>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</si>
  <si>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</si>
  <si>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</si>
  <si>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</si>
  <si>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</si>
  <si>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</si>
  <si>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</si>
  <si>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</si>
  <si>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</si>
  <si>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</si>
  <si>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</si>
  <si>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</si>
  <si>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</si>
  <si>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</si>
  <si>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</si>
  <si>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</si>
  <si>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</si>
  <si>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</si>
  <si>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</si>
  <si>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</si>
  <si>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</si>
  <si>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</si>
  <si>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</si>
  <si>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</si>
  <si>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</si>
  <si>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</si>
  <si>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</si>
  <si>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</si>
  <si>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</si>
  <si>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</si>
  <si>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</si>
  <si>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</si>
  <si>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</si>
  <si>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</si>
  <si>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</si>
  <si>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</si>
  <si>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</si>
  <si>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</si>
  <si>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</si>
  <si>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</si>
  <si>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</si>
  <si>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</si>
  <si>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</si>
  <si>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</si>
  <si>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</si>
  <si>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</si>
  <si>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</si>
  <si>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</si>
  <si>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</si>
  <si>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</si>
  <si>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</si>
  <si>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</si>
  <si>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</si>
  <si>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</si>
  <si>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</si>
  <si>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</si>
  <si>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</si>
  <si>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</si>
  <si>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</si>
  <si>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</si>
  <si>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</si>
  <si>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</si>
  <si>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</si>
  <si>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</si>
  <si>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</si>
  <si>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</si>
  <si>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</si>
  <si>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</si>
  <si>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</si>
  <si>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</si>
  <si>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</si>
  <si>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</si>
  <si>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</si>
  <si>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</si>
  <si>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</si>
  <si>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</si>
  <si>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</si>
  <si>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</si>
  <si>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</si>
  <si>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</si>
  <si>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</si>
  <si>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</si>
  <si>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</si>
  <si>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</si>
  <si>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</si>
  <si>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</si>
  <si>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</si>
  <si>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</si>
  <si>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</si>
  <si>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</si>
  <si>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</si>
  <si>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</si>
  <si>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</si>
  <si>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</si>
  <si>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</si>
  <si>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</si>
  <si>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</si>
  <si>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</si>
  <si>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</si>
  <si>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</si>
  <si>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</si>
  <si>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</si>
  <si>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</si>
  <si>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</si>
  <si>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</si>
  <si>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</si>
  <si>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</si>
  <si>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</si>
  <si>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</si>
  <si>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</si>
  <si>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</si>
  <si>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</si>
  <si>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</si>
  <si>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</si>
  <si>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</si>
  <si>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</si>
  <si>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</si>
  <si>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</si>
  <si>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</si>
  <si>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</si>
  <si>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</si>
  <si>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</si>
  <si>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</si>
  <si>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</si>
  <si>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</si>
  <si>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</si>
  <si>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</si>
  <si>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</si>
  <si>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</si>
  <si>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</si>
  <si>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</si>
  <si>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</si>
  <si>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</si>
  <si>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</si>
  <si>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</si>
  <si>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</si>
  <si>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</si>
  <si>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</si>
  <si>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</si>
  <si>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</si>
  <si>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</si>
  <si>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</si>
  <si>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</si>
  <si>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</si>
  <si>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</si>
  <si>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</si>
  <si>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</si>
  <si>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</si>
  <si>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</si>
  <si>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</si>
  <si>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</si>
  <si>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</si>
  <si>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</si>
  <si>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</si>
  <si>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</si>
  <si>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</si>
  <si>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</si>
  <si>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</si>
  <si>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</si>
  <si>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</si>
  <si>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</si>
  <si>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</si>
  <si>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</si>
  <si>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</si>
  <si>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</si>
  <si>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</si>
  <si>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</si>
  <si>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</si>
  <si>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</si>
  <si>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</si>
  <si>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</si>
  <si>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</si>
  <si>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</si>
  <si>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</si>
  <si>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</si>
  <si>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</si>
  <si>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</si>
  <si>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</si>
  <si>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</si>
  <si>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</si>
  <si>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</si>
  <si>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</si>
  <si>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</si>
  <si>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</si>
  <si>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</si>
  <si>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</si>
  <si>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</si>
  <si>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</si>
  <si>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</si>
  <si>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</si>
  <si>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</si>
  <si>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</si>
  <si>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</si>
  <si>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</si>
  <si>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</si>
  <si>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</si>
  <si>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</si>
  <si>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</si>
  <si>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</si>
  <si>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</si>
  <si>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</si>
  <si>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</si>
  <si>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</si>
  <si>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</si>
  <si>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</si>
  <si>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</si>
  <si>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</si>
  <si>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</si>
  <si>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</si>
  <si>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</si>
  <si>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</si>
  <si>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</si>
  <si>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</si>
  <si>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</si>
  <si>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</si>
  <si>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</si>
  <si>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</si>
  <si>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000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</si>
  <si>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</si>
  <si>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</si>
  <si>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</si>
  <si>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</si>
  <si>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</si>
  <si>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</si>
  <si>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</si>
  <si>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</si>
  <si>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</si>
  <si>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</si>
  <si>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</si>
  <si>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</si>
  <si>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</si>
  <si>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</si>
  <si>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</si>
  <si>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</si>
  <si>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</si>
  <si>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</si>
  <si>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</si>
  <si>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</si>
  <si>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</si>
  <si>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</si>
  <si>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</si>
  <si>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</si>
  <si>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</si>
  <si>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</si>
  <si>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</si>
  <si>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</si>
  <si>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</si>
  <si>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</si>
  <si>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</si>
  <si>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</si>
  <si>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</si>
  <si>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</si>
  <si>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</si>
  <si>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</si>
  <si>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</si>
  <si>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</si>
  <si>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</si>
  <si>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</si>
  <si>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</si>
  <si>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</si>
  <si>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</si>
  <si>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</si>
  <si>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</si>
  <si>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</si>
  <si>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</si>
  <si>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</si>
  <si>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</si>
  <si>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</si>
  <si>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</si>
  <si>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</si>
  <si>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</si>
  <si>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</si>
  <si>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</si>
  <si>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</si>
  <si>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</si>
  <si>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</si>
  <si>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</si>
  <si>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</si>
  <si>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</si>
  <si>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</si>
  <si>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</si>
  <si>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</si>
  <si>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</si>
  <si>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</si>
  <si>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</si>
  <si>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</si>
  <si>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</si>
  <si>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</si>
  <si>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</si>
  <si>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</si>
  <si>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</si>
  <si>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</si>
  <si>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</si>
  <si>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</si>
  <si>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</si>
  <si>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</si>
  <si>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</si>
  <si>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</si>
  <si>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</si>
  <si>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</si>
  <si>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</si>
  <si>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</si>
  <si>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</si>
  <si>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</si>
  <si>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</si>
  <si>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</si>
  <si>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</si>
  <si>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</si>
  <si>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</si>
  <si>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</si>
  <si>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</si>
  <si>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</si>
  <si>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</si>
  <si>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</si>
  <si>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</si>
  <si>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</si>
  <si>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</si>
  <si>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</si>
  <si>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</si>
  <si>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</si>
  <si>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</si>
  <si>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</si>
  <si>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</si>
  <si>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</si>
  <si>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</si>
  <si>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</si>
  <si>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</si>
  <si>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</si>
  <si>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</si>
  <si>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</si>
  <si>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</si>
  <si>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</si>
  <si>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</si>
  <si>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</si>
  <si>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</si>
  <si>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</si>
  <si>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</si>
  <si>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</si>
  <si>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</si>
  <si>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</si>
  <si>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</si>
  <si>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</si>
  <si>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</si>
  <si>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</si>
  <si>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</si>
  <si>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</si>
  <si>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</si>
  <si>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</si>
  <si>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</si>
  <si>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</si>
  <si>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</si>
  <si>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</si>
  <si>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</si>
  <si>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</si>
  <si>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</si>
  <si>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</si>
  <si>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</si>
  <si>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</si>
  <si>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</si>
  <si>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</si>
  <si>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</si>
  <si>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</si>
  <si>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</si>
  <si>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</si>
  <si>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</si>
  <si>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</si>
  <si>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</si>
  <si>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</si>
  <si>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</si>
  <si>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</si>
  <si>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</si>
  <si>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</si>
  <si>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</si>
  <si>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</si>
  <si>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</si>
  <si>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</si>
  <si>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</si>
  <si>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</si>
  <si>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</si>
  <si>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</si>
  <si>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</si>
  <si>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</si>
  <si>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</si>
  <si>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</si>
  <si>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</si>
  <si>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</si>
  <si>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</si>
  <si>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</si>
  <si>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</si>
  <si>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</si>
  <si>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</si>
  <si>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</si>
  <si>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</si>
  <si>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</si>
  <si>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</si>
  <si>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</si>
  <si>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</si>
  <si>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</si>
  <si>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</si>
  <si>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</si>
  <si>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</si>
  <si>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</si>
  <si>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</si>
  <si>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</si>
  <si>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</si>
  <si>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</si>
  <si>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</si>
  <si>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</si>
  <si>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</si>
  <si>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</si>
  <si>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</si>
  <si>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</si>
  <si>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</si>
  <si>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</si>
  <si>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</si>
  <si>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</si>
  <si>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</si>
  <si>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</si>
  <si>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</si>
  <si>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</si>
  <si>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</si>
  <si>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</si>
  <si>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</si>
  <si>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</si>
  <si>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</si>
  <si>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</si>
  <si>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</si>
  <si>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</si>
  <si>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</si>
  <si>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</si>
  <si>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</si>
  <si>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</si>
  <si>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</si>
  <si>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</si>
  <si>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</si>
  <si>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</si>
  <si>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</si>
  <si>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</si>
  <si>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</si>
  <si>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</si>
  <si>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</si>
  <si>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</si>
  <si>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</si>
  <si>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</si>
  <si>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</si>
  <si>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</si>
  <si>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</si>
  <si>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</si>
  <si>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</si>
  <si>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</si>
  <si>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</si>
  <si>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</si>
  <si>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</si>
  <si>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</si>
  <si>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</si>
  <si>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</si>
  <si>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</si>
  <si>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</si>
  <si>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</si>
  <si>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</si>
  <si>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</si>
  <si>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</si>
  <si>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</si>
  <si>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</si>
  <si>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</si>
  <si>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</si>
  <si>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</si>
  <si>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</si>
  <si>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</si>
  <si>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</si>
  <si>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</si>
  <si>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</si>
  <si>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</si>
  <si>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</si>
  <si>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</si>
  <si>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</si>
  <si>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</si>
  <si>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</si>
  <si>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</si>
  <si>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</si>
  <si>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</si>
  <si>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</si>
  <si>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</si>
  <si>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</si>
  <si>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</si>
  <si>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</si>
  <si>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</si>
  <si>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</si>
  <si>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</si>
  <si>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</si>
  <si>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</si>
  <si>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</si>
  <si>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</si>
  <si>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</si>
  <si>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</si>
  <si>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</si>
  <si>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</si>
  <si>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</si>
  <si>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</si>
  <si>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</si>
  <si>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</si>
  <si>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</si>
  <si>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</si>
  <si>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</si>
  <si>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</si>
  <si>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</si>
  <si>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</si>
  <si>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</si>
  <si>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</si>
  <si>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</si>
  <si>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</si>
  <si>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</si>
  <si>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</si>
  <si>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</si>
  <si>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</si>
  <si>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</si>
  <si>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</si>
  <si>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</si>
  <si>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</si>
  <si>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</si>
  <si>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</si>
  <si>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</si>
  <si>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</si>
  <si>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</si>
  <si>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</si>
  <si>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</si>
  <si>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</si>
  <si>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</si>
  <si>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</si>
  <si>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</si>
  <si>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</si>
  <si>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</si>
  <si>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</si>
  <si>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</si>
  <si>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</si>
  <si>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</si>
  <si>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</si>
  <si>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</si>
  <si>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</si>
  <si>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</si>
  <si>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</si>
  <si>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</si>
  <si>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</si>
  <si>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</si>
  <si>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</si>
  <si>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</si>
  <si>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</si>
  <si>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</si>
  <si>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</si>
  <si>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</si>
  <si>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</si>
  <si>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</si>
  <si>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</si>
  <si>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</si>
  <si>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</si>
  <si>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</si>
  <si>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</si>
  <si>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</si>
  <si>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</si>
  <si>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</si>
  <si>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</si>
  <si>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</si>
  <si>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</si>
  <si>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</si>
  <si>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</si>
  <si>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</si>
  <si>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</si>
  <si>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</si>
  <si>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</si>
  <si>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</si>
  <si>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</si>
  <si>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</si>
  <si>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</si>
  <si>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</si>
  <si>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</si>
  <si>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</si>
  <si>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</si>
  <si>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</si>
  <si>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</si>
  <si>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</si>
  <si>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</si>
  <si>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</si>
  <si>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</si>
  <si>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</si>
  <si>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</si>
  <si>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</si>
  <si>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</si>
  <si>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</si>
  <si>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</si>
  <si>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</si>
  <si>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</si>
  <si>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</si>
  <si>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</si>
  <si>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</si>
  <si>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</si>
  <si>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</si>
  <si>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</si>
  <si>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</si>
  <si>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</si>
  <si>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</si>
  <si>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</si>
  <si>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</si>
  <si>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</si>
  <si>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</si>
  <si>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</si>
  <si>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</si>
  <si>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</si>
  <si>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</si>
  <si>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</si>
  <si>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</si>
  <si>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</si>
  <si>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</si>
  <si>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</si>
  <si>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</si>
  <si>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</si>
  <si>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</si>
  <si>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</si>
  <si>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</si>
  <si>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</si>
  <si>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</si>
  <si>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</si>
  <si>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</si>
  <si>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</si>
  <si>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</si>
  <si>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</si>
  <si>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</si>
  <si>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</si>
  <si>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</si>
  <si>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</si>
  <si>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</si>
  <si>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</si>
  <si>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</si>
  <si>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</si>
  <si>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</si>
  <si>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</si>
  <si>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</si>
  <si>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</si>
  <si>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</si>
  <si>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</si>
  <si>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</si>
  <si>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</si>
  <si>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</si>
  <si>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</si>
  <si>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</si>
  <si>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</si>
  <si>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</si>
  <si>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</si>
  <si>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</si>
  <si>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</si>
  <si>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</si>
  <si>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</si>
  <si>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</si>
  <si>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</si>
  <si>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</si>
  <si>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</si>
  <si>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</si>
  <si>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</si>
  <si>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</si>
  <si>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</si>
  <si>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</si>
  <si>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</si>
  <si>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</si>
  <si>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</si>
  <si>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</si>
  <si>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</si>
  <si>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</si>
  <si>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</si>
  <si>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</si>
  <si>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</si>
  <si>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</si>
  <si>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</si>
  <si>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</si>
  <si>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</si>
  <si>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</si>
  <si>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</si>
  <si>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</si>
  <si>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</si>
  <si>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</si>
  <si>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</si>
  <si>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</si>
  <si>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</si>
  <si>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</si>
  <si>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</si>
  <si>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</si>
  <si>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</si>
  <si>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</si>
  <si>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</si>
  <si>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</si>
  <si>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</si>
  <si>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</si>
  <si>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</si>
  <si>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</si>
  <si>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</si>
  <si>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</si>
  <si>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</si>
  <si>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</si>
  <si>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</si>
  <si>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</si>
  <si>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</si>
  <si>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</si>
  <si>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</si>
  <si>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</si>
  <si>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</si>
  <si>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</si>
  <si>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</si>
  <si>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</si>
  <si>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</si>
  <si>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</si>
  <si>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</si>
  <si>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</si>
  <si>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</si>
  <si>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</si>
  <si>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</si>
  <si>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</si>
  <si>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</si>
  <si>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</si>
  <si>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</si>
  <si>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</si>
  <si>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</si>
  <si>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</si>
  <si>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</si>
  <si>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</si>
  <si>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</si>
  <si>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</si>
  <si>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</si>
  <si>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</si>
  <si>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</si>
  <si>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</si>
  <si>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</si>
  <si>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</si>
  <si>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</si>
  <si>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</si>
  <si>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</si>
  <si>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</si>
  <si>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</si>
  <si>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</si>
  <si>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</si>
  <si>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</si>
  <si>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</si>
  <si>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</si>
  <si>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</si>
  <si>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</si>
  <si>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DENTAL (Follow up Consultation)</t>
  </si>
  <si>
    <t>X-ray (Periapical)</t>
  </si>
  <si>
    <t>X-ray (Bitewings)</t>
  </si>
  <si>
    <t>X-ray (Panoramic View)</t>
  </si>
  <si>
    <t>Simple Amalgam Filling</t>
  </si>
  <si>
    <t>Class II Amalgam Filling</t>
  </si>
  <si>
    <t>-1 Root</t>
  </si>
  <si>
    <t>-2 Roots</t>
  </si>
  <si>
    <t>-3/4 Roots</t>
  </si>
  <si>
    <t>Pulpal Treatment for Children</t>
  </si>
  <si>
    <t>Fissure Sealant</t>
  </si>
  <si>
    <t>Scaling and Polishing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</si>
  <si>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</si>
  <si>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</si>
  <si>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</si>
  <si>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</si>
  <si>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</si>
  <si>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</si>
  <si>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</si>
  <si>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</si>
  <si>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</si>
  <si>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</si>
  <si>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</si>
  <si>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</si>
  <si>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</si>
  <si>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</si>
  <si>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</si>
  <si>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</si>
  <si>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</si>
  <si>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</si>
  <si>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</si>
  <si>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</si>
  <si>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</si>
  <si>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</si>
  <si>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</si>
  <si>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</si>
  <si>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</si>
  <si>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</si>
  <si>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</si>
  <si>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</si>
  <si>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</si>
  <si>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</si>
  <si>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</si>
  <si>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</si>
  <si>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</si>
  <si>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</si>
  <si>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</si>
  <si>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</si>
  <si>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</si>
  <si>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</si>
  <si>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</si>
  <si>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</si>
  <si>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</si>
  <si>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</si>
  <si>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</si>
  <si>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</si>
  <si>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</si>
  <si>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</si>
  <si>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</si>
  <si>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</si>
  <si>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</si>
  <si>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</si>
  <si>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</si>
  <si>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</si>
  <si>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</si>
  <si>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</si>
  <si>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</si>
  <si>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</si>
  <si>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</si>
  <si>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</si>
  <si>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</si>
  <si>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</si>
  <si>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</si>
  <si>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</si>
  <si>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</si>
  <si>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</si>
  <si>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</si>
  <si>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</si>
  <si>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</si>
  <si>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</si>
  <si>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</si>
  <si>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</si>
  <si>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</si>
  <si>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</si>
  <si>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</si>
  <si>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</si>
  <si>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</si>
  <si>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</si>
  <si>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</si>
  <si>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</si>
  <si>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</si>
  <si>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</si>
  <si>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</si>
  <si>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</si>
  <si>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</si>
  <si>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</si>
  <si>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</si>
  <si>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</si>
  <si>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</si>
  <si>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</si>
  <si>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</si>
  <si>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</si>
  <si>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</si>
  <si>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</si>
  <si>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</si>
  <si>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</si>
  <si>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</si>
  <si>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</si>
  <si>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</si>
  <si>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</si>
  <si>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</si>
  <si>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</si>
  <si>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</si>
  <si>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</si>
  <si>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</si>
  <si>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</si>
  <si>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</si>
  <si>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</si>
  <si>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</si>
  <si>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</si>
  <si>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</si>
  <si>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</si>
  <si>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</si>
  <si>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</si>
  <si>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</si>
  <si>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</si>
  <si>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</si>
  <si>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</si>
  <si>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</si>
  <si>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</si>
  <si>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</si>
  <si>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</si>
  <si>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</si>
  <si>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</si>
  <si>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</si>
  <si>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</si>
  <si>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</si>
  <si>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</si>
  <si>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</si>
  <si>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</si>
  <si>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</si>
  <si>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</si>
  <si>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</si>
  <si>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</si>
  <si>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</si>
  <si>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</si>
  <si>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</si>
  <si>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</si>
  <si>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</si>
  <si>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</si>
  <si>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</si>
  <si>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</si>
  <si>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</si>
  <si>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</si>
  <si>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</si>
  <si>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</si>
  <si>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</si>
  <si>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</si>
  <si>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</si>
  <si>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</si>
  <si>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</si>
  <si>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</si>
  <si>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</si>
  <si>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</si>
  <si>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</si>
  <si>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</si>
  <si>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</si>
  <si>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</si>
  <si>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</si>
  <si>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</si>
  <si>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</si>
  <si>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</si>
  <si>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</si>
  <si>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</si>
  <si>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</si>
  <si>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</si>
  <si>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</si>
  <si>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</si>
  <si>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</si>
  <si>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</si>
  <si>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</si>
  <si>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</si>
  <si>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</si>
  <si>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</si>
  <si>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</si>
  <si>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</si>
  <si>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</si>
  <si>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</si>
  <si>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</si>
  <si>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</si>
  <si>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</si>
  <si>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</si>
  <si>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</si>
  <si>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</si>
  <si>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</si>
  <si>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</si>
  <si>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</si>
  <si>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</si>
  <si>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</si>
  <si>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</si>
  <si>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</si>
  <si>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</si>
  <si>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</si>
  <si>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</si>
  <si>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</si>
  <si>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</si>
  <si>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</si>
  <si>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</si>
  <si>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</si>
  <si>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</si>
  <si>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</si>
  <si>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</si>
  <si>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</si>
  <si>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</si>
  <si>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</si>
  <si>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</si>
  <si>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</si>
  <si>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</si>
  <si>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</si>
  <si>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</si>
  <si>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</si>
  <si>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</si>
  <si>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</si>
  <si>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</si>
  <si>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</si>
  <si>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</si>
  <si>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</si>
  <si>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</si>
  <si>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</si>
  <si>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</si>
  <si>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</si>
  <si>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</si>
  <si>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</si>
  <si>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</si>
  <si>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</si>
  <si>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</si>
  <si>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</si>
  <si>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</si>
  <si>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</si>
  <si>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</si>
  <si>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</si>
  <si>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</si>
  <si>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</si>
  <si>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</si>
  <si>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</si>
  <si>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</si>
  <si>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</si>
  <si>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</si>
  <si>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</si>
  <si>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</si>
  <si>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</si>
  <si>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</si>
  <si>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</si>
  <si>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</si>
  <si>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</si>
  <si>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</si>
  <si>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</si>
  <si>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</si>
  <si>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</si>
  <si>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</si>
  <si>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</si>
  <si>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</si>
  <si>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</si>
  <si>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</si>
  <si>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</si>
  <si>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</si>
  <si>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</si>
  <si>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</si>
  <si>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</si>
  <si>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</si>
  <si>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</si>
  <si>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</si>
  <si>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</si>
  <si>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</si>
  <si>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</si>
  <si>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</si>
  <si>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</si>
  <si>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</si>
  <si>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</si>
  <si>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</si>
  <si>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</si>
  <si>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</si>
  <si>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</si>
  <si>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</si>
  <si>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</si>
  <si>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</si>
  <si>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</si>
  <si>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</si>
  <si>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</si>
  <si>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</si>
  <si>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</si>
  <si>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</si>
  <si>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</si>
  <si>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</si>
  <si>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</si>
  <si>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</si>
  <si>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</si>
  <si>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</si>
  <si>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</si>
  <si>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</si>
  <si>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</si>
  <si>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</si>
  <si>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</si>
  <si>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</si>
  <si>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</si>
  <si>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</si>
  <si>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</si>
  <si>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</si>
  <si>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</si>
  <si>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</si>
  <si>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</si>
  <si>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</si>
  <si>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</si>
  <si>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</si>
  <si>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</si>
  <si>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</si>
  <si>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</si>
  <si>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</si>
  <si>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</si>
  <si>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</si>
  <si>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</si>
  <si>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</si>
  <si>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</si>
  <si>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</si>
  <si>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</si>
  <si>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</si>
  <si>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</si>
  <si>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</si>
  <si>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</si>
  <si>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</si>
  <si>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</si>
  <si>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</si>
  <si>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</si>
  <si>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</si>
  <si>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</si>
  <si>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</si>
  <si>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</si>
  <si>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</si>
  <si>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</si>
  <si>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</si>
  <si>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</si>
  <si>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</si>
  <si>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</si>
  <si>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</si>
  <si>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</si>
  <si>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</si>
  <si>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</si>
  <si>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</si>
  <si>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</si>
  <si>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</si>
  <si>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</si>
  <si>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</si>
  <si>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</si>
  <si>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</si>
  <si>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</si>
  <si>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</si>
  <si>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</si>
  <si>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</si>
  <si>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</si>
  <si>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</si>
  <si>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</si>
  <si>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</si>
  <si>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</si>
  <si>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</si>
  <si>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</si>
  <si>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</si>
  <si>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</si>
  <si>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</si>
  <si>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</si>
  <si>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</si>
  <si>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</si>
  <si>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</si>
  <si>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</si>
  <si>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</si>
  <si>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</si>
  <si>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</si>
  <si>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</si>
  <si>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</si>
  <si>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</si>
  <si>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</si>
  <si>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</si>
  <si>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</si>
  <si>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</si>
  <si>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</si>
  <si>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</si>
  <si>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</si>
  <si>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</si>
  <si>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</si>
  <si>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</si>
  <si>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</si>
  <si>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</si>
  <si>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</si>
  <si>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</si>
  <si>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</si>
  <si>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</si>
  <si>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</si>
  <si>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</si>
  <si>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</si>
  <si>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</si>
  <si>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</si>
  <si>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</si>
  <si>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</si>
  <si>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</si>
  <si>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</si>
  <si>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</si>
  <si>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</si>
  <si>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</si>
  <si>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</si>
  <si>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</si>
  <si>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</si>
  <si>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</si>
  <si>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</si>
  <si>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</si>
  <si>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</si>
  <si>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</si>
  <si>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</si>
  <si>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</si>
  <si>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</si>
  <si>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</si>
  <si>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</si>
  <si>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</si>
  <si>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</si>
  <si>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</si>
  <si>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</si>
  <si>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</si>
  <si>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</si>
  <si>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</si>
  <si>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</si>
  <si>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</si>
  <si>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</si>
  <si>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</si>
  <si>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</si>
  <si>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</si>
  <si>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</si>
  <si>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</si>
  <si>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</si>
  <si>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</si>
  <si>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</si>
  <si>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</si>
  <si>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</si>
  <si>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</si>
  <si>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</si>
  <si>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</si>
  <si>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</si>
  <si>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</si>
  <si>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</si>
  <si>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</si>
  <si>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</si>
  <si>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</si>
  <si>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</si>
  <si>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</si>
  <si>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</si>
  <si>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</si>
  <si>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</si>
  <si>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</si>
  <si>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</si>
  <si>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</si>
  <si>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</si>
  <si>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</si>
  <si>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</si>
  <si>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</si>
  <si>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</si>
  <si>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</si>
  <si>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</si>
  <si>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</si>
  <si>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</si>
  <si>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</si>
  <si>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</si>
  <si>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</si>
  <si>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</si>
  <si>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</si>
  <si>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</si>
  <si>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</si>
  <si>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</si>
  <si>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</si>
  <si>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</si>
  <si>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</si>
  <si>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</si>
  <si>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</si>
  <si>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</si>
  <si>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</si>
  <si>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</si>
  <si>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</si>
  <si>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</si>
  <si>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</si>
  <si>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</si>
  <si>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</si>
  <si>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</si>
  <si>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</si>
  <si>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</si>
  <si>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</si>
  <si>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</si>
  <si>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</si>
  <si>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</si>
  <si>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</si>
  <si>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</si>
  <si>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</si>
  <si>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</si>
  <si>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</si>
  <si>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</si>
  <si>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</si>
  <si>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</si>
  <si>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</si>
  <si>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</si>
  <si>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</si>
  <si>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</si>
  <si>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</si>
  <si>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</si>
  <si>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</si>
  <si>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</si>
  <si>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</si>
  <si>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</si>
  <si>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</si>
  <si>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</si>
  <si>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</si>
  <si>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</si>
  <si>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</si>
  <si>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</si>
  <si>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</si>
  <si>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</si>
  <si>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</si>
  <si>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</si>
  <si>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</si>
  <si>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</si>
  <si>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</si>
  <si>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</si>
  <si>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</si>
  <si>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</si>
  <si>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</si>
  <si>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</si>
  <si>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</si>
  <si>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</si>
  <si>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</si>
  <si>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</si>
  <si>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</si>
  <si>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</si>
  <si>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</si>
  <si>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</si>
  <si>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</si>
  <si>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</si>
  <si>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</si>
  <si>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</si>
  <si>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</si>
  <si>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</si>
  <si>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</si>
  <si>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</si>
  <si>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</si>
  <si>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</si>
  <si>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</si>
  <si>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</si>
  <si>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</si>
  <si>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</si>
  <si>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</si>
  <si>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</si>
  <si>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</si>
  <si>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</si>
  <si>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</si>
  <si>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</si>
  <si>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</si>
  <si>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</si>
  <si>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</si>
  <si>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</si>
  <si>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</si>
  <si>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</si>
  <si>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</si>
  <si>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</si>
  <si>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</si>
  <si>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</si>
  <si>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</si>
  <si>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</si>
  <si>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</si>
  <si>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</si>
  <si>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</si>
  <si>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</si>
  <si>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</si>
  <si>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</si>
  <si>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</si>
  <si>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</si>
  <si>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</si>
  <si>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</si>
  <si>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</si>
  <si>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</si>
  <si>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</si>
  <si>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</si>
  <si>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</si>
  <si>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</si>
  <si>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</si>
  <si>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</si>
  <si>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</si>
  <si>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</si>
  <si>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</si>
  <si>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</si>
  <si>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</si>
  <si>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</si>
  <si>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</si>
  <si>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</si>
  <si>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</si>
  <si>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</si>
  <si>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</si>
  <si>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</si>
  <si>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</si>
  <si>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</si>
  <si>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</si>
  <si>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</si>
  <si>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</si>
  <si>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</si>
  <si>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</si>
  <si>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</si>
  <si>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</si>
  <si>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</si>
  <si>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</si>
  <si>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</si>
  <si>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</si>
  <si>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</si>
  <si>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</si>
  <si>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</si>
  <si>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</si>
  <si>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</si>
  <si>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</si>
  <si>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</si>
  <si>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</si>
  <si>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</si>
  <si>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</si>
  <si>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</si>
  <si>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</si>
  <si>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</si>
  <si>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</si>
  <si>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</si>
  <si>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</si>
  <si>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</si>
  <si>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</si>
  <si>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</si>
  <si>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</si>
  <si>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</si>
  <si>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</si>
  <si>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</si>
  <si>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</si>
  <si>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</si>
  <si>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</si>
  <si>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</si>
  <si>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</si>
  <si>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</si>
  <si>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</si>
  <si>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</si>
  <si>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</si>
  <si>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</si>
  <si>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</si>
  <si>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</si>
  <si>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</si>
  <si>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</si>
  <si>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</si>
  <si>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</si>
  <si>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</si>
  <si>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</si>
  <si>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</si>
  <si>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</si>
  <si>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</si>
  <si>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</si>
  <si>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</si>
  <si>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</si>
  <si>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</si>
  <si>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</si>
  <si>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</si>
  <si>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</si>
  <si>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</si>
  <si>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</si>
  <si>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</si>
  <si>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</si>
  <si>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</si>
  <si>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</si>
  <si>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</si>
  <si>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</si>
  <si>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</si>
  <si>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</si>
  <si>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</si>
  <si>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</si>
  <si>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</si>
  <si>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</si>
  <si>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</si>
  <si>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</si>
  <si>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</si>
  <si>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</si>
  <si>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</si>
  <si>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</si>
  <si>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</si>
  <si>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</si>
  <si>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</si>
  <si>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</si>
  <si>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</si>
  <si>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</si>
  <si>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</si>
  <si>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</si>
  <si>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</si>
  <si>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</si>
  <si>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</si>
  <si>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</si>
  <si>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</si>
  <si>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</si>
  <si>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</si>
  <si>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</si>
  <si>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</si>
  <si>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</si>
  <si>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</si>
  <si>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</si>
  <si>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</si>
  <si>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</si>
  <si>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</si>
  <si>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</si>
  <si>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</si>
  <si>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</si>
  <si>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</si>
  <si>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</si>
  <si>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</si>
  <si>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</si>
  <si>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</si>
  <si>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</si>
  <si>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</si>
  <si>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</si>
  <si>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</si>
  <si>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</si>
  <si>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</si>
  <si>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</si>
  <si>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</si>
  <si>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</si>
  <si>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</si>
  <si>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</si>
  <si>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</si>
  <si>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</si>
  <si>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</si>
  <si>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</si>
  <si>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</si>
  <si>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</si>
  <si>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</si>
  <si>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</si>
  <si>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</si>
  <si>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</si>
  <si>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</si>
  <si>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</si>
  <si>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</si>
  <si>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</si>
  <si>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</si>
  <si>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</si>
  <si>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</si>
  <si>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</si>
  <si>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</si>
  <si>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</si>
  <si>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</si>
  <si>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</si>
  <si>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</si>
  <si>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</si>
  <si>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</si>
  <si>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</si>
  <si>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</si>
  <si>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</si>
  <si>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</si>
  <si>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</si>
  <si>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</si>
  <si>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</si>
  <si>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</si>
  <si>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</si>
  <si>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</si>
  <si>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</si>
  <si>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</si>
  <si>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</si>
  <si>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</si>
  <si>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</si>
  <si>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</si>
  <si>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</si>
  <si>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</si>
  <si>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</si>
  <si>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</si>
  <si>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</si>
  <si>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</si>
  <si>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</si>
  <si>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</si>
  <si>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</si>
  <si>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</si>
  <si>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</si>
  <si>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</si>
  <si>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</si>
  <si>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</si>
  <si>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</si>
  <si>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</si>
  <si>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</si>
  <si>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</si>
  <si>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</si>
  <si>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</si>
  <si>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</si>
  <si>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</si>
  <si>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</si>
  <si>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</si>
  <si>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</si>
  <si>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</si>
  <si>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</si>
  <si>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</si>
  <si>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</si>
  <si>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</si>
  <si>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</si>
  <si>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</si>
  <si>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</si>
  <si>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</si>
  <si>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</si>
  <si>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</si>
  <si>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</si>
  <si>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</si>
  <si>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</si>
  <si>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</si>
  <si>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</si>
  <si>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</si>
  <si>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</si>
  <si>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</si>
  <si>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</si>
  <si>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</si>
  <si>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</si>
  <si>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</si>
  <si>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</si>
  <si>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</si>
  <si>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</si>
  <si>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</si>
  <si>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</si>
  <si>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</si>
  <si>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</si>
  <si>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</si>
  <si>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</si>
  <si>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</si>
  <si>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</si>
  <si>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</si>
  <si>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</si>
  <si>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</si>
  <si>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</si>
  <si>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</si>
  <si>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</si>
  <si>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</si>
  <si>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</si>
  <si>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</si>
  <si>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</si>
  <si>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</si>
  <si>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</si>
  <si>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</si>
  <si>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</si>
  <si>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</si>
  <si>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</si>
  <si>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</si>
  <si>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</si>
  <si>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</si>
  <si>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</si>
  <si>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</si>
  <si>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</si>
  <si>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</si>
  <si>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</si>
  <si>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</si>
  <si>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</si>
  <si>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</si>
  <si>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</si>
  <si>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</si>
  <si>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</si>
  <si>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</si>
  <si>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</si>
  <si>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</si>
  <si>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</si>
  <si>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</si>
  <si>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</si>
  <si>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</si>
  <si>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</si>
  <si>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</si>
  <si>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</si>
  <si>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</si>
  <si>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</si>
  <si>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</si>
  <si>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</si>
  <si>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</si>
  <si>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</si>
  <si>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</si>
  <si>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</si>
  <si>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</si>
  <si>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</si>
  <si>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</si>
  <si>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</si>
  <si>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</si>
  <si>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</si>
  <si>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</si>
  <si>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</si>
  <si>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</si>
  <si>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</si>
  <si>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</si>
  <si>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</si>
  <si>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</si>
  <si>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</si>
  <si>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</si>
  <si>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</si>
  <si>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</si>
  <si>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</si>
  <si>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</si>
  <si>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</si>
  <si>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</si>
  <si>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</si>
  <si>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</si>
  <si>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</si>
  <si>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</si>
  <si>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</si>
  <si>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</si>
  <si>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</si>
  <si>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</si>
  <si>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</si>
  <si>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</si>
  <si>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</si>
  <si>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</si>
  <si>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</si>
  <si>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</si>
  <si>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</si>
  <si>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</si>
  <si>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</si>
  <si>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</si>
  <si>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</si>
  <si>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</si>
  <si>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</si>
  <si>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</si>
  <si>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</si>
  <si>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</si>
  <si>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</si>
  <si>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</si>
  <si>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</si>
  <si>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</si>
  <si>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</si>
  <si>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</si>
  <si>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</si>
  <si>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</si>
  <si>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</si>
  <si>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</si>
  <si>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</si>
  <si>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</si>
  <si>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</si>
  <si>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</si>
  <si>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</si>
  <si>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</si>
  <si>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</si>
  <si>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</si>
  <si>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</si>
  <si>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</si>
  <si>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</si>
  <si>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</si>
  <si>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</si>
  <si>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</si>
  <si>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</si>
  <si>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</si>
  <si>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</si>
  <si>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</si>
  <si>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</si>
  <si>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</si>
  <si>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</si>
  <si>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</si>
  <si>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</si>
  <si>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</si>
  <si>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</si>
  <si>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</si>
  <si>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</si>
  <si>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</si>
  <si>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</si>
  <si>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</si>
  <si>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</si>
  <si>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</si>
  <si>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</si>
  <si>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</si>
  <si>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</si>
  <si>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</si>
  <si>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</si>
  <si>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</si>
  <si>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</si>
  <si>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</si>
  <si>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</si>
  <si>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</si>
  <si>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</si>
  <si>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</si>
  <si>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</si>
  <si>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</si>
  <si>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</si>
  <si>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</si>
  <si>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</si>
  <si>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</si>
  <si>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</si>
  <si>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</si>
  <si>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</si>
  <si>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</si>
  <si>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</si>
  <si>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</si>
  <si>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</si>
  <si>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</si>
  <si>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</si>
  <si>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</si>
  <si>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</si>
  <si>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</si>
  <si>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</si>
  <si>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</si>
  <si>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</si>
  <si>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</si>
  <si>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</si>
  <si>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</si>
  <si>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</si>
  <si>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</si>
  <si>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</si>
  <si>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</si>
  <si>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</si>
  <si>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</si>
  <si>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</si>
  <si>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</si>
  <si>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</si>
  <si>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</si>
  <si>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</si>
  <si>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</si>
  <si>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</si>
  <si>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</si>
  <si>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</si>
  <si>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</si>
  <si>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</si>
  <si>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</si>
  <si>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</si>
  <si>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</si>
  <si>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</si>
  <si>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</si>
  <si>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</si>
  <si>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</si>
  <si>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</si>
  <si>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</si>
  <si>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</si>
  <si>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</si>
  <si>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</si>
  <si>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</si>
  <si>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</si>
  <si>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</si>
  <si>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</si>
  <si>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</si>
  <si>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</si>
  <si>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</si>
  <si>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</si>
  <si>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</si>
  <si>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</si>
  <si>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</si>
  <si>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</si>
  <si>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</si>
  <si>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</si>
  <si>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</si>
  <si>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</si>
  <si>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</si>
  <si>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</si>
  <si>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</si>
  <si>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</si>
  <si>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</si>
  <si>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</si>
  <si>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</si>
  <si>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</si>
  <si>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</si>
  <si>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</si>
  <si>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</si>
  <si>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</si>
  <si>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</si>
  <si>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</si>
  <si>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</si>
  <si>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</si>
  <si>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</si>
  <si>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</si>
  <si>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</si>
  <si>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</si>
  <si>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</si>
  <si>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</si>
  <si>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</si>
  <si>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</si>
  <si>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</si>
  <si>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</si>
  <si>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</si>
  <si>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</si>
  <si>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</si>
  <si>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</si>
  <si>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</si>
  <si>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</si>
  <si>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</si>
  <si>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</si>
  <si>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</si>
  <si>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</si>
  <si>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</si>
  <si>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</si>
  <si>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</si>
  <si>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</si>
  <si>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</si>
  <si>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</si>
  <si>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</si>
  <si>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</si>
  <si>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</si>
  <si>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</si>
  <si>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</si>
  <si>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</si>
  <si>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</si>
  <si>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</si>
  <si>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</si>
  <si>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</si>
  <si>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</si>
  <si>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</si>
  <si>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</si>
  <si>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</si>
  <si>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</si>
  <si>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</si>
  <si>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</si>
  <si>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</si>
  <si>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</si>
  <si>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</si>
  <si>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</si>
  <si>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</si>
  <si>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</si>
  <si>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</si>
  <si>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</si>
  <si>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</si>
  <si>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</si>
  <si>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</si>
  <si>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</si>
  <si>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</si>
  <si>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</si>
  <si>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</si>
  <si>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</si>
  <si>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</si>
  <si>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</si>
  <si>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</si>
  <si>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</si>
  <si>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</si>
  <si>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</si>
  <si>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</si>
  <si>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</si>
  <si>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</si>
  <si>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</si>
  <si>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</si>
  <si>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</si>
  <si>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</si>
  <si>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</si>
  <si>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</si>
  <si>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</si>
  <si>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</si>
  <si>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</si>
  <si>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</si>
  <si>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</si>
  <si>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</si>
  <si>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</si>
  <si>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</si>
  <si>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</si>
  <si>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</si>
  <si>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</si>
  <si>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</si>
  <si>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</si>
  <si>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</si>
  <si>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</si>
  <si>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</si>
  <si>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</si>
  <si>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</si>
  <si>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</si>
  <si>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</si>
  <si>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</si>
  <si>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</si>
  <si>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</si>
  <si>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</si>
  <si>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</si>
  <si>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</si>
  <si>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</si>
  <si>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</si>
  <si>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</si>
  <si>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</si>
  <si>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</si>
  <si>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</si>
  <si>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</si>
  <si>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</si>
  <si>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</si>
  <si>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</si>
  <si>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</si>
  <si>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</si>
  <si>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</si>
  <si>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</si>
  <si>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</si>
  <si>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</si>
  <si>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</si>
  <si>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</si>
  <si>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</si>
  <si>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</si>
  <si>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</si>
  <si>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</si>
  <si>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</si>
  <si>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</si>
  <si>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</si>
  <si>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</si>
  <si>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</si>
  <si>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</si>
  <si>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</si>
  <si>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</si>
  <si>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</si>
  <si>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</si>
  <si>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</si>
  <si>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</si>
  <si>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</si>
  <si>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</si>
  <si>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</si>
  <si>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</si>
  <si>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</si>
  <si>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</si>
  <si>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</si>
  <si>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</si>
  <si>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</si>
  <si>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</si>
  <si>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</si>
  <si>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</si>
  <si>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</si>
  <si>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</si>
  <si>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</si>
  <si>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</si>
  <si>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</si>
  <si>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</si>
  <si>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</si>
  <si>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</si>
  <si>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</si>
  <si>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</si>
  <si>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</si>
  <si>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</si>
  <si>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</si>
  <si>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</si>
  <si>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</si>
  <si>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</si>
  <si>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</si>
  <si>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</si>
  <si>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</si>
  <si>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</si>
  <si>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</si>
  <si>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</si>
  <si>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</si>
  <si>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</si>
  <si>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</si>
  <si>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</si>
  <si>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</si>
  <si>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</si>
  <si>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</si>
  <si>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</si>
  <si>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</si>
  <si>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</si>
  <si>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</si>
  <si>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</si>
  <si>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</si>
  <si>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</si>
  <si>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</si>
  <si>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</si>
  <si>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</si>
  <si>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</si>
  <si>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</si>
  <si>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</si>
  <si>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</si>
  <si>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</si>
  <si>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</si>
  <si>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</si>
  <si>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</si>
  <si>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</si>
  <si>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</si>
  <si>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</si>
  <si>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</si>
  <si>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</si>
  <si>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</si>
  <si>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</si>
  <si>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</si>
  <si>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</si>
  <si>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</si>
  <si>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</si>
  <si>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</si>
  <si>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</si>
  <si>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</si>
  <si>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</si>
  <si>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</si>
  <si>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</si>
  <si>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</si>
  <si>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</si>
  <si>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</si>
  <si>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</si>
  <si>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</si>
  <si>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</si>
  <si>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</si>
  <si>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</si>
  <si>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</si>
  <si>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</si>
  <si>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</si>
  <si>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</si>
  <si>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</si>
  <si>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</si>
  <si>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</si>
  <si>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</si>
  <si>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</si>
  <si>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</si>
  <si>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</si>
  <si>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</si>
  <si>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</si>
  <si>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</si>
  <si>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</si>
  <si>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</si>
  <si>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</si>
  <si>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</si>
  <si>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</si>
  <si>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</si>
  <si>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</si>
  <si>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</si>
  <si>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</si>
  <si>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</si>
  <si>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</si>
  <si>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</si>
  <si>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</si>
  <si>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</si>
  <si>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</si>
  <si>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</si>
  <si>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</si>
  <si>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</si>
  <si>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</si>
  <si>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</si>
  <si>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</si>
  <si>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</si>
  <si>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</si>
  <si>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</si>
  <si>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</si>
  <si>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</si>
  <si>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</si>
  <si>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</si>
  <si>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</si>
  <si>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</si>
  <si>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</si>
  <si>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</si>
  <si>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</si>
  <si>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</si>
  <si>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</si>
  <si>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</si>
  <si>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</si>
  <si>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</si>
  <si>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</si>
  <si>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</si>
  <si>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</si>
  <si>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</si>
  <si>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</si>
  <si>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</si>
  <si>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</si>
  <si>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</si>
  <si>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</si>
  <si>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</si>
  <si>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</si>
  <si>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</si>
  <si>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</si>
  <si>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</si>
  <si>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</si>
  <si>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</si>
  <si>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</si>
  <si>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</si>
  <si>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</si>
  <si>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</si>
  <si>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</si>
  <si>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</si>
  <si>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</si>
  <si>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</si>
  <si>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</si>
  <si>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</si>
  <si>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</si>
  <si>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</si>
  <si>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</si>
  <si>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</si>
  <si>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</si>
  <si>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</si>
  <si>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</si>
  <si>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</si>
  <si>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</si>
  <si>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</si>
  <si>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</si>
  <si>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</si>
  <si>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</si>
  <si>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</si>
  <si>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</si>
  <si>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</si>
  <si>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</si>
  <si>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</si>
  <si>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</si>
  <si>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</si>
  <si>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</si>
  <si>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</si>
  <si>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</si>
  <si>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</si>
  <si>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</si>
  <si>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</si>
  <si>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</si>
  <si>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</si>
  <si>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</si>
  <si>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</si>
  <si>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</si>
  <si>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</si>
  <si>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</si>
  <si>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</si>
  <si>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</si>
  <si>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</si>
  <si>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</si>
  <si>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</si>
  <si>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</si>
  <si>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</si>
  <si>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</si>
  <si>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</si>
  <si>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</si>
  <si>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</si>
  <si>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</si>
  <si>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</si>
  <si>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</si>
  <si>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</si>
  <si>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</si>
  <si>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</si>
  <si>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</si>
  <si>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</si>
  <si>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</si>
  <si>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</si>
  <si>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</si>
  <si>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</si>
  <si>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</si>
  <si>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</si>
  <si>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</si>
  <si>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</si>
  <si>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</si>
  <si>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</si>
  <si>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</si>
  <si>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</si>
  <si>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</si>
  <si>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</si>
  <si>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</si>
  <si>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</si>
  <si>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</si>
  <si>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</si>
  <si>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</si>
  <si>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</si>
  <si>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</si>
  <si>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</si>
  <si>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</si>
  <si>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</si>
  <si>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</si>
  <si>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</si>
  <si>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</si>
  <si>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</si>
  <si>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</si>
  <si>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</si>
  <si>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</si>
  <si>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</si>
  <si>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</si>
  <si>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</si>
  <si>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</si>
  <si>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</si>
  <si>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</si>
  <si>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</si>
  <si>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</si>
  <si>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</si>
  <si>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</si>
  <si>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</si>
  <si>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</si>
  <si>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</si>
  <si>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</si>
  <si>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</si>
  <si>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</si>
  <si>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</si>
  <si>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</si>
  <si>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</si>
  <si>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</si>
  <si>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</si>
  <si>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</si>
  <si>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</si>
  <si>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</si>
  <si>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</si>
  <si>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</si>
  <si>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</si>
  <si>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</si>
  <si>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</si>
  <si>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</si>
  <si>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</si>
  <si>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</si>
  <si>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</si>
  <si>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</si>
  <si>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</si>
  <si>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</si>
  <si>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</si>
  <si>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</si>
  <si>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</si>
  <si>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</si>
  <si>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</si>
  <si>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</si>
  <si>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</si>
  <si>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</si>
  <si>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</si>
  <si>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</si>
  <si>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</si>
  <si>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</si>
  <si>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</si>
  <si>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</si>
  <si>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</si>
  <si>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</si>
  <si>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</si>
  <si>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</si>
  <si>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</si>
  <si>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</si>
  <si>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</si>
  <si>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</si>
  <si>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</si>
  <si>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</si>
  <si>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</si>
  <si>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</si>
  <si>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</si>
  <si>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</si>
  <si>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</si>
  <si>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</si>
  <si>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</si>
  <si>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</si>
  <si>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</si>
  <si>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</si>
  <si>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</si>
  <si>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</si>
  <si>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</si>
  <si>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</si>
  <si>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</si>
  <si>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</si>
  <si>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</si>
  <si>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</si>
  <si>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</si>
  <si>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</si>
  <si>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</si>
  <si>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</si>
  <si>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</si>
  <si>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</si>
  <si>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</si>
  <si>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</si>
  <si>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</si>
  <si>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</si>
  <si>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</si>
  <si>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</si>
  <si>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</si>
  <si>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</si>
  <si>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</si>
  <si>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</si>
  <si>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</si>
  <si>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</si>
  <si>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</si>
  <si>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</si>
  <si>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</si>
  <si>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</si>
  <si>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</si>
  <si>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</si>
  <si>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</si>
  <si>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</si>
  <si>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</si>
  <si>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</si>
  <si>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</si>
  <si>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</si>
  <si>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</si>
  <si>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</si>
  <si>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</si>
  <si>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</si>
  <si>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</si>
  <si>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</si>
  <si>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</si>
  <si>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</si>
  <si>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</si>
  <si>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</si>
  <si>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</si>
  <si>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</si>
  <si>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</si>
  <si>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</si>
  <si>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</si>
  <si>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</si>
  <si>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</si>
  <si>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</si>
  <si>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</si>
  <si>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</si>
  <si>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</si>
  <si>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</si>
  <si>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</si>
  <si>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</si>
  <si>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</si>
  <si>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</si>
  <si>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</si>
  <si>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</si>
  <si>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</si>
  <si>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</si>
  <si>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</si>
  <si>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</si>
  <si>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</si>
  <si>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</si>
  <si>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</si>
  <si>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</si>
  <si>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</si>
  <si>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</si>
  <si>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</si>
  <si>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</si>
  <si>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</si>
  <si>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</si>
  <si>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</si>
  <si>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</si>
  <si>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</si>
  <si>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</si>
  <si>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</si>
  <si>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</si>
  <si>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</si>
  <si>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</si>
  <si>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</si>
  <si>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</si>
  <si>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</si>
  <si>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</si>
  <si>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</si>
  <si>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</si>
  <si>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</si>
  <si>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</si>
  <si>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</si>
  <si>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</si>
  <si>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</si>
  <si>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</si>
  <si>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</si>
  <si>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</si>
  <si>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</si>
  <si>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</si>
  <si>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</si>
  <si>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</si>
  <si>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</si>
  <si>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</si>
  <si>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</si>
  <si>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</si>
  <si>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</si>
  <si>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</si>
  <si>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</si>
  <si>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</si>
  <si>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</si>
  <si>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</si>
  <si>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</si>
  <si>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</si>
  <si>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</si>
  <si>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</si>
  <si>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</si>
  <si>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</si>
  <si>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</si>
  <si>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</si>
  <si>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</si>
  <si>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</si>
  <si>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</si>
  <si>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</si>
  <si>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</si>
  <si>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</si>
  <si>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</si>
  <si>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</si>
  <si>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</si>
  <si>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</si>
  <si>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</si>
  <si>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</si>
  <si>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</si>
  <si>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</si>
  <si>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</si>
  <si>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</si>
  <si>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</si>
  <si>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</si>
  <si>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</si>
  <si>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</si>
  <si>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</si>
  <si>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</si>
  <si>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</si>
  <si>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</si>
  <si>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</si>
  <si>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</si>
  <si>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</si>
  <si>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</si>
  <si>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</si>
  <si>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</si>
  <si>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</si>
  <si>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</si>
  <si>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</si>
  <si>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</si>
  <si>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</si>
  <si>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</si>
  <si>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</si>
  <si>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</si>
  <si>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</si>
  <si>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</si>
  <si>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</si>
  <si>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</si>
  <si>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</si>
  <si>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</si>
  <si>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</si>
  <si>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</si>
  <si>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</si>
  <si>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</si>
  <si>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</si>
  <si>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</si>
  <si>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</si>
  <si>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</si>
  <si>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</si>
  <si>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</si>
  <si>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</si>
  <si>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</si>
  <si>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</si>
  <si>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</si>
  <si>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</si>
  <si>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</si>
  <si>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</si>
  <si>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</si>
  <si>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</si>
  <si>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</si>
  <si>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</si>
  <si>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</si>
  <si>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</si>
  <si>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</si>
  <si>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</si>
  <si>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</si>
  <si>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</si>
  <si>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</si>
  <si>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</si>
  <si>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</si>
  <si>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</si>
  <si>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</si>
  <si>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</si>
  <si>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</si>
  <si>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</si>
  <si>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</si>
  <si>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</si>
  <si>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</si>
  <si>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</si>
  <si>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</si>
  <si>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</si>
  <si>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</si>
  <si>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</si>
  <si>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</si>
  <si>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</si>
  <si>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</si>
  <si>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</si>
  <si>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</si>
  <si>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</si>
  <si>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</si>
  <si>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</si>
  <si>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</si>
  <si>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</si>
  <si>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</si>
  <si>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</si>
  <si>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</si>
  <si>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</si>
  <si>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</si>
  <si>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</si>
  <si>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</si>
  <si>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</si>
  <si>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</si>
  <si>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</si>
  <si>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</si>
  <si>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</si>
  <si>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</si>
  <si>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</si>
  <si>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</si>
  <si>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</si>
  <si>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</si>
  <si>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</si>
  <si>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</si>
  <si>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</si>
  <si>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</si>
  <si>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</si>
  <si>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</si>
  <si>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</si>
  <si>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</si>
  <si>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</si>
  <si>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</si>
  <si>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</si>
  <si>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</si>
  <si>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</si>
  <si>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</si>
  <si>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</si>
  <si>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</si>
  <si>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</si>
  <si>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</si>
  <si>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</si>
  <si>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</si>
  <si>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</si>
  <si>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</si>
  <si>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</si>
  <si>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</si>
  <si>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</si>
  <si>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</si>
  <si>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</si>
  <si>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</si>
  <si>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</si>
  <si>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</si>
  <si>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</si>
  <si>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</si>
  <si>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</si>
  <si>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</si>
  <si>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</si>
  <si>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</si>
  <si>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</si>
  <si>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</si>
  <si>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</si>
  <si>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</si>
  <si>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</si>
  <si>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</si>
  <si>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</si>
  <si>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</si>
  <si>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</si>
  <si>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</si>
  <si>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</si>
  <si>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</si>
  <si>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</si>
  <si>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</si>
  <si>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</si>
  <si>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</si>
  <si>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</si>
  <si>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</si>
  <si>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</si>
  <si>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</si>
  <si>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</si>
  <si>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</si>
  <si>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</si>
  <si>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</si>
  <si>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</si>
  <si>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</si>
  <si>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</si>
  <si>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</si>
  <si>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</si>
  <si>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</si>
  <si>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</si>
  <si>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</si>
  <si>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</si>
  <si>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</si>
  <si>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</si>
  <si>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</si>
  <si>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</si>
  <si>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</si>
  <si>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</si>
  <si>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</si>
  <si>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</si>
  <si>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</si>
  <si>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</si>
  <si>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</si>
  <si>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</si>
  <si>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</si>
  <si>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</si>
  <si>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</si>
  <si>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</si>
  <si>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</si>
  <si>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</si>
  <si>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</si>
  <si>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</si>
  <si>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</si>
  <si>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</si>
  <si>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</si>
  <si>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</si>
  <si>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</si>
  <si>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</si>
  <si>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</si>
  <si>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</si>
  <si>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</si>
  <si>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</si>
  <si>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</si>
  <si>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</si>
  <si>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</si>
  <si>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</si>
  <si>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</si>
  <si>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</si>
  <si>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</si>
  <si>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</si>
  <si>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</si>
  <si>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</si>
  <si>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</si>
  <si>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</si>
  <si>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</si>
  <si>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</si>
  <si>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</si>
  <si>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</si>
  <si>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</si>
  <si>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</si>
  <si>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</si>
  <si>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</si>
  <si>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</si>
  <si>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</si>
  <si>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</si>
  <si>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</si>
  <si>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</si>
  <si>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</si>
  <si>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</si>
  <si>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</si>
  <si>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</si>
  <si>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</si>
  <si>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</si>
  <si>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</si>
  <si>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</si>
  <si>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</si>
  <si>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</si>
  <si>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</si>
  <si>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</si>
  <si>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</si>
  <si>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</si>
  <si>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</si>
  <si>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</si>
  <si>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</si>
  <si>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</si>
  <si>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</si>
  <si>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</si>
  <si>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</si>
  <si>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</si>
  <si>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</si>
  <si>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</si>
  <si>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</si>
  <si>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</si>
  <si>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</si>
  <si>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</si>
  <si>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</si>
  <si>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</si>
  <si>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</si>
  <si>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</si>
  <si>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</si>
  <si>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</si>
  <si>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</si>
  <si>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</si>
  <si>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</si>
  <si>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</si>
  <si>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</si>
  <si>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</si>
  <si>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</si>
  <si>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</si>
  <si>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</si>
  <si>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</si>
  <si>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</si>
  <si>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</si>
  <si>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</si>
  <si>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</si>
  <si>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</si>
  <si>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</si>
  <si>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</si>
  <si>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</si>
  <si>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</si>
  <si>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</si>
  <si>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</si>
  <si>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</si>
  <si>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</si>
  <si>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</si>
  <si>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</si>
  <si>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</si>
  <si>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</si>
  <si>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</si>
  <si>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</si>
  <si>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</si>
  <si>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</si>
  <si>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</si>
  <si>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</si>
  <si>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</si>
  <si>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</si>
  <si>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</si>
  <si>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</si>
  <si>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</si>
  <si>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</si>
  <si>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</si>
  <si>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</si>
  <si>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</si>
  <si>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</si>
  <si>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</si>
  <si>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</si>
  <si>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</si>
  <si>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</si>
  <si>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</si>
  <si>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</si>
  <si>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</si>
  <si>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</si>
  <si>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</si>
  <si>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</si>
  <si>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</si>
  <si>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</si>
  <si>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</si>
  <si>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</si>
  <si>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</si>
  <si>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</si>
  <si>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</si>
  <si>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</si>
  <si>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</si>
  <si>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</si>
  <si>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</si>
  <si>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</si>
  <si>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</si>
  <si>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</si>
  <si>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</si>
  <si>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</si>
  <si>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</si>
  <si>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</si>
  <si>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</si>
  <si>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</si>
  <si>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</si>
  <si>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</si>
  <si>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</si>
  <si>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</si>
  <si>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</si>
  <si>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</si>
  <si>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</si>
  <si>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</si>
  <si>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</si>
  <si>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</si>
  <si>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</si>
  <si>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</si>
  <si>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</si>
  <si>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</si>
  <si>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</si>
  <si>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</si>
  <si>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</si>
  <si>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</si>
  <si>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</si>
  <si>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</si>
  <si>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</si>
  <si>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</si>
  <si>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</si>
  <si>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</si>
  <si>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</si>
  <si>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</si>
  <si>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</si>
  <si>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</si>
  <si>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</si>
  <si>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</si>
  <si>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</si>
  <si>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</si>
  <si>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</si>
  <si>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</si>
  <si>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</si>
  <si>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</si>
  <si>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</si>
  <si>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</si>
  <si>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</si>
  <si>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</si>
  <si>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</si>
  <si>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</si>
  <si>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</si>
  <si>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</si>
  <si>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</si>
  <si>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</si>
  <si>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</si>
  <si>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</si>
  <si>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</si>
  <si>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</si>
  <si>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</si>
  <si>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</si>
  <si>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</si>
  <si>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</si>
  <si>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</si>
  <si>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</si>
  <si>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</si>
  <si>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</si>
  <si>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</si>
  <si>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</si>
  <si>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</si>
  <si>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</si>
  <si>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</si>
  <si>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</si>
  <si>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</si>
  <si>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</si>
  <si>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</si>
  <si>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</si>
  <si>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</si>
  <si>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</si>
  <si>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</si>
  <si>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</si>
  <si>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</si>
  <si>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</si>
  <si>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</si>
  <si>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</si>
  <si>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</si>
  <si>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</si>
  <si>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</si>
  <si>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</si>
  <si>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</si>
  <si>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</si>
  <si>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</si>
  <si>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</si>
  <si>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</si>
  <si>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</si>
  <si>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</si>
  <si>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</si>
  <si>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</si>
  <si>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</si>
  <si>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</si>
  <si>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</si>
  <si>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</si>
  <si>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</si>
  <si>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</si>
  <si>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</si>
  <si>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</si>
  <si>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</si>
  <si>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</si>
  <si>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</si>
  <si>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</si>
  <si>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</si>
  <si>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</si>
  <si>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</si>
  <si>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</si>
  <si>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</si>
  <si>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</si>
  <si>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</si>
  <si>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</si>
  <si>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</si>
  <si>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</si>
  <si>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</si>
  <si>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</si>
  <si>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</si>
  <si>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</si>
  <si>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</si>
  <si>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</si>
  <si>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</si>
  <si>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</si>
  <si>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</si>
  <si>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</si>
  <si>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</si>
  <si>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</si>
  <si>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</si>
  <si>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</si>
  <si>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</si>
  <si>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</si>
  <si>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</si>
  <si>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</si>
  <si>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</si>
  <si>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</si>
  <si>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</si>
  <si>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</si>
  <si>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</si>
  <si>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</si>
  <si>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</si>
  <si>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</si>
  <si>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</si>
  <si>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</si>
  <si>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</si>
  <si>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</si>
  <si>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</si>
  <si>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</si>
  <si>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</si>
  <si>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</si>
  <si>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</si>
  <si>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</si>
  <si>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</si>
  <si>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</si>
  <si>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</si>
  <si>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</si>
  <si>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</si>
  <si>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</si>
  <si>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</si>
  <si>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</si>
  <si>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</si>
  <si>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</si>
  <si>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</si>
  <si>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</si>
  <si>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</si>
  <si>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</si>
  <si>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</si>
  <si>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</si>
  <si>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</si>
  <si>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</si>
  <si>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</si>
  <si>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</si>
  <si>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</si>
  <si>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</si>
  <si>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</si>
  <si>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</si>
  <si>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</si>
  <si>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</si>
  <si>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</si>
  <si>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</si>
  <si>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</si>
  <si>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</si>
  <si>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</si>
  <si>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</si>
  <si>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</si>
  <si>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</si>
  <si>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</si>
  <si>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</si>
  <si>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</si>
  <si>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</si>
  <si>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</si>
  <si>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</si>
  <si>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</si>
  <si>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</si>
  <si>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</si>
  <si>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</si>
  <si>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</si>
  <si>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</si>
  <si>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</si>
  <si>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</si>
  <si>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</si>
  <si>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</si>
  <si>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</si>
  <si>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</si>
  <si>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</si>
  <si>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</si>
  <si>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</si>
  <si>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</si>
  <si>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</si>
  <si>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</si>
  <si>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</si>
  <si>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</si>
  <si>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</si>
  <si>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</si>
  <si>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</si>
  <si>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</si>
  <si>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</si>
  <si>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</si>
  <si>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</si>
  <si>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</si>
  <si>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</si>
  <si>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</si>
  <si>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</si>
  <si>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</si>
  <si>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</si>
  <si>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</si>
  <si>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</si>
  <si>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</si>
  <si>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</si>
  <si>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</si>
  <si>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</si>
  <si>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</si>
  <si>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</si>
  <si>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</si>
  <si>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</si>
  <si>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</si>
  <si>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</si>
  <si>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</si>
  <si>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</si>
  <si>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</si>
  <si>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</si>
  <si>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</si>
  <si>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</si>
  <si>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</si>
  <si>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</si>
  <si>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</si>
  <si>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</si>
  <si>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</si>
  <si>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</si>
  <si>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</si>
  <si>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</si>
  <si>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</si>
  <si>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</si>
  <si>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</si>
  <si>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</si>
  <si>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</si>
  <si>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</si>
  <si>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</si>
  <si>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</si>
  <si>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</si>
  <si>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</si>
  <si>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</si>
  <si>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</si>
  <si>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</si>
  <si>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</si>
  <si>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</si>
  <si>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</si>
  <si>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</si>
  <si>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</si>
  <si>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</si>
  <si>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</si>
  <si>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</si>
  <si>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</si>
  <si>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</si>
  <si>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</si>
  <si>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</si>
  <si>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</si>
  <si>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</si>
  <si>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</si>
  <si>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</si>
  <si>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</si>
  <si>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</si>
  <si>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</si>
  <si>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</si>
  <si>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</si>
  <si>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</si>
  <si>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</si>
  <si>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</si>
  <si>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</si>
  <si>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</si>
  <si>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</si>
  <si>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</si>
  <si>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</si>
  <si>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</si>
  <si>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</si>
  <si>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</si>
  <si>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</si>
  <si>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</si>
  <si>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</si>
  <si>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</si>
  <si>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</si>
  <si>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</si>
  <si>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</si>
  <si>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</si>
  <si>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</si>
  <si>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</si>
  <si>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</si>
  <si>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</si>
  <si>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</si>
  <si>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</si>
  <si>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</si>
  <si>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</si>
  <si>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</si>
  <si>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</si>
  <si>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</si>
  <si>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</si>
  <si>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</si>
  <si>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</si>
  <si>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</si>
  <si>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</si>
  <si>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</si>
  <si>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</si>
  <si>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</si>
  <si>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</si>
  <si>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</si>
  <si>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</si>
  <si>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</si>
  <si>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</si>
  <si>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</si>
  <si>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>Neuro,orthopaedic,cardiothoracic</t>
  </si>
  <si>
    <t>Class 1-Generic Drugs</t>
  </si>
  <si>
    <t>Class 11-Branded Formulations</t>
  </si>
  <si>
    <t xml:space="preserve">Wound dressing, Minor </t>
  </si>
  <si>
    <t>Wound dressing, Major</t>
  </si>
  <si>
    <t xml:space="preserve">Wound debridement-Large wound under GA </t>
  </si>
  <si>
    <t>Foreign body removal</t>
  </si>
  <si>
    <t>Suturing,Simple Lacerations</t>
  </si>
  <si>
    <t>Suturing Complicated Lacerations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</si>
  <si>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</si>
  <si>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</si>
  <si>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</si>
  <si>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</si>
  <si>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</si>
  <si>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</si>
  <si>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SEMI PRIVATE</t>
  </si>
  <si>
    <t>PRIVATE</t>
  </si>
  <si>
    <t>Feeding</t>
  </si>
  <si>
    <t xml:space="preserve">Incubator </t>
  </si>
  <si>
    <t>Critical care  (ICU)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</si>
  <si>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</si>
  <si>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</si>
  <si>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</si>
  <si>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</si>
  <si>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</si>
  <si>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</si>
  <si>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</si>
  <si>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</si>
  <si>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</si>
  <si>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</si>
  <si>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>Major wound dressing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</si>
  <si>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</si>
  <si>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</si>
  <si>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</si>
  <si>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</si>
  <si>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</si>
  <si>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</si>
  <si>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</si>
  <si>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</si>
  <si>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</si>
  <si>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</si>
  <si>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 xml:space="preserve">Biopsy excision </t>
  </si>
  <si>
    <t>SURGICAL FEES - MINOR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</si>
  <si>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</si>
  <si>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</si>
  <si>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</si>
  <si>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</si>
  <si>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</si>
  <si>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</si>
  <si>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</si>
  <si>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</si>
  <si>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</si>
  <si>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</si>
  <si>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</si>
  <si>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</si>
  <si>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</si>
  <si>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</si>
  <si>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</si>
  <si>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</si>
  <si>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</si>
  <si>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</si>
  <si>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</si>
  <si>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</si>
  <si>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</si>
  <si>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</si>
  <si>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</si>
  <si>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</si>
  <si>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</si>
  <si>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</si>
  <si>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</si>
  <si>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</si>
  <si>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</si>
  <si>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</si>
  <si>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</si>
  <si>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</si>
  <si>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</si>
  <si>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</si>
  <si>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</si>
  <si>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</si>
  <si>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</si>
  <si>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</si>
  <si>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</si>
  <si>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</si>
  <si>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</si>
  <si>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</si>
  <si>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</si>
  <si>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</si>
  <si>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</si>
  <si>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</si>
  <si>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</si>
  <si>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</si>
  <si>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</si>
  <si>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</si>
  <si>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</si>
  <si>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</si>
  <si>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</si>
  <si>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</si>
  <si>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</si>
  <si>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</si>
  <si>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</si>
  <si>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</si>
  <si>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</si>
  <si>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</si>
  <si>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</si>
  <si>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</si>
  <si>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</si>
  <si>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</si>
  <si>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</si>
  <si>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</si>
  <si>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</si>
  <si>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</si>
  <si>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</si>
  <si>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</si>
  <si>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</si>
  <si>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</si>
  <si>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</si>
  <si>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</si>
  <si>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</si>
  <si>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</si>
  <si>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</si>
  <si>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</si>
  <si>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</si>
  <si>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</si>
  <si>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</si>
  <si>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</si>
  <si>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</si>
  <si>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</si>
  <si>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</si>
  <si>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</si>
  <si>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</si>
  <si>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</si>
  <si>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</si>
  <si>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</si>
  <si>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</si>
  <si>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</si>
  <si>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</si>
  <si>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</si>
  <si>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</si>
  <si>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</si>
  <si>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</si>
  <si>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</si>
  <si>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</si>
  <si>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</si>
  <si>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</si>
  <si>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</si>
  <si>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</si>
  <si>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</si>
  <si>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</si>
  <si>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</si>
  <si>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</si>
  <si>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</si>
  <si>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</si>
  <si>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</si>
  <si>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</si>
  <si>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</si>
  <si>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</si>
  <si>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</si>
  <si>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</si>
  <si>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</si>
  <si>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</si>
  <si>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</si>
  <si>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</si>
  <si>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</si>
  <si>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</si>
  <si>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</si>
  <si>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</si>
  <si>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</si>
  <si>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</si>
  <si>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</si>
  <si>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</si>
  <si>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</si>
  <si>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</si>
  <si>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</si>
  <si>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</si>
  <si>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</si>
  <si>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</si>
  <si>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</si>
  <si>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</si>
  <si>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</si>
  <si>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</si>
  <si>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</si>
  <si>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</si>
  <si>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</si>
  <si>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</si>
  <si>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</si>
  <si>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</si>
  <si>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</si>
  <si>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</si>
  <si>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</si>
  <si>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</si>
  <si>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</si>
  <si>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</si>
  <si>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</si>
  <si>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</si>
  <si>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</si>
  <si>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</si>
  <si>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</si>
  <si>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</si>
  <si>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</si>
  <si>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</si>
  <si>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</si>
  <si>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</si>
  <si>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</si>
  <si>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</si>
  <si>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</si>
  <si>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</si>
  <si>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</si>
  <si>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</si>
  <si>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</si>
  <si>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</si>
  <si>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</si>
  <si>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</si>
  <si>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</si>
  <si>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</si>
  <si>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</si>
  <si>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</si>
  <si>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</si>
  <si>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</si>
  <si>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</si>
  <si>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</si>
  <si>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</si>
  <si>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</si>
  <si>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</si>
  <si>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</si>
  <si>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</si>
  <si>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</si>
  <si>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</si>
  <si>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</si>
  <si>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</si>
  <si>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</si>
  <si>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</si>
  <si>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</si>
  <si>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</si>
  <si>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</si>
  <si>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</si>
  <si>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</si>
  <si>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</si>
  <si>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</si>
  <si>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</si>
  <si>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</si>
  <si>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</si>
  <si>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</si>
  <si>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</si>
  <si>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</si>
  <si>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</si>
  <si>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</si>
  <si>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</si>
  <si>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</si>
  <si>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</si>
  <si>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</si>
  <si>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</si>
  <si>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</si>
  <si>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</si>
  <si>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</si>
  <si>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</si>
  <si>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</si>
  <si>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</si>
  <si>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</si>
  <si>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</si>
  <si>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</si>
  <si>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</si>
  <si>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</si>
  <si>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</si>
  <si>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</si>
  <si>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</si>
  <si>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</si>
  <si>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</si>
  <si>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</si>
  <si>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</si>
  <si>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</si>
  <si>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</si>
  <si>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</si>
  <si>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</si>
  <si>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</si>
  <si>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</si>
  <si>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</si>
  <si>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</si>
  <si>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</si>
  <si>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</si>
  <si>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</si>
  <si>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</si>
  <si>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</si>
  <si>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</si>
  <si>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</si>
  <si>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</si>
  <si>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</si>
  <si>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</si>
  <si>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</si>
  <si>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</si>
  <si>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</si>
  <si>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</si>
  <si>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</si>
  <si>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</si>
  <si>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</si>
  <si>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</si>
  <si>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</si>
  <si>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</si>
  <si>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</si>
  <si>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</si>
  <si>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</si>
  <si>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</si>
  <si>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</si>
  <si>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</si>
  <si>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</si>
  <si>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</si>
  <si>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</si>
  <si>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</si>
  <si>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</si>
  <si>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</si>
  <si>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</si>
  <si>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</si>
  <si>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</si>
  <si>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</si>
  <si>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</si>
  <si>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</si>
  <si>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</si>
  <si>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</si>
  <si>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</si>
  <si>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</si>
  <si>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</si>
  <si>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</si>
  <si>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</si>
  <si>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</si>
  <si>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</si>
  <si>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</si>
  <si>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</si>
  <si>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</si>
  <si>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</si>
  <si>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</si>
  <si>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</si>
  <si>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</si>
  <si>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</si>
  <si>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</si>
  <si>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</si>
  <si>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</si>
  <si>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</si>
  <si>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</si>
  <si>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</si>
  <si>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</si>
  <si>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</si>
  <si>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</si>
  <si>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</si>
  <si>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</si>
  <si>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</si>
  <si>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</si>
  <si>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</si>
  <si>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</si>
  <si>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</si>
  <si>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</si>
  <si>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</si>
  <si>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</si>
  <si>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</si>
  <si>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</si>
  <si>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</si>
  <si>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</si>
  <si>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</si>
  <si>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</si>
  <si>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</si>
  <si>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</si>
  <si>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</si>
  <si>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</si>
  <si>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</si>
  <si>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</si>
  <si>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</si>
  <si>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</si>
  <si>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</si>
  <si>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</si>
  <si>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</si>
  <si>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</si>
  <si>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</si>
  <si>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</si>
  <si>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</si>
  <si>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</si>
  <si>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</si>
  <si>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</si>
  <si>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</si>
  <si>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</si>
  <si>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</si>
  <si>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</si>
  <si>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</si>
  <si>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</si>
  <si>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</si>
  <si>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</si>
  <si>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</si>
  <si>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</si>
  <si>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</si>
  <si>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</si>
  <si>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</si>
  <si>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</si>
  <si>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</si>
  <si>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</si>
  <si>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</si>
  <si>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</si>
  <si>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</si>
  <si>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</si>
  <si>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</si>
  <si>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</si>
  <si>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</si>
  <si>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</si>
  <si>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</si>
  <si>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</si>
  <si>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</si>
  <si>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</si>
  <si>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</si>
  <si>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</si>
  <si>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</si>
  <si>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</si>
  <si>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</si>
  <si>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</si>
  <si>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</si>
  <si>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</si>
  <si>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</si>
  <si>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</si>
  <si>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</si>
  <si>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</si>
  <si>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</si>
  <si>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</si>
  <si>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</si>
  <si>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</si>
  <si>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</si>
  <si>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</si>
  <si>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</si>
  <si>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</si>
  <si>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</si>
  <si>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</si>
  <si>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</si>
  <si>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</si>
  <si>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</si>
  <si>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</si>
  <si>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</si>
  <si>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</si>
  <si>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</si>
  <si>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</si>
  <si>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</si>
  <si>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</si>
  <si>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</si>
  <si>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</si>
  <si>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</si>
  <si>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</si>
  <si>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</si>
  <si>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</si>
  <si>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</si>
  <si>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</si>
  <si>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</si>
  <si>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</si>
  <si>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</si>
  <si>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</si>
  <si>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</si>
  <si>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</si>
  <si>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</si>
  <si>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</si>
  <si>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</si>
  <si>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</si>
  <si>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</si>
  <si>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</si>
  <si>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</si>
  <si>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</si>
  <si>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</si>
  <si>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</si>
  <si>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</si>
  <si>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</si>
  <si>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</si>
  <si>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</si>
  <si>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</si>
  <si>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</si>
  <si>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</si>
  <si>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</si>
  <si>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</si>
  <si>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</si>
  <si>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</si>
  <si>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</si>
  <si>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</si>
  <si>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</si>
  <si>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</si>
  <si>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</si>
  <si>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</si>
  <si>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</si>
  <si>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</si>
  <si>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</si>
  <si>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</si>
  <si>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</si>
  <si>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</si>
  <si>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</si>
  <si>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</si>
  <si>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</si>
  <si>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</si>
  <si>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</si>
  <si>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</si>
  <si>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</si>
  <si>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</si>
  <si>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</si>
  <si>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</si>
  <si>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</si>
  <si>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</si>
  <si>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</si>
  <si>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</si>
  <si>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</si>
  <si>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</si>
  <si>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</si>
  <si>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</si>
  <si>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</si>
  <si>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</si>
  <si>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</si>
  <si>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</si>
  <si>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</si>
  <si>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</si>
  <si>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</si>
  <si>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</si>
  <si>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</si>
  <si>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</si>
  <si>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</si>
  <si>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</si>
  <si>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</si>
  <si>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</si>
  <si>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</si>
  <si>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</si>
  <si>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</si>
  <si>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</si>
  <si>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</si>
  <si>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</si>
  <si>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</si>
  <si>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</si>
  <si>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</si>
  <si>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</si>
  <si>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</si>
  <si>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</si>
  <si>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</si>
  <si>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</si>
  <si>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</si>
  <si>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</si>
  <si>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</si>
  <si>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</si>
  <si>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</si>
  <si>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</si>
  <si>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</si>
  <si>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</si>
  <si>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</si>
  <si>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</si>
  <si>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</si>
  <si>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</si>
  <si>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</si>
  <si>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</si>
  <si>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</si>
  <si>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</si>
  <si>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</si>
  <si>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</si>
  <si>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</si>
  <si>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</si>
  <si>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</si>
  <si>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</si>
  <si>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</si>
  <si>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</si>
  <si>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</si>
  <si>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</si>
  <si>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</si>
  <si>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</si>
  <si>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</si>
  <si>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</si>
  <si>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</si>
  <si>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</si>
  <si>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</si>
  <si>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</si>
  <si>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</si>
  <si>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</si>
  <si>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</si>
  <si>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</si>
  <si>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</si>
  <si>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</si>
  <si>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</si>
  <si>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</si>
  <si>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</si>
  <si>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</si>
  <si>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</si>
  <si>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</si>
  <si>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</si>
  <si>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</si>
  <si>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</si>
  <si>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</si>
  <si>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</si>
  <si>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</si>
  <si>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</si>
  <si>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</si>
  <si>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</si>
  <si>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</si>
  <si>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</si>
  <si>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</si>
  <si>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</si>
  <si>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</si>
  <si>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</si>
  <si>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</si>
  <si>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</si>
  <si>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</si>
  <si>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</si>
  <si>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</si>
  <si>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</si>
  <si>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</si>
  <si>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</si>
  <si>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</si>
  <si>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</si>
  <si>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</si>
  <si>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</si>
  <si>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</si>
  <si>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</si>
  <si>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</si>
  <si>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</si>
  <si>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</si>
  <si>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</si>
  <si>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</si>
  <si>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</si>
  <si>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</si>
  <si>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</si>
  <si>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</si>
  <si>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</si>
  <si>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</si>
  <si>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</si>
  <si>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</si>
  <si>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</si>
  <si>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</si>
  <si>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</si>
  <si>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</si>
  <si>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</si>
  <si>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</si>
  <si>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</si>
  <si>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</si>
  <si>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</si>
  <si>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</si>
  <si>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</si>
  <si>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</si>
  <si>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</si>
  <si>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</si>
  <si>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</si>
  <si>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</si>
  <si>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</si>
  <si>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</si>
  <si>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</si>
  <si>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</si>
  <si>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</si>
  <si>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</si>
  <si>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</si>
  <si>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</si>
  <si>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</si>
  <si>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</si>
  <si>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</si>
  <si>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</si>
  <si>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</si>
  <si>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</si>
  <si>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</si>
  <si>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</si>
  <si>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</si>
  <si>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</si>
  <si>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</si>
  <si>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</si>
  <si>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</si>
  <si>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</si>
  <si>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</si>
  <si>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</si>
  <si>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</si>
  <si>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</si>
  <si>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</si>
  <si>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</si>
  <si>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</si>
  <si>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</si>
  <si>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</si>
  <si>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</si>
  <si>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</si>
  <si>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</si>
  <si>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</si>
  <si>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</si>
  <si>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</si>
  <si>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</si>
  <si>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</si>
  <si>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</si>
  <si>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</si>
  <si>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</si>
  <si>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</si>
  <si>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</si>
  <si>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</si>
  <si>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</si>
  <si>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</si>
  <si>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</si>
  <si>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</si>
  <si>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</si>
  <si>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</si>
  <si>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</si>
  <si>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</si>
  <si>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</si>
  <si>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</si>
  <si>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</si>
  <si>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</si>
  <si>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</si>
  <si>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</si>
  <si>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</si>
  <si>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</si>
  <si>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</si>
  <si>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</si>
  <si>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</si>
  <si>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</si>
  <si>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</si>
  <si>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</si>
  <si>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</si>
  <si>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</si>
  <si>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</si>
  <si>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</si>
  <si>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</si>
  <si>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</si>
  <si>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</si>
  <si>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</si>
  <si>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</si>
  <si>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</si>
  <si>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</si>
  <si>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</si>
  <si>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</si>
  <si>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</si>
  <si>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</si>
  <si>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</si>
  <si>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</si>
  <si>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</si>
  <si>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</si>
  <si>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</si>
  <si>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</si>
  <si>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</si>
  <si>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</si>
  <si>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</si>
  <si>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</si>
  <si>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</si>
  <si>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</si>
  <si>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</si>
  <si>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</si>
  <si>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</si>
  <si>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</si>
  <si>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</si>
  <si>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</si>
  <si>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</si>
  <si>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</si>
  <si>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</si>
  <si>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</si>
  <si>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</si>
  <si>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</si>
  <si>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</si>
  <si>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</si>
  <si>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</si>
  <si>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</si>
  <si>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</si>
  <si>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</si>
  <si>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</si>
  <si>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</si>
  <si>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</si>
  <si>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</si>
  <si>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</si>
  <si>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</si>
  <si>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</si>
  <si>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</si>
  <si>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</si>
  <si>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</si>
  <si>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</si>
  <si>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</si>
  <si>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</si>
  <si>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</si>
  <si>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</si>
  <si>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</si>
  <si>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</si>
  <si>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</si>
  <si>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</si>
  <si>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</si>
  <si>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</si>
  <si>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</si>
  <si>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</si>
  <si>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</si>
  <si>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</si>
  <si>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</si>
  <si>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</si>
  <si>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</si>
  <si>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</si>
  <si>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</si>
  <si>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</si>
  <si>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</si>
  <si>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</si>
  <si>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</si>
  <si>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</si>
  <si>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</si>
  <si>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</si>
  <si>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</si>
  <si>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</si>
  <si>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</si>
  <si>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</si>
  <si>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</si>
  <si>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</si>
  <si>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</si>
  <si>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</si>
  <si>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</si>
  <si>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</si>
  <si>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</si>
  <si>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</si>
  <si>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</si>
  <si>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</si>
  <si>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</si>
  <si>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</si>
  <si>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</si>
  <si>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</si>
  <si>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</si>
  <si>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</si>
  <si>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</si>
  <si>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</si>
  <si>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</si>
  <si>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</si>
  <si>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</si>
  <si>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</si>
  <si>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</si>
  <si>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</si>
  <si>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</si>
  <si>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</si>
  <si>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</si>
  <si>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</si>
  <si>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</si>
  <si>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</si>
  <si>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</si>
  <si>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</si>
  <si>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</si>
  <si>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</si>
  <si>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</si>
  <si>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</si>
  <si>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</si>
  <si>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</si>
  <si>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</si>
  <si>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</si>
  <si>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</si>
  <si>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</si>
  <si>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</si>
  <si>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</si>
  <si>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</si>
  <si>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</si>
  <si>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</si>
  <si>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</si>
  <si>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</si>
  <si>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</si>
  <si>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</si>
  <si>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</si>
  <si>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</si>
  <si>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</si>
  <si>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</si>
  <si>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</si>
  <si>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</si>
  <si>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</si>
  <si>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</si>
  <si>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</si>
  <si>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</si>
  <si>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</si>
  <si>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</si>
  <si>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</si>
  <si>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</si>
  <si>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</si>
  <si>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</si>
  <si>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</si>
  <si>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</si>
  <si>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</si>
  <si>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</si>
  <si>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</si>
  <si>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</si>
  <si>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</si>
  <si>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</si>
  <si>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</si>
  <si>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</si>
  <si>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</si>
  <si>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</si>
  <si>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</si>
  <si>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</si>
  <si>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</si>
  <si>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</si>
  <si>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</si>
  <si>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</si>
  <si>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</si>
  <si>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</si>
  <si>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</si>
  <si>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</si>
  <si>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</si>
  <si>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</si>
  <si>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</si>
  <si>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</si>
  <si>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</si>
  <si>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</si>
  <si>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</si>
  <si>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</si>
  <si>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</si>
  <si>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</si>
  <si>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</si>
  <si>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</si>
  <si>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</si>
  <si>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</si>
  <si>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</si>
  <si>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</si>
  <si>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</si>
  <si>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</si>
  <si>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</si>
  <si>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</si>
  <si>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</si>
  <si>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</si>
  <si>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</si>
  <si>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</si>
  <si>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</si>
  <si>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</si>
  <si>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</si>
  <si>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</si>
  <si>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</si>
  <si>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</si>
  <si>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</si>
  <si>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</si>
  <si>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</si>
  <si>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</si>
  <si>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</si>
  <si>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</si>
  <si>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</si>
  <si>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</si>
  <si>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</si>
  <si>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</si>
  <si>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</si>
  <si>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</si>
  <si>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</si>
  <si>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</si>
  <si>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</si>
  <si>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</si>
  <si>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</si>
  <si>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</si>
  <si>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</si>
  <si>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</si>
  <si>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</si>
  <si>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</si>
  <si>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</si>
  <si>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</si>
  <si>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</si>
  <si>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</si>
  <si>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</si>
  <si>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</si>
  <si>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</si>
  <si>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</si>
  <si>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</si>
  <si>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</si>
  <si>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</si>
  <si>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</si>
  <si>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</si>
  <si>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</si>
  <si>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</si>
  <si>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</si>
  <si>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</si>
  <si>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</si>
  <si>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</si>
  <si>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</si>
  <si>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</si>
  <si>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</si>
  <si>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</si>
  <si>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</si>
  <si>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</si>
  <si>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</si>
  <si>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</si>
  <si>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</si>
  <si>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</si>
  <si>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</si>
  <si>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</si>
  <si>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</si>
  <si>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</si>
  <si>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</si>
  <si>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</si>
  <si>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</si>
  <si>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</si>
  <si>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</si>
  <si>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</si>
  <si>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</si>
  <si>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</si>
  <si>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</si>
  <si>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</si>
  <si>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</si>
  <si>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</si>
  <si>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</si>
  <si>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</si>
  <si>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</si>
  <si>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</si>
  <si>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</si>
  <si>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</si>
  <si>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</si>
  <si>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</si>
  <si>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</si>
  <si>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</si>
  <si>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</si>
  <si>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</si>
  <si>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</si>
  <si>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</si>
  <si>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</si>
  <si>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</si>
  <si>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</si>
  <si>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</si>
  <si>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</si>
  <si>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</si>
  <si>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</si>
  <si>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</si>
  <si>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</si>
  <si>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</si>
  <si>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</si>
  <si>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</si>
  <si>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</si>
  <si>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</si>
  <si>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</si>
  <si>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</si>
  <si>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</si>
  <si>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</si>
  <si>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</si>
  <si>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</si>
  <si>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</si>
  <si>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</si>
  <si>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</si>
  <si>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</si>
  <si>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</si>
  <si>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</si>
  <si>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</si>
  <si>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</si>
  <si>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</si>
  <si>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</si>
  <si>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</si>
  <si>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</si>
  <si>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</si>
  <si>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</si>
  <si>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Phototherapy Per Diem</t>
  </si>
  <si>
    <t>Oxygen Therapy Per Diem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</si>
  <si>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</si>
  <si>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</si>
  <si>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</si>
  <si>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</si>
  <si>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</si>
  <si>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</si>
  <si>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</si>
  <si>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</si>
  <si>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</si>
  <si>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</si>
  <si>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</si>
  <si>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</si>
  <si>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</si>
  <si>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</si>
  <si>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</si>
  <si>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</si>
  <si>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</si>
  <si>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</si>
  <si>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</si>
  <si>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</si>
  <si>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</si>
  <si>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</si>
  <si>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</si>
  <si>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</si>
  <si>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</si>
  <si>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</si>
  <si>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</si>
  <si>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</si>
  <si>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</si>
  <si>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</si>
  <si>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</si>
  <si>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</si>
  <si>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</si>
  <si>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</si>
  <si>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</si>
  <si>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</si>
  <si>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</si>
  <si>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</si>
  <si>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</si>
  <si>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</si>
  <si>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</si>
  <si>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</si>
  <si>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</si>
  <si>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</si>
  <si>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</si>
  <si>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</si>
  <si>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</si>
  <si>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</si>
  <si>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</si>
  <si>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</si>
  <si>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</si>
  <si>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</si>
  <si>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</si>
  <si>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</si>
  <si>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</si>
  <si>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</si>
  <si>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</si>
  <si>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</si>
  <si>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</si>
  <si>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</si>
  <si>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</si>
  <si>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</si>
  <si>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</si>
  <si>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</si>
  <si>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</si>
  <si>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</si>
  <si>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</si>
  <si>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</si>
  <si>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</si>
  <si>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</si>
  <si>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</si>
  <si>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</si>
  <si>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</si>
  <si>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</si>
  <si>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</si>
  <si>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</si>
  <si>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</si>
  <si>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</si>
  <si>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</si>
  <si>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</si>
  <si>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</si>
  <si>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</si>
  <si>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</si>
  <si>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</si>
  <si>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</si>
  <si>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</si>
  <si>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</si>
  <si>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</si>
  <si>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</si>
  <si>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</si>
  <si>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</si>
  <si>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</si>
  <si>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</si>
  <si>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</si>
  <si>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</si>
  <si>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</si>
  <si>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</si>
  <si>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</si>
  <si>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</si>
  <si>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</si>
  <si>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</si>
  <si>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</si>
  <si>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</si>
  <si>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</si>
  <si>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</si>
  <si>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</si>
  <si>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</si>
  <si>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</si>
  <si>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</si>
  <si>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</si>
  <si>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</si>
  <si>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</si>
  <si>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</si>
  <si>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</si>
  <si>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</si>
  <si>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</si>
  <si>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</si>
  <si>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</si>
  <si>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</si>
  <si>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</si>
  <si>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</si>
  <si>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</si>
  <si>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</si>
  <si>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</si>
  <si>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</si>
  <si>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</si>
  <si>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</si>
  <si>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</si>
  <si>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</si>
  <si>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</si>
  <si>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</si>
  <si>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</si>
  <si>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</si>
  <si>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</si>
  <si>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</si>
  <si>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</si>
  <si>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</si>
  <si>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</si>
  <si>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</si>
  <si>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</si>
  <si>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</si>
  <si>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</si>
  <si>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</si>
  <si>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</si>
  <si>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</si>
  <si>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</si>
  <si>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</si>
  <si>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</si>
  <si>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</si>
  <si>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</si>
  <si>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</si>
  <si>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</si>
  <si>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</si>
  <si>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</si>
  <si>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</si>
  <si>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</si>
  <si>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</si>
  <si>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</si>
  <si>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</si>
  <si>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</si>
  <si>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</si>
  <si>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</si>
  <si>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</si>
  <si>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</si>
  <si>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</si>
  <si>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</si>
  <si>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</si>
  <si>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</si>
  <si>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</si>
  <si>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</si>
  <si>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</si>
  <si>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</si>
  <si>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</si>
  <si>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</si>
  <si>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</si>
  <si>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</si>
  <si>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</si>
  <si>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</si>
  <si>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</si>
  <si>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</si>
  <si>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</si>
  <si>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</si>
  <si>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</si>
  <si>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</si>
  <si>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</si>
  <si>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</si>
  <si>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</si>
  <si>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</si>
  <si>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</si>
  <si>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</si>
  <si>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</si>
  <si>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</si>
  <si>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</si>
  <si>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</si>
  <si>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</si>
  <si>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</si>
  <si>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</si>
  <si>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</si>
  <si>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</si>
  <si>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</si>
  <si>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</si>
  <si>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</si>
  <si>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</si>
  <si>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</si>
  <si>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</si>
  <si>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</si>
  <si>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</si>
  <si>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</si>
  <si>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</si>
  <si>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</si>
  <si>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</si>
  <si>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</si>
  <si>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</si>
  <si>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</si>
  <si>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</si>
  <si>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</si>
  <si>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</si>
  <si>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</si>
  <si>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</si>
  <si>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</si>
  <si>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</si>
  <si>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</si>
  <si>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</si>
  <si>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</si>
  <si>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</si>
  <si>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</si>
  <si>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</si>
  <si>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</si>
  <si>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</si>
  <si>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</si>
  <si>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</si>
  <si>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</si>
  <si>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</si>
  <si>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</si>
  <si>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</si>
  <si>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</si>
  <si>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</si>
  <si>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</si>
  <si>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</si>
  <si>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</si>
  <si>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</si>
  <si>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</si>
  <si>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</si>
  <si>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</si>
  <si>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</si>
  <si>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</si>
  <si>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</si>
  <si>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</si>
  <si>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</si>
  <si>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</si>
  <si>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</si>
  <si>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</si>
  <si>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</si>
  <si>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</si>
  <si>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</si>
  <si>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</si>
  <si>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</si>
  <si>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</si>
  <si>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</si>
  <si>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</si>
  <si>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</si>
  <si>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</si>
  <si>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</si>
  <si>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</si>
  <si>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</si>
  <si>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</si>
  <si>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</si>
  <si>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</si>
  <si>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</si>
  <si>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</si>
  <si>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</si>
  <si>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</si>
  <si>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</si>
  <si>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</si>
  <si>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</si>
  <si>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</si>
  <si>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</si>
  <si>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</si>
  <si>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</si>
  <si>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</si>
  <si>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</si>
  <si>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</si>
  <si>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</si>
  <si>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</si>
  <si>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</si>
  <si>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</si>
  <si>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</si>
  <si>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</si>
  <si>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</si>
  <si>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</si>
  <si>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</si>
  <si>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</si>
  <si>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</si>
  <si>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</si>
  <si>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</si>
  <si>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</si>
  <si>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</si>
  <si>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</si>
  <si>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</si>
  <si>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</si>
  <si>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</si>
  <si>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</si>
  <si>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</si>
  <si>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</si>
  <si>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</si>
  <si>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</si>
  <si>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</si>
  <si>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</si>
  <si>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</si>
  <si>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</si>
  <si>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</si>
  <si>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</si>
  <si>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</si>
  <si>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</si>
  <si>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</si>
  <si>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</si>
  <si>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</si>
  <si>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</si>
  <si>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</si>
  <si>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</si>
  <si>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</si>
  <si>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</si>
  <si>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</si>
  <si>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</si>
  <si>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</si>
  <si>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</si>
  <si>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</si>
  <si>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</si>
  <si>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</si>
  <si>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</si>
  <si>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</si>
  <si>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</si>
  <si>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</si>
  <si>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</si>
  <si>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</si>
  <si>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</si>
  <si>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</si>
  <si>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</si>
  <si>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</si>
  <si>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</si>
  <si>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</si>
  <si>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</si>
  <si>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</si>
  <si>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</si>
  <si>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</si>
  <si>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</si>
  <si>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</si>
  <si>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</si>
  <si>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</si>
  <si>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</si>
  <si>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</si>
  <si>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</si>
  <si>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</si>
  <si>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</si>
  <si>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</si>
  <si>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</si>
  <si>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</si>
  <si>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</si>
  <si>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</si>
  <si>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</si>
  <si>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</si>
  <si>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</si>
  <si>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</si>
  <si>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</si>
  <si>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</si>
  <si>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</si>
  <si>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</si>
  <si>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</si>
  <si>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</si>
  <si>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</si>
  <si>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</si>
  <si>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</si>
  <si>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</si>
  <si>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</si>
  <si>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</si>
  <si>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</si>
  <si>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</si>
  <si>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</si>
  <si>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</si>
  <si>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</si>
  <si>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</si>
  <si>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</si>
  <si>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</si>
  <si>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</si>
  <si>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</si>
  <si>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</si>
  <si>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</si>
  <si>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</si>
  <si>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</si>
  <si>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</si>
  <si>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</si>
  <si>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</si>
  <si>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</si>
  <si>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</si>
  <si>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</si>
  <si>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</si>
  <si>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</si>
  <si>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</si>
  <si>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</si>
  <si>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</si>
  <si>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</si>
  <si>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</si>
  <si>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</si>
  <si>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</si>
  <si>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</si>
  <si>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</si>
  <si>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</si>
  <si>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</si>
  <si>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</si>
  <si>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</si>
  <si>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</si>
  <si>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</si>
  <si>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</si>
  <si>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</si>
  <si>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</si>
  <si>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</si>
  <si>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</si>
  <si>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</si>
  <si>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</si>
  <si>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</si>
  <si>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</si>
  <si>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</si>
  <si>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</si>
  <si>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</si>
  <si>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</si>
  <si>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</si>
  <si>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</si>
  <si>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</si>
  <si>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</si>
  <si>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</si>
  <si>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</si>
  <si>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</si>
  <si>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</si>
  <si>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</si>
  <si>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</si>
  <si>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</si>
  <si>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</si>
  <si>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</si>
  <si>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</si>
  <si>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</si>
  <si>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</si>
  <si>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</si>
  <si>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</si>
  <si>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</si>
  <si>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</si>
  <si>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</si>
  <si>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</si>
  <si>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</si>
  <si>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</si>
  <si>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</si>
  <si>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</si>
  <si>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</si>
  <si>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</si>
  <si>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</si>
  <si>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</si>
  <si>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</si>
  <si>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</si>
  <si>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</si>
  <si>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</si>
  <si>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</si>
  <si>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</si>
  <si>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</si>
  <si>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</si>
  <si>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</si>
  <si>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</si>
  <si>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</si>
  <si>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</si>
  <si>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</si>
  <si>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</si>
  <si>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</si>
  <si>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</si>
  <si>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</si>
  <si>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</si>
  <si>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</si>
  <si>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</si>
  <si>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</si>
  <si>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</si>
  <si>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</si>
  <si>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</si>
  <si>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</si>
  <si>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</si>
  <si>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</si>
  <si>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</si>
  <si>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</si>
  <si>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</si>
  <si>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</si>
  <si>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</si>
  <si>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</si>
  <si>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</si>
  <si>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</si>
  <si>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</si>
  <si>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</si>
  <si>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</si>
  <si>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</si>
  <si>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</si>
  <si>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</si>
  <si>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</si>
  <si>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</si>
  <si>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</si>
  <si>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</si>
  <si>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</si>
  <si>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</si>
  <si>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</si>
  <si>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</si>
  <si>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</si>
  <si>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</si>
  <si>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</si>
  <si>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</si>
  <si>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</si>
  <si>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</si>
  <si>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</si>
  <si>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</si>
  <si>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</si>
  <si>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</si>
  <si>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</si>
  <si>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</si>
  <si>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</si>
  <si>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</si>
  <si>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</si>
  <si>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</si>
  <si>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</si>
  <si>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</si>
  <si>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</si>
  <si>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</si>
  <si>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</si>
  <si>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</si>
  <si>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</si>
  <si>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</si>
  <si>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</si>
  <si>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</si>
  <si>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</si>
  <si>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</si>
  <si>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</si>
  <si>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</si>
  <si>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</si>
  <si>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</si>
  <si>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</si>
  <si>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</si>
  <si>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</si>
  <si>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</si>
  <si>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</si>
  <si>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</si>
  <si>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</si>
  <si>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</si>
  <si>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</si>
  <si>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</si>
  <si>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</si>
  <si>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</si>
  <si>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</si>
  <si>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</si>
  <si>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</si>
  <si>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</si>
  <si>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</si>
  <si>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</si>
  <si>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</si>
  <si>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</si>
  <si>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</si>
  <si>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</si>
  <si>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</si>
  <si>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</si>
  <si>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</si>
  <si>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</si>
  <si>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</si>
  <si>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</si>
  <si>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</si>
  <si>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</si>
  <si>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</si>
  <si>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</si>
  <si>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</si>
  <si>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</si>
  <si>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</si>
  <si>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</si>
  <si>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</si>
  <si>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</si>
  <si>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</si>
  <si>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</si>
  <si>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</si>
  <si>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</si>
  <si>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</si>
  <si>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</si>
  <si>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</si>
  <si>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</si>
  <si>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</si>
  <si>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</si>
  <si>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</si>
  <si>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</si>
  <si>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</si>
  <si>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</si>
  <si>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</si>
  <si>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</si>
  <si>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</si>
  <si>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</si>
  <si>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</si>
  <si>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</si>
  <si>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</si>
  <si>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</si>
  <si>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</si>
  <si>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</si>
  <si>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</si>
  <si>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</si>
  <si>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</si>
  <si>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</si>
  <si>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</si>
  <si>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</si>
  <si>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</si>
  <si>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</si>
  <si>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</si>
  <si>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</si>
  <si>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</si>
  <si>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</si>
  <si>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</si>
  <si>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</si>
  <si>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</si>
  <si>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</si>
  <si>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</si>
  <si>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</si>
  <si>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</si>
  <si>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</si>
  <si>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</si>
  <si>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</si>
  <si>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</si>
  <si>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</si>
  <si>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</si>
  <si>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</si>
  <si>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</si>
  <si>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</si>
  <si>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</si>
  <si>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</si>
  <si>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</si>
  <si>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</si>
  <si>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</si>
  <si>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</si>
  <si>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</si>
  <si>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</si>
  <si>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</si>
  <si>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</si>
  <si>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</si>
  <si>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</si>
  <si>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</si>
  <si>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</si>
  <si>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</si>
  <si>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</si>
  <si>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</si>
  <si>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</si>
  <si>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</si>
  <si>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</si>
  <si>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</si>
  <si>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</si>
  <si>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</si>
  <si>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</si>
  <si>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</si>
  <si>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</si>
  <si>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</si>
  <si>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</si>
  <si>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</si>
  <si>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</si>
  <si>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</si>
  <si>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</si>
  <si>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</si>
  <si>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</si>
  <si>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</si>
  <si>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</si>
  <si>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</si>
  <si>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</si>
  <si>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</si>
  <si>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</si>
  <si>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</si>
  <si>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</si>
  <si>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</si>
  <si>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</si>
  <si>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</si>
  <si>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</si>
  <si>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</si>
  <si>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</si>
  <si>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</si>
  <si>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</si>
  <si>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</si>
  <si>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</si>
  <si>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</si>
  <si>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</si>
  <si>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</si>
  <si>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</si>
  <si>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</si>
  <si>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</si>
  <si>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</si>
  <si>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</si>
  <si>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</si>
  <si>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</si>
  <si>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</si>
  <si>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</si>
  <si>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</si>
  <si>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</si>
  <si>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</si>
  <si>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</si>
  <si>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</si>
  <si>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</si>
  <si>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</si>
  <si>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</si>
  <si>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</si>
  <si>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</si>
  <si>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</si>
  <si>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</si>
  <si>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</si>
  <si>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</si>
  <si>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</si>
  <si>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</si>
  <si>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</si>
  <si>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</si>
  <si>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</si>
  <si>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</si>
  <si>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</si>
  <si>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</si>
  <si>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</si>
  <si>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</si>
  <si>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</si>
  <si>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</si>
  <si>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</si>
  <si>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</si>
  <si>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</si>
  <si>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</si>
  <si>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</si>
  <si>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</si>
  <si>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</si>
  <si>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</si>
  <si>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</si>
  <si>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</si>
  <si>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</si>
  <si>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</si>
  <si>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</si>
  <si>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</si>
  <si>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</si>
  <si>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</si>
  <si>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</si>
  <si>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</si>
  <si>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</si>
  <si>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</si>
  <si>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</si>
  <si>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</si>
  <si>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</si>
  <si>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</si>
  <si>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</si>
  <si>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</si>
  <si>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</si>
  <si>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</si>
  <si>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</si>
  <si>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</si>
  <si>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</si>
  <si>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</si>
  <si>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</si>
  <si>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</si>
  <si>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</si>
  <si>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</si>
  <si>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</si>
  <si>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</si>
  <si>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</si>
  <si>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</si>
  <si>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</si>
  <si>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</si>
  <si>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</si>
  <si>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</si>
  <si>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</si>
  <si>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</si>
  <si>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</si>
  <si>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</si>
  <si>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</si>
  <si>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</si>
  <si>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</si>
  <si>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</si>
  <si>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</si>
  <si>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</si>
  <si>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</si>
  <si>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</si>
  <si>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</si>
  <si>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</si>
  <si>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</si>
  <si>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</si>
  <si>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</si>
  <si>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</si>
  <si>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</si>
  <si>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</si>
  <si>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</si>
  <si>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</si>
  <si>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</si>
  <si>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</si>
  <si>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</si>
  <si>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</si>
  <si>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</si>
  <si>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</si>
  <si>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</si>
  <si>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</si>
  <si>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</si>
  <si>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</si>
  <si>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</si>
  <si>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</si>
  <si>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</si>
  <si>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</si>
  <si>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</si>
  <si>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</si>
  <si>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</si>
  <si>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</si>
  <si>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</si>
  <si>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</si>
  <si>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</si>
  <si>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</si>
  <si>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</si>
  <si>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</si>
  <si>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</si>
  <si>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</si>
  <si>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</si>
  <si>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</si>
  <si>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</si>
  <si>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</si>
  <si>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</si>
  <si>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</si>
  <si>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</si>
  <si>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</si>
  <si>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TYPE</t>
  </si>
  <si>
    <t>CONSULTATION (Follow Up)</t>
  </si>
  <si>
    <t>PRIVATE HMO</t>
  </si>
  <si>
    <t>nhis_approved_change_of_provider_form-revised.pdf</t>
  </si>
  <si>
    <t>C:\Users\user\Documents\Almadina Related\documents\nhis_approved_change_of_provider_form-revised.pdf</t>
  </si>
  <si>
    <t>NHIS PRESCRIPTION FORM (1).pdf</t>
  </si>
  <si>
    <t>C:\Users\user\Documents\Almadina Related\documents\NHIS PRESCRIPTION FORM (1).pdf</t>
  </si>
  <si>
    <t>HMO's with Portal</t>
  </si>
  <si>
    <t>Code</t>
  </si>
  <si>
    <t>January</t>
  </si>
  <si>
    <t>February</t>
  </si>
  <si>
    <t>March</t>
  </si>
  <si>
    <t>April</t>
  </si>
  <si>
    <t>May</t>
  </si>
  <si>
    <t>June</t>
  </si>
  <si>
    <t>July</t>
  </si>
  <si>
    <t>September</t>
  </si>
  <si>
    <t>October</t>
  </si>
  <si>
    <t>November</t>
  </si>
  <si>
    <t>December</t>
  </si>
  <si>
    <t>Month</t>
  </si>
  <si>
    <t>FIRST BANK (PRIVATE</t>
  </si>
  <si>
    <t>LEADWAY HMO (PRIVATE)</t>
  </si>
  <si>
    <t>Access HMO Portal</t>
  </si>
  <si>
    <t>Start Date</t>
  </si>
  <si>
    <t>End Date</t>
  </si>
  <si>
    <t>Total No Portals</t>
  </si>
  <si>
    <t>Amount Claimed Portals</t>
  </si>
  <si>
    <t>Category</t>
  </si>
  <si>
    <t>Count</t>
  </si>
  <si>
    <t>Password</t>
  </si>
  <si>
    <t>Top 5 (User)</t>
  </si>
  <si>
    <t>User(Helper for Top5)</t>
  </si>
  <si>
    <t>Top 10 HMO's</t>
  </si>
  <si>
    <t>Date</t>
  </si>
  <si>
    <t>Average Amount Claimed</t>
  </si>
  <si>
    <t>Average Count of Claims</t>
  </si>
  <si>
    <t>Sum</t>
  </si>
  <si>
    <t>Claims Via App</t>
  </si>
  <si>
    <t>Claims Via Portal</t>
  </si>
  <si>
    <t>From:</t>
  </si>
  <si>
    <t>To:</t>
  </si>
  <si>
    <t>Claims Report</t>
  </si>
  <si>
    <t>Nhis Desk Officer -</t>
  </si>
  <si>
    <t>Description</t>
  </si>
  <si>
    <t>Quantity</t>
  </si>
  <si>
    <t>Total Pending</t>
  </si>
  <si>
    <t>Total Claimed (Portal)</t>
  </si>
  <si>
    <t>Total Claimed (Application)</t>
  </si>
  <si>
    <t>….</t>
  </si>
  <si>
    <t>Total No</t>
  </si>
  <si>
    <t>Email Adresses</t>
  </si>
  <si>
    <t>JosiahEmmy@gmail.com</t>
  </si>
  <si>
    <t>Average Claim</t>
  </si>
  <si>
    <t>Total Claim Sent</t>
  </si>
  <si>
    <t>Send Email To</t>
  </si>
  <si>
    <t>Save to Folder</t>
  </si>
  <si>
    <t>Print Report</t>
  </si>
  <si>
    <t>Total No Application</t>
  </si>
  <si>
    <t>Amount claimed Application</t>
  </si>
  <si>
    <t>URL Link</t>
  </si>
  <si>
    <t>UserName</t>
  </si>
  <si>
    <t>https://health.axamansard.com/axamansardProviderlogin/Index.aspx</t>
  </si>
  <si>
    <t>Almadina</t>
  </si>
  <si>
    <t>Nhisdesk@1234</t>
  </si>
  <si>
    <t>http://41.76.158.230/anchorhmolive/Index.aspx</t>
  </si>
  <si>
    <t>Hospital@1</t>
  </si>
  <si>
    <t>https://provider.reliancehmo.com/login#</t>
  </si>
  <si>
    <t>nhisdesk.almadinacliniczaria@gmail.com</t>
  </si>
  <si>
    <t>nhisdesk1234</t>
  </si>
  <si>
    <t>https://medicss-cil.com/Login.aspx</t>
  </si>
  <si>
    <t>CEL/00847</t>
  </si>
  <si>
    <t>u6MWRn7z</t>
  </si>
  <si>
    <t>https://online.libertyhealth.net/account/login</t>
  </si>
  <si>
    <t>65510NG</t>
  </si>
  <si>
    <t>Amahsp200#</t>
  </si>
  <si>
    <t>https://online.hygeiahmo.com/hyprovider/login</t>
  </si>
  <si>
    <t>4291</t>
  </si>
  <si>
    <t>111111z</t>
  </si>
  <si>
    <t>https://medicloud.redcarehmo.com/portal/main/index</t>
  </si>
  <si>
    <t>1021</t>
  </si>
  <si>
    <t>8051774897</t>
  </si>
  <si>
    <t>https://claims.curacel.co/#/login</t>
  </si>
  <si>
    <t>almadinacliniczaria@gmail.com</t>
  </si>
  <si>
    <t>almadina071</t>
  </si>
  <si>
    <t>http://apps.metrohealthhmo.com/portal/main/index</t>
  </si>
  <si>
    <t>756800109</t>
  </si>
  <si>
    <t>Nhisdesk1234</t>
  </si>
  <si>
    <t>https://isupplier.firstbanknigeria.com:4443/OA_HTML/AppsLocalLogin.jsp?langCode=US&amp;_logoutRedirect=y</t>
  </si>
  <si>
    <t>ALMADINACLINICZARIA@GMAIL.COM</t>
  </si>
  <si>
    <t>Almadina@1234</t>
  </si>
  <si>
    <t>https://apps.leadwayhealth.com/provider/</t>
  </si>
  <si>
    <t>http://hpconnect.org/main/index</t>
  </si>
  <si>
    <t>8033911386</t>
  </si>
  <si>
    <t>https://prohealth.ngrok.io/portal/main/index</t>
  </si>
  <si>
    <t>1036</t>
  </si>
  <si>
    <t>https://ijele.novohealthafrica.org</t>
  </si>
  <si>
    <t>NHA-8236</t>
  </si>
  <si>
    <t>nhis1234</t>
  </si>
  <si>
    <t>https://provider-oceanichealth.com/</t>
  </si>
  <si>
    <t>jZGJELFtfxFsii7</t>
  </si>
  <si>
    <t>http://uhi.com.ng/</t>
  </si>
  <si>
    <t>almadinacliniczaria</t>
  </si>
  <si>
    <t>Notes (Dashboard)</t>
  </si>
  <si>
    <t>Current User (Display Name):</t>
  </si>
  <si>
    <t>Current User (Full Name):</t>
  </si>
  <si>
    <t>For portal</t>
  </si>
  <si>
    <t>For Report Indicators</t>
  </si>
  <si>
    <t>Israel Josiah</t>
  </si>
  <si>
    <t>IsraelVow</t>
  </si>
  <si>
    <t>Child</t>
  </si>
  <si>
    <t>HmoName</t>
  </si>
  <si>
    <t>EnrolleeName</t>
  </si>
  <si>
    <t>ReferredFrom</t>
  </si>
  <si>
    <t>PublicPrivateHMO</t>
  </si>
  <si>
    <t>AuthorizingOfficer</t>
  </si>
  <si>
    <t>All Pending</t>
  </si>
  <si>
    <t>SN</t>
  </si>
  <si>
    <t>CompanyName</t>
  </si>
  <si>
    <t>NHISNo</t>
  </si>
  <si>
    <t>AuthorisationCode</t>
  </si>
  <si>
    <t>DateofTransaction</t>
  </si>
  <si>
    <t>DateofAdmission</t>
  </si>
  <si>
    <t>DateofDischarge</t>
  </si>
  <si>
    <t>DrsName</t>
  </si>
  <si>
    <t>SpecialistName</t>
  </si>
  <si>
    <t>PresentingComplaints</t>
  </si>
  <si>
    <t>PatientsContactAddress</t>
  </si>
  <si>
    <t>PatientPlan</t>
  </si>
  <si>
    <t>InOutPatient</t>
  </si>
  <si>
    <t>DateofEntry</t>
  </si>
  <si>
    <t>NIL</t>
  </si>
  <si>
    <t>OutPatient</t>
  </si>
  <si>
    <t>Accommodation General</t>
  </si>
  <si>
    <t>Feeding General</t>
  </si>
  <si>
    <t>PUBLIC HMO</t>
  </si>
  <si>
    <t>0</t>
  </si>
  <si>
    <t>23 Years old</t>
  </si>
  <si>
    <t>Mercy Johnson</t>
  </si>
  <si>
    <t>0283092382</t>
  </si>
  <si>
    <t>20u0939fh93</t>
  </si>
  <si>
    <t>0823982938</t>
  </si>
  <si>
    <t>Samuel Okoye</t>
  </si>
  <si>
    <t>0283029328</t>
  </si>
  <si>
    <t>92380293289</t>
  </si>
  <si>
    <t>Omarion Grandberry</t>
  </si>
  <si>
    <t>0238209832</t>
  </si>
  <si>
    <t>023929f9h39h</t>
  </si>
  <si>
    <t>PUBLIC_HMOs</t>
  </si>
  <si>
    <t>HMO_CODE</t>
  </si>
  <si>
    <t>PRIVATE_HMOs</t>
  </si>
  <si>
    <t>1</t>
  </si>
  <si>
    <t>Service_Medication</t>
  </si>
  <si>
    <t>2</t>
  </si>
  <si>
    <t>3</t>
  </si>
  <si>
    <t>SERVICE_Medical partners (NO Drugs)</t>
  </si>
  <si>
    <t>Rate (N)</t>
  </si>
  <si>
    <t>2mg</t>
  </si>
  <si>
    <t>3mg</t>
  </si>
  <si>
    <t>4mg</t>
  </si>
  <si>
    <t>Row Labels</t>
  </si>
  <si>
    <t>Sum of Amount</t>
  </si>
  <si>
    <t>Sum of GrandTotal</t>
  </si>
  <si>
    <t>TRUE</t>
  </si>
  <si>
    <t>FALSE</t>
  </si>
  <si>
    <t>Israeljvow@gmail.com</t>
  </si>
  <si>
    <t>casper</t>
  </si>
  <si>
    <t>Admin</t>
  </si>
  <si>
    <t>Administrator Account</t>
  </si>
  <si>
    <t>Administration@gmail.com</t>
  </si>
  <si>
    <t>admin1234</t>
  </si>
  <si>
    <t>Username</t>
  </si>
  <si>
    <t>Full_Name</t>
  </si>
  <si>
    <t>Email_Address</t>
  </si>
  <si>
    <t>Phone_Number</t>
  </si>
  <si>
    <t>Admin_Access</t>
  </si>
  <si>
    <t>Tariff_Adjustment</t>
  </si>
  <si>
    <t>Search_Tariff</t>
  </si>
  <si>
    <t>Delete_Saved_Claim</t>
  </si>
  <si>
    <t>View_Sent_Claim</t>
  </si>
  <si>
    <t>View_Analysis_Indicators</t>
  </si>
  <si>
    <t>Make_Online_Claim</t>
  </si>
  <si>
    <t>Delete_Saved_Documents</t>
  </si>
  <si>
    <t>Bone Tissues (Special stains)</t>
  </si>
  <si>
    <t>Needle</t>
  </si>
  <si>
    <t>Docetaxel Injection</t>
  </si>
  <si>
    <t>Oxaliplatin Injection</t>
  </si>
  <si>
    <t>FREE</t>
  </si>
  <si>
    <t>150 BUT free for Pregnant women and Children under 5 years</t>
  </si>
  <si>
    <t>300,420,00</t>
  </si>
  <si>
    <t>General</t>
  </si>
  <si>
    <t>FEE-FOR-SERVICE</t>
  </si>
  <si>
    <t>RADIOLOGY INVESTIGATIONS</t>
  </si>
  <si>
    <t>LAB INVESTIGATIONS</t>
  </si>
  <si>
    <t>Stool Microscopy R/E only</t>
  </si>
  <si>
    <t>Stool Microscopy, Culture &amp; Sensitivity</t>
  </si>
  <si>
    <t>Stool Faecal Occult Blood</t>
  </si>
  <si>
    <t>Stool H. pylori</t>
  </si>
  <si>
    <t>Blood Malaria Parasites</t>
  </si>
  <si>
    <t>Semen Analysis Microscopy, Culture &amp; Sensitivity</t>
  </si>
  <si>
    <t>Sputum Gram Stain</t>
  </si>
  <si>
    <t>Sputum Z.N stain for AFB x 3</t>
  </si>
  <si>
    <t>Sputum:Culture &amp; Sensitivity</t>
  </si>
  <si>
    <t>C.S.F Cell Count + Microscopy</t>
  </si>
  <si>
    <t>C.S.F Culture &amp; Sensitivity</t>
  </si>
  <si>
    <t>Swabs - Microscopy</t>
  </si>
  <si>
    <t>Swabs - Culture &amp; Sensitivity</t>
  </si>
  <si>
    <t>Skin Snip (microfilaria)</t>
  </si>
  <si>
    <t>Skin Microscopy (KOH mount)</t>
  </si>
  <si>
    <t>Skin Scraping For Fungal Element (Culture)</t>
  </si>
  <si>
    <t>Skin Mantoux test</t>
  </si>
  <si>
    <t>Tissue Biopsy (a-b) Small</t>
  </si>
  <si>
    <t>Tissue Biopsy (a-b) Multiple</t>
  </si>
  <si>
    <t>Halothane Inhalation, Liquid</t>
  </si>
  <si>
    <t>Inhalation, Liquid</t>
  </si>
  <si>
    <t>10 mg/ml in 20 ml,</t>
  </si>
  <si>
    <t>Per 1ml</t>
  </si>
  <si>
    <t>Ketamine Injection (HCL)</t>
  </si>
  <si>
    <t>Injection (HCL)</t>
  </si>
  <si>
    <t>50mg/ml in 10ml, 100mg/ml in 5ml</t>
  </si>
  <si>
    <t>Nitrous oxide Inhalation, medicinal gas</t>
  </si>
  <si>
    <t>Inhalation, medicinal gas</t>
  </si>
  <si>
    <t>Gas</t>
  </si>
  <si>
    <t>Oxygen Inhalation, medicinal gas</t>
  </si>
  <si>
    <t>per hour</t>
  </si>
  <si>
    <t>Thiopental Injection (powder) for IV as sodium salt</t>
  </si>
  <si>
    <t>Injection (powder) for IV as sodium salt</t>
  </si>
  <si>
    <t>100 mg/ml in 5 ml</t>
  </si>
  <si>
    <t>Atropine Injection (sulphate)</t>
  </si>
  <si>
    <t>Injection (sulphate)</t>
  </si>
  <si>
    <t>0.5mg/amp</t>
  </si>
  <si>
    <t>Amp.</t>
  </si>
  <si>
    <t>1mg/ 1ml</t>
  </si>
  <si>
    <t>Diazepam Injection</t>
  </si>
  <si>
    <t>5mg/ml in 2 ml</t>
  </si>
  <si>
    <t>Hyoscine N -Butylbromide Injection</t>
  </si>
  <si>
    <t>20mg/ml</t>
  </si>
  <si>
    <t>amp</t>
  </si>
  <si>
    <t>Midazolam 15mg Injection Injection</t>
  </si>
  <si>
    <t>15mg</t>
  </si>
  <si>
    <t>Morphine Injection (Sulphate or Hcl)</t>
  </si>
  <si>
    <t>Injection (Sulphate or Hcl)</t>
  </si>
  <si>
    <t>10 mg/ml, 15mg/ml in 1ml ampoules</t>
  </si>
  <si>
    <t>25mg, (Hydrochloride)</t>
  </si>
  <si>
    <t>Promethazine Tablets</t>
  </si>
  <si>
    <t>Tablets</t>
  </si>
  <si>
    <t>5mg</t>
  </si>
  <si>
    <t>Tab.</t>
  </si>
  <si>
    <t>Promethazine Syrup</t>
  </si>
  <si>
    <t>Syrup</t>
  </si>
  <si>
    <t>25mg/ml (HC1) in 1 ml</t>
  </si>
  <si>
    <t>60mls</t>
  </si>
  <si>
    <t>Promethazine Injection</t>
  </si>
  <si>
    <t>2ml Ampoule</t>
  </si>
  <si>
    <t>Glycopyrollate 0.2mg Injection Injection</t>
  </si>
  <si>
    <t>0.2mg</t>
  </si>
  <si>
    <t>Atracurium Injection</t>
  </si>
  <si>
    <t>50 mg/ml</t>
  </si>
  <si>
    <t>Edrophonium Injection (chloride)</t>
  </si>
  <si>
    <t>Injection (chloride)</t>
  </si>
  <si>
    <t>10mg/ml</t>
  </si>
  <si>
    <t>Neostigmine Injection (methylsulphate)</t>
  </si>
  <si>
    <t>Injection (methylsulphate)</t>
  </si>
  <si>
    <t>2.5mg/ml in 1ml ampoule</t>
  </si>
  <si>
    <t>Pancuronium Injection (Bromide)</t>
  </si>
  <si>
    <t>Injection (Bromide)</t>
  </si>
  <si>
    <t>4mg/2ml</t>
  </si>
  <si>
    <t>Suxamethonium Injection (Chloride)</t>
  </si>
  <si>
    <t>Injection (Chloride)</t>
  </si>
  <si>
    <t>100mg/2ml</t>
  </si>
  <si>
    <t>Propofol 1% Injection Injection</t>
  </si>
  <si>
    <t>Lidocaine Injection (HCL)</t>
  </si>
  <si>
    <t>1%, /2% + Adrenaline 1:200000</t>
  </si>
  <si>
    <t>Vial50mls</t>
  </si>
  <si>
    <t>Bupivacaine Injection (HCL)</t>
  </si>
  <si>
    <t>Plain or with epinephrine</t>
  </si>
  <si>
    <t xml:space="preserve">Lidocaine </t>
  </si>
  <si>
    <t>Lidocaine Topical spray</t>
  </si>
  <si>
    <t>Topical spray</t>
  </si>
  <si>
    <t>2-4%</t>
  </si>
  <si>
    <t>Spray</t>
  </si>
  <si>
    <t>Lidocaine Jelly</t>
  </si>
  <si>
    <t>Jelly</t>
  </si>
  <si>
    <t>2-5%</t>
  </si>
  <si>
    <t>Lidocaine Cream, Ointment</t>
  </si>
  <si>
    <t>Cream, Ointment</t>
  </si>
  <si>
    <t>2% + epinephrine (adrenaline) 1:80,000</t>
  </si>
  <si>
    <t>Lidocaine Dental cartridge</t>
  </si>
  <si>
    <t>Dental cartridge</t>
  </si>
  <si>
    <t>0.25%, 0.5%, in 10ml amp (with or without epinephrine (adrenaline) 1:200,000)</t>
  </si>
  <si>
    <t>Prilocaine Injection</t>
  </si>
  <si>
    <t>3% with felypressin 0.03units/ml</t>
  </si>
  <si>
    <t>Morphine Injection</t>
  </si>
  <si>
    <t>10mg (SO4  or HC1) in 1ml Ampoule</t>
  </si>
  <si>
    <t>15mg (SO4  or HC1) in 1ml Ampoule</t>
  </si>
  <si>
    <t>Morphine Tablet</t>
  </si>
  <si>
    <t>Tablet</t>
  </si>
  <si>
    <t>30mg</t>
  </si>
  <si>
    <t>Pentazocine Injection (lactate)</t>
  </si>
  <si>
    <t>Injection (lactate)</t>
  </si>
  <si>
    <t>30mg/ml</t>
  </si>
  <si>
    <t>Pethidine Injection</t>
  </si>
  <si>
    <t>50mg/ml in 2 ml Ampoule</t>
  </si>
  <si>
    <t>Tramadol Tablet</t>
  </si>
  <si>
    <t>50mg</t>
  </si>
  <si>
    <t>Tramadol Injection</t>
  </si>
  <si>
    <t>50mg/ml ampoule</t>
  </si>
  <si>
    <t>Morphine 1mg/ml Syrup 200ml Syrup</t>
  </si>
  <si>
    <t>1mg/ml(200ml)</t>
  </si>
  <si>
    <t>Morphine 1mg/ml Syrup 500ml Syrup</t>
  </si>
  <si>
    <t>1mg/ml(500ml)</t>
  </si>
  <si>
    <t>Dihydrocodeine 30mg tab Tablet</t>
  </si>
  <si>
    <t>Codeine/Paracetamol (8/500mg) tab Tablet</t>
  </si>
  <si>
    <t>8/500mg</t>
  </si>
  <si>
    <t>Codeine/Paracetamol(30/500mg) tab Tablet</t>
  </si>
  <si>
    <t>30/500mg</t>
  </si>
  <si>
    <t>Naloxone Injection</t>
  </si>
  <si>
    <t>0.4mg/ml in 1ml Ampoule</t>
  </si>
  <si>
    <t>Acetyl salicylic Acid Tablet, capsule</t>
  </si>
  <si>
    <t>Tablet, capsule</t>
  </si>
  <si>
    <t>300mg</t>
  </si>
  <si>
    <t>Tab/Caps.</t>
  </si>
  <si>
    <t>Paracetamol Tablets</t>
  </si>
  <si>
    <t>500mg</t>
  </si>
  <si>
    <t>Suppository</t>
  </si>
  <si>
    <t>100 mg</t>
  </si>
  <si>
    <t>Supp.</t>
  </si>
  <si>
    <t>Paracetamol Syrup/suspension</t>
  </si>
  <si>
    <t>Syrup/suspension</t>
  </si>
  <si>
    <t>125mg/5ml</t>
  </si>
  <si>
    <t>Drop</t>
  </si>
  <si>
    <t>15mls</t>
  </si>
  <si>
    <t>Paracetamol Injection</t>
  </si>
  <si>
    <t>150mg/ml</t>
  </si>
  <si>
    <t>Allopurinol Tablet</t>
  </si>
  <si>
    <t>100mg</t>
  </si>
  <si>
    <t>Celecoxib Capsules</t>
  </si>
  <si>
    <t>Capsules</t>
  </si>
  <si>
    <t>200mg</t>
  </si>
  <si>
    <t>Caps.</t>
  </si>
  <si>
    <t>Chondroitin sulphate+ Glucoseamine Capsules</t>
  </si>
  <si>
    <t>200mg+250mg</t>
  </si>
  <si>
    <t>Diclofenac (sodium or potassium salt) Tablet</t>
  </si>
  <si>
    <t>100mg,</t>
  </si>
  <si>
    <t>Diclofenac (sodium or potassium salt) Injection</t>
  </si>
  <si>
    <t>25mg/ml Ampoule</t>
  </si>
  <si>
    <t>Diclofenac sodium Gel</t>
  </si>
  <si>
    <t>Gel</t>
  </si>
  <si>
    <t>Diclofenac sodium + misoprostol Tab</t>
  </si>
  <si>
    <t>75/200mg</t>
  </si>
  <si>
    <t>Diclofenac sodium+B1+B6+B12 Tablet</t>
  </si>
  <si>
    <t>Diclofenac sodium + Cholestyramine Tablet</t>
  </si>
  <si>
    <t>75mg/65mg</t>
  </si>
  <si>
    <t>Ibuprofen Tablets, capsules</t>
  </si>
  <si>
    <t>Tablets, capsules</t>
  </si>
  <si>
    <t>200mg,</t>
  </si>
  <si>
    <t>400mg</t>
  </si>
  <si>
    <t>Ibuprofen Suspension</t>
  </si>
  <si>
    <t>Suspension</t>
  </si>
  <si>
    <t>100mg/5ml</t>
  </si>
  <si>
    <t>100mls</t>
  </si>
  <si>
    <t>Ketoprofen Capsules</t>
  </si>
  <si>
    <t>Caps./tabs</t>
  </si>
  <si>
    <t>Ketoprofen Injection</t>
  </si>
  <si>
    <t>Naproxen Tablet</t>
  </si>
  <si>
    <t>250mg</t>
  </si>
  <si>
    <t>Piroxicam Capsules</t>
  </si>
  <si>
    <t>20mg</t>
  </si>
  <si>
    <t>Piroxicam Injection</t>
  </si>
  <si>
    <t>Meloxicam 15mg Capsule Capsule</t>
  </si>
  <si>
    <t>Capsule</t>
  </si>
  <si>
    <t>Meloxicam 7.5mg Capsule Capsule</t>
  </si>
  <si>
    <t>7.5mg</t>
  </si>
  <si>
    <t>Diclofenac 100mg Suppository Suppository</t>
  </si>
  <si>
    <t>Diclofenac 12.5mg Suppository Suppository</t>
  </si>
  <si>
    <t>12.5mg</t>
  </si>
  <si>
    <t>Diclofenac 50mg Suppository Suppository</t>
  </si>
  <si>
    <t>Tenoxicam Capsule</t>
  </si>
  <si>
    <t>Aceclofenac Tablet</t>
  </si>
  <si>
    <t>100mg/tab</t>
  </si>
  <si>
    <t>Aceclofenac + paracetamol + Serratiopeptidase Tablet</t>
  </si>
  <si>
    <t>100mg+325mg+15mg</t>
  </si>
  <si>
    <t>Orphenadrine Tablet (citrate)</t>
  </si>
  <si>
    <t>Tablet (citrate)</t>
  </si>
  <si>
    <t>Orphenadrine + Paracetamol Tablet (citrate)</t>
  </si>
  <si>
    <t>35mg+ 450mg</t>
  </si>
  <si>
    <t>Tizanidine Tablet</t>
  </si>
  <si>
    <t>Baclofen 10mg Tablet Tablet</t>
  </si>
  <si>
    <t>10mg</t>
  </si>
  <si>
    <t>Cetrizine Tablet</t>
  </si>
  <si>
    <t>Cetrizine Syrup</t>
  </si>
  <si>
    <t>1mg/5ml</t>
  </si>
  <si>
    <t>Chlorpheniramine Tablet</t>
  </si>
  <si>
    <t>4mg (Maleate)</t>
  </si>
  <si>
    <t>Chlorpheniramine Syrup</t>
  </si>
  <si>
    <t>2mg/5ml</t>
  </si>
  <si>
    <t>Chlorpheniramine Injection</t>
  </si>
  <si>
    <t>10mg (Maleate) in 1ml Ampoule</t>
  </si>
  <si>
    <t>Clemastine Tablet</t>
  </si>
  <si>
    <t>1mg</t>
  </si>
  <si>
    <t>Clemastine Syrup</t>
  </si>
  <si>
    <t>500mcg/5ml</t>
  </si>
  <si>
    <t>Loratidine Tablet</t>
  </si>
  <si>
    <t>Loratidine Syrup</t>
  </si>
  <si>
    <t>5mg/5ml</t>
  </si>
  <si>
    <t>25mg/ml (HC1) in 1 ml and 2ml Ampoule</t>
  </si>
  <si>
    <t>Cinnarizine Tablet</t>
  </si>
  <si>
    <t>25mg</t>
  </si>
  <si>
    <t>Fexofenadine 120mg Tablet Tablet</t>
  </si>
  <si>
    <t>120mg</t>
  </si>
  <si>
    <t>Fexofenadine 180mg Tablet Tablet</t>
  </si>
  <si>
    <t>180mg</t>
  </si>
  <si>
    <t>Dexamethasone Injection (sodium phosphate)</t>
  </si>
  <si>
    <t>Injection (sodium phosphate)</t>
  </si>
  <si>
    <t>4mg/1ml</t>
  </si>
  <si>
    <t>Epinephrine (Adrenaline) Injection</t>
  </si>
  <si>
    <t>1mg/ml (1 in 1000) as Acid tartrate or</t>
  </si>
  <si>
    <t>HC1 in 1ml Ampoule</t>
  </si>
  <si>
    <t>Hydrocortisone Injection</t>
  </si>
  <si>
    <t>Powder for reconstitution, 100mg</t>
  </si>
  <si>
    <t>(Sodium Succinate) in vial</t>
  </si>
  <si>
    <t>Atropine Injection</t>
  </si>
  <si>
    <t>1.0mg (Sulphate) in 1ml Ampoule</t>
  </si>
  <si>
    <t>Atropine Tablet</t>
  </si>
  <si>
    <t>1 mg</t>
  </si>
  <si>
    <t>Deferoxamine Injection (mesilate)</t>
  </si>
  <si>
    <t>Injection (mesilate)</t>
  </si>
  <si>
    <t>500 mg/vial</t>
  </si>
  <si>
    <t>Dimercaprol Injection</t>
  </si>
  <si>
    <t>50 mg/ml in 2 ml Ampoules</t>
  </si>
  <si>
    <t>Methylene blue Injection</t>
  </si>
  <si>
    <t>5ml</t>
  </si>
  <si>
    <t>50 ml</t>
  </si>
  <si>
    <t>Naloxone Injection (HCL)</t>
  </si>
  <si>
    <t>400mcg/ml</t>
  </si>
  <si>
    <t>Phytomenadione (Vitamin K1) Ampoule</t>
  </si>
  <si>
    <t>Ampoule</t>
  </si>
  <si>
    <t>10mg/ml in 1ml</t>
  </si>
  <si>
    <t>Potassium ferric hexacyanoferrate (11) (Prussian blue) Powder for oral administration</t>
  </si>
  <si>
    <t>Powder for oral administration</t>
  </si>
  <si>
    <t>Powder</t>
  </si>
  <si>
    <t>Protamine sulphate Injection</t>
  </si>
  <si>
    <t>10mg/ml in 5 ml</t>
  </si>
  <si>
    <t>Sodium calcium edetate Injection</t>
  </si>
  <si>
    <t>200mg/ml in 5 ml</t>
  </si>
  <si>
    <t>Sodium nitrite Injection</t>
  </si>
  <si>
    <t>30mg/ml in 10 ml vial</t>
  </si>
  <si>
    <t>Sodium thiosulphate Injection</t>
  </si>
  <si>
    <t>500mg/ml</t>
  </si>
  <si>
    <t>Acetylcysteine 200mg Injection Injection</t>
  </si>
  <si>
    <t>200mg/vial</t>
  </si>
  <si>
    <t>Acetylcysteine 500mg Tablet Tablet</t>
  </si>
  <si>
    <t>Activated charcoal Granule, Powder for</t>
  </si>
  <si>
    <t>Granule, Powder for</t>
  </si>
  <si>
    <t>5g/satchet, powder 25 g, 50 g pack, for</t>
  </si>
  <si>
    <t>Carbamazepine Tablet</t>
  </si>
  <si>
    <t>400mg SR</t>
  </si>
  <si>
    <t>Carbamazepine Syrup</t>
  </si>
  <si>
    <t>5mg/ml in 2ml Ampoule</t>
  </si>
  <si>
    <t>Ethosuximide Caps/tablets</t>
  </si>
  <si>
    <t>Caps/tablets</t>
  </si>
  <si>
    <t>250 mg</t>
  </si>
  <si>
    <t>Ethosuximide Syrup</t>
  </si>
  <si>
    <t>250mg/5ml</t>
  </si>
  <si>
    <t>Magnesium sulphate Injection</t>
  </si>
  <si>
    <t>50% (500 mg/ml) in 2 ml</t>
  </si>
  <si>
    <t>10ml, 5 mls</t>
  </si>
  <si>
    <t>Phenobarbital Tablets</t>
  </si>
  <si>
    <t>15mg,</t>
  </si>
  <si>
    <t>30mg,  60mg</t>
  </si>
  <si>
    <t>Phenobarbital Elixir, Syrup</t>
  </si>
  <si>
    <t>Elixir, Syrup</t>
  </si>
  <si>
    <t>15mg/5ml</t>
  </si>
  <si>
    <t>Phenobarbital Injection</t>
  </si>
  <si>
    <t>200mg/ml</t>
  </si>
  <si>
    <t>Phenytoin Sodium Capsule</t>
  </si>
  <si>
    <t>100mg, 50 mg, 25, mg</t>
  </si>
  <si>
    <t>Sodium valproate Tablets</t>
  </si>
  <si>
    <t>500mg SR</t>
  </si>
  <si>
    <t>Sodium valproate Elixir/syrup</t>
  </si>
  <si>
    <t>Elixir/syrup</t>
  </si>
  <si>
    <t>200mg/5ml</t>
  </si>
  <si>
    <t>200mls</t>
  </si>
  <si>
    <t>Pregabalin Tablet</t>
  </si>
  <si>
    <t>75mg</t>
  </si>
  <si>
    <t>150mg</t>
  </si>
  <si>
    <t>Pregabalin + Methylcobalamin Tablet</t>
  </si>
  <si>
    <t>75mg+750mcg</t>
  </si>
  <si>
    <t>Metronidazole Tablets</t>
  </si>
  <si>
    <t>Metronidazole Tablet</t>
  </si>
  <si>
    <t>Metronidazole Suspension</t>
  </si>
  <si>
    <t>Metronidazole IV Injection</t>
  </si>
  <si>
    <t>IV Injection</t>
  </si>
  <si>
    <t>500mg in 100ml bottle</t>
  </si>
  <si>
    <t>Metronidazole Suppository</t>
  </si>
  <si>
    <t>supp/ovule</t>
  </si>
  <si>
    <t>Secnidazole 4 Tablets (single dose)</t>
  </si>
  <si>
    <t>4 Tablets (single dose)</t>
  </si>
  <si>
    <t>4 tabs</t>
  </si>
  <si>
    <t>Tinidazole 4 Tablets (Single dose)</t>
  </si>
  <si>
    <t>4 Tablets (Single dose)</t>
  </si>
  <si>
    <t>Albendazole Tablet</t>
  </si>
  <si>
    <t>Albendazole Suspension Oral</t>
  </si>
  <si>
    <t>Suspension Oral</t>
  </si>
  <si>
    <t>30mls</t>
  </si>
  <si>
    <t>Levamisole Tablet</t>
  </si>
  <si>
    <t>40mg</t>
  </si>
  <si>
    <t>Levamisole Suspension</t>
  </si>
  <si>
    <t>40mg/5ml</t>
  </si>
  <si>
    <t>Mebendazole Tablet</t>
  </si>
  <si>
    <t>6`s</t>
  </si>
  <si>
    <t>500 mg</t>
  </si>
  <si>
    <t>x 1</t>
  </si>
  <si>
    <t>Mebendazole Suspension</t>
  </si>
  <si>
    <t>Pyrantel Pamoate Tablet</t>
  </si>
  <si>
    <t>125mg (pamoate)</t>
  </si>
  <si>
    <t>Pyrantel Pamoate Syrup</t>
  </si>
  <si>
    <t>Praziquantel Tablet</t>
  </si>
  <si>
    <t>600mg</t>
  </si>
  <si>
    <t>Ivermectin Tablet</t>
  </si>
  <si>
    <t>6mg</t>
  </si>
  <si>
    <t>β–Arteether Injection Ampoules</t>
  </si>
  <si>
    <t>Ampoules</t>
  </si>
  <si>
    <t>150mg/2ml</t>
  </si>
  <si>
    <t>Amp x 3s</t>
  </si>
  <si>
    <t>Artemeter Injection (Phosphate)</t>
  </si>
  <si>
    <t>Injection (Phosphate)</t>
  </si>
  <si>
    <t>80mg/ml</t>
  </si>
  <si>
    <t>Artemether Injection (Phosphate)</t>
  </si>
  <si>
    <t>40mg/ml in 1ml Ampoule</t>
  </si>
  <si>
    <t>Artemether + Lumefantrine Tablet/caps/soft Gel/Others</t>
  </si>
  <si>
    <t>Tablet/caps/soft Gel/Others</t>
  </si>
  <si>
    <t>20mg/120mg</t>
  </si>
  <si>
    <t>Tab x  24s</t>
  </si>
  <si>
    <t>80mg/480mg</t>
  </si>
  <si>
    <t>Tab x 6s</t>
  </si>
  <si>
    <t>Artemether + Lumefantrine Paediatric Dispersible Tablet</t>
  </si>
  <si>
    <t>Paediatric Dispersible Tablet</t>
  </si>
  <si>
    <t>10mg/60mg</t>
  </si>
  <si>
    <t>Per Tablet</t>
  </si>
  <si>
    <t>Artemether + Lumefantrine Suspension</t>
  </si>
  <si>
    <t>180mg/1080mg</t>
  </si>
  <si>
    <t>Artemether + Lumefantrine Suppository</t>
  </si>
  <si>
    <t>x 6s</t>
  </si>
  <si>
    <t>Artesunate Tablet</t>
  </si>
  <si>
    <t>50mg/tab</t>
  </si>
  <si>
    <t>12 Tablet</t>
  </si>
  <si>
    <t>Artesunate Syrup</t>
  </si>
  <si>
    <t>80mg/5ml</t>
  </si>
  <si>
    <t>Artesunate 120mg Injection Injection</t>
  </si>
  <si>
    <t>120mg Ampoule</t>
  </si>
  <si>
    <t>Artesunate 30mg Injection Injection</t>
  </si>
  <si>
    <t>Artesunate 60mg Injection Injection</t>
  </si>
  <si>
    <t>60mg</t>
  </si>
  <si>
    <t>Atersunate + Sulphadoxine+ Pyrimethamine Tablet (Adult)</t>
  </si>
  <si>
    <t>Tablet (Adult)</t>
  </si>
  <si>
    <t>200mg/500mg/25mg</t>
  </si>
  <si>
    <t>Tab.x3s</t>
  </si>
  <si>
    <t>Atersunate + Sulphadoxine+ Pyrimethamine (Paed)</t>
  </si>
  <si>
    <t>(Paed)</t>
  </si>
  <si>
    <t>100mg/250mg/12.5mg</t>
  </si>
  <si>
    <t>Atersunate + Amodiaquine Tablet</t>
  </si>
  <si>
    <t>50mg/200mg</t>
  </si>
  <si>
    <t>Tab x 12s</t>
  </si>
  <si>
    <t>Atersunate + Amodiaquine “     DS</t>
  </si>
  <si>
    <t>“     DS</t>
  </si>
  <si>
    <t>200mg/600mg</t>
  </si>
  <si>
    <t>6’s</t>
  </si>
  <si>
    <t>Atersunate + Amodiaquine Paediatric Powder</t>
  </si>
  <si>
    <t>Paediatric Powder</t>
  </si>
  <si>
    <t>25mg/75mg</t>
  </si>
  <si>
    <t>Sachet x 6s</t>
  </si>
  <si>
    <t>Atersunate + Mefloquine Tablet (Adult)</t>
  </si>
  <si>
    <t>200mg/250mg</t>
  </si>
  <si>
    <t>Atersunate + Mefloquine (Paed)</t>
  </si>
  <si>
    <t>100mg/125mg</t>
  </si>
  <si>
    <t>Chloroquine (restricted) Tablet, Capsule</t>
  </si>
  <si>
    <t>Tablet, Capsule</t>
  </si>
  <si>
    <t>300 mg,</t>
  </si>
  <si>
    <t>Tab/ Caps.</t>
  </si>
  <si>
    <t>Chloroquine (restricted) Injection</t>
  </si>
  <si>
    <t>200mg/5ml,</t>
  </si>
  <si>
    <t>Chloroquine (restricted) Syrup</t>
  </si>
  <si>
    <t>75mg/5ml,</t>
  </si>
  <si>
    <t>60 ml</t>
  </si>
  <si>
    <t>Dihydroartemisinin + Piperaquine phosphate Tab</t>
  </si>
  <si>
    <t>40mg/320mg</t>
  </si>
  <si>
    <t>Tabx9s</t>
  </si>
  <si>
    <t>Dihydroartemisinin + Piperaquine phosphate “ DS</t>
  </si>
  <si>
    <t>“ DS</t>
  </si>
  <si>
    <t>62.5mg/375mg</t>
  </si>
  <si>
    <t>Tabx3s</t>
  </si>
  <si>
    <t>Dihydroartemisinin + Piperaquine phosphate Suspension</t>
  </si>
  <si>
    <t>80/640mg</t>
  </si>
  <si>
    <t>80mls Bottle</t>
  </si>
  <si>
    <t>Proguanil Tablet</t>
  </si>
  <si>
    <t>100mg (HC1)</t>
  </si>
  <si>
    <t>Pyrimethamine + Sulphadoxine Tablet</t>
  </si>
  <si>
    <t>25mg  Pyrimethamine +500mg Sulphadoxine</t>
  </si>
  <si>
    <t>3’s</t>
  </si>
  <si>
    <t>Pyrimethamine Tablet</t>
  </si>
  <si>
    <t>25mg  Pyrimethamine</t>
  </si>
  <si>
    <t>Quinine Tablet</t>
  </si>
  <si>
    <t>Quinine Injection</t>
  </si>
  <si>
    <t>300mg (dihydrochloride)/ml in 2ml amp</t>
  </si>
  <si>
    <t>Quinine Syrup</t>
  </si>
  <si>
    <t>Meglumine antimonate Injection,</t>
  </si>
  <si>
    <t>Injection,</t>
  </si>
  <si>
    <t>30% equiv to 8.5% of total antimony in 5ml amp</t>
  </si>
  <si>
    <t>300mg (isethionate)/ vial</t>
  </si>
  <si>
    <t>Melarsoprol Injection</t>
  </si>
  <si>
    <t>3.6% solution in propylene glycol</t>
  </si>
  <si>
    <t>Pentamidine Injection, powder</t>
  </si>
  <si>
    <t>Injection, powder</t>
  </si>
  <si>
    <t>10% of total antimony</t>
  </si>
  <si>
    <t>Sodium stibogluconate Injection</t>
  </si>
  <si>
    <t>1gm/vial</t>
  </si>
  <si>
    <t>Amp,</t>
  </si>
  <si>
    <t>Suramin Injection, powder</t>
  </si>
  <si>
    <t>Amikacin 500mg Injection Injection</t>
  </si>
  <si>
    <t>500mg/vial</t>
  </si>
  <si>
    <t>Amoxycillin Capsule</t>
  </si>
  <si>
    <t>Amoxycillin Powder for oral suspension</t>
  </si>
  <si>
    <t>Powder for oral suspension</t>
  </si>
  <si>
    <t>Amoxycillin Injection</t>
  </si>
  <si>
    <t>500mg in vials</t>
  </si>
  <si>
    <t>Amoxycillin plus Clavulanic Acid (Co-amoxiclav) Tablet, Capsules</t>
  </si>
  <si>
    <t>Tablet, Capsules</t>
  </si>
  <si>
    <t>250 mg amoxycillin (Trihydrate) +125 mg clavulanic Acid (Potassium Salt)</t>
  </si>
  <si>
    <t>500mg     amoxycillin (Trihydrate) + 125mg clavulanic acid (potassium salt)</t>
  </si>
  <si>
    <t>Amoxicillin + Clavulanic Acid 1g Tablet Tablet</t>
  </si>
  <si>
    <t>1g</t>
  </si>
  <si>
    <t>Amoxycillin plus Clavulanic Acid (Co-amoxiclav) Powder for oral suspension</t>
  </si>
  <si>
    <t>200 mg Amoxycillin (trihydrate) + 28 mg Clavulanic acid (Potassium salt)/5 ml</t>
  </si>
  <si>
    <t>400 mg Amoxycillin (trihydrate) + 57 mg Clavulanic acid (Potassium salt)/5 ml</t>
  </si>
  <si>
    <t>Amoxycillin plus Clavulanic Acid (Co-amoxiclav) Injection</t>
  </si>
  <si>
    <t>500 mg Amoxycillin (Sodium salt) + 100 mg Clavulanic acid (Potassium salt) in vial</t>
  </si>
  <si>
    <t>1g Amoxycillin (Sodium salt) + 200 mg Clavulanic acid (Potassium salt) in vial</t>
  </si>
  <si>
    <t>Ampicillin + Cloxacillin Capsule</t>
  </si>
  <si>
    <t>250mg of each constituent</t>
  </si>
  <si>
    <t>Ampicillin + Cloxacillin Powder for oral suspension</t>
  </si>
  <si>
    <t>125mg of each/5ml</t>
  </si>
  <si>
    <t>Ampicillin + Cloxacillin Neonatal Drops</t>
  </si>
  <si>
    <t>Neonatal Drops</t>
  </si>
  <si>
    <t>Ampicillin  60mg + Cloxacillin 30mg/0.6mls</t>
  </si>
  <si>
    <t>8mls</t>
  </si>
  <si>
    <t>Ampicillin + Cloxacillin Neonatal injection</t>
  </si>
  <si>
    <t>Neonatal injection</t>
  </si>
  <si>
    <t>Ampicillin 50mg + cloxacillin 25 mg</t>
  </si>
  <si>
    <t>Ampicillin + Cloxacillin Injection</t>
  </si>
  <si>
    <t>Ampicillin 250mg+Cloxacillin 250mg per vial (sodium salt of each)</t>
  </si>
  <si>
    <t>Ampicillin + sulbactam 1.5g Injection Injection</t>
  </si>
  <si>
    <t>1.5g/vial</t>
  </si>
  <si>
    <t>Ampicillin/Sulbactam  injection Injection</t>
  </si>
  <si>
    <t>3g/vial</t>
  </si>
  <si>
    <t>Azithromycin Capsules</t>
  </si>
  <si>
    <t>Azithromycin Suspension</t>
  </si>
  <si>
    <t>200mg/ 5ml</t>
  </si>
  <si>
    <t>Benzathine- Benzylpenicillin Injections</t>
  </si>
  <si>
    <t>Injections</t>
  </si>
  <si>
    <t>2.4 M.U. of benzylpenicillin</t>
  </si>
  <si>
    <t>Benzylpenicillin Injection, powder</t>
  </si>
  <si>
    <t>1.0 MU Vial</t>
  </si>
  <si>
    <t>5 MU Vial</t>
  </si>
  <si>
    <t>Cefixime Tablet</t>
  </si>
  <si>
    <t>Cefixime Suspension</t>
  </si>
  <si>
    <t>Cefixime 50mg Granules Granules</t>
  </si>
  <si>
    <t>Granules</t>
  </si>
  <si>
    <t>Cefotaxime Injection</t>
  </si>
  <si>
    <t>Cefpodoxime 100mg tab Tablet</t>
  </si>
  <si>
    <t>Cefpodoxime 200mg tab Tablet</t>
  </si>
  <si>
    <t>Cefpodoxime 40mg/5ml Suspension Suspension</t>
  </si>
  <si>
    <t>100 ml Suspension</t>
  </si>
  <si>
    <t>Ceftazidime Injection</t>
  </si>
  <si>
    <t>1gm</t>
  </si>
  <si>
    <t>Ceftriaxone Injection</t>
  </si>
  <si>
    <t>250mg,</t>
  </si>
  <si>
    <t>500mg I.M.</t>
  </si>
  <si>
    <t>1g IV</t>
  </si>
  <si>
    <t>Cefuroxime Tablets (axetil)</t>
  </si>
  <si>
    <t>Tablets (axetil)</t>
  </si>
  <si>
    <t>Cefuroxime Suspension (axetil)</t>
  </si>
  <si>
    <t>Suspension (axetil)</t>
  </si>
  <si>
    <t>Cefuroxime Injection (sodium salt)</t>
  </si>
  <si>
    <t>Injection (sodium salt)</t>
  </si>
  <si>
    <t>750mg</t>
  </si>
  <si>
    <t>Cephalexin Capsules/Tablet</t>
  </si>
  <si>
    <t>Capsules/Tablet</t>
  </si>
  <si>
    <t>Caps/Tab</t>
  </si>
  <si>
    <t>Cephalexin Suspension</t>
  </si>
  <si>
    <t>Chloramphenicol (restricted) Capsule</t>
  </si>
  <si>
    <t>Chloramphenicol (restricted) Suspension, Oral</t>
  </si>
  <si>
    <t>Suspension, Oral</t>
  </si>
  <si>
    <t>125mg/5ml (Palmitate)</t>
  </si>
  <si>
    <t>Chloramphenicol (restricted) Injection</t>
  </si>
  <si>
    <t>1g (sodium succinate) in vial</t>
  </si>
  <si>
    <t>Ciprofloxacin Tablet</t>
  </si>
  <si>
    <t>250mg (HC1)</t>
  </si>
  <si>
    <t>500 mg (Hcl)</t>
  </si>
  <si>
    <t>Ciprofloxacin Infusion</t>
  </si>
  <si>
    <t>Infusion</t>
  </si>
  <si>
    <t>I.V. 2mg/ml (lactate) in 50 and 100ml vials</t>
  </si>
  <si>
    <t>Clarithromycin Tablet</t>
  </si>
  <si>
    <t>Clarithromycin Suspension</t>
  </si>
  <si>
    <t>125mg</t>
  </si>
  <si>
    <t>Clindamycin Capsule</t>
  </si>
  <si>
    <t>HCL 150mg</t>
  </si>
  <si>
    <t>Clindamycin Injection</t>
  </si>
  <si>
    <t>Phosphate 150mg/ml</t>
  </si>
  <si>
    <t>Clindamycin Tablet</t>
  </si>
  <si>
    <t>Cloxacillin Injection, powder</t>
  </si>
  <si>
    <t>500 mg in vial</t>
  </si>
  <si>
    <t>Cloxacillin Capsule</t>
  </si>
  <si>
    <t>Cloxacillin Suspension, oral,</t>
  </si>
  <si>
    <t>Suspension, oral,</t>
  </si>
  <si>
    <t>125mg/5mls</t>
  </si>
  <si>
    <t>Co-trimoxazole Tablet</t>
  </si>
  <si>
    <t>400mg Sulphamethoxazole +80mg Trimethoprim</t>
  </si>
  <si>
    <t>800mg Sulphamethoxazole +160mg Trimethoprim</t>
  </si>
  <si>
    <t>Tab. (DS)</t>
  </si>
  <si>
    <t>Co-trimoxazole Suspension</t>
  </si>
  <si>
    <t>Sulphamethoxazole   200 mg +40mg Trimethoprim /5ml.</t>
  </si>
  <si>
    <t>Doxycycline Capsule</t>
  </si>
  <si>
    <t>Erythromycin Tablets, capsules, enteric, film coated</t>
  </si>
  <si>
    <t>Tablets, capsules, enteric, film coated</t>
  </si>
  <si>
    <t>250mg stearate or ethylsuccinate)</t>
  </si>
  <si>
    <t>500mg (stearate or ethylsuccinate)</t>
  </si>
  <si>
    <t>Erythromycin Suspension oral</t>
  </si>
  <si>
    <t>Suspension oral</t>
  </si>
  <si>
    <t>125mg/5ml (stearate or Ethylsuccinate)</t>
  </si>
  <si>
    <t>Ethambutol 400mg tab Tablet</t>
  </si>
  <si>
    <t>Gentamycin Injection</t>
  </si>
  <si>
    <t>80mg/mls, 40 mg/2mls (Sulphate)</t>
  </si>
  <si>
    <t>Imipenem + Cilastin 500mg Injection Injection</t>
  </si>
  <si>
    <t>Isoniazid 300mg tab Tablet</t>
  </si>
  <si>
    <t>Levofloxacin Tablet</t>
  </si>
  <si>
    <t>Levofloxacin Injection</t>
  </si>
  <si>
    <t>500mg/100mls Infusion</t>
  </si>
  <si>
    <t>Lincomycin Capsules</t>
  </si>
  <si>
    <t>Lincomycin Suspension</t>
  </si>
  <si>
    <t>Lincomycin injection (Phosphate)</t>
  </si>
  <si>
    <t>injection (Phosphate)</t>
  </si>
  <si>
    <t>150 mg/ml in 2 ml</t>
  </si>
  <si>
    <t>Moxifloxacin Tablet</t>
  </si>
  <si>
    <t>Moxifloxacin Injection</t>
  </si>
  <si>
    <t>400mg/250ml</t>
  </si>
  <si>
    <t>Moxifloxacin eye drop</t>
  </si>
  <si>
    <t>eye drop</t>
  </si>
  <si>
    <t>Nitrofurantoin Tablet</t>
  </si>
  <si>
    <t>Ofloxacin Tablet</t>
  </si>
  <si>
    <t>Ofloxacin Infusion</t>
  </si>
  <si>
    <t>200mg/100ml Infusion</t>
  </si>
  <si>
    <t>Pefloxacin Tablet</t>
  </si>
  <si>
    <t>Phenoxymethyl- Penicillin Tablet</t>
  </si>
  <si>
    <t>Phenoxymethyl- Penicillin Suspension</t>
  </si>
  <si>
    <t>Piperacillin + Tazobactam 2.25g Vial</t>
  </si>
  <si>
    <t>2.25g</t>
  </si>
  <si>
    <t>Pyrazinamide 500mg tab Tablet</t>
  </si>
  <si>
    <t>Rifampicin Capsules</t>
  </si>
  <si>
    <t>150mg, 300mg</t>
  </si>
  <si>
    <t>See section 6.1</t>
  </si>
  <si>
    <t>Sparfloxacin Tablet</t>
  </si>
  <si>
    <t>Tetracycline Capsule</t>
  </si>
  <si>
    <t>250mg (Hydrochloride)</t>
  </si>
  <si>
    <t>Vancomycin Injection</t>
  </si>
  <si>
    <t>Clofazimine Capsules</t>
  </si>
  <si>
    <t>50 mg, 100 mg</t>
  </si>
  <si>
    <t>Dapsone Tablets</t>
  </si>
  <si>
    <t>50mg, 100 mg</t>
  </si>
  <si>
    <t>300 mg</t>
  </si>
  <si>
    <t>150 mg</t>
  </si>
  <si>
    <t>Amphotericin B Injection, powder</t>
  </si>
  <si>
    <t>50 mg/vial</t>
  </si>
  <si>
    <t>Fluconazole Capsule</t>
  </si>
  <si>
    <t>50 mg</t>
  </si>
  <si>
    <t>Fluconazole Suspension</t>
  </si>
  <si>
    <t>50mg/5ml</t>
  </si>
  <si>
    <t>35mls</t>
  </si>
  <si>
    <t>Fluconazole Injection</t>
  </si>
  <si>
    <t>I.V. 2 mg/ml in 0.9 % sodium chloride</t>
  </si>
  <si>
    <t>Griseofulvin Tablet</t>
  </si>
  <si>
    <t>Griseofulvin Suspension</t>
  </si>
  <si>
    <t>125mg/ 5ml</t>
  </si>
  <si>
    <t>Itraconazole Capsules</t>
  </si>
  <si>
    <t>Cap.</t>
  </si>
  <si>
    <t>Itraconazole Suspension</t>
  </si>
  <si>
    <t>Ketoconazole Tablet</t>
  </si>
  <si>
    <t>Miconazole Tablet</t>
  </si>
  <si>
    <t>Nystatin Tablet</t>
  </si>
  <si>
    <t>500,000 units,</t>
  </si>
  <si>
    <t>Nystatin Suspension</t>
  </si>
  <si>
    <t>100,000 units/ml</t>
  </si>
  <si>
    <t>Nystatin lozenges</t>
  </si>
  <si>
    <t>lozenges</t>
  </si>
  <si>
    <t>Nystatin Pessary</t>
  </si>
  <si>
    <t>Pessary</t>
  </si>
  <si>
    <t>100,000 units</t>
  </si>
  <si>
    <t>Terbinafine Tablet</t>
  </si>
  <si>
    <t>Aciclovir Tablets</t>
  </si>
  <si>
    <t>400 mg</t>
  </si>
  <si>
    <t>Aciclovir Suspension</t>
  </si>
  <si>
    <t>200 mg/5 ml</t>
  </si>
  <si>
    <t>125mls</t>
  </si>
  <si>
    <t>Aciclovir Cream</t>
  </si>
  <si>
    <t>Cream</t>
  </si>
  <si>
    <t>Aciclovir Injection</t>
  </si>
  <si>
    <t>IV Sodium salt 250mg/vial</t>
  </si>
  <si>
    <t>Idoxuridine Solution</t>
  </si>
  <si>
    <t>Solution</t>
  </si>
  <si>
    <t>5% in dimethyl sulphoxide (for external use)</t>
  </si>
  <si>
    <t>Lamivudine Tablet</t>
  </si>
  <si>
    <t>Lamivudine Solution</t>
  </si>
  <si>
    <t>240 mls</t>
  </si>
  <si>
    <t>Sofosbuvir Tablet</t>
  </si>
  <si>
    <t>Ledipasvir + Sofosbuvir Tablet</t>
  </si>
  <si>
    <t>90mg/400mg</t>
  </si>
  <si>
    <t>Daclatasvir Tablet</t>
  </si>
  <si>
    <t>Tenofovir 300mg Tablet Tablet</t>
  </si>
  <si>
    <t>Lamivudine (3TC) Tablet</t>
  </si>
  <si>
    <t>Lamivudine (3TC) Solution</t>
  </si>
  <si>
    <t>5mg/ml</t>
  </si>
  <si>
    <t>Zidovudine (ZDV) Syrup</t>
  </si>
  <si>
    <t>50 mg/5ml</t>
  </si>
  <si>
    <t>Nevirapine (NVP) Syrup</t>
  </si>
  <si>
    <t>Ribavirin 200mg Tablet Tablet</t>
  </si>
  <si>
    <t>Lamivudine + nevirapine + stavudine Tablet</t>
  </si>
  <si>
    <t>150mg+200mg+30mg</t>
  </si>
  <si>
    <t>Tab x60s</t>
  </si>
  <si>
    <t>Lamivudine + nevirapine + Zidovudine Tablet</t>
  </si>
  <si>
    <t>30mg+50mg+60mg/</t>
  </si>
  <si>
    <t>Tab x 60s</t>
  </si>
  <si>
    <t>Lamivudine + Zidovudine Tablet</t>
  </si>
  <si>
    <t>150mg + 300mg</t>
  </si>
  <si>
    <t>Ergotamine Tablet</t>
  </si>
  <si>
    <t>Tartrate, 2g</t>
  </si>
  <si>
    <t>Ergotamine Tartrate + Caffeine Tablet</t>
  </si>
  <si>
    <t>1mg / 100mg</t>
  </si>
  <si>
    <t>Pizotifen Tablets</t>
  </si>
  <si>
    <t>0.5mg, 1.5 mg</t>
  </si>
  <si>
    <t>Pizotifen Elixir</t>
  </si>
  <si>
    <t>Elixir</t>
  </si>
  <si>
    <t>0.25 mg/ml</t>
  </si>
  <si>
    <t>Propranolol Tablet</t>
  </si>
  <si>
    <t>40mg/</t>
  </si>
  <si>
    <t>Azathioprine (Restricted) Tablet</t>
  </si>
  <si>
    <t>Dexamethasone Tablet</t>
  </si>
  <si>
    <t>0.5 mg</t>
  </si>
  <si>
    <t>Dexamethasone Injection</t>
  </si>
  <si>
    <t>Sodium PO4, 4 mg/ml</t>
  </si>
  <si>
    <t>Methotrexate (restricted) Tablet</t>
  </si>
  <si>
    <t>2.5 mg</t>
  </si>
  <si>
    <t>Methotrexate (restricted) Injection</t>
  </si>
  <si>
    <t>50 mg/vial sodium salt</t>
  </si>
  <si>
    <t>Prednisolone Tablet</t>
  </si>
  <si>
    <t>5 mg</t>
  </si>
  <si>
    <t>Benzhexol Tablets</t>
  </si>
  <si>
    <t>5 mg (as HCl)</t>
  </si>
  <si>
    <t>Biperiden Tablet</t>
  </si>
  <si>
    <t>2mg   (as HCL)</t>
  </si>
  <si>
    <t>Biperiden Injection</t>
  </si>
  <si>
    <t>5mg/ml (as lactate) in 1ml ampoule</t>
  </si>
  <si>
    <t>Levodopa + Carbidopa Tablet</t>
  </si>
  <si>
    <t>Levodopa250mg + Carbidopa 25mg,</t>
  </si>
  <si>
    <t>Levodopa100 mg + Carbidopa 10 mg</t>
  </si>
  <si>
    <t>Edrophonium Injection</t>
  </si>
  <si>
    <t>(Chloride) 10mg/ml</t>
  </si>
  <si>
    <t>Inj</t>
  </si>
  <si>
    <t>Neostigmine Tablet</t>
  </si>
  <si>
    <t>15mg (Bromide)</t>
  </si>
  <si>
    <t>Pyridostigmine Tablet</t>
  </si>
  <si>
    <t>60 mg (Bromide)</t>
  </si>
  <si>
    <t>Chlorhexidine Solution</t>
  </si>
  <si>
    <t>5%  (Gluconate) for dilution</t>
  </si>
  <si>
    <t>500mls</t>
  </si>
  <si>
    <t>Chlorhexidine + Cetrimide Solution</t>
  </si>
  <si>
    <t>Cetrimide 15% + 1.5% chlorhexidine gluconate for dilution</t>
  </si>
  <si>
    <t>Chloroxylenol Solution</t>
  </si>
  <si>
    <t>5% for dilution</t>
  </si>
  <si>
    <t>250mls</t>
  </si>
  <si>
    <t>Coal tar Solution</t>
  </si>
  <si>
    <t>Compound Tincture of Benzoin (TBC) Liquid</t>
  </si>
  <si>
    <t>Liquid</t>
  </si>
  <si>
    <t>Dichloroxylenol + Chlorophenol Soap solution</t>
  </si>
  <si>
    <t>Soap solution</t>
  </si>
  <si>
    <t>Iodine Solution</t>
  </si>
  <si>
    <t>Different Preparations   1%</t>
  </si>
  <si>
    <t>Methylated spirit Solution</t>
  </si>
  <si>
    <t>Alcohol vol/vol</t>
  </si>
  <si>
    <t>Potassium Permanganate Solution</t>
  </si>
  <si>
    <t>Povidone – iodine Solution</t>
  </si>
  <si>
    <t>Sodium hypochlorite Solution</t>
  </si>
  <si>
    <t>1-10% (chlorine in different preparations)</t>
  </si>
  <si>
    <t>Trichlorophenol Cream, Liquid, ointment</t>
  </si>
  <si>
    <t>Cream, Liquid, ointment</t>
  </si>
  <si>
    <t>Mixture of halogenated phenols and Salicylic acid</t>
  </si>
  <si>
    <t>Hydrogen peroxide 6%w/v Bottle</t>
  </si>
  <si>
    <t>6%w/v</t>
  </si>
  <si>
    <t>Fludrocortisone acetate + neomycin + polymyxin B Cream Cream</t>
  </si>
  <si>
    <t>Cyanocobalamin/ Hydroxocobalamin Tablet</t>
  </si>
  <si>
    <t>0.05mg</t>
  </si>
  <si>
    <t>Cyanocobalamin/ Hydroxocobalamin Injection</t>
  </si>
  <si>
    <t>0.25 and 1mg/ml  (injection, Hydroxocobalamin preferred)</t>
  </si>
  <si>
    <t>Ferric Ammonium Citrate Mixture</t>
  </si>
  <si>
    <t>Mixture</t>
  </si>
  <si>
    <t>400mg/5ml of Ferric Ammonium citrate</t>
  </si>
  <si>
    <t>Ferrous Sulphate Tablets, Capsule</t>
  </si>
  <si>
    <t>Tablets, Capsule</t>
  </si>
  <si>
    <t>200 mg equivalent to 60mg of Iron</t>
  </si>
  <si>
    <t>Folic Acid Tablet</t>
  </si>
  <si>
    <t>Iron dextran Injection</t>
  </si>
  <si>
    <t>Equiv to 50mg/iron/ml in 2ml amp</t>
  </si>
  <si>
    <t xml:space="preserve">Erythropoietin </t>
  </si>
  <si>
    <t>Enoxaparin Injection</t>
  </si>
  <si>
    <t>100 mg/ml in 0.4ml (40mg)</t>
  </si>
  <si>
    <t>prefilled Syringe</t>
  </si>
  <si>
    <t>100 mg/ml in 0.2ml (20mg)</t>
  </si>
  <si>
    <t>Heparin Sodium Injection</t>
  </si>
  <si>
    <t>5000 units/ml in Ampoule</t>
  </si>
  <si>
    <t>25,000 units/ml in Ampoule</t>
  </si>
  <si>
    <t>Warfarin Sodium Tablets (as sodium)</t>
  </si>
  <si>
    <t>Tablets (as sodium)</t>
  </si>
  <si>
    <t>3mg,</t>
  </si>
  <si>
    <t>Dabigatran 110mg tab Tablet</t>
  </si>
  <si>
    <t>110mg</t>
  </si>
  <si>
    <t>Acetylsalicylic acid Tablet</t>
  </si>
  <si>
    <t>75 mg</t>
  </si>
  <si>
    <t>Dipyridamole Tablet</t>
  </si>
  <si>
    <t>Aminocaproic acid Tablet</t>
  </si>
  <si>
    <t>Aminocaproic acid (With/without – lipid thromboplastin Injection</t>
  </si>
  <si>
    <t>AA 100 mg/ml + TPT 2mg/ml in 5 ml, 10 ml</t>
  </si>
  <si>
    <t>Tranexamic acid 500mg Injection Injection</t>
  </si>
  <si>
    <t>Dextran 70 Injection I.V.</t>
  </si>
  <si>
    <t>Injection I.V.</t>
  </si>
  <si>
    <t>Human Albumin (Plasma Protein fraction) Injection</t>
  </si>
  <si>
    <t>20% in 100ml  vials</t>
  </si>
  <si>
    <t>Polygeline Injection IV</t>
  </si>
  <si>
    <t>Injection IV</t>
  </si>
  <si>
    <t>3.5% solution in 500 mls</t>
  </si>
  <si>
    <t>Atenolol Tablet</t>
  </si>
  <si>
    <t>Atenolol Injection</t>
  </si>
  <si>
    <t>0.5mg/ml</t>
  </si>
  <si>
    <t>Glyceryl Trinitrate Tablet</t>
  </si>
  <si>
    <t>Sublingual, 0.5mg</t>
  </si>
  <si>
    <t>Isosorbide dinitrate Tablet</t>
  </si>
  <si>
    <t>OralSublingual 5 mg</t>
  </si>
  <si>
    <t>40 mg</t>
  </si>
  <si>
    <t>Propranolol Injection</t>
  </si>
  <si>
    <t>1mg/ml in Ampoule</t>
  </si>
  <si>
    <t>Bisoprolol 2.5mg Tablet Tablet</t>
  </si>
  <si>
    <t>2.5mg</t>
  </si>
  <si>
    <t>Bisoprolol 5mg Tablet Tablet</t>
  </si>
  <si>
    <t>Isosorbide Mononitrate 60mg tab Tablet</t>
  </si>
  <si>
    <t>Trimetazidine 35mg tab Tablet</t>
  </si>
  <si>
    <t>35mg</t>
  </si>
  <si>
    <t>Amiodarone Tab</t>
  </si>
  <si>
    <t>Lidocaine injection</t>
  </si>
  <si>
    <t>injection</t>
  </si>
  <si>
    <t>20mg/ml (HCL) in 5ml Ampoule</t>
  </si>
  <si>
    <t>50ml Vial</t>
  </si>
  <si>
    <t>Procainamide Tab</t>
  </si>
  <si>
    <t>250mg (HCL)</t>
  </si>
  <si>
    <t>Disopyramide Tab</t>
  </si>
  <si>
    <t>100 mg, 150 mg</t>
  </si>
  <si>
    <t>Procainamide Injection</t>
  </si>
  <si>
    <t>100mg in 10mls ampoule</t>
  </si>
  <si>
    <t>Propranolol Tab</t>
  </si>
  <si>
    <t>40mg (Hydrochloride)</t>
  </si>
  <si>
    <t>Propranolol INJECTION</t>
  </si>
  <si>
    <t>INJECTION</t>
  </si>
  <si>
    <t>Amiloride + Hydrochlorothiazide Tablet</t>
  </si>
  <si>
    <t>5mg+ 50mg</t>
  </si>
  <si>
    <t>Bendrofluazide Tablet</t>
  </si>
  <si>
    <t>Frusemide Tablet</t>
  </si>
  <si>
    <t>Frusemide Injection</t>
  </si>
  <si>
    <t>10mg/ml in 2ml ampoule</t>
  </si>
  <si>
    <t>Hydrochlorothiazide Tablet</t>
  </si>
  <si>
    <t>Spironolactone Tablet</t>
  </si>
  <si>
    <t>Torsemide Injection</t>
  </si>
  <si>
    <t>Torsemide Tablet</t>
  </si>
  <si>
    <t>Amiloride + hydrochlorothiazide Tablet</t>
  </si>
  <si>
    <t>0.5mg/25mg</t>
  </si>
  <si>
    <t>Amlodipine Tablet (Besylate)</t>
  </si>
  <si>
    <t>Tablet (Besylate)</t>
  </si>
  <si>
    <t>Amlodipine + Valsartan Tablet</t>
  </si>
  <si>
    <t>5 mg + 160mg</t>
  </si>
  <si>
    <t>Amlodipine + Valsartan (10/160mg) Tablet Tablet</t>
  </si>
  <si>
    <t>10/160mg</t>
  </si>
  <si>
    <t>Amlodipine + Valsartan + HCT (10/160/12.5mg) Tablet Tablet</t>
  </si>
  <si>
    <t>10mg/160mg/12.5mg</t>
  </si>
  <si>
    <t>Amlodipine + Valsartan + HCT (10/160/25mg) Tablet Tablet</t>
  </si>
  <si>
    <t>10mg/160mg/25mg</t>
  </si>
  <si>
    <t>Amlodipine + Valsartan + Hydrochlorothiazide Tablet</t>
  </si>
  <si>
    <t>5 mg + 160mg + 12.5mg</t>
  </si>
  <si>
    <t>Candesartan cilexetil Tab</t>
  </si>
  <si>
    <t>8mg</t>
  </si>
  <si>
    <t>16mg</t>
  </si>
  <si>
    <t>Candesartan cilexetil/hydrochlothiazide Tab</t>
  </si>
  <si>
    <t>16/12.5mg</t>
  </si>
  <si>
    <t>Captopril Tablet</t>
  </si>
  <si>
    <t>12.5 mg,</t>
  </si>
  <si>
    <t>25 mg</t>
  </si>
  <si>
    <t>Carvedilol 12.5mg tab Tablet</t>
  </si>
  <si>
    <t>Carvedilol 25mg Tablet Tablet</t>
  </si>
  <si>
    <t>Carvedilol 3.125mg tab Tablet</t>
  </si>
  <si>
    <t>3.125mg</t>
  </si>
  <si>
    <t>Carvedilol 6.25mg tab Tablet</t>
  </si>
  <si>
    <t>6.25mg</t>
  </si>
  <si>
    <t>Doxazocin 2mg Tablet Tablet</t>
  </si>
  <si>
    <t>Doxazocin 4mg Tablet Tablet</t>
  </si>
  <si>
    <t>Enalapril Tablet</t>
  </si>
  <si>
    <t>Felodipine Tablet</t>
  </si>
  <si>
    <t>Hydralazine Tablet</t>
  </si>
  <si>
    <t>25mg,</t>
  </si>
  <si>
    <t>Hydralazine Injection powder</t>
  </si>
  <si>
    <t>Injection powder</t>
  </si>
  <si>
    <t>20mg in 1ml Ampoule</t>
  </si>
  <si>
    <t>Indapamide 1.5mg tab Tab</t>
  </si>
  <si>
    <t>1.5mg</t>
  </si>
  <si>
    <t>Irbesartan Tablet</t>
  </si>
  <si>
    <t>Irbesartan + Amlodipine Tablet</t>
  </si>
  <si>
    <t>300mg+10mg</t>
  </si>
  <si>
    <t>300mg+5mg</t>
  </si>
  <si>
    <t>Irbesartan/Amlodipine(150/10mg) tab Tablet</t>
  </si>
  <si>
    <t>150mg/10mg</t>
  </si>
  <si>
    <t>Irbesartan/amlodipine(150/5mg) tab Tablet</t>
  </si>
  <si>
    <t>150mg/5mg</t>
  </si>
  <si>
    <t>Irbesartan 150mg Tablet Tablet</t>
  </si>
  <si>
    <t>Isradipine Tablet</t>
  </si>
  <si>
    <t>Labetalol Tablet (HCL)</t>
  </si>
  <si>
    <t>Tablet (HCL)</t>
  </si>
  <si>
    <t>Labetalol Injection powder Tablet (HCL)</t>
  </si>
  <si>
    <t>Injection powder Tablet (HCL)</t>
  </si>
  <si>
    <t>5mg/ml in 20ml Ampoule</t>
  </si>
  <si>
    <t>Lacidipine Tablet</t>
  </si>
  <si>
    <t>Lisinopril Tablet</t>
  </si>
  <si>
    <t>Lisinopril + hydrochlorothiazide Tablet</t>
  </si>
  <si>
    <t>20mg/12.5mg</t>
  </si>
  <si>
    <t>Losartan + Amlodipine Tablet</t>
  </si>
  <si>
    <t>50mg/5mg</t>
  </si>
  <si>
    <t>Losartan 25mg Tablet Tablet</t>
  </si>
  <si>
    <t>Losartan 50mg Tablet Tablet</t>
  </si>
  <si>
    <t>Methyldopa Tablet</t>
  </si>
  <si>
    <t>Metoprolol 25mg Tablet Tablet</t>
  </si>
  <si>
    <t>Metoprolol 50mg Tablet Tablet</t>
  </si>
  <si>
    <t>Metoprolol Succinate 100mg tab Tablet</t>
  </si>
  <si>
    <t>Metoprolol Succinate 25mg tab Tablet</t>
  </si>
  <si>
    <t>Metoprolol Succinate 50mg tab Tablet</t>
  </si>
  <si>
    <t>Metoprolol Tartrate 50mg tab Tablet</t>
  </si>
  <si>
    <t>Nebivolol Tablet</t>
  </si>
  <si>
    <t>Nebivolol + Hydrochlorothiazide Tablet</t>
  </si>
  <si>
    <t>5mg /12.5mg</t>
  </si>
  <si>
    <t>Nifedipine Tablet,</t>
  </si>
  <si>
    <t>Tablet,</t>
  </si>
  <si>
    <t>Nifedipine slow release</t>
  </si>
  <si>
    <t>slow release</t>
  </si>
  <si>
    <t>Olmesartan Tablet</t>
  </si>
  <si>
    <t>20mg,40mg</t>
  </si>
  <si>
    <t>perindopril Tablet</t>
  </si>
  <si>
    <t>Perindopril Tablet</t>
  </si>
  <si>
    <t>Perindopril + Indapamide Tablet</t>
  </si>
  <si>
    <t>10/2.5mg</t>
  </si>
  <si>
    <t>5/1.25mg</t>
  </si>
  <si>
    <t>Perindopril arginine + Amlodipine Tablet</t>
  </si>
  <si>
    <t>10mg/10mg</t>
  </si>
  <si>
    <t>10mg/5mg</t>
  </si>
  <si>
    <t>5mg/5mg</t>
  </si>
  <si>
    <t>5mg/10mg</t>
  </si>
  <si>
    <t>Prazosin Tablet</t>
  </si>
  <si>
    <t>Prazosin + Polythiazide Tablet</t>
  </si>
  <si>
    <t>0.5mg + 0.25mg (respectively)</t>
  </si>
  <si>
    <t>Propranolol (Hydrochloride) Tablet</t>
  </si>
  <si>
    <t>Ramipril +hydrochlorothiazide Tablet</t>
  </si>
  <si>
    <t>5mg/25mg</t>
  </si>
  <si>
    <t>Ramipril 10mg Tablet Tablet</t>
  </si>
  <si>
    <t>Ramipril 5mg Tablet Tablet</t>
  </si>
  <si>
    <t>Reserpine + Dihydroergocristine + Clopamide (Restricted) Tablet</t>
  </si>
  <si>
    <t>Reserpine 0.1mg + Dihydroergocristine 0.5mg
+  Clopamide 5.0mg</t>
  </si>
  <si>
    <t>Resperpine + Dihydroergocristine + Hydrochlorothiazide (Restricted) Tablet</t>
  </si>
  <si>
    <t>Resperpine 0.1mg+ Dihydroergocristine 0.6mg+ HCT</t>
  </si>
  <si>
    <t>Resperpine + Dihydroergocristine +Hydrochlorothiazide (Restricted) Tablet</t>
  </si>
  <si>
    <t>Hydrochlorothiazide 10mg</t>
  </si>
  <si>
    <t>S-Amlodipine 5mg Tablet Tablet</t>
  </si>
  <si>
    <t>Telmisartan Tablet</t>
  </si>
  <si>
    <t>Telmisartan 40mg</t>
  </si>
  <si>
    <t>Telmisartan 80mg</t>
  </si>
  <si>
    <t>Telmisartan + Hydrochlorthiazide Tablet</t>
  </si>
  <si>
    <t>Telmisartan 40mg/HCTZ 12.5mg</t>
  </si>
  <si>
    <t>Telmisartan 80mg/HCTZ 12.5mg</t>
  </si>
  <si>
    <t>Valsatan Tab</t>
  </si>
  <si>
    <t>80mg</t>
  </si>
  <si>
    <t>160mg</t>
  </si>
  <si>
    <t>Valsatan /Hydrochlothiazide Tab</t>
  </si>
  <si>
    <t>80/12.5mg</t>
  </si>
  <si>
    <t>160/12.5mg</t>
  </si>
  <si>
    <t>160/25mg</t>
  </si>
  <si>
    <t>Digoxin Tablets</t>
  </si>
  <si>
    <t>0.25mg</t>
  </si>
  <si>
    <t>Digoxin Injection</t>
  </si>
  <si>
    <t>0.25mg/ml in 2ml Ampoule, and 0.1mg/ml in 1ml Ampoule</t>
  </si>
  <si>
    <t>Digoxin Syrup</t>
  </si>
  <si>
    <t>50mg/ml</t>
  </si>
  <si>
    <t>Dopamine Injection</t>
  </si>
  <si>
    <t>40mg/ml in 5mls</t>
  </si>
  <si>
    <t>Dobutamine 250mg/20ml Injection Injection</t>
  </si>
  <si>
    <t>250mg/20ml</t>
  </si>
  <si>
    <t>Atorvastatin Tab/Caps</t>
  </si>
  <si>
    <t>Tab/Caps</t>
  </si>
  <si>
    <t>Tab/ Cap.</t>
  </si>
  <si>
    <t>Clofibrate Tab/Caps</t>
  </si>
  <si>
    <t>Fluvastatin Tab/Caps</t>
  </si>
  <si>
    <t>Rosuvastatin Tab/Caps</t>
  </si>
  <si>
    <t>Simvastatin Tab/Caps</t>
  </si>
  <si>
    <t>Atorvastatin 40mg Tablet Tablet</t>
  </si>
  <si>
    <t>Benzocaine Lozenges</t>
  </si>
  <si>
    <t>Lozenges</t>
  </si>
  <si>
    <t>Lidocaine Injections</t>
  </si>
  <si>
    <t>2% + epinephrine 1 in 80,000 in dental cartridge</t>
  </si>
  <si>
    <t>Cartridge</t>
  </si>
  <si>
    <t>Lidocaine Spray</t>
  </si>
  <si>
    <t>Tin</t>
  </si>
  <si>
    <t>3% with Felypressin  0.03 units/mls</t>
  </si>
  <si>
    <t>Chorhexetidine Solution</t>
  </si>
  <si>
    <t>Glycerine thymol Solution</t>
  </si>
  <si>
    <t>Hexetidine Solution</t>
  </si>
  <si>
    <t>Nystatin Solution</t>
  </si>
  <si>
    <t>100,000 unit/ml</t>
  </si>
  <si>
    <t>Zinc Chloride Plus Zinc sulphate Solution</t>
  </si>
  <si>
    <t>1% Zncl + 2% Zn2  SO4</t>
  </si>
  <si>
    <t>Triamcinolone Paste (acetonide)</t>
  </si>
  <si>
    <t>Paste (acetonide)</t>
  </si>
  <si>
    <t>Acyclovir Cream</t>
  </si>
  <si>
    <t>Framycetin gauze dressing</t>
  </si>
  <si>
    <t>gauze dressing</t>
  </si>
  <si>
    <t>Gauze</t>
  </si>
  <si>
    <t>Gentamicin Ointment</t>
  </si>
  <si>
    <t>Ointment</t>
  </si>
  <si>
    <t>Gentian Violet Aqueous Solution</t>
  </si>
  <si>
    <t>Aqueous Solution</t>
  </si>
  <si>
    <t>Gentian Violet Tincture</t>
  </si>
  <si>
    <t>Tincture</t>
  </si>
  <si>
    <t>Mupiricon Ointment</t>
  </si>
  <si>
    <t>2% w/w</t>
  </si>
  <si>
    <t>Neomycin-Bacitracin Ointment and Cream</t>
  </si>
  <si>
    <t>Ointment and Cream</t>
  </si>
  <si>
    <t>Containing:     Neomycin Sulphate   5mg  plus Bacitracin zinc 500 units/g in 5g &amp; 30g tubes</t>
  </si>
  <si>
    <t>Neomycin-Bacitracin Powder</t>
  </si>
  <si>
    <t>Containing:  Neomycin Sulphate 5mg plus Bacitracin zinc 250 units/g</t>
  </si>
  <si>
    <t>Neomycin-Bacitracin Spray</t>
  </si>
  <si>
    <t>Containing:  Bacitracin, 12,500 units &amp; Neomycin Sulphate,  165,000 units</t>
  </si>
  <si>
    <t>Silver Sulphadiazine Cream</t>
  </si>
  <si>
    <t>Betamethasone Cream</t>
  </si>
  <si>
    <t>0.1% (Valerate)</t>
  </si>
  <si>
    <t>Betamethasone + Clioquinol Cream</t>
  </si>
  <si>
    <t>0.1% + 0.3%</t>
  </si>
  <si>
    <t>Betamethasone +Neomycin Cream</t>
  </si>
  <si>
    <t>0.1% + 0.5%</t>
  </si>
  <si>
    <t>Calamine Lotion Lotion</t>
  </si>
  <si>
    <t>Lotion</t>
  </si>
  <si>
    <t>120mls</t>
  </si>
  <si>
    <t>Clobetasol propionate Cream</t>
  </si>
  <si>
    <t>Clobetasone Cream</t>
  </si>
  <si>
    <t>Fluocinolone Cream</t>
  </si>
  <si>
    <t>0.025% +3% clioquinol</t>
  </si>
  <si>
    <t>Hydrocortisone Cream</t>
  </si>
  <si>
    <t>Hydrocortisone (Plus) Neomycin Cream</t>
  </si>
  <si>
    <t>0.5 – 1% hydrocortisone + 0.25 – 0.5% Neomycin</t>
  </si>
  <si>
    <t>Methyl Salicylate Ointment</t>
  </si>
  <si>
    <t>4 – 20% methyl salicylate)</t>
  </si>
  <si>
    <t>Calamine + Zinc oxide Lotion, plaster</t>
  </si>
  <si>
    <t>Lotion, plaster</t>
  </si>
  <si>
    <t>Benzoyl Peroxide Cream</t>
  </si>
  <si>
    <t>10%, 5%, 2.5%</t>
  </si>
  <si>
    <t>Benzoyl Peroxide Gel</t>
  </si>
  <si>
    <t>Benzyl Benzoate Emulsion and lotion</t>
  </si>
  <si>
    <t>Emulsion and lotion</t>
  </si>
  <si>
    <t>Crotamiton Cream</t>
  </si>
  <si>
    <t>Crotamiton Lotion</t>
  </si>
  <si>
    <t>50mls</t>
  </si>
  <si>
    <t>Monosulfiram Soap</t>
  </si>
  <si>
    <t>Soap</t>
  </si>
  <si>
    <t>Permethrin Cream, Lotion</t>
  </si>
  <si>
    <t>Cream, Lotion</t>
  </si>
  <si>
    <t>5%, 1% respectively</t>
  </si>
  <si>
    <t>lotion</t>
  </si>
  <si>
    <t>Clotrimazole Cream</t>
  </si>
  <si>
    <t>Clotrimazole Aerosol, spray</t>
  </si>
  <si>
    <t>Aerosol, spray</t>
  </si>
  <si>
    <t>Clotrimazole Dusting Powder</t>
  </si>
  <si>
    <t>Dusting Powder</t>
  </si>
  <si>
    <t>6's</t>
  </si>
  <si>
    <t>Clotrimazole Vaginal Cream</t>
  </si>
  <si>
    <t>Vaginal Cream</t>
  </si>
  <si>
    <t>Ketoconazole Cream</t>
  </si>
  <si>
    <t>Miconazole Oral Gel</t>
  </si>
  <si>
    <t>Oral Gel</t>
  </si>
  <si>
    <t>2 – 2.5%</t>
  </si>
  <si>
    <t>Miconazole Cream</t>
  </si>
  <si>
    <t>Miconazole Lotion</t>
  </si>
  <si>
    <t>Miconazole Ovule</t>
  </si>
  <si>
    <t>Miconazole Pessary</t>
  </si>
  <si>
    <t>Pessaries</t>
  </si>
  <si>
    <t>Miconazole + Hydrocortisone Cream</t>
  </si>
  <si>
    <t>2%  +  1%</t>
  </si>
  <si>
    <t>Nystatin Cream/Oint</t>
  </si>
  <si>
    <t>Cream/Oint</t>
  </si>
  <si>
    <t>Sulphur + Mesulphen Ointment</t>
  </si>
  <si>
    <t>Sulphur 10-20% + Mesulphen 64%</t>
  </si>
  <si>
    <t>Tioconazole Cream</t>
  </si>
  <si>
    <t>Tioconazole ovule</t>
  </si>
  <si>
    <t>ovule</t>
  </si>
  <si>
    <t>3s</t>
  </si>
  <si>
    <t>Metronidazole, Clotrimazole, Lactobacillus spores pessary Pessary</t>
  </si>
  <si>
    <t>500mg/100mg/150million spores</t>
  </si>
  <si>
    <t>Terbinafine 1% Cream Cream</t>
  </si>
  <si>
    <t>Benzoic acid + salicylic acid Cream ointment</t>
  </si>
  <si>
    <t>Cream ointment</t>
  </si>
  <si>
    <t>6% + 3%</t>
  </si>
  <si>
    <t>Coal Tar Solution/Cream</t>
  </si>
  <si>
    <t>Solution/Cream</t>
  </si>
  <si>
    <t>1-10%</t>
  </si>
  <si>
    <t>Dithranol Ointment</t>
  </si>
  <si>
    <t>0.1 - 2%</t>
  </si>
  <si>
    <t>Podophyllum resin Topical solution</t>
  </si>
  <si>
    <t>Topical solution</t>
  </si>
  <si>
    <t>10- 25%</t>
  </si>
  <si>
    <t>Salicylic acid Topical solution,</t>
  </si>
  <si>
    <t>Topical solution,</t>
  </si>
  <si>
    <t>12% in flexible collodion</t>
  </si>
  <si>
    <t>Salicylic acid Ointment</t>
  </si>
  <si>
    <t>Urea Cream/ointment</t>
  </si>
  <si>
    <t>Cream/ointment</t>
  </si>
  <si>
    <t>Chloramphenicol Ear Drops</t>
  </si>
  <si>
    <t>Ear Drops</t>
  </si>
  <si>
    <t>10mls</t>
  </si>
  <si>
    <t>Gentamicin Eye/Ear Drops</t>
  </si>
  <si>
    <t>Eye/Ear Drops</t>
  </si>
  <si>
    <t>0.3%  (Sulphate)</t>
  </si>
  <si>
    <t xml:space="preserve">Betamethasone </t>
  </si>
  <si>
    <t>Hydrocortisone + Neomycin Ear Drops</t>
  </si>
  <si>
    <t>Hydrocortisone       1.5% (Acetate)      + Neomycin 0.5%  (Sulphate)</t>
  </si>
  <si>
    <t>5mls</t>
  </si>
  <si>
    <t>Betamethasone + Neomycin Ear drops</t>
  </si>
  <si>
    <t>Ear drops</t>
  </si>
  <si>
    <t>Dexamethasone + Neomycin Ear drops</t>
  </si>
  <si>
    <t>0.1% + 3200 unit/ml</t>
  </si>
  <si>
    <t>Flumethasone plus clioquinol Ear drops</t>
  </si>
  <si>
    <t>0.02% + 1% clioquinol</t>
  </si>
  <si>
    <t>7.5mls</t>
  </si>
  <si>
    <t>Hydrocortisone + Neomycin + polymyxin B Ear Drops</t>
  </si>
  <si>
    <t>Hydrocortisone 1.0% (Acetate)      + Neomycin 3400 units  (Sulphate) + polymyxin B 10,000 units/10mls</t>
  </si>
  <si>
    <t>Glycerol plus sodium bicarbonate Ear drops</t>
  </si>
  <si>
    <t>Chlorbutanol + Paradichlorobenzene+ Arachis oil + Turpentine oil Ear drops</t>
  </si>
  <si>
    <t>Antazoline + Naphazoline Nasal drops</t>
  </si>
  <si>
    <t>Nasal drops</t>
  </si>
  <si>
    <t>0.5% + 0.025%</t>
  </si>
  <si>
    <t>Beclomethasone Dipropionate Nasal Spray</t>
  </si>
  <si>
    <t>Nasal Spray</t>
  </si>
  <si>
    <t>(aerosol)  0.05mg / metered spray</t>
  </si>
  <si>
    <t>Ephedrine Nasal drops (Hcl)</t>
  </si>
  <si>
    <t>Nasal drops (Hcl)</t>
  </si>
  <si>
    <t>Pseudoephedrine (HCL) Tablet</t>
  </si>
  <si>
    <t>Pseudoephedrine (HCL) Syrup</t>
  </si>
  <si>
    <t>30mg/5ml</t>
  </si>
  <si>
    <t>Triprolidine (HCL) + Pseudoephedrine (HCL) Tablet</t>
  </si>
  <si>
    <t>60mg + 2.5mg</t>
  </si>
  <si>
    <t>Triprolidine (HCL) + Pseudoephedrine (HCL) Syrup</t>
  </si>
  <si>
    <t>30mg  +  1.2mg</t>
  </si>
  <si>
    <t>60mks</t>
  </si>
  <si>
    <t>Xylometazoline Nasal drops</t>
  </si>
  <si>
    <t>Xylometazoline + Antazoline Nasal drops</t>
  </si>
  <si>
    <t>0.25% + 0.5%  (paed)</t>
  </si>
  <si>
    <t>‘’</t>
  </si>
  <si>
    <t>Silver nitrate Sticks, crystals, solution</t>
  </si>
  <si>
    <t>Sticks, crystals, solution</t>
  </si>
  <si>
    <t>Sticks</t>
  </si>
  <si>
    <t>Dequalinium Lozenges</t>
  </si>
  <si>
    <t>Dequalinium Paint</t>
  </si>
  <si>
    <t>Paint</t>
  </si>
  <si>
    <t>Dichlrobenzyl alchohol + Amylmetacresol Lozenges</t>
  </si>
  <si>
    <t>Aluminium hydroxide Suspension</t>
  </si>
  <si>
    <t>320mg/5ml</t>
  </si>
  <si>
    <t>Aluminium hydroxide Tablet</t>
  </si>
  <si>
    <t>Aluminium hydroxide +Magnesium Hydroxide +Simethicone Tablet</t>
  </si>
  <si>
    <t>200mg+200mg +30mg</t>
  </si>
  <si>
    <t>Aluminium hydroxide +Magnesium Hydroxide +Simethicone Mixture (with or without diglycirrhizinnated
Liquarice)-</t>
  </si>
  <si>
    <t>Mixture (with or without diglycirrhizinnated
Liquarice)-</t>
  </si>
  <si>
    <t>6gm+80mg+100mg+/- 400mg</t>
  </si>
  <si>
    <t>Aluminium hydroxide +Magnesium trisilicate Tablet</t>
  </si>
  <si>
    <t>120 mg + 250 mg</t>
  </si>
  <si>
    <t>Aluminium hydroxide +Magnesium trisilicate Mixture</t>
  </si>
  <si>
    <t>BP</t>
  </si>
  <si>
    <t>Magnesium Trisilicate Tablet</t>
  </si>
  <si>
    <t>Magnesium Trisilicate Mixtures</t>
  </si>
  <si>
    <t>Mixtures</t>
  </si>
  <si>
    <t>250mg/ml</t>
  </si>
  <si>
    <t>Metoclopramide Tablet</t>
  </si>
  <si>
    <t>10mg  (HCL)</t>
  </si>
  <si>
    <t>Metoclopramide Syrup</t>
  </si>
  <si>
    <t>5mg/5ml  (HCL)</t>
  </si>
  <si>
    <t>Metoclopramide Injection</t>
  </si>
  <si>
    <t>5mg/ml  (HCL)</t>
  </si>
  <si>
    <t>Prochlorperazine Tablet (Maleate)</t>
  </si>
  <si>
    <t>Tablet (Maleate)</t>
  </si>
  <si>
    <t>Prochlorperazine Syrup (Mesilate)</t>
  </si>
  <si>
    <t>Syrup (Mesilate)</t>
  </si>
  <si>
    <t>5 mg/ 5 ml</t>
  </si>
  <si>
    <t>Prochlorperazine Injection (Mesilate)</t>
  </si>
  <si>
    <t>Injection (Mesilate)</t>
  </si>
  <si>
    <t>12.5 mg/ml in 1 ml &amp; 2 ml Ampoules</t>
  </si>
  <si>
    <t>Promethazine Tablet</t>
  </si>
  <si>
    <t>10 and 25 mg (HCL)</t>
  </si>
  <si>
    <t>5mg/5ml   (HCL)</t>
  </si>
  <si>
    <t>25mg/ml  (HCL) in 2ml Ampoules</t>
  </si>
  <si>
    <t>Promethazine theoclate Tablet</t>
  </si>
  <si>
    <t>Homatropine methyl bromide Drop</t>
  </si>
  <si>
    <t>2mg/ml</t>
  </si>
  <si>
    <t>15ml</t>
  </si>
  <si>
    <t>Hyoscine N-butylbro-Mide Tablet</t>
  </si>
  <si>
    <t>Hyoscine N-butylbro-Mide Syrup</t>
  </si>
  <si>
    <t>1mg/ml</t>
  </si>
  <si>
    <t>Hyoscine N-butylbro-Mide Injection</t>
  </si>
  <si>
    <t>20mg/ml in 1ml Ampoule</t>
  </si>
  <si>
    <t>Bisacodyl Tablet</t>
  </si>
  <si>
    <t>Bisacodyl Suppositories</t>
  </si>
  <si>
    <t>Suppositories</t>
  </si>
  <si>
    <t>5 &amp; 10mg</t>
  </si>
  <si>
    <t>Liquid Paraffin Emulsion, oral</t>
  </si>
  <si>
    <t>Emulsion, oral</t>
  </si>
  <si>
    <t>5mg/10ml of emulsion</t>
  </si>
  <si>
    <t>Senna Tablet &amp; granule</t>
  </si>
  <si>
    <t>Tablet &amp; granule</t>
  </si>
  <si>
    <t>Lactulose syrup</t>
  </si>
  <si>
    <t>syrup</t>
  </si>
  <si>
    <t>120ml</t>
  </si>
  <si>
    <t>Cholestyramine 4g Granules Granules</t>
  </si>
  <si>
    <t>4g</t>
  </si>
  <si>
    <t>Diphenoxylate hydrochloride + Atropine sulphate Tablet</t>
  </si>
  <si>
    <t>2.5mg + 0.025mg</t>
  </si>
  <si>
    <t>Loperamide Tablet</t>
  </si>
  <si>
    <t>Domperidone 10mg tab Tablet</t>
  </si>
  <si>
    <t>Oral Rehydration Salt Salts</t>
  </si>
  <si>
    <t>Salts</t>
  </si>
  <si>
    <t>Glucose 13.5 g, Potassium Cl.  1.5g, Sodium bicarbonate 2.5%, Sodium  Chloride  2.6g</t>
  </si>
  <si>
    <t>Aluminium Acetate +Hydrocortisone+ Lidocaine +Zinc oxide Suppository</t>
  </si>
  <si>
    <t>50mg +5mg + 60mg</t>
  </si>
  <si>
    <t>supp</t>
  </si>
  <si>
    <t>Benzyl benzoate + bismuth Oxide + Bismuth subgallate+ Hydrocortisone Suppository</t>
  </si>
  <si>
    <t>33mg + 24mg + 59mg</t>
  </si>
  <si>
    <t>Benzyl benzoate + bismuth Oxide + Bismuth subgallate+ Hydrocortisone + Peru balsam Suppository</t>
  </si>
  <si>
    <t>Cinchocaine hydrochloride +Prednisolone hexanoate Suppository</t>
  </si>
  <si>
    <t>1mg + 1.3mg</t>
  </si>
  <si>
    <t>Cimetidine Tablets</t>
  </si>
  <si>
    <t>Cimetidine Injection</t>
  </si>
  <si>
    <t>100mg/ml in 2 ml Ampoules</t>
  </si>
  <si>
    <t>Esomeprazole Tablet</t>
  </si>
  <si>
    <t>Tabl</t>
  </si>
  <si>
    <t>Lansoperazole capsule</t>
  </si>
  <si>
    <t>Omeprazole Tablet</t>
  </si>
  <si>
    <t>10mg, 20 mg</t>
  </si>
  <si>
    <t>20mgTab.</t>
  </si>
  <si>
    <t>Rabeprazole Tablet</t>
  </si>
  <si>
    <t>Ranitidine Tablets</t>
  </si>
  <si>
    <t>300 mg  (HCL)</t>
  </si>
  <si>
    <t>Ranitidine Injection</t>
  </si>
  <si>
    <t>25mg/ml in 2 ml Ampoules</t>
  </si>
  <si>
    <t>Esomeprazole 40mg Tablet Tablet</t>
  </si>
  <si>
    <t>Rabeprazole Injection</t>
  </si>
  <si>
    <t>Rabeprazole +Clarithromycin + Amoxicillin Tablet/capsule</t>
  </si>
  <si>
    <t>Tablet/capsule</t>
  </si>
  <si>
    <t>20mg/500mg/1000mg</t>
  </si>
  <si>
    <t>Dexamethasone Tablets</t>
  </si>
  <si>
    <t>0.5mg</t>
  </si>
  <si>
    <t>2mg/ml, 4mg/ml in 2ml Ampoule</t>
  </si>
  <si>
    <t>Fludrocortisone Tablet</t>
  </si>
  <si>
    <t>0.1mg</t>
  </si>
  <si>
    <t>Hydrocortisone Injection, powder</t>
  </si>
  <si>
    <t>100mg/vial</t>
  </si>
  <si>
    <t>Methyl prednisolone Injection</t>
  </si>
  <si>
    <t>40mg/ml I 2ml ampule</t>
  </si>
  <si>
    <t>Prednisolone Tablets</t>
  </si>
  <si>
    <t>1mg, 5mg</t>
  </si>
  <si>
    <t>Triamcinolone Injection</t>
  </si>
  <si>
    <t>10mg/40mg/ml</t>
  </si>
  <si>
    <t>Ethinyloestradiol Tablet</t>
  </si>
  <si>
    <t>0.01mg, 0.05mg</t>
  </si>
  <si>
    <t>Hydroxyprogesterone Injection</t>
  </si>
  <si>
    <t>Hexanoate 250mg/ml in 1ml, 2ml Ampoules</t>
  </si>
  <si>
    <t>Norethisterone Injection</t>
  </si>
  <si>
    <t>Cyclogest Pessary Pessary</t>
  </si>
  <si>
    <t>Hormonal Therapy</t>
  </si>
  <si>
    <t>Bromocriptine Tablet</t>
  </si>
  <si>
    <t>1mg, 2.5mg (Mesylate)</t>
  </si>
  <si>
    <t>Clomiphene Tablets</t>
  </si>
  <si>
    <t>50mg (Citrate)</t>
  </si>
  <si>
    <t>10s</t>
  </si>
  <si>
    <t>Danazol Capsule</t>
  </si>
  <si>
    <t>100mg/200mg</t>
  </si>
  <si>
    <t>Epimestrol Tablet</t>
  </si>
  <si>
    <t>Follicle-stimulating hormone (FSH)) + luteinizing hormone (LH) Injection powder</t>
  </si>
  <si>
    <t>75 units +75 units</t>
  </si>
  <si>
    <t>Medroxyprogesterone Tablet</t>
  </si>
  <si>
    <t>Letrozol Tablet</t>
  </si>
  <si>
    <t>Desmopressin Injection</t>
  </si>
  <si>
    <t>4mcg/ml</t>
  </si>
  <si>
    <t>Desmopressin Inhalation</t>
  </si>
  <si>
    <t>Inhalation</t>
  </si>
  <si>
    <t>10mcg metered spray</t>
  </si>
  <si>
    <t>Vasopressin Injection</t>
  </si>
  <si>
    <t>20units/ml in 1ml ampoule</t>
  </si>
  <si>
    <t>Biphasic Isophane Insulin injection</t>
  </si>
  <si>
    <t>Human Soluble Insulin 30%+isophane Insulin 70%</t>
  </si>
  <si>
    <t>Insulin Soluble Injection</t>
  </si>
  <si>
    <t>40 units/ml</t>
  </si>
  <si>
    <t>100 units/ml</t>
  </si>
  <si>
    <t>Insulin Zinc Suspension (I.Z.S) Injection</t>
  </si>
  <si>
    <t>Isophane Insulin Injection</t>
  </si>
  <si>
    <t>Protamine Zinc Insulin Injection</t>
  </si>
  <si>
    <t>Insulin 30/70 Pen refill cartridges (3ml) Cartridges (pen refill)</t>
  </si>
  <si>
    <t>Cartridges (pen refill)</t>
  </si>
  <si>
    <t>3ml</t>
  </si>
  <si>
    <t>Insulin Glargine (Lantus) Cartridge</t>
  </si>
  <si>
    <t>100iu per ml</t>
  </si>
  <si>
    <t>Insulin glargine Pen Prefilled pen</t>
  </si>
  <si>
    <t>Prefilled pen</t>
  </si>
  <si>
    <t>Insulin soluble refill cartridges (3ml) Cartridges (soluble refill)</t>
  </si>
  <si>
    <t>Cartridges (soluble refill)</t>
  </si>
  <si>
    <t>Chlorpropamide Tablets</t>
  </si>
  <si>
    <t>Metformin Tablets</t>
  </si>
  <si>
    <t>500mg (HCL)</t>
  </si>
  <si>
    <t>Glibenclamide Tablets</t>
  </si>
  <si>
    <t>Gliclazide Tablet</t>
  </si>
  <si>
    <t>Glimepiride Tab</t>
  </si>
  <si>
    <t>Glucagon Injection</t>
  </si>
  <si>
    <t>1000mg</t>
  </si>
  <si>
    <t>850mg</t>
  </si>
  <si>
    <t>Metformin + Glabenclamide Tablet</t>
  </si>
  <si>
    <t>500mg (HCL) +2.5mg</t>
  </si>
  <si>
    <t>Pioglitazone Hydrochloride Tab</t>
  </si>
  <si>
    <t>Carbimazole Tablets</t>
  </si>
  <si>
    <t>Levothyroxine Tablets</t>
  </si>
  <si>
    <t>0.05 mg (sodium salt)</t>
  </si>
  <si>
    <t>0.1mg (sodium salt)</t>
  </si>
  <si>
    <t>Lugol’s solution Solution, oral</t>
  </si>
  <si>
    <t>Solution, oral</t>
  </si>
  <si>
    <t>iodine 5%, potassium iodide  10% in purified water</t>
  </si>
  <si>
    <t>sol.</t>
  </si>
  <si>
    <t>Propylthiouracil Tablet</t>
  </si>
  <si>
    <t>Dutasteride Tablet</t>
  </si>
  <si>
    <t>Finasteride Tablet</t>
  </si>
  <si>
    <t>Tamsulosin Tablet</t>
  </si>
  <si>
    <t>400mcg</t>
  </si>
  <si>
    <t>Alfuzosin 10mg Tablet Tablet</t>
  </si>
  <si>
    <t>Alpha interferon Injection</t>
  </si>
  <si>
    <t>4.5mu</t>
  </si>
  <si>
    <t>Anti Gas – gangrene Injection</t>
  </si>
  <si>
    <t>10,000, 30,000 units in vial</t>
  </si>
  <si>
    <t>Anti Scorpion serum Injection</t>
  </si>
  <si>
    <t>1 ml in Ampoule</t>
  </si>
  <si>
    <t>Anti snake bite serum Injection</t>
  </si>
  <si>
    <t>Polyvalent, 10 ml, 20 ml in Ampoule</t>
  </si>
  <si>
    <t>Anti tetanus immunoglobin (human) Injection</t>
  </si>
  <si>
    <t>1500 units/amp,</t>
  </si>
  <si>
    <t>10,000 units / ampoule</t>
  </si>
  <si>
    <t>Gas gangrene anti toxin Injection</t>
  </si>
  <si>
    <t>4,000 units in vial, 10,000 units in vial</t>
  </si>
  <si>
    <t>Vial*</t>
  </si>
  <si>
    <t>Rabies immunoglobin Injection</t>
  </si>
  <si>
    <t>150 unit in  ml in vial</t>
  </si>
  <si>
    <t>Vial .</t>
  </si>
  <si>
    <t>BCG Vaccines dried Injection</t>
  </si>
  <si>
    <t>Powder for reconstitution in multidose amp 1ml, 5 ml</t>
  </si>
  <si>
    <t>Diphtheria, Tetanus and Pertussis Vaccine Injection</t>
  </si>
  <si>
    <t>0.5ml, 5ml</t>
  </si>
  <si>
    <t>Measles, Mumps &amp; Rubella vaccine Injection</t>
  </si>
  <si>
    <t>0.5 ml</t>
  </si>
  <si>
    <t>Measles vaccine Injection</t>
  </si>
  <si>
    <t>0.5ml</t>
  </si>
  <si>
    <t>Pentavalent Vaccine Injection</t>
  </si>
  <si>
    <t>Poliomyelitis vaccine Oral suspension</t>
  </si>
  <si>
    <t>Oral suspension</t>
  </si>
  <si>
    <t>Tetanus vaccine Injection</t>
  </si>
  <si>
    <t>Formoltoxoid, 0.5 ml, 5 ml vial</t>
  </si>
  <si>
    <t>0.5ml, amp.</t>
  </si>
  <si>
    <t>Cholera vaccine Injection</t>
  </si>
  <si>
    <t>1.5ml – 50 ml in Ampoule or vial</t>
  </si>
  <si>
    <t>Hepatitis B Vaccine Injection</t>
  </si>
  <si>
    <t>0.02 mg/ml in 0.5 ml, 1 ml vial</t>
  </si>
  <si>
    <t>HPV Vaccine (Quadrivalent) Injection</t>
  </si>
  <si>
    <t>0.5mls single dose vial or prefilled inj</t>
  </si>
  <si>
    <t>Meningococcal vaccine Injection</t>
  </si>
  <si>
    <t>Powder for reconstitution in multidose vial of 0.5mg, 2.5 mg</t>
  </si>
  <si>
    <t>Pneumococcal Vaccine Injection</t>
  </si>
  <si>
    <t>55mcg/0.5ml</t>
  </si>
  <si>
    <t>Rabies vaccine Injection</t>
  </si>
  <si>
    <t>1 ml</t>
  </si>
  <si>
    <t>Typhoid vaccine (TAB) Injection</t>
  </si>
  <si>
    <t>1.5ml/vial</t>
  </si>
  <si>
    <t>Typhoid vaccine (VI antigen) Injection</t>
  </si>
  <si>
    <t>10 ml vial (20 doses), 25ml/vial (50 doses), 0.5 ml/syringe</t>
  </si>
  <si>
    <t>Yellow fever vaccine Injection</t>
  </si>
  <si>
    <t>Powder for reconstitution 1,5 and 10 dose vial</t>
  </si>
  <si>
    <t>Acyclovir Eye ointment</t>
  </si>
  <si>
    <t>Eye ointment</t>
  </si>
  <si>
    <t>5gms</t>
  </si>
  <si>
    <t>Chloramphenicol Eye Ointment</t>
  </si>
  <si>
    <t>Eye Ointment</t>
  </si>
  <si>
    <t>5gm</t>
  </si>
  <si>
    <t>Chloramphenicol Eye Drops</t>
  </si>
  <si>
    <t>Eye Drops</t>
  </si>
  <si>
    <t>Ciprofloxacin Drops</t>
  </si>
  <si>
    <t>Drops</t>
  </si>
  <si>
    <t>Fluconazole Eye Drops</t>
  </si>
  <si>
    <t>Gentamicin Eye Drops</t>
  </si>
  <si>
    <t>Idoxuridine Eye ointment</t>
  </si>
  <si>
    <t>Miconazole Eye Drops</t>
  </si>
  <si>
    <t>Natamycin Eye Drops</t>
  </si>
  <si>
    <t>Ofloxacin Drops</t>
  </si>
  <si>
    <t>Oxytetracycline plus Polymyxin B Eye ointment</t>
  </si>
  <si>
    <t>5mg + 10,000 unit</t>
  </si>
  <si>
    <t xml:space="preserve">Neomycin sulfate + Polymyxin B + Dexamethasone </t>
  </si>
  <si>
    <t>Levofloxacin 0.5% Eyedrop Eye drop</t>
  </si>
  <si>
    <t>Eye drop</t>
  </si>
  <si>
    <t>Antazoline HCL, Tetrazoline HCL, Methylhydroxy Propyl cellulose. Eye Drops</t>
  </si>
  <si>
    <t>Tetrahydrozoline (HCl) Eye Drops</t>
  </si>
  <si>
    <t xml:space="preserve">Amethocaine </t>
  </si>
  <si>
    <t>Eye Drop</t>
  </si>
  <si>
    <t>0.5%, 1%</t>
  </si>
  <si>
    <t>Betamethasone Eye Drops</t>
  </si>
  <si>
    <t>0,10%</t>
  </si>
  <si>
    <t>Betamethasone + Neomycin Eye Drops</t>
  </si>
  <si>
    <t>0,10% +0.5%</t>
  </si>
  <si>
    <t>Dexamethasone Eye Drops</t>
  </si>
  <si>
    <t>Dexamethasone + Chloramphenicol + Tetrahydrozoline Eye Drops</t>
  </si>
  <si>
    <t>Hydrocortisone + Neomycin Eye Drops</t>
  </si>
  <si>
    <t>1.5% + 0.5%</t>
  </si>
  <si>
    <t>Ketotifen Eye Drops</t>
  </si>
  <si>
    <t>250mcg/ml</t>
  </si>
  <si>
    <t>Lodoxamide Eye Drops</t>
  </si>
  <si>
    <t>Prednisolone Eye Drops</t>
  </si>
  <si>
    <t>1% (Acetate) 5% (Sodium phosphate)</t>
  </si>
  <si>
    <t>Sodium cromoglycate 2% Eyedrop Eye drop</t>
  </si>
  <si>
    <t>Brimonidine 0.2% Alphagan Eyedrop Eyedrop</t>
  </si>
  <si>
    <t>Eyedrop</t>
  </si>
  <si>
    <t>Ketorolac Trometamol Injection</t>
  </si>
  <si>
    <t>Acetazolamide Tablet</t>
  </si>
  <si>
    <t>Acetazolamide Injection</t>
  </si>
  <si>
    <t>Betaxolol Hydrochloride Eye Drops</t>
  </si>
  <si>
    <t>Betaxolol Hydrochloride + Neomycin Eye Drops</t>
  </si>
  <si>
    <t>Brinzolamide Eye Drops</t>
  </si>
  <si>
    <t>Dorzolamide Eye Drops</t>
  </si>
  <si>
    <t>Dorzolamide HCL + Timolol Eye Drops</t>
  </si>
  <si>
    <t>2% + 0.5%</t>
  </si>
  <si>
    <t>Latanoprost Eye Drops</t>
  </si>
  <si>
    <t>500mcg</t>
  </si>
  <si>
    <t>Pilocarpine Eye Drops</t>
  </si>
  <si>
    <t>2% &amp; 4% (HCL)</t>
  </si>
  <si>
    <t>Timolol Eye Drops</t>
  </si>
  <si>
    <t>0.25, 0.5% (Maleate)</t>
  </si>
  <si>
    <t>Travoprost Eye Drops</t>
  </si>
  <si>
    <t>40mcg/ml</t>
  </si>
  <si>
    <t>2.5mls</t>
  </si>
  <si>
    <t>Atropine Eye Drops</t>
  </si>
  <si>
    <t>0.5%, 1%  (Sulphate)</t>
  </si>
  <si>
    <t>Homatropine Eye Drops</t>
  </si>
  <si>
    <t>2%, 1% (Hydrobromide)</t>
  </si>
  <si>
    <t>Phenylephrine Eye Drops</t>
  </si>
  <si>
    <t>2.5%, 10% (HCL)</t>
  </si>
  <si>
    <t>Tropicamide Eye Drops</t>
  </si>
  <si>
    <t>Cyclopentolate Eye Drops</t>
  </si>
  <si>
    <t>0.5%, 0.1% (Hydrochloride)</t>
  </si>
  <si>
    <t>Fluorescein sodium Eye Drops</t>
  </si>
  <si>
    <t>1%, 2%</t>
  </si>
  <si>
    <t>Per Strip</t>
  </si>
  <si>
    <t>Methylcellulose Eye Drops</t>
  </si>
  <si>
    <t>Ergometrine Tablet</t>
  </si>
  <si>
    <t>0.5mg (Maleate)</t>
  </si>
  <si>
    <t>Ergometrine Injection</t>
  </si>
  <si>
    <t>0.5mg/ml  (Maleate)</t>
  </si>
  <si>
    <t>Oxytocin Injection</t>
  </si>
  <si>
    <t>10 units/ml, 5 units/ml in Ampoules</t>
  </si>
  <si>
    <t>Dinoprostone Pessary</t>
  </si>
  <si>
    <t>Misoprostol Tablet</t>
  </si>
  <si>
    <t>200mcg</t>
  </si>
  <si>
    <t>Oral Rehydration Salt Powder</t>
  </si>
  <si>
    <t>(See 18.5.2)</t>
  </si>
  <si>
    <t>Potassium Chloride (slow release) Tablet</t>
  </si>
  <si>
    <t>Potassium Chloride (slow release) Oral solution</t>
  </si>
  <si>
    <t>Oral solution</t>
  </si>
  <si>
    <t>5%, 10%, 20%</t>
  </si>
  <si>
    <t>Sol.</t>
  </si>
  <si>
    <t>Darrow’s Solution Infusion, BP</t>
  </si>
  <si>
    <t>Infusion, BP</t>
  </si>
  <si>
    <t>½ &amp; full strength</t>
  </si>
  <si>
    <t>500ml IVF</t>
  </si>
  <si>
    <t>Dextrose + Sodium Chloride Infusion</t>
  </si>
  <si>
    <t>5% + 0.9%</t>
  </si>
  <si>
    <t>Glucose (Dextrose) Injection</t>
  </si>
  <si>
    <t>5% &amp; 10%</t>
  </si>
  <si>
    <t>50% in water</t>
  </si>
  <si>
    <t>Glucose + Sodium Chloride (Paediatric) Injection</t>
  </si>
  <si>
    <t>4.3% + 0.18%</t>
  </si>
  <si>
    <t>Histoplasma Infusion</t>
  </si>
  <si>
    <t>Mannitol Infusion</t>
  </si>
  <si>
    <t>Potassium Chloride Injection Strong</t>
  </si>
  <si>
    <t>Injection Strong</t>
  </si>
  <si>
    <t>15% in 10ml Ampoule</t>
  </si>
  <si>
    <t>Ringer’s Lactate solution</t>
  </si>
  <si>
    <t>solution</t>
  </si>
  <si>
    <t>Sodium   Lactate Compound solution Injection</t>
  </si>
  <si>
    <t>Solution, BP</t>
  </si>
  <si>
    <t>Sodium Bicarbonate Injection</t>
  </si>
  <si>
    <t>1.4% in 10ml (isotonic)</t>
  </si>
  <si>
    <t>Sodium chloride Infusion</t>
  </si>
  <si>
    <t>0.9%, 0.45%</t>
  </si>
  <si>
    <t>Bromazepam Tablet</t>
  </si>
  <si>
    <t>Diazepam Tablets</t>
  </si>
  <si>
    <t>5mg, 2mg, 10mg</t>
  </si>
  <si>
    <t>5mg/ml in 2ml</t>
  </si>
  <si>
    <t>Flunitrazepam Tablet</t>
  </si>
  <si>
    <t>Lorazepam Tablets</t>
  </si>
  <si>
    <t>1mg,</t>
  </si>
  <si>
    <t>Nitrazepam Tablets</t>
  </si>
  <si>
    <t>Clonazepam 2mg Tablet Tablet</t>
  </si>
  <si>
    <t>Zopiclone 7.5mg Tablet Tablet</t>
  </si>
  <si>
    <t>Amitriptyline Tablets</t>
  </si>
  <si>
    <t>25mg (HCL)</t>
  </si>
  <si>
    <t>Amitriptyline Tablet</t>
  </si>
  <si>
    <t>Clomipramine Tablet</t>
  </si>
  <si>
    <t xml:space="preserve">Clomipramine </t>
  </si>
  <si>
    <t xml:space="preserve">Citalopram </t>
  </si>
  <si>
    <t xml:space="preserve">Gabapentin + Methylcobalamin </t>
  </si>
  <si>
    <t>Imipramine Tablets</t>
  </si>
  <si>
    <t>10mg,</t>
  </si>
  <si>
    <t>Imipramine Tablet</t>
  </si>
  <si>
    <t>25mg  (HCL)</t>
  </si>
  <si>
    <t>Moclobemide Tablet</t>
  </si>
  <si>
    <t>Olanzapine Tablet</t>
  </si>
  <si>
    <t>Paroxetine Tablet</t>
  </si>
  <si>
    <t>Sertraline Capsule</t>
  </si>
  <si>
    <t>Fluoxetine Tablet</t>
  </si>
  <si>
    <t>Escitalopram 10mg Tablet Tablet</t>
  </si>
  <si>
    <t>Carbamazepine (plain/SR) Tablet (scored)</t>
  </si>
  <si>
    <t>Tablet (scored)</t>
  </si>
  <si>
    <t>Chlorpromazine Tablets</t>
  </si>
  <si>
    <t>Chlorpromazine Tablet</t>
  </si>
  <si>
    <t>100mg (HCL)</t>
  </si>
  <si>
    <t>Chlorpromazine Syrup</t>
  </si>
  <si>
    <t>25mg/5ml (HCL)</t>
  </si>
  <si>
    <t>Chlorpromazine Injection</t>
  </si>
  <si>
    <t>25mg/ml (HCL) in 2ml Ampoule</t>
  </si>
  <si>
    <t>Fluoxetine Capsules</t>
  </si>
  <si>
    <t>Fluoxetine Injection (oily)</t>
  </si>
  <si>
    <t>Injection (oily)</t>
  </si>
  <si>
    <t>25mg/ml in 1ml Ampoule (decanoate or enanthate)</t>
  </si>
  <si>
    <t>Flupenthixol Injection (depot)</t>
  </si>
  <si>
    <t>Injection (depot)</t>
  </si>
  <si>
    <t>20mg (decanoate or enanthate) in 1ml Ampoule</t>
  </si>
  <si>
    <t>Flupenthixol Tablet</t>
  </si>
  <si>
    <t>1.5mg, 3mg</t>
  </si>
  <si>
    <t>Flupenthixol Injection</t>
  </si>
  <si>
    <t>50mg/ml, 100mg/ml,</t>
  </si>
  <si>
    <t>Fluphenazine injection</t>
  </si>
  <si>
    <t>Haloperidol Tablet</t>
  </si>
  <si>
    <t>Haloperidol injection</t>
  </si>
  <si>
    <t>Thioridazine Tablet</t>
  </si>
  <si>
    <t>Thioridazine Syrup</t>
  </si>
  <si>
    <t>25mg/5ml</t>
  </si>
  <si>
    <t>Trifluoperazine Tablet</t>
  </si>
  <si>
    <t>Valproic acid (sodium valproate) Tablet (enteric-coated)</t>
  </si>
  <si>
    <t>Tablet (enteric-coated)</t>
  </si>
  <si>
    <t>Benzhexol (trihexyphenidyl) Tablets</t>
  </si>
  <si>
    <t>2mg, 5mg (HCL)</t>
  </si>
  <si>
    <t>Biperiden Tablet (Hcl)</t>
  </si>
  <si>
    <t>Tablet (Hcl)</t>
  </si>
  <si>
    <t>2mg, 5mg (Hcl)</t>
  </si>
  <si>
    <t>Risperidone 0.5mg Tablet Tablet</t>
  </si>
  <si>
    <t>Risperidone 1mg Tablet Tablet</t>
  </si>
  <si>
    <t>Risperidone 2mg Tablet Tablet</t>
  </si>
  <si>
    <t>Aminophylline Injection</t>
  </si>
  <si>
    <t>25mg/ml  in 10ml  Ampoule</t>
  </si>
  <si>
    <t>Beclomethasone Aerosol inhalation</t>
  </si>
  <si>
    <t>Aerosol inhalation</t>
  </si>
  <si>
    <t>0.050mg/metered dose</t>
  </si>
  <si>
    <t>Ephedrine + Theophylline Tablet</t>
  </si>
  <si>
    <t>11mg + 20 mg</t>
  </si>
  <si>
    <t>1mg/ml  (1 in 1000) in 1ml Ampoule</t>
  </si>
  <si>
    <t>Ipratropium bromide Inhalation (aerosol)</t>
  </si>
  <si>
    <t>Inhalation (aerosol)</t>
  </si>
  <si>
    <t>20 micrograms per metered dose</t>
  </si>
  <si>
    <t>Salbutamol Tablets</t>
  </si>
  <si>
    <t>2mg, 4mg (Sulphate)</t>
  </si>
  <si>
    <t>2mg/5ml  (Sulphate)</t>
  </si>
  <si>
    <t>Salbutamol Aerosol</t>
  </si>
  <si>
    <t>Aerosol</t>
  </si>
  <si>
    <t>0.1mg/metered dose</t>
  </si>
  <si>
    <t>Salbutamol 2.5mg Nebule Nebule</t>
  </si>
  <si>
    <t>Salbutamol 5mg Nebules Nebule</t>
  </si>
  <si>
    <t>Salbutamol Injection</t>
  </si>
  <si>
    <t>500ug/ml</t>
  </si>
  <si>
    <t>Salmeterol Inhalation</t>
  </si>
  <si>
    <t>100mcg/dose</t>
  </si>
  <si>
    <t>250mcg/dose</t>
  </si>
  <si>
    <t>Salmeterol + Fluticasone Inhalation</t>
  </si>
  <si>
    <t>250mcg /100mcg</t>
  </si>
  <si>
    <t>Theophylline Tablet</t>
  </si>
  <si>
    <t>250mg (SR)</t>
  </si>
  <si>
    <t>Budesonide 0.5 Nebule Nebule</t>
  </si>
  <si>
    <t>Budesonide 0.25 Nebule Nebule</t>
  </si>
  <si>
    <t>Carbocysteine 2.5% (Children) syrup Syrup (paed)</t>
  </si>
  <si>
    <t>Syrup (paed)</t>
  </si>
  <si>
    <t>Carbocysteine 5% (Adult) syrup Syrup (Adult)</t>
  </si>
  <si>
    <t>Syrup (Adult)</t>
  </si>
  <si>
    <t>syrup(Adult)</t>
  </si>
  <si>
    <t>Montelukast Tablet</t>
  </si>
  <si>
    <t>Montelukast + levocetirizine 10mg/5mg Tablet Tablet</t>
  </si>
  <si>
    <t>10mg+5mg</t>
  </si>
  <si>
    <t>Bromhexine Tablet</t>
  </si>
  <si>
    <t>Bromhexine Elixir</t>
  </si>
  <si>
    <t>4mg/5ml</t>
  </si>
  <si>
    <t>Cough Mixtures containing Codeine Syrup</t>
  </si>
  <si>
    <t>RESTRICTED</t>
  </si>
  <si>
    <t>Cough Mixtures containing Guaphenesin Syrup</t>
  </si>
  <si>
    <t>Dextromethorphan hydrobromide Syrup</t>
  </si>
  <si>
    <t>Diphenyl hydramine Mixtures Syrup</t>
  </si>
  <si>
    <t>Cough Mixtures containing chlorpheniramine, amm cl, citric acid, Na citrate, ipecacuanha, arise oil, menthol Syrup</t>
  </si>
  <si>
    <t>Alpha tocopherol acetate (Vitamin E) Capsules/ Tablet</t>
  </si>
  <si>
    <t>Capsules/ Tablet</t>
  </si>
  <si>
    <t>400 IU</t>
  </si>
  <si>
    <t>Cap./Tab.</t>
  </si>
  <si>
    <t>1000 I.U</t>
  </si>
  <si>
    <t>Ascorbic Acid Tablets</t>
  </si>
  <si>
    <t>Ascorbic Acid Syrup</t>
  </si>
  <si>
    <t>100mg/5ml, 200mg/5ml, 500mg/5ml</t>
  </si>
  <si>
    <t>Cyanocobalamin (B12) Injection</t>
  </si>
  <si>
    <t>0.25mg in 1ml, 1mg/ml</t>
  </si>
  <si>
    <t>Cyanocobalamin (B12) Tablet</t>
  </si>
  <si>
    <t>0.05 mg</t>
  </si>
  <si>
    <t>Ergocalciferol (Vit. D) Tablets, capsules</t>
  </si>
  <si>
    <t>0.25mg, 1.25mg</t>
  </si>
  <si>
    <t>Folic acid Tablet</t>
  </si>
  <si>
    <t>Multivitamin Syrup</t>
  </si>
  <si>
    <t>Multivitamin Tablet</t>
  </si>
  <si>
    <t>Multivitamin Drops</t>
  </si>
  <si>
    <t>Pyridoxine (Vitamin B6) Tablets</t>
  </si>
  <si>
    <t>10,20,50, mg  (HCL)</t>
  </si>
  <si>
    <t>Retinol (Vitamin A) Tablets/Capsules</t>
  </si>
  <si>
    <t>Tablets/Capsules</t>
  </si>
  <si>
    <t>1.5mg, 7.5mg , 15mg (5 000,25 000, 50 000
units) respectively.</t>
  </si>
  <si>
    <t>10000iu(5.5mg)/5ml</t>
  </si>
  <si>
    <t>Retinol (Vitamin A) Syrup/Emulsion</t>
  </si>
  <si>
    <t>Syrup/Emulsion</t>
  </si>
  <si>
    <t>Riboflavin (Vitamin B2) Tablets</t>
  </si>
  <si>
    <t>Thiamine (Vitamin B1) Tablets</t>
  </si>
  <si>
    <t>25, 50mg (HCL)</t>
  </si>
  <si>
    <t>Vitamin B Complex Tablets/Capsules</t>
  </si>
  <si>
    <t>Vitamin B Complex Syrup</t>
  </si>
  <si>
    <t>Vitamin B Complex Injection</t>
  </si>
  <si>
    <t>Vitamins B1+B6+B12 Tablet</t>
  </si>
  <si>
    <t>100mg+200mg+200mcg</t>
  </si>
  <si>
    <t>Vitamins B1+B6+B12 Injection</t>
  </si>
  <si>
    <t>100mg+100mg+1000mcg</t>
  </si>
  <si>
    <t>Yeast BPC Tablets</t>
  </si>
  <si>
    <t>Calcium Gluconate Tablets</t>
  </si>
  <si>
    <t>1gram</t>
  </si>
  <si>
    <t>Calcium Lactate Tablets</t>
  </si>
  <si>
    <t>Sodium Fluoride Tablet</t>
  </si>
  <si>
    <t>2.2 mg</t>
  </si>
  <si>
    <t>Calcium carbonate 600mg/Vitamin D3 tabs Tablet</t>
  </si>
  <si>
    <t>Calcium gluconate 10% Injection Injection</t>
  </si>
  <si>
    <t>Zinc 20mg Dispersible Tablet Tablet (dispersible)</t>
  </si>
  <si>
    <t>Tablet (dispersible)</t>
  </si>
  <si>
    <t>Zinc Sulphate Tablet</t>
  </si>
  <si>
    <t>5 Fluorouracil (5FU) Injection</t>
  </si>
  <si>
    <t>Anastrozole Tablet</t>
  </si>
  <si>
    <t>Bicalutamide Tablet</t>
  </si>
  <si>
    <t>Cyclophosphamides Tablet/ Injection</t>
  </si>
  <si>
    <t>Tablet/ Injection</t>
  </si>
  <si>
    <t>Cytarabine Injection</t>
  </si>
  <si>
    <t>Doxorubicin Injection</t>
  </si>
  <si>
    <t>Granisetron Injection</t>
  </si>
  <si>
    <t>Granisetron Tablet</t>
  </si>
  <si>
    <t>Hydroxyurea Tablet</t>
  </si>
  <si>
    <t>200mg,300mg,400mg,500mg</t>
  </si>
  <si>
    <t>Leucovorin Injection</t>
  </si>
  <si>
    <t>Leucovorin Tablet</t>
  </si>
  <si>
    <t>Ondansetron Injection</t>
  </si>
  <si>
    <t>Ondansetron Tablet</t>
  </si>
  <si>
    <t>Tamoxifen Tablet</t>
  </si>
  <si>
    <t>Vincristine Injection</t>
  </si>
  <si>
    <t>Xeloda Tablet</t>
  </si>
  <si>
    <t>Trypsin + Chymotrypsin Tablet</t>
  </si>
  <si>
    <t>Trypsin 50,000 Armour units + Chymotrypsin 50000 Armour units</t>
  </si>
  <si>
    <t>Blood giving set Unit</t>
  </si>
  <si>
    <t>Chromic catgut Size</t>
  </si>
  <si>
    <t>Size</t>
  </si>
  <si>
    <t>All sizes</t>
  </si>
  <si>
    <t>Cotton wool Roll</t>
  </si>
  <si>
    <t>Crepe bandage Roll</t>
  </si>
  <si>
    <t>Foley’s Catheter Size</t>
  </si>
  <si>
    <t>Infusion set Unit</t>
  </si>
  <si>
    <t>IV Cannula Size</t>
  </si>
  <si>
    <t>14G, 16G, 18G, 20G-23G, 25G</t>
  </si>
  <si>
    <t>Mucus extractor Size</t>
  </si>
  <si>
    <t>Needle Unit</t>
  </si>
  <si>
    <t>NG Tube Size</t>
  </si>
  <si>
    <t>Nylon Size</t>
  </si>
  <si>
    <t>plaster Roll</t>
  </si>
  <si>
    <t>Scalp vein needle Size</t>
  </si>
  <si>
    <t>20G, 21G, 22G, 23G, 25G</t>
  </si>
  <si>
    <t>Soluset Size</t>
  </si>
  <si>
    <t>Surgical blade Size</t>
  </si>
  <si>
    <t>Surgical Gloves Size</t>
  </si>
  <si>
    <t>Syringe/Needle Unit</t>
  </si>
  <si>
    <t>2ml</t>
  </si>
  <si>
    <t>20ml</t>
  </si>
  <si>
    <t>Urine Bag Size</t>
  </si>
  <si>
    <t>Insulin needles Needle</t>
  </si>
  <si>
    <t xml:space="preserve">Meropenem 1g Injection </t>
  </si>
  <si>
    <t>Meropenem 500mg Injection Injection</t>
  </si>
  <si>
    <t xml:space="preserve">Chorionic gonadotropin </t>
  </si>
  <si>
    <t>500 units in Ampoule</t>
  </si>
  <si>
    <t>Chorionic gonadotropin Injection powder</t>
  </si>
  <si>
    <t>1000 units in Ampoule</t>
  </si>
  <si>
    <t>Goserelin 10.8mg Prefilled syringe Injection powder</t>
  </si>
  <si>
    <t>10.8mg</t>
  </si>
  <si>
    <t>Syringe (prefilled)</t>
  </si>
  <si>
    <t>Human Menopausal Gonadotrophin injection Syringe (prefilled)</t>
  </si>
  <si>
    <t xml:space="preserve">Rosiglitazone </t>
  </si>
  <si>
    <t>Vildagliptin Tablet</t>
  </si>
  <si>
    <t>Vildagliptin + Metformin DOSAGE FORM</t>
  </si>
  <si>
    <t>DOSAGE FORM</t>
  </si>
  <si>
    <t>50mg/500mg</t>
  </si>
  <si>
    <t>Vildagliptin + Metformin Tablet</t>
  </si>
  <si>
    <t>50mg/1000mg</t>
  </si>
  <si>
    <t>Saxagliptin + Metformin Tablet</t>
  </si>
  <si>
    <t>5mg+500mg</t>
  </si>
  <si>
    <t>Saxagliptin 5mg Tablet Tablet</t>
  </si>
  <si>
    <t>Saxagliptin/Metformin Tablet</t>
  </si>
  <si>
    <t>2.5/1000mg</t>
  </si>
  <si>
    <t>5/1000mg</t>
  </si>
  <si>
    <t>Sitagliptin Tablet</t>
  </si>
  <si>
    <t>Sitagliptin/Metformin Tablet</t>
  </si>
  <si>
    <t>50/1000mg</t>
  </si>
  <si>
    <t>50/500mg</t>
  </si>
  <si>
    <t xml:space="preserve">Anti-D (Rhesus) immunoglobulin (Humans) </t>
  </si>
  <si>
    <t>300microgram (1,500 I.U)/ml</t>
  </si>
  <si>
    <t>Prefilled Syringe</t>
  </si>
  <si>
    <t>Hepatitis B Anti-serum Injection</t>
  </si>
  <si>
    <t>200iu</t>
  </si>
  <si>
    <t>400iu</t>
  </si>
  <si>
    <t>Normal immunoglobulin Injection</t>
  </si>
  <si>
    <t>30mg/ml, 165mg/ml</t>
  </si>
  <si>
    <t>interferon (pegylated alpha-2a) IV Injection,</t>
  </si>
  <si>
    <t>IV Injection,</t>
  </si>
  <si>
    <t>180mcg</t>
  </si>
  <si>
    <t>sc</t>
  </si>
  <si>
    <t xml:space="preserve">Hepatitis B vaccines </t>
  </si>
  <si>
    <t>10 doses/vial</t>
  </si>
  <si>
    <t>Rotavirus Vaccine Liquid for injection</t>
  </si>
  <si>
    <t>Liquid for injection</t>
  </si>
  <si>
    <t>Vaccine</t>
  </si>
  <si>
    <t xml:space="preserve">Gelofusine 500ml Infusion </t>
  </si>
  <si>
    <t>Lipid Emulsion 10%. 20% Infusion Infusion</t>
  </si>
  <si>
    <t>10%.20%</t>
  </si>
  <si>
    <t>Total parenteral nutrition (TPN) Infusion</t>
  </si>
  <si>
    <t xml:space="preserve">Lithium Carbonate </t>
  </si>
  <si>
    <t>Cap./ Tab.</t>
  </si>
  <si>
    <t>Pimozide Capsules/ Tablets</t>
  </si>
  <si>
    <t>Capsules/ Tablets</t>
  </si>
  <si>
    <t>Pimozide Tablets</t>
  </si>
  <si>
    <t>Risperidone Depot Tablets</t>
  </si>
  <si>
    <t xml:space="preserve">Budesonide/Formoterol inhaler </t>
  </si>
  <si>
    <t>160/4.5ug</t>
  </si>
  <si>
    <t>Inhaler</t>
  </si>
  <si>
    <t>Budesonide/Formoterol inhaler Inhaler</t>
  </si>
  <si>
    <t>80/4.5ug</t>
  </si>
  <si>
    <t xml:space="preserve">Bevacizumab Injection </t>
  </si>
  <si>
    <t>Bevacizumab Injection Injection</t>
  </si>
  <si>
    <t>Docetaxel Injection Injection</t>
  </si>
  <si>
    <t>80mg/ 4mls</t>
  </si>
  <si>
    <t>Docetaxel DOSAGE FORM</t>
  </si>
  <si>
    <t>20rng/ 4mls</t>
  </si>
  <si>
    <t>Oxaliplatin Injection Injection</t>
  </si>
  <si>
    <t>Carboplatin Injection</t>
  </si>
  <si>
    <t>50mg/5ml, 150 mg/15ml, 450 mg/45ml or 600 mg/60ml multi-dose vials containing 10mg/ml of Carboplatin for admin by IVF</t>
  </si>
  <si>
    <t>Injection, solution</t>
  </si>
  <si>
    <t>Paclitaxel Injection, solution</t>
  </si>
  <si>
    <t>Paclitaxel Injection</t>
  </si>
  <si>
    <t>Bleomycin Injection</t>
  </si>
  <si>
    <t>15units/vial, 30units/vial; lyophilized pwd for IM, IV, SC, or intrapleural admin</t>
  </si>
  <si>
    <t>Cisplatinium Injection</t>
  </si>
  <si>
    <t xml:space="preserve">Rituximab </t>
  </si>
  <si>
    <t>1200mg</t>
  </si>
  <si>
    <t>SC</t>
  </si>
  <si>
    <t>Rituximab Injection</t>
  </si>
  <si>
    <t>IV</t>
  </si>
  <si>
    <t>Epirubicin Injection</t>
  </si>
  <si>
    <t>Pertuzumab Injection</t>
  </si>
  <si>
    <t>420mg</t>
  </si>
  <si>
    <t>Zoladex Inj Injection</t>
  </si>
  <si>
    <t>3.6mg</t>
  </si>
  <si>
    <t>Prefilled syringe</t>
  </si>
  <si>
    <t>Zoledronic acid Injection</t>
  </si>
  <si>
    <t>5mg/100ml</t>
  </si>
  <si>
    <t>Trastuzumab Solution</t>
  </si>
  <si>
    <t>Trastuzumab Injection</t>
  </si>
  <si>
    <t>440mg</t>
  </si>
  <si>
    <t>Filgrastim Injection</t>
  </si>
  <si>
    <t>30IU</t>
  </si>
  <si>
    <t>Gemcitabine Injection</t>
  </si>
  <si>
    <t>PublicDrugs</t>
  </si>
  <si>
    <t>GP INITIAL CONSULTATION</t>
  </si>
  <si>
    <t>SINGLE</t>
  </si>
  <si>
    <t>CONSULATATION</t>
  </si>
  <si>
    <t>REVIEW</t>
  </si>
  <si>
    <t>PHYSIOTHERAPY PER SESSION</t>
  </si>
  <si>
    <t>PROCEDURE</t>
  </si>
  <si>
    <t xml:space="preserve">PRIVATE WARD </t>
  </si>
  <si>
    <t>ACCOMODATION</t>
  </si>
  <si>
    <t>GENERAL WARD</t>
  </si>
  <si>
    <t>SEMI-PRVATE WARD</t>
  </si>
  <si>
    <t>FEEDING PER DAY</t>
  </si>
  <si>
    <t>MINOR THEATRE USE</t>
  </si>
  <si>
    <t>INTERMEDIATE THEATRE USE</t>
  </si>
  <si>
    <t>MAJOR THEATRE USE</t>
  </si>
  <si>
    <t>MAJOR PLUS (TWO MAJOR SURGERIES IN ONE SITTING)THEATRE USE</t>
  </si>
  <si>
    <t>LOCAL ANAESTHESIA/ANAESTHETIST</t>
  </si>
  <si>
    <t>GENERAL MEDIUM ANAESTHESIA/ANAESTHETIST</t>
  </si>
  <si>
    <t>GENERAL MAJOR ANAESTHESIA/ANAESTHETIST</t>
  </si>
  <si>
    <t>EPIDURAL/SPINAL ANAESTHESIA/ANAESTHETIST</t>
  </si>
  <si>
    <t>GENERAL MAJOR PLUS (2 MAJOR SURGERIES IN 1 SITTING) ANAESTHESIA/ANAESTHETIST</t>
  </si>
  <si>
    <t>RH +VE BLOOD</t>
  </si>
  <si>
    <t>RH -VE BLOOD</t>
  </si>
  <si>
    <t>EBT (RH +VE BLOOD + EBT KIT + PROCEDURE)</t>
  </si>
  <si>
    <t>EBT (RH -VE BLOOD + EBT KIT + PROCEDURE)</t>
  </si>
  <si>
    <t>MINOR WOUND DRESSING PER DAY</t>
  </si>
  <si>
    <t>MAJOR WOUND DRESSING PER DAY</t>
  </si>
  <si>
    <t>MINOR PRIMARY SUTURING + ANESTHESIA (LESS THAN 10CM)</t>
  </si>
  <si>
    <t>PRIMARY SUTURING (10CM AND ABOVE)</t>
  </si>
  <si>
    <t>ICU CARE PER DAY</t>
  </si>
  <si>
    <t>PHOTOTHERAPY PER DAY</t>
  </si>
  <si>
    <t>OXYGEN THERAPY (INTERMITENT PER DAY)</t>
  </si>
  <si>
    <t>OXYGEN THERAPY (SMALL CYLINDER)</t>
  </si>
  <si>
    <t>ENEMA SAPONIS</t>
  </si>
  <si>
    <t>CATHETERIZATION</t>
  </si>
  <si>
    <t>SURGICAL FEES (ALL INCLUSIVE)</t>
  </si>
  <si>
    <t xml:space="preserve">Intercostal drainage insertion (Thoracostomy) </t>
  </si>
  <si>
    <t>Breast Lump Excision (Package inclusive of theatre&amp;Anaethesia) Excluding histology</t>
  </si>
  <si>
    <t>Ganglion Excision (Block fee)</t>
  </si>
  <si>
    <t>Injection Sclerotherapy</t>
  </si>
  <si>
    <t>Excision Biospsy (Block fee excluding histology)</t>
  </si>
  <si>
    <t>Ingrown toe nail (Block fee)</t>
  </si>
  <si>
    <t>Keloid Excision</t>
  </si>
  <si>
    <t>Lipoma excision (Block fee)</t>
  </si>
  <si>
    <t>Minor Burns/Wound Debridement</t>
  </si>
  <si>
    <t>Major Wound Debridement (&lt;18%)</t>
  </si>
  <si>
    <t>Major Wound Debridement (&gt;18%)</t>
  </si>
  <si>
    <t>Colonoscopy/Lowr GI Endoscopy</t>
  </si>
  <si>
    <t>Intercostal drainage insertion</t>
  </si>
  <si>
    <t>Minor I &amp; D</t>
  </si>
  <si>
    <t>Major I &amp; D</t>
  </si>
  <si>
    <t>Apendecetomy (Uncomplicated)</t>
  </si>
  <si>
    <t>Apendecetomy (Ruptured)</t>
  </si>
  <si>
    <t>Fistula-in-ano</t>
  </si>
  <si>
    <t>Herniorrhaphy (Uncomplicated)</t>
  </si>
  <si>
    <t>Complicated Hernia + Resection &amp; Anastomosis</t>
  </si>
  <si>
    <t>Skin Grafting (&lt;9% surface area)</t>
  </si>
  <si>
    <t>Skin Grafting (&gt;9% surface area)</t>
  </si>
  <si>
    <t>Torsion Spermatic Cord (Bilateral Orchidopexy)</t>
  </si>
  <si>
    <t>Intestinal Obstruction Without resection</t>
  </si>
  <si>
    <t>Intestinal Obstruction With resection</t>
  </si>
  <si>
    <t>Supra Pubic Cystostomy</t>
  </si>
  <si>
    <t>Post Mastectomy tissue histology</t>
  </si>
  <si>
    <t>Removal of Foreign body (EAR-Unilateral)</t>
  </si>
  <si>
    <t>ENT (EAR, NOSE &amp; THROAT)TOTAL PACKAGE</t>
  </si>
  <si>
    <t>Removal of Foreign body (EAR-Bilateral)</t>
  </si>
  <si>
    <t>Removal of Foreign body (NOSE - Unilateral)</t>
  </si>
  <si>
    <t>Removal of Foreign body (NOSE - Bilateral)</t>
  </si>
  <si>
    <t>Removal of Foreign body (THROAT)</t>
  </si>
  <si>
    <t>Removal of Wax from ear - Unilateral</t>
  </si>
  <si>
    <t>Removal of Wax from ear - Bilateral</t>
  </si>
  <si>
    <t>Ear Syringing - Unilateral</t>
  </si>
  <si>
    <t>Ear Syringing - Bilateral</t>
  </si>
  <si>
    <t>I &amp; D of Mastoid abscess</t>
  </si>
  <si>
    <t>Mastoid x-ray per view</t>
  </si>
  <si>
    <t>2 views x-ray</t>
  </si>
  <si>
    <t>Auricular Abscess (L.A) (block fee)</t>
  </si>
  <si>
    <t>Auricular Abscess (G.A) (Procedure fee)</t>
  </si>
  <si>
    <t>Sunction Clearance</t>
  </si>
  <si>
    <t>Direct Laryngoscopy</t>
  </si>
  <si>
    <t>Antral washout-Unilateral</t>
  </si>
  <si>
    <t>Antral washout-Bilateral</t>
  </si>
  <si>
    <t>Management of Epistasis</t>
  </si>
  <si>
    <t>Polyps in the ear - Unilateral</t>
  </si>
  <si>
    <t>Polyps in the ear - Bilateral</t>
  </si>
  <si>
    <t>Preacuricular Sinus Exision</t>
  </si>
  <si>
    <t>Oesophagoscopy (interventional)</t>
  </si>
  <si>
    <t>Tracheostomy (Block)</t>
  </si>
  <si>
    <t>Septorhinplasty</t>
  </si>
  <si>
    <t>Dressing / day</t>
  </si>
  <si>
    <t>Auditory  Brainstem Response (ABR)</t>
  </si>
  <si>
    <t>Auditory Steady State Response (ASSR)</t>
  </si>
  <si>
    <t>Speech Assessment</t>
  </si>
  <si>
    <t>Hearing aid trial/evaluation</t>
  </si>
  <si>
    <t>Speech therapy per session</t>
  </si>
  <si>
    <t>Amputation and / or Joint Disarticulation</t>
  </si>
  <si>
    <t>ORTHOPAEDICS ALL INCLUSIVE</t>
  </si>
  <si>
    <t>Bone Grafting + ORIF (attracts extra fee in addition to ORIF + implant fee)</t>
  </si>
  <si>
    <t>POP APPLICATION (Provider to state joints involved)</t>
  </si>
  <si>
    <t>Closed reduction + POP Application across 1 joint</t>
  </si>
  <si>
    <t>Closed reduction + POP Application across 2 joints</t>
  </si>
  <si>
    <t>Closed reduction + POP Application (Hip Spiker)</t>
  </si>
  <si>
    <t>Scotch cast attracts extra fee</t>
  </si>
  <si>
    <t>Open Reduction &amp; internal fixation of fractures-Hand (+ Dynamic compression Plate implant)</t>
  </si>
  <si>
    <t>Open Reduction &amp; internal fixation of fractures-arm (+ Dynamic compression Plate implant)</t>
  </si>
  <si>
    <t>Open Reduction &amp; internal fixation of fractures- Tibia &amp; Ankle (+ Dynamic compression plate implant)</t>
  </si>
  <si>
    <t>Open Reduction &amp; internal fixation of fractures- Femur(+ Dynamic compression plate implant)</t>
  </si>
  <si>
    <t>Open Reduction &amp; internal fixation of fractures (+ locked plate implant)</t>
  </si>
  <si>
    <t>K nail removal</t>
  </si>
  <si>
    <t>Subperiosteal drainage of chronic Oesteomyelitis</t>
  </si>
  <si>
    <t>Drainage of Septic Arthritis (arthroscopic)</t>
  </si>
  <si>
    <t>Drainage of Septic Arthritis (Open athrotomy) (Block Fee)</t>
  </si>
  <si>
    <t>Joint Aspiration (Block Fee)</t>
  </si>
  <si>
    <t>Bone Marrow Biospy (Block)</t>
  </si>
  <si>
    <t>UROLOGY ALL INCLUSIVE</t>
  </si>
  <si>
    <t>Nephrolithotomy/Ureterolithotomy</t>
  </si>
  <si>
    <t>Transrectal ultrasound guided biopsy of prostate (excluding histology)</t>
  </si>
  <si>
    <t>Orchidoplexy (TOTAL PACKAGE)</t>
  </si>
  <si>
    <t>Orchidectomy (TOTAL PACKAGE)</t>
  </si>
  <si>
    <t>Specialist Con (1st)</t>
  </si>
  <si>
    <t>OPTHALMOLOGY ALL INCLUSIVE</t>
  </si>
  <si>
    <t>Specialist Review (2nd)</t>
  </si>
  <si>
    <t>Optometrist Review</t>
  </si>
  <si>
    <t>Trabeculectomy / eye</t>
  </si>
  <si>
    <t>Cataract surgery (ICCE/ECCE) + IOL / eye</t>
  </si>
  <si>
    <t>Indirect Opthalmoscopy</t>
  </si>
  <si>
    <t>CVF/Glaucoma Screening</t>
  </si>
  <si>
    <t>Corneal repair</t>
  </si>
  <si>
    <t>Phaeco emulsification / eye</t>
  </si>
  <si>
    <t>Glaucoma Phasing</t>
  </si>
  <si>
    <t>Pterygium Excision/eye with authograft</t>
  </si>
  <si>
    <t>Goniscopy</t>
  </si>
  <si>
    <t>Fundus Photograph / eye</t>
  </si>
  <si>
    <t>OCT (Both eyes)</t>
  </si>
  <si>
    <t>Single vision</t>
  </si>
  <si>
    <t>LENSES (INCLUSIVE OF LENSE FIXING CHARGES)</t>
  </si>
  <si>
    <t>High single vision</t>
  </si>
  <si>
    <t>Single vision ulthrathin</t>
  </si>
  <si>
    <t>D-top biofocal</t>
  </si>
  <si>
    <t>Fused bifocal</t>
  </si>
  <si>
    <t>Invinsible bifocal</t>
  </si>
  <si>
    <t>Varilux</t>
  </si>
  <si>
    <t>Plus Photo (extra fee)</t>
  </si>
  <si>
    <t>Plus Arc (extra fee)</t>
  </si>
  <si>
    <t>Plus Photo &amp; Arc (extra fee)</t>
  </si>
  <si>
    <t>OBSTERICS AND GYNAECOLOGY (ALL INCLUSIVE)</t>
  </si>
  <si>
    <t>Lap/rupture repair</t>
  </si>
  <si>
    <t xml:space="preserve">HYSTERECTOMY   </t>
  </si>
  <si>
    <t>Manual Removal of Placenta</t>
  </si>
  <si>
    <t>C/S+BTL</t>
  </si>
  <si>
    <t>Repair of 3rd degree tear</t>
  </si>
  <si>
    <t>Perineal Warts Podophyllin Rx X 6CO</t>
  </si>
  <si>
    <t>Therapeutic  D &amp; C/Uterine Evacuation (block fee)</t>
  </si>
  <si>
    <t>ANC (Consultation, lab and up to max of 3 scans)</t>
  </si>
  <si>
    <t>Norml Delivery (including Episiotomy/Induction)</t>
  </si>
  <si>
    <t xml:space="preserve">Caesarian section </t>
  </si>
  <si>
    <t>Hysterectomy (elect vaginal, elect abdominal)</t>
  </si>
  <si>
    <t>Vacuum Delivery</t>
  </si>
  <si>
    <t>DENTAL</t>
  </si>
  <si>
    <t>X-RAY Periapical</t>
  </si>
  <si>
    <t>Scaling &amp; Polishing</t>
  </si>
  <si>
    <t>Deep/Subgingivial Curretage per Quadrant</t>
  </si>
  <si>
    <t>Root Canal Therapy Anterior</t>
  </si>
  <si>
    <t>Root Canal Therapy Posterior</t>
  </si>
  <si>
    <t>Acrylic Crowning</t>
  </si>
  <si>
    <t>Porcelain Crowning</t>
  </si>
  <si>
    <t>Porcelain Repair</t>
  </si>
  <si>
    <t>Full Denture</t>
  </si>
  <si>
    <t>Partial  Denture (1st tooth)</t>
  </si>
  <si>
    <t>Partial  Denture (subsequent teeth)</t>
  </si>
  <si>
    <t>Bridges (2 units)</t>
  </si>
  <si>
    <t>Bridges (3 units)</t>
  </si>
  <si>
    <t>Operculectomy</t>
  </si>
  <si>
    <t>Incision and Drainage</t>
  </si>
  <si>
    <t>Gingivectomy</t>
  </si>
  <si>
    <t>Sealant per tooth</t>
  </si>
  <si>
    <t>Apicetomy/retrograde filling</t>
  </si>
  <si>
    <t>Splinting tooth (tooth stabilization)</t>
  </si>
  <si>
    <t>OPV (Oral Polio Vaccine)</t>
  </si>
  <si>
    <t>IMMUNIZATION</t>
  </si>
  <si>
    <t>DPT Booster For 18 Months and 4 Years only</t>
  </si>
  <si>
    <t>VITAMIN A</t>
  </si>
  <si>
    <t>Eng B 10mcg (Hepatitis B)</t>
  </si>
  <si>
    <t>Havrix  (Hepatitis A)</t>
  </si>
  <si>
    <t>Hiberix (Haemophilus Influenzae B)</t>
  </si>
  <si>
    <t>Typherix (Typhoid Vaccine)</t>
  </si>
  <si>
    <t>Typhim (Typhoid Vaccine)</t>
  </si>
  <si>
    <t>Synflorix (Pnemococcal Vaccine)</t>
  </si>
  <si>
    <t>Nimenrix (Meningitis)</t>
  </si>
  <si>
    <t>Priorix (MMR)</t>
  </si>
  <si>
    <t>Trimovax (MMR)</t>
  </si>
  <si>
    <t>Rotarix (Rotavirus Vaccine)</t>
  </si>
  <si>
    <t>Tritanrix (DPT + Hep B.)</t>
  </si>
  <si>
    <t>Varilrix (Chicken Pox)</t>
  </si>
  <si>
    <t>Pentaxim (DPT + HIB + Injectable Polio)</t>
  </si>
  <si>
    <t>Prevenar 13 (Pneumococcal)</t>
  </si>
  <si>
    <t>Verorab + Syringe</t>
  </si>
  <si>
    <t>Pneumo - 23</t>
  </si>
  <si>
    <t>Varicella - Chicken Pox</t>
  </si>
  <si>
    <t>Tresivac - MMR</t>
  </si>
  <si>
    <t>IPV (Injectable Polio Vaccine)</t>
  </si>
  <si>
    <t>Genevac B Paed (Hepatitis B)</t>
  </si>
  <si>
    <t>Typbar (Polio)</t>
  </si>
  <si>
    <t>LABORATORY INVETSIGATION</t>
  </si>
  <si>
    <t>Tissue Histology (small sized sample)</t>
  </si>
  <si>
    <t>Tissue Histology (large sized sample)</t>
  </si>
  <si>
    <t>Haemoglobin</t>
  </si>
  <si>
    <t>WBC-Total &amp; Diff</t>
  </si>
  <si>
    <t>Red Cell Count</t>
  </si>
  <si>
    <t>ESR + FBC</t>
  </si>
  <si>
    <t xml:space="preserve">Platelets </t>
  </si>
  <si>
    <t>Grouping &amp; Cross Matching</t>
  </si>
  <si>
    <t>Mantoux test/ Heaf</t>
  </si>
  <si>
    <t>Urine Culture + Analysis</t>
  </si>
  <si>
    <t>Urethral &amp; Wound MCS</t>
  </si>
  <si>
    <t>Stool Analysis - routine</t>
  </si>
  <si>
    <t>Sputum Culture + AFB</t>
  </si>
  <si>
    <t>Blood Culture</t>
  </si>
  <si>
    <t>Blood Preg. Test</t>
  </si>
  <si>
    <t>Urine Preg. Test</t>
  </si>
  <si>
    <t>Thyroid Function Test (T3 + T4 + TSH)</t>
  </si>
  <si>
    <t>Widal Test  (titre)</t>
  </si>
  <si>
    <t>VDRL, Serum /CSF</t>
  </si>
  <si>
    <t>Aso Titre</t>
  </si>
  <si>
    <t>Rhematoid factor</t>
  </si>
  <si>
    <t>Hb Bsg/Hepatitis C (Screening)</t>
  </si>
  <si>
    <t>Random Blood Sugar</t>
  </si>
  <si>
    <t>Liver Function Test</t>
  </si>
  <si>
    <t xml:space="preserve">Creatinine </t>
  </si>
  <si>
    <t>Chloride or Bicarbonate</t>
  </si>
  <si>
    <t>Creatinine Knase</t>
  </si>
  <si>
    <t>Prostate Specific Antigen</t>
  </si>
  <si>
    <t>Total Acid Phosphatase</t>
  </si>
  <si>
    <t>CSF (Routine Chemistry)</t>
  </si>
  <si>
    <t>CSF Comprehensive(Chemistry+Cyto+Microb)</t>
  </si>
  <si>
    <t>HDL/LDL Cholesterol</t>
  </si>
  <si>
    <t>Serum Protein Electrophesis</t>
  </si>
  <si>
    <t>Free Tri-Iodothronine(T3)</t>
  </si>
  <si>
    <t>Free Thyroxine(T4)</t>
  </si>
  <si>
    <t>CA-125 Tumor Marker</t>
  </si>
  <si>
    <t>FSH- Follicle Stimulating Hormone</t>
  </si>
  <si>
    <t>FSH-LH-Prolactin</t>
  </si>
  <si>
    <t>FSH-LH-Prolactin-Testosterone</t>
  </si>
  <si>
    <t>FSH-LH-Prolactin-TSH</t>
  </si>
  <si>
    <t>FSH-LH-Testosterone</t>
  </si>
  <si>
    <t>Free Testosterone</t>
  </si>
  <si>
    <t>BUN (Blood Urea Nitrogen)-(Serum)</t>
  </si>
  <si>
    <t>BUN(Blood Urea Nitrogen)- (Urine, 24hrs)</t>
  </si>
  <si>
    <t>PATHOLOGY FOR MALARIA</t>
  </si>
  <si>
    <t>Parasites in Blood Smear</t>
  </si>
  <si>
    <t>QBC Malaria Concentration and Fluorescent Staining</t>
  </si>
  <si>
    <t>Hand/Finger</t>
  </si>
  <si>
    <t>X-RAYS PER VIEW</t>
  </si>
  <si>
    <t>RADIOLOGY</t>
  </si>
  <si>
    <t>Wrist</t>
  </si>
  <si>
    <t>Foot/Toe</t>
  </si>
  <si>
    <t>Ankle</t>
  </si>
  <si>
    <t>Tibia/Fibula</t>
  </si>
  <si>
    <t>Thigh/Femur</t>
  </si>
  <si>
    <t>Chest</t>
  </si>
  <si>
    <t>Thoracic Spine</t>
  </si>
  <si>
    <t>Thoracic - Lumbar Spine</t>
  </si>
  <si>
    <t>Lumbar Spine</t>
  </si>
  <si>
    <t>Lumbo - Sacral</t>
  </si>
  <si>
    <t>Sacrum</t>
  </si>
  <si>
    <t>Skull</t>
  </si>
  <si>
    <t>X-RAY (2 VIEWS OF ANY BODY PART)</t>
  </si>
  <si>
    <t>XRAY</t>
  </si>
  <si>
    <t>X-RAY (3 VIEWS OF ANY BODY PART)</t>
  </si>
  <si>
    <t>Brain Scan including doppler</t>
  </si>
  <si>
    <t>Thyroid Scan</t>
  </si>
  <si>
    <t>Breast Scan BOTH</t>
  </si>
  <si>
    <t>Abdomino-Pelvic USS</t>
  </si>
  <si>
    <t>CT Scan(depending on the bodies part)</t>
  </si>
  <si>
    <t>ECG (Stress Test only)</t>
  </si>
  <si>
    <t>ECG for ≤ 4years old</t>
  </si>
  <si>
    <t>10% Dextrose</t>
  </si>
  <si>
    <t>500ML Bag</t>
  </si>
  <si>
    <t>10% Mannitol</t>
  </si>
  <si>
    <t>1 bag</t>
  </si>
  <si>
    <t>20% Mannitol</t>
  </si>
  <si>
    <t>500ml bag</t>
  </si>
  <si>
    <t>4.3% dextrose4/normal saline 0.18</t>
  </si>
  <si>
    <t>5% Dextrose infusion 0.5l</t>
  </si>
  <si>
    <t xml:space="preserve">50% Dextrose </t>
  </si>
  <si>
    <t>100ml bag</t>
  </si>
  <si>
    <t>A.T.S</t>
  </si>
  <si>
    <t>ORAL</t>
  </si>
  <si>
    <t>Abidec syrup</t>
  </si>
  <si>
    <t>Abitren 100mg tab</t>
  </si>
  <si>
    <t>TABLET</t>
  </si>
  <si>
    <t>Acarbose 50mg tab</t>
  </si>
  <si>
    <t>Accolate 20mg Tab</t>
  </si>
  <si>
    <t>ACDT Antacid</t>
  </si>
  <si>
    <t>Aceclofenac 100mg Tab</t>
  </si>
  <si>
    <t>Acetazolzmide 250mg Tab</t>
  </si>
  <si>
    <t>Acetylcysteine 200mg/ml inj</t>
  </si>
  <si>
    <t>INJ</t>
  </si>
  <si>
    <t>Aciclovir cream 5% 2gram</t>
  </si>
  <si>
    <t>TOPICAL</t>
  </si>
  <si>
    <t>Aciclovir cream 10grams</t>
  </si>
  <si>
    <t>Acoclovir inj 500mg</t>
  </si>
  <si>
    <t>Aciclover susp (60ml)</t>
  </si>
  <si>
    <t>Aciclover tab 100mg</t>
  </si>
  <si>
    <t>Aciclover tab 200mg</t>
  </si>
  <si>
    <t>Aciclover tab 400mg</t>
  </si>
  <si>
    <t>Aciclover tab 800mg</t>
  </si>
  <si>
    <t>Actifed multi action cough syrub</t>
  </si>
  <si>
    <t>Actifed multi action tab</t>
  </si>
  <si>
    <t>Actifed tab</t>
  </si>
  <si>
    <t>Activated vegetable charcoal</t>
  </si>
  <si>
    <t>Actonel 35mg</t>
  </si>
  <si>
    <t>Actos 30mg tab</t>
  </si>
  <si>
    <t>Actos 45mg tab</t>
  </si>
  <si>
    <t>Actos (pioglitazone) 15mg tab</t>
  </si>
  <si>
    <t xml:space="preserve">Actovista </t>
  </si>
  <si>
    <t>Actrapid hm 100 iu</t>
  </si>
  <si>
    <t>1Vial</t>
  </si>
  <si>
    <t>Actrpid hm 40 iu</t>
  </si>
  <si>
    <t>Actrapid hm penfil 100 iu</t>
  </si>
  <si>
    <t>Actrapid insulin 10mls(100units/ml</t>
  </si>
  <si>
    <t>Actrapid insulin 10mls(40 units/ml)</t>
  </si>
  <si>
    <t>Actrapid penfil</t>
  </si>
  <si>
    <t>Acular eye drop (5ml)</t>
  </si>
  <si>
    <t>Adalat la 30mg</t>
  </si>
  <si>
    <t>Adalat la 60mg</t>
  </si>
  <si>
    <t>Adalat retard tab 10mg</t>
  </si>
  <si>
    <t>Adalat retard tab 20mg</t>
  </si>
  <si>
    <t>Adefovir dipivoxil 10mg</t>
  </si>
  <si>
    <t>Adenuric (febuxostat) 120mg</t>
  </si>
  <si>
    <t>Adenuric (febuxostat) 80mg</t>
  </si>
  <si>
    <t>Adrenalin inj  1mg/amp</t>
  </si>
  <si>
    <t>Advantan 0.1% cream</t>
  </si>
  <si>
    <t>15G Tube</t>
  </si>
  <si>
    <t>Advantan ointment</t>
  </si>
  <si>
    <t>Afrab vite drop</t>
  </si>
  <si>
    <t>15 ml bottle</t>
  </si>
  <si>
    <t>Afrab vite syrup</t>
  </si>
  <si>
    <t>100ml bottle</t>
  </si>
  <si>
    <t>Alaxin susp 10mg/5ml-80mg</t>
  </si>
  <si>
    <t>Alaxin tab</t>
  </si>
  <si>
    <t>Albendazole tablet</t>
  </si>
  <si>
    <t>Aldactone tab</t>
  </si>
  <si>
    <t>Aldomet 250mg tab</t>
  </si>
  <si>
    <t>Alendo max tab</t>
  </si>
  <si>
    <t>Alendronic acid tab 70mg</t>
  </si>
  <si>
    <t>Allerex eyedrop</t>
  </si>
  <si>
    <t>Allopurinol 100mg tab</t>
  </si>
  <si>
    <t>Allopurinol 300mg tab</t>
  </si>
  <si>
    <t>Alomide eye drop 10mls</t>
  </si>
  <si>
    <t>Alphabetic caplet</t>
  </si>
  <si>
    <t>1 Caplet</t>
  </si>
  <si>
    <t>Altargo ointment</t>
  </si>
  <si>
    <t>Amaday (amlodipine) 5mg tab</t>
  </si>
  <si>
    <t>Amaday (amlodipine) 10mg tab</t>
  </si>
  <si>
    <t>Amantadine 100mg tab</t>
  </si>
  <si>
    <t>Amaryl (glimepiride)1mg tab</t>
  </si>
  <si>
    <t>Amaryl (glimepiride)2mg tab</t>
  </si>
  <si>
    <t>Amatem 20/120 tab</t>
  </si>
  <si>
    <t>Amatem forte soft gel</t>
  </si>
  <si>
    <t>1 Gel</t>
  </si>
  <si>
    <t>Amatem susp 60 ml</t>
  </si>
  <si>
    <t>Amias(candesartan)16mg tab</t>
  </si>
  <si>
    <t>Amias (candesartan)2mg tab</t>
  </si>
  <si>
    <t>Amias(candesartan)32mg tab</t>
  </si>
  <si>
    <t>Amias(candesartan)4mg tab</t>
  </si>
  <si>
    <t>Amias(candesartan)8mg tab</t>
  </si>
  <si>
    <t>Amikacine inj</t>
  </si>
  <si>
    <t>Amiloride tab</t>
  </si>
  <si>
    <t>Amino pep forte liquid 200ml</t>
  </si>
  <si>
    <t>Aminophylin tab 100mg</t>
  </si>
  <si>
    <t>Aminophyllin inj 250mg/amp</t>
  </si>
  <si>
    <t>Amiodarone 100mg tab</t>
  </si>
  <si>
    <t>Amiodarone 200mg tab</t>
  </si>
  <si>
    <t>Amitriptylline 25mg tab</t>
  </si>
  <si>
    <t>Amitriptylline 50mg tab</t>
  </si>
  <si>
    <t>Amlodipine 10mg (Norvasc)</t>
  </si>
  <si>
    <t>1 tab</t>
  </si>
  <si>
    <t>Amlodipine 10mg (other brands)</t>
  </si>
  <si>
    <t>Amlodipine 5mg(Norvasc)</t>
  </si>
  <si>
    <t>Amlodipine 5mg (other brands)</t>
  </si>
  <si>
    <t>Amniofer cap</t>
  </si>
  <si>
    <t>1 Cap</t>
  </si>
  <si>
    <t>Amoxicilin+clavulanic(other brands)228mg/5ml susp</t>
  </si>
  <si>
    <t>Amoxicilin +clavulanic(other brands)457mg/5mls susp</t>
  </si>
  <si>
    <t>Amixiciline+clavulanic (other brands)1.2 mg inj</t>
  </si>
  <si>
    <t>Amoxicilin+clavulanic(other brands)375mg tab</t>
  </si>
  <si>
    <t>Amoxicilin+clavulanic(other brands)625mg tab</t>
  </si>
  <si>
    <t>Amoxicilin+clavulanic(other brands)1g tab</t>
  </si>
  <si>
    <t>Amoxil(beecham)250mg cap</t>
  </si>
  <si>
    <t>Amoxil (beecham)500mg cap</t>
  </si>
  <si>
    <t>Amoxil injection 500mg</t>
  </si>
  <si>
    <t>Amoxycillin(other brands) 125mg/5ml/suspension</t>
  </si>
  <si>
    <t>Amoxycillin(other brands) 250mg cap</t>
  </si>
  <si>
    <t>Amoxycillin (otherbrands)250mg/5ml suspension</t>
  </si>
  <si>
    <t>Amoxycillin (other brands) 500mg cap</t>
  </si>
  <si>
    <t>Amoxycillin inj.500mg</t>
  </si>
  <si>
    <t>Amoxil suspension (beecham)125mg/5ml</t>
  </si>
  <si>
    <t>Ampiclox 500mg cap(other brands)</t>
  </si>
  <si>
    <t>Ampiclox 500mg cap(beecham)</t>
  </si>
  <si>
    <t>Ampiclox 500mg inj (other brands)</t>
  </si>
  <si>
    <t>Ampiclox drop(other brands)</t>
  </si>
  <si>
    <t>Ampiclox drop(beecham)</t>
  </si>
  <si>
    <t>90ml Bottle</t>
  </si>
  <si>
    <t>Ampiclox suspension(beecham)</t>
  </si>
  <si>
    <t>Ampiclox suspension (other brands)</t>
  </si>
  <si>
    <t>Anafranil (clomipramine)SR 75MG</t>
  </si>
  <si>
    <t>Anafranil (clomipramine)25mg tab</t>
  </si>
  <si>
    <t>Anarol tablet</t>
  </si>
  <si>
    <t>Antallerge eye drop</t>
  </si>
  <si>
    <t>Antasil tab (gelusil)</t>
  </si>
  <si>
    <t>Anti d immunoglobin injection</t>
  </si>
  <si>
    <t>Antistin –privin eye drops 10ml</t>
  </si>
  <si>
    <t>Anusol cream</t>
  </si>
  <si>
    <t>Anusol suppositories</t>
  </si>
  <si>
    <t>1 Suppository</t>
  </si>
  <si>
    <t>Apobacyn powder</t>
  </si>
  <si>
    <t>Apresoline 20mg inj(hydralazine</t>
  </si>
  <si>
    <t>Apresoline 25mg tab</t>
  </si>
  <si>
    <t>Aprovel 150mg</t>
  </si>
  <si>
    <t>Aprovel 300mg</t>
  </si>
  <si>
    <t>Arbitel (telmisartan) 40mg</t>
  </si>
  <si>
    <t>Arbitel (telmisartan) 80mg</t>
  </si>
  <si>
    <t>Arbitel-h (telmisartan&amp;hydrochlorothiazide) 40mg/12.5mg</t>
  </si>
  <si>
    <t>Arcoxia 30mg tab</t>
  </si>
  <si>
    <t>Arcoxia 60mg tab</t>
  </si>
  <si>
    <t>Arcoxia 90mg tab</t>
  </si>
  <si>
    <t>Aricept (donezepil)</t>
  </si>
  <si>
    <t>Arm sling</t>
  </si>
  <si>
    <t>1 Unit</t>
  </si>
  <si>
    <t>Artane 5mg tab</t>
  </si>
  <si>
    <t>Artemeter +lumefantin 20/120mg (other brand)</t>
  </si>
  <si>
    <t>Artemeter + lumefantin 80/480mg (other brand)</t>
  </si>
  <si>
    <t>Artemeter (act antimalarial)</t>
  </si>
  <si>
    <t xml:space="preserve">1 Tab </t>
  </si>
  <si>
    <t>Artequick (act antimalarial)</t>
  </si>
  <si>
    <t>1 Adult pack</t>
  </si>
  <si>
    <t>Artequine lactab 600/750mg</t>
  </si>
  <si>
    <t>Artequine paediatric</t>
  </si>
  <si>
    <t xml:space="preserve">1 Pact </t>
  </si>
  <si>
    <t>Artesunate 50mg tab</t>
  </si>
  <si>
    <t>Artesunate injection</t>
  </si>
  <si>
    <t>Artesunate syrup</t>
  </si>
  <si>
    <t>1 60ml Bottle</t>
  </si>
  <si>
    <t>Arthemeter injection 40mg</t>
  </si>
  <si>
    <t>Arthemeter injection 80mg</t>
  </si>
  <si>
    <t>Arthrotec(diclofenac &amp;misoprostol)</t>
  </si>
  <si>
    <t>Arved 450mg tab</t>
  </si>
  <si>
    <t>Artsunate&amp;Amodiaquine combination(adult pack)</t>
  </si>
  <si>
    <t>Artesunate &amp;Amodiaquine combination(children pack)</t>
  </si>
  <si>
    <t>Artesunate &amp;Amodiaquine combination(infant pack)</t>
  </si>
  <si>
    <t>Asomex (Amlodipine) 2.5mg tab</t>
  </si>
  <si>
    <t>Asomex (Amlodipine-s) 5mg tab</t>
  </si>
  <si>
    <t>Aspirin 300mg</t>
  </si>
  <si>
    <t>Aspirin 75mg tab(dispersible)</t>
  </si>
  <si>
    <t>Astizol 10mg tab</t>
  </si>
  <si>
    <t>Astyfer cap</t>
  </si>
  <si>
    <t>Astymin cap</t>
  </si>
  <si>
    <t>Astymin infusion</t>
  </si>
  <si>
    <t>200ml Bottle</t>
  </si>
  <si>
    <t>110ml Bottle</t>
  </si>
  <si>
    <t>Atacand (candesartan)4mg tab</t>
  </si>
  <si>
    <t>Atacand (candesartan)8mg Tab</t>
  </si>
  <si>
    <t>Atacand 16mg Tab</t>
  </si>
  <si>
    <t xml:space="preserve">Atacand plus </t>
  </si>
  <si>
    <t>Atenolol 100mg tab</t>
  </si>
  <si>
    <t>Atenolol 50mg Tab</t>
  </si>
  <si>
    <t>Ativan(lorazepam)2mg tab</t>
  </si>
  <si>
    <t>Atovastatin 10mg(generic)</t>
  </si>
  <si>
    <t>Atovastatin 20mg(generic)</t>
  </si>
  <si>
    <t>Atovastatin 40mg(generic)</t>
  </si>
  <si>
    <t>Atropine 600mcg inj</t>
  </si>
  <si>
    <t>Atropine eye drop</t>
  </si>
  <si>
    <t>Augmentin 1.2g inj</t>
  </si>
  <si>
    <t>Augmentin 1g tab</t>
  </si>
  <si>
    <t>Augmentin 228mg/5ml susp</t>
  </si>
  <si>
    <t>Augmentin 375mg tab</t>
  </si>
  <si>
    <t>Augmentin 475mg/5ml susp</t>
  </si>
  <si>
    <t>Augmentin 625mg tab</t>
  </si>
  <si>
    <t>Avelon Tab (moxifloxacin)</t>
  </si>
  <si>
    <t>Avocomb 450mg tab</t>
  </si>
  <si>
    <t>Avodart 0.5mg (g.s.k)</t>
  </si>
  <si>
    <t>Avolam 150mg tab</t>
  </si>
  <si>
    <t>Avomine 25mg tab</t>
  </si>
  <si>
    <t>Azithromycin(other brands)200mg/ml susp</t>
  </si>
  <si>
    <t>Azithromycin(other brands) cap</t>
  </si>
  <si>
    <t>Azithromycin cap(zithromax)</t>
  </si>
  <si>
    <t>Azopt eye drops</t>
  </si>
  <si>
    <t>Azulix 2 mf</t>
  </si>
  <si>
    <t>Baclofen tab</t>
  </si>
  <si>
    <t>Bactrim forte tab</t>
  </si>
  <si>
    <t>Bactrim suspension</t>
  </si>
  <si>
    <t>Banocide 50mg tab</t>
  </si>
  <si>
    <t>Bco injection</t>
  </si>
  <si>
    <t>1 Amp</t>
  </si>
  <si>
    <t>Bco tab</t>
  </si>
  <si>
    <t>Beclox 500mg cap</t>
  </si>
  <si>
    <t>Bendrofluazide 2.5 mg tab</t>
  </si>
  <si>
    <t>Bendrofluazide 5mg tab</t>
  </si>
  <si>
    <t>Benylin for children 100mls</t>
  </si>
  <si>
    <t>Benylin mucus decongestant</t>
  </si>
  <si>
    <t>Benylin with codeine cough syrup</t>
  </si>
  <si>
    <t>Benylin expectorant 100mls</t>
  </si>
  <si>
    <t>Benzhezol 5mg tab</t>
  </si>
  <si>
    <t>Benzyl benzoate liniment 100mls</t>
  </si>
  <si>
    <t>Benzyl peroxide 10% lotion</t>
  </si>
  <si>
    <t>Benzyl peroxide 5% lotion</t>
  </si>
  <si>
    <t>1 Botle</t>
  </si>
  <si>
    <t>Beoptic eye/ear drops</t>
  </si>
  <si>
    <t>Beoptic n ointment</t>
  </si>
  <si>
    <t>Betamethazone cream</t>
  </si>
  <si>
    <t>Betnesol –n eye drops</t>
  </si>
  <si>
    <t>Betnovate n cream 15g</t>
  </si>
  <si>
    <t>Betnovate n cream 30mg</t>
  </si>
  <si>
    <t>Betnovate ointment 30mg</t>
  </si>
  <si>
    <t>Betoptic eye drops</t>
  </si>
  <si>
    <t>Betrosil cream 20mg</t>
  </si>
  <si>
    <t>Biocoten cream 20mg</t>
  </si>
  <si>
    <t>Bisacodyl (ducolax)5mg tablet</t>
  </si>
  <si>
    <t>Bisoprolol 5mg</t>
  </si>
  <si>
    <t>Bisoprolol 10mg</t>
  </si>
  <si>
    <t>Bisoprolol 2.5mg</t>
  </si>
  <si>
    <t>Bisovoln tab</t>
  </si>
  <si>
    <t>Bonababe syrup</t>
  </si>
  <si>
    <t>Bonjela gel 10g</t>
  </si>
  <si>
    <t>Brinerdin tab</t>
  </si>
  <si>
    <t>Bromhexine 80mg tab</t>
  </si>
  <si>
    <t>Bromocryptine(bromergon)2.5 mg tab</t>
  </si>
  <si>
    <t>Bromozepam 1.5mg tab</t>
  </si>
  <si>
    <t>Bromozepam 3mg tab</t>
  </si>
  <si>
    <t>Broncholyte 4mg syrup</t>
  </si>
  <si>
    <t>Brustan syrup</t>
  </si>
  <si>
    <t>Brustan tab 400mg</t>
  </si>
  <si>
    <t>Buscopan 10mg tab</t>
  </si>
  <si>
    <t>1  Tab</t>
  </si>
  <si>
    <t>Buscopan 20mg inj</t>
  </si>
  <si>
    <t>Cac 1000</t>
  </si>
  <si>
    <t>Cafergot tab</t>
  </si>
  <si>
    <t>Calamine lotion 100mls</t>
  </si>
  <si>
    <t>Calcium gluconate inj</t>
  </si>
  <si>
    <t>Calcium lactate 300mg tab</t>
  </si>
  <si>
    <t>Calpol syrup</t>
  </si>
  <si>
    <t>Camoquine 200mg tab</t>
  </si>
  <si>
    <t>Camoquine syrup</t>
  </si>
  <si>
    <t>Camosunate for children age &lt; 1(powder)</t>
  </si>
  <si>
    <t>Camosunate for children age 1-6 (powder)</t>
  </si>
  <si>
    <t>Camosunate for children age 7-13</t>
  </si>
  <si>
    <t>Camosunate adult</t>
  </si>
  <si>
    <t>Candibiotics ear drop</t>
  </si>
  <si>
    <t>Candisten 20mg</t>
  </si>
  <si>
    <t>Canesten pessary 100mg</t>
  </si>
  <si>
    <t>1 Pessary</t>
  </si>
  <si>
    <t>Captopril 12.5mg</t>
  </si>
  <si>
    <t>Captopril 25mg tab</t>
  </si>
  <si>
    <t>Captopril 50mg tab</t>
  </si>
  <si>
    <t>Carbamazepine(tegretol) 200mg tab</t>
  </si>
  <si>
    <t>Carbamazepine(unbranded) 200mg tab</t>
  </si>
  <si>
    <t>Carbegoline tab</t>
  </si>
  <si>
    <t>Carbimazole 5mg</t>
  </si>
  <si>
    <t>Carbiroid 5mg</t>
  </si>
  <si>
    <t>Cardioace cap</t>
  </si>
  <si>
    <t>Carfergot tab</t>
  </si>
  <si>
    <t>Carvedilol 12.5mg tablet</t>
  </si>
  <si>
    <t>Carvedilol 3.125mg</t>
  </si>
  <si>
    <t>Carvedilol 6.25mg tablet</t>
  </si>
  <si>
    <t>Carvedilol tablet 25mg tablet</t>
  </si>
  <si>
    <t>Castor oil</t>
  </si>
  <si>
    <t>Cataflam tab 500mg</t>
  </si>
  <si>
    <t>Ceclor suspension</t>
  </si>
  <si>
    <t>Cefixime(cefine) 200mg tab</t>
  </si>
  <si>
    <t>Cefixime (celine) susp</t>
  </si>
  <si>
    <t>Cefotaxime inj</t>
  </si>
  <si>
    <t>Ceftazidine inj</t>
  </si>
  <si>
    <t>Ceftriazone inj(other brands) 1g</t>
  </si>
  <si>
    <t>Ceftrizine 10mg</t>
  </si>
  <si>
    <t>Cefurixime (other brands) 250mg tab</t>
  </si>
  <si>
    <t>Cefuroxime (other brands) 500mg tab</t>
  </si>
  <si>
    <t>Cefuroxime 125mg/ml suspension</t>
  </si>
  <si>
    <t>Cefuroxime inj</t>
  </si>
  <si>
    <t>Celebrax cap 200mg</t>
  </si>
  <si>
    <t>Centrum multivitamins tab</t>
  </si>
  <si>
    <t>Cephalexin 500mg caps</t>
  </si>
  <si>
    <t>Cephalexin syrup 125mg/5ml(other brands)</t>
  </si>
  <si>
    <t>Cephalexin syrup 250mg/5ml(other brands)</t>
  </si>
  <si>
    <t>Ceporex cap</t>
  </si>
  <si>
    <t>Ceporax syrup 125mg/ml</t>
  </si>
  <si>
    <t>Ceporax syrup 250mg/ml</t>
  </si>
  <si>
    <t>DROP</t>
  </si>
  <si>
    <t>Cervical collar hard</t>
  </si>
  <si>
    <t>Cervical collar soft</t>
  </si>
  <si>
    <t>Chemiron capsule</t>
  </si>
  <si>
    <t>Chlopheniramine 2mg/5ml</t>
  </si>
  <si>
    <t>Chlopheniramine 4mg tab</t>
  </si>
  <si>
    <t>Chlopheniramine inj</t>
  </si>
  <si>
    <t>Chloramphemicol inj.500mg</t>
  </si>
  <si>
    <t>Chloramphenicol ear drops</t>
  </si>
  <si>
    <t>DROPS</t>
  </si>
  <si>
    <t>Chloramphenicol eye iontments</t>
  </si>
  <si>
    <t>Chloroquine 150mg tab</t>
  </si>
  <si>
    <t>Chloroquine inj 200mg/5ml</t>
  </si>
  <si>
    <t>Chlorpromazine 100mg tab</t>
  </si>
  <si>
    <t>Chlorpromazine inj 50mg</t>
  </si>
  <si>
    <t>Chlorpropamide 250mg tab</t>
  </si>
  <si>
    <t>Cholecalciferol 5,000 iu syrup</t>
  </si>
  <si>
    <t>Cholycalciferol 5,000 iu tab</t>
  </si>
  <si>
    <t>Chymoral tab</t>
  </si>
  <si>
    <t>Cictrin powder</t>
  </si>
  <si>
    <t>Ciklavit 200mls</t>
  </si>
  <si>
    <t>Ciloxan eye drop</t>
  </si>
  <si>
    <t>Cimetidine 200mg inj</t>
  </si>
  <si>
    <t>Cimetidine tab 400mg</t>
  </si>
  <si>
    <t>Ciprofloxacin eye drops</t>
  </si>
  <si>
    <t>Ciprotab 200mg infusion</t>
  </si>
  <si>
    <t>Ciprotab 500mg tab</t>
  </si>
  <si>
    <t>Claforan injection</t>
  </si>
  <si>
    <t>Clarithromycin 250mg cap</t>
  </si>
  <si>
    <t>Clarithromycin 500mg cap</t>
  </si>
  <si>
    <t>Clear-zit cream</t>
  </si>
  <si>
    <t>Clexane inj 20mg</t>
  </si>
  <si>
    <t>Clexane inj 40mg</t>
  </si>
  <si>
    <t>Clindamycin tab</t>
  </si>
  <si>
    <t>Clindazin gel (Ranbaxy) 15g</t>
  </si>
  <si>
    <t>Clinitest tab</t>
  </si>
  <si>
    <t>Clomid 50mg tab</t>
  </si>
  <si>
    <t>Clopidogrel (plagerine) 75mg</t>
  </si>
  <si>
    <t>Clotrimazole cream 1% 20g</t>
  </si>
  <si>
    <t>Cloxacillin 250mg cap</t>
  </si>
  <si>
    <t>Co aprovel 150/12.5</t>
  </si>
  <si>
    <t>Co aprovel 300/12.5</t>
  </si>
  <si>
    <t>Co diovan 160/12.5mg</t>
  </si>
  <si>
    <t>Co diovan 160/25mg</t>
  </si>
  <si>
    <t>Co diovan 80/12.5</t>
  </si>
  <si>
    <t>Co diovan  80/25mg tab</t>
  </si>
  <si>
    <t>Co proxamol</t>
  </si>
  <si>
    <t>Co-arinate adult tab(act-antimalarial)</t>
  </si>
  <si>
    <t>Co-arinate junior(act –antimalarial)</t>
  </si>
  <si>
    <t>Co-arsucam adult tabs</t>
  </si>
  <si>
    <t>Co-arsucam junior tabs</t>
  </si>
  <si>
    <t>Coartem 20/120mg tab</t>
  </si>
  <si>
    <t>Cortem 80/480</t>
  </si>
  <si>
    <t>Cocodamol 500mg</t>
  </si>
  <si>
    <t>Cod liver oil syrup</t>
  </si>
  <si>
    <t>Colipan 10mg tab</t>
  </si>
  <si>
    <t>Colipan syrup 5mg/mls</t>
  </si>
  <si>
    <t>Collomack Solution 10ml</t>
  </si>
  <si>
    <t>Colostomy Bag Size 50</t>
  </si>
  <si>
    <t xml:space="preserve">Combatrin 125mg Tab </t>
  </si>
  <si>
    <t>Combantrin syrup</t>
  </si>
  <si>
    <t>20ml Bottle</t>
  </si>
  <si>
    <t>Combivir tab 450mg</t>
  </si>
  <si>
    <t>Co-micardis 40/12,5mg</t>
  </si>
  <si>
    <t>Co-micardis 80/12.5 mg</t>
  </si>
  <si>
    <t>Compression socks</t>
  </si>
  <si>
    <t>Confidence contraceptive pill (1 pack)</t>
  </si>
  <si>
    <t>30 pills</t>
  </si>
  <si>
    <t>Contiflo od</t>
  </si>
  <si>
    <t>Co-tenidone 100/25mg</t>
  </si>
  <si>
    <t>Co-tenidone 50/12.5mg</t>
  </si>
  <si>
    <t>Co-trimaxazole(unbranded septrin) syrup</t>
  </si>
  <si>
    <t>Co-tromoxazole(unbranded septrin) 480mg tab</t>
  </si>
  <si>
    <t>Coversyl 10mg</t>
  </si>
  <si>
    <t>Coversyl 5mg</t>
  </si>
  <si>
    <t>Cozopt eyedrop(branded)</t>
  </si>
  <si>
    <t>Cozopt eyedrop(unbranded)</t>
  </si>
  <si>
    <t>Crepe bandage</t>
  </si>
  <si>
    <t>Crestor (rosuvastatin)10mg</t>
  </si>
  <si>
    <t>Crestor (rosuvastatin)20mg</t>
  </si>
  <si>
    <t>Crestor(rosuvastatin)5mg</t>
  </si>
  <si>
    <t>Cromax eyedrop</t>
  </si>
  <si>
    <t>1 Pair</t>
  </si>
  <si>
    <t>ITEM</t>
  </si>
  <si>
    <t>Crystalline penicillin 1mu</t>
  </si>
  <si>
    <t>Cusicrom eyedrop</t>
  </si>
  <si>
    <t>Cyclogest 400mg pessary</t>
  </si>
  <si>
    <t>1 Pess.</t>
  </si>
  <si>
    <t>Cyprigold(cyproheptadine)</t>
  </si>
  <si>
    <t>Cyprigold(cyproheptadine)       100ml syrup</t>
  </si>
  <si>
    <t>Cytotec(misoprostol)200mcg tablet</t>
  </si>
  <si>
    <t>Daflon tab</t>
  </si>
  <si>
    <t>Daktacort cream</t>
  </si>
  <si>
    <t>Daonil 5mg</t>
  </si>
  <si>
    <t>Davista tab</t>
  </si>
  <si>
    <t>Deep heat spray</t>
  </si>
  <si>
    <t>1 Spray</t>
  </si>
  <si>
    <t>Depixol 20mg inj</t>
  </si>
  <si>
    <t>Depo provera 150mg inj</t>
  </si>
  <si>
    <t>Depomedrol inj 40mg/amp</t>
  </si>
  <si>
    <t>Depomedrol inj 80mg/amp</t>
  </si>
  <si>
    <t>Dequadin lozenges</t>
  </si>
  <si>
    <t>1 Lozenges</t>
  </si>
  <si>
    <t>Dermazine cream(big size)</t>
  </si>
  <si>
    <t>250mg Tube</t>
  </si>
  <si>
    <t>Dermazine cream(small size)</t>
  </si>
  <si>
    <t>25mg Tube</t>
  </si>
  <si>
    <t>Detrusitol 2mg tab</t>
  </si>
  <si>
    <t>Detrusitol xl 4mg cap</t>
  </si>
  <si>
    <t>Dexamethazone 4mg inj</t>
  </si>
  <si>
    <t>Dextracin</t>
  </si>
  <si>
    <t>Diabenese tab</t>
  </si>
  <si>
    <t>Diamicron 60mg mr</t>
  </si>
  <si>
    <t>Diamicron 80mg tab</t>
  </si>
  <si>
    <t>Diamicron mr 60mg</t>
  </si>
  <si>
    <t>Diamox 250mg tab</t>
  </si>
  <si>
    <t>Diastop susp.</t>
  </si>
  <si>
    <t>Diazepam 10mg inj</t>
  </si>
  <si>
    <t>Diazepam 5mg tab</t>
  </si>
  <si>
    <t>Diclofenac eye drop</t>
  </si>
  <si>
    <t>Diclofenac injection</t>
  </si>
  <si>
    <t>Diclofenac sodium 100mg tab</t>
  </si>
  <si>
    <t>Diclofenac sodium 50mg</t>
  </si>
  <si>
    <t>Diclofenac sodium 75mg inj</t>
  </si>
  <si>
    <t>Diclofenac sodium gel</t>
  </si>
  <si>
    <t>Diclomol cream</t>
  </si>
  <si>
    <t>Diclomol tab</t>
  </si>
  <si>
    <t>Dicynone 250mg injection</t>
  </si>
  <si>
    <t>Dicynone 250mg tab</t>
  </si>
  <si>
    <t>Diflucan 50mg tab</t>
  </si>
  <si>
    <t>Digoxin 0.25mg tab</t>
  </si>
  <si>
    <t>Digoxin inj</t>
  </si>
  <si>
    <t>Dihydrocodeine (df118)</t>
  </si>
  <si>
    <t>Diloxanide furoate 500mg tab</t>
  </si>
  <si>
    <t>Diovan 160mg</t>
  </si>
  <si>
    <t>Diovan 80mg cap</t>
  </si>
  <si>
    <t>Diprosalic ointment 15g</t>
  </si>
  <si>
    <t xml:space="preserve">Diprosalic ointment 30g </t>
  </si>
  <si>
    <t>Dipyridamol (persantin)200mg cap</t>
  </si>
  <si>
    <t>Dipyridamol(persantin) 200mg cap</t>
  </si>
  <si>
    <t>Dipyridamole 100mg</t>
  </si>
  <si>
    <t>Doloneurobion tab</t>
  </si>
  <si>
    <t>Doxasocin(Cardura)4mg tab</t>
  </si>
  <si>
    <t>Doxycycline 100mg cap</t>
  </si>
  <si>
    <t>Drugent cream</t>
  </si>
  <si>
    <t>Drugent eyedrop</t>
  </si>
  <si>
    <t>Ducolax suppository 10mg</t>
  </si>
  <si>
    <t>Ducolax suppository 5mg</t>
  </si>
  <si>
    <t>Ducolax tab</t>
  </si>
  <si>
    <t>Duovir 650mg tab</t>
  </si>
  <si>
    <t>Dynamogen liguid 10mls</t>
  </si>
  <si>
    <t>Dynamogen liquid 10mls</t>
  </si>
  <si>
    <t>1 tube</t>
  </si>
  <si>
    <t>Efemoline eye drop</t>
  </si>
  <si>
    <t>Elicorid</t>
  </si>
  <si>
    <t>E-maln injection(arthemeter)</t>
  </si>
  <si>
    <t>Emvit c syrup</t>
  </si>
  <si>
    <t>Emzolyn expectorant</t>
  </si>
  <si>
    <t>Emzolyn syrup children</t>
  </si>
  <si>
    <t>Emzolyn with codeine</t>
  </si>
  <si>
    <t>Enalapril maleate 10mg(teva)</t>
  </si>
  <si>
    <t>Enalapril maleate 20mg(alumus)</t>
  </si>
  <si>
    <t>Enalapril tab 10mg</t>
  </si>
  <si>
    <t>Enalapril tab 5mg</t>
  </si>
  <si>
    <t>Encepahbol syrup 200mls</t>
  </si>
  <si>
    <t>Encephabol tab</t>
  </si>
  <si>
    <t>Endix g cream</t>
  </si>
  <si>
    <t>Enhancin 312mg/5ml susp</t>
  </si>
  <si>
    <t>Enhancin 375mg tab</t>
  </si>
  <si>
    <t>Enhancin 625mg tab</t>
  </si>
  <si>
    <t>Ephedrine inj</t>
  </si>
  <si>
    <t>Epilim syrup</t>
  </si>
  <si>
    <t>Epilim tab 200mg</t>
  </si>
  <si>
    <t>Ergot injection</t>
  </si>
  <si>
    <t>Ergot tablet</t>
  </si>
  <si>
    <t>Erythromycin 125mg/5ml susp</t>
  </si>
  <si>
    <t>Erythromycin 500mg tab</t>
  </si>
  <si>
    <t>Erythropoetin 2000 unit inj</t>
  </si>
  <si>
    <t>Erythropoetin 4000 unit inj</t>
  </si>
  <si>
    <t>Erythropoietin –A 10000 unit inj</t>
  </si>
  <si>
    <t>Esidrex 25mg tab</t>
  </si>
  <si>
    <t>Essential forte cap</t>
  </si>
  <si>
    <t>Ethambutol 400mg tab</t>
  </si>
  <si>
    <t>Etovit capgel 200mg</t>
  </si>
  <si>
    <t>Eurax cream</t>
  </si>
  <si>
    <t>Evadine 200mg tab</t>
  </si>
  <si>
    <t>Evitol 100mg tab</t>
  </si>
  <si>
    <t>Exforge(amlodipine/valsartan 10mg/12.5mg/16omg tab</t>
  </si>
  <si>
    <t>Exforge(amlodipine/valsartan 10mg /25mg/160mg tab</t>
  </si>
  <si>
    <t>Exforge(amlodipine/valsartan)5mg/12.5mg/160mg tab</t>
  </si>
  <si>
    <t>Exforge(amlodipine/valsartan)5mg/25mg/1600mg  tab</t>
  </si>
  <si>
    <t>Fansidar 525mg tab</t>
  </si>
  <si>
    <t>Fansidar inj 525mg/amp</t>
  </si>
  <si>
    <t>Fasigyn 500mg tab</t>
  </si>
  <si>
    <t>Fefol capsules</t>
  </si>
  <si>
    <t>Feldene gel</t>
  </si>
  <si>
    <t>50mg tube</t>
  </si>
  <si>
    <t>Feldene inj 20mg</t>
  </si>
  <si>
    <t>Felvin caps</t>
  </si>
  <si>
    <t>Felxicam 20mg</t>
  </si>
  <si>
    <t>Feroglobin blood totonic-200ml</t>
  </si>
  <si>
    <t>Ferosoft i.v</t>
  </si>
  <si>
    <t>Ferrobin plus tab</t>
  </si>
  <si>
    <t>Ferrous sulphate 200mg tab</t>
  </si>
  <si>
    <t>Fexet 120mg tab</t>
  </si>
  <si>
    <t>Fexet 180 mg tab</t>
  </si>
  <si>
    <t>Finasteride 5mg tab</t>
  </si>
  <si>
    <t>Flagentyl 500mg tab</t>
  </si>
  <si>
    <t>Flagyl 200mg</t>
  </si>
  <si>
    <t>Flagyl 400mg</t>
  </si>
  <si>
    <t>Flagyl syrup</t>
  </si>
  <si>
    <t>Flemming 228,5mg/5ml</t>
  </si>
  <si>
    <t>Flemming 375mg tab</t>
  </si>
  <si>
    <t>Flemming 625mg tab</t>
  </si>
  <si>
    <t>Fliocinonide cream 35g</t>
  </si>
  <si>
    <t>Flixotide accuhaler 100mcg</t>
  </si>
  <si>
    <t>1 Inhaler</t>
  </si>
  <si>
    <t>AEROSOL</t>
  </si>
  <si>
    <t>Flixotide accuhaler 50mcg</t>
  </si>
  <si>
    <t>Flizonase inhaler</t>
  </si>
  <si>
    <t>Flotac 75mg tab</t>
  </si>
  <si>
    <t>Floxapen 250mg cap</t>
  </si>
  <si>
    <t>Flucamed cap 200mg</t>
  </si>
  <si>
    <t>Flucamed cap 50mg</t>
  </si>
  <si>
    <t>Flucamed eye drop</t>
  </si>
  <si>
    <t>Fluconazole(other brands)50mg</t>
  </si>
  <si>
    <t>Fluconazole(other brands) 150mg</t>
  </si>
  <si>
    <t>Flucor day tabs</t>
  </si>
  <si>
    <t>Fluocinonide cream 35g</t>
  </si>
  <si>
    <t>Fluoxetine 20mg caps</t>
  </si>
  <si>
    <t>Folic acid 5mg tab</t>
  </si>
  <si>
    <t>Folic acid syrup</t>
  </si>
  <si>
    <t>Forbetic tab</t>
  </si>
  <si>
    <t>Fortum 1g inj</t>
  </si>
  <si>
    <t>Fortwin inj 30mg</t>
  </si>
  <si>
    <t>Frusemide 20mg inj</t>
  </si>
  <si>
    <t>Frusemide 40mg tab</t>
  </si>
  <si>
    <t>Flucin syrup</t>
  </si>
  <si>
    <t>Flucin tab</t>
  </si>
  <si>
    <t>Full strength darrows</t>
  </si>
  <si>
    <t>Funbact A cream</t>
  </si>
  <si>
    <t>Fungusol lotion 50mls</t>
  </si>
  <si>
    <t>Fungusol powder 20g</t>
  </si>
  <si>
    <t>20g Unit</t>
  </si>
  <si>
    <t>Furoxetil 250mg</t>
  </si>
  <si>
    <t>Furoxetil 500mg</t>
  </si>
  <si>
    <t>Furoxetil susp</t>
  </si>
  <si>
    <t>Fybogel granules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</si>
  <si>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</si>
  <si>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</si>
  <si>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</si>
  <si>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</si>
  <si>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</si>
  <si>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</si>
  <si>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Gatifloxacin eyedrop</t>
  </si>
  <si>
    <t>Gaviscon</t>
  </si>
  <si>
    <t>Gelusil tab</t>
  </si>
  <si>
    <t>Gentamyci 280mg inj</t>
  </si>
  <si>
    <t>Gentamycin 80mg inj</t>
  </si>
  <si>
    <t>Gentamycin cream 15g</t>
  </si>
  <si>
    <t>Gentamycin ear/eye drop</t>
  </si>
  <si>
    <t>Gentail violet</t>
  </si>
  <si>
    <t>Gestid suspension 100ml</t>
  </si>
  <si>
    <t>Gestid suspension 200ml</t>
  </si>
  <si>
    <t xml:space="preserve">200ml bottle </t>
  </si>
  <si>
    <t>Gestid  tab(satchet)</t>
  </si>
  <si>
    <t>Gestone 100mg inj</t>
  </si>
  <si>
    <t>Gestone 50mg inj</t>
  </si>
  <si>
    <t>Glanil(daonil)5mg tab</t>
  </si>
  <si>
    <t>Glemax 3mg(glimepiride)</t>
  </si>
  <si>
    <t>Glemax 4mg(glimepiride)</t>
  </si>
  <si>
    <t>Glibenclamide(other brands) 5mg tab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</si>
  <si>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</si>
  <si>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</si>
  <si>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</si>
  <si>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</si>
  <si>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</si>
  <si>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</si>
  <si>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</si>
  <si>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</si>
  <si>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</si>
  <si>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Glycerine borax</t>
  </si>
  <si>
    <t>Gyycerine trinitrate 5mg tab</t>
  </si>
  <si>
    <t>Griseofulvin 125mg tab</t>
  </si>
  <si>
    <t>Gsunate 100mg tab</t>
  </si>
  <si>
    <t>Gvither syrup</t>
  </si>
  <si>
    <t>Gyno-betnosil cream</t>
  </si>
  <si>
    <t>Gyno-betnosil tab</t>
  </si>
  <si>
    <t>Gynocare pessary</t>
  </si>
  <si>
    <t>Gynodactari 40g cream</t>
  </si>
  <si>
    <t>Gynodactarin vaginal tab 200mg</t>
  </si>
  <si>
    <t>Gynodactarin vaginal tab 400mg</t>
  </si>
  <si>
    <t>Gynotrosyd 100mg ovule</t>
  </si>
  <si>
    <t>Gyno-trosyd 300mg ovule</t>
  </si>
  <si>
    <t>Haemacel infusion</t>
  </si>
  <si>
    <t>500ml Bag</t>
  </si>
  <si>
    <t>Half strength darrows</t>
  </si>
  <si>
    <t>Halfan 100mg/5ml susp</t>
  </si>
  <si>
    <t>Halfan 250mg tab</t>
  </si>
  <si>
    <t>Haloperidol 5mg tab</t>
  </si>
  <si>
    <t>Haloperidol inj</t>
  </si>
  <si>
    <t>Healer suppository</t>
  </si>
  <si>
    <t>1 Supp.</t>
  </si>
  <si>
    <t>Heparin inj 50.000iu</t>
  </si>
  <si>
    <t>Hepatitis b immunoglobulin</t>
  </si>
  <si>
    <t>Hexedine mouthwash</t>
  </si>
  <si>
    <t>Histac (ranitidine)150mg tab</t>
  </si>
  <si>
    <t>Histac(ranitidine) 300mg tab</t>
  </si>
  <si>
    <t>Humalog(penfil)</t>
  </si>
  <si>
    <t>Humalog mix 25(penfil)</t>
  </si>
  <si>
    <t>Humulin 70/30 100iu/ml penfil</t>
  </si>
  <si>
    <t>Humulin 70/30 10ml</t>
  </si>
  <si>
    <t>Humulin 70/30 4ml</t>
  </si>
  <si>
    <t>Humulin n 100iu/10ml</t>
  </si>
  <si>
    <t>Humulin n 4ml</t>
  </si>
  <si>
    <t>1  Vial</t>
  </si>
  <si>
    <t xml:space="preserve">Humulin r 100iu/10ml </t>
  </si>
  <si>
    <t>Humulin r 4ml</t>
  </si>
  <si>
    <t>Hycomycin eye drop</t>
  </si>
  <si>
    <t>Hydralazine inj</t>
  </si>
  <si>
    <t>Hydrex tab</t>
  </si>
  <si>
    <t>Hydrine 500mg</t>
  </si>
  <si>
    <t>Hydrochlorothiazide 25mg</t>
  </si>
  <si>
    <t>Hydrochlorthiazide/amloride t</t>
  </si>
  <si>
    <t>Hydrocodeine 30mg tab</t>
  </si>
  <si>
    <t>Hydrocortizone 100mg inj</t>
  </si>
  <si>
    <t>Hydrocortizone cream</t>
  </si>
  <si>
    <t>Hydroxyurea</t>
  </si>
  <si>
    <t>Hyoscine inj 20mg/ml</t>
  </si>
  <si>
    <t>Hypomellose eye drops</t>
  </si>
  <si>
    <t>Hypotears eye drop</t>
  </si>
  <si>
    <t>Hypovase 1mg tab</t>
  </si>
  <si>
    <t>Ibprofen 200mg tab</t>
  </si>
  <si>
    <t>Ibprofen 400mg tab</t>
  </si>
  <si>
    <t>Ibrofen syrup 10oml/5ml</t>
  </si>
  <si>
    <t>Immunace capsules</t>
  </si>
  <si>
    <t>Imodium cap 4mg</t>
  </si>
  <si>
    <t>Indapamide 2.5mg</t>
  </si>
  <si>
    <t>Inderal 40mg tab</t>
  </si>
  <si>
    <t>Inderal inj</t>
  </si>
  <si>
    <t>Indomethacine cap</t>
  </si>
  <si>
    <t>Infasol suspension</t>
  </si>
  <si>
    <t>Instaclop</t>
  </si>
  <si>
    <t>Insulatard hm 100iu</t>
  </si>
  <si>
    <t>Insulatard hm 40iu</t>
  </si>
  <si>
    <t>Insulatard hm penfil 100iu</t>
  </si>
  <si>
    <t>Insulatard penfill</t>
  </si>
  <si>
    <t>Insulatard vial 10iu/ml</t>
  </si>
  <si>
    <t>Insulatard vial 40iu/ml</t>
  </si>
  <si>
    <t>Insulin lente inj 100iu/ml 10mls</t>
  </si>
  <si>
    <t>Insulin lente inj 40iu/ml 10mls</t>
  </si>
  <si>
    <t>Interflox cap 500mg</t>
  </si>
  <si>
    <t>Iron dextran 2ml</t>
  </si>
  <si>
    <t>Ironoglobin syrup</t>
  </si>
  <si>
    <t>Isoniazid 300mg tab</t>
  </si>
  <si>
    <t>Isoplasma</t>
  </si>
  <si>
    <t>Isoptocarpine 4% eye drop</t>
  </si>
  <si>
    <t>Isordil 10mg tab</t>
  </si>
  <si>
    <t>Isordil 5mg tab</t>
  </si>
  <si>
    <t>Itranox 100mg tab</t>
  </si>
  <si>
    <t>Iv giving set</t>
  </si>
  <si>
    <t>Ivycrom</t>
  </si>
  <si>
    <t>Ivyflur</t>
  </si>
  <si>
    <t>Ivysine eyedrop</t>
  </si>
  <si>
    <t>Ivysolone ophthalmic susp</t>
  </si>
  <si>
    <t>Ivytimol eye drop 0.5% 5ml</t>
  </si>
  <si>
    <t>Ivyzinc</t>
  </si>
  <si>
    <t>Ivyzozan eye/ear drop 5ml</t>
  </si>
  <si>
    <t>Kcl inj.</t>
  </si>
  <si>
    <t>Kefstar 250mg tab</t>
  </si>
  <si>
    <t>Kefstar 500mg</t>
  </si>
  <si>
    <t>Kenalog inj 40mg</t>
  </si>
  <si>
    <t>Keppra 500mg</t>
  </si>
  <si>
    <t>Ketamine inj</t>
  </si>
  <si>
    <t>Ketoconazole 200mg tab</t>
  </si>
  <si>
    <t>Ketovail tab</t>
  </si>
  <si>
    <t>Ketrax(levamisole)40mg tab</t>
  </si>
  <si>
    <t>Knee brace hard</t>
  </si>
  <si>
    <t>Knee brace soft</t>
  </si>
  <si>
    <t>Kombiglze xr(saxagliptin&amp;metformin) 2.5/1000mg</t>
  </si>
  <si>
    <t>Kombiglze xr(saxagliptin&amp;metformin)5/1000mg</t>
  </si>
  <si>
    <t>Kotase tab</t>
  </si>
  <si>
    <t>K-y jelly 42g</t>
  </si>
  <si>
    <t>Labetatol 100mg tab</t>
  </si>
  <si>
    <t>Lacrimol eyedrop</t>
  </si>
  <si>
    <t>Lactulose solution 300mls</t>
  </si>
  <si>
    <t>300ml bag</t>
  </si>
  <si>
    <t>Lactulose solution 500mls</t>
  </si>
  <si>
    <t>Lamisil(terbinafine)250mg tab</t>
  </si>
  <si>
    <t>Lamisil cream -15g</t>
  </si>
  <si>
    <t>Lanoxin-pg 50mcg elixir 60ml</t>
  </si>
  <si>
    <t>Lanzoprazole 15mg tab</t>
  </si>
  <si>
    <t>Lapdap 15 tablet(children)</t>
  </si>
  <si>
    <t>Lapdap 80 tablet(adult)</t>
  </si>
  <si>
    <t>Largactil 25mg/ml</t>
  </si>
  <si>
    <t>Largactil tab</t>
  </si>
  <si>
    <t>Larither 40mg inj</t>
  </si>
  <si>
    <t>Larither 80mg inj</t>
  </si>
  <si>
    <t>Lasix paediatric liquid 150mls</t>
  </si>
  <si>
    <t>Latanoprost 0.05% eye drop</t>
  </si>
  <si>
    <t>Latanoprost 2.5ml eye drop</t>
  </si>
  <si>
    <t>Lescol 20mg cap</t>
  </si>
  <si>
    <t>Lescol 40mg cap</t>
  </si>
  <si>
    <t>Levax 40mg tab</t>
  </si>
  <si>
    <t>Levemir flexpen</t>
  </si>
  <si>
    <t>Levofloxacin 500mg tab</t>
  </si>
  <si>
    <t>Levofloxacin eye drop</t>
  </si>
  <si>
    <t>Levofloxin iv</t>
  </si>
  <si>
    <t>Levothyroxine 100mcg</t>
  </si>
  <si>
    <t>Levothyroxine 25mvg</t>
  </si>
  <si>
    <t>Levothyroxine 50mcg</t>
  </si>
  <si>
    <t>Lexotan 1.5mg tab</t>
  </si>
  <si>
    <t>Lexotan 3mg tab</t>
  </si>
  <si>
    <t>Lincomycin 500mg cap</t>
  </si>
  <si>
    <t>Lipitor 10mg tab</t>
  </si>
  <si>
    <t>Lipior 20mg tab</t>
  </si>
  <si>
    <t>Lipitor 40mg tab</t>
  </si>
  <si>
    <t>Lipivastatin 10mg</t>
  </si>
  <si>
    <t>Lipivastatin 20mg</t>
  </si>
  <si>
    <t>Liquid paraffin</t>
  </si>
  <si>
    <t>Lisinopril 10mg tab</t>
  </si>
  <si>
    <t>Lisinopril 20mg tab</t>
  </si>
  <si>
    <t>Lisinopril 5mg tab</t>
  </si>
  <si>
    <t>Livolin caps</t>
  </si>
  <si>
    <t>Locasalene cream 30mg</t>
  </si>
  <si>
    <t>Lo-feminal tab</t>
  </si>
  <si>
    <t>Lofnac gel</t>
  </si>
  <si>
    <t>Lomedium caps</t>
  </si>
  <si>
    <t>Lomir 2.5mg tab</t>
  </si>
  <si>
    <t>Lomotil tab</t>
  </si>
  <si>
    <t>Lonart ds tab</t>
  </si>
  <si>
    <t>Lonart syrup</t>
  </si>
  <si>
    <t>Lonart dispersible</t>
  </si>
  <si>
    <t>Lopressor 100mg tab</t>
  </si>
  <si>
    <t>Lopressor 50mg tab</t>
  </si>
  <si>
    <t>Lopressor sr tab</t>
  </si>
  <si>
    <t>Loranax syrup</t>
  </si>
  <si>
    <t>Loranax tab</t>
  </si>
  <si>
    <t>Loratidine 10mg tab</t>
  </si>
  <si>
    <t>Loratidine syr 60ml</t>
  </si>
  <si>
    <t>Lorazepam 1mg tab</t>
  </si>
  <si>
    <t>Lorazepam 2.5mg tab</t>
  </si>
  <si>
    <t>Losartan 100mg</t>
  </si>
  <si>
    <t>Losartan 25mg tab</t>
  </si>
  <si>
    <t>Losartan 50mg</t>
  </si>
  <si>
    <t>Losec mups 20mg</t>
  </si>
  <si>
    <t>Lumbar corset</t>
  </si>
  <si>
    <t>Lycofer syrup</t>
  </si>
  <si>
    <t>Lyrica(pregabalin) 150mg caps</t>
  </si>
  <si>
    <t>Lyrica (pregabalin) 25mg caps</t>
  </si>
  <si>
    <t>Lyrica(pregabalin) 75mg caps</t>
  </si>
  <si>
    <t>Magnesium sulphate inj</t>
  </si>
  <si>
    <t>Maloxone</t>
  </si>
  <si>
    <t>Manix cap</t>
  </si>
  <si>
    <t>Marax tab</t>
  </si>
  <si>
    <t>Maxidex eye drops</t>
  </si>
  <si>
    <t>Maxitrol eye drop</t>
  </si>
  <si>
    <t>Maxitrol ointment</t>
  </si>
  <si>
    <t>Maxitrol cap</t>
  </si>
  <si>
    <t>Maxolon tablet</t>
  </si>
  <si>
    <t>Mebeverine 135mg tab</t>
  </si>
  <si>
    <t>Mecetizan 3mg tab</t>
  </si>
  <si>
    <t>Mefenamic acid 250mg tab</t>
  </si>
  <si>
    <t>Meloxicam tab</t>
  </si>
  <si>
    <t>Menogon 75iu inj</t>
  </si>
  <si>
    <t>1pack</t>
  </si>
  <si>
    <t>Menthodex cough syrup</t>
  </si>
  <si>
    <t>Mepiryl 2mg</t>
  </si>
  <si>
    <t>Mepiryl 4mg</t>
  </si>
  <si>
    <t>Meprasil cap 20mg</t>
  </si>
  <si>
    <t>Meronem iv 0.5g</t>
  </si>
  <si>
    <t>Meronem iv 1 grm</t>
  </si>
  <si>
    <t>Meropenem</t>
  </si>
  <si>
    <t>Metakelfin tab</t>
  </si>
  <si>
    <t>Metaprim cap 20mg</t>
  </si>
  <si>
    <t>Metidopa tab</t>
  </si>
  <si>
    <t>Metochlopramide 10mg tab</t>
  </si>
  <si>
    <t>Metochlopramide 5mg inj</t>
  </si>
  <si>
    <t>Metoprolol tab</t>
  </si>
  <si>
    <t>Metronidazole 200mg tab</t>
  </si>
  <si>
    <t>Metronidazole 200mg/5mls syrup</t>
  </si>
  <si>
    <t>Metronidazole 400mg tab</t>
  </si>
  <si>
    <t>Micardis 40mg</t>
  </si>
  <si>
    <t>Minipress tab</t>
  </si>
  <si>
    <t>Mist kaolin suspension</t>
  </si>
  <si>
    <t>Mist mag</t>
  </si>
  <si>
    <t>Mist potassium citrate</t>
  </si>
  <si>
    <t>Mixtard 30(insulin) 40iu/ml</t>
  </si>
  <si>
    <t>Mixtard 30 (insulin) 100iu/ml</t>
  </si>
  <si>
    <t>Mixtard hm 100iu</t>
  </si>
  <si>
    <t>Mixtard hm 40iu</t>
  </si>
  <si>
    <t>Mixtard hm penfil 100iu</t>
  </si>
  <si>
    <t>Mixtard penfil(insulin)100iu/ml</t>
  </si>
  <si>
    <t xml:space="preserve"> Mmt syrup</t>
  </si>
  <si>
    <t>Modecate 25mg inj</t>
  </si>
  <si>
    <t>Moduretic tab</t>
  </si>
  <si>
    <t>Mosegor 0.5mg tab</t>
  </si>
  <si>
    <t>Motilium(demperidone) 10mg tab</t>
  </si>
  <si>
    <t>Multivite tab</t>
  </si>
  <si>
    <t>Mycostatin cream 25mg</t>
  </si>
  <si>
    <t>Mycostatin syrup</t>
  </si>
  <si>
    <t>Mycota cream 20mg</t>
  </si>
  <si>
    <t>Mycoten 2% solution 25mls</t>
  </si>
  <si>
    <t>Mycoten ovule(pessaries) 100mg</t>
  </si>
  <si>
    <t>Mydriacyl eye drop</t>
  </si>
  <si>
    <t>Naproxen(other brands) 250mg</t>
  </si>
  <si>
    <t>Naproxen(other brands) 500mg</t>
  </si>
  <si>
    <t>Natrilix tab 1.5mg tab</t>
  </si>
  <si>
    <t>Natrilix tab 2.5mg tab</t>
  </si>
  <si>
    <t>Naxen 250mg tab (naproxen)</t>
  </si>
  <si>
    <t>Naxen 500mg tab(naproxen)</t>
  </si>
  <si>
    <t>Neomercazole 5mg tab</t>
  </si>
  <si>
    <t>Neomycin powder</t>
  </si>
  <si>
    <t>Neopresol lotion</t>
  </si>
  <si>
    <t>Neostigmine bromide 15mg</t>
  </si>
  <si>
    <t>Neostigmine inj</t>
  </si>
  <si>
    <t>Neurobion tab</t>
  </si>
  <si>
    <t>Neurogesic cream 35g</t>
  </si>
  <si>
    <t>Neurovit forte tab</t>
  </si>
  <si>
    <t>Neurovite forte</t>
  </si>
  <si>
    <t>Nevirapine 200mg tab</t>
  </si>
  <si>
    <t>Nevirapine syrup 240mls</t>
  </si>
  <si>
    <t>Nexium 20mg tab</t>
  </si>
  <si>
    <t>Nexium 4mg tab</t>
  </si>
  <si>
    <t>Nexium inj</t>
  </si>
  <si>
    <t>Nexpro 40mg</t>
  </si>
  <si>
    <t>Ng tube</t>
  </si>
  <si>
    <t>Nicotinic acid tab</t>
  </si>
  <si>
    <t>Nifidipine 20mg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</si>
  <si>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</si>
  <si>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</si>
  <si>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</si>
  <si>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</si>
  <si>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</si>
  <si>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</si>
  <si>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Nimilid syrup</t>
  </si>
  <si>
    <t>Nimulid tab 100mg</t>
  </si>
  <si>
    <t>Nitrazepam 5mg tab</t>
  </si>
  <si>
    <t>Nitrofurantoin 100mg tab</t>
  </si>
  <si>
    <t>Nitrogycerine lingual</t>
  </si>
  <si>
    <t>Nivaquine forte cap</t>
  </si>
  <si>
    <t>Nivaquine syrup</t>
  </si>
  <si>
    <t>Nizoral cream</t>
  </si>
  <si>
    <t>Nizoral shampoo</t>
  </si>
  <si>
    <t>Nizoral tab 200mg</t>
  </si>
  <si>
    <t>Norflex tab</t>
  </si>
  <si>
    <t>Norgesic tab</t>
  </si>
  <si>
    <t>Normoretic tab</t>
  </si>
  <si>
    <t>Norvasc tab 10mg</t>
  </si>
  <si>
    <t>Norvasc tab 5mg</t>
  </si>
  <si>
    <t>Nospa inj 40mg/qmp</t>
  </si>
  <si>
    <t>No-spa tab</t>
  </si>
  <si>
    <t>Novalgin tab</t>
  </si>
  <si>
    <t>Novomix 30 flexpen</t>
  </si>
  <si>
    <t>Novorapid flexpen</t>
  </si>
  <si>
    <t>Novotwist needles 32g*5m</t>
  </si>
  <si>
    <t>Nurofen syrup</t>
  </si>
  <si>
    <t>Nyolol 0.5% eye drops</t>
  </si>
  <si>
    <t>Nyolol Gel</t>
  </si>
  <si>
    <t>Nyolol Opthalmic Gel 0.1%</t>
  </si>
  <si>
    <t xml:space="preserve">1 Tube </t>
  </si>
  <si>
    <t>Nyolol ophthalmic gel 0.1% 5g</t>
  </si>
  <si>
    <t>DDROP</t>
  </si>
  <si>
    <t>Nystatin 500,000iu</t>
  </si>
  <si>
    <t>Nystatin oral drops 30mls</t>
  </si>
  <si>
    <t xml:space="preserve"> 1 Bottle</t>
  </si>
  <si>
    <t>Obron 6 capsules</t>
  </si>
  <si>
    <t>Ocuvite capsule</t>
  </si>
  <si>
    <t>Ocuvite caosule with lutein</t>
  </si>
  <si>
    <t>Ofloxacin (other brands) tab</t>
  </si>
  <si>
    <t>Ofloxacin 200mg tab(tarivid)</t>
  </si>
  <si>
    <t>Okacin(lomeflozacin)eyedrop</t>
  </si>
  <si>
    <t>Olanpazine 5mg tab</t>
  </si>
  <si>
    <t>Olanzapine 10mg tab</t>
  </si>
  <si>
    <t>Olfen 75 inj</t>
  </si>
  <si>
    <t>Olfen gel 50mg</t>
  </si>
  <si>
    <t>Omega h3 cap</t>
  </si>
  <si>
    <t>Omeprazole 20mg</t>
  </si>
  <si>
    <t>Omeprazole inj</t>
  </si>
  <si>
    <t>Ondansteron</t>
  </si>
  <si>
    <t>Ondansteron inj 4mg/2ml</t>
  </si>
  <si>
    <t>Onglyza 2.5mg(saxagliptin)</t>
  </si>
  <si>
    <t>Onglyza 5mg(saxagliptin)</t>
  </si>
  <si>
    <t>Optrex eye drops</t>
  </si>
  <si>
    <t>Orasel granules(ors solution)</t>
  </si>
  <si>
    <t>Ornilox 100mg/500mg tab</t>
  </si>
  <si>
    <t>Oruvail 200mg cap</t>
  </si>
  <si>
    <t>Orvet tab</t>
  </si>
  <si>
    <t>Otrivin nasal drops(adult)</t>
  </si>
  <si>
    <t>Otrivin nasal drops(children)</t>
  </si>
  <si>
    <t>Oxybutynin</t>
  </si>
  <si>
    <t>Oxytocin inj 10 unit</t>
  </si>
  <si>
    <t>P-alaxin (act-antimalarial) susp.</t>
  </si>
  <si>
    <t>P-alaxin(act-antimalarial) tablet</t>
  </si>
  <si>
    <t>Paludrine 100mg tab</t>
  </si>
  <si>
    <t>Paluther inj 80mg</t>
  </si>
  <si>
    <t>Panadol tab 500mg</t>
  </si>
  <si>
    <t>Panafor sr 500mg</t>
  </si>
  <si>
    <t>Paracetamol 500mg tab</t>
  </si>
  <si>
    <t>Paracetamol inj</t>
  </si>
  <si>
    <t>Paracetamol suppository</t>
  </si>
  <si>
    <t>Paradehyde inj</t>
  </si>
  <si>
    <t>Pariet 20mg tab</t>
  </si>
  <si>
    <t>Parlodel 2.5mg tab</t>
  </si>
  <si>
    <t>Parlodel tab</t>
  </si>
  <si>
    <t>Pcm with caffeine(pc) tab</t>
  </si>
  <si>
    <t>Pentazocine inj 30mg</t>
  </si>
  <si>
    <t>Perilon tab</t>
  </si>
  <si>
    <t>Persantin 100mg tab</t>
  </si>
  <si>
    <t>Pethidine inj</t>
  </si>
  <si>
    <t>Phenobarbitone 100mg/ml inject</t>
  </si>
  <si>
    <t>Phenobarbitone inj</t>
  </si>
  <si>
    <t>Phenobarbitone syrup</t>
  </si>
  <si>
    <t>Phenytoin 100mg cap</t>
  </si>
  <si>
    <t>Phenytoin inj</t>
  </si>
  <si>
    <t>Phernegan syrup</t>
  </si>
  <si>
    <t>Pilicon tab</t>
  </si>
  <si>
    <t>Pilocarpine 2% eye drop</t>
  </si>
  <si>
    <t>Pilocarpine 4% eye drop</t>
  </si>
  <si>
    <t>Piriton expectorant 100mls</t>
  </si>
  <si>
    <t>Piriton syrup</t>
  </si>
  <si>
    <t>Piriton tab</t>
  </si>
  <si>
    <t>Piroxicam 20mg cap</t>
  </si>
  <si>
    <t>Piroxicam injection 20mg</t>
  </si>
  <si>
    <t>Pirsec tab</t>
  </si>
  <si>
    <t>Plasmotrim rectocap 50mg</t>
  </si>
  <si>
    <t>Plasmotrim tab 200mg</t>
  </si>
  <si>
    <t>Plendil tab 10mg</t>
  </si>
  <si>
    <t>Plendil tab 5mg</t>
  </si>
  <si>
    <t>Podophyllin paint 5mls</t>
  </si>
  <si>
    <t>Polyamin capsules</t>
  </si>
  <si>
    <t>Polycrol forte gel</t>
  </si>
  <si>
    <t>Polyfort syrup</t>
  </si>
  <si>
    <t>Postinor tab</t>
  </si>
  <si>
    <t>Potassium chloride inj</t>
  </si>
  <si>
    <t>Powdercef 250mg inj</t>
  </si>
  <si>
    <t>Praziquantel 600mg tab</t>
  </si>
  <si>
    <t>Prednisolone 5mg tab</t>
  </si>
  <si>
    <t>Pregnacare cap</t>
  </si>
  <si>
    <t>Pregnyl 5000iu inj</t>
  </si>
  <si>
    <t>Primalar tab</t>
  </si>
  <si>
    <t>Primarin tab</t>
  </si>
  <si>
    <t>Primogyn depot 10mg inj</t>
  </si>
  <si>
    <t>Primolut depot 250mg inj</t>
  </si>
  <si>
    <t>Primolut –n 5mg tab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</si>
  <si>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</si>
  <si>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</si>
  <si>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</si>
  <si>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</si>
  <si>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</si>
  <si>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</si>
  <si>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</si>
  <si>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</si>
  <si>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</si>
  <si>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Proviron 25mg atb</t>
  </si>
  <si>
    <t>Pulmicort nebules (0.25mg)</t>
  </si>
  <si>
    <t>1 Nebule</t>
  </si>
  <si>
    <t>Pulmicort nebules(0.5mg)</t>
  </si>
  <si>
    <t>Pulmicort turbohaler</t>
  </si>
  <si>
    <t>Pyrantrin oral suspension 15mls</t>
  </si>
  <si>
    <t>Pyrantrin  worm expeller</t>
  </si>
  <si>
    <t>Pyrazinamide syrup</t>
  </si>
  <si>
    <t>Pyrazinamide tab 500mg</t>
  </si>
  <si>
    <t>Pyridozine 50mg tab</t>
  </si>
  <si>
    <t>Quinine inju. 600mg</t>
  </si>
  <si>
    <t>Quinine syr 200mls</t>
  </si>
  <si>
    <t>Quinine tab 300mg</t>
  </si>
  <si>
    <t>Rabeprazole</t>
  </si>
  <si>
    <t>Ramipril 2.5mg tab</t>
  </si>
  <si>
    <t>Ramipril 5mg tab</t>
  </si>
  <si>
    <t>Ranferon 12 cap</t>
  </si>
  <si>
    <t>Ranitidine 150mg tab</t>
  </si>
  <si>
    <t>Ranitidine 300mg tab</t>
  </si>
  <si>
    <t>Rantidine inj 50mg</t>
  </si>
  <si>
    <t>Ranoxyl suspension</t>
  </si>
  <si>
    <t>Redoxon 1g tab</t>
  </si>
  <si>
    <t>Regen d cream</t>
  </si>
  <si>
    <t>Regroton tab</t>
  </si>
  <si>
    <t>Retin a Cream</t>
  </si>
  <si>
    <t>Rhinathiol cough syrup(adult)</t>
  </si>
  <si>
    <t>Rhinathiol cough syrup(children)</t>
  </si>
  <si>
    <t>Rhinathiol with promethazine</t>
  </si>
  <si>
    <t>Rhogam(anti-rh d immunoglobulin)</t>
  </si>
  <si>
    <t>Rifampicin 100mls syrup</t>
  </si>
  <si>
    <t>Rifampicin 60mls</t>
  </si>
  <si>
    <t>Rifampicin cap 300mg</t>
  </si>
  <si>
    <t>Ringer,s lactate</t>
  </si>
  <si>
    <t>Risperdal 3mg tab</t>
  </si>
  <si>
    <t>Risperidone 2mg</t>
  </si>
  <si>
    <t>Robinax 500mg</t>
  </si>
  <si>
    <t>Rocephin inj 1g</t>
  </si>
  <si>
    <t>Rohypnol tab 1mg</t>
  </si>
  <si>
    <t>Rophegan syrup</t>
  </si>
  <si>
    <t>Rovamycin 3mu tab</t>
  </si>
  <si>
    <t>Rovigon tab</t>
  </si>
  <si>
    <t>Sabresten vag cream</t>
  </si>
  <si>
    <t>Salbutamol inhaler 100mcg</t>
  </si>
  <si>
    <t>Salbutamol tab 4mg</t>
  </si>
  <si>
    <t>Saline nasal drops</t>
  </si>
  <si>
    <t>Salmeflo 250 inhaler</t>
  </si>
  <si>
    <t>Sanatogen multivitamin gold</t>
  </si>
  <si>
    <t>Sanatogen tab for children</t>
  </si>
  <si>
    <t>Secnidazole</t>
  </si>
  <si>
    <t>Secwid 500mg tablet</t>
  </si>
  <si>
    <t>Septrin pediatric oal suspension</t>
  </si>
  <si>
    <t>Septrin tablet</t>
  </si>
  <si>
    <t>Seretide diskus 100mcg</t>
  </si>
  <si>
    <t>1 Disc</t>
  </si>
  <si>
    <t>Seretide diskus 250mcg</t>
  </si>
  <si>
    <t>Seroxat 20mg tab</t>
  </si>
  <si>
    <t>Setral -100</t>
  </si>
  <si>
    <t>Setral-50</t>
  </si>
  <si>
    <t>Setraline 100mg(other brands)</t>
  </si>
  <si>
    <t>Setraline 100mg(Zoloft)</t>
  </si>
  <si>
    <t>Setraline 50mg (Zoloft)</t>
  </si>
  <si>
    <t>Sidalud tab</t>
  </si>
  <si>
    <t>Simvastatin 20mg</t>
  </si>
  <si>
    <t>Simvastatin 40mg</t>
  </si>
  <si>
    <t>Simvor 10mg tab (simvastatin)</t>
  </si>
  <si>
    <t>Simvor 20mg tab(simvastine)</t>
  </si>
  <si>
    <t>Sinemet plus</t>
  </si>
  <si>
    <t>Sinufed tab</t>
  </si>
  <si>
    <t>Skineal cream 15gm</t>
  </si>
  <si>
    <t>Slow-kay tab 600mg</t>
  </si>
  <si>
    <t>Sodium chromoglycate eye drops</t>
  </si>
  <si>
    <t>Soluset</t>
  </si>
  <si>
    <t>Sparfloxacin 200mg tab</t>
  </si>
  <si>
    <t>Spersallerg eye drops</t>
  </si>
  <si>
    <t>Spironolactone 25mg tab</t>
  </si>
  <si>
    <t>Sporaderm</t>
  </si>
  <si>
    <t>Sporanox cap</t>
  </si>
  <si>
    <t>Starxon 1g inj</t>
  </si>
  <si>
    <t>Stemetil tab</t>
  </si>
  <si>
    <t>Strepsil lonzenges</t>
  </si>
  <si>
    <t>1 Drop</t>
  </si>
  <si>
    <t>Steptomycin inj 1g</t>
  </si>
  <si>
    <t>Stugeron 25mg tab</t>
  </si>
  <si>
    <t>Sulphadeine plus soluble</t>
  </si>
  <si>
    <t>Supradyn cap</t>
  </si>
  <si>
    <t>Sustanon inj 250mg</t>
  </si>
  <si>
    <t>Swivasc 10mg</t>
  </si>
  <si>
    <t>Swivasc 5mg</t>
  </si>
  <si>
    <t>Symbicort turbuhaler</t>
  </si>
  <si>
    <t>Syntocinon inj</t>
  </si>
  <si>
    <t>Tabalon tab</t>
  </si>
  <si>
    <t>Tamoxifen tab 20mg</t>
  </si>
  <si>
    <t>Tamsulosin hydrochloride 0.4mg cap</t>
  </si>
  <si>
    <t>Tarivid 200mg tab</t>
  </si>
  <si>
    <t>Tavegyl 1mg tab</t>
  </si>
  <si>
    <t>Tear natural eye drops</t>
  </si>
  <si>
    <t>Tegretol 200mg tab plain</t>
  </si>
  <si>
    <t>Tegretol 400mg cr</t>
  </si>
  <si>
    <t>Tegretol syrup</t>
  </si>
  <si>
    <t>Tenoretic tab</t>
  </si>
  <si>
    <t>Tenoicam tab</t>
  </si>
  <si>
    <t>Terramycin oint</t>
  </si>
  <si>
    <t>Tetanus toxoid inj 0.5mg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</si>
  <si>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</si>
  <si>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</si>
  <si>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</si>
  <si>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</si>
  <si>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</si>
  <si>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</si>
  <si>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</si>
  <si>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Thyroxine tab 0.5mg</t>
  </si>
  <si>
    <t>Thyroxine tab 100mcg</t>
  </si>
  <si>
    <t>Timolol 0.5 % eye drops</t>
  </si>
  <si>
    <t>Tiocosid cream</t>
  </si>
  <si>
    <t>Tobrex eye drops</t>
  </si>
  <si>
    <t>1 bottle</t>
  </si>
  <si>
    <t>Tobrex ointment</t>
  </si>
  <si>
    <t>Topril 2.5mg tab</t>
  </si>
  <si>
    <t>Topril 5mg tab</t>
  </si>
  <si>
    <t>Tradyl 50mg</t>
  </si>
  <si>
    <t>Tradyl inj</t>
  </si>
  <si>
    <t>Tramal 100mg inj(tradyl)</t>
  </si>
  <si>
    <t>Tramal cap 50mg</t>
  </si>
  <si>
    <t>Tranexamic acid 250mg tab</t>
  </si>
  <si>
    <t>Tranexamic acid 500mg tab</t>
  </si>
  <si>
    <t>Tranxenamic acid 100mg/ml</t>
  </si>
  <si>
    <t>Travantan eye drops</t>
  </si>
  <si>
    <t>Travantan ointment</t>
  </si>
  <si>
    <t>Trifluperazine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</si>
  <si>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</si>
  <si>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</si>
  <si>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</si>
  <si>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</si>
  <si>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</si>
  <si>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</si>
  <si>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Unaben tab 400mg</t>
  </si>
  <si>
    <t>Unasyn cap</t>
  </si>
  <si>
    <t>Unasyn injection 1.5g</t>
  </si>
  <si>
    <t>Unasyna 250mg/5ml(Pfizer)</t>
  </si>
  <si>
    <t>Valium (diazepam) 5mg tab</t>
  </si>
  <si>
    <t>Valium inj 10mg</t>
  </si>
  <si>
    <t>Valsartan 160mg</t>
  </si>
  <si>
    <t>Valsartan 160mg(diovan)</t>
  </si>
  <si>
    <t>Valtrex tab</t>
  </si>
  <si>
    <t>Vasoprin tab</t>
  </si>
  <si>
    <t>Ventolin 2mg tab</t>
  </si>
  <si>
    <t>Ventolin nebules 2.5mg</t>
  </si>
  <si>
    <t>Ventolin nebules 5mg</t>
  </si>
  <si>
    <t>Vermox 500mg</t>
  </si>
  <si>
    <t>Vermox suspension 30ml</t>
  </si>
  <si>
    <t>Viarex inhaler</t>
  </si>
  <si>
    <t>Victoza</t>
  </si>
  <si>
    <t>Visine eye drops(big)</t>
  </si>
  <si>
    <t>Visine eye drops (small)</t>
  </si>
  <si>
    <t>Vision plus cap</t>
  </si>
  <si>
    <t xml:space="preserve">1 Capsule </t>
  </si>
  <si>
    <t>Vitamin a 1000iu</t>
  </si>
  <si>
    <t xml:space="preserve">Vitamin b-co inj </t>
  </si>
  <si>
    <t>Vitamin bco syrup</t>
  </si>
  <si>
    <t>Vitamin bco tab</t>
  </si>
  <si>
    <t>Vitamin c 1000mg</t>
  </si>
  <si>
    <t>Vitamin c 100mg</t>
  </si>
  <si>
    <t>Vitamin c 100mg/5mls syrup</t>
  </si>
  <si>
    <t>Vitamin c 500mg</t>
  </si>
  <si>
    <t>Vitamin c inj</t>
  </si>
  <si>
    <t>Vitamin e 1000iu</t>
  </si>
  <si>
    <t>Vitamin e 20mg</t>
  </si>
  <si>
    <t>Vitamin k inj</t>
  </si>
  <si>
    <t>Vitricine eye drops</t>
  </si>
  <si>
    <t>Voltaren eye drops</t>
  </si>
  <si>
    <t>Voltaren retard 100mg tab</t>
  </si>
  <si>
    <t>Voltaren retard sr 75mg tab</t>
  </si>
  <si>
    <t>Walking frame</t>
  </si>
  <si>
    <t>Walking stick</t>
  </si>
  <si>
    <t>Warfarin 1mg tab</t>
  </si>
  <si>
    <t>Warfarin 3mg</t>
  </si>
  <si>
    <t>Warfarin sodium 5mg tab</t>
  </si>
  <si>
    <t>Xalatan eye drops</t>
  </si>
  <si>
    <t>1 Bottle6</t>
  </si>
  <si>
    <t>Xylocaine and adrenaline inj</t>
  </si>
  <si>
    <t>Xylocaine gel</t>
  </si>
  <si>
    <t>Xylocaine inj 1%</t>
  </si>
  <si>
    <t>Xylocaine inj 2%</t>
  </si>
  <si>
    <t>Xylocaine spray 50ml</t>
  </si>
  <si>
    <t>Yeast tab</t>
  </si>
  <si>
    <t>Zaditen 1mg tab</t>
  </si>
  <si>
    <t>Zaditen 2mg tab</t>
  </si>
  <si>
    <t>Zaditen eye drop</t>
  </si>
  <si>
    <t>Zaditen syrup 100mls</t>
  </si>
  <si>
    <t>Zantac 150mg tab</t>
  </si>
  <si>
    <t>Zantac 300mg tab</t>
  </si>
  <si>
    <t>Zantac inj</t>
  </si>
  <si>
    <t>Zedex cough syrup 100ml</t>
  </si>
  <si>
    <t>Zeffix 100mg tab</t>
  </si>
  <si>
    <t>Zentel 200mg tab</t>
  </si>
  <si>
    <t>Zentel 400mg/20mls syrup</t>
  </si>
  <si>
    <t>Zeptol 200mg tab</t>
  </si>
  <si>
    <t>Zeptol cr 200mg</t>
  </si>
  <si>
    <t xml:space="preserve">Zerodol 100mg </t>
  </si>
  <si>
    <t>Zestorectic tab</t>
  </si>
  <si>
    <t>Zestril 10mg tab</t>
  </si>
  <si>
    <t>Zestril 20mg tab</t>
  </si>
  <si>
    <t>Zetgel cream</t>
  </si>
  <si>
    <t>Zidovudine syrup 50mg/5mls</t>
  </si>
  <si>
    <t>Zinacef 750mg inj</t>
  </si>
  <si>
    <t>Zinc tablet</t>
  </si>
  <si>
    <t>Zinnat 125mg/5mls syrups</t>
  </si>
  <si>
    <t>Zinnat tab 250mg</t>
  </si>
  <si>
    <t>Zinnat tab 500mg</t>
  </si>
  <si>
    <t>Zithromax 200mg/5mls syrup</t>
  </si>
  <si>
    <t>Zoladex inj 10.8mg</t>
  </si>
  <si>
    <t>Zoladex inj 3.6mg</t>
  </si>
  <si>
    <t>Zoloft 50mg cap</t>
  </si>
  <si>
    <t>Zopiclone 7.5mg</t>
  </si>
  <si>
    <t>Zyloric 100mg tab</t>
  </si>
  <si>
    <t>Zyloric 300mg tab</t>
  </si>
  <si>
    <t>Presidential</t>
  </si>
  <si>
    <t>Platinum</t>
  </si>
  <si>
    <t>Special</t>
  </si>
  <si>
    <t>Specialist Review (Per visit)</t>
  </si>
  <si>
    <t>Nursing Care (per day)</t>
  </si>
  <si>
    <t>Special Nursing Care (e.g., Intensive care, SCBU, Paediatric Emergency etc)</t>
  </si>
  <si>
    <t>Hospital Bed Occupancy</t>
  </si>
  <si>
    <t>ICU Nursing Care/ Day</t>
  </si>
  <si>
    <t>E.N.T/Maxillofacial Surgery</t>
  </si>
  <si>
    <t>Minor Procedures/Surgeries</t>
  </si>
  <si>
    <t>Aseptic Destruction of Labyrinth for Meniere's Disease</t>
  </si>
  <si>
    <t>Foreign Body Removal from Ear</t>
  </si>
  <si>
    <t>Ingestion Airway</t>
  </si>
  <si>
    <t>Oesophagus</t>
  </si>
  <si>
    <t>Ordinary</t>
  </si>
  <si>
    <t>Foreign Body Removal from Nose (Ordinary)</t>
  </si>
  <si>
    <t>Foreign Body Removal from Nose (Under GA)</t>
  </si>
  <si>
    <t>Foreign Body Removal from Throat</t>
  </si>
  <si>
    <t>I&amp;D of quinsy/retropharyngeal abscess/Ludwig angina</t>
  </si>
  <si>
    <t>Myringotomy; bilateral, unilateral, with grommet</t>
  </si>
  <si>
    <t>Preauricular Sinus repair</t>
  </si>
  <si>
    <t>Ear Syringing per ear</t>
  </si>
  <si>
    <t>Intermediate Procedures/Surgeries</t>
  </si>
  <si>
    <t>Antrostomy - Nasal Sinus Surgery (e.g., middle/inferior meatal/ Caldwell Luc)</t>
  </si>
  <si>
    <t>Aural Polypectomy = Clinic + Biopsy</t>
  </si>
  <si>
    <t>Direct Laryngoscopy (Under GA)</t>
  </si>
  <si>
    <t>EUA Oropharynx/Hypopharynx, Larynx + biopsy</t>
  </si>
  <si>
    <t>Emergency Oesophagoscopy + FB Removal</t>
  </si>
  <si>
    <t>Dacryocystorhinostomy (DCR)</t>
  </si>
  <si>
    <t>Labyrinthectomy</t>
  </si>
  <si>
    <t>Maxillectomy</t>
  </si>
  <si>
    <t>Muscle Grafting to Mastoid Cavity</t>
  </si>
  <si>
    <t>Parapharyngeal Excision/I&amp;D/Tumour excision</t>
  </si>
  <si>
    <t>Sequestrectomy (Under GA)</t>
  </si>
  <si>
    <t>Sequestrectomy (Under LA)</t>
  </si>
  <si>
    <t>Stapedial Surgery for Otosclerosis/Stapedectomy</t>
  </si>
  <si>
    <t>OBSTETRICS &amp; GYNAECOLOGY</t>
  </si>
  <si>
    <t>D&amp;C / Evacuation of Retained Products of Conception</t>
  </si>
  <si>
    <t>Excision / Diathermy of Warts</t>
  </si>
  <si>
    <t>Laparoscopy + Dye Test</t>
  </si>
  <si>
    <t>Marsupialisation (Bartholin’s Cyst)</t>
  </si>
  <si>
    <t>Vaginal Cyst Enucleation (Under LA)</t>
  </si>
  <si>
    <t>Vaginal Cyst Enucleation (Under GA)</t>
  </si>
  <si>
    <t>Intermediate Procedures/surgeries</t>
  </si>
  <si>
    <t>Laparoscopy (therapeutic)</t>
  </si>
  <si>
    <t>Repair of Third Degree Tear</t>
  </si>
  <si>
    <t>Major  Procedures/surgeries</t>
  </si>
  <si>
    <t>Caesarean Section with BTL</t>
  </si>
  <si>
    <t>Caesarean Section with Hysterectomy</t>
  </si>
  <si>
    <t>Wedge Resection of The Ovary</t>
  </si>
  <si>
    <t>Hysterectomy And Bilateral Salpingo-Oophorectomy (Abdominal/Vaginal))</t>
  </si>
  <si>
    <t>Myomectomy (Abdominal)</t>
  </si>
  <si>
    <t>Ovarian  Biopsy</t>
  </si>
  <si>
    <t>Reconstruction of Vagina (e.g. Secondary to vaginal Atresia)</t>
  </si>
  <si>
    <t>Repair of Inverted Uterus</t>
  </si>
  <si>
    <t>Repair of Perforated Uterus</t>
  </si>
  <si>
    <t>Repair of Ruptured Uterus</t>
  </si>
  <si>
    <t>Ventrosuspension of The Bladder</t>
  </si>
  <si>
    <t>Ventrosuspension Procedures of Correction of Uterine Prolapse</t>
  </si>
  <si>
    <t>Aspiration</t>
  </si>
  <si>
    <t>Internal Medicine</t>
  </si>
  <si>
    <t>Aspirations (USS guided)</t>
  </si>
  <si>
    <t>Diagnostic Paracentesis</t>
  </si>
  <si>
    <t>Haemodialysis (50:50 partial coverage; up to 6 sessions)</t>
  </si>
  <si>
    <t>Therapeutic Paracentesis</t>
  </si>
  <si>
    <t>Bed Fee (per day)</t>
  </si>
  <si>
    <t>Mechanical ventilation (per day)</t>
  </si>
  <si>
    <t>Central Venous Cannulation (per session)</t>
  </si>
  <si>
    <t>Endotracheal Intubation (per session)</t>
  </si>
  <si>
    <t>24 Hour ECG (Holter ECG)</t>
  </si>
  <si>
    <t>Exercise ECG</t>
  </si>
  <si>
    <t>Ambulatory BP Monitoring</t>
  </si>
  <si>
    <t>Nebulisation (per session)</t>
  </si>
  <si>
    <t>Oxygen Therapy (per hour)</t>
  </si>
  <si>
    <t>Skin Biopsy</t>
  </si>
  <si>
    <t>Bone Marrow Biopsy</t>
  </si>
  <si>
    <t>Orthopaedics</t>
  </si>
  <si>
    <t>MUA &amp; POP Application</t>
  </si>
  <si>
    <t>Removal of POP</t>
  </si>
  <si>
    <t>Excision biopsy</t>
  </si>
  <si>
    <t>Grafting of minor amputation</t>
  </si>
  <si>
    <t>Closed Reduction of Fracture</t>
  </si>
  <si>
    <t>Drainage of Septic Arthritis</t>
  </si>
  <si>
    <t>Saucerisation of Chronically Infected Bone</t>
  </si>
  <si>
    <t>Skin Traction (Application)</t>
  </si>
  <si>
    <t>Surgical Correction of Dupuytren's Contracture</t>
  </si>
  <si>
    <t>Pollicisation of The Index Finger</t>
  </si>
  <si>
    <t>Amputation and Disarticulation of Joints</t>
  </si>
  <si>
    <t>Arthrotomy (+synovectomy)</t>
  </si>
  <si>
    <t>Open Reduction and Internal Fixation of Fractures of:</t>
  </si>
  <si>
    <t>Upper Arm</t>
  </si>
  <si>
    <t>Osteoclasis, Internal Fixation of Mal-union</t>
  </si>
  <si>
    <t>Surgical Repair of Congenital Talipes Equanovarus/ Valgus</t>
  </si>
  <si>
    <t>Adventious Bursae - Excision</t>
  </si>
  <si>
    <t>General Surgery</t>
  </si>
  <si>
    <t>Biopsy of Oesophageal Mass</t>
  </si>
  <si>
    <t>Biopsy of Tumour of Abdominal Wall</t>
  </si>
  <si>
    <t>Catheterization of Urinary Bladder per session (up to three sessions annually)</t>
  </si>
  <si>
    <t>Cervical Lymph nodes - Excision</t>
  </si>
  <si>
    <t>Dissection of Inguinal Nodes</t>
  </si>
  <si>
    <t>Electrofulguration of Condylomata Acuminata</t>
  </si>
  <si>
    <t>Excision of Breast Lump</t>
  </si>
  <si>
    <t>Excision of Intrascrostal Mass</t>
  </si>
  <si>
    <t>Excision of Tophi</t>
  </si>
  <si>
    <t>Fibroadenoma - Unilateral</t>
  </si>
  <si>
    <t>Ganglion - Small - Excision D,</t>
  </si>
  <si>
    <t>Incision And Drainage of Abscess</t>
  </si>
  <si>
    <t>In-growing Toenail (Excision)</t>
  </si>
  <si>
    <t>Lumpectomy – Excision</t>
  </si>
  <si>
    <t>Oesophagoscopy for foreign body removal</t>
  </si>
  <si>
    <t>Paracentesis (A/C Wash Out )</t>
  </si>
  <si>
    <t>Surgical Drainage In Haematoma of Rectus Abdominis</t>
  </si>
  <si>
    <t>Surgical Drainage of Galactocoele</t>
  </si>
  <si>
    <t>Suture of Major Wounds</t>
  </si>
  <si>
    <t>Syndactylus</t>
  </si>
  <si>
    <t>Injection Sclerotherapy of Varicose Veins (minor)</t>
  </si>
  <si>
    <t>Surgery of Torsion of Spermatic Cord</t>
  </si>
  <si>
    <t>Appendicular Abscess - Drainage</t>
  </si>
  <si>
    <t>Appendicular Perforation</t>
  </si>
  <si>
    <t>Axillary Dissection of Breast</t>
  </si>
  <si>
    <t>Biopsy of Retroperitoneal Tumor</t>
  </si>
  <si>
    <t>Drainage of Hepatic Abscess</t>
  </si>
  <si>
    <t>Enterostomy</t>
  </si>
  <si>
    <t>Excision of Pelvi-Rectal Fistula</t>
  </si>
  <si>
    <t>Exploratory Laparatomy/Lysis of Adhesions</t>
  </si>
  <si>
    <t>Laparascopic  Cholecystectomy</t>
  </si>
  <si>
    <t>Laryngectomy &amp; Pharyngeal Diverticulum   (Throat)</t>
  </si>
  <si>
    <t>Ligation of Hepatic/Left Gastric Splenic Artery</t>
  </si>
  <si>
    <t>Local Resection of Pelvic Tumour</t>
  </si>
  <si>
    <t>Oesophagogastrectomy With Interposition of Colonic/Jejunal Segment</t>
  </si>
  <si>
    <t>Plastic Repair of Bladder Neck</t>
  </si>
  <si>
    <t>Reconstruction of The Ureter</t>
  </si>
  <si>
    <t>Repair of Bochidalek Diaphragmatic Congenital Defect</t>
  </si>
  <si>
    <t>Repair of Bowel Perforations</t>
  </si>
  <si>
    <t>Repair of Gastric Lacerations</t>
  </si>
  <si>
    <t>Repair of Oesophageal Lacerations</t>
  </si>
  <si>
    <t>Repair of Splenic Laceration</t>
  </si>
  <si>
    <t>Resection of Median Bar Obstruction</t>
  </si>
  <si>
    <t>Retroperitoneal Drainage of Perinephric Abscess</t>
  </si>
  <si>
    <t>Segmental Resection of Bladder Lesion</t>
  </si>
  <si>
    <t>Stripping And Ligation of Veins</t>
  </si>
  <si>
    <t>Surgery of Acute Intra Abdominal Vascular Disease</t>
  </si>
  <si>
    <t>Surgery of Complications of Diverticular Disease</t>
  </si>
  <si>
    <t>Surgery of Complications of Pancreatitis</t>
  </si>
  <si>
    <t>Surgery of Intestinal Obstruction</t>
  </si>
  <si>
    <t>Surgery of Seminal Vessicle</t>
  </si>
  <si>
    <t>Surgery ofcomplications of Appendicitis</t>
  </si>
  <si>
    <t>Transurethral Dessication of Congenital Meatal Stenoses</t>
  </si>
  <si>
    <t>Transurethral Excision of Bladder Lesion</t>
  </si>
  <si>
    <t>Transurethral Fulguration of Bladder Lesion</t>
  </si>
  <si>
    <t>Urerthra-Reconstruction/ Repair of Prostatic/Membraneous Urethra</t>
  </si>
  <si>
    <t>Endoscopic Procedures</t>
  </si>
  <si>
    <t>Upper GI Endoscopy</t>
  </si>
  <si>
    <t>Lower GI Endoscopy</t>
  </si>
  <si>
    <t>Manual Refraction</t>
  </si>
  <si>
    <t>Optometry</t>
  </si>
  <si>
    <t>Minor</t>
  </si>
  <si>
    <t>Auto Refraction</t>
  </si>
  <si>
    <t>Pupilary Dilation Unilateral</t>
  </si>
  <si>
    <t>Pupillary Dilation Bilateral</t>
  </si>
  <si>
    <t>Direct Ophthalmoscopy</t>
  </si>
  <si>
    <t>Cycloplegic refraction</t>
  </si>
  <si>
    <t>foreign body removal (per eye)</t>
  </si>
  <si>
    <t>Corneal Pachymetry</t>
  </si>
  <si>
    <t>Keratometry</t>
  </si>
  <si>
    <t>Low priced spectacles - frame and lens (1 in not less than18 months)</t>
  </si>
  <si>
    <t>Fundus photography</t>
  </si>
  <si>
    <t>Low vision assessment</t>
  </si>
  <si>
    <t>Color vision test</t>
  </si>
  <si>
    <t>Dry eye assessment (Schirmer's test)</t>
  </si>
  <si>
    <t>Binocular Vision Testing</t>
  </si>
  <si>
    <t>Visual rehabilitation therapy (per session)</t>
  </si>
  <si>
    <t>flourescien staining</t>
  </si>
  <si>
    <t>Eye dressing</t>
  </si>
  <si>
    <t>Visual acuity testing</t>
  </si>
  <si>
    <t>Ophthalmology</t>
  </si>
  <si>
    <t>Removal of Foreign Bodies From Conjuctiva And Cornea</t>
  </si>
  <si>
    <t>Retinal Detachment Surgery (Partial Coverage)</t>
  </si>
  <si>
    <t>Traumatic Corneal and/Or Limbal/Scleral Laceration Repair</t>
  </si>
  <si>
    <t>Tumor Excision from Lid</t>
  </si>
  <si>
    <t>Vitrectomy + Retinal Detachment (Partial Coverage)</t>
  </si>
  <si>
    <t>Fundus Imaging</t>
  </si>
  <si>
    <t>Other Procedures/surgeries</t>
  </si>
  <si>
    <t>Optical Coherence Tomography OCT per eye (Partial coverage)</t>
  </si>
  <si>
    <t>Exenteration</t>
  </si>
  <si>
    <t>Enucleation</t>
  </si>
  <si>
    <t>Evisceration</t>
  </si>
  <si>
    <t>Flourescein Angiography</t>
  </si>
  <si>
    <t>Subconj. Injection</t>
  </si>
  <si>
    <t>Biometry</t>
  </si>
  <si>
    <t>Flourescein staining</t>
  </si>
  <si>
    <t>Excisional Biopsy (Conjunctival)</t>
  </si>
  <si>
    <t>Chalazion Incision &amp; Curretage</t>
  </si>
  <si>
    <t>Lacrimal Probing &amp; Syringing</t>
  </si>
  <si>
    <t>Tonometry</t>
  </si>
  <si>
    <t>Dilatation</t>
  </si>
  <si>
    <t>Corneal F.B. Removal</t>
  </si>
  <si>
    <t>Conj F. B. Removal</t>
  </si>
  <si>
    <t>Epilation</t>
  </si>
  <si>
    <t>Cornea staining</t>
  </si>
  <si>
    <t>Ptergium Excision</t>
  </si>
  <si>
    <t>Lid Repair (All Patients) - unilateral</t>
  </si>
  <si>
    <t>Lid Repair (All Patients) - bilateral</t>
  </si>
  <si>
    <t>Phaco</t>
  </si>
  <si>
    <t>Small incision cataract surgery (SICS)</t>
  </si>
  <si>
    <t>Extracapsular cataract extraction (ECCE)</t>
  </si>
  <si>
    <t>Intracapsular cataract extraction (ICCE)</t>
  </si>
  <si>
    <t>Trabeculectomy</t>
  </si>
  <si>
    <t>Peripheral Iridectomy</t>
  </si>
  <si>
    <t>Electroconvulsive Therapy (Course of 6 sessions) Price per session</t>
  </si>
  <si>
    <t>Psychiatric Services</t>
  </si>
  <si>
    <t>Electro-Narcosis (Course of 10 sessions) per session</t>
  </si>
  <si>
    <t>Bed fee (per day)</t>
  </si>
  <si>
    <t>Paediatrics</t>
  </si>
  <si>
    <t>Nursing care (per day)</t>
  </si>
  <si>
    <t>Mechanical Ventilation (per day)</t>
  </si>
  <si>
    <t>Oxygen therapy (per day)</t>
  </si>
  <si>
    <t>Central venous cannulation (per session)</t>
  </si>
  <si>
    <t>Nebulistation per session</t>
  </si>
  <si>
    <t>Aspiration (USS guided)</t>
  </si>
  <si>
    <t>Diagnostic paracentesis</t>
  </si>
  <si>
    <t>Therapeutic paracentesis</t>
  </si>
  <si>
    <t>Continous Postive airway pressure</t>
  </si>
  <si>
    <t>Paediatric Surgery</t>
  </si>
  <si>
    <t>Rectal Biopsy</t>
  </si>
  <si>
    <t>Clostomy</t>
  </si>
  <si>
    <t>Pull Through for Hirshprung's Disease (for all stages of surgery)</t>
  </si>
  <si>
    <t>Posterior Saggital Anorectoplasty (for all stages of surgery)</t>
  </si>
  <si>
    <t>Hypospadias Repair</t>
  </si>
  <si>
    <t>Meatotomy/Meatoplasty</t>
  </si>
  <si>
    <t>*** Circumcision</t>
  </si>
  <si>
    <t>Laparascopy</t>
  </si>
  <si>
    <t>Excision of Sacrococcygeal Teratoma</t>
  </si>
  <si>
    <t>Uretheral catherisation</t>
  </si>
  <si>
    <t>-Periapical</t>
  </si>
  <si>
    <t>Dental Surgery</t>
  </si>
  <si>
    <t>X-Ray</t>
  </si>
  <si>
    <t>-Bitewings</t>
  </si>
  <si>
    <t>-Panoramic View</t>
  </si>
  <si>
    <t>Scaling &amp; Polishing - heavy (therapeutic)</t>
  </si>
  <si>
    <t>Scaling &amp; Polishing - light (therapeutic)</t>
  </si>
  <si>
    <t>Curretage</t>
  </si>
  <si>
    <t>Dentures</t>
  </si>
  <si>
    <t>Denture (relining/repair/mpression}</t>
  </si>
  <si>
    <t>Cerebro-vascular Accident  (per session)</t>
  </si>
  <si>
    <t>Medical/Neurological Conditions</t>
  </si>
  <si>
    <t>Chest Conditions (per session)</t>
  </si>
  <si>
    <t>Delayed Developmental Milestone</t>
  </si>
  <si>
    <t>Paediatric conditions</t>
  </si>
  <si>
    <t>Cerebral Palsy</t>
  </si>
  <si>
    <t>Erbs Palsy (per session)</t>
  </si>
  <si>
    <t>Talipes Manupulation (per session)</t>
  </si>
  <si>
    <t>Injection trauma/palsy (per session)</t>
  </si>
  <si>
    <t>congenital hip dislocation (per session)</t>
  </si>
  <si>
    <t>Fractures (per session)</t>
  </si>
  <si>
    <t>Polio deformities (per session)</t>
  </si>
  <si>
    <t>Arthritis per visit</t>
  </si>
  <si>
    <t>Surgical/Orthopaedic Conditions</t>
  </si>
  <si>
    <t>Slipped disc/Low back pain per visit</t>
  </si>
  <si>
    <t>Hysteroscopic Procedures</t>
  </si>
  <si>
    <t>Trans Sphenoidal surgery</t>
  </si>
  <si>
    <t>Meningococle – Ocipital</t>
  </si>
  <si>
    <t>Exclusion</t>
  </si>
  <si>
    <t>Aesthetic/Reconstructive Surgery</t>
  </si>
  <si>
    <t>Hand/Finger (Adult)</t>
  </si>
  <si>
    <t>Upper Limb</t>
  </si>
  <si>
    <t>Wrist (Adult)</t>
  </si>
  <si>
    <t>Forearm (Adult)</t>
  </si>
  <si>
    <t>Elbow (Adult)</t>
  </si>
  <si>
    <t>Humerus (Adult)</t>
  </si>
  <si>
    <t>Shoulder (Adult)</t>
  </si>
  <si>
    <t>Scaphoid series</t>
  </si>
  <si>
    <t>Foot/Toe (Adult)</t>
  </si>
  <si>
    <t>Lower Limb</t>
  </si>
  <si>
    <t>Ankle (Adult)</t>
  </si>
  <si>
    <t>Leg (Tibia/Fibula) (Adult)</t>
  </si>
  <si>
    <t>Knee (Adult)</t>
  </si>
  <si>
    <t>Hip (Adult)</t>
  </si>
  <si>
    <t>Femur Or Thigh (Adult)</t>
  </si>
  <si>
    <t>Pelvic (Adult)</t>
  </si>
  <si>
    <t>Chest (PA/AP) (Adult)</t>
  </si>
  <si>
    <t>Thorax</t>
  </si>
  <si>
    <t>Chest (PA/Lateral) (Adult)</t>
  </si>
  <si>
    <t>Chest For Ribs (Oblique) (Adult)</t>
  </si>
  <si>
    <t>Apical/Lordotic</t>
  </si>
  <si>
    <t>Thoracic Inlet (Adult)</t>
  </si>
  <si>
    <t>Cervical Spine (Adult)</t>
  </si>
  <si>
    <t>Vertebrae</t>
  </si>
  <si>
    <t>Lateral Neck (Soft Tissue)</t>
  </si>
  <si>
    <t>Thoraco Lumber Spine (Adult)</t>
  </si>
  <si>
    <t>Lumbo Sacral Spine (Adult)</t>
  </si>
  <si>
    <t>Sacro Iliac Joint (S.I.J.)</t>
  </si>
  <si>
    <t>Cervical Spine (Oblique)</t>
  </si>
  <si>
    <t>Sacro-Coccyx</t>
  </si>
  <si>
    <t>Abdomen (Pregnancy)</t>
  </si>
  <si>
    <t>Skull (AP/Lat)</t>
  </si>
  <si>
    <t>Skull Series</t>
  </si>
  <si>
    <t>Skull (Pa/Lat/Townes)</t>
  </si>
  <si>
    <t>Mastoids (Owens/ Townes)</t>
  </si>
  <si>
    <t>Sinuses AP/LNT/OM</t>
  </si>
  <si>
    <t>Mandibles (Jaw)</t>
  </si>
  <si>
    <t>Sella Turcica</t>
  </si>
  <si>
    <t>Tagential</t>
  </si>
  <si>
    <t>Occipito-Mental (OM)</t>
  </si>
  <si>
    <t>Cranio-cordial</t>
  </si>
  <si>
    <t>Nasopharynx</t>
  </si>
  <si>
    <t>Paranasal sinuses</t>
  </si>
  <si>
    <t>Periapical</t>
  </si>
  <si>
    <t>Dental X-ray</t>
  </si>
  <si>
    <t>Bitewings</t>
  </si>
  <si>
    <t>Panoramic View</t>
  </si>
  <si>
    <t>Special Investigations</t>
  </si>
  <si>
    <t>Intravenous Urography (IVU)</t>
  </si>
  <si>
    <t>Hysterosalpingogram  (HSG)</t>
  </si>
  <si>
    <t>Cysto-Urethrogram</t>
  </si>
  <si>
    <t>Skeletal Survey (Adult)</t>
  </si>
  <si>
    <t>Electrocardiography (E C G)</t>
  </si>
  <si>
    <t>Retrograde Urethrogram</t>
  </si>
  <si>
    <t>Intravenous cholangiogram (IVC)</t>
  </si>
  <si>
    <t>Phlebogram-One Leg</t>
  </si>
  <si>
    <t>Venogram-One Leg</t>
  </si>
  <si>
    <t>Arthrogram</t>
  </si>
  <si>
    <t>Sinogram</t>
  </si>
  <si>
    <t>MRI Scan (Adult)</t>
  </si>
  <si>
    <t>MRI Scan (Children)</t>
  </si>
  <si>
    <t>CT Scan (Adult)</t>
  </si>
  <si>
    <t>CT Scan (Children)</t>
  </si>
  <si>
    <t>Radiotherapy - radical treatment (per session) - Partial Coverage (50%)</t>
  </si>
  <si>
    <t>Radiotherapy - palliative (per session) - Partial Coverage (50%)</t>
  </si>
  <si>
    <t>Bone scan</t>
  </si>
  <si>
    <t>Renal scan (DTPA, DMSA)</t>
  </si>
  <si>
    <t>GIT: Hepatobillary scan; Mackel scan</t>
  </si>
  <si>
    <t>Perfusion lung scan</t>
  </si>
  <si>
    <t>CNS: Cisternography; celebral perfusion</t>
  </si>
  <si>
    <t>Lymphoscintography</t>
  </si>
  <si>
    <t>Muga scan</t>
  </si>
  <si>
    <t>Obstetric Scan</t>
  </si>
  <si>
    <t>Ultrasound Scanning</t>
  </si>
  <si>
    <t>Abdominal Scan</t>
  </si>
  <si>
    <t>Pelvic Scan</t>
  </si>
  <si>
    <t>Abdominal Pelvic Scan</t>
  </si>
  <si>
    <t>Testes/Scrotal Scan (Each)</t>
  </si>
  <si>
    <t>Ovulometry/Transvaginal Scan</t>
  </si>
  <si>
    <t>Trans-Fontanelle (Children)</t>
  </si>
  <si>
    <t>Doppler Scan</t>
  </si>
  <si>
    <t>Ocular scan</t>
  </si>
  <si>
    <t>Packed Cell Volume (PCV)</t>
  </si>
  <si>
    <t>Haemoglobin (HB)</t>
  </si>
  <si>
    <t>White Cell Count (WBC)</t>
  </si>
  <si>
    <t>Differential White Cell Count (WBC-Diff)</t>
  </si>
  <si>
    <t>Erythrocyte Sedimentation Rate (ESR)</t>
  </si>
  <si>
    <t>Blood Film for Malarial Parasites (MP)</t>
  </si>
  <si>
    <t>Blood Grouping (ABO &amp; Rh)</t>
  </si>
  <si>
    <t>Stool Analysis (R/E Only)</t>
  </si>
  <si>
    <t>Blood Sugar (FBS/ RBS)</t>
  </si>
  <si>
    <t>HB Genotype</t>
  </si>
  <si>
    <t>Blood film comments</t>
  </si>
  <si>
    <t>Clinical Chemistry</t>
  </si>
  <si>
    <t>Full Electrolytes-(a-d)</t>
  </si>
  <si>
    <t>Liver Function Tests-(a-e)</t>
  </si>
  <si>
    <t>a) Unconjugated Bilirubin</t>
  </si>
  <si>
    <t>b) Conjugated Bilirubin</t>
  </si>
  <si>
    <t>Acid Phosphatase (Total &amp; Prostatic) Each</t>
  </si>
  <si>
    <t>Gamma-GT</t>
  </si>
  <si>
    <t>Total Lipid Profile (a-d)</t>
  </si>
  <si>
    <t>a) Total Cholesterol</t>
  </si>
  <si>
    <t>b) Triglyceride</t>
  </si>
  <si>
    <t>c)Low- density lipoprotein (LDL)</t>
  </si>
  <si>
    <t>d)High -density lipoprotein (HDL)</t>
  </si>
  <si>
    <t>Fasting Blood Sugar (FBS)</t>
  </si>
  <si>
    <t>Random Blood Sugar (RBS)</t>
  </si>
  <si>
    <t>2-Hr Post Prandial Blood Sugar</t>
  </si>
  <si>
    <t>24 HR- Urine Protein</t>
  </si>
  <si>
    <t>Oral Glucose Tolerance Test (OGTT)</t>
  </si>
  <si>
    <t>Iron</t>
  </si>
  <si>
    <t>Creatine Phosphokinase (CPK)</t>
  </si>
  <si>
    <t>Lactate Dehydrogenase (LDH)</t>
  </si>
  <si>
    <t>CSF: Chloride</t>
  </si>
  <si>
    <t>CSF: Protein (Total)</t>
  </si>
  <si>
    <t>CSF: Glucose</t>
  </si>
  <si>
    <t>Urease Breathe</t>
  </si>
  <si>
    <t>Urea/Creatinine ratio</t>
  </si>
  <si>
    <t>Glycocylated Heamoglobin (HBA1C)</t>
  </si>
  <si>
    <t>Pregnancy Test (a-b)</t>
  </si>
  <si>
    <t>a) Urine</t>
  </si>
  <si>
    <t>b) Blood</t>
  </si>
  <si>
    <t>Myoglobin</t>
  </si>
  <si>
    <t>CK</t>
  </si>
  <si>
    <t>CK-MB Mass</t>
  </si>
  <si>
    <t>Troponin T.</t>
  </si>
  <si>
    <t>Hormonal Assay (a –f)</t>
  </si>
  <si>
    <t>a) Follicle Stimulating Hormone (FSH)</t>
  </si>
  <si>
    <t>b) Luteinizing Hormone (LH)</t>
  </si>
  <si>
    <t>c) Prolactin</t>
  </si>
  <si>
    <t>d) Progesterone</t>
  </si>
  <si>
    <t>e) Testosterone</t>
  </si>
  <si>
    <t>f) Oestradiol (E2)</t>
  </si>
  <si>
    <t>Oestriol (E3)</t>
  </si>
  <si>
    <t>DHEA-Sulphate (17 ketosteroids)</t>
  </si>
  <si>
    <t>Thyroid Screening (a-f)</t>
  </si>
  <si>
    <t>a) Triiodothyronine (T3)</t>
  </si>
  <si>
    <t>b) Thyroid globulin</t>
  </si>
  <si>
    <t>c)Free Triiodothyronine (T3)</t>
  </si>
  <si>
    <t>d)Free Thyroxine (T4)</t>
  </si>
  <si>
    <t>e) Thyroxine (T4)</t>
  </si>
  <si>
    <t>f) Thyroid Stimulating Hormones (TSH)</t>
  </si>
  <si>
    <t>Tumour Markers</t>
  </si>
  <si>
    <t>Carcinoembryonic Antigen (CEA)</t>
  </si>
  <si>
    <t>Breast Cancer Antigen/ CA 15-3</t>
  </si>
  <si>
    <t>Ovarian Cancer Antigen /CA 125</t>
  </si>
  <si>
    <t>Pancreatic/Gut Cancer Antigen / CA19-9</t>
  </si>
  <si>
    <t>Alpha-Feto Protein (AFP)</t>
  </si>
  <si>
    <t>Prostate Specific Antigen (PSA): ( a - b)</t>
  </si>
  <si>
    <t>a) Total</t>
  </si>
  <si>
    <t>b) Free</t>
  </si>
  <si>
    <t>Vanilyl Mandellic Acid (VMA)</t>
  </si>
  <si>
    <t>Molar Pregnancy (HCG-B)</t>
  </si>
  <si>
    <t>Full Blood Count (FBC) (All Parameters)</t>
  </si>
  <si>
    <t>Haematology &amp; Blood Group Serology</t>
  </si>
  <si>
    <t>Prothrombin Time (PT)</t>
  </si>
  <si>
    <t>Kaolin-Cephalin Clotting Time</t>
  </si>
  <si>
    <t>Partial Prothrombin Time (PTT)</t>
  </si>
  <si>
    <t>Blood Grouping (ABO &amp; RH)</t>
  </si>
  <si>
    <t>Direct Coomb’s Test</t>
  </si>
  <si>
    <t>Indirect Coomb’s Test</t>
  </si>
  <si>
    <t>Screening of Donor Blood</t>
  </si>
  <si>
    <t>Cross Match</t>
  </si>
  <si>
    <t>Le Cells</t>
  </si>
  <si>
    <t>Coagulation Profile</t>
  </si>
  <si>
    <t>Bone Marrow Examination</t>
  </si>
  <si>
    <t>Fresh Frozen plasma</t>
  </si>
  <si>
    <t>Blood gas Analysis</t>
  </si>
  <si>
    <t>D-Dimer</t>
  </si>
  <si>
    <t>Ferritin</t>
  </si>
  <si>
    <t>Homocysteine</t>
  </si>
  <si>
    <t>Vitamin D</t>
  </si>
  <si>
    <t>Vitamin B12</t>
  </si>
  <si>
    <t>Folate</t>
  </si>
  <si>
    <t>a) Microscopy</t>
  </si>
  <si>
    <t>Microbiology/Parasitology</t>
  </si>
  <si>
    <t>b) Urinalysis</t>
  </si>
  <si>
    <t>c)  Microscopy, Culture &amp; Sensitivity</t>
  </si>
  <si>
    <t>Swabs - Gram stain (where applicable)</t>
  </si>
  <si>
    <t>Other Serological Tests</t>
  </si>
  <si>
    <t>Rheumatiod Factor</t>
  </si>
  <si>
    <t>Hepatitis B Confirmatory Test (Core Antigen)</t>
  </si>
  <si>
    <t>Hepatitis A (IgM)</t>
  </si>
  <si>
    <t>HbcAg/ HbeAg</t>
  </si>
  <si>
    <t>Hepatitis B DNA Viral Load</t>
  </si>
  <si>
    <t>HIV Confirmatory Test</t>
  </si>
  <si>
    <t>a) CD4 Count</t>
  </si>
  <si>
    <t>AIDS Screening:</t>
  </si>
  <si>
    <t>b) HIV Viral load</t>
  </si>
  <si>
    <t>Hepatitis C Antigen (HCV)</t>
  </si>
  <si>
    <t>Hepatitis C RNA Viral Load*</t>
  </si>
  <si>
    <t>Hepatitis C RNA Viral Load (GeneXpert PCR) *</t>
  </si>
  <si>
    <t>Hepatitis C Genotype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</si>
  <si>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</si>
  <si>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</si>
  <si>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</si>
  <si>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</si>
  <si>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</si>
  <si>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</si>
  <si>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</si>
  <si>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Antibody screening</t>
  </si>
  <si>
    <t>Cytomegalovirus (CMV) (Qualitative)</t>
  </si>
  <si>
    <t>Histology/Cytology</t>
  </si>
  <si>
    <t>Fine Needle Aspiration (FNA)</t>
  </si>
  <si>
    <t>0.01</t>
  </si>
  <si>
    <t>0.1</t>
  </si>
  <si>
    <t>0.05</t>
  </si>
  <si>
    <t>0.02</t>
  </si>
  <si>
    <t>0.001</t>
  </si>
  <si>
    <t>0.003</t>
  </si>
  <si>
    <t>0.005</t>
  </si>
  <si>
    <t>0.0005</t>
  </si>
  <si>
    <t>0.0003</t>
  </si>
  <si>
    <t>0.25</t>
  </si>
  <si>
    <t>0.0025</t>
  </si>
  <si>
    <t>0.03</t>
  </si>
  <si>
    <t>0.002</t>
  </si>
  <si>
    <t>0.2</t>
  </si>
  <si>
    <t>0.5</t>
  </si>
  <si>
    <t>0.025</t>
  </si>
  <si>
    <t xml:space="preserve">Fansidar syrup                                                                                                                                                                                                                                                 </t>
  </si>
  <si>
    <t>50.00</t>
  </si>
  <si>
    <t>Edith Samuel</t>
  </si>
  <si>
    <t>Hamza</t>
  </si>
  <si>
    <t>Hamza Yusuf</t>
  </si>
  <si>
    <t>Hamza@gmail.com</t>
  </si>
  <si>
    <t>00000</t>
  </si>
  <si>
    <t>Magrett Jane</t>
  </si>
  <si>
    <t>0238039rfu9</t>
  </si>
  <si>
    <t>Soeu292u93</t>
  </si>
  <si>
    <t>Nil</t>
  </si>
  <si>
    <t>Hydralazine (Tablet)</t>
  </si>
  <si>
    <t>James Arthur</t>
  </si>
  <si>
    <t>0238209ru992</t>
  </si>
  <si>
    <t>0283923r93uf</t>
  </si>
  <si>
    <t>HMO 024</t>
  </si>
  <si>
    <t>32 Years old</t>
  </si>
  <si>
    <t>45mg</t>
  </si>
  <si>
    <t>Olie Watkins</t>
  </si>
  <si>
    <t>02382093823</t>
  </si>
  <si>
    <t>0239283094</t>
  </si>
  <si>
    <t>Sani Danja</t>
  </si>
  <si>
    <t>INPATIENT</t>
  </si>
  <si>
    <t>Z.N stain for AFB</t>
  </si>
  <si>
    <t>Felix Buba Yusuf</t>
  </si>
  <si>
    <t>9238fu3820</t>
  </si>
  <si>
    <t>02392f933u</t>
  </si>
  <si>
    <t>James Harden</t>
  </si>
  <si>
    <t>02830293d</t>
  </si>
  <si>
    <t>082039238</t>
  </si>
  <si>
    <t>ls0238092m</t>
  </si>
  <si>
    <t>Sandy Beach</t>
  </si>
  <si>
    <t>living Strong</t>
  </si>
  <si>
    <t>again and again</t>
  </si>
  <si>
    <t>live pure to your self satisfaction</t>
  </si>
  <si>
    <t>Souldpa</t>
  </si>
  <si>
    <t>filled and Empty</t>
  </si>
  <si>
    <t>Dj Jimmy Jatt</t>
  </si>
  <si>
    <t>01801298</t>
  </si>
  <si>
    <t>0293893f983f</t>
  </si>
  <si>
    <t>Sandy Baker</t>
  </si>
  <si>
    <t>028302938</t>
  </si>
  <si>
    <t>20328932</t>
  </si>
  <si>
    <t>Jonathan miles</t>
  </si>
  <si>
    <t>089754232</t>
  </si>
  <si>
    <t>t7668456esd</t>
  </si>
  <si>
    <t>Sani Salome</t>
  </si>
  <si>
    <t>02382082d</t>
  </si>
  <si>
    <t>203r9038r</t>
  </si>
  <si>
    <t>Direct Laryngoscopy ( Under G</t>
  </si>
  <si>
    <t>Ivermectin (Tablet)</t>
  </si>
  <si>
    <t>Malaria Parasites</t>
  </si>
  <si>
    <t>Margot Robbie</t>
  </si>
  <si>
    <t>029382892</t>
  </si>
  <si>
    <t>02923820389</t>
  </si>
  <si>
    <t>Mary Love Edith</t>
  </si>
  <si>
    <t>0293820392</t>
  </si>
  <si>
    <t>023929222</t>
  </si>
  <si>
    <t>Gwen Stacy</t>
  </si>
  <si>
    <t>213514647227</t>
  </si>
  <si>
    <t>0r764q2244</t>
  </si>
  <si>
    <t>Thank God Really</t>
  </si>
  <si>
    <t>0293820</t>
  </si>
  <si>
    <t>23u0293</t>
  </si>
  <si>
    <t>HMO 022</t>
  </si>
  <si>
    <t>0238r923</t>
  </si>
  <si>
    <t>Initial Consultation</t>
  </si>
  <si>
    <t>Review</t>
  </si>
  <si>
    <t>Haemoglobin (H</t>
  </si>
  <si>
    <t>Stool Analysis ( R/E Only)</t>
  </si>
  <si>
    <t>James Fauntleroy</t>
  </si>
  <si>
    <t>mo20382098</t>
  </si>
  <si>
    <t>02939298</t>
  </si>
  <si>
    <t>20382398r9r23i</t>
  </si>
  <si>
    <t>Mind Vision</t>
  </si>
  <si>
    <t>0239238r</t>
  </si>
  <si>
    <t>js0f2932</t>
  </si>
  <si>
    <t>02389328493</t>
  </si>
  <si>
    <t>Optical Nature</t>
  </si>
  <si>
    <t>02382903r893</t>
  </si>
  <si>
    <t>02u9f392</t>
  </si>
  <si>
    <t>02380r93</t>
  </si>
  <si>
    <t>Ceasarian Session</t>
  </si>
  <si>
    <t>Odion Musa</t>
  </si>
  <si>
    <t>20380293849</t>
  </si>
  <si>
    <t>2jf3092u93</t>
  </si>
  <si>
    <t>HMO 089</t>
  </si>
  <si>
    <t>Musa Abdullahi</t>
  </si>
  <si>
    <t>o2938238</t>
  </si>
  <si>
    <t>02u39fu</t>
  </si>
  <si>
    <t>34 Years old</t>
  </si>
  <si>
    <t>Samuel John</t>
  </si>
  <si>
    <t>mwef9203</t>
  </si>
  <si>
    <t>2090939i23</t>
  </si>
  <si>
    <t>Yusuf Wait</t>
  </si>
  <si>
    <t>m203929r</t>
  </si>
  <si>
    <t>9i239ur9</t>
  </si>
  <si>
    <t>Hannah Faith</t>
  </si>
  <si>
    <t>wou02932</t>
  </si>
  <si>
    <t>dsjeiowjei</t>
  </si>
  <si>
    <t>2g</t>
  </si>
  <si>
    <t>Donald Man</t>
  </si>
  <si>
    <t>239ru3920</t>
  </si>
  <si>
    <t>9u39r3u29r</t>
  </si>
  <si>
    <t>Eldo Physics</t>
  </si>
  <si>
    <t>023820d93i9</t>
  </si>
  <si>
    <t>203j9d932923</t>
  </si>
  <si>
    <t>Salome Yusuf</t>
  </si>
  <si>
    <t>mwoei092</t>
  </si>
  <si>
    <t>9239u392ru9</t>
  </si>
  <si>
    <t>Lorma Joe Mint</t>
  </si>
  <si>
    <t>2032f9j39</t>
  </si>
  <si>
    <t>jofi2j90392</t>
  </si>
  <si>
    <t>Abdull Ganiu</t>
  </si>
  <si>
    <t>df203923fj9</t>
  </si>
  <si>
    <t>j209fu932u92</t>
  </si>
  <si>
    <t>Hooo MMOO</t>
  </si>
  <si>
    <t>sosoeiu</t>
  </si>
  <si>
    <t>ue0209392</t>
  </si>
  <si>
    <t>Hannah Lookas</t>
  </si>
  <si>
    <t>mdoiw92k</t>
  </si>
  <si>
    <t>woe909</t>
  </si>
  <si>
    <t>Morientis Viera</t>
  </si>
  <si>
    <t>0283099fj</t>
  </si>
  <si>
    <t>HMO 035</t>
  </si>
  <si>
    <t>41 Years old</t>
  </si>
  <si>
    <t>23mg</t>
  </si>
  <si>
    <t>21g</t>
  </si>
  <si>
    <t>Home rightnow</t>
  </si>
  <si>
    <t>028302r992</t>
  </si>
  <si>
    <t>Tooky Small</t>
  </si>
  <si>
    <t>0238092849</t>
  </si>
  <si>
    <t>Ice Prince Zamani</t>
  </si>
  <si>
    <t>2039820938</t>
  </si>
  <si>
    <t>02389f93u9</t>
  </si>
  <si>
    <t>HMO 002</t>
  </si>
  <si>
    <t>08174034983</t>
  </si>
  <si>
    <t>Morphine (Injection (Sulphate or Hcl))</t>
  </si>
  <si>
    <t>Ismail Ademola</t>
  </si>
  <si>
    <t>0283092839</t>
  </si>
  <si>
    <t>2038209238</t>
  </si>
  <si>
    <t>HMO 048</t>
  </si>
  <si>
    <t>082098320</t>
  </si>
  <si>
    <t>Hepatitis B Surface Antigen (HbsAg), Stool Analysis, Stool Microscopy</t>
  </si>
  <si>
    <t>Address TO live</t>
  </si>
  <si>
    <t>0-2830298392</t>
  </si>
  <si>
    <t>0238209839</t>
  </si>
  <si>
    <t>Jesse Jags Baby</t>
  </si>
  <si>
    <t>0238029</t>
  </si>
  <si>
    <t>2038r92uf9</t>
  </si>
  <si>
    <t>0823728781738</t>
  </si>
  <si>
    <t>Osas Ighodaro</t>
  </si>
  <si>
    <t>029389238</t>
  </si>
  <si>
    <t>20382948d23</t>
  </si>
  <si>
    <t>LOML</t>
  </si>
  <si>
    <t>Accommodation_x000D_
General</t>
  </si>
  <si>
    <t>DMX can Rap</t>
  </si>
  <si>
    <t>028392r939</t>
  </si>
  <si>
    <t>RIP Legend</t>
  </si>
  <si>
    <t>HMO 036</t>
  </si>
  <si>
    <t>0283928302</t>
  </si>
  <si>
    <t>Ceaserian Session</t>
  </si>
  <si>
    <t>M.P, Widal, Hepatitis B antigen</t>
  </si>
  <si>
    <t>Bazi Singer</t>
  </si>
  <si>
    <t>02382093</t>
  </si>
  <si>
    <t>jwoeifj2093923</t>
  </si>
  <si>
    <t>HMO 064</t>
  </si>
  <si>
    <t>0813823748357</t>
  </si>
  <si>
    <t>Dean Lewis</t>
  </si>
  <si>
    <t>023802928</t>
  </si>
  <si>
    <t>2039uf93h</t>
  </si>
  <si>
    <t>0812839283</t>
  </si>
  <si>
    <t>Alpha Ali</t>
  </si>
  <si>
    <t>2309289328</t>
  </si>
  <si>
    <t>028309289</t>
  </si>
  <si>
    <t>dj20392892</t>
  </si>
  <si>
    <t>-28302938928</t>
  </si>
  <si>
    <t>Tired Of Cheap</t>
  </si>
  <si>
    <t>0238023989</t>
  </si>
  <si>
    <t>ajdsfue92</t>
  </si>
  <si>
    <t>08023892892</t>
  </si>
  <si>
    <t>Mon Sun</t>
  </si>
  <si>
    <t>m20382093</t>
  </si>
  <si>
    <t>2039rjf93</t>
  </si>
  <si>
    <t>0820389281</t>
  </si>
  <si>
    <t>Enrollee Name</t>
  </si>
  <si>
    <t>0238029829</t>
  </si>
  <si>
    <t>023892ru39ru3</t>
  </si>
  <si>
    <t>HMO 093</t>
  </si>
  <si>
    <t>Jane Odika</t>
  </si>
  <si>
    <t>20939fj93</t>
  </si>
  <si>
    <t>j093f9239</t>
  </si>
  <si>
    <t>02928392</t>
  </si>
  <si>
    <t>De Minaur Alex</t>
  </si>
  <si>
    <t>2-3829893289</t>
  </si>
  <si>
    <t>HMO 060</t>
  </si>
  <si>
    <t>27 Years old</t>
  </si>
  <si>
    <t>08290382988</t>
  </si>
  <si>
    <t>Praise God</t>
  </si>
  <si>
    <t>0983203982</t>
  </si>
  <si>
    <t>02u9f93j329</t>
  </si>
  <si>
    <t>HMO 016</t>
  </si>
  <si>
    <t>008230289389</t>
  </si>
  <si>
    <t>One at a Time</t>
  </si>
  <si>
    <t>028309232</t>
  </si>
  <si>
    <t>028392f93u93</t>
  </si>
  <si>
    <t>0238092393</t>
  </si>
  <si>
    <t>22g</t>
  </si>
  <si>
    <t>21mg</t>
  </si>
  <si>
    <t>Early Morning</t>
  </si>
  <si>
    <t>0238029389</t>
  </si>
  <si>
    <t>Risjei9293</t>
  </si>
  <si>
    <t>HMO 021</t>
  </si>
  <si>
    <t>0820918198</t>
  </si>
  <si>
    <t>8g</t>
  </si>
  <si>
    <t>2m</t>
  </si>
  <si>
    <t>22m</t>
  </si>
  <si>
    <t>Iodine (Solution)</t>
  </si>
  <si>
    <t>83mg</t>
  </si>
  <si>
    <t>3gm</t>
  </si>
  <si>
    <t>2gm</t>
  </si>
  <si>
    <t>Platelets Count</t>
  </si>
  <si>
    <t>23m</t>
  </si>
  <si>
    <t>Blood Film For Malarial Parasites (MP)</t>
  </si>
  <si>
    <t>AuthorisingOfficer</t>
  </si>
  <si>
    <t>OutPatientInpatient</t>
  </si>
  <si>
    <t>HMOCode</t>
  </si>
  <si>
    <t>PatientContactAddress</t>
  </si>
  <si>
    <t>ServicesDrug</t>
  </si>
  <si>
    <t>Dosages</t>
  </si>
  <si>
    <t>Qty</t>
  </si>
  <si>
    <t>Percent</t>
  </si>
  <si>
    <t>GrandTotal</t>
  </si>
  <si>
    <t>User</t>
  </si>
  <si>
    <t>ContactCenter@VenusMedicare.com</t>
  </si>
  <si>
    <t>thtContactCentre@totalhealthtrust.com</t>
  </si>
  <si>
    <t>ContactCenter@SunuHealthnigeria.com</t>
  </si>
  <si>
    <t>ContactCenter@Precioushmo.com</t>
  </si>
  <si>
    <t>ikishimi@prohealthhmo.com</t>
  </si>
  <si>
    <t>unichm2013@gmail.com</t>
  </si>
  <si>
    <t>complaints@dhmlnigeria.com</t>
  </si>
  <si>
    <t>comfort.idowu@redcarehmo.com</t>
  </si>
  <si>
    <t>callcentre@avonhealthcare.com</t>
  </si>
  <si>
    <t>memberservice@greatnigeriaplc.com</t>
  </si>
  <si>
    <t>callcentre@novohealthafrica.org</t>
  </si>
  <si>
    <t>ronsberger.callcentre@gmail.com</t>
  </si>
  <si>
    <t>callcentre@wellnesshmo.com</t>
  </si>
  <si>
    <t>callcentre@ashmedintegratedhealthservices.com</t>
  </si>
  <si>
    <t>callcenter@ihmsnigeria.com</t>
  </si>
  <si>
    <t>providermanagement@leadway.com</t>
  </si>
  <si>
    <t>callcenter@phmlnigeria.com</t>
  </si>
  <si>
    <t>rodinghealthcare@gmail.com</t>
  </si>
  <si>
    <t>providerops@reliancehmo.com</t>
  </si>
  <si>
    <t>Hello@reliancehmo.com</t>
  </si>
  <si>
    <t>missonghaihealthrust@gmail.com</t>
  </si>
  <si>
    <t>Almadinacliniczaria@gmail.com</t>
  </si>
  <si>
    <t>DanTunku@gmail.com</t>
  </si>
  <si>
    <t>HMOs_Email</t>
  </si>
  <si>
    <t>Edith</t>
  </si>
  <si>
    <t>Edith@gmail.com</t>
  </si>
  <si>
    <t>12345</t>
  </si>
  <si>
    <t>Daniel</t>
  </si>
  <si>
    <t>Khalil Tunku</t>
  </si>
  <si>
    <t>dantunku@gmail.com</t>
  </si>
  <si>
    <t>khalil</t>
  </si>
  <si>
    <t>accountTest</t>
  </si>
  <si>
    <t>test</t>
  </si>
  <si>
    <t>test@text.com</t>
  </si>
  <si>
    <t>1234</t>
  </si>
  <si>
    <t>Dextran (6% in 5% glucose or normal saline solution (in bottles of 500ml)</t>
  </si>
  <si>
    <t>Abdullahi Musa</t>
  </si>
  <si>
    <t>1004887</t>
  </si>
  <si>
    <t>123456</t>
  </si>
  <si>
    <t>706855686</t>
  </si>
  <si>
    <t>PROVIDER CLAIMS SUBMISSION FORM</t>
  </si>
  <si>
    <t>Provider Name:</t>
  </si>
  <si>
    <t>ALMADINA HOSPITAL</t>
  </si>
  <si>
    <t>Encounter Month (E.g January):</t>
  </si>
  <si>
    <t>Year
(E.g 2020):</t>
  </si>
  <si>
    <t>Provider Name</t>
  </si>
  <si>
    <t>Provider Code</t>
  </si>
  <si>
    <t>FirstName</t>
  </si>
  <si>
    <t>MiddleName</t>
  </si>
  <si>
    <t>SurName</t>
  </si>
  <si>
    <t>AVON Old EnrolleeID</t>
  </si>
  <si>
    <t>Member No</t>
  </si>
  <si>
    <t>Sex</t>
  </si>
  <si>
    <t>ICD Codes</t>
  </si>
  <si>
    <t>CPT Codes</t>
  </si>
  <si>
    <t>Service Description</t>
  </si>
  <si>
    <t>Encounter Date (DD/MM/YYYY)</t>
  </si>
  <si>
    <t>No. of Units</t>
  </si>
  <si>
    <t>Amount Claimed</t>
  </si>
  <si>
    <t>AvonPACode</t>
  </si>
  <si>
    <t>(Multiple Items)</t>
  </si>
  <si>
    <t>(blank)</t>
  </si>
  <si>
    <t>DIGOXIN TAB 62.5UG</t>
  </si>
  <si>
    <t>Drugs and Consumables</t>
  </si>
  <si>
    <t xml:space="preserve">TAB </t>
  </si>
  <si>
    <t>DIGOXIN TAB 125UG</t>
  </si>
  <si>
    <t>DIGOXIN TAB 250UG</t>
  </si>
  <si>
    <t>DIGOXIN SYRUP 50UG/ML</t>
  </si>
  <si>
    <t>SYR</t>
  </si>
  <si>
    <t>DIGOXIN INJ 250UG PER AMP</t>
  </si>
  <si>
    <t>ENOXIMONE INJ 5MG/ML</t>
  </si>
  <si>
    <t>ENOXIMONE INFUSION 90UG</t>
  </si>
  <si>
    <t>INFUSION</t>
  </si>
  <si>
    <t>MILRINONE INJ 1MG</t>
  </si>
  <si>
    <t>BENDROFLUMETHIAZIDE TAB 2.5MG</t>
  </si>
  <si>
    <t>BENDROFLUMETHIAZIDE TAB 5MG</t>
  </si>
  <si>
    <t>CHLORTALIDONE TAB 25MG</t>
  </si>
  <si>
    <t>CHLORTALIDONE TAB 50MG</t>
  </si>
  <si>
    <t>CHLORTALIDONE TAB 50MG+RESERPINE 0.25MG</t>
  </si>
  <si>
    <t>CYCLOPENTHIAZIDE TAB 250UG</t>
  </si>
  <si>
    <t>CYCLOPENTHIAZIDE TAB 500UG</t>
  </si>
  <si>
    <t>INDAPAMIDE TAB 1.5MG</t>
  </si>
  <si>
    <t>INDAPAMIDE TAB 2.5MG</t>
  </si>
  <si>
    <t>INDAPAMIDE CAPLET 1.5MG</t>
  </si>
  <si>
    <t>INDAPAMIDE CAPLET 2.5MG</t>
  </si>
  <si>
    <t>METOLAZONE TAB 2.5MG</t>
  </si>
  <si>
    <t>METOLAZONE TAB 5MG</t>
  </si>
  <si>
    <t>XIPAMIDE TAB 20MG</t>
  </si>
  <si>
    <t>FUROSEMIDE TAB 20MG</t>
  </si>
  <si>
    <t>FUROSEMIDE TAB 40MG</t>
  </si>
  <si>
    <t>FUROSEMIDE INJ 10MG/ML</t>
  </si>
  <si>
    <t>FUROSEMIDE INJ 20MG/2MLS</t>
  </si>
  <si>
    <t>BUMETANIDE TAB 1MG</t>
  </si>
  <si>
    <t>BUMETANIDE TAB 5MG</t>
  </si>
  <si>
    <t>BUMETANIDE ORAL SOLUTION 1MG</t>
  </si>
  <si>
    <t>SOLUTION</t>
  </si>
  <si>
    <t>BUMETANIDE ORAL SOLUTION 5MG</t>
  </si>
  <si>
    <t>BUMETANIDE INJ  500UG</t>
  </si>
  <si>
    <t>TORASEMIDE TAB 2.5MG</t>
  </si>
  <si>
    <t>TORASEMIDE TAB 5MG</t>
  </si>
  <si>
    <t>TORASEMIDE TAB 10MG</t>
  </si>
  <si>
    <t>TORSEMIDE  TAB 20MG</t>
  </si>
  <si>
    <t>TORSEMIDE  TAB 100MG</t>
  </si>
  <si>
    <t>TORASEMIDE TAB 10MG + SPIRONOLACTONE TAB 25MG</t>
  </si>
  <si>
    <t>EPLERENONE TAB 25MG</t>
  </si>
  <si>
    <t>SPIRONOLACTONE TAB 25MG</t>
  </si>
  <si>
    <t>SPIRONOLACTONE TAB 50MG</t>
  </si>
  <si>
    <t>AMILORIDE HCL TAB 5MG</t>
  </si>
  <si>
    <t>AMILORIDE HCL TAB 5MG+ HYDROCHLOROTHIAZIDE TAB 50MG</t>
  </si>
  <si>
    <t>AMILORIDE HCL TAB 10MG+ METHYCLOTHIAZIDE TAB 5MG</t>
  </si>
  <si>
    <t>TRIAMTERENE TAB 50MG</t>
  </si>
  <si>
    <t>TRIAMTERENE TAB 50MG + HYDROCHLOROTHIAZIDE TAB 25MG</t>
  </si>
  <si>
    <t>MANNITOL SOLUTION 10%</t>
  </si>
  <si>
    <t>MANNITOL SOLUTION 20%</t>
  </si>
  <si>
    <t>ACETAZOLAMIDE TAB 250MG</t>
  </si>
  <si>
    <t>ACETAZOLAMIDE CAP 250MG</t>
  </si>
  <si>
    <t>ACETAZOLAMIDE INJ 500MG</t>
  </si>
  <si>
    <t>DORZOLAMIDE DROP 2%</t>
  </si>
  <si>
    <t>DORZOLAMIDE + TIMOLOL DROP 2%</t>
  </si>
  <si>
    <t>BRINZOLAMIDE DROP 10MG</t>
  </si>
  <si>
    <t>ADENOSINE INJ 3MG</t>
  </si>
  <si>
    <t>DRONEDARONE TAB 400MG</t>
  </si>
  <si>
    <t>AMIODARONE HCL TAB 100MG</t>
  </si>
  <si>
    <t>AMIODARONE HCL TAB 200MG</t>
  </si>
  <si>
    <t>AMIODARONE HCL INJ 30MG</t>
  </si>
  <si>
    <t>AMIODARONE HCL INJ 50MG</t>
  </si>
  <si>
    <t>DISOPYRAMIDE TAB 100MG</t>
  </si>
  <si>
    <t>DISOPYRAMIDE TAB 150MG</t>
  </si>
  <si>
    <t>DISOPYRAMIDE INJ 10MG</t>
  </si>
  <si>
    <t>FLECAINIDE ACETATE TAB 50MG</t>
  </si>
  <si>
    <t>FLECAINIDE ACETATE TAB 100MG</t>
  </si>
  <si>
    <t>FLECAINIDE ACETATE INJ 10MG/ML</t>
  </si>
  <si>
    <t>PROCAINAMIDE HCL TAB 250MG</t>
  </si>
  <si>
    <t>PROCAINAMIDE HCL INJ 100MG</t>
  </si>
  <si>
    <t>PROPAFENONE HCL TAB 150MG</t>
  </si>
  <si>
    <t>PROPAFENONE HCL TAB 300MG</t>
  </si>
  <si>
    <t>QUINIDINE TAB 200MG</t>
  </si>
  <si>
    <t>LIDOCAINE HCL INJ 10MG/ML</t>
  </si>
  <si>
    <t>LIDOCAINE HCL INJ 20MG/ML</t>
  </si>
  <si>
    <t>PROPRANOLOL HCL TAB 10MG</t>
  </si>
  <si>
    <t>PROPRANOLOL HCL TAB 40MG</t>
  </si>
  <si>
    <t>PROPRANOLOL HCL TAB 80MG</t>
  </si>
  <si>
    <t>PROPRANOLOL HCL INJ 1MG/MLS</t>
  </si>
  <si>
    <t>ACEBUTOLOL CAP 100MG</t>
  </si>
  <si>
    <t>ACEBUTOLOL CAP 200MG</t>
  </si>
  <si>
    <t>ATENOLOL TAB 25MG</t>
  </si>
  <si>
    <t>ATENOLOL TAB 50MG</t>
  </si>
  <si>
    <t>ATENOLOL TAB 100MG</t>
  </si>
  <si>
    <t>ATENOLOL SYR 25MG/ML</t>
  </si>
  <si>
    <t>ATENOLOL INJ 500UG/ML</t>
  </si>
  <si>
    <t>ATENOLOL  TAB 50MG+ CHLORTALIDONE TAB 12.5MG</t>
  </si>
  <si>
    <t>ATENOLOL  TAB 100MG+ CHLORTALIDONE TAB 25MG</t>
  </si>
  <si>
    <t>ATENOLOL  TAB 25MG+ HYDROCHLOROTHIAZIDE TAB 25MG</t>
  </si>
  <si>
    <t>BISOPROLOL FUMARATE TAB 1.25MG</t>
  </si>
  <si>
    <t>BISOPROLOL FUMARATE TAB 2.5MG</t>
  </si>
  <si>
    <t>BISOPROLOL FUMARATE TAB 3.75MG</t>
  </si>
  <si>
    <t>BISOPROLOL FUMARATE TAB 5MG</t>
  </si>
  <si>
    <t>BISOPROLOL FUMARATE TAB 7.5MG</t>
  </si>
  <si>
    <t>BISOPROLOL FUMARATE TAB 10MG</t>
  </si>
  <si>
    <t>CARVEDILOL TAB 3.125MG</t>
  </si>
  <si>
    <t>CARVEDILOL TAB 6.25MG</t>
  </si>
  <si>
    <t>CARVEDILOL TAB 12.5MG</t>
  </si>
  <si>
    <t>CARVEDILOL TAB 25MG</t>
  </si>
  <si>
    <t>CARVEDILOL TAB 50MG</t>
  </si>
  <si>
    <t>CELIPROLOL HCL TAB 200MG</t>
  </si>
  <si>
    <t>CELIPROLOL HCL TAB 400MG</t>
  </si>
  <si>
    <t>ESMOLOL HCL INJ 10MG</t>
  </si>
  <si>
    <t>LABETALOL HCL TAB 50MG</t>
  </si>
  <si>
    <t>LABETALOL HCL TAB 100MG</t>
  </si>
  <si>
    <t>LABETALOL HCL TAB 200MG</t>
  </si>
  <si>
    <t>LABETALOL HCL TAB 400MG</t>
  </si>
  <si>
    <t>LABETALOL HCL INJ 5MG</t>
  </si>
  <si>
    <t>METOPROLOL TARTRATE TAB 25MG</t>
  </si>
  <si>
    <t>METOPROLOL TARTRATE TAB 50MG</t>
  </si>
  <si>
    <t>METOPROLOL TARTRATE TAB 100MG</t>
  </si>
  <si>
    <t>METOPROLOL TARTRATE TAB 200MG</t>
  </si>
  <si>
    <t>METOPROLOL TARTRATE INJ 1MG</t>
  </si>
  <si>
    <t>NEBIVOLOL TAB 5MG</t>
  </si>
  <si>
    <t>NEBIVOLOL TAB 5MG + HYDROCHLOROTHIAZIDE TAB 12.5MG</t>
  </si>
  <si>
    <t>OXPRENOLOL HCL TAB 20MG</t>
  </si>
  <si>
    <t>OXPRENOLOL HCL TAB 40MG</t>
  </si>
  <si>
    <t>OXPRENOLOL HCL TAB 80MG</t>
  </si>
  <si>
    <t>OXPRENOLOL HCL TAB 160MG</t>
  </si>
  <si>
    <t>PINDOLOL TAB 5MG</t>
  </si>
  <si>
    <t>PINDOLOL TAB 10MG</t>
  </si>
  <si>
    <t>PINDOLOL TAB 15MG</t>
  </si>
  <si>
    <t>PINDOLOL TAB 10MG + CLOPAMIDE TAB 5MG</t>
  </si>
  <si>
    <t>SOTALOL HCL TAB 40MG</t>
  </si>
  <si>
    <t>SOTALOL HCL TAB 80MG</t>
  </si>
  <si>
    <t>SOTALOL HCL TAB 160MG</t>
  </si>
  <si>
    <t>TIMOLOL MALEATE TAB 10MG</t>
  </si>
  <si>
    <t>TIMOLOL TAB 10MG+AMILORIDE HCL TAB 2.5MG+ HYDROCHLOROTHIAZIDETAB 25MG</t>
  </si>
  <si>
    <t>TIMOLOL TAB 10MG+BENDROFLUMETHIAZIDE TAB 2.5MG</t>
  </si>
  <si>
    <t>HYDRALAZINE HCL TAB 25MG</t>
  </si>
  <si>
    <t>HYDRALAZINE HCL TAB 50MG</t>
  </si>
  <si>
    <t>HYDRALAZINE HCL INJ 20MG</t>
  </si>
  <si>
    <t>MINOXIDIL TAB 2.5MG</t>
  </si>
  <si>
    <t>MINOXIDIL TAB 5MG</t>
  </si>
  <si>
    <t>MINOXIDIL TAB 10MG</t>
  </si>
  <si>
    <t>SODIUM NITROPRUSSIDE INFUSION 10MG/ML</t>
  </si>
  <si>
    <t>SODIUM NITROPRUSSIDE INFUSION 50MG/ML</t>
  </si>
  <si>
    <t xml:space="preserve">BOSENTAN TAB 62.5MG </t>
  </si>
  <si>
    <t xml:space="preserve">BOSENTAN TAB 125MG </t>
  </si>
  <si>
    <t>ILOPROST SOLUTION 10UG</t>
  </si>
  <si>
    <t>SILDENAFIL 50MG TAB</t>
  </si>
  <si>
    <t>SILDENAFIL 100MG TAB</t>
  </si>
  <si>
    <t>SILDENAFIL TAB 20MG</t>
  </si>
  <si>
    <t>SILDENAFIL SYR 10MG</t>
  </si>
  <si>
    <t>SILDENAFIL INJ 800UG</t>
  </si>
  <si>
    <t>TADALAFIL TAB 10MG</t>
  </si>
  <si>
    <t>TADALAFIL TAB 20MG</t>
  </si>
  <si>
    <t>VARDENAFIL TAB 5MG</t>
  </si>
  <si>
    <t>VARDENAFIL TAB 10MG</t>
  </si>
  <si>
    <t>VARDENAFIL TAB 20MG</t>
  </si>
  <si>
    <t>METHYLDOPA TAB 250MG</t>
  </si>
  <si>
    <t>METHYLDOPA TAB 1G</t>
  </si>
  <si>
    <t>RESERPINE TAB 0.1MG+CLOPAMIDE TAB 5MG+DIHYDROERGOCRISTINE TAB 0.5MG</t>
  </si>
  <si>
    <t>RESERPINE TAB 0.1MG+HYDROCHLOROTHIAZIDE TAB 10MG + DIHYROERGOTOXINE MESYLATE TAB  0.6MG</t>
  </si>
  <si>
    <t>CLONIDINE HCL TAB 100UG</t>
  </si>
  <si>
    <t>MOXONIDINE TAB 200MG</t>
  </si>
  <si>
    <t>MOXONIDINE TAB 300MG</t>
  </si>
  <si>
    <t>MOXONIDINE TAB 400MG</t>
  </si>
  <si>
    <t>GUANETHIDINE MONOSULFATE INJ 10MG</t>
  </si>
  <si>
    <t>DOXAZOSIN TAB 1MG</t>
  </si>
  <si>
    <t>DOXAZOSIN TAB 2MG</t>
  </si>
  <si>
    <t>DOXAZOSIN TAB 4MG</t>
  </si>
  <si>
    <t>INDORAMIN TAB 25MG</t>
  </si>
  <si>
    <t>PRAZOSIN TAB 500UG</t>
  </si>
  <si>
    <t>PRAZOSIN TAB 0.5MG + HYDROCHLOROTHIAZIDE TAB 12.5MG</t>
  </si>
  <si>
    <t>PRAZOSIN TAB 0.5MG + POLYTHIAZIDE TAB 0.25MG</t>
  </si>
  <si>
    <t>TERAZOSIN TAB 1MG</t>
  </si>
  <si>
    <t>TERAZOSIN TAB 2MG</t>
  </si>
  <si>
    <t>TERAZOSIN TAB 5MG</t>
  </si>
  <si>
    <t>TERAZOSIN TAB 10MG</t>
  </si>
  <si>
    <t>PHENOXYBENZAMINE HCL CAP 10MG</t>
  </si>
  <si>
    <t>PHENOXYBENZAMINE HCL INJ 50MG</t>
  </si>
  <si>
    <t>PHENTOLAMINE MESILATE INJ 10MG</t>
  </si>
  <si>
    <t>CAPTOPRIL TAB 12.5MG</t>
  </si>
  <si>
    <t>CAPTOPRIL TAB 25MG</t>
  </si>
  <si>
    <t>CAPTOPRIL TAB 50MG</t>
  </si>
  <si>
    <t>CAPTOPRIL TAB 25MG+ HYDROCHLOROTHIAZIDE TAB 12.5MG</t>
  </si>
  <si>
    <t>CAPTOPRIL TAB 50MG+ HYDROCHLOROTHIAZIDE TAB 25MG</t>
  </si>
  <si>
    <t>CILIZAPRIL TAB 5MG</t>
  </si>
  <si>
    <t>ENALAPRIL  MALEATE TAB 2.5MG</t>
  </si>
  <si>
    <t>ENALAPRIL MALEATE TAB 5MG</t>
  </si>
  <si>
    <t>ENALAPRIL MALEATE TAB 10MG</t>
  </si>
  <si>
    <t>ENALAPRIL MALEATE TAB 20MG</t>
  </si>
  <si>
    <t>ENALAPRIL TAB 20MG+ HYDROCHLOROTHIAZIDE TAB 12.5MG</t>
  </si>
  <si>
    <t>FOSINOPRIL TAB 10MG</t>
  </si>
  <si>
    <t>FOSINOPRIL TAB 20MG</t>
  </si>
  <si>
    <t>IMIDAPRIL TAB 10MG</t>
  </si>
  <si>
    <t>IMIDAPRIL TAB 20MG</t>
  </si>
  <si>
    <t>LISINOPRIL TAB 2.5MG</t>
  </si>
  <si>
    <t>LISINOPRIL TAB 5MG</t>
  </si>
  <si>
    <t>LISINOPRIL TAB 10MG</t>
  </si>
  <si>
    <t>LISINOPRIL TAB 20MG</t>
  </si>
  <si>
    <t>LISINOPRIL TAB 10MG + HYDROCHLOROTHIAZIDE TAB 12.5MG</t>
  </si>
  <si>
    <t>LISINOPRIL TAB 20MG + HYDROCHLOROTHIAZIDE TAB 12.5MG</t>
  </si>
  <si>
    <t>MOEXIPRIL HYDROCHLORIDE TAB 7.5MG</t>
  </si>
  <si>
    <t>MOEXIPRIL HYDROCHLORIDE TAB 15MG</t>
  </si>
  <si>
    <t>PERINDOPRIL ERBUMINE TAB 2MG</t>
  </si>
  <si>
    <t>PERINDOPRIL ERBUMINE TAB 4MG</t>
  </si>
  <si>
    <t>PERINDOPRIL ERBUMINE TAB 8MG</t>
  </si>
  <si>
    <t>PERINDOPRIL ARGININE TAB 2.5MG</t>
  </si>
  <si>
    <t>PERINDOPRIL ARGININE TAB 5MG</t>
  </si>
  <si>
    <t>PERINDOPRIL ARGININE TAB 10MG</t>
  </si>
  <si>
    <t>PERINDOPRIL ARGININE TAB 5MG + INDAPAMIDE TAB 1.25MG</t>
  </si>
  <si>
    <t>QUINAPRIL TAB 5MG</t>
  </si>
  <si>
    <t>QUINAPRIL TAB 10MG</t>
  </si>
  <si>
    <t>QUINAPRIL TAB 40MG</t>
  </si>
  <si>
    <t>QUINAPRIL  TAB 10MG+ HYDROCHLOROTHIAZIDE TAB 12.5MG</t>
  </si>
  <si>
    <t>RAMIPRIL TAB 1.25MG</t>
  </si>
  <si>
    <t>RAMIPRIL TAB 2.5MG</t>
  </si>
  <si>
    <t>RAMIPRIL TAB 5MG</t>
  </si>
  <si>
    <t>RAMIPRIL TAB 10MG</t>
  </si>
  <si>
    <t>RAMIPRIL TAB 2.5MG  + FELODIPINE TAB 2.5MG</t>
  </si>
  <si>
    <t>RAMIPRIL TAB 5MG  + FELODIPINE TAB 5MG</t>
  </si>
  <si>
    <t>TRANDOLAPRIL CAP 500UG</t>
  </si>
  <si>
    <t>TRANDOLAPRIL CAP 1MG</t>
  </si>
  <si>
    <t>TRANDOLAPRIL CAP 2MG</t>
  </si>
  <si>
    <t>TRANDOLAPRIL CAP 4MG</t>
  </si>
  <si>
    <t>CANDESARTAN CILEXETIL TAB 2MG</t>
  </si>
  <si>
    <t>CANDESARTAN CILEXETIL TAB 4MG</t>
  </si>
  <si>
    <t>CANDESARTAN CILEXETIL TAB 8MG</t>
  </si>
  <si>
    <t>CANDESARTAN CILEXETIL TAB 16MG</t>
  </si>
  <si>
    <t>CANDESARTAN CILEXETIL TAB 32MG</t>
  </si>
  <si>
    <t>AZILSARTAN MEDOXOMIL TAB 20MG</t>
  </si>
  <si>
    <t>AZILSARTAN MEDOXOMIL TAB 40MG</t>
  </si>
  <si>
    <t>AZILSARTAN MEDOXOMIL TAB 80MG</t>
  </si>
  <si>
    <t>EPROSARTAN TAB 300MG</t>
  </si>
  <si>
    <t>EPROSARTAN TAB 600MG</t>
  </si>
  <si>
    <t>IRBESARTAN TAB 75MG</t>
  </si>
  <si>
    <t>IRBESARTAN TAB 150MG</t>
  </si>
  <si>
    <t>IRBESARTAN TAB 300MG</t>
  </si>
  <si>
    <t>IRBESARTAN TAB 150MG +  TAB 12.5MG</t>
  </si>
  <si>
    <t>IRBESARTAN TAB 150MG + HYDROCHLOROTHIAZIDE TAB 12.5MG</t>
  </si>
  <si>
    <t>IRBESARTAN TAB 300MG + HYDROCHLOROTHIAZIDE TAB 12.5MG</t>
  </si>
  <si>
    <t>IRBESARTAN TAB 300MG + HYDROCHLOROTHIAZIDE TAB 25MG</t>
  </si>
  <si>
    <t>LOSARTAN POTASSIUM TAB 12.5MG</t>
  </si>
  <si>
    <t>LOSARTAN POTASSIUM TAB 25MG</t>
  </si>
  <si>
    <t>LOSARTAN POTASSIUM TAB 50MG</t>
  </si>
  <si>
    <t>LOSARTAN POTASSIUM TAB 100MG</t>
  </si>
  <si>
    <t>LOSARTAN POTASSIUM SUSP 12.5MG/5ML</t>
  </si>
  <si>
    <t>BTT</t>
  </si>
  <si>
    <t>LOSARTAN POTASSIUM TAB 100MG + HYDROCHLOROTHIAZIDE TAB 25MG</t>
  </si>
  <si>
    <t>OLMESARTAN MEDOXOMIL TAB 10MG</t>
  </si>
  <si>
    <t>OLMESARTAN MEDOXOMIL TAB 20MG</t>
  </si>
  <si>
    <t>OLMESARTAN MEDOXOMIL TAB 40MG</t>
  </si>
  <si>
    <t>OLMESARTAN MEDOXOMIL TAB 20MG+ AMLODIPINE TAB 5MG</t>
  </si>
  <si>
    <t>OLMESARTAN MEDOXOMIL TAB 40MG+ AMLODIPINE TAB 5MG</t>
  </si>
  <si>
    <t>OLMESARTAN MEDOXOMIL TAB 40MG+ AMLODIPINE TAB 10MG</t>
  </si>
  <si>
    <t>OLMESARTAN MEDOXOMIL TAB 20MG+ AMLODIPINE TAB 5MG + HYDROCHLOROTHIAZIDE TAB 12.5MG</t>
  </si>
  <si>
    <t>OLMESARTAN MEDOXOMIL TAB 40MG+ AMLODIPINE TAB 5MG + HYDROCHLOROTHIAZIDE TAB 12.5MG</t>
  </si>
  <si>
    <t>OLMESARTAN MEDOXOMIL TAB 40MG+ AMLODIPINE TAB 10MG + HYDROCHLOROTHIAZIDE TAB 12.5MG</t>
  </si>
  <si>
    <t>OLMESARTAN MEDOXOMIL TAB 40MG+ AMLODIPINE TAB 5MG + HYDROCHLOROTHIAZIDE TAB 25MG</t>
  </si>
  <si>
    <t>OLMESARTAN MEDOXOMIL TAB 40MG+ AMLODIPINE TAB 10MG + HYDROCHLOROTHIAZIDE TAB 25MG</t>
  </si>
  <si>
    <t>OLMESARTAN MEDOXOMIL TAB 20MG+  HYDROCHLOROTHIAZIDE TAB 25MG</t>
  </si>
  <si>
    <t>OLMESARTAN MEDOXOMIL TAB 40MG+  HYDROCHLOROTHIAZIDE TAB 12.5MG</t>
  </si>
  <si>
    <t>TELMISARTAN TAB 20MG</t>
  </si>
  <si>
    <t>TELMISARTAN TAB 40MG</t>
  </si>
  <si>
    <t>TELMISARTAN TAB 80MG</t>
  </si>
  <si>
    <t>TELMISARTAN TAB 40MG +HYDROCHLOROTHIAZIDE 12.5MG</t>
  </si>
  <si>
    <t>TELMISARTAN TAB 80MG +HYDROCHLOROTHIAZIDE 12.5MG</t>
  </si>
  <si>
    <t>TELMISARTAN TAB 80MG +HYDROCHLOROTHIAZIDE 25MG</t>
  </si>
  <si>
    <t>TELMISARTAN TAB 40MG +AMLODIPINE TAB 5MG</t>
  </si>
  <si>
    <t>VALSARTAN TAB 40MG</t>
  </si>
  <si>
    <t>VALSARTAN CAPLET 80MG</t>
  </si>
  <si>
    <t>VALSARTAN TAB 160MG</t>
  </si>
  <si>
    <t>VALSARTAN CAPLET 160MG</t>
  </si>
  <si>
    <t>VALSARTAN TAB 320MG</t>
  </si>
  <si>
    <t>VALSARTAN TAB 80MG +HYDROCHLOROTHIAZIDE 12.5MG</t>
  </si>
  <si>
    <t>VALSARTAN CAPLET 80MG +HYDROCHLOROTHIAZIDE  12.5MG</t>
  </si>
  <si>
    <t>VALSARTAN TAB 160MG +HYDROCHLOROTHIAZIDE 12.5MG</t>
  </si>
  <si>
    <t>VALSARTAN TAB 160MG +HYDROCHLOROTHIAZIDE 25MG</t>
  </si>
  <si>
    <t>VALSARTAN CAPLET 160MG +HYDROCHLOROTHIAZIDE 25MG</t>
  </si>
  <si>
    <t xml:space="preserve"> ALISKIREN TAB 150MG</t>
  </si>
  <si>
    <t xml:space="preserve"> ALISKIREN TAB 300MG</t>
  </si>
  <si>
    <t>GLYCERYL TRINITRATE TAB IMG</t>
  </si>
  <si>
    <t>GLYCERYL TRINITRATE INJ 200UG</t>
  </si>
  <si>
    <t>ISOSORBIDE DINITRATE TAB 5MG</t>
  </si>
  <si>
    <t>ISOSORBIDE DINITRATE TAB 10MG</t>
  </si>
  <si>
    <t>ISOSORBIDE DINITRATE TAB 20MG</t>
  </si>
  <si>
    <t>ISOSORBIDE DINITRATE TAB 40MG</t>
  </si>
  <si>
    <t>ISOSORBIDE DINITRATE INJ 1MG/ML</t>
  </si>
  <si>
    <t>ISOSORBIDE MONONITRATE TAB 10MG</t>
  </si>
  <si>
    <t>ISOSORBIDE MONONITRATE TAB 20MG</t>
  </si>
  <si>
    <t>ISOSORBIDE MONONITRATE TAB 40MG</t>
  </si>
  <si>
    <t>ISOSORBIDE MONONITRATE TAB 60MG</t>
  </si>
  <si>
    <t>AMLODIPINE TAB 5MG</t>
  </si>
  <si>
    <t>AMLODIPINE TAB 10MG</t>
  </si>
  <si>
    <t>AMLODIPINE TAB 5MG + VALSARTAN TAB 80MG</t>
  </si>
  <si>
    <t>AMLODIPINE TAB 5MG + VALSARTAN TAB 160MG</t>
  </si>
  <si>
    <t>AMLODIPINE TAB 10MG + VALSARTAN TAB 160MG</t>
  </si>
  <si>
    <t>AMLODIPINE TAB 5MG + VALSARTAN TAB 160MG+ HYDROCHLOROTHIAZIDE 12.5MG</t>
  </si>
  <si>
    <t>AMLODIPINE TAB 5MG + VALSARTAN TAB 160MG+ HYDROCHLOROTHIAZIDE 25MG</t>
  </si>
  <si>
    <t>AMLODIPINE TAB 10MG + VALSARTAN TAB 160MG+ HYDROCHLOROTHIAZIDE 12.5MG</t>
  </si>
  <si>
    <t>AMLODIPINE TAB 10MG + VALSARTAN TAB 160MG+ HYDROCHLOROTHIAZIDE 25MG</t>
  </si>
  <si>
    <t>AMLODIPINE TAB 10MG + VALSARTAN TAB 320MG+ HYDROCHLOROTHIAZIDE 25MG</t>
  </si>
  <si>
    <t>AMLODIPINE TAB 5MG + LISINOPRIL TAB 5MG</t>
  </si>
  <si>
    <t>AMLODIPINE TAB 5MG + ATORVASTATIN TAB 10MG</t>
  </si>
  <si>
    <t>AMLODIPINE TAB 10MG + ATORVASTATIN TAB 10MG</t>
  </si>
  <si>
    <t>DILTIAZEM HCL TAB 60MG</t>
  </si>
  <si>
    <t>DILTIAZEM HCL CAP 90MG</t>
  </si>
  <si>
    <t>DILTIAZEM HCL TAB 90MG</t>
  </si>
  <si>
    <t>DILTIAZEM HCL CAP 120MG</t>
  </si>
  <si>
    <t>DILTIAZEM HCL TAB 120MG</t>
  </si>
  <si>
    <t>DILTIAZEM HCL CAP 180MG</t>
  </si>
  <si>
    <t>DILTIAZEM HCL TAB 180MG</t>
  </si>
  <si>
    <t>FELODIPINE TAB 2.5MG</t>
  </si>
  <si>
    <t>FELODIPINE TAB 5MG</t>
  </si>
  <si>
    <t>FELODIPINE TAB 10MG</t>
  </si>
  <si>
    <t>LACIDIPINE TAB 2MG</t>
  </si>
  <si>
    <t>LACIDIPINE TAB 4MG</t>
  </si>
  <si>
    <t>LERCANIDIPINE HCL TAB 10MG</t>
  </si>
  <si>
    <t>LERCANIDIPINE HCL TAB 20MG</t>
  </si>
  <si>
    <t>NICARDIPINE HCL CAP 20MG</t>
  </si>
  <si>
    <t>NICARDIPINE HCL CAP 30MG</t>
  </si>
  <si>
    <t>NIFEDIPINE CAP 5MG</t>
  </si>
  <si>
    <t>NIFEDIPINE CAP 10MG</t>
  </si>
  <si>
    <t>NIFEDIPINE TAB 10MG</t>
  </si>
  <si>
    <t>NIFEDIPINE TAB 20MG</t>
  </si>
  <si>
    <t>NIFEDIPINE TAB 30MG</t>
  </si>
  <si>
    <t>NIFEDIPINE TAB 60MG</t>
  </si>
  <si>
    <t>NIMODIPINE TAB 30MG</t>
  </si>
  <si>
    <t>NIMODIPINE IV INFUSION 200UG</t>
  </si>
  <si>
    <t>VERAPAMIL HCL TAB 40MG</t>
  </si>
  <si>
    <t>VERAPAMIL HCL TAB 80MG</t>
  </si>
  <si>
    <t>VERAPAMIL HCL TAB 120MG</t>
  </si>
  <si>
    <t>VERAPAMIL HCL TAB 160MG</t>
  </si>
  <si>
    <t>VERAPAMIL HCL INJ 2.5MG</t>
  </si>
  <si>
    <t>IVABRADINE TAB 5MG</t>
  </si>
  <si>
    <t>IVABRADINE TAB 7.5MG</t>
  </si>
  <si>
    <t>NICORANDIL TAB 10MG</t>
  </si>
  <si>
    <t>NICORANDIL TAB 20MG</t>
  </si>
  <si>
    <t>RANOLAZINE TAB 375MG</t>
  </si>
  <si>
    <t>RANOLAZINE TAB 500MG</t>
  </si>
  <si>
    <t>RANOLAZINE TAB 750MG</t>
  </si>
  <si>
    <t>CILOSTAZOL TAB 50MG</t>
  </si>
  <si>
    <t>CILOSTAZOL TAB 100MG</t>
  </si>
  <si>
    <t>INOSITOL NICOTINATE TAB 500MG</t>
  </si>
  <si>
    <t>INOSITOL NICOTINATE TAB 750MG</t>
  </si>
  <si>
    <t>MOXISYLYTE TAB 40MG</t>
  </si>
  <si>
    <t>NAFTIDROFURYL OXALATE CAP 100MG</t>
  </si>
  <si>
    <t>PENTOXIFYLLINE TAB 400MG</t>
  </si>
  <si>
    <t>RUTOSIDES CAP 250MG</t>
  </si>
  <si>
    <t>DOBUTAMINE INJ 5MG/ML</t>
  </si>
  <si>
    <t>DOPAMINE HCL INFUSION 40MG/ML</t>
  </si>
  <si>
    <t>DOPAMINE HCL INFUSION 160MG/ML</t>
  </si>
  <si>
    <t>DOPEXAMINE HCL  INFUSION 10MG/ML</t>
  </si>
  <si>
    <t>EPHEDRINE HCL INJ 3MG/ML</t>
  </si>
  <si>
    <t>EPHEDRINE HCL INJ 30MG/ML</t>
  </si>
  <si>
    <t>METARAMINOL INJECTION 10MG/ML</t>
  </si>
  <si>
    <t>NORADRENALINE/NOREPINEPHRINE INJ IMG/ML</t>
  </si>
  <si>
    <t>NORADRENALINE/NOREPINEPHRINE INJ 2MG/ML</t>
  </si>
  <si>
    <t>PHENYLEPHRINE HCL INJ 10MG/ML</t>
  </si>
  <si>
    <t>ADRENALINE/EPINEPHRINE INJ 100UG/10ML</t>
  </si>
  <si>
    <t>ENOXAPARIN INJ 4000IU/2ML</t>
  </si>
  <si>
    <t>ENOXAPARIN INJ 20MG/ML</t>
  </si>
  <si>
    <t>ENOXAPARIN INJ 40MG/ML</t>
  </si>
  <si>
    <t>ENOXAPARIN INJ 60MG/ML</t>
  </si>
  <si>
    <t>ENOXAPARIN INJ 80MG/ML</t>
  </si>
  <si>
    <t>ENOXAPARIN INJ 100MG/ML</t>
  </si>
  <si>
    <t>HEPARIN INJ 5,000 UNITS/ML</t>
  </si>
  <si>
    <t>HEPARIN INJ 10,000 UNITS/ML</t>
  </si>
  <si>
    <t>HEPARIN SODIUM INJ 1000UNITS/ML</t>
  </si>
  <si>
    <t>HEPARIN SODIUM INJ 5000UNITS/ML</t>
  </si>
  <si>
    <t>HEPARIN SODIUM INJ 25,000UNITS/ML</t>
  </si>
  <si>
    <t>HEPARIN CALCIUM INJ 25,000UNITS/ML</t>
  </si>
  <si>
    <t>WARFARIN SODIUM TAB 1MG</t>
  </si>
  <si>
    <t>WARFARIN SODIUM TAB 3MG</t>
  </si>
  <si>
    <t>WARFARIN SODIUM TAB 5MG</t>
  </si>
  <si>
    <t>DALTEPARIN SODIUM INJ 12,500UNITS/ML</t>
  </si>
  <si>
    <t>DALTEPARIN SODIUM INJ 25,000UNITS/ML</t>
  </si>
  <si>
    <t>ACENOCOUMAROL TAB 1MG</t>
  </si>
  <si>
    <t>PHYTOMENADIONE TAB 10MG</t>
  </si>
  <si>
    <t>PHYTOMENADIONE INJ 10MG</t>
  </si>
  <si>
    <t>PHENINDIONE TAB 10MG</t>
  </si>
  <si>
    <t>PHENINDIONE TAB 25MG</t>
  </si>
  <si>
    <t>PHENINDIONE TAB 50MG</t>
  </si>
  <si>
    <t>PROTAMINE SULFATE INJ 10MG</t>
  </si>
  <si>
    <t>CLOPIDOGREL TAB 75MG</t>
  </si>
  <si>
    <t>ASPIRIN TAB 75MG</t>
  </si>
  <si>
    <t>ASPIRIN CAPLET 75MG</t>
  </si>
  <si>
    <t>ASPIRIN TAB 100MG</t>
  </si>
  <si>
    <t>DIPYRIDAMOLE TAB 25MG</t>
  </si>
  <si>
    <t>DIPYRIDAMOLE TAB 100MG</t>
  </si>
  <si>
    <t>DIPYRIDAMOLE SUSP 50MG</t>
  </si>
  <si>
    <t>SUSP</t>
  </si>
  <si>
    <t>DIPYRIDAMOLE INJ 5MG</t>
  </si>
  <si>
    <t>DIPYRIDAMOLE CAP 200MG + ASPIRIN CAP 25MG</t>
  </si>
  <si>
    <t>EPTIFIBATIDE INJ 2MG</t>
  </si>
  <si>
    <t>EPTIFIBATIDE INFUSION 750 UG</t>
  </si>
  <si>
    <t>PRASUGREL TAB 5MG</t>
  </si>
  <si>
    <t>PRASUGREL TAB 10MG</t>
  </si>
  <si>
    <t>TICAGRELOR TAB 90MG</t>
  </si>
  <si>
    <t>TIROFIBAN  INFUSION 50UG</t>
  </si>
  <si>
    <t>TIROFIBAN  INFUSION 250UG</t>
  </si>
  <si>
    <t>ALTEPLASE INJ 2MG</t>
  </si>
  <si>
    <t>RETEPLASE INJ 10UNITS</t>
  </si>
  <si>
    <t>STREPTOKINASE INJ 1.5MILLION IU</t>
  </si>
  <si>
    <t>TENECTEPLASE INJ 40MG</t>
  </si>
  <si>
    <t>TENECTEPLASE INJ 50MG</t>
  </si>
  <si>
    <t>UROKINASE INJ 10,000 UNIT</t>
  </si>
  <si>
    <t>ETAMSYLATE TAB 500MG</t>
  </si>
  <si>
    <t>TRANEXAMIC ACID TAB 500MG</t>
  </si>
  <si>
    <t>TRANEXAMIC ACID INJ 100MG</t>
  </si>
  <si>
    <t>ATORVASTATIN TAB 10MG</t>
  </si>
  <si>
    <t>ATORVASTATIN TAB 20MG</t>
  </si>
  <si>
    <t>ATORVASTATIN TAB 40MG</t>
  </si>
  <si>
    <t>FLUVASTATIN CAP 20MG</t>
  </si>
  <si>
    <t>FLUVASTATIN CAP 40MG</t>
  </si>
  <si>
    <t>PRAVASTATIN SODIUM TAB 10MG</t>
  </si>
  <si>
    <t>PRAVASTATIN SODIUM TAB 20MG</t>
  </si>
  <si>
    <t>PRAVASTATIN SODIUM TAB 40MG</t>
  </si>
  <si>
    <t>ROSUVASTATIN TAB 5MG</t>
  </si>
  <si>
    <t>ROSUVASTATIN TAB 10MG</t>
  </si>
  <si>
    <t>ROSUVASTATIN TAB 20MG</t>
  </si>
  <si>
    <t>SIMVASTATIN TAB 5MG</t>
  </si>
  <si>
    <t>SIMVASTATIN TAB 10MG</t>
  </si>
  <si>
    <t>SIMVASTATIN TAB 20MG</t>
  </si>
  <si>
    <t>DIOSMIN TAB 150MG</t>
  </si>
  <si>
    <t>ETHANOLAMINE OLEATE INJ 5%</t>
  </si>
  <si>
    <t>CLOFIBRATE CAP 500MG</t>
  </si>
  <si>
    <t>FENOFIBRATE CAPLET 160MG</t>
  </si>
  <si>
    <t>BEZAFIBRATE TAB 200MG</t>
  </si>
  <si>
    <t>CIPROFIBRATE TAB 100MG</t>
  </si>
  <si>
    <t>GEMIFIBROZIL CAP 300MG</t>
  </si>
  <si>
    <t>GEMIFIBROZIL CAP 600MG</t>
  </si>
  <si>
    <t>LOMITAPIDE CAP 5MG</t>
  </si>
  <si>
    <t>LOMITAPIDE CAP 10MG</t>
  </si>
  <si>
    <t>LOMITAPIDE CAP 20MG</t>
  </si>
  <si>
    <t>COLESEVELAM HCL TAB 625MG</t>
  </si>
  <si>
    <t>COLESTYRAMINE POWDER 4G</t>
  </si>
  <si>
    <t>POWDER</t>
  </si>
  <si>
    <t>COLESTIPOL HCL GRANULES 5MG</t>
  </si>
  <si>
    <t>EZETIMIBE TAB 10MG</t>
  </si>
  <si>
    <t>ACIPIMOX CAP 250MG</t>
  </si>
  <si>
    <t>NICOTITNIC ACID 50MG</t>
  </si>
  <si>
    <t>NICOTINIC ACID TAB 500MG</t>
  </si>
  <si>
    <t>NICOTINIC ACID TAB 750MG</t>
  </si>
  <si>
    <t>NICOTINIC ACID TAB 1G</t>
  </si>
  <si>
    <t>OMEGA 3 ACID ETHYL ESTERS CAP 1G</t>
  </si>
  <si>
    <t>OMEGA 3 MARINE TRIGLYCERIDES CAP 1G</t>
  </si>
  <si>
    <t>OMEGA 3 MARINE TRIGLYCERIDES SYR 1G</t>
  </si>
  <si>
    <t>SODIUM TETRADECYL SULFATE INJ 0.2%</t>
  </si>
  <si>
    <t>SODIUM TETRADECYL SULFATE INJ 0.5%</t>
  </si>
  <si>
    <t>SODIUM TETRADECYL SULFATE INJ 1%</t>
  </si>
  <si>
    <t>SODIUM TETRADECYL SULFATE INJ 3%</t>
  </si>
  <si>
    <t>BENZATHINE BENZYLPENICILLIN INJ 1.2MU</t>
  </si>
  <si>
    <t>BENZATHINE BENZYLPENICILLIN INJ 2.4MU</t>
  </si>
  <si>
    <t>BENZYL PENICILLIN SODIUM IM/IV 600MG</t>
  </si>
  <si>
    <t>BENZYL PENICILLIN SODIUM IV/IM 1.2G</t>
  </si>
  <si>
    <t>PHENOXYMETHYLPENICILLIN IV/IM 500MG</t>
  </si>
  <si>
    <t>PHENOXYMETHYLPENICILLIN TABLET 250MG</t>
  </si>
  <si>
    <t>PHENOXYMETHYLPENICILLIN SUSP 125MG/5ML</t>
  </si>
  <si>
    <t>FLUCLOXACILLIN CAPSULE 500MG</t>
  </si>
  <si>
    <t>FLUCLOXACILLIN CAPSULE 250MG</t>
  </si>
  <si>
    <t>FLUCLOXACILLIN INJ 250MG</t>
  </si>
  <si>
    <t>FLUCLOXACILLIN INJ 500MG</t>
  </si>
  <si>
    <t>FLUCLOXACILLIN SYRUP 125MG/5ML</t>
  </si>
  <si>
    <t>TEMOCILLIN INJ 1G</t>
  </si>
  <si>
    <t>TEMOCILLIN INFUSION 1G</t>
  </si>
  <si>
    <t>AMOXICILLIN CAPSULE 500MG</t>
  </si>
  <si>
    <t>AMOXICILLIN CAPSULE 250MG</t>
  </si>
  <si>
    <t>AMOXICILLIN SUSPENSION 125MG/5ML</t>
  </si>
  <si>
    <t>AMOXICILLIN INJ 500MG</t>
  </si>
  <si>
    <t>AMPICILLIN CAPSULE 500MG</t>
  </si>
  <si>
    <t>AMPICILLIN CAPSULE 250MG</t>
  </si>
  <si>
    <t>AMPICILLIN SUSPENSION 125MG/5ML</t>
  </si>
  <si>
    <t>AMPICILLIN SUSPENSION 250MG/5ML</t>
  </si>
  <si>
    <t>AMPICILLIN INJ 500MG</t>
  </si>
  <si>
    <t>AMPICILLIN INJ 1G</t>
  </si>
  <si>
    <t>AMPICILLIN CAP 250MG + CLOXACILLIN 250MG</t>
  </si>
  <si>
    <t>AMPICILLIN SUSP 125MG + CLOXACILLIN 125MG</t>
  </si>
  <si>
    <t>AMPICILLIN DROP 60MG + CLOXACILLIN 30MG</t>
  </si>
  <si>
    <t>AMPICILLIN INJ 50MG + CLOXACILLIN 25MG</t>
  </si>
  <si>
    <t>AMPICILLIN INJ 250MG + CLOXACILLIN 250MG</t>
  </si>
  <si>
    <t>AMPICILLIN CAP 250MG + FLUCLOXACILLIN 250MG</t>
  </si>
  <si>
    <t>AMPICILLIN SUSP 125MG + FLUCLOXACILLIN 125MG</t>
  </si>
  <si>
    <t>AMPICILLIN TAB 220MG + SULBACTAM 147MG</t>
  </si>
  <si>
    <t>AMPICILLIN INJ 0.5G + SULBACTAM 0.25G</t>
  </si>
  <si>
    <t>AMPICILLIN INJ 1G + SULBACTAM 0.5G</t>
  </si>
  <si>
    <t>AMOXICILLIN DROPS 50MG + CLAVULANIC ACID   12.5MG</t>
  </si>
  <si>
    <t>AMOXICILLIN SUSP 125MG + CLAVULANIC ACID   31.25MG</t>
  </si>
  <si>
    <t>AMOXICILLIN SUSP 200MG + CLAVULANIC ACID   28.5MG</t>
  </si>
  <si>
    <t>AMOXICILLIN TAB 250MG + CLAVULANIC ACID   TAB 125MG</t>
  </si>
  <si>
    <t>AMOXICILLIN SUSP 400MG + CLAVULANIC ACID   57MG</t>
  </si>
  <si>
    <t>AMOXICILLIN  TAB 500MG + CLAVULANIC ACID TAB  125MG</t>
  </si>
  <si>
    <t>AMOXICILLIN  INJ 500MG + CLAVULANIC ACID  100MG</t>
  </si>
  <si>
    <t>AMOXICILLIN  TAB 875MG + CLAVULANIC ACID TAB  125MG</t>
  </si>
  <si>
    <t>AMOXICILLIN  INJ 1000MG + CLAVULANIC ACID  200MG</t>
  </si>
  <si>
    <t>AMOXICILLIN  CAP 250MG + FLUCLOXACILLIN 250MG</t>
  </si>
  <si>
    <t>AMOXICILLIN  SUSP 125MG + FLUCLOXACILLIN   125MG</t>
  </si>
  <si>
    <t>AMOXICILLIN  INJ 250MG + FLUCLOXACILLIN   250MG</t>
  </si>
  <si>
    <t>PIPERACILLIN + TAZOBACTAM IV 4.5G</t>
  </si>
  <si>
    <t>TICARCILLIN + CLAVULANIC ACID IV 3.2G</t>
  </si>
  <si>
    <t>PIVMECILLINAM HCL TABS 400MG</t>
  </si>
  <si>
    <t xml:space="preserve">CEFACLOR CAPSULE  250MG </t>
  </si>
  <si>
    <t xml:space="preserve">CEFACLOR CAPSULE  500MG </t>
  </si>
  <si>
    <t>CEFACLOR SUSP 125MG/5ML</t>
  </si>
  <si>
    <t>CEFACLOR SUSP 250MG/5ML</t>
  </si>
  <si>
    <t>CEFACLOR SUSP 375MG/5ML</t>
  </si>
  <si>
    <t>CEFADROXIL  CAPSULE 500MG</t>
  </si>
  <si>
    <t>CEFALEXIN CAPSULE 250MG</t>
  </si>
  <si>
    <t>CEFALEXIN SYRUP 125/5ML</t>
  </si>
  <si>
    <t>CEFALEXIN SYRUP 250/5ML</t>
  </si>
  <si>
    <t>CEFALEXIN CAPSULE 500MG</t>
  </si>
  <si>
    <t xml:space="preserve">CEFIXIME TABS 200MG </t>
  </si>
  <si>
    <t>CEFIXIME TABS 400MG</t>
  </si>
  <si>
    <t>CEFIXIME SUSP 100MG/5ML</t>
  </si>
  <si>
    <t>CEFOTAXIME INJ 1G</t>
  </si>
  <si>
    <t>CEFOTAXIME INJ 500MG</t>
  </si>
  <si>
    <t>CEFRADINE CAPSULE 250MG</t>
  </si>
  <si>
    <t>CEFRADINE CAPSULE 500MG</t>
  </si>
  <si>
    <t>CEFTAROLINE FOSAMIL IV 600MG</t>
  </si>
  <si>
    <t>CEFTAZIDIME INJ 1G</t>
  </si>
  <si>
    <t>CEFTAZIDIME INJ 2G</t>
  </si>
  <si>
    <t>CEFTAZIDIME INJ 3G</t>
  </si>
  <si>
    <t>CEFTRIAXONE INJ 2G</t>
  </si>
  <si>
    <t>CEFUROXIME INJ 250MG</t>
  </si>
  <si>
    <t>CEFUROXIME  500MG TAB</t>
  </si>
  <si>
    <t>CEFUROXIME INJ 750MG</t>
  </si>
  <si>
    <t>CEFUROXIME INJ 1.5G</t>
  </si>
  <si>
    <t>ERTAPENEM INJ 1G</t>
  </si>
  <si>
    <t>IMIPENEM + CILASTATIN INJ 1G</t>
  </si>
  <si>
    <t>MEROPENEM  INJ 500MG</t>
  </si>
  <si>
    <t xml:space="preserve">MEROPENEM INJ 1G </t>
  </si>
  <si>
    <t>AZTREONAM INJ 1G</t>
  </si>
  <si>
    <t xml:space="preserve">AZTREONAM NEBULIZER </t>
  </si>
  <si>
    <t>TETRACYCLINE TABLET 250MG</t>
  </si>
  <si>
    <t>TETRACYCLINE TABLET 500MG</t>
  </si>
  <si>
    <t xml:space="preserve">DEMECLOCYCLINE HCL CAPSULE 150MG </t>
  </si>
  <si>
    <t xml:space="preserve">DEMECLOCYCLINE HCL CAPSULE 300MG </t>
  </si>
  <si>
    <t>DOXYCYCLINE TABLET 100MG</t>
  </si>
  <si>
    <t>DOXYCYCLINE TABLET 50MG</t>
  </si>
  <si>
    <t>LYMECYCLINE CAPSULE 408MG</t>
  </si>
  <si>
    <t>MINOCYCLINE TABLET 100MG</t>
  </si>
  <si>
    <t>OXYTETRACYCLINE TABLET 250MG</t>
  </si>
  <si>
    <t>TIGECYCLINE INJ 50MG</t>
  </si>
  <si>
    <t>TIGECYCLINE INJ 100MG</t>
  </si>
  <si>
    <t>GENTAMICIN INJ 80MG</t>
  </si>
  <si>
    <t>AMIKACIN INJ 50MG</t>
  </si>
  <si>
    <t>NEOMYCIN SULFATE TABLET 100MG</t>
  </si>
  <si>
    <t>TOBRAMYCIN INJ 40MG</t>
  </si>
  <si>
    <t>TOBRAMYCIN INJ 80MG</t>
  </si>
  <si>
    <t xml:space="preserve">TOBRAMYCIN NEBULIZER 75MG </t>
  </si>
  <si>
    <t xml:space="preserve">TOBRAMYCIN NEBULIZER 60MG </t>
  </si>
  <si>
    <t xml:space="preserve">AZITHROMYCIN TABLET 500MG </t>
  </si>
  <si>
    <t xml:space="preserve">AZITHROMYCIN TABLET 250MG </t>
  </si>
  <si>
    <t>AZITHROMYCIN SUSPENSION 200MG</t>
  </si>
  <si>
    <t>CLARITHROMYCIN TABLET 500MG</t>
  </si>
  <si>
    <t>CLARITHROMYCIN TABLET 250MG</t>
  </si>
  <si>
    <t>ERYTHROMYCIN TABLET 500MG</t>
  </si>
  <si>
    <t>ERYTHROMYCIN TABLET 250MG</t>
  </si>
  <si>
    <t>ERYTHROMYCIN SUSP 125MG/5ML</t>
  </si>
  <si>
    <t>ERYTHROMYCIN SUSP 250MG/5ML</t>
  </si>
  <si>
    <t>ERYTHROMYCIN INJ 1G</t>
  </si>
  <si>
    <t xml:space="preserve">TELITHROMYCIN TABLET 400MG </t>
  </si>
  <si>
    <t xml:space="preserve">TELITHROMYCIN TABLET 800MG </t>
  </si>
  <si>
    <t>CLINDAMYCIN TABLET 75MG</t>
  </si>
  <si>
    <t>CLINDAMYCIN TABLET 150MG</t>
  </si>
  <si>
    <t>CLINDAMYCIN INJ 1G</t>
  </si>
  <si>
    <t>CHLORAMPHENICOL  CAPSULE 250MG</t>
  </si>
  <si>
    <t>CHLORAMPHENICOL  SUSP 12.5MG/5ML</t>
  </si>
  <si>
    <t>CHLORAMPHENICOL INJ 1G</t>
  </si>
  <si>
    <t>SODIUM FUSIDATE TABLET 250MG</t>
  </si>
  <si>
    <t>SODIUM FUSIDATE TABLET 500MG</t>
  </si>
  <si>
    <t>SODIUM FUSIDATE SUSP 250MG/5ML</t>
  </si>
  <si>
    <t>VANCOMYCIN CAPSULE 125MG</t>
  </si>
  <si>
    <t>VANCOMYCIN INJ 1G</t>
  </si>
  <si>
    <t xml:space="preserve">VANCOMYCIN INJ 500MG </t>
  </si>
  <si>
    <t xml:space="preserve">TEICOPLANIN TABLET 100MG </t>
  </si>
  <si>
    <t xml:space="preserve">TEICOPLANIN TABLET 200MG </t>
  </si>
  <si>
    <t>TEICOPLANIN INJ 200MG</t>
  </si>
  <si>
    <t>TEICOPLANIN INJ 400MG</t>
  </si>
  <si>
    <t>DAPTOMYCIN INJ 350MG</t>
  </si>
  <si>
    <t>DAPTOMYCIN INJ 500MG</t>
  </si>
  <si>
    <t xml:space="preserve">LINEZOLID TABLET 600MG </t>
  </si>
  <si>
    <t>LINEZOLID SUSP 100MG/5ML</t>
  </si>
  <si>
    <t>INEZOLID INJ 2MG/1ML</t>
  </si>
  <si>
    <t>COLISTIMETHATE SODIUM INJ 1G</t>
  </si>
  <si>
    <t>COLISTIMETHATE SODIUM NEBULISED 2G</t>
  </si>
  <si>
    <t>RIFAXIMIN TABLET 550MG</t>
  </si>
  <si>
    <t>RIFAXIMIN TABLET 200MG</t>
  </si>
  <si>
    <t>FIDAXOMICIN TABLET 200MG</t>
  </si>
  <si>
    <t xml:space="preserve">CO-TRIMOXAZOLE TABLET 480MG </t>
  </si>
  <si>
    <t xml:space="preserve">CO-TRIMOXAZOLE TABLET 960MG </t>
  </si>
  <si>
    <t>CO-TRIMOXAZOLE INJ 96MG/ML</t>
  </si>
  <si>
    <t>CO-TRIMOXAZOLE SUSP 240MG/5ML</t>
  </si>
  <si>
    <t>CO-TRIMOXAZOLE SUSP 480MG/5ML</t>
  </si>
  <si>
    <t>SULFADIAZINE TABLET 500MG</t>
  </si>
  <si>
    <t>TRIMETHOPRIM TABLET 100MG</t>
  </si>
  <si>
    <t>TRIMETHOPRIM TABLET 200MG</t>
  </si>
  <si>
    <t>TRIMETHOPRIM SUSP 50MG/5ML</t>
  </si>
  <si>
    <t>CAPREOMYCIN INJ 1G</t>
  </si>
  <si>
    <t>Phthalylsulphathiazole 500mg tablet</t>
  </si>
  <si>
    <t>CYCLOSERINE CAPSULE 250MG</t>
  </si>
  <si>
    <t>ETHAMBUTOL HCL TABLET 300MG</t>
  </si>
  <si>
    <t>ETHAMBUTOL HCL TABLET 400MG</t>
  </si>
  <si>
    <t>ETHAMBUTOL HCL TABLET 100MG</t>
  </si>
  <si>
    <t>ISONIAZID TABLET 50MG</t>
  </si>
  <si>
    <t>ISONIAZID TABLET 100MG</t>
  </si>
  <si>
    <t>ISONIAZID INJ 2ML</t>
  </si>
  <si>
    <t>PYRAZINAMIDE TABLET 500MG</t>
  </si>
  <si>
    <t>RIFABUTIN CAPSULE 150MG</t>
  </si>
  <si>
    <t>RIFAMPICIN CAPSULE 150MG</t>
  </si>
  <si>
    <t>RIFAMPICIN CAPSULE 300MG</t>
  </si>
  <si>
    <t>STREPTOMYCIN INJ 5G</t>
  </si>
  <si>
    <t>SRTEPTOMYCIN INJ 5G</t>
  </si>
  <si>
    <t>DAPSONE TABLET 50MG</t>
  </si>
  <si>
    <t>DAPSONE TABLET 100MG</t>
  </si>
  <si>
    <t>CLOFAZIMINE CAPSULE 100MG</t>
  </si>
  <si>
    <t>METRONIDAZOLE TABLET 200MG</t>
  </si>
  <si>
    <t>METRONIDAZOLE TABLET 400MG</t>
  </si>
  <si>
    <t>METRONIDAZOLE INFUSION 100ML</t>
  </si>
  <si>
    <t>TINIDAZOLE TABLET 500MG</t>
  </si>
  <si>
    <t>CIPROFLOXACIN TABLET 500MG</t>
  </si>
  <si>
    <t>CIPROFLOXACIN INFUSION 100ML</t>
  </si>
  <si>
    <t xml:space="preserve">CIPROFLOXACIN TABLET 250MG </t>
  </si>
  <si>
    <t>CIPROFLOXACIN SUSP 250MG/5ML</t>
  </si>
  <si>
    <t xml:space="preserve">LEVOFLOXACIN TABLET 500MG </t>
  </si>
  <si>
    <t xml:space="preserve">LEVOFLOXACIN TABLET 250MG </t>
  </si>
  <si>
    <t>LEVOFLOXACIN INFUSION 5MG/ML</t>
  </si>
  <si>
    <t>MOXIFLOXACIN TABLET 400MG</t>
  </si>
  <si>
    <t>MOXIFLOXACIN INFUSION 250ML</t>
  </si>
  <si>
    <t xml:space="preserve">NALIDIXIC ACID TABLET 500 MG </t>
  </si>
  <si>
    <t>NALIDIXIC ACID TABLET 500 MG</t>
  </si>
  <si>
    <t>NALIDIXIC ACID TABLET 300MG</t>
  </si>
  <si>
    <t>NALIDIXIC ACID SUSP 300MG/5ML</t>
  </si>
  <si>
    <t xml:space="preserve">NORFLOXACIN TABLET 400MG </t>
  </si>
  <si>
    <t>OFLOXACIN TABLET 200MG</t>
  </si>
  <si>
    <t>OFLOXACIN TABLET 400MG</t>
  </si>
  <si>
    <t>OFLOXACIN INFUSION 2MG/ML</t>
  </si>
  <si>
    <t xml:space="preserve">NITROFURANTOIN TABLET 50MG </t>
  </si>
  <si>
    <t xml:space="preserve">NITROFURANTOIN TABLET 100MG </t>
  </si>
  <si>
    <t>NITROFURANTOIN SUSP 25MG/5ML</t>
  </si>
  <si>
    <t>METHENAMINE HIPPURATE TABLET 1G</t>
  </si>
  <si>
    <t>METHENAMINE HIPPURATE TABLET 500MG</t>
  </si>
  <si>
    <t>FLUCONAZOLE CAPSULE 50MG</t>
  </si>
  <si>
    <t>FLUCONAZOLE CAPSULE 150MG</t>
  </si>
  <si>
    <t>FLUCONAZOLE INFUSION 2MG/ML</t>
  </si>
  <si>
    <t>FLUCONAZOLE SUSP 50MG/5ML</t>
  </si>
  <si>
    <t>FLUCONAZOLE SUSP 200MG/5ML</t>
  </si>
  <si>
    <t>ITRACONAZOLE CAPSULE 100MG</t>
  </si>
  <si>
    <t>ITRACONAZOLE CAPSULE 200MG</t>
  </si>
  <si>
    <t>ITRACONAZOLE INFUSION 10MG/ML</t>
  </si>
  <si>
    <t>POSACONAZOLE TABLET 300MG</t>
  </si>
  <si>
    <t>POSACONAZOLE SUSP 200MG/5ML</t>
  </si>
  <si>
    <t>VORICONAZOLE TABLET 50MG</t>
  </si>
  <si>
    <t>VORICONAZOLE TABLET 200MG</t>
  </si>
  <si>
    <t>VORICONAZOLE SUSP 200MG/5ML</t>
  </si>
  <si>
    <t>VORICONAZOLE INJ 200MG</t>
  </si>
  <si>
    <t>CLOTRIMAZOLE PESSARIES TABLET 100MG</t>
  </si>
  <si>
    <t>KETOCONAZOLE  TABLET 200MG</t>
  </si>
  <si>
    <t>MICONAZOLE TABLET 250MG</t>
  </si>
  <si>
    <t>AMPHOTERICIN INFUSION 5MG/ML</t>
  </si>
  <si>
    <t>ANIDULAFUNGIN INFUSION 100MG</t>
  </si>
  <si>
    <t xml:space="preserve">CASPOFUNGIN INFUSION 50MG </t>
  </si>
  <si>
    <t xml:space="preserve">CASPOFUNGIN INFUSION 70MG </t>
  </si>
  <si>
    <t>MICAFUNGIN INFUSION 50MG</t>
  </si>
  <si>
    <t>MICAFUNGIN INFUSION 100MG</t>
  </si>
  <si>
    <t>FLUCYTOSINE INFUSION 10MG/ML</t>
  </si>
  <si>
    <t>GRISEOFULVIN TABLET 125MG</t>
  </si>
  <si>
    <t>GRISEOFULVIN TABLET 500MG</t>
  </si>
  <si>
    <t>TERBINAFINE TABLET 250MG</t>
  </si>
  <si>
    <t>ABACAVIR TABLET 600MG</t>
  </si>
  <si>
    <t>DIDANOSINE TABLET 250MG</t>
  </si>
  <si>
    <t>DIDANOSINE TABLET 125MG</t>
  </si>
  <si>
    <t>EMTRICITABINE CAPSULE 200MG</t>
  </si>
  <si>
    <t>EMTRICITABINE SUSP 10MG/ML</t>
  </si>
  <si>
    <t>LAMIVUDINE TABLET 150MG</t>
  </si>
  <si>
    <t>LAMIVUDINE TABLET 300MG</t>
  </si>
  <si>
    <t>STAVUDINE CAPSULE 20MG</t>
  </si>
  <si>
    <t>STAVUDINE CAPSULE 30MG</t>
  </si>
  <si>
    <t>STAVUDINE SUSP 200ML</t>
  </si>
  <si>
    <t>TENOFOVIR DISOPROXIL TABLET 245MG</t>
  </si>
  <si>
    <t xml:space="preserve">ZIDOVUDINE TABLET 300MG </t>
  </si>
  <si>
    <t>ZIDOVUDINE SUSP 50MG/5ML</t>
  </si>
  <si>
    <t>ATAZANAVIR TABLET 150MG</t>
  </si>
  <si>
    <t>ATAZANAVIR TABLET 200MG</t>
  </si>
  <si>
    <t>ATAZANAVIR TABLET 300MG</t>
  </si>
  <si>
    <t>DARUNAVIR TABLET 75MG</t>
  </si>
  <si>
    <t>DARUNAVIR TABLET 150MG</t>
  </si>
  <si>
    <t>DARUNAVIR TABLET 400MG</t>
  </si>
  <si>
    <t>DARUNAVIR TABLET 600MG</t>
  </si>
  <si>
    <t>DARUNAVIR TABLET 800MG</t>
  </si>
  <si>
    <t>FOSAMPRENAVIR TABLET 700MG</t>
  </si>
  <si>
    <t>FOSAMPRENAVIR SUSP 225ML</t>
  </si>
  <si>
    <t>INDINAVIR CAPSULE 200MG</t>
  </si>
  <si>
    <t>INDINAVIR CAPSULE 400MG</t>
  </si>
  <si>
    <t>LOPINAVIR + RITONAVIR TABLET 125MG</t>
  </si>
  <si>
    <t>LOPINAVIR + RITONAVIR TABLET 250MG</t>
  </si>
  <si>
    <t>LOPINAVIR + RITONAVIR SUSP 500MG/5ML</t>
  </si>
  <si>
    <t>RITONAVIR TABLET 100MG</t>
  </si>
  <si>
    <t>RITONAVIR SUSP 400MG/5ML</t>
  </si>
  <si>
    <t>SAQUINAVIR CAPSULE 200MG</t>
  </si>
  <si>
    <t>TIPRANAVIR CAPSULE 250MG</t>
  </si>
  <si>
    <t>EFAVIRENZ CAPSULE 50MG</t>
  </si>
  <si>
    <t>EFAVIRENZ CAPSULE 100MG</t>
  </si>
  <si>
    <t>EFAVIRENZ CAPSULE 200MG</t>
  </si>
  <si>
    <t xml:space="preserve">ETRAVIRINE TABLET 200MG </t>
  </si>
  <si>
    <t xml:space="preserve">ETRAVIRINE TABLET 100MG </t>
  </si>
  <si>
    <t>NEVIRAPINE TABLET 200MG</t>
  </si>
  <si>
    <t>NEVIRAPINE SUSP 50MG/5ML</t>
  </si>
  <si>
    <t>RILPIVIRINE TABLET 25MG</t>
  </si>
  <si>
    <t>DOLUTEGRAVIR TABLET 50MG</t>
  </si>
  <si>
    <t>ENFUVIRTIDE INJ SUBCUT 108MG</t>
  </si>
  <si>
    <t>MARAVIROC TABLET 300MG</t>
  </si>
  <si>
    <t>MARAVIROC TABLET 150MG</t>
  </si>
  <si>
    <t>RALTEGRAVIR TABLET 400MG</t>
  </si>
  <si>
    <t>ACICLOVIR TABLET 200MG</t>
  </si>
  <si>
    <t>ACICLOVIR TABLET 400MG</t>
  </si>
  <si>
    <t>ACICLOVIR TABLET 800MG</t>
  </si>
  <si>
    <t>ACICLOVIR SUSP 200MG/5ML</t>
  </si>
  <si>
    <t>ACICLOVIR INFUSION 250MG</t>
  </si>
  <si>
    <t>ACICLOVIR INFUSION 500MG</t>
  </si>
  <si>
    <t>ACICLOVIR INFUSION 1G</t>
  </si>
  <si>
    <t>FAMICICLOVIR TABLET 125MG</t>
  </si>
  <si>
    <t>FAMICICLOVIR TABLET 250MG</t>
  </si>
  <si>
    <t>FAMICICLOVIR TABLET 500MG</t>
  </si>
  <si>
    <t>FAMICICLOVIR TABLET 750MG</t>
  </si>
  <si>
    <t>INOSINE PRANOBEX TABLET 500MG</t>
  </si>
  <si>
    <t xml:space="preserve">VALACICLOVIR TABLET 500MG </t>
  </si>
  <si>
    <t xml:space="preserve">VALACICLOVIR TABLET 250MG </t>
  </si>
  <si>
    <t>CIDOFOVIR IVF 75MG/ML</t>
  </si>
  <si>
    <t>GANCICLOVIR INFUSION 500MG</t>
  </si>
  <si>
    <t>FOSCARNET SODIUM INFUSION 250ML</t>
  </si>
  <si>
    <t>VALGANICICLOVIR TABLET 450MG</t>
  </si>
  <si>
    <t>VALGANICICLOVIR SUSP 250MG/5ML</t>
  </si>
  <si>
    <t>ADEFOVIR DIPIVOXIL TABLET 10MG</t>
  </si>
  <si>
    <t>ENTECAVIR TABLET 500UG</t>
  </si>
  <si>
    <t>ENTECAVIR TABLET 1 MG</t>
  </si>
  <si>
    <t>TELBIVUDINE TABLET 600MG</t>
  </si>
  <si>
    <t>BOCEPREVIR CAPSULE 200MG</t>
  </si>
  <si>
    <t>SOFOSBUVIR TABLET 400MG</t>
  </si>
  <si>
    <t>TELAPREVIR TABLET 375MG</t>
  </si>
  <si>
    <t xml:space="preserve">AMANTADINE HCL CAPSULE 100MG </t>
  </si>
  <si>
    <t xml:space="preserve">OSELTAMIVIR CAPSULE 30MG </t>
  </si>
  <si>
    <t xml:space="preserve">OSELTAMIVIR SUSP 30MG/5ML </t>
  </si>
  <si>
    <t>ZANAMIVIR INHALATION 10MG</t>
  </si>
  <si>
    <t>PALIVIZUMAB INJ 50MG</t>
  </si>
  <si>
    <t>PALIVIZUMAB INJ 100MG</t>
  </si>
  <si>
    <t>RIBAVIRIN TABLET 200MG</t>
  </si>
  <si>
    <t>RIBAVIRIN TABLET 400MG</t>
  </si>
  <si>
    <t>ARTEMETHER + LUMEFANTRINE TABLET 20/120</t>
  </si>
  <si>
    <t>ARTEMETHER + LUMEFANTRINE SUSP 15/90MG</t>
  </si>
  <si>
    <t>ARTEMETHER + LUMEFANTRINE TAB 80/480MG</t>
  </si>
  <si>
    <t>ARTEMETHER + LUMEFANTRINE TAB 40/240MG</t>
  </si>
  <si>
    <t>ARTEMETHER + LUMEFANTRINE TAB 60/360MG</t>
  </si>
  <si>
    <t>ARTEMETHER + LUMEFANTRINE SUSP 60ML</t>
  </si>
  <si>
    <t>ARTESUNATE + AMODIAQUINE 100/300MG (&gt;14 &amp; ADULT)TAB</t>
  </si>
  <si>
    <t>ARTESUNATE + AMODIAQUINE 100/300MG (7-13 YEARS) TAB</t>
  </si>
  <si>
    <t>ARTESUNATE + AMODIAQUINE 100/300MG (1-6 YEARS)TAB/GRANULES</t>
  </si>
  <si>
    <t>ARTESUNATE + AMODIAQUINE 100/300MG (&lt;1 YEAR)TAB/GRANULES</t>
  </si>
  <si>
    <t>ARTESUNATE + AMODIAQUINE 100/300MG (&lt;1YEAR)TAB/GRANULES</t>
  </si>
  <si>
    <t>ARTESUNATE + AMODIAQUINE 25/50MG/5ML SUSP</t>
  </si>
  <si>
    <t>AMODIAQUINE 200MG TABS</t>
  </si>
  <si>
    <t>AMODIAQUINE 50MG/5ML SUSP</t>
  </si>
  <si>
    <t>MEFLOQUINE TABLET 250MG</t>
  </si>
  <si>
    <t>PIPERAQUINE WITH ARTENIMOL TAB 320/40MG</t>
  </si>
  <si>
    <t>PIPERAQUINE + ARTEMISININ 375/62.5MG TAB</t>
  </si>
  <si>
    <t>PIPERAQUINE + DIHYDROARTEMISININ  320/40MG TAB</t>
  </si>
  <si>
    <t>PRIMAQUINE TABLET 7.5MG</t>
  </si>
  <si>
    <t>PRIMAQUINE TABLET 15MG</t>
  </si>
  <si>
    <t>PROGUANIL HCL TABLET 100MG</t>
  </si>
  <si>
    <t>PROGUANIL HCL + ATOVAQUONE TAB 100/250MG</t>
  </si>
  <si>
    <t>PYRIMETHAMINE TABLET 25MG</t>
  </si>
  <si>
    <t>PYRIMETHAMINE + SULFADOXINE TAB 25/500MG</t>
  </si>
  <si>
    <t>QUININE TABLET 200MG</t>
  </si>
  <si>
    <t>QUININE TABLET 300MG</t>
  </si>
  <si>
    <t>QUININE INJ 300MG/ML</t>
  </si>
  <si>
    <t>QUININE INJ 600MG/2ML</t>
  </si>
  <si>
    <t xml:space="preserve">MEPACRINE HCL TAB 100MG </t>
  </si>
  <si>
    <t>ATOVAQUONE TAB 750MG</t>
  </si>
  <si>
    <t>ATOVAQUONE 750MG/5ML</t>
  </si>
  <si>
    <t>Halofantrine Hydrochloride 250mg tab</t>
  </si>
  <si>
    <t>Chloroquine 200mg tab</t>
  </si>
  <si>
    <t>Chloroquine 50mg/5ml</t>
  </si>
  <si>
    <t>Chloroquine 200mg/5ml Injection</t>
  </si>
  <si>
    <t>Quinine sulphate 300mg tab</t>
  </si>
  <si>
    <t>Quinine sulphate 100mg/5ml Syr, 200ml</t>
  </si>
  <si>
    <t>DILOXANIDE FUROATE  TAB 500MG</t>
  </si>
  <si>
    <t>SODIUM STIBOGLUCONATE INJ 100ML</t>
  </si>
  <si>
    <t>PENTAMIDINE ISETIONATE INJ 300MG</t>
  </si>
  <si>
    <t>MEBENDAZOLE TAB 100MG</t>
  </si>
  <si>
    <t>MEBENDAZOLE SUSP 30ML</t>
  </si>
  <si>
    <t>LEVAMISOLE TAB 150MG</t>
  </si>
  <si>
    <t>PRAZIQUANTEL TAB 600MG</t>
  </si>
  <si>
    <t>PRAZIQUANTEL INJ 25MG/KG</t>
  </si>
  <si>
    <t>ALBENDAZOLE TAB 200MG</t>
  </si>
  <si>
    <t>ALBENDAZOLE TAB 400MG</t>
  </si>
  <si>
    <t>IVERMECTIN TAB 150MICROGRAM</t>
  </si>
  <si>
    <t>Pyrantel pamoate 125mg tablet</t>
  </si>
  <si>
    <t>Pyrantel pamoate 250/5ml Suspension</t>
  </si>
  <si>
    <t>FERROUS SULPHATE TAB 200MG</t>
  </si>
  <si>
    <t>FERROUS SULPHATE SUSP 125MG</t>
  </si>
  <si>
    <t>FERROUS SULPHATE TAB 325MG</t>
  </si>
  <si>
    <t>FERROUS SULPHATE + IRON TAB 150MG</t>
  </si>
  <si>
    <t>FERROUS FUMARATE CAPSULE 322MG</t>
  </si>
  <si>
    <t>FERROUS FUMARATE + FOLIC ACID CAP 100MG</t>
  </si>
  <si>
    <t>FERROUS GLUCONATE TAB 300MG</t>
  </si>
  <si>
    <t>POLYSACCHARIDE IRON COMPLEX SYR 240ML</t>
  </si>
  <si>
    <t>SODIUM FEREDETATE SYR 100ML</t>
  </si>
  <si>
    <t>FERRIC CARBOXYMALTOSE INJ 2ML</t>
  </si>
  <si>
    <t>FERRIC CARBOXYMALTOSE INJ 10ML</t>
  </si>
  <si>
    <t>FERRIC CARBOXYMALTOSE INJ 20ML</t>
  </si>
  <si>
    <t>FERUMOXYTOL INJ 30MG/ML</t>
  </si>
  <si>
    <t>IRON DEXTRAN INJ 2ML</t>
  </si>
  <si>
    <t>IRON DEXTRAN INJ 10ML</t>
  </si>
  <si>
    <t>IRON SUCROSE INJ 5ML</t>
  </si>
  <si>
    <t>IRON ISOMALTOSIDE 1000 IV/IVF 1ML</t>
  </si>
  <si>
    <t>IRON ISOMALTOSIDE 1000 IV/IVF 5ML</t>
  </si>
  <si>
    <t>IRON ISOMALTOSIDE 1000 IV/IVF 10ML</t>
  </si>
  <si>
    <t>HYDROXOCOBALAMIN INJ 1MG/ML</t>
  </si>
  <si>
    <t>CYANOCOBALAMIN SYR 200ML</t>
  </si>
  <si>
    <t>CYANOCOBALAMIN TAB 50MICROGRAM</t>
  </si>
  <si>
    <t>CYANOCOBALAMIN INJ 1MG/ML</t>
  </si>
  <si>
    <t>FOLIC ACID TABLET 400MICROGRAM</t>
  </si>
  <si>
    <t>FOLIC ACID SYRUP 150ML</t>
  </si>
  <si>
    <t>FOLIC ACID INJ 15MG</t>
  </si>
  <si>
    <t>DARBEPOETIN ALFA INJ 0.5ML</t>
  </si>
  <si>
    <t>DARBEPOETIN ALFA INJ 0.6ML</t>
  </si>
  <si>
    <t>DARBEPOETIN ALFA INJ 0.4ML</t>
  </si>
  <si>
    <t>DARBEPOETIN ALFA INJ 0.3ML</t>
  </si>
  <si>
    <t>EPOTEIN ALFA INJ 1000UNITS</t>
  </si>
  <si>
    <t>EPOTEIN ALFA INJ 2000UNITS</t>
  </si>
  <si>
    <t>EPOTEIN ALFA INJ 3000UNITS</t>
  </si>
  <si>
    <t>EPOTEIN ALFA INJ 4000UNITS</t>
  </si>
  <si>
    <t>EPOTEIN ALFA INJ 5000UNITS</t>
  </si>
  <si>
    <t>EPOTEIN ALFA INJ 6000UNITS</t>
  </si>
  <si>
    <t>EPOTEIN ALFA INJ 8000UNITS</t>
  </si>
  <si>
    <t>EPOTEIN ALFA INJ 10000UNITS</t>
  </si>
  <si>
    <t>EPOTEIN BETA INJ 500UNITS</t>
  </si>
  <si>
    <t>EPOTEIN BETA INJ 2000UNITS</t>
  </si>
  <si>
    <t>EPOTEIN BETA INJ 3000UNITS</t>
  </si>
  <si>
    <t>EPOTEIN BETA INJ 4000UNITS</t>
  </si>
  <si>
    <t>EPOTEIN BETA INJ 5000UNITS</t>
  </si>
  <si>
    <t>EPOTEIN BETA INJ 6000UNITS</t>
  </si>
  <si>
    <t>EPOTEIN BETA INJ 10000UNITS</t>
  </si>
  <si>
    <t>EPOTEIN BETA INJ 20000UNITS</t>
  </si>
  <si>
    <t>EPOTEIN BETA INJ 30000UNITS</t>
  </si>
  <si>
    <t>EPOTEIN THETA INJ 1000UNITS</t>
  </si>
  <si>
    <t>EPOTEIN THETA INJ 2000UNITS</t>
  </si>
  <si>
    <t>EPOTEIN THETA INJ 3000UNITS</t>
  </si>
  <si>
    <t>EPOTEIN THETA INJ 4000UNITS</t>
  </si>
  <si>
    <t>EPOTEIN THETA INJ 5000UNITS</t>
  </si>
  <si>
    <t>EPOTEIN THETA INJ 10000UNITS</t>
  </si>
  <si>
    <t>EPOTEIN THETA INJ 20000UNITS</t>
  </si>
  <si>
    <t>EPOTEIN THETA INJ 30000UNITS</t>
  </si>
  <si>
    <t>EPOTEIN ZETA INJ 1000UNITS</t>
  </si>
  <si>
    <t>EPOTEIN ZETA INJ 2000UNITS</t>
  </si>
  <si>
    <t>EPOTEIN ZETA INJ 3000UNITS</t>
  </si>
  <si>
    <t>EPOTEIN ZETA INJ 4000UNITS</t>
  </si>
  <si>
    <t>EPOTEIN ZETA INJ 5000UNITS</t>
  </si>
  <si>
    <t>EPOTEIN ZETA INJ 6000UNITS</t>
  </si>
  <si>
    <t>EPOTEIN ZETA INJ 8000UNITS</t>
  </si>
  <si>
    <t>EPOTEIN ZETA INJ 10000UNITS</t>
  </si>
  <si>
    <t>EPOTEIN ZETA INJ 20000UNITS</t>
  </si>
  <si>
    <t>EPOTEIN ZETA INJ 30000UNITS</t>
  </si>
  <si>
    <t>EPOTEIN ZETA INJ 40000UNITS</t>
  </si>
  <si>
    <t>METHOXY POLYETHYLENE GLYCOL-EPOETIN EBETA INJ 30UG/0.3ML</t>
  </si>
  <si>
    <t>METHOXY POLYETHYLENE GLYCOL-EPOETIN EBETA INJ 50UG/0.3ML</t>
  </si>
  <si>
    <t>METHOXY POLYETHYLENE GLYCOL-EPOETIN EBETA INJ 75UG/0.3ML</t>
  </si>
  <si>
    <t>METHOXY POLYETHYLENE GLYCOL-EPOETIN EBETA INJ 100UG/0.3ML</t>
  </si>
  <si>
    <t>METHOXY POLYETHYLENE GLYCOL-EPOETIN EBETA INJ 120UG/0.3ML</t>
  </si>
  <si>
    <t>METHOXY POLYETHYLENE GLYCOL-EPOETIN EBETA INJ 150UG/0.3ML</t>
  </si>
  <si>
    <t>METHOXY POLYETHYLENE GLYCOL-EPOETIN EBETA INJ 200UG/0.3ML</t>
  </si>
  <si>
    <t>METHOXY POLYETHYLENE GLYCOL-EPOETIN EBETA INJ 250UG/0.3ML</t>
  </si>
  <si>
    <t>METHOXY POLYETHYLENE GLYCOL-EPOETIN EBETA INJ 300UG/0.3ML</t>
  </si>
  <si>
    <t>HYDROXYCARBAMIDE TAB 100MG</t>
  </si>
  <si>
    <t>HYDROXYCARBAMIDE TAB 1G</t>
  </si>
  <si>
    <t>DEFERASIROX TABLET 125MG</t>
  </si>
  <si>
    <t>DEFERASIROX TABLET 250MG</t>
  </si>
  <si>
    <t>DEFERASIROX TABLET 500MG</t>
  </si>
  <si>
    <t>DEFERIPRONE TAB 500MG</t>
  </si>
  <si>
    <t>DEFERIPRONE TAB 1G</t>
  </si>
  <si>
    <t>DEFERIPRONE SUSP 500ML</t>
  </si>
  <si>
    <t>DESFERRIOXAMINE MESILATE  INJ 500MG</t>
  </si>
  <si>
    <t>DESFERRIOXAMINE MESILATE  INJ 1G</t>
  </si>
  <si>
    <t>ECULIZUMAB INJ 600MG</t>
  </si>
  <si>
    <t>ELTROMBOPAG TAB 25MG</t>
  </si>
  <si>
    <t>ELTROMBOPAG TAB 50MG</t>
  </si>
  <si>
    <t>ROMIPLOSTIM SUBCUT 250UG</t>
  </si>
  <si>
    <t>ANAGRELIDE CAPSULE 500UG</t>
  </si>
  <si>
    <t>FILGRASTIM  INJ 120UG</t>
  </si>
  <si>
    <t>FILGRASTIM  INJ 300UG</t>
  </si>
  <si>
    <t>FILGRASTIM  INJ 480UG</t>
  </si>
  <si>
    <t>FILGRASTIM  INJ 600UG</t>
  </si>
  <si>
    <t>FILGRASTIM  INJ 900UG</t>
  </si>
  <si>
    <t>LENOGRASTIM INJ 105UG</t>
  </si>
  <si>
    <t>LENOGRASTIM INJ 263UG</t>
  </si>
  <si>
    <t>PEGFILGRASTIM INJ 0.6ML</t>
  </si>
  <si>
    <t>PLERIXAFOR SUBCUT 1.2ML</t>
  </si>
  <si>
    <t>POTASSIUM CHLORIDE TAB 600MG</t>
  </si>
  <si>
    <t>POTASSIUM CHLORIDE SYR 500ML</t>
  </si>
  <si>
    <t>POLYSTYRENE SULFONATE RESINS POWDER 300G</t>
  </si>
  <si>
    <t>POLYSTYRENE SULFONATE RESINS POWDER 454G</t>
  </si>
  <si>
    <t>POLYSTYRENE SULFONATE RESINS POWDER 500G</t>
  </si>
  <si>
    <t>SODIUM CHLORIDE TABLET 600MG</t>
  </si>
  <si>
    <t>ORT POWDER 1 PACKET</t>
  </si>
  <si>
    <t>SODIUM BICARBONATE CAPSULE 500MG</t>
  </si>
  <si>
    <t>SODIUM BICARBONATE CAPSULE 600MG</t>
  </si>
  <si>
    <t>POTASSIUM BICARBONATE TABLET 6.5MMOL</t>
  </si>
  <si>
    <t>SODIUM CHLORIDE INFUSION 2ML</t>
  </si>
  <si>
    <t>SODIUM CHLORIDE INFUSION 5ML</t>
  </si>
  <si>
    <t>SODIUM CHLORIDE INFUSION 10ML</t>
  </si>
  <si>
    <t>SODIUM CHLORIDE INFUSION 20ML</t>
  </si>
  <si>
    <t>SODIUM CHLORIDE INFUSION 50ML</t>
  </si>
  <si>
    <t>NITRAZEPAM TAB 5MG</t>
  </si>
  <si>
    <t>DIAZEPAM TAB 5MG</t>
  </si>
  <si>
    <t>DIAZEPAM INJ 5MG/ML</t>
  </si>
  <si>
    <t>LOPRAZOLAM TAB 1MG</t>
  </si>
  <si>
    <t>LORAZEPAM TAB 1MG</t>
  </si>
  <si>
    <t>OXAZEPAM TAB 10MG</t>
  </si>
  <si>
    <t>OXAZEPAM TAB 15MG</t>
  </si>
  <si>
    <t>OXAZEPAM TAB 30MG</t>
  </si>
  <si>
    <t>BUSPIRONE TAB 5MG</t>
  </si>
  <si>
    <t>BUSPIRONE TAB 10MG</t>
  </si>
  <si>
    <t>ZOPICLONE TAB 3.75MG</t>
  </si>
  <si>
    <t>ZOPICLONE TAB 7.5MG</t>
  </si>
  <si>
    <t>Bromazepam 3mg tablet</t>
  </si>
  <si>
    <t>Bromazepam 1,5mg tablet</t>
  </si>
  <si>
    <t>Bromazepam 1.5mg tablet</t>
  </si>
  <si>
    <t>PHENOBARBITONE TAB 30MG</t>
  </si>
  <si>
    <t>PHENOBARBITONE TAB 60MG</t>
  </si>
  <si>
    <t>PHENOBARBITONE INJ 15MG/ML</t>
  </si>
  <si>
    <t>THIOPENTAL SODIUM INJ 0.5G</t>
  </si>
  <si>
    <t>THIOPENTAL SODIUM INJ 1.0G</t>
  </si>
  <si>
    <t>THIOPENTAL SODIUM INJ 2.5G</t>
  </si>
  <si>
    <t>CHLORPROMAZINE HCL TABS 100MG</t>
  </si>
  <si>
    <t>CHLORPROMAZINE HCL INJ 25MG/ML</t>
  </si>
  <si>
    <t>CHLORPROMAZINE HCL ORAL LIQUID 25MG/5ML</t>
  </si>
  <si>
    <t>LIQUID</t>
  </si>
  <si>
    <t>PROMAZINE TABS 25MG</t>
  </si>
  <si>
    <t>PROMAZINE TABS 50MG</t>
  </si>
  <si>
    <t>PROMAZINE ORAL SOLUTION 25MG/ML</t>
  </si>
  <si>
    <t>PROMAZINE ORAL SOLUTION 50MG/ML</t>
  </si>
  <si>
    <t>LEVOPROMAZINE TABS 25MG</t>
  </si>
  <si>
    <t>LEVOPROMAZINE INJ 25MG/5ML</t>
  </si>
  <si>
    <t>PROCHLORPERAZINE TABS 5MG</t>
  </si>
  <si>
    <t>PROCHLORPERAZINE TABS 25MG</t>
  </si>
  <si>
    <t>PROCHLORPERAZINE ORAL LIQUID 5MG/5ML</t>
  </si>
  <si>
    <t>PROCHLORPERAZINE INJ 12.5MG/ML</t>
  </si>
  <si>
    <t>FLUPHENAZINE INJ 25MG/ML</t>
  </si>
  <si>
    <t>TRIFLUOPERAZINE TABS 1MG</t>
  </si>
  <si>
    <t>TRIFLUOPERAZINE TABS 5MG</t>
  </si>
  <si>
    <t>TRIFLUOPERAZINE CAPS 2MG</t>
  </si>
  <si>
    <t>TRIFLUOPERAZINE CAPS 10MG</t>
  </si>
  <si>
    <t>TRIFLUOPERAZINE CAPS 15MG</t>
  </si>
  <si>
    <t>HALOPERIDOL TABS 5MG</t>
  </si>
  <si>
    <t>HALOPERIDOL TABS 10MG</t>
  </si>
  <si>
    <t>HALOPERIDOL TABS 20MG</t>
  </si>
  <si>
    <t>HALOPERIDOL INJ 5MG/ML</t>
  </si>
  <si>
    <t>FLUPENTIXOL TABS 3MG</t>
  </si>
  <si>
    <t>FLUPENTIXOL INJ 20MG/ML</t>
  </si>
  <si>
    <t>FLUPENTIXOL INJ 100MG/ML</t>
  </si>
  <si>
    <t>FLUPENTIXOL INJ 200MG/ML</t>
  </si>
  <si>
    <t>OLANZEPINE TABS 5MG</t>
  </si>
  <si>
    <t>OLANZEPINE TABS 7.5MG</t>
  </si>
  <si>
    <t>OLANZEPINE TABS 10MG</t>
  </si>
  <si>
    <t>OLANZEPINE INJ 5MG/ML</t>
  </si>
  <si>
    <t>CLOZAPINE TABS 25MG</t>
  </si>
  <si>
    <t>CLOZAPINE TABS 50MG</t>
  </si>
  <si>
    <t>CLOZAPINE TABS 100MG</t>
  </si>
  <si>
    <t>RISPERIDONE TABS 1MG</t>
  </si>
  <si>
    <t>RISPERIDONE TABS 2MG</t>
  </si>
  <si>
    <t>RISPERIDONE TABS 3MG</t>
  </si>
  <si>
    <t>RISPERIDONE TABS 4MG</t>
  </si>
  <si>
    <t>RISPERIDONE ORAL LIQUID 1MG/ML</t>
  </si>
  <si>
    <t>AMISULPRIDE TABS 50MG</t>
  </si>
  <si>
    <t>AMISULPRIDE TABS 100MG</t>
  </si>
  <si>
    <t>AMISULPRIDE TABS 200MG</t>
  </si>
  <si>
    <t>AMISULPRIDE TABS 400MG</t>
  </si>
  <si>
    <t>AMISULPRIDE SOLUTION 100MG/ML</t>
  </si>
  <si>
    <t>CARBAMAZEPINE TABS 200MG</t>
  </si>
  <si>
    <t>CARBAMAZEPINE TABS 400MG</t>
  </si>
  <si>
    <t>CARBAMAZEPINE ORAL LIQUID 100MG/5ML</t>
  </si>
  <si>
    <t>VALPROIC ACID TAB 200MG</t>
  </si>
  <si>
    <t>VALPROIC ACID TAB 500MG</t>
  </si>
  <si>
    <t>VALPROIC ACID SYRUP 200MG/5ML</t>
  </si>
  <si>
    <t>SYRUP</t>
  </si>
  <si>
    <t>LITHIUM CARBONATE TABS 250MG</t>
  </si>
  <si>
    <t>LITHIUM CARBONATE TABS 300MG</t>
  </si>
  <si>
    <t>LITHIUM CARBONATE TABS 400MG</t>
  </si>
  <si>
    <t>CLOMIPRAMIN HCL CAPS 10MG</t>
  </si>
  <si>
    <t>CLOMIPRAMIN HCL CAPS 25MG</t>
  </si>
  <si>
    <t>CLOMIPRAMIN HCL CAPS 50MG</t>
  </si>
  <si>
    <t>CLOMIPRAMN HCL TABS 75MG</t>
  </si>
  <si>
    <t>AMITRIPTYLINE HCL TABS 25MG</t>
  </si>
  <si>
    <t>AMITRIPTYLINE HCL TABS 50MG</t>
  </si>
  <si>
    <t>IMIPRAMINE HCL TABS 25MG</t>
  </si>
  <si>
    <t>DOSULEPIN HCL TABS 75MG</t>
  </si>
  <si>
    <t>ISOCARBOXAZID TABS 10MG</t>
  </si>
  <si>
    <t>PHENELZINE TABS 15MG</t>
  </si>
  <si>
    <t>MECLOBEMIDE TABS 150MG</t>
  </si>
  <si>
    <t>MECLOBEMIDE TABS 300MG</t>
  </si>
  <si>
    <t>CITALOPRAM TABS 10MG</t>
  </si>
  <si>
    <t>CITALOPRAM TABS 20MG</t>
  </si>
  <si>
    <t>CITALOPRAM SYRUP 10MG/5ML</t>
  </si>
  <si>
    <t>FLUOXETINE CAPS 20MG</t>
  </si>
  <si>
    <t>FLUOXETINE LIQUID 20MG/5ML</t>
  </si>
  <si>
    <t>SETRALINE TABS 25MG</t>
  </si>
  <si>
    <t>SETRALINE TABS 50MG</t>
  </si>
  <si>
    <t>PAROXETINE TABS 20MG</t>
  </si>
  <si>
    <t>PAROXETINE TABS 30MG</t>
  </si>
  <si>
    <t>PAROXETINE LIQUID 10MG/5ML</t>
  </si>
  <si>
    <t>DULOXETINE TABS 30MG</t>
  </si>
  <si>
    <t>DULOXETINE TABS 60MG</t>
  </si>
  <si>
    <t>FLUPENTIXOL TABS 500MCG</t>
  </si>
  <si>
    <t>FLUPENTIXOL TABS 1MG</t>
  </si>
  <si>
    <t>MIRTAZAPINE TABS 15MG</t>
  </si>
  <si>
    <t>MIRTAZAPINE ORODISPERSIBLE TABS 45MG</t>
  </si>
  <si>
    <t>MIRTAZAPINE 30MG</t>
  </si>
  <si>
    <t>MIRTAZAPINE ORAL SOLUTION 15MG/ML</t>
  </si>
  <si>
    <t>TRYPTOPHAN TABS 500MG</t>
  </si>
  <si>
    <t>DEXAMPHETAMINE SULPHATE TABS 5MG</t>
  </si>
  <si>
    <t>ATOMOXETINE CAPS 10MG</t>
  </si>
  <si>
    <t>ATOMOXETINE CAPS 25MG</t>
  </si>
  <si>
    <t>METHYLPHENIDATE HCL TABS 5MG</t>
  </si>
  <si>
    <t>METHYLPHENIDATE HCL TABS 10MG</t>
  </si>
  <si>
    <t>METHYLPHENIDATE HCL TABS 20MG</t>
  </si>
  <si>
    <t>MODAFINIL TABS 100MG</t>
  </si>
  <si>
    <t>MODAFINIL TABS 200MG</t>
  </si>
  <si>
    <t>ORLISTAT CAPS 120MG</t>
  </si>
  <si>
    <t>SIBUTRAMINE HCL CAPS 10MG</t>
  </si>
  <si>
    <t>SIBUTRAMINE HCL CAPS 15MG</t>
  </si>
  <si>
    <t>CINNARIZINE TABS 15MG</t>
  </si>
  <si>
    <t>CINNARIZINE TABS 25MG</t>
  </si>
  <si>
    <t>CYCLIZINE TABS 50MG</t>
  </si>
  <si>
    <t>CYCLIZINE INJ 50MG/ML</t>
  </si>
  <si>
    <t>PROMETHAZINE HCL TABS 10MG</t>
  </si>
  <si>
    <t>PROMETHAZINE HCL TABS 25MG</t>
  </si>
  <si>
    <t>PROMETHAZINE HCL INJ 25MG/ML</t>
  </si>
  <si>
    <t>PROMETHAZINE HCL INJ 50MG/2ML</t>
  </si>
  <si>
    <t>PROMETHAZINE HCL SYRUP 5MG/5ML</t>
  </si>
  <si>
    <t>CHLORPROMAZINE HCL TAB 10MG</t>
  </si>
  <si>
    <t>CHLORPROMAZINE HCL TAB 25MG</t>
  </si>
  <si>
    <t>CHLORPROMAZINE INJECTION 50MG/2ML</t>
  </si>
  <si>
    <t>CHLORPROMAZINE HCL SYRUP 25MG/5ML</t>
  </si>
  <si>
    <t>DOMPERIDONE TABS 10MG</t>
  </si>
  <si>
    <t>DOMPERIDONE SUSPENSION 5MG/5ML</t>
  </si>
  <si>
    <t>METOCLOPRAMIDE HCL TABS 10MG</t>
  </si>
  <si>
    <t>METOCLOPRAMIDE HCL SYRUP 5MG/5ML</t>
  </si>
  <si>
    <t>METOCLOPRAMIDE HCL INJ 5MG/ML</t>
  </si>
  <si>
    <t>GRANISETRON TABS 1MG</t>
  </si>
  <si>
    <t>GRANISETRON STERILE SOLUTION 1MG/ML</t>
  </si>
  <si>
    <t>ONDASETRON TABS 4MG</t>
  </si>
  <si>
    <t>ONDASETRON TABS 8MG</t>
  </si>
  <si>
    <t>ONDASETRON INJ 2MG/8ML</t>
  </si>
  <si>
    <t>ONDASETRON INJ  8MG/4ML</t>
  </si>
  <si>
    <t>ONDASETRON INJ 8MG/4ML</t>
  </si>
  <si>
    <t xml:space="preserve">ONDASETRON INJ 8MG/4ML </t>
  </si>
  <si>
    <t>ONDASETRON INJ 2MG/ML</t>
  </si>
  <si>
    <t>ONDASETRON SYRUP 4MG/5ML</t>
  </si>
  <si>
    <t>ONDASETRON SUPPOSITORIES 16MG</t>
  </si>
  <si>
    <t>SUPP</t>
  </si>
  <si>
    <t>TROPISETRON CAPS 5MG</t>
  </si>
  <si>
    <t>TROPISETRON INJ 1MG/ML</t>
  </si>
  <si>
    <t>PALONOSETRON INJ 50MCG/ML</t>
  </si>
  <si>
    <t>ACETYLSALICYLIC ACID (ASPIRIN) TABS 75MG</t>
  </si>
  <si>
    <t>ACETYLSALICYLIC ACID (ASPIRIN) TABS 300MG</t>
  </si>
  <si>
    <t>ACETYLSALICYLIC ACID (ASPIRIN) DISPERSIBLE TABS 500MG</t>
  </si>
  <si>
    <t>ACETYLSALICYLIC ACID (ASPIRIN) SUPPOSITORIES 50MG</t>
  </si>
  <si>
    <t>ASPIRIN / CODEINE PHOSPHATE TABS 400/8MG</t>
  </si>
  <si>
    <t>ACETAMINOPHEN (PARACETAMOL) TABS 500MG</t>
  </si>
  <si>
    <t>ACETAMINOPHEN (PARACETAMOL) INJ 150MG/ML</t>
  </si>
  <si>
    <t>ACETAMINOPHEN (PARACETAMOL) SYRUP 125MG/5ML</t>
  </si>
  <si>
    <t>ACETAMINOPHEN (PARACETAMOL) SYRUP 250MG/5ML</t>
  </si>
  <si>
    <t>ACETAMINOPHEN (PARACETAMOL) SUSPENSION 125MG/5ML</t>
  </si>
  <si>
    <t>ACETAMINOPHEN (PARACETAMOL) SUSPENSION 250MG/5ML</t>
  </si>
  <si>
    <t>ACETAMINOPHEN (PARACETAMOL) SUPPOSITORY 125MG/5ML</t>
  </si>
  <si>
    <t>ACETAMINOPHEN (PARACETAMOL) SUPPOSITORY 250MG/5ML</t>
  </si>
  <si>
    <t>PARACETAMOL/CODEINE PHOSPHATE TABS 8/500MG</t>
  </si>
  <si>
    <t>PARACETAMOL/DIHYDROCODEINE TABS 15/500MG</t>
  </si>
  <si>
    <t>NEFOPAM HCL TABS 30MG</t>
  </si>
  <si>
    <t>MORPHINE SALTS TABS 10MG</t>
  </si>
  <si>
    <t>MORPHINE SALTS INJ 10MG/ML</t>
  </si>
  <si>
    <t>MORPHINE SALTS ORAL SOLUTION 10MG/5ML</t>
  </si>
  <si>
    <t>MORPHINE SALTS SUPPOSITORY 15MG</t>
  </si>
  <si>
    <t>CODEINE PHOSPHATE 15MG</t>
  </si>
  <si>
    <t>CODEINE PHOSPHATE 30MG</t>
  </si>
  <si>
    <t>CODEINE PHOSPHATE 60MG</t>
  </si>
  <si>
    <t>CODEINE PHOSPHATE INJ 60MG/ML</t>
  </si>
  <si>
    <t>CODEINE PHOSPHATE SYRUP 25MG/5ML</t>
  </si>
  <si>
    <t>DIHYDROCODEINE TARTRATE TABS 30MG</t>
  </si>
  <si>
    <t>DIHYDROCODEINE TARTRATE INJ 50MG/ML</t>
  </si>
  <si>
    <t>DIAMORPHINE HCL TABS 10MG</t>
  </si>
  <si>
    <t>DIAMORPHINE HCL INJ 5MG/ML</t>
  </si>
  <si>
    <t>DIAMORPHINE HCL INJ 10MG/ML</t>
  </si>
  <si>
    <t>FENTANYL INJ 0.05MG/ML</t>
  </si>
  <si>
    <t>FENTANYL LOZENGES 200MCG</t>
  </si>
  <si>
    <t>LOZ</t>
  </si>
  <si>
    <t>FENTANYL LOZENGES 400MCG</t>
  </si>
  <si>
    <t>METHADONE HCL TABS 5MG</t>
  </si>
  <si>
    <t>METHADONE HCL INJ 10MG/ML</t>
  </si>
  <si>
    <t>MEPTAZINOL TABS 200MG</t>
  </si>
  <si>
    <t>MEPTAZINOL INJ 100MG/ML</t>
  </si>
  <si>
    <t>PENTAZOCINE TABS 25MG</t>
  </si>
  <si>
    <t>PENTAZOCINE CAPS 50MG</t>
  </si>
  <si>
    <t>PENTAZOCINE INJ 30MG/ML</t>
  </si>
  <si>
    <t>PENTAZOCINE SUPPOSITORY 50MG</t>
  </si>
  <si>
    <t>TRAMADOL HCL CAPS 50MG</t>
  </si>
  <si>
    <t>TRAMADOL HCL CAPS 100MG</t>
  </si>
  <si>
    <t>TRAMADOL HCL INJ 50MG/ML</t>
  </si>
  <si>
    <t>PETHIDINE HCL TABS 50MG</t>
  </si>
  <si>
    <t>PETHIDINE HCL INJ 50MG/ML</t>
  </si>
  <si>
    <t>ALMOTRIPTAN TABS 12.5MG</t>
  </si>
  <si>
    <t>ELETRIPTAN TABS 20MG</t>
  </si>
  <si>
    <t>ELETRIPTAN TABS 40MG</t>
  </si>
  <si>
    <t>FROVATRIPTAN TABS 2.5MG</t>
  </si>
  <si>
    <t>NARATRIPTAN TABS 2.5MG</t>
  </si>
  <si>
    <t>RIZATRIPTAN TAB 5MG</t>
  </si>
  <si>
    <t>RIZATRIPTAN TAB 10MG</t>
  </si>
  <si>
    <t>SUMATRIPTAN TABS 50MG</t>
  </si>
  <si>
    <t>SUMATRIPTAN TABS 100MG</t>
  </si>
  <si>
    <t>SUMATRIPTAN INJ 12MG/ML</t>
  </si>
  <si>
    <t>SUMATRIPTAN NASAL SPRAY 10MG/0.1ML</t>
  </si>
  <si>
    <t>SPRAY</t>
  </si>
  <si>
    <t>SUMATRIPTAN NASAL SPRAY 20MG/0.1ML</t>
  </si>
  <si>
    <t>ZOLMITRIPTAN TABS 2.5MG</t>
  </si>
  <si>
    <t>ERGOTAMINE TARTRATE TABS 1MG</t>
  </si>
  <si>
    <t>ERGOTAMINE TARTRATE TABS 2MG</t>
  </si>
  <si>
    <t>ERGOTAMINE TARTRATE SUPPOSITORY 2MG</t>
  </si>
  <si>
    <t>PIZOTIFEN TABS 500MCG</t>
  </si>
  <si>
    <t>PIZOTIFEN TABS 1.5MG</t>
  </si>
  <si>
    <t>PIZOTIFEN ELIXIR 250MCG/5ML</t>
  </si>
  <si>
    <t>ELIXIR</t>
  </si>
  <si>
    <t>METHYSERGIDE TABS 1MG</t>
  </si>
  <si>
    <t>CLONIDINE HCL 25MCG</t>
  </si>
  <si>
    <t>GABAPENTINE CAPS 100MG</t>
  </si>
  <si>
    <t>GABAPENTINE CAPS 300MG</t>
  </si>
  <si>
    <t>GABAPENTINE CAPS 400MG</t>
  </si>
  <si>
    <t>OXCARBAZEPINE TABS 150MG</t>
  </si>
  <si>
    <t>OXCARBAZEPINE TABS 300MG</t>
  </si>
  <si>
    <t>OXCARBAZEPINE TABS 600MG</t>
  </si>
  <si>
    <t>OXCARBAZEPINE ORAL SUSPENSION 300MG/5ML</t>
  </si>
  <si>
    <t>PREGABALIN CAPS 75MG</t>
  </si>
  <si>
    <t>PREGABALIN CAPS 150MG</t>
  </si>
  <si>
    <t>PREGABALIN CAPS 300MG</t>
  </si>
  <si>
    <t>PHENYTOIN CAPS 25MG</t>
  </si>
  <si>
    <t>PHENYTOIN CAPS 50MG</t>
  </si>
  <si>
    <t>PHENYTOIN CAPS 100MG</t>
  </si>
  <si>
    <t>PHENYTOIN SUSPENSION 30MG/5ML</t>
  </si>
  <si>
    <t>TOPIRAMATE TABS 25MG</t>
  </si>
  <si>
    <t>TOPIRAMATE TABS 50MG</t>
  </si>
  <si>
    <t>TOPIRAMATE TABS 100MG</t>
  </si>
  <si>
    <t>LEVETIRACETAM TABS 250MG</t>
  </si>
  <si>
    <t>LEVETIRACETAM TABS 500MG</t>
  </si>
  <si>
    <t>LEVETIRACETAM TABS 750MG</t>
  </si>
  <si>
    <t>LEVETIRACETAM ORAL SOLUTION 100MG/ML</t>
  </si>
  <si>
    <t>SODIUM VALPROATE TABS 100MG</t>
  </si>
  <si>
    <t>SODIUM VALPROATE TABS 200MG</t>
  </si>
  <si>
    <t>SODIUM VALPROATE TABS 500MG</t>
  </si>
  <si>
    <t>SODIUM VALPROATE LIQUID/ SYRUP 200MG/5ML</t>
  </si>
  <si>
    <t>SODIUM VALPROATE INJ POWDER 400MG VIAL</t>
  </si>
  <si>
    <t>CO-CARELDOPA(CARBIDOPA/LEVODOPA) 25/100MG</t>
  </si>
  <si>
    <t>CO-CARELDOPA(CARBIDOPA/LEVODOPA) 50/200MG</t>
  </si>
  <si>
    <t>BROMOCRIPTINE TABS 2.5MG</t>
  </si>
  <si>
    <t>AMANTADINE HCL CAPS 100MG</t>
  </si>
  <si>
    <t>AMANTADINE HCL SYRUP 50MG/5ML</t>
  </si>
  <si>
    <t>PERGOLIDE TABS 50MCG</t>
  </si>
  <si>
    <t>PERGOLIDE TABS 100MCG</t>
  </si>
  <si>
    <t>PERGOLIDE TABS 250MCG</t>
  </si>
  <si>
    <t>CABERGOLINE TABS 1MG</t>
  </si>
  <si>
    <t>CABERGOLINE TABS 2MG</t>
  </si>
  <si>
    <t>CABERGOLINE TABS 4MG</t>
  </si>
  <si>
    <t>RASAGILINE TABS 1MG</t>
  </si>
  <si>
    <t>TOLCAPONE TABS 100MG</t>
  </si>
  <si>
    <t>BENZATROPINE MESILATE INJ 1MG/ML</t>
  </si>
  <si>
    <t>ORPHENADRINE HCL TABS 50MG</t>
  </si>
  <si>
    <t>ORPHENADRINE HCL TABS 100MG</t>
  </si>
  <si>
    <t>ORPHENADRINE HCL ORAL SOLUTION 50MG/5ML</t>
  </si>
  <si>
    <t>PROCYCLIDINE HCL TABS 5MG</t>
  </si>
  <si>
    <t>PROCYCLIDINE HCL INJ 5MG/ML</t>
  </si>
  <si>
    <t>PROCYCLIDINE HCL SYRUP 5MG/5ML</t>
  </si>
  <si>
    <t>PIRACETAM TABS 800MG</t>
  </si>
  <si>
    <t>PIRACETAM TABS 1.2G</t>
  </si>
  <si>
    <t>PIRACETAM ORAL SOLUTION 333.3MG/ML</t>
  </si>
  <si>
    <t>TETRABENAZINE TABS 25MG</t>
  </si>
  <si>
    <t>DISULFIRAM TABS 200MG</t>
  </si>
  <si>
    <t>ACAMPROSATE CALCIUM TABS 333MG</t>
  </si>
  <si>
    <t>BUPROPION HCL TABS 150MG</t>
  </si>
  <si>
    <t>NICOTINE MICROTAB 2MG</t>
  </si>
  <si>
    <t>NICOTINE LOZENGES 2MG</t>
  </si>
  <si>
    <t>NICOTINE LOZENGES 4MG</t>
  </si>
  <si>
    <t>BUPRENORPHINE TABS 2MG</t>
  </si>
  <si>
    <t>BUPRENORPHINE TABS 8MG</t>
  </si>
  <si>
    <t>LOFEXIDINE HCL TABS 200MCG</t>
  </si>
  <si>
    <t>NALTREXONE HCL TABS 50MG</t>
  </si>
  <si>
    <t>DONEPEZIL HCL TABS 5 MG</t>
  </si>
  <si>
    <t>DONEPEZIL HCL TABS 10MG</t>
  </si>
  <si>
    <t>GALANTAMINE TABS 4MG</t>
  </si>
  <si>
    <t>GALANTAMINE TABS 8MG</t>
  </si>
  <si>
    <t>GALANTAMINE TABS 12MG</t>
  </si>
  <si>
    <t>GALANTAMINE ORAL SOLUTION 4MG/ML</t>
  </si>
  <si>
    <t>MEMANTINE HCL TABS 10MG</t>
  </si>
  <si>
    <t>MEMANTINE HCL ORAL DROPS 10MG/G</t>
  </si>
  <si>
    <t>RIVASTIGMINE CAPS 1.5MG</t>
  </si>
  <si>
    <t>RIVASTIGMINE CAPS 3MG</t>
  </si>
  <si>
    <t>RIVASTIGMINE CAPS 6MG</t>
  </si>
  <si>
    <t>RIVASTIGMINE ORAL SOLUTION 2MG/ML</t>
  </si>
  <si>
    <t>SALBUTAMOL TABS 2MG</t>
  </si>
  <si>
    <t>SALBUTAMOL TABS 4MG</t>
  </si>
  <si>
    <t>SALBUTAMOL SYRUP 2MG/5ML</t>
  </si>
  <si>
    <t>SALBUTAMOL INHALER 100MCG/DOSE</t>
  </si>
  <si>
    <t>INHALER</t>
  </si>
  <si>
    <t>SALBUTAMOL INJ 500MCG/ML</t>
  </si>
  <si>
    <t>SALBUTAMOL INJ 1MG/ML</t>
  </si>
  <si>
    <t>BAMBUTEROL HCL TABS 10MG</t>
  </si>
  <si>
    <t>BAMBUTEROL HCL TABS 20MG</t>
  </si>
  <si>
    <t>TERBUTALINE SULPHATE TABS 5MG</t>
  </si>
  <si>
    <t>TERBUTALINE SULPHATE INJ 500MCG/ML</t>
  </si>
  <si>
    <t>SALMETAROL AEROSOL INHALER 25MCG/Mi</t>
  </si>
  <si>
    <t>SALMETAROL DRY POWDER FOR INHALATION 50MCG/BLISTER</t>
  </si>
  <si>
    <t>FORMOTEROL FUMARATE AEROSOL INHALER 10.1MCG/Mi</t>
  </si>
  <si>
    <t>FORMOTEROL FUMARATE DRY POWDER FOR INHALATION 12MCG/Mi</t>
  </si>
  <si>
    <t>EPHEDRINE HCL TABS 15MG</t>
  </si>
  <si>
    <t>EPHEDRINE HCL TABS 30MG</t>
  </si>
  <si>
    <t>IPRATROPIUM BROMIDE AEROSOL INHALER 20MCG/Mi</t>
  </si>
  <si>
    <t>IPRATROPIUM BROMIDE NEBULISER SOLUTION 250MCG/Mi</t>
  </si>
  <si>
    <t>TIOTROPIUM DRY POWDER FOR INHALATION 18MCG/CAP</t>
  </si>
  <si>
    <t>THEOPHYLLINE TABS 250MG</t>
  </si>
  <si>
    <t>THEOPHYLLINE CAPS 125MG</t>
  </si>
  <si>
    <t>AMINOPHYLLINE INJ 25MG/ML</t>
  </si>
  <si>
    <t>AMINOPHYLLINE TABS 225MG</t>
  </si>
  <si>
    <t>BECLOMETASONE DIPROPIONATE AEROSOL INHALER 100MCG/MI</t>
  </si>
  <si>
    <t>BECLOMETASONE DIPROPIONATE AEROSOL INHALER 250MCG/MI</t>
  </si>
  <si>
    <t>BECLOMETASONE DIPROPIONATE DRY POWDER FOR INHALATION 100MCG/MI</t>
  </si>
  <si>
    <t>BECLOMETASONE DIPROPIONATE DRY POWDER FOR INHALATION 250MCG/MI</t>
  </si>
  <si>
    <t>BUDESONIDE DRY POWDER FOR INHALATION 100MCG/MI</t>
  </si>
  <si>
    <t>BUDESONIDE DRY POWDER FOR INHALATION 200MCG/MI</t>
  </si>
  <si>
    <t>FLUTICASONE PROPIONATE DRY POWDER FOR INHALATION 250MCG/BLISTER</t>
  </si>
  <si>
    <t>FLUTICASONE PROPIONATE DRY POWDER FOR INHALATION 500MCG/BLISTER</t>
  </si>
  <si>
    <t>FLUTICASONE PROPIONATE DRY POWDER FOR INHALATION 50MCG/MI</t>
  </si>
  <si>
    <t>FLUTICASONE PROPIONATE DRY POWDER FOR INHALATION 125MCG/MI</t>
  </si>
  <si>
    <t>MOMETASONE FUROATE DRY POWDER FOR INHALATION 200MCG/MI</t>
  </si>
  <si>
    <t>MOMETASONE FUROATE DRY POWDER FOR INHALATION 400MCG/MI</t>
  </si>
  <si>
    <t>CICLESONIDE AEROSOL INHALER 80MCG/MI</t>
  </si>
  <si>
    <t>CICLESONIDE AEROSOL INHALER 160MCG/MI</t>
  </si>
  <si>
    <t>SODIUM CROMOGLYCATE AEROSOL INHALER 5MG/MI</t>
  </si>
  <si>
    <t>NEDOCROMIL SODIUM AEROSOL INHALER 2MG/MI</t>
  </si>
  <si>
    <t>MONTELUKAST SODIUM TABLETS 5MG</t>
  </si>
  <si>
    <t>MONTELUKAST SODIUM GRANULES 4MG</t>
  </si>
  <si>
    <t>GRANULES</t>
  </si>
  <si>
    <t>ZAFIRLUKAST TABS 20MG</t>
  </si>
  <si>
    <t>ACRIVASTINE CAPS 8MG</t>
  </si>
  <si>
    <t>CETIRIZINE HCL TABS 10MG</t>
  </si>
  <si>
    <t>CETIRIZINE HCL ORAL SOLUTION 5MG/5ML</t>
  </si>
  <si>
    <t>DESLORATIDINE HCL 5 MG</t>
  </si>
  <si>
    <t>DESLORATIDINE HCL ORAL SOLUTION 2.5MG/5ML</t>
  </si>
  <si>
    <t>LORATIDINE TABS 10MG</t>
  </si>
  <si>
    <t>LORATIDINE SYRUP 5MG/5ML</t>
  </si>
  <si>
    <t>LEVOCETIRIZINE HCL TABS 5MG</t>
  </si>
  <si>
    <t>LEVOCETIRIZINE HCL ORAL SOLUTION 2.5MG/5ML</t>
  </si>
  <si>
    <t>CHLORPHENIRAMINE MALEATE TABS 4MG</t>
  </si>
  <si>
    <t>CHLORPHENIRAMINE MALEATE SYRUP 2MG/5ML</t>
  </si>
  <si>
    <t>CLEMASTINE TABS 1MG</t>
  </si>
  <si>
    <t>CYPROHEPTADINE HCL CAPS 4MG</t>
  </si>
  <si>
    <t>CYPROHEPTADINE HCL SYRUP 2MG/5ML</t>
  </si>
  <si>
    <t>KETOTIFEN TABS 1MG</t>
  </si>
  <si>
    <t>KETOTIFEN TABS 2MG</t>
  </si>
  <si>
    <t>KETOTIFEN ELIXIR 1MG/5ML</t>
  </si>
  <si>
    <t>HYDROXYZINE HCL TABS 10MG</t>
  </si>
  <si>
    <t>HYDROXYZINE HCL TABS 25MG</t>
  </si>
  <si>
    <t>HYDROXYZINE HCL SYRUP 10MG/5ML</t>
  </si>
  <si>
    <t>PROMETHAZINE HCL ELIXIR 5MG/5ML</t>
  </si>
  <si>
    <t>PROMETHAZINE HCL INJECTION 25MG/ML</t>
  </si>
  <si>
    <t>ADRENALINE/EPINEPHRINE INJECTION 1MG/ML</t>
  </si>
  <si>
    <t>CARBOCISTEINE CAPS 375MG</t>
  </si>
  <si>
    <t>CARBOCISTEINE ORAL LIQUIDS 125MG/5ML</t>
  </si>
  <si>
    <t>MECYSTEINE HCL TABS 100MG</t>
  </si>
  <si>
    <t>DORNASE ALFA NEBULISER SOLUTION 1MG/ML</t>
  </si>
  <si>
    <t>CODEINE PHOSPHATE LINCTUS 15MG/5ML</t>
  </si>
  <si>
    <t>LINCTUS</t>
  </si>
  <si>
    <t>PHOLCODINE LINCTUS 5MG/5ML</t>
  </si>
  <si>
    <t>PHOLCODINE LINCTUS 10MG/5ML</t>
  </si>
  <si>
    <t>METHADONE HCL LINCTUS 2MG/5ML</t>
  </si>
  <si>
    <t>BROMHEXINE ELIXIR 4MG/5ML</t>
  </si>
  <si>
    <t>DEXTROMETHOPHAN ORAL LIQUID 15MG/5ML</t>
  </si>
  <si>
    <t>GUANIFENSIN SYRUP 100MG/5ML</t>
  </si>
  <si>
    <t>Sodium Citrate 28.5 plus Diphenhydramine 7mg Syr</t>
  </si>
  <si>
    <t>Ammoniun chloride 135mg plus Diphendramine 14mg Syr</t>
  </si>
  <si>
    <t>Chlorpheniramine maleate 2mg,Ammonium chloride 100mg, Sodium Citrate 44mg/5ml</t>
  </si>
  <si>
    <t>Chlorpheniramine maleate 1mg,Ammonium chloride 50mg, Sodium Citrate 22mg/5ml Syr</t>
  </si>
  <si>
    <t>XYLOMETAZOLINE HCL NASAL DRP 0.1%</t>
  </si>
  <si>
    <t>AZELASTINE NASAL SPRAY 140MCG/MS</t>
  </si>
  <si>
    <t>PSEUDOEPHEDRINE HCL TABS 60MG</t>
  </si>
  <si>
    <t>PSEUDOEPHEDRINE HCL LINCTUS 30MG/5ML</t>
  </si>
  <si>
    <t>Triprolidine 2.5mg plus Pseudoephedrine 60mg Tablet</t>
  </si>
  <si>
    <t>Triprolidine 1.25mg plus Pseudoephedrine 30mg Syr</t>
  </si>
  <si>
    <t>GEMEPROST PESSARIES 1MG</t>
  </si>
  <si>
    <t>PESS</t>
  </si>
  <si>
    <t>MISOPROSTOL TABS 200MCG</t>
  </si>
  <si>
    <t>MIFEPRISTONE TABS 200MG</t>
  </si>
  <si>
    <t>DINOPROSTONE PESSARIES 10MG</t>
  </si>
  <si>
    <t>DINOPROSTONE VAGINAL TABS 3MG</t>
  </si>
  <si>
    <t>DINOPROSTONE VAGINAL GEL 400MCG/ML</t>
  </si>
  <si>
    <t>TUBE</t>
  </si>
  <si>
    <t>OXYTOCIN INJ 5 UNITS/ML</t>
  </si>
  <si>
    <t>ERGOMETRINE MALEATE INJ 500MCG/ML</t>
  </si>
  <si>
    <t>ATOSIBAN INJECTION 7.5MG/ML</t>
  </si>
  <si>
    <t>RITODRINE HCL TABS 10MG</t>
  </si>
  <si>
    <t>RITODRINE HCL INJECTION 10MG/ML</t>
  </si>
  <si>
    <t>ETHINYLESTRADIOL + NORELGESTROMIN TABS 35MCG/500MCG</t>
  </si>
  <si>
    <t>ETHINYLESTRADIOL + NORETHISTERONE TABS 20MCG/1MG</t>
  </si>
  <si>
    <t>ETHINYLESTRADIOL + NORGESTIMATE TABS 35MCG/250MCG</t>
  </si>
  <si>
    <t>ETHINYLESTRADIOL + LEVONORGESTREL TABS 30MCG/50MCG</t>
  </si>
  <si>
    <t>ETHINYLESTRADIOL + LEVONORGESTREL TABS 40MCG/75MCG</t>
  </si>
  <si>
    <t>ETHINYLESTRADIOL + LEVONORGESTREL TABS 30MCG/125MCG</t>
  </si>
  <si>
    <t>MESTRANOL + NORETHISTERONE TABS 50MCG/1MG</t>
  </si>
  <si>
    <t>LEVONORGESTREL TABS 1.5MG</t>
  </si>
  <si>
    <t>DESOGESTREL TABS 75MCG</t>
  </si>
  <si>
    <t>MEDROXYPROGESTERONE ACETATE INJECTION 150MG/ML</t>
  </si>
  <si>
    <t>NORETHISTERONE ENANTATE INJECTION 200MG/ML</t>
  </si>
  <si>
    <t>ALFUZOSIN HCL TABS 2.5MG</t>
  </si>
  <si>
    <t>ALFUZOSIN HCL TABS 10MG</t>
  </si>
  <si>
    <t>DOXAZOSIN MESILATE TAB 1MG</t>
  </si>
  <si>
    <t>DOXAZOSIN MESILATE TAB 2MG</t>
  </si>
  <si>
    <t>DOXAZOSIN MESILATE TAB 4MG</t>
  </si>
  <si>
    <t>INDORAMIN TABS 20MG</t>
  </si>
  <si>
    <t>TAMSULOSIN HCL TABS 400MCG</t>
  </si>
  <si>
    <t>PRAZOSIN HCL TABS 500MCG</t>
  </si>
  <si>
    <t>PRAZOSIN HCL TABS 1MG</t>
  </si>
  <si>
    <t>PRAZOSIN HCL TABS 2MG</t>
  </si>
  <si>
    <t>TERAZOSIN TABS 2MG</t>
  </si>
  <si>
    <t>TERAZOSIN TABS 5MG</t>
  </si>
  <si>
    <t>TERAZOSIN TABS 10MG</t>
  </si>
  <si>
    <t>DULOXETINE CAPS 20MG</t>
  </si>
  <si>
    <t>DULOXETINE CAPS 40MG</t>
  </si>
  <si>
    <t>OXYBUTININ HCL TABS 2.5MG</t>
  </si>
  <si>
    <t>OXYBUTININ HCL TABS 5MG</t>
  </si>
  <si>
    <t>PROPANTHELIN BROMIDE TABS 15MG</t>
  </si>
  <si>
    <t>PROPIVERINE HCL TABS 15MG</t>
  </si>
  <si>
    <t>FLAVOXATE HCL TABS 200MG</t>
  </si>
  <si>
    <t>TOLTERODINE TARTRATE CAPS 4MG</t>
  </si>
  <si>
    <t>TROSPIUM CHLORIDETABS 20MG</t>
  </si>
  <si>
    <t>POTASSIUM CITRATE ORAL SOLUTION MIXTURE BP</t>
  </si>
  <si>
    <t>SODIUM BICARBONATE CAPS 500MG</t>
  </si>
  <si>
    <t>SODIUM BICARBONATE TABS 300MG</t>
  </si>
  <si>
    <t>ALPROSTADIL INJECTION 5MCG</t>
  </si>
  <si>
    <t>ALPROSTADIL INJECTION 10MCG</t>
  </si>
  <si>
    <t>ALPROSTADIL INJECTION 20MCG</t>
  </si>
  <si>
    <t>ALPROSTADIL INJECTION 40MCG</t>
  </si>
  <si>
    <t>SILDENAFIL TABS 25MG</t>
  </si>
  <si>
    <t>SILDENAFIL TABS 50MG</t>
  </si>
  <si>
    <t>SILDENAFIL TABS 100MG</t>
  </si>
  <si>
    <t>TADALAFIL TABS 10MG</t>
  </si>
  <si>
    <t>TADALAFIL TABS 20MG</t>
  </si>
  <si>
    <t>VARDENAFIL TABS 5 MG</t>
  </si>
  <si>
    <t>VARDENAFIL TABS 10 MG</t>
  </si>
  <si>
    <t>VARDENAFIL TABS 20 MG</t>
  </si>
  <si>
    <t>VARDENAFIL TABS 100MG</t>
  </si>
  <si>
    <t>VARDENAFIL TABS 50MG</t>
  </si>
  <si>
    <t>CYCLOPHOSPHAMIDE TABS 50MG</t>
  </si>
  <si>
    <t>CYCLOPHOSPHAMIDE INJECTION 200MG</t>
  </si>
  <si>
    <t>CYCLOPHOSPHAMIDE INJECTION 1G</t>
  </si>
  <si>
    <t>CHLORAMBUCIL TABS 2MG</t>
  </si>
  <si>
    <t>MELPHALAN TABS 2MG</t>
  </si>
  <si>
    <t>MELPHALAN INJECTIONS 50MG</t>
  </si>
  <si>
    <t>BUSULFAN TABS 2MG</t>
  </si>
  <si>
    <t>BUSULFAN INJECTION 6MG/ML</t>
  </si>
  <si>
    <t>LOMUSTINE CAPS 40MG</t>
  </si>
  <si>
    <t>TREOSULFAN CAPS 250MG</t>
  </si>
  <si>
    <t>TREOSULFAN INJECTION POWDER 1G</t>
  </si>
  <si>
    <t>CARMUSTINE INJECTION POWDER 100MG</t>
  </si>
  <si>
    <t>CAPECITABINE TABS 150MG</t>
  </si>
  <si>
    <t>CAPECITABINE TABS 500MG</t>
  </si>
  <si>
    <t>CLADRIBINE INJECTION 2MG/ML</t>
  </si>
  <si>
    <t>CYTARABINE INJECTION 50MG VIAL</t>
  </si>
  <si>
    <t>FLUOROURACIL CAPS 250MG</t>
  </si>
  <si>
    <t>FLUOROURACIL 25MG/ML</t>
  </si>
  <si>
    <t>FLUOROURACIL 50MG/ML</t>
  </si>
  <si>
    <t>GEMCITABINE INJECTION 200MG VIAL</t>
  </si>
  <si>
    <t>GEMCITABINE INJECTION 1G VIAL</t>
  </si>
  <si>
    <t>METHOTREXATE 2.5MG/ML</t>
  </si>
  <si>
    <t>METHOTREXATE 25MG/ML</t>
  </si>
  <si>
    <t>METHOTREXATE 100MG/ML</t>
  </si>
  <si>
    <t>TIOGUANINE TABS 40MG</t>
  </si>
  <si>
    <t>BLEOMYCIN INJECTION POWDER 15000 UNIT/VIAL</t>
  </si>
  <si>
    <t>DACTINOMYCIN INJECTION POWDER 500MCG</t>
  </si>
  <si>
    <t>DAUNORUBICIN INJECTION POWDER 20MG/VIAL</t>
  </si>
  <si>
    <t>DAUNORUBICIN INTRAVENOUS INFUSION 50MG/VIAL</t>
  </si>
  <si>
    <t>DOXORUBICIN HCL INJECTION 2MG/ML</t>
  </si>
  <si>
    <t>DOXORUBICIN HCL INJECTION POWDER 10MG/VIAL</t>
  </si>
  <si>
    <t>MITOMYCIN INJECTION POWDER 2MG/VIAL</t>
  </si>
  <si>
    <t>MITOMYCIN INJECTION POWDER 10MG/VIAL</t>
  </si>
  <si>
    <t>MITOMYCIN INJECTION POWDER 20MG/VIAL</t>
  </si>
  <si>
    <t>MITOMYCIN INJECTION POWDER 40MG/VIAL</t>
  </si>
  <si>
    <t>IDARUBICIN CAPS 5MG</t>
  </si>
  <si>
    <t>IDARUBICIN CAPS 10MG</t>
  </si>
  <si>
    <t>IDARUBICIN CAPS 25MG</t>
  </si>
  <si>
    <t>IDARUBICIN INJECTIO POWDER 5MG/VIAL</t>
  </si>
  <si>
    <t>IDARUBICIN INJECTIO POWDER 10MG/VIAL</t>
  </si>
  <si>
    <t>VINCRISTINE SULPHATE INJECTION 1MG/ML</t>
  </si>
  <si>
    <t>VINBLASTINE SULPHATE INJECTION 1MG/ML</t>
  </si>
  <si>
    <t>VINBLASTINE SULPHATE INJECTION POWDER 10MG/AMP</t>
  </si>
  <si>
    <t>VINDESINE SULPHATE INJECTION POWDER 5MG/VIAL</t>
  </si>
  <si>
    <t>VINORELBINE CAPS 20MG</t>
  </si>
  <si>
    <t>VINORELBINE CAPS 30MG</t>
  </si>
  <si>
    <t>CARBOPLATIN INJECTION 10MG/ML</t>
  </si>
  <si>
    <t>OXALIPLATIN IV INFUSION 5MG/ML</t>
  </si>
  <si>
    <t>PROCARBAZINE CAPS 50MG</t>
  </si>
  <si>
    <t>TEMOPORFIN INJECTION 4MG/ML</t>
  </si>
  <si>
    <t>CISPLATIN INJECTION 1MG/ML</t>
  </si>
  <si>
    <t>CISPLATIN INJECTION POWDER 50MG/VIAL</t>
  </si>
  <si>
    <t>DOCETAXEL IV CONVENTRATE 40MG/ML</t>
  </si>
  <si>
    <t>HYDROXYCARBAMIDE CAPS 500MG</t>
  </si>
  <si>
    <t>DACARBAZINE INJECTION POWDER 100MG/VIAL</t>
  </si>
  <si>
    <t>DACARBAZINE INJECTION POWDER 200MG/VIAL</t>
  </si>
  <si>
    <t>DACARBAZINE INJECTION POWDER 500MG/VIAL</t>
  </si>
  <si>
    <t>DACARBAZINE INJECTION POWDER 600MG/VIAL</t>
  </si>
  <si>
    <t>TEMOZOLOMIDE 5MG</t>
  </si>
  <si>
    <t>TEMOZOLOMIDE 20MG</t>
  </si>
  <si>
    <t>TEMOZOLOMIDE 100MG</t>
  </si>
  <si>
    <t>TEMOZOLOMIDE 250MG</t>
  </si>
  <si>
    <t>PLACLITAXEL CONCENTRATE FOR IV INFUSION 6MG/ML</t>
  </si>
  <si>
    <t>ACECLOFENAC TABS 100MG</t>
  </si>
  <si>
    <t>ACEMETACIN CAPS 60MG</t>
  </si>
  <si>
    <t>DEXIBUPROFEN TABS 300MG</t>
  </si>
  <si>
    <t>DEXIBUPROFEN TABS 400MG</t>
  </si>
  <si>
    <t>CELECOXIB CAPS 100MG</t>
  </si>
  <si>
    <t>CELECOXIB CAPS 200MG</t>
  </si>
  <si>
    <t>DICLOFENAC SODIUM TABS 50MG</t>
  </si>
  <si>
    <t>DICLOFENAC SODIUM TABS 100MG</t>
  </si>
  <si>
    <t>DICLOFENAC SODIUM TABS 75MG</t>
  </si>
  <si>
    <t>DICLOFENAC SODIUM INJECTION 25MG/ML</t>
  </si>
  <si>
    <t>DICLOFENAC SODIUM SUPPOSITORIES 12.5MG</t>
  </si>
  <si>
    <t>DICLOFENAC SODIUM SUPPOSITORIES 25MG</t>
  </si>
  <si>
    <t>DICLOFENAC SODIUM SUPPOSITORIES 50MG</t>
  </si>
  <si>
    <t>DICLOFENAC SODIUM SUPPOSITORIES 100MG</t>
  </si>
  <si>
    <t>FENBUFEN CAPS 300MG</t>
  </si>
  <si>
    <t>FENBUFEN TABS 300MG</t>
  </si>
  <si>
    <t>ETORICOXIB TABS 60MG</t>
  </si>
  <si>
    <t>ETORICOXIB TABS 90MG</t>
  </si>
  <si>
    <t>ETORICOXIB TABS 120MG</t>
  </si>
  <si>
    <t>FLUBIPROFEN TABS 50MG</t>
  </si>
  <si>
    <t>FLUBIPROFEN TABS 100MG</t>
  </si>
  <si>
    <t>FLUBIPROFEN SR CAPS 200MG</t>
  </si>
  <si>
    <t>IBUPROFEN TABS 200MG</t>
  </si>
  <si>
    <t>IBUPROFEN TABS 400MG</t>
  </si>
  <si>
    <t>INDOMETACIN CAPS 25MG</t>
  </si>
  <si>
    <t>INDOMETACIN CAPS 50MG</t>
  </si>
  <si>
    <t>INDOMETACIN CAPS 75MG</t>
  </si>
  <si>
    <t>INDOMETACIN SUPPOSITORIES 100MG</t>
  </si>
  <si>
    <t>KETOPROFEN CAPS 50MG</t>
  </si>
  <si>
    <t>KETOPROFEN CAPS 100MG</t>
  </si>
  <si>
    <t>KETOPROFEN CAPS 150MG</t>
  </si>
  <si>
    <t>KETOPROFEN CAPS 200MG</t>
  </si>
  <si>
    <t>KETOPROFEN INJECTION 50MG/ML</t>
  </si>
  <si>
    <t>KETOPROFEN SUPPOSITORIES 100MG</t>
  </si>
  <si>
    <t>MEFENAMIC ACID CAPS 250MG</t>
  </si>
  <si>
    <t>MEFENAMIC ACID TABS 500MG</t>
  </si>
  <si>
    <t>MEFENAMIC ACID ORAL SUSPENSION 50MG/5ML</t>
  </si>
  <si>
    <t>MELOXICAM TABS 7.5MG</t>
  </si>
  <si>
    <t>MELOXICAM TABS 15MG</t>
  </si>
  <si>
    <t>MELOXICAM SUPPOSITORIES 7.5MG</t>
  </si>
  <si>
    <t>MELOXICAM SUPPOSITORIES 15MG</t>
  </si>
  <si>
    <t>NAPROXEN TABS 250MG</t>
  </si>
  <si>
    <t>NAPROXEN TABS 500MG</t>
  </si>
  <si>
    <t>NAPROXEN TABS 375MG</t>
  </si>
  <si>
    <t>PIROXICAM TABS 10MG</t>
  </si>
  <si>
    <t>PIROXICAM TABS 20MG</t>
  </si>
  <si>
    <t>PIROXICAM CAPS 10MG</t>
  </si>
  <si>
    <t>PIROXICAM CAPS 20MG</t>
  </si>
  <si>
    <t>PIROXICAM INJECTION 20MG/ML</t>
  </si>
  <si>
    <t>TENOXICAM TABS 20MG</t>
  </si>
  <si>
    <t>TENOXICAM INJECTION POWDER 20MG/ML</t>
  </si>
  <si>
    <t>Aspirin 300mg tabs</t>
  </si>
  <si>
    <t>PREDNISOLONE ACETATE INJECTION 25MG/ML</t>
  </si>
  <si>
    <t>TRIAMCONOLONE ACETONIDE INJECTION 10MG/ML</t>
  </si>
  <si>
    <t>DEXAMETHASONE SODIUM PHOSPHATE INJECTION 4MG/ML</t>
  </si>
  <si>
    <t>HYDROCORTISONE ACETATE 25MG/ML</t>
  </si>
  <si>
    <t>NEOSTIGMINE BROMIDE TABS 15MG</t>
  </si>
  <si>
    <t>NEOSTIGMINE METILSULFATE INJECTION 2.5MG/ML</t>
  </si>
  <si>
    <t>DISTIGMINE BROMIDE TABS 5MG</t>
  </si>
  <si>
    <t>EDROPHONIUM CHLORIDE INJECTION 10MG/ML</t>
  </si>
  <si>
    <t>PYRIDOSTIGMINE BROMIDE TABS 60MG</t>
  </si>
  <si>
    <t>BACLOFEN TABS 10MG</t>
  </si>
  <si>
    <t>BACLOFEN ORAL SOLUTION 5MG/5ML</t>
  </si>
  <si>
    <t>DANTROLENE SODIUM CAPS 25MG</t>
  </si>
  <si>
    <t>DANTROLENE SODIUM CAPS 100MG</t>
  </si>
  <si>
    <t>TIZANIDINE TABS 2MG</t>
  </si>
  <si>
    <t>TIZANIDINE TABS 4MG</t>
  </si>
  <si>
    <t>METHOCARBAMOL TABS 500MG</t>
  </si>
  <si>
    <t>METHOCARBAMOL TABS 750MG</t>
  </si>
  <si>
    <t>CARISOPRODOL TABS 350MG</t>
  </si>
  <si>
    <t>ORPHENADRINE CITRATE CAPS 50MG</t>
  </si>
  <si>
    <t>ORPHENADRINE CITRATE ORAL SOLUTION 50MG/5ML</t>
  </si>
  <si>
    <t>SOLUTIO N</t>
  </si>
  <si>
    <t>AZATHIOPRINE TABS 25MG</t>
  </si>
  <si>
    <t>AZATHIOPRINE TABS 50MG</t>
  </si>
  <si>
    <t>MYCOPHENOLATE MOFETIL CAPS 250MG</t>
  </si>
  <si>
    <t>MYCOPHENOLATE MOFETIL TABS 500MG</t>
  </si>
  <si>
    <t>BASILIXIMAB 10MG/VIAL</t>
  </si>
  <si>
    <t>BASILIXIMAB 20MG/VIAL</t>
  </si>
  <si>
    <t>SIROLIMUS TABS 1MG</t>
  </si>
  <si>
    <t>SIROLIMUS TABS 2MG</t>
  </si>
  <si>
    <t>CICLOSPORIN CAPS 50MG</t>
  </si>
  <si>
    <t>CICLOSPORIN CAPS 100MG</t>
  </si>
  <si>
    <t>CICLOSPORIN ORAL SOLUTION 100MG/ML</t>
  </si>
  <si>
    <t>CICLOSPORIN IV CONCENTRATE 50MG/ML</t>
  </si>
  <si>
    <t>TACROLIMUS CAPS 500MCG</t>
  </si>
  <si>
    <t>TACROLIMUS CAPS 1MG</t>
  </si>
  <si>
    <t>TACROLIMUS CAPS 5MG</t>
  </si>
  <si>
    <t>TACROLIMUS INJECTION 5MG/ML</t>
  </si>
  <si>
    <t>RITUXIMAB IV CONCENTRATE 10MG/ML</t>
  </si>
  <si>
    <t>ALEMTUZUMAB IV CONCENTRATE 30MG/ML</t>
  </si>
  <si>
    <t>INTERFERON ALFA INJECTION 6 MILLION UNITS/ML</t>
  </si>
  <si>
    <t>INTERFERON ALFA INJECTION 15 MILLION UNITS/ML</t>
  </si>
  <si>
    <t>PEGINTERFERON ALFA INJECTION POWDER 50MCG/VIAL</t>
  </si>
  <si>
    <t>PEGINTERFERON ALFA INJECTION POWDER 80 MCG/VIAL</t>
  </si>
  <si>
    <t>PEGINTERFERON ALFA INJECTION POWDER 100 MCG/VIAL</t>
  </si>
  <si>
    <t>PEGINTERFERON ALFA INJECTION POWDER 120 MCG/VIAL</t>
  </si>
  <si>
    <t xml:space="preserve">INTERFERON BETA INJECTION POWDER 300MCG/VIAL </t>
  </si>
  <si>
    <t>DIETHYLSTILBESTROL TABS 1MG</t>
  </si>
  <si>
    <t>DIETHYLSTILBESTROL TABS 5MG</t>
  </si>
  <si>
    <t>RALOXIFENE HCL TABS 60MG</t>
  </si>
  <si>
    <t>TIBOLONE TABS 2.5MG</t>
  </si>
  <si>
    <t>ETHINYLESTRADIOL TABS 10MCG</t>
  </si>
  <si>
    <t>ETHINYLESTRADIOL TABS 50MCG</t>
  </si>
  <si>
    <t>ETHINYLESTRADIOL TABS 1MG</t>
  </si>
  <si>
    <t>MEDROXYPROGESTERONE ACETATE TABS 2.5MG</t>
  </si>
  <si>
    <t>MEDROXYPROGESTERONE ACETATE TABS 5MG</t>
  </si>
  <si>
    <t>MEDROXYPROGESTERONE ACETATE TABS 10MG</t>
  </si>
  <si>
    <t>PROGESTERONE VAGINAL GEL 90MG/APPLICATION</t>
  </si>
  <si>
    <t>PROGESTERONE PESSARIES 200MG</t>
  </si>
  <si>
    <t>PROGESTERONE PESSARIES 400MG</t>
  </si>
  <si>
    <t>PROGESTERONE INJECTION 50MG/ML</t>
  </si>
  <si>
    <t>DYDROGESTERONE TABS 10MG</t>
  </si>
  <si>
    <t>NORETHISTERONE TABS 5MG</t>
  </si>
  <si>
    <t>MESTEROLONE TABS 25MG</t>
  </si>
  <si>
    <t>CYPROTERONE ACETATE TABS 50MG</t>
  </si>
  <si>
    <t xml:space="preserve">DUTASTERIDE CAPS 500MCG </t>
  </si>
  <si>
    <t>FINASTERIDE TABS 5MG</t>
  </si>
  <si>
    <t>NANDROLONE INJECTION 50MG/ML</t>
  </si>
  <si>
    <t>CLOMIFENE CITRATE TABS 50MG</t>
  </si>
  <si>
    <t>TAMOXIFEN TABS 10MG</t>
  </si>
  <si>
    <t>TAMOXIFEN TABS 20MG</t>
  </si>
  <si>
    <t>TAMOXIFEN TABS 40MG</t>
  </si>
  <si>
    <t>TAMOXIFEN ORAL SOLUTION 10MG/5ML</t>
  </si>
  <si>
    <t>CALCITONIN/SALCATONIN NASAL SPRAY 200UNITS/METERED SPRAY</t>
  </si>
  <si>
    <t>CALCITONIN INJECTION 50UNITS/ML</t>
  </si>
  <si>
    <t>CALCITONIN INJECTION 100UNITS/ML</t>
  </si>
  <si>
    <t>CALCITONIN INJECTION 200UNITS/ML</t>
  </si>
  <si>
    <t>TERIPARATIDE INJECTION 250MCG/ML</t>
  </si>
  <si>
    <t>ALENDRONIC ACID TABS 10MG</t>
  </si>
  <si>
    <t>ALENDRONIC ACID TABS 70MG</t>
  </si>
  <si>
    <t>DISODIUM ETIDRONATE TABS 400MG</t>
  </si>
  <si>
    <t>DISODIUM PAMIDRONATE CONCENTRATE FOR IV INFUSION 3MG/ML</t>
  </si>
  <si>
    <t>DISODIUM PAMIDRONATE CONCENTRATE FOR IV INFUSION 6MG/ML</t>
  </si>
  <si>
    <t>DISODIUM PAMIDRONATE CONCENTRATE FOR IV INFUSION 9MG/ML</t>
  </si>
  <si>
    <t>IBANDRONIC ACID TABS 50MG</t>
  </si>
  <si>
    <t>IBANDRONIC ACID TABS 150MG</t>
  </si>
  <si>
    <t>IBANDRONIC ACID INJECTION 1MG/ML</t>
  </si>
  <si>
    <t>RISEDRONATE SODIUM TABS 5MG</t>
  </si>
  <si>
    <t>RISEDRONATE SODIUM TABS 30MG</t>
  </si>
  <si>
    <t>SODIUM CLODRONATE TABS 400MG</t>
  </si>
  <si>
    <t>SODIUM CLODRONATE CAPS 800MG</t>
  </si>
  <si>
    <t>TILUDRONIC ACID TABS 200MG</t>
  </si>
  <si>
    <t>ZOLEDRONIC ACID IV INFUSION 4MG/5L</t>
  </si>
  <si>
    <t>ZOLEDRONIC ACID IV INFUSION 50MCG/ML</t>
  </si>
  <si>
    <t>STRONTIUM RANELATE GRANULES 2G/SATCHET</t>
  </si>
  <si>
    <t>CHLORAMPHENICOL GUTT 0.5%</t>
  </si>
  <si>
    <t>CHLORAMPHENICOL GUTT 1%</t>
  </si>
  <si>
    <t>CIPROFLOXACIN OPHTHALMIC PREPARATION 0.3%</t>
  </si>
  <si>
    <t>CIPROFLOXACIN EYE OINTMENT 0.3%</t>
  </si>
  <si>
    <t>OINTMENTS</t>
  </si>
  <si>
    <t>FUSIDIC ACID GUTT 1%</t>
  </si>
  <si>
    <t>GENTAMICIN EYE/EAR DROPS 0.3%</t>
  </si>
  <si>
    <t>LEVOFLOXACIN GUTT 0.5%</t>
  </si>
  <si>
    <t>NEOMYCIN SULPHATE GUTT 0.5%</t>
  </si>
  <si>
    <t>OFLOXACIN OPHTHALMIC SOLUTION 0.3%</t>
  </si>
  <si>
    <t>PROPAMIDINE ISETIONATE GUTT 0.1%</t>
  </si>
  <si>
    <t>PROPAMIDINE ISETIONATE EYE OINTMENT 0.15%</t>
  </si>
  <si>
    <t>ACYCLOVIR EYE OINTMENT 3%</t>
  </si>
  <si>
    <t>BETAMETHASONE GUTT EYE, EAR, NOSE 0.1%</t>
  </si>
  <si>
    <t>BETAMETHASONE GUTT EYE OINTMENT 0.1%</t>
  </si>
  <si>
    <t>DEXAMETHASONE GUTT 0.1%</t>
  </si>
  <si>
    <t>DEXAMETHASONE EYE OINTMENT 0.1%</t>
  </si>
  <si>
    <t>FLUOROMETHOLONE OPHTHALMIC SUSPENSION 0.1%</t>
  </si>
  <si>
    <t>HYDROCORTISONE ACETATE GUTT 1%</t>
  </si>
  <si>
    <t>HYDROCORTISONE ACETATE EYE OINTMENT 0.5%</t>
  </si>
  <si>
    <t>PREDNISOLONE GUTT 1%</t>
  </si>
  <si>
    <t>RIMEXOLONE GUTT 1%</t>
  </si>
  <si>
    <t>ANTAZOLINE SULPHATE GUTT 0.5%</t>
  </si>
  <si>
    <t>KETOTIFEN GUTT 250MCG/ML</t>
  </si>
  <si>
    <t>SODIUM CROMOGLYCATE GUTT 2%</t>
  </si>
  <si>
    <t>OLOPATADINE GUTT 1MG/ML</t>
  </si>
  <si>
    <t>LODOXAMIDE GUTT 0.1%</t>
  </si>
  <si>
    <t>NEDOCROMIL SODIUM GUTT 2%</t>
  </si>
  <si>
    <t>ATROPINE SULPHATE GUTT 0.5%</t>
  </si>
  <si>
    <t>HOMATROPINE HYDROBROMIDE GUTT 1%</t>
  </si>
  <si>
    <t>HOMATROPINE HYDROBROMIDE GUTT 2%</t>
  </si>
  <si>
    <t>TROPICAMIDE GUTT 0.5%</t>
  </si>
  <si>
    <t>TROPICAMIDE GUTT 1%</t>
  </si>
  <si>
    <t>CYCLOPENTOLATE HCL GUTT 0.5%</t>
  </si>
  <si>
    <t>CYCLOPENTOLATE HCL GUTT 1%</t>
  </si>
  <si>
    <t>PHENYLEPHRINE HCL GUTT 10%</t>
  </si>
  <si>
    <t>TIMOLOL MALEATE GUTT 0.25%</t>
  </si>
  <si>
    <t>TIMOLOL MALEATE GUTT 0.5%</t>
  </si>
  <si>
    <t>BETAXOLOL HCL GUTT OPHTHALMIC SOLUTION 0.5%</t>
  </si>
  <si>
    <t>CARTEOLOL HCL GUTT 1%</t>
  </si>
  <si>
    <t>METIPRANOLOL GUTT 0.1%</t>
  </si>
  <si>
    <t>LATANOPROST GUTT 50MCG/ML</t>
  </si>
  <si>
    <t>TRAVOPROST GUTT 40MCG/ML</t>
  </si>
  <si>
    <t>BIMATOPROST GUTT 300MCG/ML</t>
  </si>
  <si>
    <t>BRIMONIDINE TARTRATE 0.2%</t>
  </si>
  <si>
    <t>DIPIVEFRINE HCL GUTT 0.1%</t>
  </si>
  <si>
    <t>ACETAZOLOMIDE TABS 250MG</t>
  </si>
  <si>
    <t>ACETAZOLOMIDE CAPS 250MG</t>
  </si>
  <si>
    <t>ACETAZOLOMIDE INJECTION 500MG VIAL</t>
  </si>
  <si>
    <t>BRINZOLAMIDE GUTT 10MG/ML</t>
  </si>
  <si>
    <t>DORZOLAMIDE OPHTHALMIC SOLUTION 2%</t>
  </si>
  <si>
    <t>PILOCARPINE HCL GUTT 0.5%</t>
  </si>
  <si>
    <t>PILOCARPINE HCL GUTT 1%</t>
  </si>
  <si>
    <t>PILOCARPINE HCL GUTT 2%</t>
  </si>
  <si>
    <t>PILOCARPINE HCL GUTT 3%</t>
  </si>
  <si>
    <t>PILOCARPINE HCL GUTT 4%</t>
  </si>
  <si>
    <t>PILOCARPINE HCL OPHTHALMIC GEL 4%</t>
  </si>
  <si>
    <t>LIDOCAINE HCL  GUTT 4%</t>
  </si>
  <si>
    <t>OXYBUPROCAINE HCL GUTT 0.4%</t>
  </si>
  <si>
    <t>PROXYMETACAINE HCL GUTT 0.5%</t>
  </si>
  <si>
    <t>TETRACAINE HCL GUTT 0.5%</t>
  </si>
  <si>
    <t>TETRACAINE HCL GUTT 1%</t>
  </si>
  <si>
    <t>ACETYLCYSTEINE GUTT 5%</t>
  </si>
  <si>
    <t>CARBOMERS 980 GUTT LIQUID GEL 0.2%</t>
  </si>
  <si>
    <t>CARMELLOSE SODIUM GUTT 1%</t>
  </si>
  <si>
    <t>HYPROMELLOSE GUTT 0.3%</t>
  </si>
  <si>
    <t>HYPROMELLOSE GUTT 0.32%</t>
  </si>
  <si>
    <t>HYPROMELLOSE GUTT 0.5%</t>
  </si>
  <si>
    <t>HYPROMELLOSE GUTT 0.12%</t>
  </si>
  <si>
    <t>HYPROMELLOSE GUTT 1%</t>
  </si>
  <si>
    <t>POVIDONE GUTT 5%</t>
  </si>
  <si>
    <t>HYDROXYETHYLCELLULOSE GUTT 0.44%</t>
  </si>
  <si>
    <t>SODIUM CHLORIDE GUTT SOLUTION 0.9%</t>
  </si>
  <si>
    <t>ZINC SULPHATE GUTT 0.25%</t>
  </si>
  <si>
    <t>BETAMETHASONE SODIUM PHOSPHATE DROPS 0.1%</t>
  </si>
  <si>
    <t>PREDNISOLONE SODIUM PHOSPHATE 5MG/ML</t>
  </si>
  <si>
    <t>CHLORAMPHENICOL 5%, 50MG/ML</t>
  </si>
  <si>
    <t>OFLOXACIN 0.3%</t>
  </si>
  <si>
    <t>GENTAMICIN SULPHATE 0.3%</t>
  </si>
  <si>
    <t>NEOMYCIN SULPHATE + CORTICOSTEROIDS 0.5%</t>
  </si>
  <si>
    <t>SODIUM BICARBONATE + GLYCEROL 5G</t>
  </si>
  <si>
    <t xml:space="preserve">CHLOROBUTANOL + PARADICHLOROBENZENE + ARACHIS OIL </t>
  </si>
  <si>
    <t>AZELASTINE HCL 0.14ML/METERED SPRAY</t>
  </si>
  <si>
    <t>BECLOMETASONE DIPROPIONATE 50MCG/METERED SPRAY</t>
  </si>
  <si>
    <t>BETAMETHASONE SODIUM PHOSPHATE 0.1%</t>
  </si>
  <si>
    <t>BUDESONIDE 100MCG/METERED SPRAY</t>
  </si>
  <si>
    <t>FLUTICASONE PROPIONATE 50MCG/METERED SPRAY</t>
  </si>
  <si>
    <t>MOMETASONE FUROATE 50MCG/METERED SPRAY</t>
  </si>
  <si>
    <t>TRIAMCINOLONE ACETONIDE 55MCG/METERED SPRAY</t>
  </si>
  <si>
    <t>SODIUM CROMOGLYCATE 4%</t>
  </si>
  <si>
    <t>EPHEDRINE HCL 1%</t>
  </si>
  <si>
    <t>XYLOMETAZOLINE HCL 0.1%</t>
  </si>
  <si>
    <t>IPRATROPIUM BROMIDE21MCG/METERED SPRAY</t>
  </si>
  <si>
    <t>CHLORHEXIDINE GLUCONATE 1%</t>
  </si>
  <si>
    <t>HYDROGEN PEROXIDE 6%</t>
  </si>
  <si>
    <t>HEXETIDINE 0.1%</t>
  </si>
  <si>
    <t>POVIDONE IODINE 1%</t>
  </si>
  <si>
    <t>PILOCARPINE HCL 5MG</t>
  </si>
  <si>
    <t>LOTION</t>
  </si>
  <si>
    <t>CROTAMITON CREAM 10%</t>
  </si>
  <si>
    <t>DOXEPIN HCL 5% CREAM</t>
  </si>
  <si>
    <t>HYDROCORTISONE 1% OINTMENT</t>
  </si>
  <si>
    <t>HYDROCORTISONE + CLOTRIMAZOLE CREAM</t>
  </si>
  <si>
    <t>CREAM</t>
  </si>
  <si>
    <t>HYDROCORTISONE + MICONAZOLE NITRATE CREAM</t>
  </si>
  <si>
    <t>HYDROCORTISONE + ECONAZOLE NITRATE CREAM</t>
  </si>
  <si>
    <t>HYDROCORTISONE + NYSTATIN + CHLORHEXIDINE HCL CREAM</t>
  </si>
  <si>
    <t>HYDROCORTISONE + NYSTATIN + BENZALKONIUM CL + DIMETICONE</t>
  </si>
  <si>
    <t>HYDROCORTISONE BUTYRATE0.1% CREAM</t>
  </si>
  <si>
    <t>ALCLOMETASONE DIPROPIONATE 0.05% CREAM</t>
  </si>
  <si>
    <t>BECLOMETASONE DIPROPIONATE 0.025% CREAM</t>
  </si>
  <si>
    <t>BETAMETHASONE VALERATE OINTMENT  0.1% CREAM</t>
  </si>
  <si>
    <t>BETAMETHASONE + SALICYLIC ACID 0.05%+3% OINTMENT</t>
  </si>
  <si>
    <t>BETAMETHASONE + CLIOQUINOL 0.1%+3% CREAM</t>
  </si>
  <si>
    <t>BETAMETHASONE + NEOMYCIN SULPHATE 0.1%+0.5% CREAM</t>
  </si>
  <si>
    <t>BETAMETHASONE DIPROPIONATE + CLOTRIMAZOLE 0.064%+1% CREAM</t>
  </si>
  <si>
    <t>CLOBETASOL PROPIONATE 0.05% CREAM</t>
  </si>
  <si>
    <t>CLOBETASOL PROPIONATE + NEOMYCIN SULPHATE + NYSTATIN CREAM</t>
  </si>
  <si>
    <t>CLOBETASONE BUTYRATE 0.05% CREAM</t>
  </si>
  <si>
    <t>CLOBETASONE BUTYRATE 0.05% OINTMENT</t>
  </si>
  <si>
    <t>DIFLUCORTOLONE VALERATE 0.1% CREAM</t>
  </si>
  <si>
    <t>FLUDROXYCORTIDE (FLURANDRENOLONE) 0.0125% OINTMENT</t>
  </si>
  <si>
    <t>FLUOCINOLONE ACETONIDE 0.025% CREAM</t>
  </si>
  <si>
    <t>FLUOCINOLONE ACETONIDE 0.00625%% CREAM</t>
  </si>
  <si>
    <t>FLUOCINONIDE 0.05% CREAM</t>
  </si>
  <si>
    <t>FLUOCORTOLONE 0.25% CREAM</t>
  </si>
  <si>
    <t xml:space="preserve">FLUPREDNIDENE ACETATE+ MICONAZOLE NITRATE 0.1%+2% </t>
  </si>
  <si>
    <t>MOMETASONE FUROATE 0.1% CREAM</t>
  </si>
  <si>
    <t>TRIAMCINOLONE ACETONIDE + CHLORTETRACYCLINE HCL CREAM</t>
  </si>
  <si>
    <t>TRIAMCINOLONE ACETONIDE + NEOMYCIN SULPHATE + NYSTATIN + GRAMICIDIN</t>
  </si>
  <si>
    <t>CALCIPOTRIOL 50MCG/G CREAM</t>
  </si>
  <si>
    <t>CALCITRIOL 3MCG/G OINTMENT</t>
  </si>
  <si>
    <t>TACALCITOL 4MCG/G OINTMENT</t>
  </si>
  <si>
    <t>TAZAROTENE 0.05% GEL</t>
  </si>
  <si>
    <t>DITHRANOL (ANTHRALIN) 0.11% OINTMENT</t>
  </si>
  <si>
    <t>DITHRANOL 1% CREAM</t>
  </si>
  <si>
    <t>DITHRANOL 0.1% CREAM</t>
  </si>
  <si>
    <t>ZINC+SALICYLIC ACID 24%+2% PASTE</t>
  </si>
  <si>
    <t>ACITRETIN 10MG CAPS</t>
  </si>
  <si>
    <t>ACITRETIN 25MG CAPS</t>
  </si>
  <si>
    <t>BENZOYL PEROXIDE 10% CREAM</t>
  </si>
  <si>
    <t>BENZOYL PEROXIDE 5% CREAM</t>
  </si>
  <si>
    <t>AZELAIC ACID 20% CREAM</t>
  </si>
  <si>
    <t>BENZOYL PEROXIDE + ERYTHROMYCIN 5%+3%</t>
  </si>
  <si>
    <t>BENZOYL PEROXIDE + CLINDAMYCIN 5%+1%</t>
  </si>
  <si>
    <t>CLINDAMYCIN PHOSPHATE 1% TOPICAL SOLUTION</t>
  </si>
  <si>
    <t>CLINDAMYCIN PHOSPHATE 1% LOTION</t>
  </si>
  <si>
    <t>ERYTHROMYCIN 2% SOLUTION</t>
  </si>
  <si>
    <t>TETRACYCLINE HCL 2.2MG/ML SOLUTION</t>
  </si>
  <si>
    <t>ADAPALENE 0.1% GEL</t>
  </si>
  <si>
    <t>ADAPALENE 0.1% CREAM</t>
  </si>
  <si>
    <t>TRETINOIN 0.025% CREAM</t>
  </si>
  <si>
    <t>TRETINOIN 0.025% LOTION</t>
  </si>
  <si>
    <t>TRETINOIN 0.05% CREAM</t>
  </si>
  <si>
    <t>TRETINOIN 0.1% GEL</t>
  </si>
  <si>
    <t>GEL</t>
  </si>
  <si>
    <t>ISOTRETINOIN 0.05% GEL</t>
  </si>
  <si>
    <t>FORMALDEHYDE 0.75 GEL</t>
  </si>
  <si>
    <t>GLUTARALDEHYDE 10% SOLUTION</t>
  </si>
  <si>
    <t>SILVER NITRATE 40% CAUSTIC PENCIL</t>
  </si>
  <si>
    <t>PENCIL</t>
  </si>
  <si>
    <t>SILVER NITRATE 95% CAUSTIC PENCIL</t>
  </si>
  <si>
    <t>PODOPHYLLUM 0.15% CREAM</t>
  </si>
  <si>
    <t>PODOPHYLLUM 0.5% SOLUTION</t>
  </si>
  <si>
    <t>IMIQUIMOD 5% CREAM</t>
  </si>
  <si>
    <t>MUPIROCIN CALCIUM 2% CREAM</t>
  </si>
  <si>
    <t>MUPIROCIN CALCIUM 2% OINTMENT</t>
  </si>
  <si>
    <t>NEOMYCIN SULPHATE 0.5% CREAM</t>
  </si>
  <si>
    <t>NEOMYCIN SULPHATE 0.25% CREAM</t>
  </si>
  <si>
    <t>POLYMYXINS 4G OINTMENT</t>
  </si>
  <si>
    <t>POLYMYXINS 20G OINTMENT</t>
  </si>
  <si>
    <t>SILVER SULFADIAZINE 1% CREAM</t>
  </si>
  <si>
    <t>AMOROLFINE 0.25% CREAM</t>
  </si>
  <si>
    <t>BENZOIC ACID 6% OINTMENT</t>
  </si>
  <si>
    <t>CLOTRIMAZOLE 1% CREAM</t>
  </si>
  <si>
    <t>ECONAZOLE NITRATE 1% CREAM</t>
  </si>
  <si>
    <t>GRISEOFULVIN 400MCG/METEREDSPRAY</t>
  </si>
  <si>
    <t>KETOCONAZOLE 2% CREAM</t>
  </si>
  <si>
    <t xml:space="preserve">MICONAZOLE NITRATE 2% CREAM </t>
  </si>
  <si>
    <t>MICONAZOLE NITRATE 2% POWDER</t>
  </si>
  <si>
    <t>NYSTATIN 100000 UNITS/G CREAM</t>
  </si>
  <si>
    <t>NYSTATIN 100000 UNITS/G OINTMENT</t>
  </si>
  <si>
    <t>SALICYLIC ACID 1.46% PAINT</t>
  </si>
  <si>
    <t>PAINT</t>
  </si>
  <si>
    <t>SULCONAZOLE NITRATE 1% CREAM</t>
  </si>
  <si>
    <t>TERBINAFINE 1% CREAM</t>
  </si>
  <si>
    <t>TERBINAFINE 1% CUTANEOUS SOLUTION</t>
  </si>
  <si>
    <t>TIOCONAZOLE 28% CUTANEOUS SOLUTION</t>
  </si>
  <si>
    <t xml:space="preserve"> ZINC UNDECENOATES 20% CREAM</t>
  </si>
  <si>
    <t xml:space="preserve"> ZINC UNDECENOATES 20% POWDER</t>
  </si>
  <si>
    <t>ACICLOVIR 5% CREAM</t>
  </si>
  <si>
    <t>PENCICLOVIR 1% CREAM</t>
  </si>
  <si>
    <t>IDOXURIDINE IN DIMETHYL SULFOXIDE 5% APPLICATION</t>
  </si>
  <si>
    <t>BENZYL BENZOATE 25% EMULSION</t>
  </si>
  <si>
    <t>EMULSION</t>
  </si>
  <si>
    <t>CARBARYL 1% LIQUID</t>
  </si>
  <si>
    <t>CARBARYL 0.5% LOTION</t>
  </si>
  <si>
    <t>MALATHION 0.5% LIQUID</t>
  </si>
  <si>
    <t>MALATHION 0.5% LOTION</t>
  </si>
  <si>
    <t>PERMETHRIN 5% CREAM</t>
  </si>
  <si>
    <t>DIMETICONE 4% LOTION</t>
  </si>
  <si>
    <t>PHENOTHRIN 0.5% LIQUID</t>
  </si>
  <si>
    <t>PHENOTHRIN 0.2% LOTION</t>
  </si>
  <si>
    <t>PERMETHRIN 5% DERMAL CREAM</t>
  </si>
  <si>
    <t>PERMETHRIN 1% CREAM RINSE</t>
  </si>
  <si>
    <t>THIOPENTAL SODIUM POWDER FOR RECONSTITUTION 500MG/VIAL</t>
  </si>
  <si>
    <t>ETOMIDATE INJECTION 2MG/ML INJECTION</t>
  </si>
  <si>
    <t>KETAMINE 10MG/ML INJECTION</t>
  </si>
  <si>
    <t>KETAMINE 50MG/ML INJECTION</t>
  </si>
  <si>
    <t>KETAMINE 100MG/ML INJECTION</t>
  </si>
  <si>
    <t>PROPOFOL 10MG/ML  INJECTION</t>
  </si>
  <si>
    <t>PROPOFOL 20MG/ML  INJECTION</t>
  </si>
  <si>
    <t>DESFLURANE</t>
  </si>
  <si>
    <t>HALOTHANE</t>
  </si>
  <si>
    <t>ISOFLURANE</t>
  </si>
  <si>
    <t>SEVOFLURANE</t>
  </si>
  <si>
    <t>NITROUS OXIDE</t>
  </si>
  <si>
    <t>ATROPINE SULPHATE INJECTION 100MCG/ML</t>
  </si>
  <si>
    <t>ATROPINE SULPHATE INJECTION 200MCG/ML</t>
  </si>
  <si>
    <t>ATROPINE SULPHATE INJECTION 600MCG/ML</t>
  </si>
  <si>
    <t>GLYCOPYRRONIUM BROMIDE 200MCG/ML</t>
  </si>
  <si>
    <t>HYOSCINE HYDROBROMIDE 400MCG/ML</t>
  </si>
  <si>
    <t>HYOSCINE HYDROBROMIDE 600MCG/ML</t>
  </si>
  <si>
    <t>DIAZEPAM TABS 5MG</t>
  </si>
  <si>
    <t>DIAZEPAM INJECTION 10MG/ML</t>
  </si>
  <si>
    <t>DIAZEPAM INJECTION 5MG/ML</t>
  </si>
  <si>
    <t>LORAZEPAM TABS 1MG</t>
  </si>
  <si>
    <t>LORAZEPAM INJECTIONS 4MG/ML</t>
  </si>
  <si>
    <t>MIDAZOLAM INJECTION 1MG/ML</t>
  </si>
  <si>
    <t>MIDAZOLAM INJECTION 5MG/ML</t>
  </si>
  <si>
    <t>TEMAZEPAM TABS 10MG</t>
  </si>
  <si>
    <t>TEMAZEPAM TABS 20MG</t>
  </si>
  <si>
    <t>KETOROLAC TROMETAMOL TABS 10MG</t>
  </si>
  <si>
    <t>KETOROLAC TROMETAMOL INJECTION 30MG/ML</t>
  </si>
  <si>
    <t>PARECOXIB INJECTION POWDER 40MG VIAL</t>
  </si>
  <si>
    <t>ALFENTANIL INJECTION 500MCG/ML</t>
  </si>
  <si>
    <t>FENTANYL 50MCG/ML</t>
  </si>
  <si>
    <t>REMIFENTANIL INJECTION POWDER 1MG VIAL</t>
  </si>
  <si>
    <t>REMIFENTANIL INJECTION POWDER 2MG VIAL</t>
  </si>
  <si>
    <t>REMIFENTANIL INJECTION POWDER 5MG VIAL</t>
  </si>
  <si>
    <t>ATRACURIUM BESILATE INJECTION 10MG/ML</t>
  </si>
  <si>
    <t>CISATRACURIUM INJECTION 2MG/ML</t>
  </si>
  <si>
    <t>CISATRACURIUM INJECTION 5MG/ML</t>
  </si>
  <si>
    <t>GALLAMINE TRIETHIODIDE INJECTION 40MG/ML</t>
  </si>
  <si>
    <t>MIVACURIUM INJECTION 2MG/ML</t>
  </si>
  <si>
    <t>PANCURONIUM BROMIDE INJECTION 2MG/ML</t>
  </si>
  <si>
    <t>ROCURONIUM BROMIDE INJECTION 2MG/ML</t>
  </si>
  <si>
    <t>VECURONIUM BROMIDE INJECTION POWDER 10MG VIAL</t>
  </si>
  <si>
    <t>SUXAMETHONIUM CHLORIDE INJECTION 50MG/ML</t>
  </si>
  <si>
    <t>NEOSTIGMINE METILSULPHATE INJECTION 2.5MG/ML</t>
  </si>
  <si>
    <t>FLUMAZENIL INJECTION 100MCG/ML</t>
  </si>
  <si>
    <t>NALOXONE HYDROCHLORIDE INJECTION 400MCG/ML</t>
  </si>
  <si>
    <t>DANTROLENE SODIUM INJECTION POWDER 20MG VIAL</t>
  </si>
  <si>
    <t>LIDOCAINE HYDROCHLORIDE INJECTION 20MG/ML</t>
  </si>
  <si>
    <t>LIDOCAINE HYDROCHLORIDE INJECTION 10MG/ML</t>
  </si>
  <si>
    <t>BUPIVACAINE HYDROCHLORIDE INJECTION 2.5MG/ML</t>
  </si>
  <si>
    <t>BUPIVACAINE HYDROCHLORIDE INJECTION 5MG/ML</t>
  </si>
  <si>
    <t>LEVOBUPIVACAINE INJECTION 2.5MG/ML</t>
  </si>
  <si>
    <t>LEVOBUPIVACAINE INJECTION 5MG/ML</t>
  </si>
  <si>
    <t>PRILOCAINE HYDROCHLORIDE INJECTION 10MG/ML</t>
  </si>
  <si>
    <t>PRILOCAINE HYDROCHLORIDE INJECTION 30MG/ML</t>
  </si>
  <si>
    <t>PRILOCAINE HYDROCHLORIDE INJECTION 40MG/ML</t>
  </si>
  <si>
    <t>PROCAINE HYDROCHLORIDE INJECTION 20MG/ML</t>
  </si>
  <si>
    <t>ROPIVACAINE HYDROCHLORIDE INJECTION 2MG/ML</t>
  </si>
  <si>
    <t>ROPIVACAINE HYDROCHLORIDE INJECTION 10MG/ML</t>
  </si>
  <si>
    <t>TETRACAINE (AMETHOCAINE) CREAM 1%</t>
  </si>
  <si>
    <t>DARROW’S SOLUTION HALF STRENGTH</t>
  </si>
  <si>
    <t>DARROW’S SOLUTION FULL STRENGTH</t>
  </si>
  <si>
    <t>DEXTROSE + SODIUM CHLORIDE 5%+0.9%</t>
  </si>
  <si>
    <t>GLUCOSE (DEXTROSE) WATER 5%</t>
  </si>
  <si>
    <t>GLUCOSE (DEXTROSE) WATER 10%</t>
  </si>
  <si>
    <t>GLUCOSE (DEXTROSE) WATER 50%</t>
  </si>
  <si>
    <t>GLUCOSE + SODIUM CHLORIDE (PAEDIATRIC)4.3%+0.18%</t>
  </si>
  <si>
    <t>MANNITOL 10%</t>
  </si>
  <si>
    <t>MANNITOL 20%</t>
  </si>
  <si>
    <t>POTASSIUM CHLORIDE 15%/10ML</t>
  </si>
  <si>
    <t>RINGER’S LACTATE SOLUTION</t>
  </si>
  <si>
    <t>SODIUM LACTATE COMPOUND SOLUTION</t>
  </si>
  <si>
    <t>SODIUM BICARBONATE 1.4% ISOTONIC</t>
  </si>
  <si>
    <t>SODIUM CHLORIDE 0.9%</t>
  </si>
  <si>
    <t>SODIUM CHLORIDE 0.45%</t>
  </si>
  <si>
    <t>WATER FOR INJECTION 10ML/ AMPOULE</t>
  </si>
  <si>
    <t>SOLUBLE INSULIN   INJ 100 IU/ML</t>
  </si>
  <si>
    <t>INSULIN ASPART     INJ 100 IU/ML</t>
  </si>
  <si>
    <t>INSULIN GLULISINE  INJ 100 IU/ML</t>
  </si>
  <si>
    <t>INSULIN LISPRO       INJ 100 IU/ML</t>
  </si>
  <si>
    <t>INSULIN ISOPHANE  INJ 100 IU/ML</t>
  </si>
  <si>
    <t>BIPHASIC INSULIN ASPART   INJ 100 IU/ML</t>
  </si>
  <si>
    <t>BIPHASIC INSULIN LISPRO    INJ 100 IU/ML</t>
  </si>
  <si>
    <t>BIPHASIC ISOPHANE INSULIN   INJ 100 IU/ML</t>
  </si>
  <si>
    <t>INSULIN DEGLUDEC   INJ 100 IU/ML</t>
  </si>
  <si>
    <t>INSULIN DETEMIR      INJ 100 IU/ML</t>
  </si>
  <si>
    <t>INSULIN GLARGINE    INJ 100 IU/ML</t>
  </si>
  <si>
    <t>INSULIN ZINC SUSPENSION  INJ 40 IU/ML</t>
  </si>
  <si>
    <t>INSULIN ZINC SUSPENSION  INJ 100 IU/ML</t>
  </si>
  <si>
    <t>PROTAMINE ZINC INSULIN INJ 100 IU/ML</t>
  </si>
  <si>
    <t>CHLORPROPAMIDE    TAB 100MG</t>
  </si>
  <si>
    <t>CHLORPROPAMIDE    TAB 250MG</t>
  </si>
  <si>
    <t>GLIBENGLAMIDE        TAB 5MG</t>
  </si>
  <si>
    <t>GLICLAZIDE                  TAB 30MG</t>
  </si>
  <si>
    <t>GLICLAZIDE                  TAB 80MG</t>
  </si>
  <si>
    <t>GLICLAZIDE                  TAB 60MG</t>
  </si>
  <si>
    <t>GLIMEPIRIDE              TAB 1MG</t>
  </si>
  <si>
    <t>GLIMEPIRIDE              TAB 2MG</t>
  </si>
  <si>
    <t>GLIMEPIRIDE              TAB 3MG</t>
  </si>
  <si>
    <t>GLIMEPIRIDE              TAB 4MG</t>
  </si>
  <si>
    <t xml:space="preserve">GLIPIZIDE                    TAB 20MG </t>
  </si>
  <si>
    <t>GLIQUIDONE               TAB 30MG</t>
  </si>
  <si>
    <t>TOLBUTAMIDE            TAB 500MG</t>
  </si>
  <si>
    <t>METFORMIN HYDROCHLORIDE  TAB 500MG</t>
  </si>
  <si>
    <t>METFORMIN HYDROCHLORIDE  TAB 850MG</t>
  </si>
  <si>
    <t>METFORMIN HYDROCHLORIDE  TAB 1000MG</t>
  </si>
  <si>
    <t>METFORMIN TAB 500MG +GLIBENCLAMIDE 5MG</t>
  </si>
  <si>
    <t>METFORMIN TAB 500MG +GLICAZIDE 80MG</t>
  </si>
  <si>
    <t>METFORMIN TAB 500MG + GLIMEPIRIDE 2MG</t>
  </si>
  <si>
    <t>METFORMIN 2.5G + POLIGLITAZONE TAB 45MG</t>
  </si>
  <si>
    <t>METFORMIN TAB 1G + VILDAGLIPTIN TAB 100MG</t>
  </si>
  <si>
    <t>METFORMIN TAB 500GM + ROSIGLITAZONE TAB 2MG</t>
  </si>
  <si>
    <t>METFORMIN TAB 1G + ROSIGLITAZONE TAB 2MG</t>
  </si>
  <si>
    <t>METFORMIN TAB 1G + ROSIGLITAZONE TAB 4MG</t>
  </si>
  <si>
    <t>POLIGLITAZONE TAB 30MG + GLIMEPIRIDE TAB 4MG</t>
  </si>
  <si>
    <t>PIOGLITAZONE TAB 15MG</t>
  </si>
  <si>
    <t>PIOGLITAZONE TAB 30MG</t>
  </si>
  <si>
    <t>VILDAGLIPTIN TAB 50MG</t>
  </si>
  <si>
    <t>VILDAGLIPTIN TAB 100MG</t>
  </si>
  <si>
    <t>REPAGLINIDE TAB 500MCG</t>
  </si>
  <si>
    <t>REPAGLINIDE TAB 1GM</t>
  </si>
  <si>
    <t>REPAGLINIDE TAB 2GM</t>
  </si>
  <si>
    <t>ACARBOSE TAB 50MG</t>
  </si>
  <si>
    <t>ACARBOSE TAB 100MG</t>
  </si>
  <si>
    <t>NATEGLINIDINE TAB 60MG</t>
  </si>
  <si>
    <t>NATEGLINIDINE TAB 180MG</t>
  </si>
  <si>
    <t>ROSIGLITAZONE TAB 2MG</t>
  </si>
  <si>
    <t>ROSIGLITAZONE TAB 4MG</t>
  </si>
  <si>
    <t>GLUCAGON INJ 1MG</t>
  </si>
  <si>
    <t>DIAZOXIDE TAB 5MG/KG</t>
  </si>
  <si>
    <t>URINARY PROTEIN</t>
  </si>
  <si>
    <t>STRIP</t>
  </si>
  <si>
    <t>GABAPENTIN 300MG TABLET</t>
  </si>
  <si>
    <t>DULOXETINE 60MG TABLET</t>
  </si>
  <si>
    <t>GLUCOSE STRIPS</t>
  </si>
  <si>
    <t>KETONE STRIPS</t>
  </si>
  <si>
    <t>PROTEIN STRIPS</t>
  </si>
  <si>
    <t>ORLISTAT CAP 120MG</t>
  </si>
  <si>
    <t>LEVOTHYROXINE SODIUM TAB 50MCG</t>
  </si>
  <si>
    <t>LEVOTHYROXINE SODIUM TAB 100MCG</t>
  </si>
  <si>
    <t>LEVOTHYROXINE SODIUM TAB 200MG</t>
  </si>
  <si>
    <t>LIOTHYRONINE SODIUM TAB 60MCG</t>
  </si>
  <si>
    <t>LIOTHYRONINE SODIUM INJ 50MCG</t>
  </si>
  <si>
    <t>CARBIMAZOLE TAB 5MG</t>
  </si>
  <si>
    <t>CARBIMAZOLE TAB 20MG</t>
  </si>
  <si>
    <t>IODINE AND IODIDE SOLUTION 130MG/ML</t>
  </si>
  <si>
    <t>PROPYLTHIOURACIL TAB 50MG</t>
  </si>
  <si>
    <t>FLUDROCORTISONE ACETATE TAB 300MCG</t>
  </si>
  <si>
    <t>BETAMETHASONE TAB 500MCG</t>
  </si>
  <si>
    <t xml:space="preserve">BETAMETHASONE INJ 4MG </t>
  </si>
  <si>
    <t>DEFLAZACORT  TAB 6MG</t>
  </si>
  <si>
    <t>DEXAMETHASONE TAB 500MCG</t>
  </si>
  <si>
    <t>DEXAMETHASONE TAB 1MG</t>
  </si>
  <si>
    <t>DEXAMETHASONE TAB 2MG</t>
  </si>
  <si>
    <t>DEXAMETHASONE SOLUTION 2MG/5ML</t>
  </si>
  <si>
    <t>DEXAMETHASONE INJ 4MG/ML</t>
  </si>
  <si>
    <t>DEXAMETHASONE INJ 3.3MG/ML</t>
  </si>
  <si>
    <t>FLUDROCORTISONE TAB 0.1MG</t>
  </si>
  <si>
    <t>HYDROCORTISONE INJ 100MG</t>
  </si>
  <si>
    <t>HYDROCORTISONE INJ 250MG</t>
  </si>
  <si>
    <t>METHYLPREDISOLONE TAB 4MG</t>
  </si>
  <si>
    <t>METHYLPREDISOLONE TAB 8MG</t>
  </si>
  <si>
    <t>METHYLPREDISOLONE TAB 16MG</t>
  </si>
  <si>
    <t>METHYLPREDISOLONE INJ 40MG/ML</t>
  </si>
  <si>
    <t>METHYLPREDISOLONE INJ 125MG/10ML</t>
  </si>
  <si>
    <t>METHYLPREDISOLONE INJ 125MG/ML</t>
  </si>
  <si>
    <t>METHYLPREDISOLONE INJ 500MG/ML</t>
  </si>
  <si>
    <t>METHYLPREDISOLONE INJ 500MG/20ML</t>
  </si>
  <si>
    <t>METHYLPREDISOLONE INJ 1G/VIAL</t>
  </si>
  <si>
    <t>METHYLPREDISOLONE INJ 2G/VIAL</t>
  </si>
  <si>
    <t>PREDNISOLONE TAB 1MG</t>
  </si>
  <si>
    <t>PREDNISOLONE TAB 2.5MG</t>
  </si>
  <si>
    <t>PREDNISOLONE TAB 5MG</t>
  </si>
  <si>
    <t>PREDNISOLONE TAB 20MG</t>
  </si>
  <si>
    <t>PREDNISOLONE SOLUBLE TAB 5MG</t>
  </si>
  <si>
    <t>PREDNISOLONE INJ 25MG/ML</t>
  </si>
  <si>
    <t>TRIAMCINOLONE INJ 40MG/ML</t>
  </si>
  <si>
    <t>CONJUGATED OESTROGENS WITH PROGESTOGEN TAB 300MCG/1.5MG</t>
  </si>
  <si>
    <t>CONJUGATED OESTROGENS WITH PROGESTOGEN TAB 625MCG/5MG</t>
  </si>
  <si>
    <t>CONJUGATED OESTROGENS WITH PROGESTOGEN TAB 625MCG/150MCG</t>
  </si>
  <si>
    <t>CONJUGATED OESTROGENS WITH PROGESTOGEN TAB 1.25MCG/150MCG</t>
  </si>
  <si>
    <t>ESTRADIOL WITH PROGESTOGEN TAB 1MG/500uG</t>
  </si>
  <si>
    <t>ESTRADIOL WITH PROGESTOGEN TAB 1MG/1MG</t>
  </si>
  <si>
    <t>ESTRADIOL WITH PROGESTOGEN TAB 1MG/2MG</t>
  </si>
  <si>
    <t>ESTRADIOL WITH PROGESTOGEN TAB 2MG/1MG</t>
  </si>
  <si>
    <t>ESTRADIOL WITH PROGESTOGEN TAB 2MG/2MG</t>
  </si>
  <si>
    <t>ESTRADIOL WITH PROGESTOGEN TAB 2MG/3MG</t>
  </si>
  <si>
    <t>ESTRADIOL WITH PROGESTOGEN TAB 2MG/700uG</t>
  </si>
  <si>
    <t>ESTRADIOL WITH PROGESTOGEN TAB 1MG/2.5MG</t>
  </si>
  <si>
    <t>ESTRADIOL WITH PROGESTOGEN TAB 2MG/2.5MG</t>
  </si>
  <si>
    <t>ESTRADIOL WITH PROGESTOGEN TAB 2MG/20MG</t>
  </si>
  <si>
    <t>ESTRADIOL WITH PROGESTOGEN TAB 1MG/11MG</t>
  </si>
  <si>
    <t>ESTRADIOL WITH PROGESTOGEN TAB1MG/11MG</t>
  </si>
  <si>
    <t>ESTRADIOL WITH PROGESTOGEN PATCH 50MCG/7MCG</t>
  </si>
  <si>
    <t>PATCH</t>
  </si>
  <si>
    <t>ESTRADIOL WITH PROGESTOGEN PATCH 50MCG/10MCG</t>
  </si>
  <si>
    <t>ESTRADIOL WITH PROGESTOGEN PATCH 50MCG/170MCG</t>
  </si>
  <si>
    <t>CONJUGATED OESTROGEN TAB 300MCG</t>
  </si>
  <si>
    <t>CONJUGATED OESTROGEN TAB 625MCG</t>
  </si>
  <si>
    <t>CONJUGATED OESTROGEN TAB 1.25MG</t>
  </si>
  <si>
    <t>ESTRADIOL TAB 2MG</t>
  </si>
  <si>
    <t>ESTRADIOL TAB 1MG</t>
  </si>
  <si>
    <t>ESTRADIOL PATCH 25MCG</t>
  </si>
  <si>
    <t>ESTRADIOL PATCH 37.5MCG</t>
  </si>
  <si>
    <t>ESTRADIOL PATCH 40MCG</t>
  </si>
  <si>
    <t>ESTRADIOL PATCH 50MCG</t>
  </si>
  <si>
    <t>ESTRADIOL PATCH 75MCG</t>
  </si>
  <si>
    <t>ESTRADIOL PATCH 80MCG</t>
  </si>
  <si>
    <t>ESTRADIOL PATCH 100MCG</t>
  </si>
  <si>
    <t>ESTRADIOL GEL 1.5MG</t>
  </si>
  <si>
    <t>ESTRADIOL GEL 500MCG/500MG SACHET</t>
  </si>
  <si>
    <t>ESTRADIOL GEL 1MG/1G SACHET</t>
  </si>
  <si>
    <t>ESTRADIOL,ESTRIOL &amp; ESTRONE TAB 600MCG/270MCG/2MG</t>
  </si>
  <si>
    <t>TIBOLONE TAB 2.5MG</t>
  </si>
  <si>
    <t>ETHINYLESTRADIOL TAB 10MCG</t>
  </si>
  <si>
    <t>ETHINYLESTRADIOL TAB 50MCG</t>
  </si>
  <si>
    <t>RALOXIFENE HCL TAB 60MG</t>
  </si>
  <si>
    <t>DYDROGESTERONE TAB 2.5MG</t>
  </si>
  <si>
    <t>DYDROGESTERONE TAB 5MG</t>
  </si>
  <si>
    <t>DYDROGESTERONE TAB 10MG</t>
  </si>
  <si>
    <t>MEDROXYPROGESTERONE ACETATE TAB 2.5MG</t>
  </si>
  <si>
    <t>MEDROXYPROGESTERONE ACETATE TAB 5MG</t>
  </si>
  <si>
    <t>MEDROXYPROGESTERONE ACETATE TAB 10MG</t>
  </si>
  <si>
    <t>NORETHISTERONE TAB 5MG</t>
  </si>
  <si>
    <t>PROGESTERONE VAGINAL GEL 90MG</t>
  </si>
  <si>
    <t>ULIPRISTAL ACETATE TAB 5MG</t>
  </si>
  <si>
    <t>TESTOSTERONE &amp; ESTERS CAP 40MG</t>
  </si>
  <si>
    <t>TESTOSTERONE &amp; ESTERS BUCCAL TAB 30MG</t>
  </si>
  <si>
    <t>TESTOSTERONE &amp; ESTERS INJ 250MG/ML</t>
  </si>
  <si>
    <t>TESTOSTERONE &amp; ESTERS INJ 50MG/ML</t>
  </si>
  <si>
    <t>TESTOSTERONE &amp; ESTERS IMPLANT 100MG</t>
  </si>
  <si>
    <t>TESTOSTERONE &amp; ESTERS IMPLANT 200MG</t>
  </si>
  <si>
    <t>TESTOSTERONE GEL 50MG/5G TUBE</t>
  </si>
  <si>
    <t>TESTOSTERONE 2% GEL 10MG APPLICATOR</t>
  </si>
  <si>
    <t>TESTOSTERONE 2% GEL 60MG APPLICATOR</t>
  </si>
  <si>
    <t>MESTEROLONE TAB 25MG</t>
  </si>
  <si>
    <t>CYPROTERONE ACETATE TAB 2MG + ETHINYLESTRADIOL 0.035MG</t>
  </si>
  <si>
    <t>CYPROTERONE ACETATE TAB 50MG</t>
  </si>
  <si>
    <t>DUTASTERIDE TAB 500MG</t>
  </si>
  <si>
    <t>FINASTERIDE TAB 5MG</t>
  </si>
  <si>
    <t>NANDROLONE INJ 50MG/ML</t>
  </si>
  <si>
    <t>CLOMIFENE CITRATE TAB 50MG</t>
  </si>
  <si>
    <t>TETRACOSACTIDE INJ 250MCG/ML</t>
  </si>
  <si>
    <t>TETRACOSACTIDE INJ 1MG/ML</t>
  </si>
  <si>
    <t>CHORIONIC GONADOTROPHIN INJ 1500-UNIT AMP</t>
  </si>
  <si>
    <t>CHORIONIC GONADOTROPHIN INJ 5000-UNIT AMP</t>
  </si>
  <si>
    <t>CHORIOGONADOTROPIN ALFA INJ 250MCG/0.5ML</t>
  </si>
  <si>
    <t>CORIFOLLITROPIN ALFA INJ 100MCG/0.5ML</t>
  </si>
  <si>
    <t>CORIFOLLITROPIN ALFA INJ 150uG/0.5ML</t>
  </si>
  <si>
    <t>FOLLITROPIN ALFA INJ 75-UNIT AMP</t>
  </si>
  <si>
    <t>FOLLITROPIN ALFA INJ 450UNITS/0.75ML AMP</t>
  </si>
  <si>
    <t>FOLLITROPIN ALFA INJ 1050UNITS/0.75ML AMP</t>
  </si>
  <si>
    <t>FOLLITROPIN ALFA &amp; LUTROPIN ALFA INJ 150UNITS/75 UNITS</t>
  </si>
  <si>
    <t>FOLLITROPIN BETA INJ 50UNITS/0.5ML</t>
  </si>
  <si>
    <t>FOLLITROPIN BETA INJ 100UNITS/ML</t>
  </si>
  <si>
    <t>FOLLITROPIN BETA INJ 200UNITS/ML</t>
  </si>
  <si>
    <t>FOLLITROPIN BETA INJ 300UNITS/0.36ML</t>
  </si>
  <si>
    <t>FOLLITROPIN BETA INJ 600UNITS/0.72ML</t>
  </si>
  <si>
    <t>FOLLITROPIN BETA INJ 900UNITS/1.08ML</t>
  </si>
  <si>
    <t xml:space="preserve">MENTROPHIN INJ 75UNITS/75UNITS </t>
  </si>
  <si>
    <t xml:space="preserve">MENTROPHIN INJ 150UNITS/150UNITS </t>
  </si>
  <si>
    <t xml:space="preserve">MENTROPHIN INJ 1200UNITS/1200UNITS </t>
  </si>
  <si>
    <t>UROFOLLITROPIN INJ 75UNITS</t>
  </si>
  <si>
    <t>UROFOLLITROPIN INJ 150UNITS</t>
  </si>
  <si>
    <t>LUTROPIN ALFA INJ 75UNITS</t>
  </si>
  <si>
    <t>SOMATROPIN INJ 0.2MG</t>
  </si>
  <si>
    <t>SOMATROPIN INJ 0.4MG</t>
  </si>
  <si>
    <t>SOMATROPIN INJ 0.6MG</t>
  </si>
  <si>
    <t>SOMATROPIN INJ 0.8MG</t>
  </si>
  <si>
    <t>SOMATROPIN INJ 1MG</t>
  </si>
  <si>
    <t>SOMATROPIN INJ 1.2MG</t>
  </si>
  <si>
    <t>SOMATROPIN INJ 1.4MG</t>
  </si>
  <si>
    <t>SOMATROPIN INJ 1.6MG</t>
  </si>
  <si>
    <t>SOMATROPIN INJ 1.8MG</t>
  </si>
  <si>
    <t>SOMATROPIN INJ 2MG</t>
  </si>
  <si>
    <t>SOMATROPIN INJ 3.3MG</t>
  </si>
  <si>
    <t>SOMATROPIN INJ 5.3MG</t>
  </si>
  <si>
    <t>SOMATROPIN INJ 5MG</t>
  </si>
  <si>
    <t>SOMATROPIN INJ 6MG</t>
  </si>
  <si>
    <t>SOMATROPIN INJ 6.7MG</t>
  </si>
  <si>
    <t>SOMATROPIN INJ 10MG</t>
  </si>
  <si>
    <t>SOMATROPIN INJ 12MG</t>
  </si>
  <si>
    <t>SOMATROPIN INJ 24MG</t>
  </si>
  <si>
    <t>PEGVISOMANT INJ 10MG</t>
  </si>
  <si>
    <t>PEGVISOMANT INJ 20MG</t>
  </si>
  <si>
    <t>THYROTROPIN ALFA INJ 900MCG/VIAL</t>
  </si>
  <si>
    <t>GONADORELIN INJ 100MCG</t>
  </si>
  <si>
    <t>DESMOPRESSIN INTRANASAL SOLUTION 120uG/ML</t>
  </si>
  <si>
    <t>DESMOPRESSIN INJ 4uG/ML</t>
  </si>
  <si>
    <t>DESMOPRESSIN TAB 100MCG</t>
  </si>
  <si>
    <t>DESMOPRESSIN TAB 200MCG</t>
  </si>
  <si>
    <t>DESMOPRESSIN TAB 240MCG</t>
  </si>
  <si>
    <t>TERLIPRESSIN ACETATE INJ 1MG/8.5ML</t>
  </si>
  <si>
    <t>VASOPRESSIN INJ 20UNITS/ML</t>
  </si>
  <si>
    <t>TOLVAPTAN TAB 15MG</t>
  </si>
  <si>
    <t>CALCITONIN(SALMON)/SALCATONIN INJ 50UNITS/ML</t>
  </si>
  <si>
    <t>CALCITONIN(SALMON)/SALCATONIN INJ 100UNITS/ML</t>
  </si>
  <si>
    <t>CALCITONIN(SALMON)/SALCATONIN INJ 200UNITS/ML</t>
  </si>
  <si>
    <t>PARATHYROID HORMONE INJ 1.61MG</t>
  </si>
  <si>
    <t>TERIPARATIDE INJ 250MCG/ML</t>
  </si>
  <si>
    <t>ALENDRONIC ACID TAB 10MG</t>
  </si>
  <si>
    <t>ALENDRONIC ACID TAB 70MG</t>
  </si>
  <si>
    <t>ALENDRONIC ACID ORAL SOLUTION 70MG/100ML</t>
  </si>
  <si>
    <t>ALENDRONIC ACID TAB 70MG + COLECALCIFEROL TAB 70MCG</t>
  </si>
  <si>
    <t>ETIDRONATE DISODIUM TAB 200MG</t>
  </si>
  <si>
    <t>IBANDRONIC ACID TAB 50MG</t>
  </si>
  <si>
    <t>IBANDRONIC ACID TAB 150MG</t>
  </si>
  <si>
    <t>IBANDRONIC ACID INJN 2MG/2ML</t>
  </si>
  <si>
    <t>PAMIDRONATE DISODIUM INJ 15MG/5ML</t>
  </si>
  <si>
    <t>PAMIDRONATE DISODIUM INJ 15MG/ML</t>
  </si>
  <si>
    <t>PAMIDRONATE DISODIUM INJ 30MG/10ML</t>
  </si>
  <si>
    <t>PAMIDRONATE DISODIUM INJ 60MG/10ML</t>
  </si>
  <si>
    <t>PAMIDRONATE DISODIUM INJ 90MG/10ML</t>
  </si>
  <si>
    <t>PAMIDRONATE DISODIUM INJ 30MG/2ML</t>
  </si>
  <si>
    <t>PAMIDRONATE DISODIUM INJ 60MG/4ML</t>
  </si>
  <si>
    <t>PAMIDRONATE DISODIUM INJ 90MG/6ML</t>
  </si>
  <si>
    <t>RISEDRONATE SODIUM TAB 5MG</t>
  </si>
  <si>
    <t>RISEDRONATE SODIUM TAB 30MG</t>
  </si>
  <si>
    <t>RISEDRONATE SODIUM TAB 35MG</t>
  </si>
  <si>
    <t>SODIUM CLODRONATE CAP 400MG</t>
  </si>
  <si>
    <t>SODIUM CLODRONATE TAB 520MG</t>
  </si>
  <si>
    <t>SODIUM CLODRONATE TAB 800MG</t>
  </si>
  <si>
    <t>ZOLEDRONIC ACID INJ 5MG/100ML</t>
  </si>
  <si>
    <t>ZOLEDRONIC ACID INJ 4MG/5ML</t>
  </si>
  <si>
    <t>ZOLEDRONIC ACID INJ 4MG/100ML</t>
  </si>
  <si>
    <t>DENOSUMAB INJ 60MG/ML</t>
  </si>
  <si>
    <t>DENOSUMAB INJ 120MG/1.7ML</t>
  </si>
  <si>
    <t>STRONTIUM RANELATE GRANULES 2G/SACHET</t>
  </si>
  <si>
    <t>BROMOCRIPTINE TAB 5MG</t>
  </si>
  <si>
    <t>BROMOCRIPTINE TAB 10MG</t>
  </si>
  <si>
    <t>CABERGOLINE TAB 500MCG</t>
  </si>
  <si>
    <t>QUINAGOLIDE TAB 25MCG</t>
  </si>
  <si>
    <t>QUINAGOLIDE TAB 50MCG</t>
  </si>
  <si>
    <t>QUINAGOLIDE TAB 75MCG</t>
  </si>
  <si>
    <t>CETRORELIX INJ 250MCG/VIAL</t>
  </si>
  <si>
    <t>CETRORELIX INJ 3MG/VIAL</t>
  </si>
  <si>
    <t>DANAZOL CAP 100MG</t>
  </si>
  <si>
    <t>DANAZOL CAP 200MG</t>
  </si>
  <si>
    <t>GANIRELIX INJ 500MCG</t>
  </si>
  <si>
    <t>BUSERELIN NASAL SPRAY 500MCG</t>
  </si>
  <si>
    <t>BUSERELIN INJ 1MG/ML</t>
  </si>
  <si>
    <t>GOSERELIN IMPLANT 3.6MG</t>
  </si>
  <si>
    <t>IMPLANT</t>
  </si>
  <si>
    <t>GOSERELIN IMPLANT 10.8MG</t>
  </si>
  <si>
    <t>LEUPRORELIN ACETATE INJ 3.75MG</t>
  </si>
  <si>
    <t>LEUPRORELIN ACETATE INJ 11.25MG</t>
  </si>
  <si>
    <t>NAFARELIN NASAL SPRAY 200MCG</t>
  </si>
  <si>
    <t xml:space="preserve">TRIPTORELIN INJ 3MG/VIAL </t>
  </si>
  <si>
    <t>TRIPTORELIN INJ 11.25MG VIAL</t>
  </si>
  <si>
    <t>TAMOXIFENE TAB 10MG</t>
  </si>
  <si>
    <t>TAMOXIFENE TAB 20MG</t>
  </si>
  <si>
    <t>TAMOXIFENE TAB 40MG</t>
  </si>
  <si>
    <t>TAMOXIFENE ORAL SOLUTION 10MG/5ML</t>
  </si>
  <si>
    <t>METYRAPONE CAP 250MG</t>
  </si>
  <si>
    <t xml:space="preserve">MECASERMIN INJ 4ML </t>
  </si>
  <si>
    <t>ALUMINIUM HYDROXIDE CAP 475MG</t>
  </si>
  <si>
    <t>ALUMINIUM HYDROXIDE SUSPENSION 5ML</t>
  </si>
  <si>
    <t xml:space="preserve">MAGNESIUM CARBONATE ORAL </t>
  </si>
  <si>
    <t>MAGNESIUM TRISILICATE TAB 250MG/150MG</t>
  </si>
  <si>
    <t>MAGNESIUM TRISILICATE ORAL SUSPENSION</t>
  </si>
  <si>
    <t>HYDROTALCITE ORAL SUSPENSION 5ML</t>
  </si>
  <si>
    <t>HYDROTALCITE 5ML</t>
  </si>
  <si>
    <t>SIMETHICONE TABS 200MG</t>
  </si>
  <si>
    <t>SIMETHICONE DROPS 2.5MLS</t>
  </si>
  <si>
    <t>SIMETHICONE SYRUP 40MG/ML</t>
  </si>
  <si>
    <t>Magaldrate 540mg plus Simethicone 100mg/5ml Susp</t>
  </si>
  <si>
    <t xml:space="preserve">Magnessium trisilicate 50mg,Magnessium Hydroxide 25mg,Activated Polymethylsiloxane 10mg Tablet </t>
  </si>
  <si>
    <t>Sodium bicarbonate 125mg, Ca Carbonate 125mg, Dried Aluminium hydroxide 100mg,Magnesium hydroxide 100, Simethicone 20mg Susp.</t>
  </si>
  <si>
    <t>Magnessium trisilicate 250mg,Dried Aluminium hydroxide 120mg Tab</t>
  </si>
  <si>
    <t>Magnessium trisilicate 250mg,Dried Aluminium hydroxide 120mg Susp.</t>
  </si>
  <si>
    <t>ALGINATE SYRUP 5ML</t>
  </si>
  <si>
    <t xml:space="preserve">ALGINATE SUSPENSION  5ML </t>
  </si>
  <si>
    <t xml:space="preserve">ALGINATE CHEWABLE TAB  </t>
  </si>
  <si>
    <t>ALGINATE ORAL POWDER</t>
  </si>
  <si>
    <t>ATROPINE SULFATE TAB 600MCG</t>
  </si>
  <si>
    <t>DICYCLOVERINE HCL/DICYCLOMINE HCL TAB 10MG</t>
  </si>
  <si>
    <t>DICYCLOVERINE HCL/DICYCLOMINE HCL TAB 20MG</t>
  </si>
  <si>
    <t>DICYCLOVERINE HCL/DICYCLOMINE HCL SYRUP 10MG/5ML</t>
  </si>
  <si>
    <t>DICYCLOVERINE HCL/DICYCLOMINE HCL GEL 5ML</t>
  </si>
  <si>
    <t>HYOSCINE BUTYLBROMIDE TAB 10mg</t>
  </si>
  <si>
    <t>HYOSCINE BUTYLBROMIDE INJ 20MG/ML</t>
  </si>
  <si>
    <t xml:space="preserve">PROPANTHELINE BROMIDE TAB 15MG </t>
  </si>
  <si>
    <t>ALVERINE CITRATE CAP 60MG</t>
  </si>
  <si>
    <t>ALVERINE CITRATE CAP 120MG</t>
  </si>
  <si>
    <t>MEBEVERINE HCL TAB 135MG</t>
  </si>
  <si>
    <t>MEBEVERINE HCL ORAL SUSPENSION 50MG/5ML</t>
  </si>
  <si>
    <t>PEPPERMINT OIL CAP 0.2ML</t>
  </si>
  <si>
    <t xml:space="preserve">CIMETIDINE TAB 200MG </t>
  </si>
  <si>
    <t xml:space="preserve">CIMETIDINE TAB 400MG </t>
  </si>
  <si>
    <t xml:space="preserve">CIMETIDINE TAB 800MG </t>
  </si>
  <si>
    <t>CIMETIDINE SUSPENSION 200MG/5ML</t>
  </si>
  <si>
    <t>FAMOTIDINE TAB 20MG</t>
  </si>
  <si>
    <t>FAMOTIDINE TAB 40MG</t>
  </si>
  <si>
    <t>NIZATIDINE TAB 150MG</t>
  </si>
  <si>
    <t>NIZATIDINE TAB 300MG</t>
  </si>
  <si>
    <t xml:space="preserve">RANITIDINE TAB 150MG </t>
  </si>
  <si>
    <t>RANITIDINE TAB 150MG</t>
  </si>
  <si>
    <t>RANITIDINE TAB 300MG</t>
  </si>
  <si>
    <t>RANITIDINE INJ 25MG/ML</t>
  </si>
  <si>
    <t xml:space="preserve">RANITIDINE SUSPENSION 75MG/5ML </t>
  </si>
  <si>
    <t>TRIPOTASSIUM DICITRATOBISMUTHATE TAB 120MG</t>
  </si>
  <si>
    <t>SUCRALFATE TAB 1G</t>
  </si>
  <si>
    <t>MISOPROSTOL TAB 200MCG</t>
  </si>
  <si>
    <t>ESOMEPRAZOLE CAP 20MG</t>
  </si>
  <si>
    <t>ESOMEPRAZOLE CAP 40MG</t>
  </si>
  <si>
    <t>ESOMEPRAZOLE TAB 20MG</t>
  </si>
  <si>
    <t>ESOMEPRAZOLE TAB 40MG</t>
  </si>
  <si>
    <t>ESOMEPRAZOLE GRANULES 10MG</t>
  </si>
  <si>
    <t>ESOMEPRAZOLE INJ 40MG</t>
  </si>
  <si>
    <t>LANSOPRAZOLE CAP 15MG</t>
  </si>
  <si>
    <t>LANSOPRAZOLE CAP 30MG</t>
  </si>
  <si>
    <t>OMEPRAZOLE CAP 10MG</t>
  </si>
  <si>
    <t>OMEPRAZOLE CAP 20MG</t>
  </si>
  <si>
    <t>OMEPRAZOLE CAP 40MG</t>
  </si>
  <si>
    <t>OMEPRAZOLE TAB 10MG</t>
  </si>
  <si>
    <t>OMEPRAZOLE TAB 40MG</t>
  </si>
  <si>
    <t>OMEPRAZOLE INJ 40MG</t>
  </si>
  <si>
    <t>PANTOPRAZOLE TAB 10MG</t>
  </si>
  <si>
    <t>PANTOPRAZOLE TAB 20MG</t>
  </si>
  <si>
    <t>PANTOPRAZOLE TAB 40MG</t>
  </si>
  <si>
    <t>PANTOPRAZOLE INJ 40MG/VIAL</t>
  </si>
  <si>
    <t>RABEPRAZOLE TAB 10MG</t>
  </si>
  <si>
    <t xml:space="preserve">KAOLIN ORAL SUSPENSION </t>
  </si>
  <si>
    <t>CODEINE PHOSPHATE TAB 15MG</t>
  </si>
  <si>
    <t>CODEINE PHOSPHATE TAB 30MG</t>
  </si>
  <si>
    <t>CODEINE PHOSPHATE TAB 60MG</t>
  </si>
  <si>
    <t>CO-PHENOTROPE TAB 2.5MG/0.025MCG</t>
  </si>
  <si>
    <t xml:space="preserve">LOPERAMIDE  HCL CAP 2MG </t>
  </si>
  <si>
    <t>LOPERAMIDE  HCL TAB 2MG</t>
  </si>
  <si>
    <t>LOPERAMIDE  HCL SYRUP 1MG/5ML</t>
  </si>
  <si>
    <t>MORPHINE SUSPENSION 550/800MCG/10MLS</t>
  </si>
  <si>
    <t xml:space="preserve">RACECADOTRIL CAP 100MG </t>
  </si>
  <si>
    <t xml:space="preserve">RACECADOTRIL GRANULES 10MG </t>
  </si>
  <si>
    <t xml:space="preserve">RACECADOTRIL GRANULES 20MG </t>
  </si>
  <si>
    <t xml:space="preserve">RACECADOTRIL GRANULES 30MG </t>
  </si>
  <si>
    <t>BALSALAZIDE SODIUM CAP 750MG</t>
  </si>
  <si>
    <t>MESALAZINE TAB 250MG</t>
  </si>
  <si>
    <t>MESALAZINE TAB 400MG</t>
  </si>
  <si>
    <t>MESALAZINE TAB 500MG</t>
  </si>
  <si>
    <t>MESALAZINE TAB 800MG</t>
  </si>
  <si>
    <t>MESALAZINE TAB 1.2G</t>
  </si>
  <si>
    <t>MESALAZINE GRANULES 1G/SACHET</t>
  </si>
  <si>
    <t>MESALAZINE GRANULES 2G/SACHET</t>
  </si>
  <si>
    <t>MESALAZINE SUPPOSITORY TAB 1G</t>
  </si>
  <si>
    <t>MESALAZINE RETENTION ENEMA 1G</t>
  </si>
  <si>
    <t>ENEMA</t>
  </si>
  <si>
    <t>MESALAZINE RETENTION ENEMA 2G</t>
  </si>
  <si>
    <t>MESALAZINE RECTAL FOAM IG/METERED FOAM</t>
  </si>
  <si>
    <t>OLSALAZINE SODIUM CAP 250MG</t>
  </si>
  <si>
    <t>OLSALAZINE SODIUM TAB 500MG</t>
  </si>
  <si>
    <t>SULFASALAZINE TAB 500MG</t>
  </si>
  <si>
    <t>SULFASALAZINE SUSPENSION 250MG/5ML</t>
  </si>
  <si>
    <t xml:space="preserve">SULFASALAZINE SUPPOSITORY TAB 500MG </t>
  </si>
  <si>
    <t>BUDESONIDE TAB 5MG</t>
  </si>
  <si>
    <t>BECLOMETASONE DIPROPIONATE CAP 3MG</t>
  </si>
  <si>
    <t>BECLOMETASONE DIPROPIONATE GRANULES 9MG/SACHET</t>
  </si>
  <si>
    <t>BECLOMETASONE DIPROPIONATE RECTAL FOAM 2MG/METERED APPLICATION</t>
  </si>
  <si>
    <t>BECLOMETASONE DIPROPIONATE RETENSION ENEMA 2MG/100ML</t>
  </si>
  <si>
    <t>HYDROCORTISONE RECTAL FOAM 125MG/METERED APPLICATION</t>
  </si>
  <si>
    <t>PREDNISOLONE RECTAL FOAM 20MG/METERED APPLICATION</t>
  </si>
  <si>
    <t xml:space="preserve">PREDNISOLONE SUPPOSITORY TAB 5MG </t>
  </si>
  <si>
    <t xml:space="preserve">AZATHIOPRINE TAB 25MG </t>
  </si>
  <si>
    <t xml:space="preserve">AZATHIOPRINE TAB 50MG </t>
  </si>
  <si>
    <t xml:space="preserve">AZATHIOPRINE INJ 50MG/VIAL </t>
  </si>
  <si>
    <t>CICLOSPORIN CAP 10MG</t>
  </si>
  <si>
    <t>CICLOSPORIN CAP 25MG</t>
  </si>
  <si>
    <t>CICLOSPORIN CAP 50MG</t>
  </si>
  <si>
    <t>CICLOSPORIN CAP 100MG</t>
  </si>
  <si>
    <t>CICLOSPORIN SUSPENSION 100MG/ML</t>
  </si>
  <si>
    <t>CICLOSPORIN INJ 50MG/ML</t>
  </si>
  <si>
    <t>MERCAPTOPURINE TAB 50MG</t>
  </si>
  <si>
    <t>MERCAPTOPURINE ORAL SUSPENSION 20MG/ML</t>
  </si>
  <si>
    <t>METHOTREXATE TAB 2.5MG</t>
  </si>
  <si>
    <t>METHOTREXATE TAB 10MG</t>
  </si>
  <si>
    <t>METHOTREXATE INJ 7.5MG/0.15ML</t>
  </si>
  <si>
    <t>METHOTREXATE INJ 10MG/0.2ML</t>
  </si>
  <si>
    <t>METHOTREXATE INJ 12.5MG/0.25ML</t>
  </si>
  <si>
    <t>METHOTREXATE INJ 15MG/0.3ML</t>
  </si>
  <si>
    <t>METHOTREXATE INJ 17.5MG/0.35ML</t>
  </si>
  <si>
    <t>METHOTREXATE INJ 20MG/0.4ML</t>
  </si>
  <si>
    <t>METHOTREXATE INJ 22.5MG/0.45ML</t>
  </si>
  <si>
    <t>METHOTREXATE INJ 25MG/0.5ML</t>
  </si>
  <si>
    <t>METHOTREXATE INJ 27.5MG/0.55ML</t>
  </si>
  <si>
    <t>METHOTREXATE INJ 30MG/0.6ML</t>
  </si>
  <si>
    <t>ADALIMUMAB INJ 40MG/0.8ML VIAL</t>
  </si>
  <si>
    <t>INFLIXIMAB INJ 100MG/VIAL</t>
  </si>
  <si>
    <t xml:space="preserve">GOLIMUMAB INJ 50MG </t>
  </si>
  <si>
    <t xml:space="preserve">GOLIMUMAB INJ 100MG </t>
  </si>
  <si>
    <t>SODIUM CROMOGLYCATE CAP 100MG</t>
  </si>
  <si>
    <t>ISPAGHULA HUSK GRANULES 3.5MG/SACHET</t>
  </si>
  <si>
    <t>METHYLCELLULOSE TAB 500MG</t>
  </si>
  <si>
    <t>STERCULIA GRANULES 500G</t>
  </si>
  <si>
    <t xml:space="preserve">BISACODYL TAB 5MG </t>
  </si>
  <si>
    <t xml:space="preserve">BISACODYL SUPPOSITORY 10MG </t>
  </si>
  <si>
    <t xml:space="preserve">BISACODYL PAEDIATRIC SUPPOSITORY 5MG </t>
  </si>
  <si>
    <t>DANTRON + POLOXAMER '188'CAP 25MG/200MG</t>
  </si>
  <si>
    <t>DANTRON + POLOXAMER '188' STRONG CAP 37.5MG/500MG</t>
  </si>
  <si>
    <t>DANTRON + POLOXAMER '188'SUSPENSION 25MG/200MG/5ML</t>
  </si>
  <si>
    <t>DANTRON + POLOXAMER '188' STRONG SUSPENSION 75MG/1000MG/5ML</t>
  </si>
  <si>
    <t xml:space="preserve">DANTRON + DOCUSATE SODIUM CAP 50MG/60MG </t>
  </si>
  <si>
    <t>DANTRON + DOCUSATE SODIUM SUSPENSION 50MG/60MG/5ML</t>
  </si>
  <si>
    <t>DOCUSATE SODIUM CAP 100MG</t>
  </si>
  <si>
    <t>DOCUSATE SODIUM ADULT ORAL SOLUTION 50MG/5ML</t>
  </si>
  <si>
    <t>DOCUSATE SODIUM PAEDIATRIC ORAL SOLUTION 50MG/5ML</t>
  </si>
  <si>
    <t xml:space="preserve">DOCUSATE SODIUM ENEMA 120MG  IN 10-G </t>
  </si>
  <si>
    <t xml:space="preserve">GLYCEROL SUPPOSITORY TAB 1G </t>
  </si>
  <si>
    <t xml:space="preserve">GLYCEROL SUPPOSITORY TAB 2G </t>
  </si>
  <si>
    <t xml:space="preserve">GLYCEROL SUPPOSITORY TAB 4G </t>
  </si>
  <si>
    <t xml:space="preserve">GLYCEROL SUPPOSITORY TAB 140MG/700MG/1G </t>
  </si>
  <si>
    <t>SENNA TAB 7.5MG</t>
  </si>
  <si>
    <t>SENNA GRANULES 400G</t>
  </si>
  <si>
    <t>SODIUM PICOSULFATE ELIXIR 5MG/5ML</t>
  </si>
  <si>
    <t xml:space="preserve">SODIUM PICOSULFATE ORAL POWDER 10MG/SACHET </t>
  </si>
  <si>
    <t>ARACHIS OIL ENEMA OIL 130ML</t>
  </si>
  <si>
    <t xml:space="preserve">LACTULOSE ORAL EMULSION </t>
  </si>
  <si>
    <t>LIQUID PARAFFIN SOLUTION 3.1-3.73/5ML</t>
  </si>
  <si>
    <t xml:space="preserve">MAGNESIUM HYDROXIDE SALTS AQUEOUS SUSPENSION </t>
  </si>
  <si>
    <t xml:space="preserve">MAGNESIUM HYDROXIDE 6% + LIQUID PARAFFIN 25% ORAL EMULSION </t>
  </si>
  <si>
    <t xml:space="preserve">MAGNESIUM SULFATE SALTS </t>
  </si>
  <si>
    <t>PHOSPHATES ENEMA 21.4G + 9.4G/118ML</t>
  </si>
  <si>
    <t>PHOSPHATES ENEMA 12.8G + 10.24G/128ML</t>
  </si>
  <si>
    <t>SODIUM CITRATE ENEMA 450MG + 45MG + 5MG + 625MG/5ML</t>
  </si>
  <si>
    <t>SODIUM CITRATE ENEMA 450MG + 45MG + 5MG /5ML</t>
  </si>
  <si>
    <t>SODIUM CITRATE ENEMA 450MG + 75MG + 5MG /5ML</t>
  </si>
  <si>
    <t>MACROGOLS '3350' ORAL POWDER 13.99G</t>
  </si>
  <si>
    <t>MACROGOLS '3350' ORAL POWDER 6.9G</t>
  </si>
  <si>
    <t>MAGNESIUM CITRATE ORAL POWDER</t>
  </si>
  <si>
    <t>PHOSPHATES TAB 1.102G + 398MG</t>
  </si>
  <si>
    <t>PHOSPHATES ORAL SOLUTION 24.4G + 10.8G/45ML</t>
  </si>
  <si>
    <t>SODIUM PICOSULFATE WITH MAGNESIUM CITRATE ORAL POWDER 10MG/SACHET</t>
  </si>
  <si>
    <t>LINACLOTIDE CAP 290MCG</t>
  </si>
  <si>
    <t>LUBIPROSTONE CAP 24MCG</t>
  </si>
  <si>
    <t>PRUCALOPRIDE TAB 1MG</t>
  </si>
  <si>
    <t>PRUCALOPRIDE TAB 2MG</t>
  </si>
  <si>
    <t>LIDOCAINE OINTMENT 5%</t>
  </si>
  <si>
    <t>OINTMENT</t>
  </si>
  <si>
    <t>BENZYL BENZOATE 1.2%+BISMUTH OXIDE 0.875% CREAM</t>
  </si>
  <si>
    <t>BENZYL BENZOATE 33MG+BISMUTH OXIDE 24MG</t>
  </si>
  <si>
    <t>BENZYL BENZOATE 1.25%+BISMUTH OXIDE 0.875% OINTMENT</t>
  </si>
  <si>
    <t>CINCHOCAINE HYDROCHLORIDS 0.5%+PREDNISOLONE HEXANOATE 0.19% OINTMENT</t>
  </si>
  <si>
    <t>CINCHOCAINE HYDROCHLORIDS 1MG+PREDNISOLONE HEXANOATE 1.3MG SUPPOSITORY</t>
  </si>
  <si>
    <t xml:space="preserve">ALUMINIUM ACETATE 3.5%+HYDROCORTISONE ACTETATE OINTMENT </t>
  </si>
  <si>
    <t>PHENOL 5% OIL 5ML</t>
  </si>
  <si>
    <t>OIL</t>
  </si>
  <si>
    <t xml:space="preserve">GLYCERYL TRINITRATE RECTAL OINTMENT </t>
  </si>
  <si>
    <t>URSODEOXYCHOLIC ACID TAB 150MG</t>
  </si>
  <si>
    <t>URSODEOXYCHOLIC ACID TAB 300MG</t>
  </si>
  <si>
    <t>URSODEOXYCHOLIC ACID TAB 500MG</t>
  </si>
  <si>
    <t>URSODEOXYCHOLIC ACID CAP 250MG</t>
  </si>
  <si>
    <t>URSODEOXYCHOLIC ACID SUSPENSION 250MG/5ML</t>
  </si>
  <si>
    <t>TERPENE MIXTURE CAP BORNOEL 5MG+CAMPHENE 5MG</t>
  </si>
  <si>
    <t xml:space="preserve">COLESTYRAMINE POWDER 4G/SACHET </t>
  </si>
  <si>
    <t>PANCREATIN CAPSULES LIPASE 25000+AMYLASE 8000 UNITS</t>
  </si>
  <si>
    <t>PANCREATIN CAPSULES LIPASE 24000+AMYLASE 8000 UNITS</t>
  </si>
  <si>
    <t>PANCREATIN CAPSULES LIPASE 10,000+AMYLASE 8000 UNITS</t>
  </si>
  <si>
    <t>PANCREATIN CAPSULES AMYLASE 9,000/LIPASE 8000 UNITS</t>
  </si>
  <si>
    <t>ANTHRAX VACCINES 0.5ML</t>
  </si>
  <si>
    <t>BCG VACCINES 0.1ML</t>
  </si>
  <si>
    <t>BCG VACCINES 0.05ML</t>
  </si>
  <si>
    <t>BOTULISM ANTITOXIN</t>
  </si>
  <si>
    <t xml:space="preserve">CHOLERA VACCINE </t>
  </si>
  <si>
    <t>DIPHTHERIA VACCINES 0.5ML</t>
  </si>
  <si>
    <t>HAEMOPHILUS INFLUENZAE TYPE B VACCINE 0.5ML</t>
  </si>
  <si>
    <t>HEPATITIS A VACCINE 0.5ML</t>
  </si>
  <si>
    <t>HEPATITIS B VACCINE 20MCG/ML</t>
  </si>
  <si>
    <t>INFLUENZA VACCINE 0.5ML</t>
  </si>
  <si>
    <t>MEASLES MUMPS AND RUBELLA (MMR) VACCINE</t>
  </si>
  <si>
    <t>MENINGOCOCCAL VACCINES 0.5ML</t>
  </si>
  <si>
    <t>PERTUSSIS VACCINE (WHOOPING COUGH)</t>
  </si>
  <si>
    <t xml:space="preserve">PNEUMOCOCCAL 13 VACCINES </t>
  </si>
  <si>
    <t xml:space="preserve">PNEUMOCOCCAL 23 VACCINES </t>
  </si>
  <si>
    <t>POLIOMYELITIS VACCINES (OPV)</t>
  </si>
  <si>
    <t>POLIOMYELITIS VACCINES (IPV)</t>
  </si>
  <si>
    <t>ROTAVIRUS VACCINE</t>
  </si>
  <si>
    <t>TETANUS VACCINE</t>
  </si>
  <si>
    <t>ANTI-TETANUS IMMUNOGLOBULIN</t>
  </si>
  <si>
    <t>ANTIVENOM IMMUNOGLOBULIN</t>
  </si>
  <si>
    <t>TYPHOID VACCINE</t>
  </si>
  <si>
    <t>VARICELLA-ZOSTER VACCINE</t>
  </si>
  <si>
    <t>YELLOW FEVER VACCINES</t>
  </si>
  <si>
    <t xml:space="preserve">HEPATITIS A </t>
  </si>
  <si>
    <t>HEPATITIS B IMMUNOGLOBULIN</t>
  </si>
  <si>
    <t>HEPATITIS B + HEPATITIS A VACCINE</t>
  </si>
  <si>
    <t>RABIES IMMUNOGLOBULIN</t>
  </si>
  <si>
    <t>VARICELLA-ZOSTER IMMUNOGLOBULIN(CHICKEN POX)</t>
  </si>
  <si>
    <t>INTERFERON GAMMA-1b</t>
  </si>
  <si>
    <t>HUMAN PAPILLOMAVIRUS(HPV) VACCINE</t>
  </si>
  <si>
    <t>ANTI-D IMMUNOGLOBULIN(RHOGAM VACCINE)</t>
  </si>
  <si>
    <t>Hepatitis B Vaccine Injections- Child</t>
  </si>
  <si>
    <t>Diphtheria, Pertussis, and Tetanus Vaccine (DPT) Inj.</t>
  </si>
  <si>
    <t>Diphtheria,Tetanus Vaccine, and Poliomyelitis(Inactivated) Vaccine (DTaP-IPV) Inj.</t>
  </si>
  <si>
    <t>Diphtheria,Tetanus Vaccine, Pertussis, Hepatitis B and Haemophilus Influenzae Type B Vaccine (DTwP-hepatitis B-Hib) Inj.</t>
  </si>
  <si>
    <t>Pentavalent Vaccines Injections</t>
  </si>
  <si>
    <t>Vitaminn C (Ascorbic Acid) 100mg tablet</t>
  </si>
  <si>
    <t>Vitamin C (Ascorbic Acid)100mg tablet</t>
  </si>
  <si>
    <t>Vitamin C (Ascorbic Acid) 100mg tablet</t>
  </si>
  <si>
    <t>Vitamin C (Ascorbic Acid) 100mg/5ml Syrup (100ml)</t>
  </si>
  <si>
    <t>Thiamine (Vitamin B1)</t>
  </si>
  <si>
    <t>Riboflavin B2 (Vitamin B2)</t>
  </si>
  <si>
    <t>Vitamin B1+B6+B12 tablet</t>
  </si>
  <si>
    <t>Vitamin B6 (Pyridoxine) 100mg tablet</t>
  </si>
  <si>
    <t xml:space="preserve">Vitamin B6 (Pyridoxine) 100mg tablet </t>
  </si>
  <si>
    <t>VItamin B Complex tablet</t>
  </si>
  <si>
    <t>VItamin B Complex Syrup (100ml)</t>
  </si>
  <si>
    <t>Vitamin B Complex Syrup (150ml)</t>
  </si>
  <si>
    <t>Vitamin B Complex Injection 10ml</t>
  </si>
  <si>
    <t>Vitamin B complex injection 10ml</t>
  </si>
  <si>
    <t>Vitamin E 400IU Capsules</t>
  </si>
  <si>
    <t>Vitamin E 1000IU Capsules</t>
  </si>
  <si>
    <t>Vitamin D 1000IU Capsules</t>
  </si>
  <si>
    <t>Vitamin D 2000IU Capsules</t>
  </si>
  <si>
    <t>Vitamin D 5000IU Capsules</t>
  </si>
  <si>
    <t>Vitamin D 10,000IU Capsules</t>
  </si>
  <si>
    <t>Vitamin D 50,000IU Capsules</t>
  </si>
  <si>
    <t>Vitamin A 100,000IU Capsules</t>
  </si>
  <si>
    <t>Vitamin A 200,000IU Capsules</t>
  </si>
  <si>
    <t>Vitamin A  25,000IU/5ml Capsules</t>
  </si>
  <si>
    <t>Zinc 20mg tablet</t>
  </si>
  <si>
    <t>Calcium 300mg tablet</t>
  </si>
  <si>
    <t>Magnesium tablet</t>
  </si>
  <si>
    <t>Amino Acids Injections 100ml</t>
  </si>
  <si>
    <t>Amino Acid Syrups 200ml</t>
  </si>
  <si>
    <t xml:space="preserve">Amino Acid Capsules </t>
  </si>
  <si>
    <t>Amino Acid Capsules</t>
  </si>
  <si>
    <t>Iron Containg Preparations, Syrup, 200ml</t>
  </si>
  <si>
    <t>Iron Containg Preparations, Syrup,100ml</t>
  </si>
  <si>
    <t>Iron Containg Preparations, Syrup,150ml</t>
  </si>
  <si>
    <t>Iron Containg Preparations, Capsules</t>
  </si>
  <si>
    <t>Gentian Violet 0.5% liquid</t>
  </si>
  <si>
    <t>Crystalline Penicillin 120mg Inj.(200,000IU)</t>
  </si>
  <si>
    <t>Crystalline Penicillin 240mg Inj.(400,000IU)</t>
  </si>
  <si>
    <t>Crystalline Penicillin 300mg Inj.(500,000IU)</t>
  </si>
  <si>
    <t>Crystalline Penicillin 480mg Inj.(800,000IU)</t>
  </si>
  <si>
    <t>Crystalline Penicillin 600mg Inj.(1000,000IU)</t>
  </si>
  <si>
    <t>Crystalline Penicillin 1.2g Inj. (2000,000IU)</t>
  </si>
  <si>
    <t>Crystalline Penicillin 3g Inj.(5000,000IU)</t>
  </si>
  <si>
    <t>Benzyl Penicillin 600mg Inj (1000,000IU)/Vial</t>
  </si>
  <si>
    <t>Benzyl Penicillin 600mg Inj.(1000,000IU)/Vial</t>
  </si>
  <si>
    <t>Cloxacillin 500mg Capsules</t>
  </si>
  <si>
    <t>Cloxacillin 250mg Capsules</t>
  </si>
  <si>
    <t>Cloxacillin 125mg/5ml Suspension</t>
  </si>
  <si>
    <t>Cloxacillin Sodium 500mg Inj.</t>
  </si>
  <si>
    <t>Water for injection, 10mls</t>
  </si>
  <si>
    <t>Clotrimazole 1.0%,Betamethasone dipropionate 0.05%, Neomycin sulphate 0.5% Cream</t>
  </si>
  <si>
    <t>Ketoconazole 10mg,Clobetasol propionate 0.25mg, Neomycin sulphate 5000iu/g Cream</t>
  </si>
  <si>
    <t>Tolnaftate 10mg,Betamethasone dipropionate 0.643mg, Gentamycin sulphate1mg, Iodochlorhydroxyquinolone 10mg Cream</t>
  </si>
  <si>
    <t xml:space="preserve">Multivite Drop 25ml </t>
  </si>
  <si>
    <t>Multivitamin Syrup 150ml With Omega</t>
  </si>
  <si>
    <t xml:space="preserve">Multivite Syr 100ml </t>
  </si>
  <si>
    <t xml:space="preserve">Multivite Tab x100 </t>
  </si>
  <si>
    <t xml:space="preserve">Multivite Tab x1000 </t>
  </si>
  <si>
    <t>Allopurinol 300mg Tabs</t>
  </si>
  <si>
    <t xml:space="preserve">Alprazolam 0.5mg Tab </t>
  </si>
  <si>
    <t xml:space="preserve">Anusol Cream 23g </t>
  </si>
  <si>
    <t xml:space="preserve">Anusol HC Supp x12 </t>
  </si>
  <si>
    <t>Anusol Ointment 25g</t>
  </si>
  <si>
    <t xml:space="preserve">Anusol Supp x24 </t>
  </si>
  <si>
    <t>IRBESARTAN  150MG + AMLODIPINE 10MG TAB</t>
  </si>
  <si>
    <t>IRBESARTAN  300MG + AMLODIPINE 10MG TAB</t>
  </si>
  <si>
    <t>IRBESARTAN  300MG + AMLODIPINE 5MG   TAB</t>
  </si>
  <si>
    <t>Aripiprazole 10mg Tab</t>
  </si>
  <si>
    <t xml:space="preserve">Aripiprazole 10mg Tabs </t>
  </si>
  <si>
    <t xml:space="preserve">Aripiprazole 15mg Tabs </t>
  </si>
  <si>
    <t>Aripiprazole 15mg Tabs</t>
  </si>
  <si>
    <t xml:space="preserve">Aripiprazole 30mg Tabs </t>
  </si>
  <si>
    <t>ARTESUNATE+MEFLOQUINE 300/375 TAB</t>
  </si>
  <si>
    <t>ARTESUNATE+MEFLOQUINE 600/750 TAB</t>
  </si>
  <si>
    <t xml:space="preserve">ARTESUNATE 30MG INJ </t>
  </si>
  <si>
    <t>ARTESUNATE SUSP 180MG/80ML</t>
  </si>
  <si>
    <t>S-AMLODIPINE 2.5MG</t>
  </si>
  <si>
    <t>S-AMLODIPINE 5MG</t>
  </si>
  <si>
    <t>Fee-For-Service</t>
  </si>
  <si>
    <t>Drug</t>
  </si>
  <si>
    <t>(X-RAY) Skull (A. P&amp; Lateral)</t>
  </si>
  <si>
    <t>Investigation</t>
  </si>
  <si>
    <t>(X-RAY) Skull (All views)</t>
  </si>
  <si>
    <t>(X-RAY) Sinuses</t>
  </si>
  <si>
    <t>(X-RAY) Mastoids</t>
  </si>
  <si>
    <t>(X-RAY) Mandible</t>
  </si>
  <si>
    <t>(X-RAY) Tempro - Mandibular Joint</t>
  </si>
  <si>
    <t>(X-RAY) Cervical Spine (AP - Lat)</t>
  </si>
  <si>
    <t>(X-RAY) Cervical Spine (All views)</t>
  </si>
  <si>
    <t>(X-RAY) Dorsal Spine (Thoracic)</t>
  </si>
  <si>
    <t>(X-RAY) Thoraco Lumbar Spine</t>
  </si>
  <si>
    <t>(X-RAY) Lumbosacral Spine (AP - Lat)</t>
  </si>
  <si>
    <t>(X-RAY) Lumbosacral Spine (+ Oblique)</t>
  </si>
  <si>
    <t>(X-RAY) Pelvis &amp; Hips</t>
  </si>
  <si>
    <t>(X-RAY) Pelvis</t>
  </si>
  <si>
    <t>(X-RAY) Lateral Pelvimetry</t>
  </si>
  <si>
    <t>(X-RAY) Chest (Pa + Lat or Oblique)</t>
  </si>
  <si>
    <t>(X-RAY) Chest (PA only)</t>
  </si>
  <si>
    <t>(X-RAY) Abdomen (Straight)</t>
  </si>
  <si>
    <t>(X-RAY) Abdomen (Supine + Erect)</t>
  </si>
  <si>
    <t>(X-RAY) Shoulder Joint</t>
  </si>
  <si>
    <t>(X-RAY) Upper Arm (Humerus)</t>
  </si>
  <si>
    <t>(X-RAY) Elbow Joint</t>
  </si>
  <si>
    <t>(X-RAY) Forearm (Radius &amp; Ulna)</t>
  </si>
  <si>
    <t>(X-RAY) Wrist Joint</t>
  </si>
  <si>
    <t>(X-RAY) Hand</t>
  </si>
  <si>
    <t>(X-RAY) Thigh (Femur)</t>
  </si>
  <si>
    <t>(X-RAY) Knee Joint</t>
  </si>
  <si>
    <t>(X-RAY) Leg (Tibia &amp; Fibula)</t>
  </si>
  <si>
    <t>(X-RAY) Ankle Joint</t>
  </si>
  <si>
    <t>(X-RAY) Foot</t>
  </si>
  <si>
    <t>(X-RAY) Post Nasal Space</t>
  </si>
  <si>
    <t>(X-RAY) Abdomen for Pregnancy</t>
  </si>
  <si>
    <t>(X-RAY) Thoracic Inlet</t>
  </si>
  <si>
    <t>Barium Meal &amp; Follow Through</t>
  </si>
  <si>
    <t>Intravenous Pyelo-Urogram (IVU)</t>
  </si>
  <si>
    <t>IVU for BPH</t>
  </si>
  <si>
    <t>Micturating Cysto-Urethrogram MCUG</t>
  </si>
  <si>
    <t>MCUG + RCUG - Combined</t>
  </si>
  <si>
    <t>Oral Cholecystogram (HSG)</t>
  </si>
  <si>
    <t>Intravenous Cholangiogram (PTC)</t>
  </si>
  <si>
    <t>Myelogram - Lumbar</t>
  </si>
  <si>
    <t>Myelogram - Cervical</t>
  </si>
  <si>
    <t xml:space="preserve">Venogram - One Leg     </t>
  </si>
  <si>
    <t>Mammogram - (R &amp; L)</t>
  </si>
  <si>
    <t>Total Abdominal Scan</t>
  </si>
  <si>
    <t>(Ultrasound) Breast Scan</t>
  </si>
  <si>
    <t>(Ultrasound) Testes Scan</t>
  </si>
  <si>
    <t>(Ultrasound) Thyroid Scan</t>
  </si>
  <si>
    <t>(Ultrasound) Prostate Scan</t>
  </si>
  <si>
    <t>(Ultrasound) Bladder Scan</t>
  </si>
  <si>
    <t>(Ultrasound) Transvaginal/Folliculometry Scan</t>
  </si>
  <si>
    <t>(Ultrasound) E. C. G. (at rest)</t>
  </si>
  <si>
    <t>(Ultrasound) E. C. G. (pre and post exercise)</t>
  </si>
  <si>
    <t xml:space="preserve">FBC: (HB/PCV, WBC -Total &amp; Differential, platelet count) </t>
  </si>
  <si>
    <t>Retics Count</t>
  </si>
  <si>
    <t>Eosinophil Count</t>
  </si>
  <si>
    <t>Hb - Genotype</t>
  </si>
  <si>
    <t>Blood Group (ABO - Rh)</t>
  </si>
  <si>
    <t>Grouping/Cross-matching</t>
  </si>
  <si>
    <t>Fibrinogen Level</t>
  </si>
  <si>
    <t>Bleeding Tendency</t>
  </si>
  <si>
    <t>Coombs Test: (i) Direct</t>
  </si>
  <si>
    <t>Coombs Test: (ii) Indirect</t>
  </si>
  <si>
    <t>Anti-D Antibody &amp; Titre</t>
  </si>
  <si>
    <t>(Clinical Chemistry) One Unit of Blood</t>
  </si>
  <si>
    <t>(Clinical Chemistry) Electrolytes</t>
  </si>
  <si>
    <t>(Clinical Chemistry) Sodium</t>
  </si>
  <si>
    <t>(Clinical Chemistry) Potassium</t>
  </si>
  <si>
    <t>(Clinical Chemistry) Chloride</t>
  </si>
  <si>
    <t>(Clinical Chemistry) Bicarbonate</t>
  </si>
  <si>
    <t>(Clinical Chemistry) Electrolytes &amp; Urea</t>
  </si>
  <si>
    <t>(Clinical Chemistry) Urea</t>
  </si>
  <si>
    <t>(Clinical Chemistry) Creatinine</t>
  </si>
  <si>
    <t xml:space="preserve">(Clinical Chemistry) Blood Glucose (Fasting &amp; Random) </t>
  </si>
  <si>
    <t>(Clinical Chemistry) G. T. T.</t>
  </si>
  <si>
    <t>(Clinical Chemistry) LFT</t>
  </si>
  <si>
    <t>(Clinical Chemistry) Bilirubin (Total &amp; Direct)</t>
  </si>
  <si>
    <t>(Clinical Chemistry) Alkaline Phosphate</t>
  </si>
  <si>
    <t>(Clinical Chemistry) SGOT</t>
  </si>
  <si>
    <t>(Clinical Chemistry) SGPT</t>
  </si>
  <si>
    <t>(Clinical Chemistry) Acid Phos. (Total &amp; Prostatic)</t>
  </si>
  <si>
    <t>(Clinical Chemistry) Alpha Amylase</t>
  </si>
  <si>
    <t>(Clinical Chemistry) LDH</t>
  </si>
  <si>
    <t>(Clinical Chemistry) CPK</t>
  </si>
  <si>
    <t>(Clinical Chemistry) Gamma - GT</t>
  </si>
  <si>
    <t>(Clinical Chemistry) Total Protein</t>
  </si>
  <si>
    <t>(Clinical Chemistry) Bence Jones Protein</t>
  </si>
  <si>
    <t>(Clinical Chemistry) Protein Electrophoresis</t>
  </si>
  <si>
    <t>(Clinical Chemistry) Creatinine Clearance</t>
  </si>
  <si>
    <t>(Clinical Chemistry) Albumin</t>
  </si>
  <si>
    <t>(Cholesterol) Total</t>
  </si>
  <si>
    <t>(Cholesterol) HDL</t>
  </si>
  <si>
    <t>(Cholesterol) LDL</t>
  </si>
  <si>
    <t>(Cholesterol) Triglycerides</t>
  </si>
  <si>
    <t>(Cholesterol) Uric Acid</t>
  </si>
  <si>
    <t>(Cholesterol) Calcium</t>
  </si>
  <si>
    <t>(Cholesterol) Inorganic Phosphorus</t>
  </si>
  <si>
    <t>(CSF) Protein</t>
  </si>
  <si>
    <t>(CSF) Glucose</t>
  </si>
  <si>
    <t>(CSF) Chloride</t>
  </si>
  <si>
    <t xml:space="preserve"> (CSF) Cell Count</t>
  </si>
  <si>
    <t xml:space="preserve"> (CSF)  M/C/S</t>
  </si>
  <si>
    <t>(Stool:) Microscopy</t>
  </si>
  <si>
    <t>(Stool:) Occult Blood</t>
  </si>
  <si>
    <t>(Stool:) M/C/S</t>
  </si>
  <si>
    <t>(Urine:) Microscopy</t>
  </si>
  <si>
    <t>(Urine:) Urinalysis</t>
  </si>
  <si>
    <t>(Urine:) M/C/S</t>
  </si>
  <si>
    <t>(Urine:) Swabs (Throat, Ea, Wound) M/C/S</t>
  </si>
  <si>
    <t>(Urine:) HVS/Urethral Swab</t>
  </si>
  <si>
    <t>(Sputum) M/C/S</t>
  </si>
  <si>
    <t>(Sputum) ZN - Staining for AFB</t>
  </si>
  <si>
    <t>(Sputum) Blood Culture &amp; Sensitivity</t>
  </si>
  <si>
    <t>(Semen) Seminal Analysis</t>
  </si>
  <si>
    <t>(Semen) M/C/S</t>
  </si>
  <si>
    <t>(Pregnancy Test) Urine</t>
  </si>
  <si>
    <t>(Pregnancy Test) Blood</t>
  </si>
  <si>
    <t>(Pregnancy Test) VDRL</t>
  </si>
  <si>
    <t>(Pregnancy Test) TPHA</t>
  </si>
  <si>
    <t>Widal Reaction</t>
  </si>
  <si>
    <t>Mantoux/Heaf Test</t>
  </si>
  <si>
    <t>Skin Snip for Microfilaria</t>
  </si>
  <si>
    <t>Hepatitis B Antigen/Antibody</t>
  </si>
  <si>
    <t>Hepatitis C Antigen/Antibody</t>
  </si>
  <si>
    <t>(Histopathology) Tissue</t>
  </si>
  <si>
    <t>(Histopathology) Cytology</t>
  </si>
  <si>
    <t>(Hormone Profile) LH</t>
  </si>
  <si>
    <t>(Hormone Profile) FSH</t>
  </si>
  <si>
    <t>(Hormone Profile) Prolactin</t>
  </si>
  <si>
    <t>(Hormone Profile) Progesterone</t>
  </si>
  <si>
    <t>(Hormone Profile) Oestrogen</t>
  </si>
  <si>
    <t>(Hormone Profile) Testosterone</t>
  </si>
  <si>
    <t>(Hormone Profile) Thyroid Function Test (T3, T4 &amp; TSH)</t>
  </si>
  <si>
    <t>(Hormone Profile) PSA</t>
  </si>
  <si>
    <t>(Endoscopic Studies) Proctoscopy</t>
  </si>
  <si>
    <t>(Endoscopic Studies) ProctoSigmoidoscopy</t>
  </si>
  <si>
    <t>(Endoscopic Studies) Gastroduodenoscopy</t>
  </si>
  <si>
    <t>DENTAL Registration/Consultation</t>
  </si>
  <si>
    <t>Procedure/Surgery</t>
  </si>
  <si>
    <t>DENTAL INVEST. Radiographs</t>
  </si>
  <si>
    <t>DENTAL INVEST. Intraorals: Periapicals</t>
  </si>
  <si>
    <t>DENTAL INVEST. Intraorals: Bitewings</t>
  </si>
  <si>
    <t>DENTAL INVEST. Intraorals: Occlusals</t>
  </si>
  <si>
    <t>DENTAL INVEST. Intraorals: Panoramic</t>
  </si>
  <si>
    <t>DENTAL INVEST. Extrorals: Pulp Test</t>
  </si>
  <si>
    <t>Biopsy (Incisional/Excisional)</t>
  </si>
  <si>
    <t>Temp. Dressing (Without Local Anaesthesia</t>
  </si>
  <si>
    <t>Temp. Dressing (With Local Anaesthesia</t>
  </si>
  <si>
    <t>Pulp Capping</t>
  </si>
  <si>
    <t>Amalgam Fillings: 1 Surface</t>
  </si>
  <si>
    <t>Amalgam Fillings: 2 Surface</t>
  </si>
  <si>
    <t>Amalgam Fillings: 3 Surface</t>
  </si>
  <si>
    <t>Pin Retained (Per Pin)</t>
  </si>
  <si>
    <t>Composite (Tooth Coloured) Fillings: Anterior</t>
  </si>
  <si>
    <t>Posterior</t>
  </si>
  <si>
    <t>ROOT CANNAL THERAPY: Anterior Tooth</t>
  </si>
  <si>
    <t>ROOT CANNAL THERAPY: Posterior Tooth</t>
  </si>
  <si>
    <t>ROOT CANNAL THERAPY: Apicectomy/Retrograde Filling</t>
  </si>
  <si>
    <t>ROOT CANNAL THERAPY: Apical Curetage</t>
  </si>
  <si>
    <t>ORAL SURGERY: Incision and Drainage</t>
  </si>
  <si>
    <t>ORAL SURGERY: Extractions</t>
  </si>
  <si>
    <t>ORAL SURGERY: Surgical Extractions (For Impacted Teeth)</t>
  </si>
  <si>
    <t>PERIODONTOLOGY: Scaling and Polishing</t>
  </si>
  <si>
    <t>PERIODONTOLOGY: Gingivectomy</t>
  </si>
  <si>
    <t>PERIODONTOLOGY: Curettage (Per Quadrant)</t>
  </si>
  <si>
    <t xml:space="preserve">Flap surgery with Bone Regeneration </t>
  </si>
  <si>
    <t>To be discussed and approved before treatment</t>
  </si>
  <si>
    <t>CONSULTATION: Follow up</t>
  </si>
  <si>
    <t>Specialist Consultation) First visit</t>
  </si>
  <si>
    <t>Specialist Consultation) Second visit</t>
  </si>
  <si>
    <t>Cardio, Orthopaedic, Neuro) First visit</t>
  </si>
  <si>
    <t>Cardio, Orthopaedic, Neuro) Second visit</t>
  </si>
  <si>
    <t>PHYSIOTHERAPY</t>
  </si>
  <si>
    <t xml:space="preserve">2,000.00/session </t>
  </si>
  <si>
    <t xml:space="preserve">  Primary repair (suturing)</t>
  </si>
  <si>
    <t xml:space="preserve">  Incision and Drainage</t>
  </si>
  <si>
    <t>Surgical Procedures: Minor dressing</t>
  </si>
  <si>
    <t xml:space="preserve">500/day </t>
  </si>
  <si>
    <t>Surgical Procedures: Major dressing</t>
  </si>
  <si>
    <t>1000/day</t>
  </si>
  <si>
    <t>Surgical Procedures: Gastric Lavage</t>
  </si>
  <si>
    <t>Surgical Procedures: Congenital Multiple digits or Syndactyl</t>
  </si>
  <si>
    <t>Biopsy excision with block (Ganglion, lipoma, wart, ingrowing toe nail)</t>
  </si>
  <si>
    <t>Knee effusion tap</t>
  </si>
  <si>
    <t>6000 / 10000</t>
  </si>
  <si>
    <t>Uncomplicated POP application inclusive of materials</t>
  </si>
  <si>
    <t xml:space="preserve"> Antenatal care (2scans &amp; routine drugs, INVESTIGATIONS)</t>
  </si>
  <si>
    <t>Normal delivery (all inclusive)</t>
  </si>
  <si>
    <t xml:space="preserve"> Multiple delivery</t>
  </si>
  <si>
    <t xml:space="preserve"> Vacuum extraction (Additional)</t>
  </si>
  <si>
    <t xml:space="preserve"> Assisted breech (Additional)</t>
  </si>
  <si>
    <t>BBA (Birth before arrival) care</t>
  </si>
  <si>
    <t xml:space="preserve"> Cervical laceration repair</t>
  </si>
  <si>
    <t>Therapeutic D &amp; C</t>
  </si>
  <si>
    <t>Episiotomy/Episioraphy</t>
  </si>
  <si>
    <t>Accommodation per diem - Ultimate and premium plan</t>
  </si>
  <si>
    <t>Accommodation per diem - Basic plus/Adv Basic plus</t>
  </si>
  <si>
    <t>Accommodation per diem - Basic/Advanced Basic</t>
  </si>
  <si>
    <t>Feeding per diem - Ultimate and Premium</t>
  </si>
  <si>
    <t>Feeding per diem - Basic/Basicplus</t>
  </si>
  <si>
    <t>Feeding per diem - Basic</t>
  </si>
  <si>
    <t>NOT COVERED</t>
  </si>
  <si>
    <t xml:space="preserve"> Incubator care per diem</t>
  </si>
  <si>
    <t xml:space="preserve"> Phototherapy per diem</t>
  </si>
  <si>
    <t xml:space="preserve"> Oxygen therapy per diem</t>
  </si>
  <si>
    <t>Anaesthetic Agent: Local block (Xylocaine)</t>
  </si>
  <si>
    <t>Anaesthetic Agent: Minor {(Systemic) (Ketamine)}</t>
  </si>
  <si>
    <t>Anaesthetic Agent: Medium (Ectopic, C/S, appendix, etc.)</t>
  </si>
  <si>
    <t>Anaesthetic Agent: Major (Laparotomy etc.)</t>
  </si>
  <si>
    <t>Theatre fee: Minor</t>
  </si>
  <si>
    <t>Theatre fee: Medium</t>
  </si>
  <si>
    <t>Theatre fee: Major</t>
  </si>
  <si>
    <t>Anaesthetist fee: Minor (GA)</t>
  </si>
  <si>
    <t>Anaesthetist fee: Intermediate</t>
  </si>
  <si>
    <t>Anaesthetist fee: Major</t>
  </si>
  <si>
    <t>Surgical Procedure fee: Minor (Evacuation, Excision, Hernia, etc)</t>
  </si>
  <si>
    <t>Surgical Procedure fee: Intermediate (Appendix, C/Section, Myomectomy, Ectopic, Haemorrhoids etc)</t>
  </si>
  <si>
    <t>Surgical Procedure fee: Major (Prostectomy, Hysterectomy, Gall stone,Thyroid etc)</t>
  </si>
  <si>
    <t>PACKAGE PROCEDURES</t>
  </si>
  <si>
    <t>Separate bill</t>
  </si>
  <si>
    <t>PACKAGE FEE IN NAIRA</t>
  </si>
  <si>
    <t>CAESAREAN  SECTION</t>
  </si>
  <si>
    <t xml:space="preserve">Blood transfusion </t>
  </si>
  <si>
    <t>SALPINGECTOMY</t>
  </si>
  <si>
    <t>ADENOTONSILECTOMY</t>
  </si>
  <si>
    <t>APPENDECTOMY</t>
  </si>
  <si>
    <t>HERNIORRAPHY</t>
  </si>
  <si>
    <t xml:space="preserve"> Breast lump excision</t>
  </si>
  <si>
    <t>Mastectomy: Bilateral</t>
  </si>
  <si>
    <t>Mastectomy: Unilateral</t>
  </si>
  <si>
    <t>Heller’s operation</t>
  </si>
  <si>
    <t>Hiatus hernia repair</t>
  </si>
  <si>
    <t>Diaphragmatic hernia repair</t>
  </si>
  <si>
    <t>Oesophageal substitution</t>
  </si>
  <si>
    <t>Oesophageal diverticulum excision</t>
  </si>
  <si>
    <t>Oesophagectomy (2 stage)</t>
  </si>
  <si>
    <t>Oesophagectomy (3 stage)</t>
  </si>
  <si>
    <t>Thoracoabdominal esophagogastrostomy</t>
  </si>
  <si>
    <t>Tracheaoesophageal fistula repair</t>
  </si>
  <si>
    <t>Gastrectomy, partial/total/revision</t>
  </si>
  <si>
    <t>Vagotomy, selective/truncal</t>
  </si>
  <si>
    <t>Vagotomy and antrectomy</t>
  </si>
  <si>
    <t>Hernia</t>
  </si>
  <si>
    <t>Intestinal obstruction</t>
  </si>
  <si>
    <t>Exploratory Laparotomy</t>
  </si>
  <si>
    <t>Continent ileostomy pouch</t>
  </si>
  <si>
    <t>Hemicolectomy or segmental colectomy</t>
  </si>
  <si>
    <t xml:space="preserve">Protocolectomy, ileostomy and ileostomy pouch </t>
  </si>
  <si>
    <t>Total proctocolectomy and ileostomy</t>
  </si>
  <si>
    <t>Colon reconstruction after Hartmann’s procedure</t>
  </si>
  <si>
    <t>Ileostomy pouch revision</t>
  </si>
  <si>
    <t>Total colectomy</t>
  </si>
  <si>
    <t>Sigmoidectomy</t>
  </si>
  <si>
    <t>Abdominoperineal rectum resection</t>
  </si>
  <si>
    <t>Rectourethral fistula closure</t>
  </si>
  <si>
    <t>Rectovesical fistula closure</t>
  </si>
  <si>
    <t>Excision of pelvirectal fistula</t>
  </si>
  <si>
    <t>Prolapsed rectum repair  Roscoe Graham Moscovitz</t>
  </si>
  <si>
    <t>Prolapsed rectum repairIvalon Sponge</t>
  </si>
  <si>
    <t>Aseptic destruction of labyrinth for Meniere’s disease</t>
  </si>
  <si>
    <t>Autogenous bone graft to mastoid cavity</t>
  </si>
  <si>
    <t>Internal auditory meatus surgery</t>
  </si>
  <si>
    <t>Matoidectomy</t>
  </si>
  <si>
    <t>Meatus atresia, traumatic</t>
  </si>
  <si>
    <t>Muscle grafting to mastoid cavity</t>
  </si>
  <si>
    <t>Stapedial surgery for otosclerosis</t>
  </si>
  <si>
    <t>Anterior/Posterior vitrectomy</t>
  </si>
  <si>
    <t>Posterior &amp; anterior vitrectomy, vitreous replacement</t>
  </si>
  <si>
    <t xml:space="preserve">Posterior canal reconstruction after radical mastoidectomy  </t>
  </si>
  <si>
    <t>Meatus osteoma removal, multiple</t>
  </si>
  <si>
    <t>Stapes mobilization</t>
  </si>
  <si>
    <t>Unilateral adrenalectomy</t>
  </si>
  <si>
    <t>Bilateral adrenal gland exploration and removal</t>
  </si>
  <si>
    <t>Parathyroid exploration and removal</t>
  </si>
  <si>
    <t>Cholecystectomy and cholangiogram</t>
  </si>
  <si>
    <t>Cholecystectomy and common bile duct exploration</t>
  </si>
  <si>
    <t>Laparoscopic cholecystectomy</t>
  </si>
  <si>
    <t>Choledochal cyst excision with reconstruction</t>
  </si>
  <si>
    <t>Transduodenal sphincteroplasty</t>
  </si>
  <si>
    <t>Internal drainage of pancreatic cyst</t>
  </si>
  <si>
    <t>Pancreatectomy, subtotal/total</t>
  </si>
  <si>
    <t>Strangulated  hernia with bowel resection</t>
  </si>
  <si>
    <t>Tympanio mastoid segment</t>
  </si>
  <si>
    <t>Labyrinthine segment</t>
  </si>
  <si>
    <t>Evisceration or enucleation with or without hydroxyapatite implantation</t>
  </si>
  <si>
    <t>Glaucoma, drainage operation</t>
  </si>
  <si>
    <t>Glaucoma goniotomy</t>
  </si>
  <si>
    <t>Entropion or ectropion free skin, mucosal grafting or flap</t>
  </si>
  <si>
    <t>Removal of one ovary</t>
  </si>
  <si>
    <t xml:space="preserve">Removal of both ovaries     </t>
  </si>
  <si>
    <t>Wertheim procedure</t>
  </si>
  <si>
    <t xml:space="preserve">Total abdominal hysterectomy    </t>
  </si>
  <si>
    <t>Bowel pullthrough operation</t>
  </si>
  <si>
    <t xml:space="preserve">Enterocele or vault prolapse repair      </t>
  </si>
  <si>
    <t xml:space="preserve">Macindoe procedure      </t>
  </si>
  <si>
    <t xml:space="preserve">Synchronous combined hysterocolpectomy              </t>
  </si>
  <si>
    <t>Ureterovaginal fistula repair</t>
  </si>
  <si>
    <t xml:space="preserve">Uterovesical fistula repair              </t>
  </si>
  <si>
    <t xml:space="preserve">Vaginal hysterectomy      </t>
  </si>
  <si>
    <t>Cervical Biopsy Cone</t>
  </si>
  <si>
    <t>Cervical Biopsy Punch</t>
  </si>
  <si>
    <t>Perineal Warts (Podophyllin Painting x 6 courses)</t>
  </si>
  <si>
    <t>Bartholin’s cyst (Marsupialization)</t>
  </si>
  <si>
    <t>Ovarian cystectomy</t>
  </si>
  <si>
    <t>Salpingectomy (ectopic)</t>
  </si>
  <si>
    <t>Tuboplasty:   Single</t>
  </si>
  <si>
    <t>Tuboplasty: Double</t>
  </si>
  <si>
    <t>Hysterectomy (Transabdominal/transvaginal)</t>
  </si>
  <si>
    <t xml:space="preserve">Cervical Cerclage     </t>
  </si>
  <si>
    <t>Abdominal operation for ruptured gravid uterus repair</t>
  </si>
  <si>
    <t>Extenteration, anterior/posterior/total</t>
  </si>
  <si>
    <t>Intraabdominal abscess, drainage, delayed closure</t>
  </si>
  <si>
    <t>Internal iliac vessel ligation</t>
  </si>
  <si>
    <t>Urethrovesicopexy, combined abdominal and vaginal approach</t>
  </si>
  <si>
    <t>Postcaesarian hysterectomy</t>
  </si>
  <si>
    <t>Postpartum hysterectomy</t>
  </si>
  <si>
    <t>Priapism shunt procedure, any type</t>
  </si>
  <si>
    <t>Prostatectomy(various types)</t>
  </si>
  <si>
    <t>Transurethral resection of prostate</t>
  </si>
  <si>
    <t>Hypospadias, urethral reconstruction</t>
  </si>
  <si>
    <t>Hypospadias, urethroplasty</t>
  </si>
  <si>
    <t>Urethral Bouginage</t>
  </si>
  <si>
    <t>Testicular cytology</t>
  </si>
  <si>
    <t>(See Laboratory)</t>
  </si>
  <si>
    <t xml:space="preserve">Splenectomy               </t>
  </si>
  <si>
    <t xml:space="preserve">Splenorrhaphy    </t>
  </si>
  <si>
    <t>Fractures  Mandible or Maxilla: Minor (Splinting)</t>
  </si>
  <si>
    <t>Fractures  Mandible or Maxilla: Intermediate</t>
  </si>
  <si>
    <t>Fractures  Mandible or Maxilla: Major (IMF)</t>
  </si>
  <si>
    <t>Mandibulectomy/Maxillectomy: Partial</t>
  </si>
  <si>
    <t>Mandibulectomy/Maxillectomy: Hemi</t>
  </si>
  <si>
    <t>Mandibulectomy/Maxillectomy: Total</t>
  </si>
  <si>
    <t>Parodicectomy: Unilateral</t>
  </si>
  <si>
    <t>Parodicectomy: Bilateral</t>
  </si>
  <si>
    <t>Condilectomy: Unilateral</t>
  </si>
  <si>
    <t>Condilectomy: Bilateral</t>
  </si>
  <si>
    <t>Amputations (Upper &amp;lower limbs)</t>
  </si>
  <si>
    <t>Fractures: Open Reduction, Internal Fixation: Femur, neck or shaft</t>
  </si>
  <si>
    <t>Fractures: Open Reduction, Internal Fixation: Pelvis</t>
  </si>
  <si>
    <t>Fractures: Open Reduction, Internal Fixation: Spine, or dislocation</t>
  </si>
  <si>
    <t>Bone Grafting: Major operations involving significant bone grafts on femur, tibia, humerus, radius or ulna.</t>
  </si>
  <si>
    <t>Other Bone Operations: Osteotomy</t>
  </si>
  <si>
    <t>Decortications of lung</t>
  </si>
  <si>
    <t>Pleurcetomy</t>
  </si>
  <si>
    <t>Larynx</t>
  </si>
  <si>
    <t>Laryngeal stenosis</t>
  </si>
  <si>
    <t>Laryngocele</t>
  </si>
  <si>
    <t>Abductor paralysis</t>
  </si>
  <si>
    <t>Laryngofissure</t>
  </si>
  <si>
    <t>Laryngectomy, without block dissection of neck</t>
  </si>
  <si>
    <t>Laryngectomy, with block dissection of neck</t>
  </si>
  <si>
    <t>Partial laryngectomy</t>
  </si>
  <si>
    <t>Skin and Subcutaneous Tissue: Contour grafts</t>
  </si>
  <si>
    <t>Skin and Subcutaneous Tissue: Composite skin grafts</t>
  </si>
  <si>
    <t>Skin and Subcutaneous Tissue: Large skin grafts</t>
  </si>
  <si>
    <t>Skin and Subcutaneous Tissue: Full thickness free skin grafts</t>
  </si>
  <si>
    <t>Emphysematous cyst, excision, unilateral</t>
  </si>
  <si>
    <t>Emphysematous cyst, excision, bilateral</t>
  </si>
  <si>
    <t>Pneumonectomy/ lobectomy</t>
  </si>
  <si>
    <t>Thoracotomy and associated lung resection</t>
  </si>
  <si>
    <t>Operation for vesicovaginal fistula</t>
  </si>
  <si>
    <t>Plastic repair of bladder neck</t>
  </si>
  <si>
    <t>Total cystectomy, after urinary diversion</t>
  </si>
  <si>
    <t>Total cystectomy, with conduit construction and ureteric anastomosis</t>
  </si>
  <si>
    <t>Nephrectomy/ Nephrolithotomy/ Pyelolithotomy</t>
  </si>
  <si>
    <t>Nephrectomy with drainage nephrostomy</t>
  </si>
  <si>
    <t>Nephroureterectomy</t>
  </si>
  <si>
    <t>Bilateral cutaneous ureterostomy</t>
  </si>
  <si>
    <t>Bilateral ureteoenterostomy</t>
  </si>
  <si>
    <t>Ureterolithotomy/ Ureteroplasty/ Ureteropyelostomy</t>
  </si>
  <si>
    <t>Ureteroneocystostomy, bilateral</t>
  </si>
  <si>
    <t xml:space="preserve">Ureterosigmoidostomy with rectal bladder and colostomy    </t>
  </si>
  <si>
    <t>Reconstruction/repair of prostatic/membranous urethra</t>
  </si>
  <si>
    <t>Closure of urethrovaginal fistula</t>
  </si>
  <si>
    <t xml:space="preserve">METHYLNALTREXONE BROMIDE INJ 20MG/ML                                                                                                                                                                                                                           </t>
  </si>
  <si>
    <t>This Includes the following:</t>
  </si>
  <si>
    <t>34</t>
  </si>
  <si>
    <t>Cardiology</t>
  </si>
  <si>
    <t>Consultation</t>
  </si>
  <si>
    <t>Cardio thoracic Surgery</t>
  </si>
  <si>
    <t>Endocrinology</t>
  </si>
  <si>
    <t>Gastroenterology and hepatology</t>
  </si>
  <si>
    <t>General paediatrics</t>
  </si>
  <si>
    <t>General practice (GP)</t>
  </si>
  <si>
    <t>General surgery</t>
  </si>
  <si>
    <t>Haematology</t>
  </si>
  <si>
    <t>Nephrology</t>
  </si>
  <si>
    <t>Neurology</t>
  </si>
  <si>
    <t>Obstetrics and gynaecology</t>
  </si>
  <si>
    <t>Obstetrics and Gynaecology</t>
  </si>
  <si>
    <t>Opthalmology</t>
  </si>
  <si>
    <t>Oral and maxillofacial surgery</t>
  </si>
  <si>
    <t>Orthopaedic surgery</t>
  </si>
  <si>
    <t>Otorhinolaryngology (ENT)</t>
  </si>
  <si>
    <t>Paediatric surgery</t>
  </si>
  <si>
    <t>Plastic surgery</t>
  </si>
  <si>
    <t>N/A</t>
  </si>
  <si>
    <t>Psychiatry</t>
  </si>
  <si>
    <t>Rheumatology</t>
  </si>
  <si>
    <t>Urology</t>
  </si>
  <si>
    <t>General Anaesthetic Agent</t>
  </si>
  <si>
    <t>Procedure</t>
  </si>
  <si>
    <t>Multispecialty</t>
  </si>
  <si>
    <t>Local Anaesthetic Agent</t>
  </si>
  <si>
    <t>Major Surgery, Anaesthesia</t>
  </si>
  <si>
    <t>Minor Surgery, Anaesthesia</t>
  </si>
  <si>
    <t>Spinal Anaesthetic Agent</t>
  </si>
  <si>
    <t>Theatre Fee _ Intermediate Surgery</t>
  </si>
  <si>
    <t>Theatre Fee _ Major Surgery</t>
  </si>
  <si>
    <t>Theatre Fee _ Minor Surgery</t>
  </si>
  <si>
    <t>Wound Dressing _ Minor [per day]</t>
  </si>
  <si>
    <t>Wound Dressing _ Intermediate [per day]</t>
  </si>
  <si>
    <t>Wound Dressing _ Major [per day]</t>
  </si>
  <si>
    <t>Antenatal Care [From 1st Trimester]</t>
  </si>
  <si>
    <t>Antenatal Care [From 2nd Trimester]</t>
  </si>
  <si>
    <t>Antenatal Care [From 3rd Trimester]</t>
  </si>
  <si>
    <t xml:space="preserve">Antenatal Care [From Late 3rd Trimester </t>
  </si>
  <si>
    <t xml:space="preserve">Normal Delivery </t>
  </si>
  <si>
    <t>Episiotomy + Repair</t>
  </si>
  <si>
    <t>Breech Delivery</t>
  </si>
  <si>
    <t>Multiple Delivery [Plus A Postnatal Visit]</t>
  </si>
  <si>
    <t>Multiple Delivery _Unbooked</t>
  </si>
  <si>
    <t>Assisted Delivery (Vacuum, Instrumental)</t>
  </si>
  <si>
    <t>Destructive Delivery ( Craniotomy_Embryotomy)</t>
  </si>
  <si>
    <t>Instrumental Delivery [Vacuum Extraction,Forceps]</t>
  </si>
  <si>
    <t>Birth Before Arrival (Care Given)</t>
  </si>
  <si>
    <t>Post Natal Visits</t>
  </si>
  <si>
    <t>CTG/Foetal Monitoring</t>
  </si>
  <si>
    <t>Augmentation Of Labour</t>
  </si>
  <si>
    <t>PART OF DELIVERY</t>
  </si>
  <si>
    <t>Cervical Biopsy (Punch)</t>
  </si>
  <si>
    <t>Cervical Smear</t>
  </si>
  <si>
    <t>Cryocautery Of Cervical Lesion</t>
  </si>
  <si>
    <t>Dilatation And Currettage [Therapeutic]</t>
  </si>
  <si>
    <t>Dye Test</t>
  </si>
  <si>
    <t>Evacuation Of Retained Product Of Conception (ERPC)</t>
  </si>
  <si>
    <t>Induction Of Labour</t>
  </si>
  <si>
    <t>IUCD Insertion/Removal Hysteroscopy</t>
  </si>
  <si>
    <t>Marsupialization,Bartholins Cyst</t>
  </si>
  <si>
    <t>Pap Smear And Histology</t>
  </si>
  <si>
    <t>Pap Smear Procedure And Cytology</t>
  </si>
  <si>
    <t>Perineal Repair (1st And 2nd Degree)</t>
  </si>
  <si>
    <t>Perineal Repair (3rd Degree)</t>
  </si>
  <si>
    <t>Perineal Warts _ Podophyllin Paint Treatment X 6 Courses</t>
  </si>
  <si>
    <t>Repair Of Cervical Laceration</t>
  </si>
  <si>
    <t>Secondary Repair Of Episiotomy</t>
  </si>
  <si>
    <t>Adhesiolysis (+ IUCD insertion)</t>
  </si>
  <si>
    <t>Colporrhaphy _ Vaginal wall repair/Colpoperineorrhaphy</t>
  </si>
  <si>
    <t>Laparoscopy And Dye Test</t>
  </si>
  <si>
    <t>Abdominal Hysterectomy</t>
  </si>
  <si>
    <t>Amputation Of Cervix</t>
  </si>
  <si>
    <t>Anterior Colporaphy</t>
  </si>
  <si>
    <t>Hysterectomy And Bilateral Salpingo_Oophorectomy</t>
  </si>
  <si>
    <t>Laparotomy Diagnostic / Therapeutic , Inter_ Sex</t>
  </si>
  <si>
    <t>Posterior Colpoperineorraphy</t>
  </si>
  <si>
    <t>Reconstruction Of Vagina (E.G. Secondary To Vaginal Atresia)</t>
  </si>
  <si>
    <t>Removal Of Ovaries</t>
  </si>
  <si>
    <t>Ruptured Ectopic</t>
  </si>
  <si>
    <t>Salpingectomy [For Ectopic Gestation]</t>
  </si>
  <si>
    <t>Salpingo_Oophoreictomy</t>
  </si>
  <si>
    <t>Unbooked  Caeserian Section</t>
  </si>
  <si>
    <t>Uncomplicated Caeserian Section _ Elective</t>
  </si>
  <si>
    <t>Uncomplicated Caeserian Section _ Emergency</t>
  </si>
  <si>
    <t>Uterine Colpolypectomy</t>
  </si>
  <si>
    <t>Vaginal Hysterectomy/Manchester Repair</t>
  </si>
  <si>
    <t>Ventrosuspension</t>
  </si>
  <si>
    <t>Ventrosuspension Procedures Of Correction Of Uterine</t>
  </si>
  <si>
    <t>Wedge Resection Of The Ovary</t>
  </si>
  <si>
    <t>Adult circumcission</t>
  </si>
  <si>
    <t>Adventious Burse _ Excision</t>
  </si>
  <si>
    <t>Bakers Cyst _ Excision</t>
  </si>
  <si>
    <t>Bouginage and Catheterization Of Urinary Bladder per session</t>
  </si>
  <si>
    <t>Bursa _ Excision</t>
  </si>
  <si>
    <t>Cervial Lymphnodes _ Excision</t>
  </si>
  <si>
    <t>endoscopy diagnostic</t>
  </si>
  <si>
    <t>Endoscopy of GIT</t>
  </si>
  <si>
    <t>endoscopy therapeutic</t>
  </si>
  <si>
    <t>Excision biopsy,breast (Lumpectomy)</t>
  </si>
  <si>
    <t>Fibrodenoma _ Unilateral</t>
  </si>
  <si>
    <t>Ganglion _ Excision</t>
  </si>
  <si>
    <t>Ganglion _ Small _ Excision D ,</t>
  </si>
  <si>
    <t>Ganglion (Dorsum of Both Wrist) _ Excision</t>
  </si>
  <si>
    <t>Granuloma _ Excision</t>
  </si>
  <si>
    <t>Infected Bunion Foot _ Excision</t>
  </si>
  <si>
    <t>In_growing Toe Nail ( Excision )</t>
  </si>
  <si>
    <t>Lumpectomy _ Excision</t>
  </si>
  <si>
    <t>Node dissection And Biopsies (Excluding Histology)</t>
  </si>
  <si>
    <t>Repair of Minor Laceration</t>
  </si>
  <si>
    <t>Sebaceous Cyst _ Excision</t>
  </si>
  <si>
    <t>Sinus _ Excision</t>
  </si>
  <si>
    <t>tracheostomy</t>
  </si>
  <si>
    <t>Anal Spincterroplasty</t>
  </si>
  <si>
    <t>Appendectomy  [Global Fee]</t>
  </si>
  <si>
    <t>Bilateral iingunial hernia</t>
  </si>
  <si>
    <t>Excision of Intrascrotal Mass</t>
  </si>
  <si>
    <t>femoral herniorraphy</t>
  </si>
  <si>
    <t>Fibroadenoma _ Bilateral</t>
  </si>
  <si>
    <t>Fibroma _ Excision</t>
  </si>
  <si>
    <t>Fistula In _ Ano Repair</t>
  </si>
  <si>
    <t>Haemangioma _ Excision</t>
  </si>
  <si>
    <t>Herniorraphy [inguinal,femoral,para_umblical] _ uncomplicated</t>
  </si>
  <si>
    <t>hydocoelectomy</t>
  </si>
  <si>
    <t>Papilloma Rectum _ Excision</t>
  </si>
  <si>
    <t>Paraumbillical Herniorrhaphy</t>
  </si>
  <si>
    <t>Ruptured appendicectomy</t>
  </si>
  <si>
    <t>Scrotal Swelling (Multiple) _ Excision</t>
  </si>
  <si>
    <t>Strangulated hernia repair</t>
  </si>
  <si>
    <t>Submandibular Lymphs _ Excision</t>
  </si>
  <si>
    <t>Surgical Correction of Dupuytrens Contracture</t>
  </si>
  <si>
    <t>Thoracotomy And Chest tube insertion</t>
  </si>
  <si>
    <t>Umbilical Sinus _ Excision</t>
  </si>
  <si>
    <t>Abdomino_Perineal Resection</t>
  </si>
  <si>
    <t>Anal fissurectomy</t>
  </si>
  <si>
    <t>Appendicular Abscess _ Drainage</t>
  </si>
  <si>
    <t>Biopsy Of Thyroid gland</t>
  </si>
  <si>
    <t>Cholecystectomy And exploration</t>
  </si>
  <si>
    <t>Colectomy_Partial Or Total</t>
  </si>
  <si>
    <t>Colon ReconstructionAfter Hartmanns Procedure</t>
  </si>
  <si>
    <t>Colostomy</t>
  </si>
  <si>
    <t>Colostomy repair</t>
  </si>
  <si>
    <t>Drainage of peritoneal abcess</t>
  </si>
  <si>
    <t>entero_cutaneous fistula repair</t>
  </si>
  <si>
    <t>Evacuation of anal haematoma</t>
  </si>
  <si>
    <t>Excision Of Pelvi_Rectal Fistula</t>
  </si>
  <si>
    <t>Exploratory Laparotomy/Lysis of Adhensions</t>
  </si>
  <si>
    <t>Extended radical mastectomy</t>
  </si>
  <si>
    <t>Extensive (Small and large) Bowel Resection and Anastomoses</t>
  </si>
  <si>
    <t>Fissurectomy with Eversion of Sac _</t>
  </si>
  <si>
    <t>Gastrectomy_ Partial/Total</t>
  </si>
  <si>
    <t>Glossectomy_Partial/Total</t>
  </si>
  <si>
    <t>Helers Procedure</t>
  </si>
  <si>
    <t>Hydrocelectomy + Hernioplasty _ Excision</t>
  </si>
  <si>
    <t>Hypospadia Repair</t>
  </si>
  <si>
    <t xml:space="preserve">Laparatomy </t>
  </si>
  <si>
    <t>Laryngectomy And Pharyngeal Diverticulum  (Throat)</t>
  </si>
  <si>
    <t>lower anal fistulectomy</t>
  </si>
  <si>
    <t>Major skin grafting</t>
  </si>
  <si>
    <t>Mesenteric Cyst _ Excision</t>
  </si>
  <si>
    <t>Oesophageal ,2 And 3 Stage, ThoracoAbdominal, Fistula Repair</t>
  </si>
  <si>
    <t>Oesophageal Atresia and Tracheo_Oesophageal Fistula Repair</t>
  </si>
  <si>
    <t>OesophagealSubstitution, Diverticulum Excision</t>
  </si>
  <si>
    <t>Oesophagogastrectomy With Interposition Of Colonic/Jejunal Segment</t>
  </si>
  <si>
    <t>Pelvic Abscess _ Open Drainage</t>
  </si>
  <si>
    <t>Pharyngectomy And Reconstruction Total</t>
  </si>
  <si>
    <t>Phytomatous Growth in the Scalp _ Excision</t>
  </si>
  <si>
    <t>Proctocolectomy ,Ileostomy And Ileosttomy Pouch</t>
  </si>
  <si>
    <t>Prostatectomy (open)</t>
  </si>
  <si>
    <t>Pyloromyotomy</t>
  </si>
  <si>
    <t>Radical Neck Dissection _ Excision</t>
  </si>
  <si>
    <t>Recto_Urethral Fistula Closure</t>
  </si>
  <si>
    <t>Repair of Small Bowel perforations</t>
  </si>
  <si>
    <t>Retroperitoneal Tumor _ Excision</t>
  </si>
  <si>
    <t>Roux_En_Y Pancreatic Jejunostomy</t>
  </si>
  <si>
    <t>Salivary Gland _ Excision</t>
  </si>
  <si>
    <t>Simple closure _ Peptic perforation</t>
  </si>
  <si>
    <t>splenectomy</t>
  </si>
  <si>
    <t>Stripping and Ligation of Veins</t>
  </si>
  <si>
    <t>Sub total thyroidectomy</t>
  </si>
  <si>
    <t>Surgery of Uncomplicated Intestinal obstruction Without Resection</t>
  </si>
  <si>
    <t>Surgery Ofcomplications Of Appendicitis</t>
  </si>
  <si>
    <t>Surgical Exploration for Anorchism</t>
  </si>
  <si>
    <t>thoracotomy</t>
  </si>
  <si>
    <t>Thrombectomy by Forartys Catheterisation</t>
  </si>
  <si>
    <t>Thyroid lobectomy</t>
  </si>
  <si>
    <t>Total Proctocolectomy And Ileostomy</t>
  </si>
  <si>
    <t>Trans_Perineal/Transrectal Biopsy of Prostate</t>
  </si>
  <si>
    <t>Transurethral Dessication of Congenital Meatal Stenosis</t>
  </si>
  <si>
    <t>Urerthra_Reconstruction/ Repair Of Prostatic/Membraneous Urethra</t>
  </si>
  <si>
    <t>UreterosigmoidostomyWith Rectal Bladder/Colostomy</t>
  </si>
  <si>
    <t>Urethro_Vesicopexy,Combined Abdominal And Vaginal Approach</t>
  </si>
  <si>
    <t>Vagotomy  and drainage</t>
  </si>
  <si>
    <t>Amputation _ Fingers</t>
  </si>
  <si>
    <t>Amputation _ Toes</t>
  </si>
  <si>
    <t>Orthopaedic Minor Excisional Biopsy</t>
  </si>
  <si>
    <t>Release Of Chordae</t>
  </si>
  <si>
    <t>Skeletal Traction</t>
  </si>
  <si>
    <t>Closed Reduction Of Fracture + cast</t>
  </si>
  <si>
    <t>MUA And Cast Scotch Cast</t>
  </si>
  <si>
    <t>25,000</t>
  </si>
  <si>
    <t>MUA And POP Above Elbow Pop Cast</t>
  </si>
  <si>
    <t>MUA And POP Above Knee Back Slab</t>
  </si>
  <si>
    <t>MUA And POP Above Knee Pop Cast</t>
  </si>
  <si>
    <t>MUA And POP Below Elbow Pop Cast</t>
  </si>
  <si>
    <t>MUA And POP Below Knee Back Slab</t>
  </si>
  <si>
    <t>MUA And POP Below Knee Pop Cast</t>
  </si>
  <si>
    <t>MUA And POP Boot Pop Cast</t>
  </si>
  <si>
    <t>MUA And POP Cylinder Pop Cast</t>
  </si>
  <si>
    <t>MUA And POP FootAnkle Cast</t>
  </si>
  <si>
    <t>MUA And POP Fore Arm Cast</t>
  </si>
  <si>
    <t>MUA And POP Full Arm Cast</t>
  </si>
  <si>
    <t>MUA And POP Full Leg Cast</t>
  </si>
  <si>
    <t>MUA And POP Gypsum Cast</t>
  </si>
  <si>
    <t>MUA And POP Hand Cast</t>
  </si>
  <si>
    <t>MUA And POP Hanging Cast</t>
  </si>
  <si>
    <t>MUA And POP Hip Spica Pop Cast</t>
  </si>
  <si>
    <t>MUA And POP Knee Cast</t>
  </si>
  <si>
    <t>MUA And POP Leg Cast</t>
  </si>
  <si>
    <t>MUA And POP Lumber Pop Cast</t>
  </si>
  <si>
    <t>MUA And POP Mineaur Jacket Pop Cast</t>
  </si>
  <si>
    <t>MUA And POP U Shaped Pop Back Slap</t>
  </si>
  <si>
    <t>MUA And POP U Shaped Pop Cast</t>
  </si>
  <si>
    <t>MUA And POP Upper Arm Cast</t>
  </si>
  <si>
    <t>MUA And POP Thoracolumbar Pop Cast</t>
  </si>
  <si>
    <t>Surgical Correction Of Dupuytrens Contracture</t>
  </si>
  <si>
    <t>Equanovarus / Valgus</t>
  </si>
  <si>
    <t>major amputations</t>
  </si>
  <si>
    <t>Open Reduction And Internal Fixation(ORIF) Of Fractures Of the Foot</t>
  </si>
  <si>
    <t>Open Reduction And Internal Fixation(ORIF) Of Fractures Of the Fore_ Arm</t>
  </si>
  <si>
    <t>Open Reduction And Internal Fixation(ORIF) Of Fractures Of the Hand</t>
  </si>
  <si>
    <t>Open Reduction And Internal Fixation(ORIF) Of Fractures Of the Leg</t>
  </si>
  <si>
    <t>Open Reduction And Internal Fixation(ORIF) Of Fractures Of the Pectoral Girdle</t>
  </si>
  <si>
    <t>Open Reduction And Internal Fixation(ORIF) Of Fractures Of the Pelvic Girdle</t>
  </si>
  <si>
    <t>Open Reduction And Internal Fixation(ORIF) Of Fractures Of the Ribs</t>
  </si>
  <si>
    <t>Open Reduction And Internal Fixation(ORIF) Of Fractures Of the Spinal Column</t>
  </si>
  <si>
    <t>Open Reduction And Internal Fixation(ORIF) Of Fractures Of the Upper Arm</t>
  </si>
  <si>
    <t>Open Reduction And Internal Fixation(ORIF) Of Fractures Of theThigh</t>
  </si>
  <si>
    <t>Osteoclasis, Internal Fixation Of Mal_union</t>
  </si>
  <si>
    <t>Surgical Repair of Congenital Talipes</t>
  </si>
  <si>
    <t>Aural and Nasal Suction / Clearance</t>
  </si>
  <si>
    <t>Debridement and Toilet of Wounds</t>
  </si>
  <si>
    <t>Foreign Body Removal From Throat</t>
  </si>
  <si>
    <t>Incision and Drainage of Abscess</t>
  </si>
  <si>
    <t>Suturing of Lacerrations</t>
  </si>
  <si>
    <t>adeno_tonsillectomy</t>
  </si>
  <si>
    <t>Aseptic Destruction of Labyrinth For Menieres Disease</t>
  </si>
  <si>
    <t>Direct Laryngoscopy under LA</t>
  </si>
  <si>
    <t>I AndD of quinsyretropharyngeal abscessludwig angina</t>
  </si>
  <si>
    <t>Antrostomy _ Nasal Sinus Surgery (e.g. middle/inferior meatal/ Caldwell Luc)</t>
  </si>
  <si>
    <t>Cortical mastoidectomy</t>
  </si>
  <si>
    <t>Maxilofacial Surgery</t>
  </si>
  <si>
    <t>Frontonasal surgery</t>
  </si>
  <si>
    <t>Larngectomy</t>
  </si>
  <si>
    <t>mastoidectomy</t>
  </si>
  <si>
    <t>Submandibular Glad Excision</t>
  </si>
  <si>
    <t>Superficial parotidectomy</t>
  </si>
  <si>
    <t>Tympanotomy</t>
  </si>
  <si>
    <t>Youngs Operation</t>
  </si>
  <si>
    <t>Immobilization of Jaw Fractures with IMF</t>
  </si>
  <si>
    <t>Amalgam Filling</t>
  </si>
  <si>
    <t>Dentistry</t>
  </si>
  <si>
    <t>Desensitization</t>
  </si>
  <si>
    <t>Fluoride Prophylaxis</t>
  </si>
  <si>
    <t>Fluoride Therapy (Topical)</t>
  </si>
  <si>
    <t>Glass Ionomer Filling</t>
  </si>
  <si>
    <t>Incision And Drainage</t>
  </si>
  <si>
    <t>Intra_oral X_ray (Bitewing)</t>
  </si>
  <si>
    <t>Intra_oral X_ray (Occlusal)</t>
  </si>
  <si>
    <t>Intra_oral X_ray (Periapical)</t>
  </si>
  <si>
    <t>Simple extraction (transaveolar)</t>
  </si>
  <si>
    <t>Subgingival Curattage</t>
  </si>
  <si>
    <t>Temporary Filling</t>
  </si>
  <si>
    <t>Acrylic Base Denture/ Tooth</t>
  </si>
  <si>
    <t>Cementation of Crown</t>
  </si>
  <si>
    <t>Crown (Anterior Jacket_ Acrylic)</t>
  </si>
  <si>
    <t>Crown (Anterior Jacket Porcelain Bonded Metal)</t>
  </si>
  <si>
    <t>Dental Flossing</t>
  </si>
  <si>
    <t>Denture Relining/Rebasing</t>
  </si>
  <si>
    <t>Denture Repair Acrylic Base</t>
  </si>
  <si>
    <t>Immediate Denture/ Tooth</t>
  </si>
  <si>
    <t>Indirect Pulp Capping</t>
  </si>
  <si>
    <t>Management of Dry Socket</t>
  </si>
  <si>
    <t>Pulpectomy/Pulpotomy</t>
  </si>
  <si>
    <t>Root Canal Therapy (Anterior)</t>
  </si>
  <si>
    <t>Root Canal Therapy (Posterior)</t>
  </si>
  <si>
    <t>Root Extraction</t>
  </si>
  <si>
    <t>Surgery: Enucleation of (Small) cyst</t>
  </si>
  <si>
    <t>Surgical Extraction of Impacted Tooth</t>
  </si>
  <si>
    <t>Third Molar Extraction Unimpacted</t>
  </si>
  <si>
    <t>Bifocal(Dtop AndInvisible) lens</t>
  </si>
  <si>
    <t>Contact Lens(Disposable)</t>
  </si>
  <si>
    <t>Contact Lens(Extended Wear)</t>
  </si>
  <si>
    <t>Lenses Remain Same Amount With Tint</t>
  </si>
  <si>
    <t>Lenticular Lens</t>
  </si>
  <si>
    <t>Single Vision Ar lens</t>
  </si>
  <si>
    <t>Single Vision lens</t>
  </si>
  <si>
    <t>Varilux Normal lens</t>
  </si>
  <si>
    <t>Central visual field(includes software glaucoma staging and 3D visual fields)</t>
  </si>
  <si>
    <t>Central visual fields plus progression studies</t>
  </si>
  <si>
    <t>Chalazion I And C (Per Eye)</t>
  </si>
  <si>
    <t>Conjuctival Growth Excision (Per Eye)</t>
  </si>
  <si>
    <t>Conjuctival Repair (Per Eye)</t>
  </si>
  <si>
    <t>Conjunctival Foreign Body Removal(Per Eye);</t>
  </si>
  <si>
    <t>Corneal Foreign Body Removal(Per Eye);</t>
  </si>
  <si>
    <t>Corneal Repairs (Per Eye)</t>
  </si>
  <si>
    <t>Dilated fundoscopy</t>
  </si>
  <si>
    <t>Direct or Indirect Opthalmoscopy</t>
  </si>
  <si>
    <t>Epilation For Offendinglashes (Per Eye)</t>
  </si>
  <si>
    <t>EYE DRESSING</t>
  </si>
  <si>
    <t>Intravitreal  Injection (Per Eye)</t>
  </si>
  <si>
    <t>Irrigation (Burns And Chemical Injury)</t>
  </si>
  <si>
    <t>Lid Repair(Per Eye)</t>
  </si>
  <si>
    <t>Posterior Subtenons  Injection (Per Eye)</t>
  </si>
  <si>
    <t>Probing And Syringing</t>
  </si>
  <si>
    <t>Pterygium Excision (One Eye)</t>
  </si>
  <si>
    <t>Pterygium Excision With Conjunctival Autografting(One Eye)</t>
  </si>
  <si>
    <t>Pterygium Excision(With Intra_Operative Mmc)</t>
  </si>
  <si>
    <t>Retrobulbar  Injection (Per Eye)</t>
  </si>
  <si>
    <t>Slit lamp examination, visual</t>
  </si>
  <si>
    <t>Stye</t>
  </si>
  <si>
    <t>Sub Conjuctival Injection (Per Eye)</t>
  </si>
  <si>
    <t>Tarsorrhaphy (Per Eye)</t>
  </si>
  <si>
    <t>VFA(CVF)</t>
  </si>
  <si>
    <t>Cataract Surgery (Scis +Pciol) (Per Eye)</t>
  </si>
  <si>
    <t>Cataract Surgery With Anterior Victrectomy (Children) (Per Eye)</t>
  </si>
  <si>
    <t>Anterior Chamber Washout</t>
  </si>
  <si>
    <t>Dacrocystorrhinostomy (Dcr) (Per Eye)</t>
  </si>
  <si>
    <t>Enucleation (Per Eye)</t>
  </si>
  <si>
    <t>Eviceration (Per Eye)</t>
  </si>
  <si>
    <t>Exenteration (Per Eye)</t>
  </si>
  <si>
    <t>Glaucoma Surgery</t>
  </si>
  <si>
    <t>Squint Surgery (Per Eye)</t>
  </si>
  <si>
    <t>Trabeculectomy + Mmc (Per Eye)</t>
  </si>
  <si>
    <t>Circumcision of Male Baby  (0_4 months)</t>
  </si>
  <si>
    <t>Circumcision of Male Baby  (5 months and above)</t>
  </si>
  <si>
    <t>Ear Piercing for Female Baby</t>
  </si>
  <si>
    <t>Exchange Blood Transfusion (Rh +Ve, Inclusive of Materials)</t>
  </si>
  <si>
    <t>Exchange Blood Transfusion (Rh –Ve, Inclusive of Materials)</t>
  </si>
  <si>
    <t>Neonatal Resuscitation</t>
  </si>
  <si>
    <t>Paediatric Aspirations/Paracentesis</t>
  </si>
  <si>
    <t>Paediatric Gastric Lavage</t>
  </si>
  <si>
    <t>Paediatric Lumbar Puncture(CHILDREN)</t>
  </si>
  <si>
    <t>Paediatric Nebulisation (Initial)</t>
  </si>
  <si>
    <t>Paediatric Nebulisation (per day)</t>
  </si>
  <si>
    <t>Paediatric Nebulisation (Subsequent)</t>
  </si>
  <si>
    <t>Paediatric Subdural Tap</t>
  </si>
  <si>
    <t>Paediatric Tissue Biopsies</t>
  </si>
  <si>
    <t>Paediatric Tongue tie release</t>
  </si>
  <si>
    <t>Re_circumssion</t>
  </si>
  <si>
    <t>Hernia _ Diaphragmatic</t>
  </si>
  <si>
    <t>Paediatric Herniorrhaphy _ Epigastric</t>
  </si>
  <si>
    <t>Paediatric Herniorrhaphy _ Umbilical</t>
  </si>
  <si>
    <t>Paediatric Herniorrhaphy_Inguinal _ Bilateral</t>
  </si>
  <si>
    <t>Paediatric Herniorrhaphy_Inguirial _Unilateral</t>
  </si>
  <si>
    <t>Paediatric Orchidopexy _ Bilateral</t>
  </si>
  <si>
    <t>Paediatric Orchidopexy _ Unilateral</t>
  </si>
  <si>
    <t>Paediatric Colectomy</t>
  </si>
  <si>
    <t>Paediatric Colon Transplant</t>
  </si>
  <si>
    <t>Paediatric Cystolithotomy</t>
  </si>
  <si>
    <t>Paediatric Meckels Diverticulectomy</t>
  </si>
  <si>
    <t>Paediatric Meniscectomy</t>
  </si>
  <si>
    <t>Paediatric Nephrolithotomy</t>
  </si>
  <si>
    <t>Paediatric Pyelolithotomy</t>
  </si>
  <si>
    <t>Paediatric Pyeloplasty</t>
  </si>
  <si>
    <t>Paediatric Pyloric Stenosis (Ramsted OP)</t>
  </si>
  <si>
    <t>Abdominal Aspirations</t>
  </si>
  <si>
    <t>Abdominal Paracentesis</t>
  </si>
  <si>
    <t>Adult Nebulisation (Initial)</t>
  </si>
  <si>
    <t>Adult Nebulisation (per day)</t>
  </si>
  <si>
    <t>Adult Nebulisation (Subsequent)</t>
  </si>
  <si>
    <t>Defibrillation</t>
  </si>
  <si>
    <t>Intra_articular Injection Procedure</t>
  </si>
  <si>
    <t>Lumbar Puncture (ADULT)</t>
  </si>
  <si>
    <t>Nasogastric Tube passage</t>
  </si>
  <si>
    <t>Percutaneous Tissue Biopsy (e.g. Liver, Kidney etc)</t>
  </si>
  <si>
    <t>Pleural Aspirations</t>
  </si>
  <si>
    <t>Pleural Paracentesis</t>
  </si>
  <si>
    <t>Renal Dialysis per session</t>
  </si>
  <si>
    <t>Electroconvulsive Therapy (per session)</t>
  </si>
  <si>
    <t>Electro_Narcosis (Course of 10 sessions)</t>
  </si>
  <si>
    <t>Psychometric Assessment, Scoring And Interpretation</t>
  </si>
  <si>
    <t>Psychotherapies (per session)</t>
  </si>
  <si>
    <t>Physiotherapy_Arthritis  Per Visit</t>
  </si>
  <si>
    <t>Physiotherapy_Burns</t>
  </si>
  <si>
    <t>Physiotherapy_Cerebral Palsy</t>
  </si>
  <si>
    <t>Physiotherapy_Cerebro_vascular Accident  per visit</t>
  </si>
  <si>
    <t>Physiotherapy_Chest Conditions per visit</t>
  </si>
  <si>
    <t>Physiotherapy_Chest Physiotherapy</t>
  </si>
  <si>
    <t>Physiotherapy_congenital hip dislocation per visit</t>
  </si>
  <si>
    <t>Physiotherapy_Correction Of Deformities And Disabilities</t>
  </si>
  <si>
    <t>Physiotherapy_Diabetic Neuropathy</t>
  </si>
  <si>
    <t>Physiotherapy_Erbs Palsy per visit</t>
  </si>
  <si>
    <t>PhysiotherapyFacialBells Palsy</t>
  </si>
  <si>
    <t>Physiotherapy_Fractures per visit</t>
  </si>
  <si>
    <t>Physiotherapy_Fractures/Dislocations/Subluxation</t>
  </si>
  <si>
    <t>Physiotherapy_Incontinence</t>
  </si>
  <si>
    <t>Physiotherapy_Injection trauma/palsy per visit</t>
  </si>
  <si>
    <t>Physiotherapy_Limitation Of Movement From Fracture</t>
  </si>
  <si>
    <t>Physiotherapy_Mouth Fracture</t>
  </si>
  <si>
    <t>Physiotherapy_nerve root compression</t>
  </si>
  <si>
    <t>Physiotherapy_Obstetrics trauma/paresis/paralysis</t>
  </si>
  <si>
    <t>Physiotherapy_P.I.D.</t>
  </si>
  <si>
    <t>Physiotherapy_Parkinsonism</t>
  </si>
  <si>
    <t>Physiotherapy_Peripheral Nerve Injuries</t>
  </si>
  <si>
    <t>Physiotherapy_Polio deformities per visit</t>
  </si>
  <si>
    <t>Physiotherapy_Poliomyelitis</t>
  </si>
  <si>
    <t>Physiotherapy_Post Surgical Rehabilitation</t>
  </si>
  <si>
    <t>Physiotherapy_Sciatica</t>
  </si>
  <si>
    <t>Physiotherapy_Slipped Disc/Low Back Pain  Per Visit</t>
  </si>
  <si>
    <t>Physiotherapy_Spinal Cord Lesion</t>
  </si>
  <si>
    <t>Physiotherapy_Spondylosis/Scoliosis</t>
  </si>
  <si>
    <t>Physiotherapy_Talipes Manupulation per visit</t>
  </si>
  <si>
    <t>Physiotherapy_Uterine Prolapse</t>
  </si>
  <si>
    <t>Antibody Screening Test</t>
  </si>
  <si>
    <t>LABORATORY</t>
  </si>
  <si>
    <t>Anticadiolipin Antibody</t>
  </si>
  <si>
    <t>Blood Cytogenic Analysis</t>
  </si>
  <si>
    <t>Bone Marrow Aspiration</t>
  </si>
  <si>
    <t>Cd3  or  Cd4 Count Absolute</t>
  </si>
  <si>
    <t>Cross Matching</t>
  </si>
  <si>
    <t>DDimer Test ( Serology and Eilsa)</t>
  </si>
  <si>
    <t>Directcoombs Test</t>
  </si>
  <si>
    <t>Factor Assay Test</t>
  </si>
  <si>
    <t>Factor V Lyden Test</t>
  </si>
  <si>
    <t>Ferritin  Iron Test</t>
  </si>
  <si>
    <t>Full Blood Count</t>
  </si>
  <si>
    <t>Full Coagulation Profile</t>
  </si>
  <si>
    <t>G6PD</t>
  </si>
  <si>
    <t>Gram Staining</t>
  </si>
  <si>
    <t>Grouping and Xmatch</t>
  </si>
  <si>
    <t>HB</t>
  </si>
  <si>
    <t>Homocystine Plasma</t>
  </si>
  <si>
    <t>INR</t>
  </si>
  <si>
    <t>Iron Studies ( Ferritin and Serum Iron )</t>
  </si>
  <si>
    <t>Lupus Anticoagulant</t>
  </si>
  <si>
    <t>Malaria Parasite (Microscopy and Serology)</t>
  </si>
  <si>
    <t>Mcv  or  Mch  or  Mchc Each</t>
  </si>
  <si>
    <t>One XMatched Pint Of Negative Blood</t>
  </si>
  <si>
    <t>One XMatched Pint Of Positive Blood</t>
  </si>
  <si>
    <t>Paternity Dispute ( 2 Persons )</t>
  </si>
  <si>
    <t>Paternity Dispute ( 3 Persons )</t>
  </si>
  <si>
    <t>Peripheral Blood Film</t>
  </si>
  <si>
    <t>Platelates  Count</t>
  </si>
  <si>
    <t>Porphyria Screen</t>
  </si>
  <si>
    <t>Protein C</t>
  </si>
  <si>
    <t>Protein S Functional</t>
  </si>
  <si>
    <t>PT(INR)</t>
  </si>
  <si>
    <t>Red Blood Cells Count</t>
  </si>
  <si>
    <t>Reticulocytes Count</t>
  </si>
  <si>
    <t>Rhesus Antibody Screening</t>
  </si>
  <si>
    <t>Screening and XMatching 1Pint Of Donated Blood</t>
  </si>
  <si>
    <t>Screening Of Donor Blood</t>
  </si>
  <si>
    <t>Unit Of Screened RhNegative Blood</t>
  </si>
  <si>
    <t>Unit Of Screened RhPositive Blood</t>
  </si>
  <si>
    <t>Vitamin B12 Assay</t>
  </si>
  <si>
    <t>Vitamin D2 Assay</t>
  </si>
  <si>
    <t>Vitamin D3 Assay</t>
  </si>
  <si>
    <t>Wbc  Differentials</t>
  </si>
  <si>
    <t>Wbc  Total</t>
  </si>
  <si>
    <t>Wbc(D)  or   Picture</t>
  </si>
  <si>
    <t>All Microscopy</t>
  </si>
  <si>
    <t>Microbiology</t>
  </si>
  <si>
    <t>All Swabs MCS</t>
  </si>
  <si>
    <t>All Wound Swab MCS</t>
  </si>
  <si>
    <t>Aspirate  or  Body Fluid C  or  S</t>
  </si>
  <si>
    <t>Bacteriological Water Analysis</t>
  </si>
  <si>
    <t>Blood  Film (Mf)</t>
  </si>
  <si>
    <t>CSF  Gram Stain and Mcs</t>
  </si>
  <si>
    <t>CSF Cell Count  or  Micro</t>
  </si>
  <si>
    <t>CSF Cytology</t>
  </si>
  <si>
    <t>CSF Gram Stain</t>
  </si>
  <si>
    <t>CSF MCS</t>
  </si>
  <si>
    <t>Ear Swab MCS</t>
  </si>
  <si>
    <t>ECS MCS</t>
  </si>
  <si>
    <t>Effluents  or   Discard  or  Waste Analysis</t>
  </si>
  <si>
    <t>Eye Swab MCS</t>
  </si>
  <si>
    <t>Helicobater Pylori Test</t>
  </si>
  <si>
    <t>MCS    Ear,Nose,Throat Swab</t>
  </si>
  <si>
    <t>MCS    Endocervical</t>
  </si>
  <si>
    <t>MCS    HVS</t>
  </si>
  <si>
    <t>MCS    Sputum</t>
  </si>
  <si>
    <t>MCS    Stool</t>
  </si>
  <si>
    <t>MCS    Urethral Swab</t>
  </si>
  <si>
    <t>MCS    Urine</t>
  </si>
  <si>
    <t>MCS   Pus  or  Aspirate  or  Wound</t>
  </si>
  <si>
    <t>Malaria Parasite Test</t>
  </si>
  <si>
    <t>Mantoux  or  Heaf Test</t>
  </si>
  <si>
    <t>Microfilaria (Diurnal)</t>
  </si>
  <si>
    <t>Microfilaria (Noctunal)</t>
  </si>
  <si>
    <t>Microfilarial Test  Skin Snip</t>
  </si>
  <si>
    <t>Microscopy,Culture,and Sensitivity Mcs</t>
  </si>
  <si>
    <t>Nasal Swab MCS</t>
  </si>
  <si>
    <t>Semen Analysis and MCS</t>
  </si>
  <si>
    <t>Semen Analysis (SFA)</t>
  </si>
  <si>
    <t>Skin Scrapings For Fungal Studies</t>
  </si>
  <si>
    <t>Skin Scrapings For Mcs  or  Microscopy (KOH Mount)</t>
  </si>
  <si>
    <t>Skin Scrapping (KOH)</t>
  </si>
  <si>
    <t>Skin Scrapping For Mycology Culture</t>
  </si>
  <si>
    <t>Skin Snip For MF</t>
  </si>
  <si>
    <t>Sputum MCS   and AFB X3</t>
  </si>
  <si>
    <t>Sputum MCS   and AFBx1</t>
  </si>
  <si>
    <t>Stool Occult Blood</t>
  </si>
  <si>
    <t>Throat Swab MCS</t>
  </si>
  <si>
    <t>Trypanosomes</t>
  </si>
  <si>
    <t>Umb Swab MCS</t>
  </si>
  <si>
    <t>Urethral Swab MCS</t>
  </si>
  <si>
    <t>Urine Microscipy</t>
  </si>
  <si>
    <t>ZN Stain (AFB X 1)</t>
  </si>
  <si>
    <t>ZN Stain (AFB X3)</t>
  </si>
  <si>
    <t>Acute Hepatitis Infection Screening (A,B  or  C)</t>
  </si>
  <si>
    <t>Serology</t>
  </si>
  <si>
    <t>Aids Screening:</t>
  </si>
  <si>
    <t>AlphaFeto Protein (Afp)</t>
  </si>
  <si>
    <t>AntiStreptolysin O Titre (Aso Titre)</t>
  </si>
  <si>
    <t>Cd4 Count</t>
  </si>
  <si>
    <t>Cd4  or  8 (Facs)</t>
  </si>
  <si>
    <t>Chronic Hepatitis Infection Screening (B  or  C)</t>
  </si>
  <si>
    <t>CReactive Protein</t>
  </si>
  <si>
    <t>Cytomegalo Virus Igg</t>
  </si>
  <si>
    <t>Cytomegalo Virus Igm</t>
  </si>
  <si>
    <t>Elisa  Retroviral Screening</t>
  </si>
  <si>
    <t>HBcAg</t>
  </si>
  <si>
    <t>HBeAg  or  Antibody</t>
  </si>
  <si>
    <t>Hepatitis A Surface Antigen</t>
  </si>
  <si>
    <t>Hepatitis B Core Antibody</t>
  </si>
  <si>
    <t>Hepatitis B Dna Viral Load Assay</t>
  </si>
  <si>
    <t>Hepatitis B Envelope Antibody</t>
  </si>
  <si>
    <t>Hepatitis B Envelope Antigen</t>
  </si>
  <si>
    <t>Hepatitis B Profile Screening (Elisa)</t>
  </si>
  <si>
    <t>Hepatitis B Profile Screening (Rapid)</t>
  </si>
  <si>
    <t>Hepatitis B Surface Antibody</t>
  </si>
  <si>
    <t>Hepatitis B Surface Antigen (Hbsag)</t>
  </si>
  <si>
    <t>Hepatitis C Antigen (HbcAg)</t>
  </si>
  <si>
    <t>Hepatitis C Dna Viral Load Assay</t>
  </si>
  <si>
    <t>Hepatitis C Virus Surace Antigen</t>
  </si>
  <si>
    <t>Hepatitis Confirmatory Test (Core Antigen)</t>
  </si>
  <si>
    <t>Herpes Simplex 1 and 11 Antigen</t>
  </si>
  <si>
    <t>Herpes Simplex Virus 1 and 2 Igg</t>
  </si>
  <si>
    <t>Herpes Simplex Virus 1 and 2 Igm</t>
  </si>
  <si>
    <t>Hiv 1 and 2 P24 Envelope Antigen</t>
  </si>
  <si>
    <t>Hiv 1 and 2 Westernblot Confirmation Test</t>
  </si>
  <si>
    <t>Hiv 1 (Western Blot) Confirmatory</t>
  </si>
  <si>
    <t>Hiv 1 Dna Viral Laod Assay</t>
  </si>
  <si>
    <t>Hiv 1 Viral Load Pcr Baseline (Quant)  or  Cd4,8</t>
  </si>
  <si>
    <t>Hiv 2 (Western Blot) Confirmatory</t>
  </si>
  <si>
    <t>Hiv Confirmatory Test</t>
  </si>
  <si>
    <t>Hiv Iand2 (Antigen  or  Antibody) Screening Test</t>
  </si>
  <si>
    <t>Hiv Titre</t>
  </si>
  <si>
    <t>Rhesus Factor Determination</t>
  </si>
  <si>
    <t>Rubella Virus Igg</t>
  </si>
  <si>
    <t>Rubella Virus Igm</t>
  </si>
  <si>
    <t>Screening For Hiv 1and2</t>
  </si>
  <si>
    <t>Serum Tuberculosis Antibody</t>
  </si>
  <si>
    <t>Tb Serology</t>
  </si>
  <si>
    <t>Toxoplasma Gondi Igg</t>
  </si>
  <si>
    <t>Toxoplasma Gondi Igm</t>
  </si>
  <si>
    <t>Vanilyl Mandellic Acid (Vma)</t>
  </si>
  <si>
    <t>Viral Load  P24</t>
  </si>
  <si>
    <t>Viral Load  Rna</t>
  </si>
  <si>
    <t>2Hrs Post Pyrandial Sugar</t>
  </si>
  <si>
    <t>Chemistry</t>
  </si>
  <si>
    <t>ACID PHOSPHATASE (PROSTATIC and TOTAL  or  FREE)</t>
  </si>
  <si>
    <t>Acid Phosphate (Total)</t>
  </si>
  <si>
    <t>Albumin  Globulin Ratio</t>
  </si>
  <si>
    <t>Alkaline Prosphatase</t>
  </si>
  <si>
    <t>AST (SGOT) and ALT (SGPT)</t>
  </si>
  <si>
    <t>Bence Jones Protein (Urine)</t>
  </si>
  <si>
    <t>BHcg(Molar)</t>
  </si>
  <si>
    <t>Bicarbonate</t>
  </si>
  <si>
    <t>Bilirubin  Direct</t>
  </si>
  <si>
    <t>Bilirubin  Total</t>
  </si>
  <si>
    <t>Blood Sugar  Fasting</t>
  </si>
  <si>
    <t>Blood Sugar  Random</t>
  </si>
  <si>
    <t>C S  F Protein</t>
  </si>
  <si>
    <t>C S F Glucose</t>
  </si>
  <si>
    <t>C.S.F. Analysis</t>
  </si>
  <si>
    <t>C.S.F. Chlorides</t>
  </si>
  <si>
    <t>Calcium (Serum)</t>
  </si>
  <si>
    <t>Calcium  or   Uric Acid  or  Phosphorus Each</t>
  </si>
  <si>
    <t>Cholinesterase(Pseudo)</t>
  </si>
  <si>
    <t>CPEPTIDE</t>
  </si>
  <si>
    <t>Cpk</t>
  </si>
  <si>
    <t>Creatine Clearance</t>
  </si>
  <si>
    <t>Creatine Kinase</t>
  </si>
  <si>
    <t>Cretinine Clearance</t>
  </si>
  <si>
    <t>Cretinine Phosphokinase</t>
  </si>
  <si>
    <t>Electrolyte  Urea  Creatinine</t>
  </si>
  <si>
    <t>Full Electrolytes</t>
  </si>
  <si>
    <t>G6 Phosphate Dehydrogenase</t>
  </si>
  <si>
    <t>GAMA GLUTAMYL TRANSFERASE (GGT)</t>
  </si>
  <si>
    <t>GLUCOSE –OGTT (2HRS)</t>
  </si>
  <si>
    <t>GLUCOSE –OGTT(PREGNANCY)</t>
  </si>
  <si>
    <t>INSULIN QUANTITATIVE ASSAY</t>
  </si>
  <si>
    <t>Lipase</t>
  </si>
  <si>
    <t>LIVER FUNCTION TEST(LFT)</t>
  </si>
  <si>
    <t>Magnessium</t>
  </si>
  <si>
    <t>Phosphrous (Serum)</t>
  </si>
  <si>
    <t>Pregnancy Test  Serum Hcg</t>
  </si>
  <si>
    <t>Pregnancy Test  Urine</t>
  </si>
  <si>
    <t>Prolactin  or   Testoterone  or  Fsh  or  Lh Each</t>
  </si>
  <si>
    <t>Prostatic Acid</t>
  </si>
  <si>
    <t>Protein 24Hrs Urine</t>
  </si>
  <si>
    <t>Protein Electrophoresis (Including Myeloma)</t>
  </si>
  <si>
    <t>RANDOM AMYLASE (URINE)</t>
  </si>
  <si>
    <t>Rh Screen</t>
  </si>
  <si>
    <t>Serum Electrolytes,Creatinine and Urea</t>
  </si>
  <si>
    <t>Serum Iron</t>
  </si>
  <si>
    <t>Sodium  or  Chloride  or  Potassium  or  Bicarbonate Each</t>
  </si>
  <si>
    <t>Total Acid Phosphatase  or  Prostatic Each</t>
  </si>
  <si>
    <t>Uric Acid (Urine)</t>
  </si>
  <si>
    <t>Uric Acid(24Hrs)</t>
  </si>
  <si>
    <t>XAmylase</t>
  </si>
  <si>
    <t>17OH PROGESTERONE</t>
  </si>
  <si>
    <t>Hormonal Assay</t>
  </si>
  <si>
    <t>ACTH</t>
  </si>
  <si>
    <t>BHCG QUANTITATIVE</t>
  </si>
  <si>
    <t>DHEAS</t>
  </si>
  <si>
    <t>ESTRADIOL (E2)</t>
  </si>
  <si>
    <t>FREE ANDROGEN INDEX</t>
  </si>
  <si>
    <t>Free Prostate Specific Antigen PSA</t>
  </si>
  <si>
    <t>FREE T3</t>
  </si>
  <si>
    <t>FREE T4</t>
  </si>
  <si>
    <t>GROWTH HORMONE</t>
  </si>
  <si>
    <t>MENOPAUSAL SCREEN( FSH, LH, ESTROGEN)</t>
  </si>
  <si>
    <t>PROGESTERONE (DAY 21)</t>
  </si>
  <si>
    <t>PROLACTIN (REST 15 MINS)</t>
  </si>
  <si>
    <t>PSA (Qualitative)</t>
  </si>
  <si>
    <t>PSA(QUANTITATIVE)</t>
  </si>
  <si>
    <t>PTH</t>
  </si>
  <si>
    <t>TESTOSTERONE (MFH)</t>
  </si>
  <si>
    <t>THYROID ANTIBODIES (THYROGLOBULIN ANTIBODY)</t>
  </si>
  <si>
    <t>Total Prostate Specific Antigen PSA</t>
  </si>
  <si>
    <t>TSH (NEONATAL)</t>
  </si>
  <si>
    <t>TSH RECEPTOR ANTIBODIES</t>
  </si>
  <si>
    <t>HISTOPATHOLOGY</t>
  </si>
  <si>
    <t>HISTOLOGY  or  CYTOLOGY</t>
  </si>
  <si>
    <t>Fine Needle Aspiration Cytology only</t>
  </si>
  <si>
    <t>Lymph Nodes Histology only</t>
  </si>
  <si>
    <t>Pap Smear Cytology only</t>
  </si>
  <si>
    <t>Tissue Histology only</t>
  </si>
  <si>
    <t>Tissue Histopathology (Breast, Nodes, etc)</t>
  </si>
  <si>
    <t>ULTRASONOGRAPHY</t>
  </si>
  <si>
    <t>Abdominopelvic Scan</t>
  </si>
  <si>
    <t>HSG Sonography</t>
  </si>
  <si>
    <t>Neck  or  Thyroid Scan</t>
  </si>
  <si>
    <t>Ovulometry  or  Tv Scan</t>
  </si>
  <si>
    <t>Prostate Scan (Abdominal)</t>
  </si>
  <si>
    <t>Prostate Scan (Transrectal)</t>
  </si>
  <si>
    <t>Testes  or  Scrotal Scan (Each)</t>
  </si>
  <si>
    <t>Trans Rectal</t>
  </si>
  <si>
    <t>TransFontanelle (Children)</t>
  </si>
  <si>
    <t>TransVaginal Scan</t>
  </si>
  <si>
    <t>Venous   or  Carotid  or  Tissue(Eg Renal) Doppler</t>
  </si>
  <si>
    <t>X.RAY Both Elbow Joints  AP and LAT</t>
  </si>
  <si>
    <t>PLAIN XRAY (UPPER LIMB)</t>
  </si>
  <si>
    <t>X.RAY Both Hands</t>
  </si>
  <si>
    <t>X.RAY Both Humeri  AP and LAT</t>
  </si>
  <si>
    <t>X.RAY Both Shoulder Joint  Both views</t>
  </si>
  <si>
    <t>X.RAY Both Wrist  AP  or  LAT</t>
  </si>
  <si>
    <t>X.RAY Clavicle AP</t>
  </si>
  <si>
    <t>X.RAY Forearm  AP and LAT</t>
  </si>
  <si>
    <t>X.RAY Forearm (radius and ulna) (both)</t>
  </si>
  <si>
    <t>X.RAY Hand  AP and Oblique</t>
  </si>
  <si>
    <t>X.RAY One Elbow Joint  AP and LAT</t>
  </si>
  <si>
    <t>X.RAY One Finger  AP and LAT</t>
  </si>
  <si>
    <t>X.RAY One Humerus  AP and LAT</t>
  </si>
  <si>
    <t>X.RAY One Shoulder Joint  Both views</t>
  </si>
  <si>
    <t>X.RAY One Wrist Joint  AP  or  LAT</t>
  </si>
  <si>
    <t>X.RAY Radius and Ulna  AP and LAT</t>
  </si>
  <si>
    <t>X.RAY Scaphoid views</t>
  </si>
  <si>
    <t>X.RAY Sterno clavicular joint</t>
  </si>
  <si>
    <t>X.RAY Ankle joint AP, lateral</t>
  </si>
  <si>
    <t>PLAIN XRAY (LOWER LIMB)</t>
  </si>
  <si>
    <t>X.RAY Ankle joints (Both) with approval frm UH</t>
  </si>
  <si>
    <t>X.RAY Both Ankle Joints  AP and LAT</t>
  </si>
  <si>
    <t>X.RAY Both feet</t>
  </si>
  <si>
    <t>X.RAY Both Femora  AP and LAT</t>
  </si>
  <si>
    <t>X.RAY Both Hips  AP and LAT</t>
  </si>
  <si>
    <t>X.RAY Both Knee Joints  AP and LAT</t>
  </si>
  <si>
    <t>X.RAY Femur(Thigh) AP, lateral</t>
  </si>
  <si>
    <t>X.RAY One Ankle Joint  AP and LAT</t>
  </si>
  <si>
    <t>X.RAY One Femur</t>
  </si>
  <si>
    <t>X.RAY One Foot  AP and Oblique</t>
  </si>
  <si>
    <t>X.RAY One Hip Joint  AP and LAT</t>
  </si>
  <si>
    <t>X.RAY One Knee Joint  AP and LAT</t>
  </si>
  <si>
    <t>X.RAY Pelvis</t>
  </si>
  <si>
    <t>X.RAY Pelvis and Hips</t>
  </si>
  <si>
    <t>X.RAY Pelvis and Upper Femora</t>
  </si>
  <si>
    <t>X.RAY Proximal TibioFibular  Oblique view</t>
  </si>
  <si>
    <t>X.RAY Tibia and Fibular both sides  AP and LAT</t>
  </si>
  <si>
    <t>X.RAY Tibia and Fibular one side  AP and LAT</t>
  </si>
  <si>
    <t>X.RAY Apical  or  Lordotic</t>
  </si>
  <si>
    <t>PLAIN XRAY (THORAX)</t>
  </si>
  <si>
    <t>X.RAY Chest (PAandLateral)</t>
  </si>
  <si>
    <t>X.RAY Chest (PA  or  AP)</t>
  </si>
  <si>
    <t>X.RAY Chest For Ribs (Oblique)</t>
  </si>
  <si>
    <t>X.RAY Sternum</t>
  </si>
  <si>
    <t>X.RAY Thoracic inlet AP, lateral</t>
  </si>
  <si>
    <t>X.RAY Thoracic spine  AP and LAT</t>
  </si>
  <si>
    <t>X.RAY Abdomen  KUB</t>
  </si>
  <si>
    <t>PLAIN XRAY (ABDOMEN)</t>
  </si>
  <si>
    <t>X.RAY Abdomen  supine and erect</t>
  </si>
  <si>
    <t>X.RAY Abdomen (Plain)</t>
  </si>
  <si>
    <t>X.RAY Abdomen for Pregnancy</t>
  </si>
  <si>
    <t>X.RAY for Missing IUCD</t>
  </si>
  <si>
    <t>X.RAY Lat. Pelvimetry</t>
  </si>
  <si>
    <t>X.RAY Pelvic  AP view</t>
  </si>
  <si>
    <t>X.RAY Pelvis and hip</t>
  </si>
  <si>
    <t>X.RAY Coned view of sella</t>
  </si>
  <si>
    <t>PLAIN XRAY (HEAD and FACE)</t>
  </si>
  <si>
    <t>X.RAY Dental X ray</t>
  </si>
  <si>
    <t>X.RAY Ear view  Middle and Int.Aud.Meatus</t>
  </si>
  <si>
    <t>X.RAY Internal Auditory Meatus</t>
  </si>
  <si>
    <t>X.RAY Mandible (2views) AP, lateral</t>
  </si>
  <si>
    <t>X.RAY Mandibles  AP and Oblique</t>
  </si>
  <si>
    <t>X.RAY Mandibles (Jaw)</t>
  </si>
  <si>
    <t>X.RAY Mastoid views</t>
  </si>
  <si>
    <t>X.RAY OccipitoMental (Om)</t>
  </si>
  <si>
    <t>X.RAY Paranasal Sinuses</t>
  </si>
  <si>
    <t>X.RAY Post Nasal Space</t>
  </si>
  <si>
    <t>X.RAY Sella Turcica</t>
  </si>
  <si>
    <t>X.RAY Sinuses  AP  or  LNT  or  OM</t>
  </si>
  <si>
    <t>X.RAY Skull  AP and LAT</t>
  </si>
  <si>
    <t>X.RAY Skull (Pa  or  Lat  or  Townes)</t>
  </si>
  <si>
    <t>X.RAY Skull All views</t>
  </si>
  <si>
    <t>X.RAY Skull O.F,lateral</t>
  </si>
  <si>
    <t>X.RAY Tagential</t>
  </si>
  <si>
    <t>X.RAY TemporoMandibular  Both</t>
  </si>
  <si>
    <t>X.RAY Tempro Mandibular Joint (TMJ)</t>
  </si>
  <si>
    <t>X.RAY Skull AP views</t>
  </si>
  <si>
    <t>X.RAY Cervical spine  AP and LAT</t>
  </si>
  <si>
    <t>PLAIN XRAY (VERTEBRAE)</t>
  </si>
  <si>
    <t>X.RAY Cervical spine  Oblique view</t>
  </si>
  <si>
    <t>X.RAY Cervical Spine (All view)</t>
  </si>
  <si>
    <t>X.RAY Dorsal spine</t>
  </si>
  <si>
    <t>X.RAY Dorsal spine  or  Thoracic AP, lateral</t>
  </si>
  <si>
    <t>X.RAY Lumbar Spine</t>
  </si>
  <si>
    <t>X.RAY Lumbo Sacral spine  AP and LAT</t>
  </si>
  <si>
    <t>X.RAY Lumbo Sacral spine  Oblique</t>
  </si>
  <si>
    <t>X.RAY Sacro Illiac Joint (S.I.J.)</t>
  </si>
  <si>
    <t>X.RAY SacroCoccxy</t>
  </si>
  <si>
    <t>X.RAY Sacrum</t>
  </si>
  <si>
    <t>X.RAY Soft Tissue of Neck  Lateral</t>
  </si>
  <si>
    <t>X.RAY Thoraco Lumber Spine</t>
  </si>
  <si>
    <t>Arteriogram</t>
  </si>
  <si>
    <t>IMAGING STUDIES</t>
  </si>
  <si>
    <t>Barium  meal and follow through</t>
  </si>
  <si>
    <t>Barium swallow</t>
  </si>
  <si>
    <t>Bilateral Sialogram</t>
  </si>
  <si>
    <t>CystoUrethrogram</t>
  </si>
  <si>
    <t>Fluoroscopy</t>
  </si>
  <si>
    <t>Intravenous Cholangiogram (IVC)</t>
  </si>
  <si>
    <t>LoopogramEnema</t>
  </si>
  <si>
    <t>Mammography (Rt and Lt, All views)</t>
  </si>
  <si>
    <t>MCUG  or  RCUGcombined</t>
  </si>
  <si>
    <t>Micturating CytoUrethrogram(MCUG)</t>
  </si>
  <si>
    <t>Myelogram(Lumbar and cervical)</t>
  </si>
  <si>
    <t>Percutanous Transhepatic (PTC)</t>
  </si>
  <si>
    <t>PhlebogramOne Leg</t>
  </si>
  <si>
    <t>Retrograde Urethrography RUG</t>
  </si>
  <si>
    <t>ENDOSCOPIC PROCEDURES</t>
  </si>
  <si>
    <t>Others</t>
  </si>
  <si>
    <t>Cystoscopy</t>
  </si>
  <si>
    <t>Proctosigmoidoscopy</t>
  </si>
  <si>
    <t>24 Hour Ambulatory (Holter) Blood pressure Monitor</t>
  </si>
  <si>
    <t>SPECIAL INVESTIGATIONS</t>
  </si>
  <si>
    <t>24 Hour Ambulatory (Holter) Electrocardiography (ECG)</t>
  </si>
  <si>
    <t>E.C.G (At rest)</t>
  </si>
  <si>
    <t>EchocardiographyTransthoracic (2D, MMode, and Doppler)</t>
  </si>
  <si>
    <t>Lung Function Test (Spirometry)</t>
  </si>
  <si>
    <t>Stress  or  Exercise Electrocardiography (ECG)</t>
  </si>
  <si>
    <t>Abdominal Computed Tomography (CT) Scan</t>
  </si>
  <si>
    <t>CT Scan</t>
  </si>
  <si>
    <t>Abdominopelvic CT</t>
  </si>
  <si>
    <t>Ankle CT</t>
  </si>
  <si>
    <t>Brain + Neck CT</t>
  </si>
  <si>
    <t>Brain + Paranasal Sinuses CT</t>
  </si>
  <si>
    <t>Cervical And Thoracic Spine CT</t>
  </si>
  <si>
    <t>Cervical Spine CT</t>
  </si>
  <si>
    <t>Chest Computed Tomography (CT) Scan</t>
  </si>
  <si>
    <t>Cranial (Brain) Computed Tomography (CT) Scan</t>
  </si>
  <si>
    <t>CT  Scan – Chest, Abdomen, Pelvis</t>
  </si>
  <si>
    <t>CT Angiography (Additional)</t>
  </si>
  <si>
    <t>CT Brain</t>
  </si>
  <si>
    <t>CT Cervical Myelogram</t>
  </si>
  <si>
    <t>CT Chest  or  Lumbar  or  Thoracic</t>
  </si>
  <si>
    <t>CT Intravenous Urography (IVU)</t>
  </si>
  <si>
    <t>CT Ivu</t>
  </si>
  <si>
    <t>CT Larynx  or  Pharynx</t>
  </si>
  <si>
    <t>CT Lumbo Sacral Myelogram</t>
  </si>
  <si>
    <t>CT Neck  or  Cervical Spine</t>
  </si>
  <si>
    <t>CT Of Plain Lumbo Sacral Segments</t>
  </si>
  <si>
    <t>CT Of the Extremeties</t>
  </si>
  <si>
    <t>CT Thoracic</t>
  </si>
  <si>
    <t>CT Total Body, Skull, Chest, Abdomen, Pelvis</t>
  </si>
  <si>
    <t>CTScan    Brain, Sinuses, Orbits, Neck</t>
  </si>
  <si>
    <t>Head And Neck CT</t>
  </si>
  <si>
    <t>Iv Contrast (Additional)</t>
  </si>
  <si>
    <t>Lumbosacral Spine CT</t>
  </si>
  <si>
    <t>Mandible  or  Jaw CT</t>
  </si>
  <si>
    <t>Mastoid  or  Petrous Bone CT Scan</t>
  </si>
  <si>
    <t>Neck Computed Tomography (CT) Scan</t>
  </si>
  <si>
    <t>Optical Coherence Tomography</t>
  </si>
  <si>
    <t>Orbital CT</t>
  </si>
  <si>
    <t>Other Pediatric CT Scans</t>
  </si>
  <si>
    <t>Paranasal Sinuses Computed Tomography (CT) Scan</t>
  </si>
  <si>
    <t>Pediatric Brain CT</t>
  </si>
  <si>
    <t>Pelvic Computed Tomography (CT) Scan</t>
  </si>
  <si>
    <t>Thoracic Spine CT</t>
  </si>
  <si>
    <t>Thoracoabdominal (Chest And Abdomen) CT</t>
  </si>
  <si>
    <t>MRI Abdomen</t>
  </si>
  <si>
    <t>MRI AbdominoPelvic</t>
  </si>
  <si>
    <t>MRI Brain</t>
  </si>
  <si>
    <t>MRI Cervical and Lumbar Spine</t>
  </si>
  <si>
    <t>MRI Pelvis</t>
  </si>
  <si>
    <t>General Ward (per night)</t>
  </si>
  <si>
    <t>Semi Private Two bedded Ward per night</t>
  </si>
  <si>
    <t>Private Ward per night</t>
  </si>
  <si>
    <t>Special Care Baby Unit SCBU per day</t>
  </si>
  <si>
    <t>Observation 12hrs</t>
  </si>
  <si>
    <t>Intensive Care Unit ICU per day</t>
  </si>
  <si>
    <t>Paediatric Critical Care in ICU per day</t>
  </si>
  <si>
    <t>Phototherapy Per Day</t>
  </si>
  <si>
    <t>Incubator Care per Day</t>
  </si>
  <si>
    <t>Feeding per Day</t>
  </si>
  <si>
    <t>AntiDecubitus Ulcer Pressure Treatment Bedordiem Additional</t>
  </si>
  <si>
    <t>Nursing Care Fee</t>
  </si>
  <si>
    <t>OTHERS</t>
  </si>
  <si>
    <t>Dietetics</t>
  </si>
  <si>
    <t>Geriatrics</t>
  </si>
  <si>
    <t>Orthodontics (Dental)</t>
  </si>
  <si>
    <t>Specialist Consultation - 3rd visit [Same case]</t>
  </si>
  <si>
    <t>Catheterization of urinary bladder with urine bag</t>
  </si>
  <si>
    <t>Catheterization Only</t>
  </si>
  <si>
    <t>Central line for Adult</t>
  </si>
  <si>
    <t>Decannulation</t>
  </si>
  <si>
    <t>Cervical Catheterization</t>
  </si>
  <si>
    <t>Endometrial Biopsy</t>
  </si>
  <si>
    <t>Adhesiolysis for Uterine Synechiae</t>
  </si>
  <si>
    <t>Caeserian Section with 3-4 previous CS</t>
  </si>
  <si>
    <t>Hysteroscopic myomectomy</t>
  </si>
  <si>
    <t>Cut Down procedure (Adult)</t>
  </si>
  <si>
    <t xml:space="preserve">Evacuation of Impacted Feaces </t>
  </si>
  <si>
    <t xml:space="preserve">Excisional biopsy </t>
  </si>
  <si>
    <t>EXCISIONAL BIOPSY-soft tissue</t>
  </si>
  <si>
    <t>Suturing, complicated lacerations</t>
  </si>
  <si>
    <t>Trucut Biopsy</t>
  </si>
  <si>
    <t>Fibrinolysis</t>
  </si>
  <si>
    <t>Mesh Incisional Hernia Repair</t>
  </si>
  <si>
    <t>Varicocelectomy</t>
  </si>
  <si>
    <t xml:space="preserve"> Endometrial Anastomosis</t>
  </si>
  <si>
    <t>Ramstedt's Operation</t>
  </si>
  <si>
    <t>Joint  Aspiration</t>
  </si>
  <si>
    <t>Manipulation of fractures under Anaesthesia</t>
  </si>
  <si>
    <t>sequestrectomy (Femur)</t>
  </si>
  <si>
    <t>Sequestrectomy (Tibia)</t>
  </si>
  <si>
    <t>Arthroplasty (Hip)</t>
  </si>
  <si>
    <t>Arthroplasty (Knee)</t>
  </si>
  <si>
    <t xml:space="preserve">Implant Removal (orthopaedic) </t>
  </si>
  <si>
    <t>Osteotomy-adult</t>
  </si>
  <si>
    <t>Osteotomy-paediatric</t>
  </si>
  <si>
    <t>Caloric Testing</t>
  </si>
  <si>
    <t>Ear Toileting</t>
  </si>
  <si>
    <t>Myringotomy in adult (under LA)</t>
  </si>
  <si>
    <t>Nasal Cautery</t>
  </si>
  <si>
    <t>Frontal Sinus Trephination</t>
  </si>
  <si>
    <t>Antral washout [under GA]( Unilateral)</t>
  </si>
  <si>
    <t>Antral washout [under GA](Bilateral)</t>
  </si>
  <si>
    <t>Antral Washout Bilateral</t>
  </si>
  <si>
    <t>Antral Washout Unilateral</t>
  </si>
  <si>
    <t>Chemical Labyrinthectomy</t>
  </si>
  <si>
    <t>Drainage of Mastoid Abcess</t>
  </si>
  <si>
    <t>Drainage of Retropharyngeal abscess</t>
  </si>
  <si>
    <t>Drainage of Septal Abscess</t>
  </si>
  <si>
    <t>Facial nerve decompression</t>
  </si>
  <si>
    <t>Fibreoptic laryngoscopy</t>
  </si>
  <si>
    <t>Fibreoptic laryngoscopy with biopsy (under LA)</t>
  </si>
  <si>
    <t>Fibreoptic nasoendoscopy</t>
  </si>
  <si>
    <t>Fibreoptic nasoendoscopy with biopsy (under LA)</t>
  </si>
  <si>
    <t>Fibreoptic pharyngoscopy</t>
  </si>
  <si>
    <t>Fibreoptic pharyngoscopy with biopsy (under LA)</t>
  </si>
  <si>
    <t>Ligation of External Carotid Artery for intractable epistaxis</t>
  </si>
  <si>
    <t>Orbital Decompression for Graves Disease</t>
  </si>
  <si>
    <t>Panendoscopy</t>
  </si>
  <si>
    <t>Parapharyngeal Excission</t>
  </si>
  <si>
    <t>Peritonsillar abscess drainage</t>
  </si>
  <si>
    <t>Uvulo tonsil palatoplasty</t>
  </si>
  <si>
    <t>Uvulopalatopharyngoplasty</t>
  </si>
  <si>
    <t xml:space="preserve"> Frontoethmoidectomy</t>
  </si>
  <si>
    <t xml:space="preserve"> Nasopharyngectomy</t>
  </si>
  <si>
    <t> Labyrinthectomy</t>
  </si>
  <si>
    <t>Canalplasty</t>
  </si>
  <si>
    <t>Craniofacial Resection</t>
  </si>
  <si>
    <t>Ethmoidectomy</t>
  </si>
  <si>
    <t>Neck exploration in penetrating neck injury</t>
  </si>
  <si>
    <t xml:space="preserve">Sistrunk’s procedure </t>
  </si>
  <si>
    <t>Skull base Surgeries</t>
  </si>
  <si>
    <t>Stapedotomy</t>
  </si>
  <si>
    <t>Total Laryngectomy with Reconstruction</t>
  </si>
  <si>
    <t>Translabyrinthine resection of vestibular schwannomas</t>
  </si>
  <si>
    <t>Tympanomastoidectomy</t>
  </si>
  <si>
    <t>Dentisty</t>
  </si>
  <si>
    <t>Caldwell-Luc antrostomy</t>
  </si>
  <si>
    <t>Frenectomy</t>
  </si>
  <si>
    <t>Subgingival Curettage</t>
  </si>
  <si>
    <t>Schirmer Test</t>
  </si>
  <si>
    <t xml:space="preserve">Ptosis Repair </t>
  </si>
  <si>
    <t>Traumatic Canalicular Repair</t>
  </si>
  <si>
    <t>Central line for paediatrics</t>
  </si>
  <si>
    <t>Neonatal rescuscitation + Endotrachael Intubation</t>
  </si>
  <si>
    <t>Umbilical vessel canulation</t>
  </si>
  <si>
    <t>Muscle Grafting To Mastoid Cavity( Mastoid Cavity Reconstruction)</t>
  </si>
  <si>
    <t>Spine ‐ Decompression &amp; Fusion</t>
  </si>
  <si>
    <t>Spine Stenosis</t>
  </si>
  <si>
    <t>Cystolitholapaxy</t>
  </si>
  <si>
    <t>Erythropoetin</t>
  </si>
  <si>
    <t>Haemolytic Screen (LDH, Bili, DCT,FBC,Retic)</t>
  </si>
  <si>
    <t>Partial thromboplastin Time (PTT)</t>
  </si>
  <si>
    <t xml:space="preserve">RBC Indices </t>
  </si>
  <si>
    <t>Red Blood Cell Indices</t>
  </si>
  <si>
    <t>Transferrin</t>
  </si>
  <si>
    <t>Slit Skin Smear</t>
  </si>
  <si>
    <t>Alpha-1 antitrypsin</t>
  </si>
  <si>
    <t>Alpha-1-acid glycoprotein (AGP)</t>
  </si>
  <si>
    <t>Alpha-2-Macroglobulin</t>
  </si>
  <si>
    <t>Anti-Phospholipid Antibodies</t>
  </si>
  <si>
    <t>Beta-2 microglobulin (B2M)</t>
  </si>
  <si>
    <t>Carcinoembryonic antigen (CEA)</t>
  </si>
  <si>
    <t>Ceruloplasmin</t>
  </si>
  <si>
    <t>Rheumatoid Factor (Quantitative) IgM</t>
  </si>
  <si>
    <t>Serum Cortisol</t>
  </si>
  <si>
    <t>Syphilis Test</t>
  </si>
  <si>
    <t xml:space="preserve">Thyroid Peroxidase Antibodies </t>
  </si>
  <si>
    <t>Torches Panel (IgG &amp; IgM)</t>
  </si>
  <si>
    <t>Torches Panel (IgG or IgM)</t>
  </si>
  <si>
    <t>Acetylcholinesterase</t>
  </si>
  <si>
    <t>Aldolase</t>
  </si>
  <si>
    <t>Anti-Cardiolipin Antibodies</t>
  </si>
  <si>
    <t>Brain or B-type natriuretic peptide (BNP)</t>
  </si>
  <si>
    <t>CA 125</t>
  </si>
  <si>
    <t>CA 15-3</t>
  </si>
  <si>
    <t>CA 19-9</t>
  </si>
  <si>
    <t>Cardiac Profile</t>
  </si>
  <si>
    <t>Fasting Blood Sugar + 2hrs post-prandial blood sugar</t>
  </si>
  <si>
    <t>Total Amylase</t>
  </si>
  <si>
    <t>Troponin - C</t>
  </si>
  <si>
    <t>Troponin - I</t>
  </si>
  <si>
    <t>Troponin - T</t>
  </si>
  <si>
    <t>Troponin (Tn- C,T,I)</t>
  </si>
  <si>
    <t>Anti-Müllerian hormone</t>
  </si>
  <si>
    <t>Thyroxine</t>
  </si>
  <si>
    <t>Triiodothyronine</t>
  </si>
  <si>
    <t>A-scan</t>
  </si>
  <si>
    <t xml:space="preserve">Anomaly Scan </t>
  </si>
  <si>
    <t>B-scan</t>
  </si>
  <si>
    <t xml:space="preserve">X-ray Calcaneus (Heel)  </t>
  </si>
  <si>
    <t>X-ray Patella</t>
  </si>
  <si>
    <t>X-ray Adenoid</t>
  </si>
  <si>
    <t xml:space="preserve">X-ray Orbits </t>
  </si>
  <si>
    <t>Babygram</t>
  </si>
  <si>
    <t>Endotrachial intubation</t>
  </si>
  <si>
    <t>Gastroscopy</t>
  </si>
  <si>
    <t>Echocardiography (Paediatrics)</t>
  </si>
  <si>
    <t>GLAUCOMA WORKUP</t>
  </si>
  <si>
    <t>KERATOMETRY</t>
  </si>
  <si>
    <t>LOW VISION EVALUATION (EXCLUDING MAIN THERAPY)</t>
  </si>
  <si>
    <t>MACULAR TEST</t>
  </si>
  <si>
    <t>MYOPIA CONTROL WORKUP</t>
  </si>
  <si>
    <t>OCULAR SURFACE DISEASE/DRY EYE WORKUP</t>
  </si>
  <si>
    <t>VISION THERAPY EVALUATION (EXCLUDING MAIN THERAPY)</t>
  </si>
  <si>
    <t>CT Brain + Mastoid</t>
  </si>
  <si>
    <t xml:space="preserve">CT SCAN </t>
  </si>
  <si>
    <t>CT Forearm(Shoulder/Forearm)</t>
  </si>
  <si>
    <t>CT Scan Lower Limbs (Knee/Leg)</t>
  </si>
  <si>
    <t>CT Thoracic &amp; Lumbar</t>
  </si>
  <si>
    <t>MRI Abdomen with contrast</t>
  </si>
  <si>
    <t>MRI Abdomen-Pelvis with Contrast</t>
  </si>
  <si>
    <t>MRI Ankle (Both)</t>
  </si>
  <si>
    <t>MRI Ankle (One)</t>
  </si>
  <si>
    <t>MRI Ankle with contrast (Both)</t>
  </si>
  <si>
    <t>MRI Ankle with Contrast (One)</t>
  </si>
  <si>
    <t>MRI Brain with Contrast</t>
  </si>
  <si>
    <t xml:space="preserve">MRI Cervical </t>
  </si>
  <si>
    <t>MRI Cervical Spine with contrast</t>
  </si>
  <si>
    <t>MRI Chest</t>
  </si>
  <si>
    <t>MRI Knee</t>
  </si>
  <si>
    <t>MRI Knee with Contrast</t>
  </si>
  <si>
    <t>MRI Lumbosacral spine without contrast</t>
  </si>
  <si>
    <t xml:space="preserve">MRI Lumbosacral With Contrast </t>
  </si>
  <si>
    <t>MRI Thigh (One)</t>
  </si>
  <si>
    <t>MRI Thigh with contrast(One)</t>
  </si>
  <si>
    <t>MRI Thoracic</t>
  </si>
  <si>
    <t xml:space="preserve">MRI Thoracic With Contrast </t>
  </si>
  <si>
    <t>MRI Wrist (ONE)</t>
  </si>
  <si>
    <t>MRI Wrist with contrast (ONE)</t>
  </si>
  <si>
    <t xml:space="preserve">Paediatric Abdomen MRI </t>
  </si>
  <si>
    <t>Paediatric Abdomen MRI (Abdomen Contrast)</t>
  </si>
  <si>
    <t xml:space="preserve">Paediatric Brain MRI </t>
  </si>
  <si>
    <t>Paediatric Brain MRI (With Contrast)</t>
  </si>
  <si>
    <t>Paediatric Cervical Spine MRI</t>
  </si>
  <si>
    <t>Paediatric Chest MRI</t>
  </si>
  <si>
    <t>Paediatric Knee MRI [One]</t>
  </si>
  <si>
    <t>Paediatric Knee MRI [One](With Contrast)</t>
  </si>
  <si>
    <t>Paediatric Thoracic Spine MRI</t>
  </si>
  <si>
    <t>Paediatric Thoracic Spine MRI (With Contrast)</t>
  </si>
  <si>
    <t>Paediatric Total Body MRI (Complete)</t>
  </si>
  <si>
    <t>Paediatric Total Body MRI (Selected)</t>
  </si>
  <si>
    <t>Pelvic MRI With Contrast</t>
  </si>
  <si>
    <t>Total Body MRI [Complete]</t>
  </si>
  <si>
    <t>Total Body MRI [Selected]</t>
  </si>
  <si>
    <t>Total Spine MRI</t>
  </si>
  <si>
    <t>Total Spine MRI (With Constrast)</t>
  </si>
  <si>
    <t>Feeding - General ward</t>
  </si>
  <si>
    <t>Feeding - Private ward</t>
  </si>
  <si>
    <t>Feeding - Semi Private ward</t>
  </si>
  <si>
    <t>Cardiac Monitor (Per day)</t>
  </si>
  <si>
    <t>Clutches</t>
  </si>
  <si>
    <t>Continuous positive airway pressure (CPAP) per diem</t>
  </si>
  <si>
    <t>Infusion pump per diem</t>
  </si>
  <si>
    <t xml:space="preserve">Knee Brace </t>
  </si>
  <si>
    <t>Lumbar Corset (Avish)</t>
  </si>
  <si>
    <t>Lumbar Corset (Motech)</t>
  </si>
  <si>
    <t>Lumbar Corset (Variteks)</t>
  </si>
  <si>
    <t>Oxygen Therapy per diem (Adult)</t>
  </si>
  <si>
    <t>Oxygen Therapy per diem (Paediatric)</t>
  </si>
  <si>
    <t>Psychotherapy per Session</t>
  </si>
  <si>
    <t xml:space="preserve">ANTHRAX VACCINES </t>
  </si>
  <si>
    <t>Immunization</t>
  </si>
  <si>
    <t>ANTI-TETANUS SERUM (ATS)</t>
  </si>
  <si>
    <t xml:space="preserve">BCG VACCINES </t>
  </si>
  <si>
    <t>CHICKEN POX Vaccine</t>
  </si>
  <si>
    <t>DIPHTHERIA VACCINES</t>
  </si>
  <si>
    <t xml:space="preserve">Diphtheria, Pertussis, and Tetanus Vaccine (DPT) </t>
  </si>
  <si>
    <t>HAEMOPHILUS INFLUENZAE TYPE B VACCINE</t>
  </si>
  <si>
    <t xml:space="preserve">HEPATITIS A VACCINE </t>
  </si>
  <si>
    <t xml:space="preserve">HEPATITIS B VACCINE </t>
  </si>
  <si>
    <t xml:space="preserve">INFLUENZA VACCINE </t>
  </si>
  <si>
    <t>MENINGOCOCCAL VACCINES</t>
  </si>
  <si>
    <t>Pentavalent Vaccines</t>
  </si>
  <si>
    <t xml:space="preserve">PNEUMOCOCCAL VACCINES </t>
  </si>
  <si>
    <t>TETANUS TOXOID VACCINE</t>
  </si>
  <si>
    <t>JUNE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</si>
</sst>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₦-469]\ #,##0"/>
    <numFmt numFmtId="166" formatCode="[$?-470]#,##0"/>
    <numFmt numFmtId="167" formatCode="[$₦-467]\ #,##0"/>
    <numFmt numFmtId="168" formatCode="[$₦-470]#,##0"/>
    <numFmt numFmtId="169" formatCode="[$₦-467]\ #,##0.00"/>
    <numFmt numFmtId="170" formatCode="[$-F800]dddd\,\ mmmm\ dd\,\ yyyy"/>
    <numFmt numFmtId="171" formatCode="dddd/mmmm/yyyy\ hh:mm\ AM/PM"/>
    <numFmt numFmtId="172" formatCode="dddd\-mmm\-yyyy"/>
    <numFmt numFmtId="173" formatCode="dddd\-mmm\-yyyy\ hh:mm\ AM/PM"/>
    <numFmt numFmtId="174" formatCode="dd\-mmm\-yyyy"/>
  </numFmts>
  <fonts count="2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ahoma"/>
      <family val="2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i/>
      <sz val="10"/>
      <color theme="1"/>
      <name val="Tahoma"/>
      <family val="2"/>
    </font>
    <font>
      <b/>
      <sz val="12"/>
      <color theme="1"/>
      <name val="Tahoma"/>
      <family val="2"/>
    </font>
    <font>
      <b/>
      <sz val="10"/>
      <name val="Arial Narrow"/>
      <family val="2"/>
    </font>
    <font>
      <sz val="10"/>
      <name val="Arial Narrow"/>
      <family val="2"/>
    </font>
    <font>
      <sz val="11"/>
      <color rgb="FF000000"/>
      <name val="Calibri"/>
      <family val="2"/>
    </font>
    <font>
      <b/>
      <sz val="10"/>
      <color rgb="FF000000"/>
      <name val="Arial Narrow"/>
      <family val="2"/>
    </font>
    <font>
      <i/>
      <sz val="10"/>
      <name val="Arial Narro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1"/>
      <color theme="0"/>
      <name val="Century Gothic"/>
      <family val="2"/>
    </font>
    <font>
      <sz val="10"/>
      <color theme="1"/>
      <name val="Calibri"/>
      <family val="2"/>
      <scheme val="minor"/>
    </font>
    <font>
      <b/>
      <sz val="18"/>
      <color theme="1"/>
      <name val="Century Gothic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entury Gothic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65E9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92D050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/>
      <right/>
      <top style="medium">
        <color indexed="64"/>
      </top>
      <bottom style="hair">
        <color auto="1"/>
      </bottom>
      <diagonal/>
    </border>
    <border>
      <left/>
      <right style="hair">
        <color auto="1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9">
    <xf numFmtId="0" fontId="0" fillId="0" borderId="0"/>
    <xf numFmtId="0" fontId="5" fillId="0" borderId="0"/>
    <xf numFmtId="0" fontId="7" fillId="0" borderId="0" applyNumberFormat="0" applyFill="0" applyBorder="0" applyAlignment="0" applyProtection="0"/>
    <xf numFmtId="164" fontId="18" fillId="0" borderId="0" applyFont="0" applyFill="0" applyBorder="0" applyAlignment="0" applyProtection="0"/>
    <xf numFmtId="0" fontId="19" fillId="0" borderId="0"/>
    <xf numFmtId="0" fontId="26" fillId="0" borderId="0"/>
    <xf numFmtId="0" fontId="27" fillId="0" borderId="0"/>
    <xf numFmtId="0" fontId="28" fillId="0" borderId="0"/>
    <xf numFmtId="0" fontId="27" fillId="0" borderId="0"/>
  </cellStyleXfs>
  <cellXfs count="147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5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0" fontId="7" fillId="0" borderId="0" xfId="2"/>
    <xf numFmtId="0" fontId="10" fillId="0" borderId="0" xfId="0" applyFont="1"/>
    <xf numFmtId="170" fontId="11" fillId="0" borderId="0" xfId="0" applyNumberFormat="1" applyFont="1"/>
    <xf numFmtId="0" fontId="10" fillId="5" borderId="15" xfId="0" applyFont="1" applyFill="1" applyBorder="1"/>
    <xf numFmtId="0" fontId="10" fillId="5" borderId="16" xfId="0" applyFont="1" applyFill="1" applyBorder="1"/>
    <xf numFmtId="0" fontId="9" fillId="0" borderId="12" xfId="0" applyFont="1" applyBorder="1"/>
    <xf numFmtId="0" fontId="10" fillId="0" borderId="12" xfId="0" applyFont="1" applyBorder="1"/>
    <xf numFmtId="0" fontId="0" fillId="0" borderId="12" xfId="0" applyBorder="1"/>
    <xf numFmtId="0" fontId="0" fillId="0" borderId="13" xfId="0" applyBorder="1"/>
    <xf numFmtId="0" fontId="9" fillId="0" borderId="7" xfId="0" applyFont="1" applyBorder="1"/>
    <xf numFmtId="0" fontId="0" fillId="6" borderId="0" xfId="0" applyFill="1"/>
    <xf numFmtId="0" fontId="9" fillId="6" borderId="0" xfId="0" applyFont="1" applyFill="1" applyAlignment="1">
      <alignment horizontal="left"/>
    </xf>
    <xf numFmtId="0" fontId="10" fillId="7" borderId="0" xfId="0" applyFont="1" applyFill="1" applyBorder="1"/>
    <xf numFmtId="0" fontId="0" fillId="0" borderId="0" xfId="0" applyFill="1"/>
    <xf numFmtId="0" fontId="4" fillId="8" borderId="0" xfId="0" applyFont="1" applyFill="1"/>
    <xf numFmtId="171" fontId="0" fillId="0" borderId="0" xfId="0" applyNumberFormat="1"/>
    <xf numFmtId="15" fontId="10" fillId="0" borderId="12" xfId="0" applyNumberFormat="1" applyFont="1" applyBorder="1" applyAlignment="1">
      <alignment horizontal="center" vertical="center"/>
    </xf>
    <xf numFmtId="172" fontId="0" fillId="0" borderId="0" xfId="0" applyNumberFormat="1"/>
    <xf numFmtId="173" fontId="0" fillId="0" borderId="0" xfId="0" applyNumberFormat="1"/>
    <xf numFmtId="0" fontId="10" fillId="5" borderId="15" xfId="0" applyFont="1" applyFill="1" applyBorder="1" applyAlignment="1">
      <alignment horizontal="centerContinuous" vertical="center"/>
    </xf>
    <xf numFmtId="0" fontId="10" fillId="5" borderId="16" xfId="0" applyFont="1" applyFill="1" applyBorder="1" applyAlignment="1">
      <alignment horizontal="centerContinuous" vertical="center"/>
    </xf>
    <xf numFmtId="0" fontId="10" fillId="5" borderId="16" xfId="0" applyFont="1" applyFill="1" applyBorder="1" applyAlignment="1">
      <alignment horizontal="centerContinuous"/>
    </xf>
    <xf numFmtId="0" fontId="8" fillId="5" borderId="8" xfId="0" applyFont="1" applyFill="1" applyBorder="1" applyAlignment="1">
      <alignment horizontal="centerContinuous" vertical="center"/>
    </xf>
    <xf numFmtId="0" fontId="8" fillId="5" borderId="9" xfId="0" applyFont="1" applyFill="1" applyBorder="1" applyAlignment="1">
      <alignment horizontal="centerContinuous" vertical="center"/>
    </xf>
    <xf numFmtId="0" fontId="8" fillId="5" borderId="10" xfId="0" applyFont="1" applyFill="1" applyBorder="1" applyAlignment="1">
      <alignment horizontal="centerContinuous" vertical="center"/>
    </xf>
    <xf numFmtId="0" fontId="8" fillId="5" borderId="11" xfId="0" applyFont="1" applyFill="1" applyBorder="1" applyAlignment="1">
      <alignment horizontal="centerContinuous" vertical="center"/>
    </xf>
    <xf numFmtId="0" fontId="8" fillId="5" borderId="12" xfId="0" applyFont="1" applyFill="1" applyBorder="1" applyAlignment="1">
      <alignment horizontal="centerContinuous" vertical="center"/>
    </xf>
    <xf numFmtId="0" fontId="8" fillId="5" borderId="13" xfId="0" applyFont="1" applyFill="1" applyBorder="1" applyAlignment="1">
      <alignment horizontal="centerContinuous" vertical="center"/>
    </xf>
    <xf numFmtId="0" fontId="10" fillId="0" borderId="27" xfId="0" applyFont="1" applyBorder="1" applyAlignment="1">
      <alignment horizontal="centerContinuous"/>
    </xf>
    <xf numFmtId="0" fontId="10" fillId="0" borderId="28" xfId="0" applyFont="1" applyBorder="1" applyAlignment="1">
      <alignment horizontal="centerContinuous"/>
    </xf>
    <xf numFmtId="0" fontId="10" fillId="0" borderId="29" xfId="0" applyFont="1" applyBorder="1" applyAlignment="1">
      <alignment horizontal="centerContinuous"/>
    </xf>
    <xf numFmtId="0" fontId="10" fillId="0" borderId="14" xfId="0" applyFont="1" applyBorder="1" applyAlignment="1">
      <alignment horizontal="centerContinuous"/>
    </xf>
    <xf numFmtId="0" fontId="10" fillId="0" borderId="18" xfId="0" applyFont="1" applyBorder="1" applyAlignment="1">
      <alignment horizontal="centerContinuous"/>
    </xf>
    <xf numFmtId="14" fontId="10" fillId="0" borderId="27" xfId="0" applyNumberFormat="1" applyFont="1" applyBorder="1" applyAlignment="1">
      <alignment horizontal="centerContinuous"/>
    </xf>
    <xf numFmtId="14" fontId="10" fillId="0" borderId="29" xfId="0" applyNumberFormat="1" applyFont="1" applyBorder="1" applyAlignment="1">
      <alignment horizontal="centerContinuous"/>
    </xf>
    <xf numFmtId="14" fontId="10" fillId="0" borderId="14" xfId="0" applyNumberFormat="1" applyFont="1" applyBorder="1" applyAlignment="1">
      <alignment horizontal="centerContinuous"/>
    </xf>
    <xf numFmtId="14" fontId="10" fillId="0" borderId="18" xfId="0" applyNumberFormat="1" applyFont="1" applyBorder="1" applyAlignment="1">
      <alignment horizontal="centerContinuous"/>
    </xf>
    <xf numFmtId="0" fontId="12" fillId="5" borderId="16" xfId="0" applyFont="1" applyFill="1" applyBorder="1" applyAlignment="1">
      <alignment horizontal="centerContinuous"/>
    </xf>
    <xf numFmtId="3" fontId="0" fillId="0" borderId="30" xfId="0" applyNumberFormat="1" applyBorder="1"/>
    <xf numFmtId="0" fontId="0" fillId="0" borderId="30" xfId="0" applyBorder="1"/>
    <xf numFmtId="0" fontId="0" fillId="0" borderId="1" xfId="0" applyBorder="1" applyAlignment="1">
      <alignment wrapText="1"/>
    </xf>
    <xf numFmtId="0" fontId="13" fillId="12" borderId="31" xfId="0" applyFont="1" applyFill="1" applyBorder="1" applyAlignment="1">
      <alignment horizontal="left" vertical="top" wrapText="1"/>
    </xf>
    <xf numFmtId="0" fontId="13" fillId="12" borderId="31" xfId="0" applyFont="1" applyFill="1" applyBorder="1" applyAlignment="1">
      <alignment horizontal="left" vertical="top" wrapText="1" indent="1"/>
    </xf>
    <xf numFmtId="0" fontId="14" fillId="0" borderId="31" xfId="0" applyFont="1" applyBorder="1" applyAlignment="1">
      <alignment horizontal="right" vertical="top" wrapText="1"/>
    </xf>
    <xf numFmtId="0" fontId="14" fillId="0" borderId="31" xfId="0" applyFont="1" applyBorder="1" applyAlignment="1">
      <alignment horizontal="left" vertical="top" wrapText="1"/>
    </xf>
    <xf numFmtId="0" fontId="13" fillId="0" borderId="31" xfId="0" applyFont="1" applyBorder="1" applyAlignment="1">
      <alignment horizontal="left" vertical="top" wrapText="1"/>
    </xf>
    <xf numFmtId="4" fontId="15" fillId="0" borderId="31" xfId="0" applyNumberFormat="1" applyFont="1" applyBorder="1" applyAlignment="1">
      <alignment horizontal="right" vertical="top" shrinkToFit="1"/>
    </xf>
    <xf numFmtId="0" fontId="0" fillId="0" borderId="31" xfId="0" applyBorder="1" applyAlignment="1">
      <alignment horizontal="left" vertical="top" wrapText="1"/>
    </xf>
    <xf numFmtId="0" fontId="13" fillId="0" borderId="31" xfId="0" applyFont="1" applyBorder="1" applyAlignment="1">
      <alignment horizontal="left" vertical="top" wrapText="1" indent="1"/>
    </xf>
    <xf numFmtId="0" fontId="17" fillId="0" borderId="31" xfId="0" applyFont="1" applyBorder="1" applyAlignment="1">
      <alignment horizontal="left" vertical="top" wrapText="1"/>
    </xf>
    <xf numFmtId="0" fontId="14" fillId="0" borderId="31" xfId="0" applyFont="1" applyBorder="1" applyAlignment="1">
      <alignment horizontal="left" vertical="top" wrapText="1" indent="3"/>
    </xf>
    <xf numFmtId="0" fontId="14" fillId="0" borderId="31" xfId="0" applyFont="1" applyBorder="1" applyAlignment="1">
      <alignment horizontal="left" vertical="top" wrapText="1" indent="1"/>
    </xf>
    <xf numFmtId="0" fontId="14" fillId="0" borderId="32" xfId="0" applyFont="1" applyBorder="1" applyAlignment="1">
      <alignment horizontal="left" vertical="top" wrapText="1"/>
    </xf>
    <xf numFmtId="0" fontId="13" fillId="0" borderId="32" xfId="0" applyFont="1" applyBorder="1" applyAlignment="1">
      <alignment horizontal="left" vertical="top" wrapText="1"/>
    </xf>
    <xf numFmtId="0" fontId="14" fillId="0" borderId="30" xfId="0" applyFont="1" applyBorder="1" applyAlignment="1">
      <alignment horizontal="left" vertical="top" wrapText="1"/>
    </xf>
    <xf numFmtId="0" fontId="13" fillId="0" borderId="30" xfId="0" applyFont="1" applyBorder="1" applyAlignment="1">
      <alignment horizontal="left" vertical="top" wrapText="1"/>
    </xf>
    <xf numFmtId="0" fontId="0" fillId="13" borderId="30" xfId="0" applyFill="1" applyBorder="1" applyAlignment="1">
      <alignment horizontal="left" vertical="top"/>
    </xf>
    <xf numFmtId="2" fontId="13" fillId="12" borderId="31" xfId="0" applyNumberFormat="1" applyFont="1" applyFill="1" applyBorder="1" applyAlignment="1">
      <alignment horizontal="left" vertical="top" wrapText="1" indent="1"/>
    </xf>
    <xf numFmtId="2" fontId="15" fillId="0" borderId="31" xfId="0" applyNumberFormat="1" applyFont="1" applyBorder="1" applyAlignment="1">
      <alignment horizontal="right" vertical="top" shrinkToFit="1"/>
    </xf>
    <xf numFmtId="2" fontId="16" fillId="0" borderId="31" xfId="0" applyNumberFormat="1" applyFont="1" applyBorder="1" applyAlignment="1">
      <alignment horizontal="right" vertical="top" shrinkToFit="1"/>
    </xf>
    <xf numFmtId="2" fontId="0" fillId="0" borderId="31" xfId="0" applyNumberFormat="1" applyBorder="1" applyAlignment="1">
      <alignment horizontal="left" wrapText="1"/>
    </xf>
    <xf numFmtId="2" fontId="16" fillId="0" borderId="32" xfId="0" applyNumberFormat="1" applyFont="1" applyBorder="1" applyAlignment="1">
      <alignment horizontal="right" vertical="top" shrinkToFit="1"/>
    </xf>
    <xf numFmtId="2" fontId="16" fillId="0" borderId="30" xfId="0" applyNumberFormat="1" applyFont="1" applyBorder="1" applyAlignment="1">
      <alignment horizontal="right" vertical="top" shrinkToFit="1"/>
    </xf>
    <xf numFmtId="2" fontId="0" fillId="13" borderId="30" xfId="0" applyNumberFormat="1" applyFill="1" applyBorder="1" applyAlignment="1">
      <alignment horizontal="left" vertical="top"/>
    </xf>
    <xf numFmtId="0" fontId="20" fillId="0" borderId="0" xfId="4" applyFont="1"/>
    <xf numFmtId="164" fontId="20" fillId="0" borderId="0" xfId="4" applyNumberFormat="1" applyFont="1"/>
    <xf numFmtId="164" fontId="20" fillId="0" borderId="0" xfId="3" applyFont="1" applyBorder="1"/>
    <xf numFmtId="0" fontId="20" fillId="0" borderId="30" xfId="4" applyFont="1" applyBorder="1"/>
    <xf numFmtId="164" fontId="20" fillId="0" borderId="30" xfId="3" applyFont="1" applyBorder="1"/>
    <xf numFmtId="0" fontId="21" fillId="14" borderId="30" xfId="4" applyFont="1" applyFill="1" applyBorder="1" applyAlignment="1">
      <alignment horizontal="center" vertical="center"/>
    </xf>
    <xf numFmtId="0" fontId="4" fillId="14" borderId="30" xfId="4" applyFont="1" applyFill="1" applyBorder="1"/>
    <xf numFmtId="0" fontId="21" fillId="14" borderId="30" xfId="4" applyFont="1" applyFill="1" applyBorder="1"/>
    <xf numFmtId="0" fontId="0" fillId="13" borderId="30" xfId="0" applyFill="1" applyBorder="1" applyAlignment="1">
      <alignment horizontal="left" vertical="top" wrapText="1"/>
    </xf>
    <xf numFmtId="0" fontId="4" fillId="9" borderId="0" xfId="0" applyFont="1" applyFill="1"/>
    <xf numFmtId="14" fontId="4" fillId="9" borderId="0" xfId="0" applyNumberFormat="1" applyFont="1" applyFill="1"/>
    <xf numFmtId="0" fontId="3" fillId="10" borderId="25" xfId="0" applyFont="1" applyFill="1" applyBorder="1"/>
    <xf numFmtId="0" fontId="3" fillId="10" borderId="26" xfId="0" applyFont="1" applyFill="1" applyBorder="1"/>
    <xf numFmtId="0" fontId="4" fillId="0" borderId="0" xfId="0" applyFont="1"/>
    <xf numFmtId="167" fontId="4" fillId="9" borderId="0" xfId="0" applyNumberFormat="1" applyFont="1" applyFill="1"/>
    <xf numFmtId="169" fontId="4" fillId="9" borderId="0" xfId="0" applyNumberFormat="1" applyFont="1" applyFill="1"/>
    <xf numFmtId="0" fontId="4" fillId="11" borderId="25" xfId="0" applyFont="1" applyFill="1" applyBorder="1"/>
    <xf numFmtId="0" fontId="4" fillId="11" borderId="26" xfId="0" applyFont="1" applyFill="1" applyBorder="1"/>
    <xf numFmtId="0" fontId="4" fillId="9" borderId="26" xfId="0" applyFont="1" applyFill="1" applyBorder="1"/>
    <xf numFmtId="15" fontId="4" fillId="9" borderId="0" xfId="0" applyNumberFormat="1" applyFont="1" applyFill="1"/>
    <xf numFmtId="0" fontId="4" fillId="9" borderId="0" xfId="0" applyFont="1" applyFill="1" applyAlignment="1">
      <alignment horizontal="left"/>
    </xf>
    <xf numFmtId="0" fontId="4" fillId="9" borderId="0" xfId="0" applyNumberFormat="1" applyFont="1" applyFill="1"/>
    <xf numFmtId="14" fontId="4" fillId="0" borderId="0" xfId="0" applyNumberFormat="1" applyFont="1"/>
    <xf numFmtId="0" fontId="4" fillId="9" borderId="24" xfId="0" applyFont="1" applyFill="1" applyBorder="1"/>
    <xf numFmtId="0" fontId="22" fillId="0" borderId="0" xfId="0" applyFont="1" applyProtection="1">
      <protection locked="0"/>
    </xf>
    <xf numFmtId="0" fontId="22" fillId="0" borderId="0" xfId="0" applyFont="1"/>
    <xf numFmtId="174" fontId="22" fillId="0" borderId="0" xfId="0" applyNumberFormat="1" applyFont="1" applyProtection="1">
      <protection locked="0"/>
    </xf>
    <xf numFmtId="164" fontId="22" fillId="0" borderId="0" xfId="3" applyFont="1" applyProtection="1"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4" fillId="0" borderId="30" xfId="0" applyFont="1" applyBorder="1" applyAlignment="1" applyProtection="1">
      <alignment horizontal="center" vertical="center"/>
      <protection locked="0"/>
    </xf>
    <xf numFmtId="0" fontId="24" fillId="0" borderId="30" xfId="0" applyFont="1" applyBorder="1" applyAlignment="1" applyProtection="1">
      <alignment horizontal="center" vertical="center" wrapText="1"/>
      <protection locked="0"/>
    </xf>
    <xf numFmtId="0" fontId="24" fillId="0" borderId="3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174" fontId="22" fillId="0" borderId="0" xfId="0" applyNumberFormat="1" applyFont="1" applyAlignment="1" applyProtection="1">
      <alignment horizontal="center" vertical="center"/>
      <protection locked="0"/>
    </xf>
    <xf numFmtId="164" fontId="22" fillId="0" borderId="0" xfId="3" applyFont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horizontal="center" vertical="center" wrapText="1"/>
      <protection locked="0"/>
    </xf>
    <xf numFmtId="0" fontId="25" fillId="16" borderId="30" xfId="0" applyFont="1" applyFill="1" applyBorder="1" applyAlignment="1">
      <alignment horizontal="center" vertical="center" wrapText="1"/>
    </xf>
    <xf numFmtId="174" fontId="25" fillId="16" borderId="30" xfId="0" applyNumberFormat="1" applyFont="1" applyFill="1" applyBorder="1" applyAlignment="1" applyProtection="1">
      <alignment horizontal="center" vertical="center" wrapText="1"/>
      <protection locked="0"/>
    </xf>
    <xf numFmtId="0" fontId="22" fillId="15" borderId="30" xfId="0" applyFont="1" applyFill="1" applyBorder="1" applyAlignment="1" applyProtection="1">
      <alignment horizontal="center" vertical="center"/>
      <protection locked="0"/>
    </xf>
    <xf numFmtId="0" fontId="3" fillId="2" borderId="1" xfId="5" applyFont="1" applyFill="1" applyBorder="1"/>
    <xf numFmtId="0" fontId="3" fillId="2" borderId="4" xfId="5" applyFont="1" applyFill="1" applyBorder="1"/>
    <xf numFmtId="0" fontId="26" fillId="0" borderId="0" xfId="5"/>
    <xf numFmtId="4" fontId="0" fillId="0" borderId="0" xfId="0" applyNumberFormat="1"/>
    <xf numFmtId="3" fontId="0" fillId="0" borderId="0" xfId="0" quotePrefix="1" applyNumberFormat="1"/>
    <xf numFmtId="0" fontId="23" fillId="0" borderId="30" xfId="0" applyFont="1" applyBorder="1" applyAlignment="1">
      <alignment horizontal="center" vertical="center"/>
    </xf>
    <xf numFmtId="0" fontId="22" fillId="15" borderId="30" xfId="0" applyFont="1" applyFill="1" applyBorder="1" applyAlignment="1" applyProtection="1">
      <alignment horizontal="center" vertical="center"/>
      <protection locked="0"/>
    </xf>
    <xf numFmtId="0" fontId="10" fillId="5" borderId="16" xfId="0" applyFont="1" applyFill="1" applyBorder="1" applyAlignment="1">
      <alignment horizontal="center"/>
    </xf>
    <xf numFmtId="0" fontId="10" fillId="5" borderId="17" xfId="0" applyFont="1" applyFill="1" applyBorder="1" applyAlignment="1">
      <alignment horizontal="center"/>
    </xf>
    <xf numFmtId="168" fontId="10" fillId="0" borderId="19" xfId="0" applyNumberFormat="1" applyFont="1" applyBorder="1" applyAlignment="1">
      <alignment horizontal="center"/>
    </xf>
    <xf numFmtId="168" fontId="10" fillId="0" borderId="21" xfId="0" applyNumberFormat="1" applyFont="1" applyBorder="1" applyAlignment="1">
      <alignment horizontal="center"/>
    </xf>
    <xf numFmtId="168" fontId="9" fillId="5" borderId="16" xfId="0" applyNumberFormat="1" applyFont="1" applyFill="1" applyBorder="1" applyAlignment="1">
      <alignment horizontal="center"/>
    </xf>
    <xf numFmtId="0" fontId="9" fillId="5" borderId="16" xfId="0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/>
    </xf>
    <xf numFmtId="168" fontId="10" fillId="0" borderId="20" xfId="0" applyNumberFormat="1" applyFont="1" applyBorder="1" applyAlignment="1">
      <alignment horizontal="center"/>
    </xf>
    <xf numFmtId="168" fontId="10" fillId="0" borderId="23" xfId="0" applyNumberFormat="1" applyFont="1" applyBorder="1" applyAlignment="1">
      <alignment horizontal="center"/>
    </xf>
    <xf numFmtId="168" fontId="10" fillId="0" borderId="14" xfId="0" applyNumberFormat="1" applyFont="1" applyBorder="1" applyAlignment="1">
      <alignment horizontal="center"/>
    </xf>
    <xf numFmtId="168" fontId="10" fillId="0" borderId="22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9">
    <cellStyle name="Comma" xfId="3" builtinId="3"/>
    <cellStyle name="Hyperlink" xfId="2" builtinId="8"/>
    <cellStyle name="Normal" xfId="0" builtinId="0"/>
    <cellStyle name="Normal 2" xfId="1" xr:uid="{A802B5D2-6577-4309-A173-DCCE0C974821}"/>
    <cellStyle name="Normal 2 2" xfId="8" xr:uid="{CACAFBA2-04B5-40FF-8C1E-7A25C4A238F4}"/>
    <cellStyle name="Normal 3" xfId="4" xr:uid="{F40E52CE-FB98-422E-ADD2-6A0855B8A034}"/>
    <cellStyle name="Normal 3 2" xfId="7" xr:uid="{54964E79-9D7D-4338-891F-2E908F861F8D}"/>
    <cellStyle name="Normal 4" xfId="5" xr:uid="{1ECBF558-09D6-458F-A60E-D17C01CD13D5}"/>
    <cellStyle name="Normal 5" xfId="6" xr:uid="{5F840017-E286-4C45-8ECB-A70E33CF1FA1}"/>
  </cellStyles>
  <dxfs count="43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65E9F3"/>
      <color rgb="FFFF9900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customXml" Target="../customXml/item9.xml"/><Relationship Id="rId68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openxmlformats.org/officeDocument/2006/relationships/customXml" Target="../customXml/item4.xml"/><Relationship Id="rId66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64" Type="http://schemas.openxmlformats.org/officeDocument/2006/relationships/customXml" Target="../customXml/item10.xml"/><Relationship Id="rId69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72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ustomXml" Target="../customXml/item5.xml"/><Relationship Id="rId67" Type="http://schemas.openxmlformats.org/officeDocument/2006/relationships/customXml" Target="../customXml/item1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62" Type="http://schemas.openxmlformats.org/officeDocument/2006/relationships/customXml" Target="../customXml/item8.xml"/><Relationship Id="rId70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60" Type="http://schemas.openxmlformats.org/officeDocument/2006/relationships/customXml" Target="../customXml/item6.xml"/><Relationship Id="rId65" Type="http://schemas.openxmlformats.org/officeDocument/2006/relationships/customXml" Target="../customXml/item11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pivotCacheDefinition" Target="pivotCache/pivotCacheDefinition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1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Claims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DateChartSupport!$O$1</c:f>
              <c:strCache>
                <c:ptCount val="1"/>
                <c:pt idx="0">
                  <c:v>Sum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B9-4FF3-BB07-6F9277A26148}"/>
              </c:ext>
            </c:extLst>
          </c:dPt>
          <c:dPt>
            <c:idx val="1"/>
            <c:bubble3D val="0"/>
            <c:spPr>
              <a:solidFill>
                <a:srgbClr val="FF99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B9-4FF3-BB07-6F9277A26148}"/>
              </c:ext>
            </c:extLst>
          </c:dPt>
          <c:dLbls>
            <c:dLbl>
              <c:idx val="0"/>
              <c:layout>
                <c:manualLayout>
                  <c:x val="6.3888888888888884E-2"/>
                  <c:y val="-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B9-4FF3-BB07-6F9277A26148}"/>
                </c:ext>
              </c:extLst>
            </c:dLbl>
            <c:dLbl>
              <c:idx val="1"/>
              <c:layout>
                <c:manualLayout>
                  <c:x val="0"/>
                  <c:y val="-9.445960921985288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B9-4FF3-BB07-6F9277A26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DateChartSupport!$N$2:$N$3</c:f>
              <c:strCache>
                <c:ptCount val="2"/>
                <c:pt idx="0">
                  <c:v>Claims Via App</c:v>
                </c:pt>
                <c:pt idx="1">
                  <c:v>Claims Via Portal</c:v>
                </c:pt>
              </c:strCache>
            </c:strRef>
          </c:cat>
          <c:val>
            <c:numRef>
              <c:f>DateChartSupport!$O$2:$O$3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9-4FF3-BB07-6F9277A26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000" b="0">
                <a:solidFill>
                  <a:schemeClr val="bg1"/>
                </a:solidFill>
              </a:rPr>
              <a:t>Top 5 Active User</a:t>
            </a:r>
          </a:p>
        </c:rich>
      </c:tx>
      <c:layout>
        <c:manualLayout>
          <c:xMode val="edge"/>
          <c:yMode val="edge"/>
          <c:x val="0.34857137834036567"/>
          <c:y val="1.88651218062982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38845144356954"/>
          <c:y val="0.19949074074074077"/>
          <c:w val="0.72365441819772525"/>
          <c:h val="0.72088764946048411"/>
        </c:manualLayout>
      </c:layout>
      <c:pieChart>
        <c:varyColors val="1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1C-4FAC-B5E5-8A45D17F9B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E1C-4FAC-B5E5-8A45D17F9BBB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78-4DA2-B158-BF2BE430FF75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678-4DA2-B158-BF2BE430FF75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E1C-4FAC-B5E5-8A45D17F9BBB}"/>
              </c:ext>
            </c:extLst>
          </c:dPt>
          <c:dLbls>
            <c:dLbl>
              <c:idx val="0"/>
              <c:layout>
                <c:manualLayout>
                  <c:x val="8.0379746835443036E-2"/>
                  <c:y val="-9.432560903149138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253164556962024"/>
                      <c:h val="0.283825757575757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E1C-4FAC-B5E5-8A45D17F9BBB}"/>
                </c:ext>
              </c:extLst>
            </c:dLbl>
            <c:dLbl>
              <c:idx val="1"/>
              <c:layout>
                <c:manualLayout>
                  <c:x val="-8.4845288326300991E-2"/>
                  <c:y val="0.5518048128342245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958473980309422"/>
                      <c:h val="0.337357397504456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E1C-4FAC-B5E5-8A45D17F9BBB}"/>
                </c:ext>
              </c:extLst>
            </c:dLbl>
            <c:dLbl>
              <c:idx val="2"/>
              <c:layout>
                <c:manualLayout>
                  <c:x val="0.466943741209564"/>
                  <c:y val="0.1177176173499702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8-4DA2-B158-BF2BE430FF75}"/>
                </c:ext>
              </c:extLst>
            </c:dLbl>
            <c:dLbl>
              <c:idx val="3"/>
              <c:layout>
                <c:manualLayout>
                  <c:x val="-0.37903973277074543"/>
                  <c:y val="0.1627116755793226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78-4DA2-B158-BF2BE430FF75}"/>
                </c:ext>
              </c:extLst>
            </c:dLbl>
            <c:dLbl>
              <c:idx val="4"/>
              <c:layout>
                <c:manualLayout>
                  <c:x val="0.31702672292545708"/>
                  <c:y val="0.417390819964349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C-4FAC-B5E5-8A45D17F9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DateChartSupport!$V$2:$V$6</c:f>
              <c:strCache>
                <c:ptCount val="5"/>
                <c:pt idx="0">
                  <c:v>Israel Josiah</c:v>
                </c:pt>
                <c:pt idx="1">
                  <c:v>Hamza Yusuf</c:v>
                </c:pt>
                <c:pt idx="2">
                  <c:v>Edith Samuel</c:v>
                </c:pt>
                <c:pt idx="3">
                  <c:v>Administrator Account</c:v>
                </c:pt>
                <c:pt idx="4">
                  <c:v>Khalil Tunku</c:v>
                </c:pt>
              </c:strCache>
            </c:strRef>
          </c:cat>
          <c:val>
            <c:numRef>
              <c:f>DateChartSupport!$W$2:$W$6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1C-4FAC-B5E5-8A45D17F9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 - Active(004).xlsm]DateChartSupport!Pt_Top10HMos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</a:t>
            </a:r>
            <a:r>
              <a:rPr lang="en-US" sz="1100" b="0" baseline="0">
                <a:solidFill>
                  <a:schemeClr val="bg1"/>
                </a:solidFill>
              </a:rPr>
              <a:t> HMO's (Application)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DateChartSupport!$AA$3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DateChartSupport!$Z$4:$Z$7</c:f>
              <c:strCache>
                <c:ptCount val="3"/>
                <c:pt idx="0">
                  <c:v>(blank)</c:v>
                </c:pt>
                <c:pt idx="1">
                  <c:v>AXA MANSARD (PUBLIC)</c:v>
                </c:pt>
                <c:pt idx="2">
                  <c:v>TOTAL HEALTH TRUST LIMITED (PUBLIC)</c:v>
                </c:pt>
              </c:strCache>
            </c:strRef>
          </c:cat>
          <c:val>
            <c:numRef>
              <c:f>DateChartSupport!$AA$4:$AA$7</c:f>
              <c:numCache>
                <c:formatCode>General</c:formatCode>
                <c:ptCount val="3"/>
                <c:pt idx="1">
                  <c:v>105013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BA-4430-8292-B225E252C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818656"/>
        <c:axId val="54829888"/>
        <c:axId val="0"/>
      </c:bar3DChart>
      <c:catAx>
        <c:axId val="5481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29888"/>
        <c:crosses val="autoZero"/>
        <c:auto val="1"/>
        <c:lblAlgn val="ctr"/>
        <c:lblOffset val="100"/>
        <c:noMultiLvlLbl val="0"/>
      </c:catAx>
      <c:valAx>
        <c:axId val="54829888"/>
        <c:scaling>
          <c:orientation val="minMax"/>
        </c:scaling>
        <c:delete val="0"/>
        <c:axPos val="b"/>
        <c:numFmt formatCode="#,##0\ [$₦-467]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48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 - Active(004).xlsm]DateChartSupport!Pt_Top10HmosPortal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 HMO's</a:t>
            </a:r>
            <a:r>
              <a:rPr lang="en-US" sz="1100" b="0" baseline="0">
                <a:solidFill>
                  <a:schemeClr val="bg1"/>
                </a:solidFill>
              </a:rPr>
              <a:t> (Portal)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5172433192686356"/>
          <c:y val="0.19589466747769668"/>
          <c:w val="0.43806610407876229"/>
          <c:h val="0.6354526561232766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DateChartSupport!$AD$3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DateChartSupport!$AC$4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DateChartSupport!$AD$4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2D11-4101-BA69-7D4491BF4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796192"/>
        <c:axId val="54784544"/>
      </c:barChart>
      <c:catAx>
        <c:axId val="54796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4544"/>
        <c:crosses val="autoZero"/>
        <c:auto val="1"/>
        <c:lblAlgn val="ctr"/>
        <c:lblOffset val="100"/>
        <c:noMultiLvlLbl val="0"/>
      </c:catAx>
      <c:valAx>
        <c:axId val="54784544"/>
        <c:scaling>
          <c:orientation val="minMax"/>
        </c:scaling>
        <c:delete val="0"/>
        <c:axPos val="b"/>
        <c:numFmt formatCode="#,##0\ [$₦-467]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479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gi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485774</xdr:colOff>
      <xdr:row>3</xdr:row>
      <xdr:rowOff>71439</xdr:rowOff>
    </xdr:from>
    <xdr:to>
      <xdr:col>7</xdr:col>
      <xdr:colOff>691349</xdr:colOff>
      <xdr:row>10</xdr:row>
      <xdr:rowOff>85725</xdr:rowOff>
    </xdr:to>
    <xdr:graphicFrame macro="">
      <xdr:nvGraphicFramePr>
        <xdr:cNvPr id="3" name="Chart_Doughnut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447674</xdr:colOff>
      <xdr:row>14</xdr:row>
      <xdr:rowOff>14288</xdr:rowOff>
    </xdr:from>
    <xdr:to>
      <xdr:col>7</xdr:col>
      <xdr:colOff>653249</xdr:colOff>
      <xdr:row>21</xdr:row>
      <xdr:rowOff>27188</xdr:rowOff>
    </xdr:to>
    <xdr:graphicFrame macro="">
      <xdr:nvGraphicFramePr>
        <xdr:cNvPr id="4" name="Chart_Pie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638175</xdr:colOff>
      <xdr:row>2</xdr:row>
      <xdr:rowOff>123827</xdr:rowOff>
    </xdr:from>
    <xdr:to>
      <xdr:col>4</xdr:col>
      <xdr:colOff>833437</xdr:colOff>
      <xdr:row>13</xdr:row>
      <xdr:rowOff>1</xdr:rowOff>
    </xdr:to>
    <xdr:graphicFrame macro="">
      <xdr:nvGraphicFramePr>
        <xdr:cNvPr id="5" name="Chart_Bar1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638175</xdr:colOff>
      <xdr:row>13</xdr:row>
      <xdr:rowOff>133350</xdr:rowOff>
    </xdr:from>
    <xdr:to>
      <xdr:col>4</xdr:col>
      <xdr:colOff>847725</xdr:colOff>
      <xdr:row>24</xdr:row>
      <xdr:rowOff>0</xdr:rowOff>
    </xdr:to>
    <xdr:graphicFrame macro="">
      <xdr:nvGraphicFramePr>
        <xdr:cNvPr id="6" name="Chart_Bar2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0</xdr:row>
      <xdr:rowOff>161925</xdr:rowOff>
    </xdr:from>
    <xdr:to>
      <xdr:col>11</xdr:col>
      <xdr:colOff>561975</xdr:colOff>
      <xdr:row>2</xdr:row>
      <xdr:rowOff>9525</xdr:rowOff>
    </xdr:to>
    <xdr:sp macro="" textlink="">
      <xdr:nvSpPr>
        <xdr:cNvPr id="126979" name="lbl_SavePdf" hidden="1">
          <a:extLst>
            <a:ext uri="{63B3BB69-23CF-44E3-9099-C40C66FF867C}">
              <a14:compatExt xmlns:a14="http://schemas.microsoft.com/office/drawing/2010/main" spid="_x0000_s126979"/>
            </a:ext>
            <a:ext uri="{FF2B5EF4-FFF2-40B4-BE49-F238E27FC236}">
              <a16:creationId xmlns:a16="http://schemas.microsoft.com/office/drawing/2014/main" id="{00000000-0008-0000-1300-000003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952500</xdr:colOff>
      <xdr:row>2</xdr:row>
      <xdr:rowOff>142875</xdr:rowOff>
    </xdr:from>
    <xdr:to>
      <xdr:col>11</xdr:col>
      <xdr:colOff>390525</xdr:colOff>
      <xdr:row>4</xdr:row>
      <xdr:rowOff>38100</xdr:rowOff>
    </xdr:to>
    <xdr:sp macro="" textlink="">
      <xdr:nvSpPr>
        <xdr:cNvPr id="126981" name="lbl_Print" hidden="1">
          <a:extLst>
            <a:ext uri="{63B3BB69-23CF-44E3-9099-C40C66FF867C}">
              <a14:compatExt xmlns:a14="http://schemas.microsoft.com/office/drawing/2010/main" spid="_x0000_s126981"/>
            </a:ext>
            <a:ext uri="{FF2B5EF4-FFF2-40B4-BE49-F238E27FC236}">
              <a16:creationId xmlns:a16="http://schemas.microsoft.com/office/drawing/2014/main" id="{00000000-0008-0000-1300-000005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28575</xdr:colOff>
      <xdr:row>4</xdr:row>
      <xdr:rowOff>161925</xdr:rowOff>
    </xdr:from>
    <xdr:to>
      <xdr:col>13</xdr:col>
      <xdr:colOff>0</xdr:colOff>
      <xdr:row>6</xdr:row>
      <xdr:rowOff>95250</xdr:rowOff>
    </xdr:to>
    <xdr:sp macro="" textlink="">
      <xdr:nvSpPr>
        <xdr:cNvPr id="126984" name="lbl_Email" hidden="1">
          <a:extLst>
            <a:ext uri="{63B3BB69-23CF-44E3-9099-C40C66FF867C}">
              <a14:compatExt xmlns:a14="http://schemas.microsoft.com/office/drawing/2010/main" spid="_x0000_s126984"/>
            </a:ext>
            <a:ext uri="{FF2B5EF4-FFF2-40B4-BE49-F238E27FC236}">
              <a16:creationId xmlns:a16="http://schemas.microsoft.com/office/drawing/2014/main" id="{00000000-0008-0000-1300-000008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504825</xdr:colOff>
      <xdr:row>0</xdr:row>
      <xdr:rowOff>0</xdr:rowOff>
    </xdr:from>
    <xdr:to>
      <xdr:col>15</xdr:col>
      <xdr:colOff>38100</xdr:colOff>
      <xdr:row>1</xdr:row>
      <xdr:rowOff>219075</xdr:rowOff>
    </xdr:to>
    <xdr:sp macro="" textlink="">
      <xdr:nvSpPr>
        <xdr:cNvPr id="126986" name="lbl_BackReport" hidden="1">
          <a:extLst>
            <a:ext uri="{63B3BB69-23CF-44E3-9099-C40C66FF867C}">
              <a14:compatExt xmlns:a14="http://schemas.microsoft.com/office/drawing/2010/main" spid="_x0000_s126986"/>
            </a:ext>
            <a:ext uri="{FF2B5EF4-FFF2-40B4-BE49-F238E27FC236}">
              <a16:creationId xmlns:a16="http://schemas.microsoft.com/office/drawing/2014/main" id="{00000000-0008-0000-1300-00000A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38100</xdr:colOff>
      <xdr:row>1</xdr:row>
      <xdr:rowOff>85725</xdr:rowOff>
    </xdr:from>
    <xdr:to>
      <xdr:col>11</xdr:col>
      <xdr:colOff>531281</xdr:colOff>
      <xdr:row>2</xdr:row>
      <xdr:rowOff>13275</xdr:rowOff>
    </xdr:to>
    <xdr:pic macro="[0]!SavePdfReport">
      <xdr:nvPicPr>
        <xdr:cNvPr id="2" name="lbl_SavePdf">
          <a:extLst>
            <a:ext uri="{FF2B5EF4-FFF2-40B4-BE49-F238E27FC236}">
              <a16:creationId xmlns:a16="http://schemas.microsoft.com/office/drawing/2014/main" id="{7BEFF6A5-3D3B-4793-B49C-E88BA414B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229475" y="285750"/>
          <a:ext cx="493181" cy="21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952500</xdr:colOff>
      <xdr:row>2</xdr:row>
      <xdr:rowOff>142875</xdr:rowOff>
    </xdr:from>
    <xdr:to>
      <xdr:col>11</xdr:col>
      <xdr:colOff>390525</xdr:colOff>
      <xdr:row>4</xdr:row>
      <xdr:rowOff>38100</xdr:rowOff>
    </xdr:to>
    <xdr:pic macro="[0]!PrintReport">
      <xdr:nvPicPr>
        <xdr:cNvPr id="3" name="lbl_Print">
          <a:extLst>
            <a:ext uri="{FF2B5EF4-FFF2-40B4-BE49-F238E27FC236}">
              <a16:creationId xmlns:a16="http://schemas.microsoft.com/office/drawing/2014/main" id="{971AF136-0531-40EA-BE71-1DF42807E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0" y="571500"/>
          <a:ext cx="5238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28575</xdr:colOff>
      <xdr:row>4</xdr:row>
      <xdr:rowOff>161925</xdr:rowOff>
    </xdr:from>
    <xdr:to>
      <xdr:col>13</xdr:col>
      <xdr:colOff>0</xdr:colOff>
      <xdr:row>6</xdr:row>
      <xdr:rowOff>95250</xdr:rowOff>
    </xdr:to>
    <xdr:pic macro="[0]!EmailReport">
      <xdr:nvPicPr>
        <xdr:cNvPr id="4" name="lbl_Email">
          <a:extLst>
            <a:ext uri="{FF2B5EF4-FFF2-40B4-BE49-F238E27FC236}">
              <a16:creationId xmlns:a16="http://schemas.microsoft.com/office/drawing/2014/main" id="{3A077DE9-393B-4BD0-B857-B6C249FEC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10650" y="1019175"/>
          <a:ext cx="5238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13</xdr:row>
      <xdr:rowOff>19050</xdr:rowOff>
    </xdr:from>
    <xdr:to>
      <xdr:col>0</xdr:col>
      <xdr:colOff>752475</xdr:colOff>
      <xdr:row>15</xdr:row>
      <xdr:rowOff>57150</xdr:rowOff>
    </xdr:to>
    <xdr:pic macro="[0]!BackReport">
      <xdr:nvPicPr>
        <xdr:cNvPr id="5" name="lbl_BackReport">
          <a:extLst>
            <a:ext uri="{FF2B5EF4-FFF2-40B4-BE49-F238E27FC236}">
              <a16:creationId xmlns:a16="http://schemas.microsoft.com/office/drawing/2014/main" id="{8DA227C2-2A7E-4AF9-AAFE-E6EA95405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38425"/>
          <a:ext cx="7524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rael Josiah" refreshedDate="44671.613139699075" createdVersion="7" refreshedVersion="7" minRefreshableVersion="3" recordCount="179" xr:uid="{58EB5C25-D439-4F0F-B801-77C04AA5E622}">
  <cacheSource type="worksheet">
    <worksheetSource ref="A1:AD1048576" sheet="MasterPublicDatabase"/>
  </cacheSource>
  <cacheFields count="30">
    <cacheField name="ID" numFmtId="0">
      <sharedItems containsString="0" containsBlank="1" containsNumber="1" containsInteger="1" minValue="335" maxValue="345"/>
    </cacheField>
    <cacheField name="HmoName" numFmtId="0">
      <sharedItems containsBlank="1" count="30">
        <s v="AXA MANSARD (PUBLIC)"/>
        <s v="TOTAL HEALTH TRUST LIMITED (PUBLIC)"/>
        <m/>
        <s v="VERITAS HMO (PRIVATE)" u="1"/>
        <s v="VENUS MEDICARE LTD (PRIVATE)" u="1"/>
        <s v="MEDICAL PARTNERS (PRIVATE)" u="1"/>
        <s v="LIBERTY BLUE (THT) (PRIVATE)" u="1"/>
        <s v="SONGHAI HEALTH TRUST LTD (PUBLIC)" u="1"/>
        <s v="PRECIOUS HEALTHCARE LIMITED (PRIVATE)" u="1"/>
        <s v="HEALTH PARTNERS LIMITED (PRIVATE)" u="1"/>
        <s v="SUNU LTD (PRIVATE)" u="1"/>
        <s v="REDCARE HEALTH SERVICES LIMITED (PRIVATE)" u="1"/>
        <s v="ASHMED INTEGRATED (PUBLIC)" u="1"/>
        <s v="AVON HEALTHCARE LIMITED (PRIVATE)" u="1"/>
        <s v="TOTAL HEALTH TRUST LIMITED (PRIVATE)" u="1"/>
        <s v="PREPAID MEDICARE (PRIVATE)" u="1"/>
        <s v="UNITED HEALTHCARE INTERNATIONAL LTD (PRIVATE)" u="1"/>
        <s v="HEALTHCARE INTERNATIONAL LIMITED (PRIVATE)" u="1"/>
        <s v="GUARDIAN HEALTHCARE LTD (PRIVATE)" u="1"/>
        <s v="NOVO HEALTHCARE HMO (PUBLIC)" u="1"/>
        <s v="sound mwo" u="1"/>
        <s v="NOVO HEALTHCARE HMO(PRIVATE)" u="1"/>
        <s v="SALUS TRUST HMO (PRIVATE)" u="1"/>
        <s v="RODING HEALTHCARE HMO (PRIVATE)" u="1"/>
        <s v="HEALTHSTONE HMO (PRIVATE)" u="1"/>
        <s v="HYGEIA HMO LIMITED (PRIVATE)" u="1"/>
        <s v="DEFENCE HEALTH MAINTENANCE LTD (PUBLIC)" u="1"/>
        <s v="REGENIX HEALTH CARE SERVICE LIMITED (PRIVATE)" u="1"/>
        <s v="GNI HMO (PRIVATE)" u="1"/>
        <s v="MARINA MEDICAL SERV. HMO LTD (PRIVATE)" u="1"/>
      </sharedItems>
    </cacheField>
    <cacheField name="EnrolleeName" numFmtId="0">
      <sharedItems containsBlank="1"/>
    </cacheField>
    <cacheField name="CompanyName" numFmtId="0">
      <sharedItems containsBlank="1"/>
    </cacheField>
    <cacheField name="ReferredFrom" numFmtId="0">
      <sharedItems containsBlank="1"/>
    </cacheField>
    <cacheField name="NHISNo" numFmtId="0">
      <sharedItems containsBlank="1"/>
    </cacheField>
    <cacheField name="AuthorisationCode" numFmtId="0">
      <sharedItems containsBlank="1"/>
    </cacheField>
    <cacheField name="AuthorisingOfficer" numFmtId="0">
      <sharedItems containsBlank="1"/>
    </cacheField>
    <cacheField name="OutPatientInpatient" numFmtId="0">
      <sharedItems containsBlank="1"/>
    </cacheField>
    <cacheField name="PatientPlan" numFmtId="0">
      <sharedItems containsBlank="1" count="7">
        <s v="Nil"/>
        <m/>
        <s v="Bronze" u="1"/>
        <s v="Premium" u="1"/>
        <s v="Executive" u="1"/>
        <s v="Gold" u="1"/>
        <s v="Access HMO Portal" u="1"/>
      </sharedItems>
    </cacheField>
    <cacheField name="PublicPrivateHMO" numFmtId="0">
      <sharedItems containsBlank="1"/>
    </cacheField>
    <cacheField name="HMOCode" numFmtId="0">
      <sharedItems containsBlank="1"/>
    </cacheField>
    <cacheField name="DateofTransaction" numFmtId="172">
      <sharedItems containsNonDate="0" containsDate="1" containsString="0" containsBlank="1" minDate="2022-03-04T00:00:00" maxDate="2022-03-10T00:00:00"/>
    </cacheField>
    <cacheField name="DateofAdmission" numFmtId="172">
      <sharedItems containsNonDate="0" containsDate="1" containsString="0" containsBlank="1" minDate="2022-02-28T00:00:00" maxDate="2022-03-01T00:00:00"/>
    </cacheField>
    <cacheField name="DateofDischarge" numFmtId="172">
      <sharedItems containsNonDate="0" containsDate="1" containsString="0" containsBlank="1" minDate="2022-03-03T00:00:00" maxDate="2022-03-04T00:00:00"/>
    </cacheField>
    <cacheField name="Gender" numFmtId="0">
      <sharedItems containsBlank="1"/>
    </cacheField>
    <cacheField name="Age" numFmtId="0">
      <sharedItems containsNonDate="0" containsString="0" containsBlank="1"/>
    </cacheField>
    <cacheField name="DrsName" numFmtId="0">
      <sharedItems containsBlank="1"/>
    </cacheField>
    <cacheField name="SpecialistName" numFmtId="0">
      <sharedItems containsNonDate="0" containsString="0" containsBlank="1"/>
    </cacheField>
    <cacheField name="PresentingComplaints" numFmtId="0">
      <sharedItems containsBlank="1"/>
    </cacheField>
    <cacheField name="Diagnosis" numFmtId="0">
      <sharedItems containsBlank="1"/>
    </cacheField>
    <cacheField name="PatientContactAddress" numFmtId="0">
      <sharedItems containsNonDate="0" containsString="0" containsBlank="1"/>
    </cacheField>
    <cacheField name="ServicesDrug" numFmtId="0">
      <sharedItems containsBlank="1"/>
    </cacheField>
    <cacheField name="Dosages" numFmtId="0">
      <sharedItems containsBlank="1"/>
    </cacheField>
    <cacheField name="Qty" numFmtId="0">
      <sharedItems containsString="0" containsBlank="1" containsNumber="1" containsInteger="1" minValue="0" maxValue="3"/>
    </cacheField>
    <cacheField name="Percent" numFmtId="0">
      <sharedItems containsString="0" containsBlank="1" containsNumber="1" containsInteger="1" minValue="0" maxValue="2"/>
    </cacheField>
    <cacheField name="Amount" numFmtId="0">
      <sharedItems containsString="0" containsBlank="1" containsNumber="1" containsInteger="1" minValue="0" maxValue="75000"/>
    </cacheField>
    <cacheField name="GrandTotal" numFmtId="0">
      <sharedItems containsString="0" containsBlank="1" containsNumber="1" containsInteger="1" minValue="0" maxValue="105013"/>
    </cacheField>
    <cacheField name="User" numFmtId="0">
      <sharedItems containsBlank="1"/>
    </cacheField>
    <cacheField name="DateofEntry" numFmtId="173">
      <sharedItems containsNonDate="0" containsDate="1" containsString="0" containsBlank="1" minDate="1980-01-04T00:12:15" maxDate="2022-03-09T20:40: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">
  <r>
    <n v="335"/>
    <x v="0"/>
    <s v="Jonathan miles"/>
    <s v="AHMADU BELLO UNIVERSITY MICROFINANCE BANK LIMITED"/>
    <s v="Salama Hospitals"/>
    <s v="089754232"/>
    <s v="t7668456esd"/>
    <s v="Israel Josiah"/>
    <s v="Nil"/>
    <x v="0"/>
    <s v="PUBLIC HMO"/>
    <s v="059"/>
    <d v="2022-03-04T00:00:00"/>
    <d v="2022-02-28T00:00:00"/>
    <d v="2022-03-03T00:00:00"/>
    <s v="Male"/>
    <m/>
    <s v="Dr. Ochogwu Peter (G.P)"/>
    <m/>
    <s v="jaundice (P58, P59, R17)"/>
    <s v="plasmodiasis"/>
    <m/>
    <s v="Mineaur Jacket Pop Cast"/>
    <s v="0"/>
    <n v="2"/>
    <n v="0"/>
    <n v="30000"/>
    <n v="0"/>
    <s v="Israel Josiah"/>
    <d v="1980-01-04T00:12:15"/>
  </r>
  <r>
    <n v="336"/>
    <x v="0"/>
    <s v="Jonathan miles"/>
    <s v="AHMADU BELLO UNIVERSITY MICROFINANCE BANK LIMITED"/>
    <s v="Salama Hospitals"/>
    <s v="089754232"/>
    <s v="t7668456esd"/>
    <s v="Israel Josiah"/>
    <s v="Nil"/>
    <x v="0"/>
    <s v="PUBLIC HMO"/>
    <s v="059"/>
    <d v="2022-03-04T00:00:00"/>
    <d v="2022-02-28T00:00:00"/>
    <d v="2022-03-03T00:00:00"/>
    <s v="Male"/>
    <m/>
    <s v="Dr. Ochogwu Peter (G.P)"/>
    <m/>
    <s v="jaundice (P58, P59, R17)"/>
    <s v="plasmodiasis"/>
    <m/>
    <s v="Segmental Resection of Bladder Lesion"/>
    <s v="0"/>
    <n v="1"/>
    <n v="0"/>
    <n v="75000"/>
    <n v="0"/>
    <s v="Israel Josiah"/>
    <d v="1980-01-04T00:12:15"/>
  </r>
  <r>
    <n v="337"/>
    <x v="0"/>
    <s v="Jonathan miles"/>
    <s v="AHMADU BELLO UNIVERSITY MICROFINANCE BANK LIMITED"/>
    <s v="Salama Hospitals"/>
    <s v="089754232"/>
    <s v="t7668456esd"/>
    <s v="Israel Josiah"/>
    <s v="Nil"/>
    <x v="0"/>
    <s v="PUBLIC HMO"/>
    <s v="059"/>
    <d v="2022-03-04T00:00:00"/>
    <d v="2022-02-28T00:00:00"/>
    <d v="2022-03-03T00:00:00"/>
    <s v="Male"/>
    <m/>
    <s v="Dr. Ochogwu Peter (G.P)"/>
    <m/>
    <s v="jaundice (P58, P59, R17)"/>
    <s v="plasmodiasis"/>
    <m/>
    <s v="Chlorpheniramine Tablet"/>
    <s v="0"/>
    <n v="3"/>
    <n v="2"/>
    <n v="13"/>
    <n v="0"/>
    <s v="Israel Josiah"/>
    <d v="1980-01-04T00:12:15"/>
  </r>
  <r>
    <n v="338"/>
    <x v="0"/>
    <s v="Jonathan miles"/>
    <m/>
    <m/>
    <m/>
    <m/>
    <s v="Israel Josiah"/>
    <m/>
    <x v="1"/>
    <s v="PUBLIC HMO"/>
    <s v="059"/>
    <d v="2022-03-04T00:00:00"/>
    <m/>
    <m/>
    <m/>
    <m/>
    <m/>
    <m/>
    <m/>
    <m/>
    <m/>
    <m/>
    <m/>
    <n v="0"/>
    <n v="0"/>
    <n v="0"/>
    <n v="105013"/>
    <s v="Israel Josiah"/>
    <d v="1980-01-04T00:12:15"/>
  </r>
  <r>
    <n v="345"/>
    <x v="1"/>
    <s v="Josiah Emmanuel Oluwaseun"/>
    <m/>
    <m/>
    <m/>
    <m/>
    <s v="Israel Josiah"/>
    <m/>
    <x v="1"/>
    <s v="PUBLIC HMO"/>
    <s v="002"/>
    <d v="2022-03-09T00:00:00"/>
    <m/>
    <m/>
    <m/>
    <m/>
    <m/>
    <m/>
    <m/>
    <m/>
    <m/>
    <m/>
    <m/>
    <n v="0"/>
    <n v="0"/>
    <n v="0"/>
    <n v="79835"/>
    <s v="Israel Josiah"/>
    <d v="2022-03-09T20:40:28"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BAA95A-C8FD-40D1-A953-7416D23544EF}" name="Pt_Top10HmosPortal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C3:AD4" firstHeaderRow="1" firstDataRow="1" firstDataCol="1" rowPageCount="1" colPageCount="1"/>
  <pivotFields count="30">
    <pivotField showAll="0"/>
    <pivotField axis="axisRow" showAll="0">
      <items count="31">
        <item m="1" x="12"/>
        <item m="1" x="13"/>
        <item m="1" x="26"/>
        <item m="1" x="28"/>
        <item m="1" x="18"/>
        <item m="1" x="9"/>
        <item m="1" x="17"/>
        <item m="1" x="25"/>
        <item m="1" x="6"/>
        <item m="1" x="29"/>
        <item m="1" x="5"/>
        <item m="1" x="8"/>
        <item m="1" x="27"/>
        <item m="1" x="23"/>
        <item m="1" x="22"/>
        <item m="1" x="7"/>
        <item m="1" x="10"/>
        <item m="1" x="14"/>
        <item m="1" x="16"/>
        <item m="1" x="4"/>
        <item m="1" x="3"/>
        <item x="2"/>
        <item m="1" x="15"/>
        <item m="1" x="24"/>
        <item m="1" x="20"/>
        <item m="1" x="11"/>
        <item m="1" x="21"/>
        <item m="1" x="19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8">
        <item m="1" x="6"/>
        <item h="1" m="1" x="2"/>
        <item h="1" m="1" x="4"/>
        <item h="1" m="1" x="5"/>
        <item h="1" x="0"/>
        <item h="1" m="1" x="3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1">
    <i t="grand">
      <x/>
    </i>
  </rowItems>
  <colItems count="1">
    <i/>
  </colItems>
  <pageFields count="1">
    <pageField fld="9" hier="-1"/>
  </pageFields>
  <dataFields count="1">
    <dataField name="Sum of GrandTotal" fld="27" baseField="0" baseItem="0"/>
  </dataFields>
  <formats count="21">
    <format dxfId="20">
      <pivotArea type="all" dataOnly="0" outline="0" fieldPosition="0"/>
    </format>
    <format dxfId="19">
      <pivotArea outline="0" collapsedLevelsAreSubtotals="1" fieldPosition="0"/>
    </format>
    <format dxfId="18">
      <pivotArea dataOnly="0" labelOnly="1" grandRow="1" outline="0" fieldPosition="0"/>
    </format>
    <format dxfId="17">
      <pivotArea dataOnly="0" labelOnly="1" outline="0" axis="axisValues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dataOnly="0" labelOnly="1" grandRow="1" outline="0" fieldPosition="0"/>
    </format>
    <format dxfId="13">
      <pivotArea dataOnly="0" labelOnly="1" outline="0" axis="axisValues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dataOnly="0" labelOnly="1" grandRow="1" outline="0" fieldPosition="0"/>
    </format>
    <format dxfId="9">
      <pivotArea dataOnly="0" labelOnly="1" outline="0" axis="axisValues" fieldPosition="0"/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dataOnly="0" labelOnly="1" grandRow="1" outline="0" fieldPosition="0"/>
    </format>
    <format dxfId="5">
      <pivotArea dataOnly="0" labelOnly="1" outline="0" axis="axisValues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Row" fieldPosition="0"/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A09D4E-0F3E-4044-B5A3-B8CD0496DEE1}" name="Pt_Top10HMos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Z3:AA7" firstHeaderRow="1" firstDataRow="1" firstDataCol="1"/>
  <pivotFields count="30">
    <pivotField showAll="0"/>
    <pivotField axis="axisRow" showAll="0" measureFilter="1">
      <items count="31">
        <item m="1" x="12"/>
        <item m="1" x="13"/>
        <item m="1" x="26"/>
        <item m="1" x="28"/>
        <item m="1" x="18"/>
        <item m="1" x="9"/>
        <item m="1" x="17"/>
        <item m="1" x="25"/>
        <item m="1" x="6"/>
        <item m="1" x="29"/>
        <item m="1" x="5"/>
        <item m="1" x="8"/>
        <item m="1" x="27"/>
        <item m="1" x="23"/>
        <item m="1" x="22"/>
        <item m="1" x="7"/>
        <item m="1" x="10"/>
        <item m="1" x="14"/>
        <item m="1" x="16"/>
        <item m="1" x="4"/>
        <item m="1" x="3"/>
        <item x="2"/>
        <item m="1" x="15"/>
        <item m="1" x="24"/>
        <item m="1" x="20"/>
        <item m="1" x="11"/>
        <item m="1" x="21"/>
        <item m="1" x="19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4">
    <i>
      <x v="21"/>
    </i>
    <i>
      <x v="28"/>
    </i>
    <i>
      <x v="29"/>
    </i>
    <i t="grand">
      <x/>
    </i>
  </rowItems>
  <colItems count="1">
    <i/>
  </colItems>
  <dataFields count="1">
    <dataField name="Sum of Amount" fld="26" baseField="0" baseItem="0"/>
  </dataFields>
  <formats count="22">
    <format dxfId="42">
      <pivotArea type="all" dataOnly="0" outline="0" fieldPosition="0"/>
    </format>
    <format dxfId="41">
      <pivotArea outline="0" collapsedLevelsAreSubtotals="1" fieldPosition="0"/>
    </format>
    <format dxfId="40">
      <pivotArea dataOnly="0" labelOnly="1" grandRow="1" outline="0" fieldPosition="0"/>
    </format>
    <format dxfId="39">
      <pivotArea dataOnly="0" labelOnly="1" outline="0" axis="axisValues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dataOnly="0" labelOnly="1" grandRow="1" outline="0" fieldPosition="0"/>
    </format>
    <format dxfId="35">
      <pivotArea dataOnly="0" labelOnly="1" outline="0" axis="axisValues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dataOnly="0" labelOnly="1" grandRow="1" outline="0" fieldPosition="0"/>
    </format>
    <format dxfId="31">
      <pivotArea dataOnly="0" labelOnly="1" outline="0" axis="axisValues" fieldPosition="0"/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dataOnly="0" labelOnly="1" grandRow="1" outline="0" fieldPosition="0"/>
    </format>
    <format dxfId="27">
      <pivotArea dataOnly="0" labelOnly="1" outline="0" axis="axisValues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1" type="button" dataOnly="0" labelOnly="1" outline="0" axis="axisRow" fieldPosition="0"/>
    </format>
    <format dxfId="23">
      <pivotArea dataOnly="0" labelOnly="1" fieldPosition="0">
        <references count="1">
          <reference field="1" count="0"/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DanTunku@gmail.com" TargetMode="External"/><Relationship Id="rId2" Type="http://schemas.openxmlformats.org/officeDocument/2006/relationships/hyperlink" Target="mailto:Almadinacliniczaria@gmail.com" TargetMode="External"/><Relationship Id="rId1" Type="http://schemas.openxmlformats.org/officeDocument/2006/relationships/hyperlink" Target="mailto:JosiahEmmy@gmail.com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1E2D-E132-49C3-A285-21078CBCB89A}">
  <sheetPr codeName="Sheet50"/>
  <dimension ref="A1:V896"/>
  <sheetViews>
    <sheetView tabSelected="1" topLeftCell="A5" zoomScaleNormal="100" workbookViewId="0">
      <selection activeCell="H6" sqref="H6"/>
    </sheetView>
  </sheetViews>
  <sheetFormatPr defaultColWidth="12.85546875" defaultRowHeight="15" x14ac:dyDescent="0.25"/>
  <cols>
    <col min="15" max="15" width="14.7109375" customWidth="1"/>
  </cols>
  <sheetData>
    <row r="1" spans="1:22" ht="22.5" x14ac:dyDescent="0.25">
      <c r="A1" s="112"/>
      <c r="B1" s="112"/>
      <c r="C1" s="112"/>
      <c r="D1" s="132" t="s">
        <v>16360</v>
      </c>
      <c r="E1" s="132"/>
      <c r="F1" s="132"/>
      <c r="G1" s="132"/>
      <c r="H1" s="132"/>
      <c r="I1" s="132"/>
      <c r="J1" s="112"/>
      <c r="K1" s="113"/>
      <c r="L1" s="112"/>
      <c r="M1" s="113"/>
      <c r="N1" s="112"/>
      <c r="O1" s="114"/>
      <c r="P1" s="112"/>
      <c r="Q1" s="115"/>
      <c r="R1" s="112"/>
      <c r="V1" s="101">
        <v>1</v>
      </c>
    </row>
    <row r="2" spans="1:22" x14ac:dyDescent="0.25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3"/>
      <c r="L2" s="112"/>
      <c r="M2" s="113"/>
      <c r="N2" s="112"/>
      <c r="O2" s="114"/>
      <c r="P2" s="112"/>
      <c r="Q2" s="115"/>
      <c r="R2" s="112"/>
    </row>
    <row r="3" spans="1:22" ht="38.25" x14ac:dyDescent="0.25">
      <c r="A3" s="116"/>
      <c r="B3" s="117" t="s">
        <v>16361</v>
      </c>
      <c r="C3" s="133" t="s">
        <v>16362</v>
      </c>
      <c r="D3" s="133"/>
      <c r="E3" s="133"/>
      <c r="F3" s="133"/>
      <c r="G3" s="133"/>
      <c r="H3" s="118" t="s">
        <v>16363</v>
      </c>
      <c r="I3" s="126" t="s">
        <v>20242</v>
      </c>
      <c r="J3" s="116"/>
      <c r="K3" s="119" t="s">
        <v>16364</v>
      </c>
      <c r="L3" s="126">
        <v>2022</v>
      </c>
      <c r="M3" s="120"/>
      <c r="N3" s="116"/>
      <c r="O3" s="121"/>
      <c r="P3" s="116"/>
      <c r="Q3" s="122"/>
      <c r="R3" s="116"/>
    </row>
    <row r="4" spans="1:22" x14ac:dyDescent="0.25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3"/>
      <c r="L4" s="112"/>
      <c r="M4" s="113"/>
      <c r="N4" s="112"/>
      <c r="O4" s="114"/>
      <c r="P4" s="112"/>
      <c r="Q4" s="115"/>
      <c r="R4" s="112"/>
    </row>
    <row r="5" spans="1:22" ht="48.75" customHeight="1" x14ac:dyDescent="0.25">
      <c r="A5" s="123" t="s">
        <v>12233</v>
      </c>
      <c r="B5" s="123" t="s">
        <v>16365</v>
      </c>
      <c r="C5" s="123" t="s">
        <v>16366</v>
      </c>
      <c r="D5" s="123" t="s">
        <v>16367</v>
      </c>
      <c r="E5" s="123" t="s">
        <v>16368</v>
      </c>
      <c r="F5" s="123" t="s">
        <v>16369</v>
      </c>
      <c r="G5" s="123" t="s">
        <v>16271</v>
      </c>
      <c r="H5" s="123" t="s">
        <v>16370</v>
      </c>
      <c r="I5" s="123" t="s">
        <v>16371</v>
      </c>
      <c r="J5" s="123" t="s">
        <v>16372</v>
      </c>
      <c r="K5" s="124" t="s">
        <v>16373</v>
      </c>
      <c r="L5" s="123" t="s">
        <v>186</v>
      </c>
      <c r="M5" s="124" t="s">
        <v>16374</v>
      </c>
      <c r="N5" s="123" t="s">
        <v>16375</v>
      </c>
      <c r="O5" s="125" t="s">
        <v>16376</v>
      </c>
      <c r="P5" s="123" t="s">
        <v>16377</v>
      </c>
      <c r="Q5" s="123" t="s">
        <v>16378</v>
      </c>
      <c r="R5" s="123" t="s">
        <v>16379</v>
      </c>
    </row>
    <row r="6" spans="1:22" x14ac:dyDescent="0.25">
      <c r="O6" s="1"/>
      <c r="Q6" s="9"/>
      <c r="S6" s="101" t="str">
        <f t="shared" ref="S6:S66" si="0">IF(G6&lt;&gt;"",ROW()," ")</f>
        <v xml:space="preserve"> </v>
      </c>
    </row>
    <row r="7" spans="1:22" x14ac:dyDescent="0.25">
      <c r="O7" s="1"/>
      <c r="Q7" s="9"/>
      <c r="S7" s="101" t="str">
        <f t="shared" si="0"/>
        <v xml:space="preserve"> </v>
      </c>
    </row>
    <row r="8" spans="1:22" x14ac:dyDescent="0.25">
      <c r="O8" s="1"/>
      <c r="Q8" s="9"/>
      <c r="S8" s="101" t="str">
        <f t="shared" si="0"/>
        <v xml:space="preserve"> </v>
      </c>
    </row>
    <row r="9" spans="1:22" x14ac:dyDescent="0.25">
      <c r="O9" s="1"/>
      <c r="Q9" s="131"/>
      <c r="S9" s="101" t="str">
        <f t="shared" si="0"/>
        <v xml:space="preserve"> </v>
      </c>
    </row>
    <row r="10" spans="1:22" x14ac:dyDescent="0.25">
      <c r="O10" s="1"/>
      <c r="Q10" s="9"/>
      <c r="S10" s="101" t="str">
        <f t="shared" si="0"/>
        <v xml:space="preserve"> </v>
      </c>
    </row>
    <row r="11" spans="1:22" x14ac:dyDescent="0.25">
      <c r="O11" s="1"/>
      <c r="Q11" s="9"/>
      <c r="S11" s="101" t="str">
        <f t="shared" si="0"/>
        <v xml:space="preserve"> </v>
      </c>
    </row>
    <row r="12" spans="1:22" x14ac:dyDescent="0.25">
      <c r="O12" s="1"/>
      <c r="Q12" s="9"/>
      <c r="S12" s="101" t="str">
        <f t="shared" si="0"/>
        <v xml:space="preserve"> </v>
      </c>
    </row>
    <row r="13" spans="1:22" x14ac:dyDescent="0.25">
      <c r="O13" s="1"/>
      <c r="Q13" s="9"/>
      <c r="S13" s="101" t="str">
        <f t="shared" si="0"/>
        <v xml:space="preserve"> </v>
      </c>
    </row>
    <row r="14" spans="1:22" x14ac:dyDescent="0.25">
      <c r="S14" s="101" t="str">
        <f t="shared" si="0"/>
        <v xml:space="preserve"> </v>
      </c>
    </row>
    <row r="15" spans="1:22" x14ac:dyDescent="0.25">
      <c r="S15" s="101" t="str">
        <f t="shared" si="0"/>
        <v xml:space="preserve"> </v>
      </c>
    </row>
    <row r="16" spans="1:22" x14ac:dyDescent="0.25">
      <c r="S16" s="101" t="str">
        <f t="shared" si="0"/>
        <v xml:space="preserve"> </v>
      </c>
    </row>
    <row r="17" spans="19:19" x14ac:dyDescent="0.25">
      <c r="S17" s="101" t="str">
        <f t="shared" si="0"/>
        <v xml:space="preserve"> </v>
      </c>
    </row>
    <row r="18" spans="19:19" x14ac:dyDescent="0.25">
      <c r="S18" s="101" t="str">
        <f t="shared" si="0"/>
        <v xml:space="preserve"> </v>
      </c>
    </row>
    <row r="19" spans="19:19" x14ac:dyDescent="0.25">
      <c r="S19" s="101" t="str">
        <f t="shared" si="0"/>
        <v xml:space="preserve"> </v>
      </c>
    </row>
    <row r="20" spans="19:19" x14ac:dyDescent="0.25">
      <c r="S20" s="101" t="str">
        <f t="shared" si="0"/>
        <v xml:space="preserve"> </v>
      </c>
    </row>
    <row r="21" spans="19:19" x14ac:dyDescent="0.25">
      <c r="S21" s="101" t="str">
        <f t="shared" si="0"/>
        <v xml:space="preserve"> </v>
      </c>
    </row>
    <row r="22" spans="19:19" x14ac:dyDescent="0.25">
      <c r="S22" s="101" t="str">
        <f t="shared" si="0"/>
        <v xml:space="preserve"> </v>
      </c>
    </row>
    <row r="23" spans="19:19" x14ac:dyDescent="0.25">
      <c r="S23" s="101" t="str">
        <f t="shared" si="0"/>
        <v xml:space="preserve"> </v>
      </c>
    </row>
    <row r="24" spans="19:19" x14ac:dyDescent="0.25">
      <c r="S24" s="101" t="str">
        <f t="shared" si="0"/>
        <v xml:space="preserve"> </v>
      </c>
    </row>
    <row r="25" spans="19:19" x14ac:dyDescent="0.25">
      <c r="S25" s="101" t="str">
        <f t="shared" si="0"/>
        <v xml:space="preserve"> </v>
      </c>
    </row>
    <row r="26" spans="19:19" x14ac:dyDescent="0.25">
      <c r="S26" s="101" t="str">
        <f t="shared" si="0"/>
        <v xml:space="preserve"> </v>
      </c>
    </row>
    <row r="27" spans="19:19" x14ac:dyDescent="0.25">
      <c r="S27" s="101" t="str">
        <f t="shared" si="0"/>
        <v xml:space="preserve"> </v>
      </c>
    </row>
    <row r="28" spans="19:19" x14ac:dyDescent="0.25">
      <c r="S28" s="101" t="str">
        <f t="shared" si="0"/>
        <v xml:space="preserve"> </v>
      </c>
    </row>
    <row r="29" spans="19:19" x14ac:dyDescent="0.25">
      <c r="S29" s="101" t="str">
        <f t="shared" si="0"/>
        <v xml:space="preserve"> </v>
      </c>
    </row>
    <row r="30" spans="19:19" x14ac:dyDescent="0.25">
      <c r="S30" s="101" t="str">
        <f t="shared" si="0"/>
        <v xml:space="preserve"> </v>
      </c>
    </row>
    <row r="31" spans="19:19" x14ac:dyDescent="0.25">
      <c r="S31" s="101" t="str">
        <f t="shared" si="0"/>
        <v xml:space="preserve"> </v>
      </c>
    </row>
    <row r="32" spans="19:19" x14ac:dyDescent="0.25">
      <c r="S32" s="101" t="str">
        <f t="shared" si="0"/>
        <v xml:space="preserve"> </v>
      </c>
    </row>
    <row r="33" spans="19:19" x14ac:dyDescent="0.25">
      <c r="S33" s="101" t="str">
        <f t="shared" si="0"/>
        <v xml:space="preserve"> </v>
      </c>
    </row>
    <row r="34" spans="19:19" x14ac:dyDescent="0.25">
      <c r="S34" s="101" t="str">
        <f t="shared" si="0"/>
        <v xml:space="preserve"> </v>
      </c>
    </row>
    <row r="35" spans="19:19" x14ac:dyDescent="0.25">
      <c r="S35" s="101" t="str">
        <f t="shared" si="0"/>
        <v xml:space="preserve"> </v>
      </c>
    </row>
    <row r="36" spans="19:19" x14ac:dyDescent="0.25">
      <c r="S36" s="101" t="str">
        <f t="shared" si="0"/>
        <v xml:space="preserve"> </v>
      </c>
    </row>
    <row r="37" spans="19:19" x14ac:dyDescent="0.25">
      <c r="S37" s="101" t="str">
        <f t="shared" si="0"/>
        <v xml:space="preserve"> </v>
      </c>
    </row>
    <row r="38" spans="19:19" x14ac:dyDescent="0.25">
      <c r="S38" s="101" t="str">
        <f t="shared" si="0"/>
        <v xml:space="preserve"> </v>
      </c>
    </row>
    <row r="39" spans="19:19" x14ac:dyDescent="0.25">
      <c r="S39" s="101" t="str">
        <f t="shared" si="0"/>
        <v xml:space="preserve"> </v>
      </c>
    </row>
    <row r="40" spans="19:19" x14ac:dyDescent="0.25">
      <c r="S40" s="101" t="str">
        <f t="shared" si="0"/>
        <v xml:space="preserve"> </v>
      </c>
    </row>
    <row r="41" spans="19:19" x14ac:dyDescent="0.25">
      <c r="S41" s="101" t="str">
        <f t="shared" si="0"/>
        <v xml:space="preserve"> </v>
      </c>
    </row>
    <row r="42" spans="19:19" x14ac:dyDescent="0.25">
      <c r="S42" s="101" t="str">
        <f t="shared" si="0"/>
        <v xml:space="preserve"> </v>
      </c>
    </row>
    <row r="43" spans="19:19" x14ac:dyDescent="0.25">
      <c r="S43" s="101" t="str">
        <f t="shared" si="0"/>
        <v xml:space="preserve"> </v>
      </c>
    </row>
    <row r="44" spans="19:19" x14ac:dyDescent="0.25">
      <c r="S44" s="101" t="str">
        <f t="shared" si="0"/>
        <v xml:space="preserve"> </v>
      </c>
    </row>
    <row r="45" spans="19:19" x14ac:dyDescent="0.25">
      <c r="S45" s="101" t="str">
        <f t="shared" si="0"/>
        <v xml:space="preserve"> </v>
      </c>
    </row>
    <row r="46" spans="19:19" x14ac:dyDescent="0.25">
      <c r="S46" s="101" t="str">
        <f t="shared" si="0"/>
        <v xml:space="preserve"> </v>
      </c>
    </row>
    <row r="47" spans="19:19" x14ac:dyDescent="0.25">
      <c r="S47" s="101" t="str">
        <f t="shared" si="0"/>
        <v xml:space="preserve"> </v>
      </c>
    </row>
    <row r="48" spans="19:19" x14ac:dyDescent="0.25">
      <c r="S48" s="101" t="str">
        <f t="shared" si="0"/>
        <v xml:space="preserve"> </v>
      </c>
    </row>
    <row r="49" spans="19:19" x14ac:dyDescent="0.25">
      <c r="S49" s="101" t="str">
        <f t="shared" si="0"/>
        <v xml:space="preserve"> </v>
      </c>
    </row>
    <row r="50" spans="19:19" x14ac:dyDescent="0.25">
      <c r="S50" s="101" t="str">
        <f t="shared" si="0"/>
        <v xml:space="preserve"> </v>
      </c>
    </row>
    <row r="51" spans="19:19" x14ac:dyDescent="0.25">
      <c r="S51" s="101" t="str">
        <f t="shared" si="0"/>
        <v xml:space="preserve"> </v>
      </c>
    </row>
    <row r="52" spans="19:19" x14ac:dyDescent="0.25">
      <c r="S52" s="101" t="str">
        <f t="shared" si="0"/>
        <v xml:space="preserve"> </v>
      </c>
    </row>
    <row r="53" spans="19:19" x14ac:dyDescent="0.25">
      <c r="S53" s="101" t="str">
        <f t="shared" si="0"/>
        <v xml:space="preserve"> </v>
      </c>
    </row>
    <row r="54" spans="19:19" x14ac:dyDescent="0.25">
      <c r="S54" s="101" t="str">
        <f t="shared" si="0"/>
        <v xml:space="preserve"> </v>
      </c>
    </row>
    <row r="55" spans="19:19" x14ac:dyDescent="0.25">
      <c r="S55" s="101" t="str">
        <f t="shared" si="0"/>
        <v xml:space="preserve"> </v>
      </c>
    </row>
    <row r="56" spans="19:19" x14ac:dyDescent="0.25">
      <c r="S56" s="101" t="str">
        <f t="shared" si="0"/>
        <v xml:space="preserve"> </v>
      </c>
    </row>
    <row r="57" spans="19:19" x14ac:dyDescent="0.25">
      <c r="S57" s="101" t="str">
        <f t="shared" si="0"/>
        <v xml:space="preserve"> </v>
      </c>
    </row>
    <row r="58" spans="19:19" x14ac:dyDescent="0.25">
      <c r="S58" s="101" t="str">
        <f t="shared" si="0"/>
        <v xml:space="preserve"> </v>
      </c>
    </row>
    <row r="59" spans="19:19" x14ac:dyDescent="0.25">
      <c r="S59" s="101" t="str">
        <f t="shared" si="0"/>
        <v xml:space="preserve"> </v>
      </c>
    </row>
    <row r="60" spans="19:19" x14ac:dyDescent="0.25">
      <c r="S60" s="101" t="str">
        <f t="shared" si="0"/>
        <v xml:space="preserve"> </v>
      </c>
    </row>
    <row r="61" spans="19:19" x14ac:dyDescent="0.25">
      <c r="S61" s="101" t="str">
        <f t="shared" si="0"/>
        <v xml:space="preserve"> </v>
      </c>
    </row>
    <row r="62" spans="19:19" x14ac:dyDescent="0.25">
      <c r="S62" s="101" t="str">
        <f t="shared" si="0"/>
        <v xml:space="preserve"> </v>
      </c>
    </row>
    <row r="63" spans="19:19" x14ac:dyDescent="0.25">
      <c r="S63" s="101" t="str">
        <f t="shared" si="0"/>
        <v xml:space="preserve"> </v>
      </c>
    </row>
    <row r="64" spans="19:19" x14ac:dyDescent="0.25">
      <c r="S64" s="101" t="str">
        <f t="shared" si="0"/>
        <v xml:space="preserve"> </v>
      </c>
    </row>
    <row r="65" spans="19:19" x14ac:dyDescent="0.25">
      <c r="S65" s="101" t="str">
        <f t="shared" si="0"/>
        <v xml:space="preserve"> </v>
      </c>
    </row>
    <row r="66" spans="19:19" x14ac:dyDescent="0.25">
      <c r="S66" s="101" t="str">
        <f t="shared" si="0"/>
        <v xml:space="preserve"> </v>
      </c>
    </row>
    <row r="67" spans="19:19" x14ac:dyDescent="0.25">
      <c r="S67" s="101" t="str">
        <f t="shared" ref="S67:S130" si="1">IF(G67&lt;&gt;"",ROW()," ")</f>
        <v xml:space="preserve"> </v>
      </c>
    </row>
    <row r="68" spans="19:19" x14ac:dyDescent="0.25">
      <c r="S68" s="101" t="str">
        <f t="shared" si="1"/>
        <v xml:space="preserve"> </v>
      </c>
    </row>
    <row r="69" spans="19:19" x14ac:dyDescent="0.25">
      <c r="S69" s="101" t="str">
        <f t="shared" si="1"/>
        <v xml:space="preserve"> </v>
      </c>
    </row>
    <row r="70" spans="19:19" x14ac:dyDescent="0.25">
      <c r="S70" s="101" t="str">
        <f t="shared" si="1"/>
        <v xml:space="preserve"> </v>
      </c>
    </row>
    <row r="71" spans="19:19" x14ac:dyDescent="0.25">
      <c r="S71" s="101" t="str">
        <f t="shared" si="1"/>
        <v xml:space="preserve"> </v>
      </c>
    </row>
    <row r="72" spans="19:19" x14ac:dyDescent="0.25">
      <c r="S72" s="101" t="str">
        <f t="shared" si="1"/>
        <v xml:space="preserve"> </v>
      </c>
    </row>
    <row r="73" spans="19:19" x14ac:dyDescent="0.25">
      <c r="S73" s="101" t="str">
        <f t="shared" si="1"/>
        <v xml:space="preserve"> </v>
      </c>
    </row>
    <row r="74" spans="19:19" x14ac:dyDescent="0.25">
      <c r="S74" s="101" t="str">
        <f t="shared" si="1"/>
        <v xml:space="preserve"> </v>
      </c>
    </row>
    <row r="75" spans="19:19" x14ac:dyDescent="0.25">
      <c r="S75" s="101" t="str">
        <f t="shared" si="1"/>
        <v xml:space="preserve"> </v>
      </c>
    </row>
    <row r="76" spans="19:19" x14ac:dyDescent="0.25">
      <c r="S76" s="101" t="str">
        <f t="shared" si="1"/>
        <v xml:space="preserve"> </v>
      </c>
    </row>
    <row r="77" spans="19:19" x14ac:dyDescent="0.25">
      <c r="S77" s="101" t="str">
        <f t="shared" si="1"/>
        <v xml:space="preserve"> </v>
      </c>
    </row>
    <row r="78" spans="19:19" x14ac:dyDescent="0.25">
      <c r="S78" s="101" t="str">
        <f t="shared" si="1"/>
        <v xml:space="preserve"> </v>
      </c>
    </row>
    <row r="79" spans="19:19" x14ac:dyDescent="0.25">
      <c r="S79" s="101" t="str">
        <f t="shared" si="1"/>
        <v xml:space="preserve"> </v>
      </c>
    </row>
    <row r="80" spans="19:19" x14ac:dyDescent="0.25">
      <c r="S80" s="101" t="str">
        <f t="shared" si="1"/>
        <v xml:space="preserve"> </v>
      </c>
    </row>
    <row r="81" spans="19:19" x14ac:dyDescent="0.25">
      <c r="S81" s="101" t="str">
        <f t="shared" si="1"/>
        <v xml:space="preserve"> </v>
      </c>
    </row>
    <row r="82" spans="19:19" x14ac:dyDescent="0.25">
      <c r="S82" s="101" t="str">
        <f t="shared" si="1"/>
        <v xml:space="preserve"> </v>
      </c>
    </row>
    <row r="83" spans="19:19" x14ac:dyDescent="0.25">
      <c r="S83" s="101" t="str">
        <f t="shared" si="1"/>
        <v xml:space="preserve"> </v>
      </c>
    </row>
    <row r="84" spans="19:19" x14ac:dyDescent="0.25">
      <c r="S84" s="101" t="str">
        <f t="shared" si="1"/>
        <v xml:space="preserve"> </v>
      </c>
    </row>
    <row r="85" spans="19:19" x14ac:dyDescent="0.25">
      <c r="S85" s="101" t="str">
        <f t="shared" si="1"/>
        <v xml:space="preserve"> </v>
      </c>
    </row>
    <row r="86" spans="19:19" x14ac:dyDescent="0.25">
      <c r="S86" s="101" t="str">
        <f t="shared" si="1"/>
        <v xml:space="preserve"> </v>
      </c>
    </row>
    <row r="87" spans="19:19" x14ac:dyDescent="0.25">
      <c r="S87" s="101" t="str">
        <f t="shared" si="1"/>
        <v xml:space="preserve"> </v>
      </c>
    </row>
    <row r="88" spans="19:19" x14ac:dyDescent="0.25">
      <c r="S88" s="101" t="str">
        <f t="shared" si="1"/>
        <v xml:space="preserve"> </v>
      </c>
    </row>
    <row r="89" spans="19:19" x14ac:dyDescent="0.25">
      <c r="S89" s="101" t="str">
        <f t="shared" si="1"/>
        <v xml:space="preserve"> </v>
      </c>
    </row>
    <row r="90" spans="19:19" x14ac:dyDescent="0.25">
      <c r="S90" s="101" t="str">
        <f t="shared" si="1"/>
        <v xml:space="preserve"> </v>
      </c>
    </row>
    <row r="91" spans="19:19" x14ac:dyDescent="0.25">
      <c r="S91" s="101" t="str">
        <f t="shared" si="1"/>
        <v xml:space="preserve"> </v>
      </c>
    </row>
    <row r="92" spans="19:19" x14ac:dyDescent="0.25">
      <c r="S92" s="101" t="str">
        <f t="shared" si="1"/>
        <v xml:space="preserve"> </v>
      </c>
    </row>
    <row r="93" spans="19:19" x14ac:dyDescent="0.25">
      <c r="S93" s="101" t="str">
        <f t="shared" si="1"/>
        <v xml:space="preserve"> </v>
      </c>
    </row>
    <row r="94" spans="19:19" x14ac:dyDescent="0.25">
      <c r="S94" s="101" t="str">
        <f t="shared" si="1"/>
        <v xml:space="preserve"> </v>
      </c>
    </row>
    <row r="95" spans="19:19" x14ac:dyDescent="0.25">
      <c r="S95" s="101" t="str">
        <f t="shared" si="1"/>
        <v xml:space="preserve"> </v>
      </c>
    </row>
    <row r="96" spans="19:19" x14ac:dyDescent="0.25">
      <c r="S96" s="101" t="str">
        <f t="shared" si="1"/>
        <v xml:space="preserve"> </v>
      </c>
    </row>
    <row r="97" spans="19:19" x14ac:dyDescent="0.25">
      <c r="S97" s="101" t="str">
        <f t="shared" si="1"/>
        <v xml:space="preserve"> </v>
      </c>
    </row>
    <row r="98" spans="19:19" x14ac:dyDescent="0.25">
      <c r="S98" s="101" t="str">
        <f t="shared" si="1"/>
        <v xml:space="preserve"> </v>
      </c>
    </row>
    <row r="99" spans="19:19" x14ac:dyDescent="0.25">
      <c r="S99" s="101" t="str">
        <f t="shared" si="1"/>
        <v xml:space="preserve"> </v>
      </c>
    </row>
    <row r="100" spans="19:19" x14ac:dyDescent="0.25">
      <c r="S100" s="101" t="str">
        <f t="shared" si="1"/>
        <v xml:space="preserve"> </v>
      </c>
    </row>
    <row r="101" spans="19:19" x14ac:dyDescent="0.25">
      <c r="S101" s="101" t="str">
        <f t="shared" si="1"/>
        <v xml:space="preserve"> </v>
      </c>
    </row>
    <row r="102" spans="19:19" x14ac:dyDescent="0.25">
      <c r="S102" s="101" t="str">
        <f t="shared" si="1"/>
        <v xml:space="preserve"> </v>
      </c>
    </row>
    <row r="103" spans="19:19" x14ac:dyDescent="0.25">
      <c r="S103" s="101" t="str">
        <f t="shared" si="1"/>
        <v xml:space="preserve"> </v>
      </c>
    </row>
    <row r="104" spans="19:19" x14ac:dyDescent="0.25">
      <c r="S104" s="101" t="str">
        <f t="shared" si="1"/>
        <v xml:space="preserve"> </v>
      </c>
    </row>
    <row r="105" spans="19:19" x14ac:dyDescent="0.25">
      <c r="S105" s="101" t="str">
        <f t="shared" si="1"/>
        <v xml:space="preserve"> </v>
      </c>
    </row>
    <row r="106" spans="19:19" x14ac:dyDescent="0.25">
      <c r="S106" s="101" t="str">
        <f t="shared" si="1"/>
        <v xml:space="preserve"> </v>
      </c>
    </row>
    <row r="107" spans="19:19" x14ac:dyDescent="0.25">
      <c r="S107" s="101" t="str">
        <f t="shared" si="1"/>
        <v xml:space="preserve"> </v>
      </c>
    </row>
    <row r="108" spans="19:19" x14ac:dyDescent="0.25">
      <c r="S108" s="101" t="str">
        <f t="shared" si="1"/>
        <v xml:space="preserve"> </v>
      </c>
    </row>
    <row r="109" spans="19:19" x14ac:dyDescent="0.25">
      <c r="S109" s="101" t="str">
        <f t="shared" si="1"/>
        <v xml:space="preserve"> </v>
      </c>
    </row>
    <row r="110" spans="19:19" x14ac:dyDescent="0.25">
      <c r="S110" s="101" t="str">
        <f t="shared" si="1"/>
        <v xml:space="preserve"> </v>
      </c>
    </row>
    <row r="111" spans="19:19" x14ac:dyDescent="0.25">
      <c r="S111" s="101" t="str">
        <f t="shared" si="1"/>
        <v xml:space="preserve"> </v>
      </c>
    </row>
    <row r="112" spans="19:19" x14ac:dyDescent="0.25">
      <c r="S112" s="101" t="str">
        <f t="shared" si="1"/>
        <v xml:space="preserve"> </v>
      </c>
    </row>
    <row r="113" spans="19:19" x14ac:dyDescent="0.25">
      <c r="S113" s="101" t="str">
        <f t="shared" si="1"/>
        <v xml:space="preserve"> </v>
      </c>
    </row>
    <row r="114" spans="19:19" x14ac:dyDescent="0.25">
      <c r="S114" s="101" t="str">
        <f t="shared" si="1"/>
        <v xml:space="preserve"> </v>
      </c>
    </row>
    <row r="115" spans="19:19" x14ac:dyDescent="0.25">
      <c r="S115" s="101" t="str">
        <f t="shared" si="1"/>
        <v xml:space="preserve"> </v>
      </c>
    </row>
    <row r="116" spans="19:19" x14ac:dyDescent="0.25">
      <c r="S116" s="101" t="str">
        <f t="shared" si="1"/>
        <v xml:space="preserve"> </v>
      </c>
    </row>
    <row r="117" spans="19:19" x14ac:dyDescent="0.25">
      <c r="S117" s="101" t="str">
        <f t="shared" si="1"/>
        <v xml:space="preserve"> </v>
      </c>
    </row>
    <row r="118" spans="19:19" x14ac:dyDescent="0.25">
      <c r="S118" s="101" t="str">
        <f t="shared" si="1"/>
        <v xml:space="preserve"> </v>
      </c>
    </row>
    <row r="119" spans="19:19" x14ac:dyDescent="0.25">
      <c r="S119" s="101" t="str">
        <f t="shared" si="1"/>
        <v xml:space="preserve"> </v>
      </c>
    </row>
    <row r="120" spans="19:19" x14ac:dyDescent="0.25">
      <c r="S120" s="101" t="str">
        <f t="shared" si="1"/>
        <v xml:space="preserve"> </v>
      </c>
    </row>
    <row r="121" spans="19:19" x14ac:dyDescent="0.25">
      <c r="S121" s="101" t="str">
        <f t="shared" si="1"/>
        <v xml:space="preserve"> </v>
      </c>
    </row>
    <row r="122" spans="19:19" x14ac:dyDescent="0.25">
      <c r="S122" s="101" t="str">
        <f t="shared" si="1"/>
        <v xml:space="preserve"> </v>
      </c>
    </row>
    <row r="123" spans="19:19" x14ac:dyDescent="0.25">
      <c r="S123" s="101" t="str">
        <f t="shared" si="1"/>
        <v xml:space="preserve"> </v>
      </c>
    </row>
    <row r="124" spans="19:19" x14ac:dyDescent="0.25">
      <c r="S124" s="101" t="str">
        <f t="shared" si="1"/>
        <v xml:space="preserve"> </v>
      </c>
    </row>
    <row r="125" spans="19:19" x14ac:dyDescent="0.25">
      <c r="S125" s="101" t="str">
        <f t="shared" si="1"/>
        <v xml:space="preserve"> </v>
      </c>
    </row>
    <row r="126" spans="19:19" x14ac:dyDescent="0.25">
      <c r="S126" s="101" t="str">
        <f t="shared" si="1"/>
        <v xml:space="preserve"> </v>
      </c>
    </row>
    <row r="127" spans="19:19" x14ac:dyDescent="0.25">
      <c r="S127" s="101" t="str">
        <f t="shared" si="1"/>
        <v xml:space="preserve"> </v>
      </c>
    </row>
    <row r="128" spans="19:19" x14ac:dyDescent="0.25">
      <c r="S128" s="101" t="str">
        <f t="shared" si="1"/>
        <v xml:space="preserve"> </v>
      </c>
    </row>
    <row r="129" spans="19:19" x14ac:dyDescent="0.25">
      <c r="S129" s="101" t="str">
        <f t="shared" si="1"/>
        <v xml:space="preserve"> </v>
      </c>
    </row>
    <row r="130" spans="19:19" x14ac:dyDescent="0.25">
      <c r="S130" s="101" t="str">
        <f t="shared" si="1"/>
        <v xml:space="preserve"> </v>
      </c>
    </row>
    <row r="131" spans="19:19" x14ac:dyDescent="0.25">
      <c r="S131" s="101" t="str">
        <f t="shared" ref="S131:S194" si="2">IF(G131&lt;&gt;"",ROW()," ")</f>
        <v xml:space="preserve"> </v>
      </c>
    </row>
    <row r="132" spans="19:19" x14ac:dyDescent="0.25">
      <c r="S132" s="101" t="str">
        <f t="shared" si="2"/>
        <v xml:space="preserve"> </v>
      </c>
    </row>
    <row r="133" spans="19:19" x14ac:dyDescent="0.25">
      <c r="S133" s="101" t="str">
        <f t="shared" si="2"/>
        <v xml:space="preserve"> </v>
      </c>
    </row>
    <row r="134" spans="19:19" x14ac:dyDescent="0.25">
      <c r="S134" s="101" t="str">
        <f t="shared" si="2"/>
        <v xml:space="preserve"> </v>
      </c>
    </row>
    <row r="135" spans="19:19" x14ac:dyDescent="0.25">
      <c r="S135" s="101" t="str">
        <f t="shared" si="2"/>
        <v xml:space="preserve"> </v>
      </c>
    </row>
    <row r="136" spans="19:19" x14ac:dyDescent="0.25">
      <c r="S136" s="101" t="str">
        <f t="shared" si="2"/>
        <v xml:space="preserve"> </v>
      </c>
    </row>
    <row r="137" spans="19:19" x14ac:dyDescent="0.25">
      <c r="S137" s="101" t="str">
        <f t="shared" si="2"/>
        <v xml:space="preserve"> </v>
      </c>
    </row>
    <row r="138" spans="19:19" x14ac:dyDescent="0.25">
      <c r="S138" s="101" t="str">
        <f t="shared" si="2"/>
        <v xml:space="preserve"> </v>
      </c>
    </row>
    <row r="139" spans="19:19" x14ac:dyDescent="0.25">
      <c r="S139" s="101" t="str">
        <f t="shared" si="2"/>
        <v xml:space="preserve"> </v>
      </c>
    </row>
    <row r="140" spans="19:19" x14ac:dyDescent="0.25">
      <c r="S140" s="101" t="str">
        <f t="shared" si="2"/>
        <v xml:space="preserve"> </v>
      </c>
    </row>
    <row r="141" spans="19:19" x14ac:dyDescent="0.25">
      <c r="S141" s="101" t="str">
        <f t="shared" si="2"/>
        <v xml:space="preserve"> </v>
      </c>
    </row>
    <row r="142" spans="19:19" x14ac:dyDescent="0.25">
      <c r="S142" s="101" t="str">
        <f t="shared" si="2"/>
        <v xml:space="preserve"> </v>
      </c>
    </row>
    <row r="143" spans="19:19" x14ac:dyDescent="0.25">
      <c r="S143" s="101" t="str">
        <f t="shared" si="2"/>
        <v xml:space="preserve"> </v>
      </c>
    </row>
    <row r="144" spans="19:19" x14ac:dyDescent="0.25">
      <c r="S144" s="101" t="str">
        <f t="shared" si="2"/>
        <v xml:space="preserve"> </v>
      </c>
    </row>
    <row r="145" spans="19:19" x14ac:dyDescent="0.25">
      <c r="S145" s="101" t="str">
        <f t="shared" si="2"/>
        <v xml:space="preserve"> </v>
      </c>
    </row>
    <row r="146" spans="19:19" x14ac:dyDescent="0.25">
      <c r="S146" s="101" t="str">
        <f t="shared" si="2"/>
        <v xml:space="preserve"> </v>
      </c>
    </row>
    <row r="147" spans="19:19" x14ac:dyDescent="0.25">
      <c r="S147" s="101" t="str">
        <f t="shared" si="2"/>
        <v xml:space="preserve"> </v>
      </c>
    </row>
    <row r="148" spans="19:19" x14ac:dyDescent="0.25">
      <c r="S148" s="101" t="str">
        <f t="shared" si="2"/>
        <v xml:space="preserve"> </v>
      </c>
    </row>
    <row r="149" spans="19:19" x14ac:dyDescent="0.25">
      <c r="S149" s="101" t="str">
        <f t="shared" si="2"/>
        <v xml:space="preserve"> </v>
      </c>
    </row>
    <row r="150" spans="19:19" x14ac:dyDescent="0.25">
      <c r="S150" s="101" t="str">
        <f t="shared" si="2"/>
        <v xml:space="preserve"> </v>
      </c>
    </row>
    <row r="151" spans="19:19" x14ac:dyDescent="0.25">
      <c r="S151" s="101" t="str">
        <f t="shared" si="2"/>
        <v xml:space="preserve"> </v>
      </c>
    </row>
    <row r="152" spans="19:19" x14ac:dyDescent="0.25">
      <c r="S152" s="101" t="str">
        <f t="shared" si="2"/>
        <v xml:space="preserve"> </v>
      </c>
    </row>
    <row r="153" spans="19:19" x14ac:dyDescent="0.25">
      <c r="S153" s="101" t="str">
        <f t="shared" si="2"/>
        <v xml:space="preserve"> </v>
      </c>
    </row>
    <row r="154" spans="19:19" x14ac:dyDescent="0.25">
      <c r="S154" s="101" t="str">
        <f t="shared" si="2"/>
        <v xml:space="preserve"> </v>
      </c>
    </row>
    <row r="155" spans="19:19" x14ac:dyDescent="0.25">
      <c r="S155" s="101" t="str">
        <f t="shared" si="2"/>
        <v xml:space="preserve"> </v>
      </c>
    </row>
    <row r="156" spans="19:19" x14ac:dyDescent="0.25">
      <c r="S156" s="101" t="str">
        <f t="shared" si="2"/>
        <v xml:space="preserve"> </v>
      </c>
    </row>
    <row r="157" spans="19:19" x14ac:dyDescent="0.25">
      <c r="S157" s="101" t="str">
        <f t="shared" si="2"/>
        <v xml:space="preserve"> </v>
      </c>
    </row>
    <row r="158" spans="19:19" x14ac:dyDescent="0.25">
      <c r="S158" s="101" t="str">
        <f t="shared" si="2"/>
        <v xml:space="preserve"> </v>
      </c>
    </row>
    <row r="159" spans="19:19" x14ac:dyDescent="0.25">
      <c r="S159" s="101" t="str">
        <f t="shared" si="2"/>
        <v xml:space="preserve"> </v>
      </c>
    </row>
    <row r="160" spans="19:19" x14ac:dyDescent="0.25">
      <c r="S160" s="101" t="str">
        <f t="shared" si="2"/>
        <v xml:space="preserve"> </v>
      </c>
    </row>
    <row r="161" spans="19:19" x14ac:dyDescent="0.25">
      <c r="S161" s="101" t="str">
        <f t="shared" si="2"/>
        <v xml:space="preserve"> </v>
      </c>
    </row>
    <row r="162" spans="19:19" x14ac:dyDescent="0.25">
      <c r="S162" s="101" t="str">
        <f t="shared" si="2"/>
        <v xml:space="preserve"> </v>
      </c>
    </row>
    <row r="163" spans="19:19" x14ac:dyDescent="0.25">
      <c r="S163" s="101" t="str">
        <f t="shared" si="2"/>
        <v xml:space="preserve"> </v>
      </c>
    </row>
    <row r="164" spans="19:19" x14ac:dyDescent="0.25">
      <c r="S164" s="101" t="str">
        <f t="shared" si="2"/>
        <v xml:space="preserve"> </v>
      </c>
    </row>
    <row r="165" spans="19:19" x14ac:dyDescent="0.25">
      <c r="S165" s="101" t="str">
        <f t="shared" si="2"/>
        <v xml:space="preserve"> </v>
      </c>
    </row>
    <row r="166" spans="19:19" x14ac:dyDescent="0.25">
      <c r="S166" s="101" t="str">
        <f t="shared" si="2"/>
        <v xml:space="preserve"> </v>
      </c>
    </row>
    <row r="167" spans="19:19" x14ac:dyDescent="0.25">
      <c r="S167" s="101" t="str">
        <f t="shared" si="2"/>
        <v xml:space="preserve"> </v>
      </c>
    </row>
    <row r="168" spans="19:19" x14ac:dyDescent="0.25">
      <c r="S168" s="101" t="str">
        <f t="shared" si="2"/>
        <v xml:space="preserve"> </v>
      </c>
    </row>
    <row r="169" spans="19:19" x14ac:dyDescent="0.25">
      <c r="S169" s="101" t="str">
        <f t="shared" si="2"/>
        <v xml:space="preserve"> </v>
      </c>
    </row>
    <row r="170" spans="19:19" x14ac:dyDescent="0.25">
      <c r="S170" s="101" t="str">
        <f t="shared" si="2"/>
        <v xml:space="preserve"> </v>
      </c>
    </row>
    <row r="171" spans="19:19" x14ac:dyDescent="0.25">
      <c r="S171" s="101" t="str">
        <f t="shared" si="2"/>
        <v xml:space="preserve"> </v>
      </c>
    </row>
    <row r="172" spans="19:19" x14ac:dyDescent="0.25">
      <c r="S172" s="101" t="str">
        <f t="shared" si="2"/>
        <v xml:space="preserve"> </v>
      </c>
    </row>
    <row r="173" spans="19:19" x14ac:dyDescent="0.25">
      <c r="S173" s="101" t="str">
        <f t="shared" si="2"/>
        <v xml:space="preserve"> </v>
      </c>
    </row>
    <row r="174" spans="19:19" x14ac:dyDescent="0.25">
      <c r="S174" s="101" t="str">
        <f t="shared" si="2"/>
        <v xml:space="preserve"> </v>
      </c>
    </row>
    <row r="175" spans="19:19" x14ac:dyDescent="0.25">
      <c r="S175" s="101" t="str">
        <f t="shared" si="2"/>
        <v xml:space="preserve"> </v>
      </c>
    </row>
    <row r="176" spans="19:19" x14ac:dyDescent="0.25">
      <c r="S176" s="101" t="str">
        <f t="shared" si="2"/>
        <v xml:space="preserve"> </v>
      </c>
    </row>
    <row r="177" spans="19:19" x14ac:dyDescent="0.25">
      <c r="S177" s="101" t="str">
        <f t="shared" si="2"/>
        <v xml:space="preserve"> </v>
      </c>
    </row>
    <row r="178" spans="19:19" x14ac:dyDescent="0.25">
      <c r="S178" s="101" t="str">
        <f t="shared" si="2"/>
        <v xml:space="preserve"> </v>
      </c>
    </row>
    <row r="179" spans="19:19" x14ac:dyDescent="0.25">
      <c r="S179" s="101" t="str">
        <f t="shared" si="2"/>
        <v xml:space="preserve"> </v>
      </c>
    </row>
    <row r="180" spans="19:19" x14ac:dyDescent="0.25">
      <c r="S180" s="101" t="str">
        <f t="shared" si="2"/>
        <v xml:space="preserve"> </v>
      </c>
    </row>
    <row r="181" spans="19:19" x14ac:dyDescent="0.25">
      <c r="S181" s="101" t="str">
        <f t="shared" si="2"/>
        <v xml:space="preserve"> </v>
      </c>
    </row>
    <row r="182" spans="19:19" x14ac:dyDescent="0.25">
      <c r="S182" s="101" t="str">
        <f t="shared" si="2"/>
        <v xml:space="preserve"> </v>
      </c>
    </row>
    <row r="183" spans="19:19" x14ac:dyDescent="0.25">
      <c r="S183" s="101" t="str">
        <f t="shared" si="2"/>
        <v xml:space="preserve"> </v>
      </c>
    </row>
    <row r="184" spans="19:19" x14ac:dyDescent="0.25">
      <c r="S184" s="101" t="str">
        <f t="shared" si="2"/>
        <v xml:space="preserve"> </v>
      </c>
    </row>
    <row r="185" spans="19:19" x14ac:dyDescent="0.25">
      <c r="S185" s="101" t="str">
        <f t="shared" si="2"/>
        <v xml:space="preserve"> </v>
      </c>
    </row>
    <row r="186" spans="19:19" x14ac:dyDescent="0.25">
      <c r="S186" s="101" t="str">
        <f t="shared" si="2"/>
        <v xml:space="preserve"> </v>
      </c>
    </row>
    <row r="187" spans="19:19" x14ac:dyDescent="0.25">
      <c r="S187" s="101" t="str">
        <f t="shared" si="2"/>
        <v xml:space="preserve"> </v>
      </c>
    </row>
    <row r="188" spans="19:19" x14ac:dyDescent="0.25">
      <c r="S188" s="101" t="str">
        <f t="shared" si="2"/>
        <v xml:space="preserve"> </v>
      </c>
    </row>
    <row r="189" spans="19:19" x14ac:dyDescent="0.25">
      <c r="S189" s="101" t="str">
        <f t="shared" si="2"/>
        <v xml:space="preserve"> </v>
      </c>
    </row>
    <row r="190" spans="19:19" x14ac:dyDescent="0.25">
      <c r="S190" s="101" t="str">
        <f t="shared" si="2"/>
        <v xml:space="preserve"> </v>
      </c>
    </row>
    <row r="191" spans="19:19" x14ac:dyDescent="0.25">
      <c r="S191" s="101" t="str">
        <f t="shared" si="2"/>
        <v xml:space="preserve"> </v>
      </c>
    </row>
    <row r="192" spans="19:19" x14ac:dyDescent="0.25">
      <c r="S192" s="101" t="str">
        <f t="shared" si="2"/>
        <v xml:space="preserve"> </v>
      </c>
    </row>
    <row r="193" spans="19:19" x14ac:dyDescent="0.25">
      <c r="S193" s="101" t="str">
        <f t="shared" si="2"/>
        <v xml:space="preserve"> </v>
      </c>
    </row>
    <row r="194" spans="19:19" x14ac:dyDescent="0.25">
      <c r="S194" s="101" t="str">
        <f t="shared" si="2"/>
        <v xml:space="preserve"> </v>
      </c>
    </row>
    <row r="195" spans="19:19" x14ac:dyDescent="0.25">
      <c r="S195" s="101" t="str">
        <f t="shared" ref="S195:S258" si="3">IF(G195&lt;&gt;"",ROW()," ")</f>
        <v xml:space="preserve"> </v>
      </c>
    </row>
    <row r="196" spans="19:19" x14ac:dyDescent="0.25">
      <c r="S196" s="101" t="str">
        <f t="shared" si="3"/>
        <v xml:space="preserve"> </v>
      </c>
    </row>
    <row r="197" spans="19:19" x14ac:dyDescent="0.25">
      <c r="S197" s="101" t="str">
        <f t="shared" si="3"/>
        <v xml:space="preserve"> </v>
      </c>
    </row>
    <row r="198" spans="19:19" x14ac:dyDescent="0.25">
      <c r="S198" s="101" t="str">
        <f t="shared" si="3"/>
        <v xml:space="preserve"> </v>
      </c>
    </row>
    <row r="199" spans="19:19" x14ac:dyDescent="0.25">
      <c r="S199" s="101" t="str">
        <f t="shared" si="3"/>
        <v xml:space="preserve"> </v>
      </c>
    </row>
    <row r="200" spans="19:19" x14ac:dyDescent="0.25">
      <c r="S200" s="101" t="str">
        <f t="shared" si="3"/>
        <v xml:space="preserve"> </v>
      </c>
    </row>
    <row r="201" spans="19:19" x14ac:dyDescent="0.25">
      <c r="S201" s="101" t="str">
        <f t="shared" si="3"/>
        <v xml:space="preserve"> </v>
      </c>
    </row>
    <row r="202" spans="19:19" x14ac:dyDescent="0.25">
      <c r="S202" s="101" t="str">
        <f t="shared" si="3"/>
        <v xml:space="preserve"> </v>
      </c>
    </row>
    <row r="203" spans="19:19" x14ac:dyDescent="0.25">
      <c r="S203" s="101" t="str">
        <f t="shared" si="3"/>
        <v xml:space="preserve"> </v>
      </c>
    </row>
    <row r="204" spans="19:19" x14ac:dyDescent="0.25">
      <c r="S204" s="101" t="str">
        <f t="shared" si="3"/>
        <v xml:space="preserve"> </v>
      </c>
    </row>
    <row r="205" spans="19:19" x14ac:dyDescent="0.25">
      <c r="S205" s="101" t="str">
        <f t="shared" si="3"/>
        <v xml:space="preserve"> </v>
      </c>
    </row>
    <row r="206" spans="19:19" x14ac:dyDescent="0.25">
      <c r="S206" s="101" t="str">
        <f t="shared" si="3"/>
        <v xml:space="preserve"> </v>
      </c>
    </row>
    <row r="207" spans="19:19" x14ac:dyDescent="0.25">
      <c r="S207" s="101" t="str">
        <f t="shared" si="3"/>
        <v xml:space="preserve"> </v>
      </c>
    </row>
    <row r="208" spans="19:19" x14ac:dyDescent="0.25">
      <c r="S208" s="101" t="str">
        <f t="shared" si="3"/>
        <v xml:space="preserve"> </v>
      </c>
    </row>
    <row r="209" spans="19:19" x14ac:dyDescent="0.25">
      <c r="S209" s="101" t="str">
        <f t="shared" si="3"/>
        <v xml:space="preserve"> </v>
      </c>
    </row>
    <row r="210" spans="19:19" x14ac:dyDescent="0.25">
      <c r="S210" s="101" t="str">
        <f t="shared" si="3"/>
        <v xml:space="preserve"> </v>
      </c>
    </row>
    <row r="211" spans="19:19" x14ac:dyDescent="0.25">
      <c r="S211" s="101" t="str">
        <f t="shared" si="3"/>
        <v xml:space="preserve"> </v>
      </c>
    </row>
    <row r="212" spans="19:19" x14ac:dyDescent="0.25">
      <c r="S212" s="101" t="str">
        <f t="shared" si="3"/>
        <v xml:space="preserve"> </v>
      </c>
    </row>
    <row r="213" spans="19:19" x14ac:dyDescent="0.25">
      <c r="S213" s="101" t="str">
        <f t="shared" si="3"/>
        <v xml:space="preserve"> </v>
      </c>
    </row>
    <row r="214" spans="19:19" x14ac:dyDescent="0.25">
      <c r="S214" s="101" t="str">
        <f t="shared" si="3"/>
        <v xml:space="preserve"> </v>
      </c>
    </row>
    <row r="215" spans="19:19" x14ac:dyDescent="0.25">
      <c r="S215" s="101" t="str">
        <f t="shared" si="3"/>
        <v xml:space="preserve"> </v>
      </c>
    </row>
    <row r="216" spans="19:19" x14ac:dyDescent="0.25">
      <c r="S216" s="101" t="str">
        <f t="shared" si="3"/>
        <v xml:space="preserve"> </v>
      </c>
    </row>
    <row r="217" spans="19:19" x14ac:dyDescent="0.25">
      <c r="S217" s="101" t="str">
        <f t="shared" si="3"/>
        <v xml:space="preserve"> </v>
      </c>
    </row>
    <row r="218" spans="19:19" x14ac:dyDescent="0.25">
      <c r="S218" s="101" t="str">
        <f t="shared" si="3"/>
        <v xml:space="preserve"> </v>
      </c>
    </row>
    <row r="219" spans="19:19" x14ac:dyDescent="0.25">
      <c r="S219" s="101" t="str">
        <f t="shared" si="3"/>
        <v xml:space="preserve"> </v>
      </c>
    </row>
    <row r="220" spans="19:19" x14ac:dyDescent="0.25">
      <c r="S220" s="101" t="str">
        <f t="shared" si="3"/>
        <v xml:space="preserve"> </v>
      </c>
    </row>
    <row r="221" spans="19:19" x14ac:dyDescent="0.25">
      <c r="S221" s="101" t="str">
        <f t="shared" si="3"/>
        <v xml:space="preserve"> </v>
      </c>
    </row>
    <row r="222" spans="19:19" x14ac:dyDescent="0.25">
      <c r="S222" s="101" t="str">
        <f t="shared" si="3"/>
        <v xml:space="preserve"> </v>
      </c>
    </row>
    <row r="223" spans="19:19" x14ac:dyDescent="0.25">
      <c r="S223" s="101" t="str">
        <f t="shared" si="3"/>
        <v xml:space="preserve"> </v>
      </c>
    </row>
    <row r="224" spans="19:19" x14ac:dyDescent="0.25">
      <c r="S224" s="101" t="str">
        <f t="shared" si="3"/>
        <v xml:space="preserve"> </v>
      </c>
    </row>
    <row r="225" spans="19:19" x14ac:dyDescent="0.25">
      <c r="S225" s="101" t="str">
        <f t="shared" si="3"/>
        <v xml:space="preserve"> </v>
      </c>
    </row>
    <row r="226" spans="19:19" x14ac:dyDescent="0.25">
      <c r="S226" s="101" t="str">
        <f t="shared" si="3"/>
        <v xml:space="preserve"> </v>
      </c>
    </row>
    <row r="227" spans="19:19" x14ac:dyDescent="0.25">
      <c r="S227" s="101" t="str">
        <f t="shared" si="3"/>
        <v xml:space="preserve"> </v>
      </c>
    </row>
    <row r="228" spans="19:19" x14ac:dyDescent="0.25">
      <c r="S228" s="101" t="str">
        <f t="shared" si="3"/>
        <v xml:space="preserve"> </v>
      </c>
    </row>
    <row r="229" spans="19:19" x14ac:dyDescent="0.25">
      <c r="S229" s="101" t="str">
        <f t="shared" si="3"/>
        <v xml:space="preserve"> </v>
      </c>
    </row>
    <row r="230" spans="19:19" x14ac:dyDescent="0.25">
      <c r="S230" s="101" t="str">
        <f t="shared" si="3"/>
        <v xml:space="preserve"> </v>
      </c>
    </row>
    <row r="231" spans="19:19" x14ac:dyDescent="0.25">
      <c r="S231" s="101" t="str">
        <f t="shared" si="3"/>
        <v xml:space="preserve"> </v>
      </c>
    </row>
    <row r="232" spans="19:19" x14ac:dyDescent="0.25">
      <c r="S232" s="101" t="str">
        <f t="shared" si="3"/>
        <v xml:space="preserve"> </v>
      </c>
    </row>
    <row r="233" spans="19:19" x14ac:dyDescent="0.25">
      <c r="S233" s="101" t="str">
        <f t="shared" si="3"/>
        <v xml:space="preserve"> </v>
      </c>
    </row>
    <row r="234" spans="19:19" x14ac:dyDescent="0.25">
      <c r="S234" s="101" t="str">
        <f t="shared" si="3"/>
        <v xml:space="preserve"> </v>
      </c>
    </row>
    <row r="235" spans="19:19" x14ac:dyDescent="0.25">
      <c r="S235" s="101" t="str">
        <f t="shared" si="3"/>
        <v xml:space="preserve"> </v>
      </c>
    </row>
    <row r="236" spans="19:19" x14ac:dyDescent="0.25">
      <c r="S236" s="101" t="str">
        <f t="shared" si="3"/>
        <v xml:space="preserve"> </v>
      </c>
    </row>
    <row r="237" spans="19:19" x14ac:dyDescent="0.25">
      <c r="S237" s="101" t="str">
        <f t="shared" si="3"/>
        <v xml:space="preserve"> </v>
      </c>
    </row>
    <row r="238" spans="19:19" x14ac:dyDescent="0.25">
      <c r="S238" s="101" t="str">
        <f t="shared" si="3"/>
        <v xml:space="preserve"> </v>
      </c>
    </row>
    <row r="239" spans="19:19" x14ac:dyDescent="0.25">
      <c r="S239" s="101" t="str">
        <f t="shared" si="3"/>
        <v xml:space="preserve"> </v>
      </c>
    </row>
    <row r="240" spans="19:19" x14ac:dyDescent="0.25">
      <c r="S240" s="101" t="str">
        <f t="shared" si="3"/>
        <v xml:space="preserve"> </v>
      </c>
    </row>
    <row r="241" spans="19:19" x14ac:dyDescent="0.25">
      <c r="S241" s="101" t="str">
        <f t="shared" si="3"/>
        <v xml:space="preserve"> </v>
      </c>
    </row>
    <row r="242" spans="19:19" x14ac:dyDescent="0.25">
      <c r="S242" s="101" t="str">
        <f t="shared" si="3"/>
        <v xml:space="preserve"> </v>
      </c>
    </row>
    <row r="243" spans="19:19" x14ac:dyDescent="0.25">
      <c r="S243" s="101" t="str">
        <f t="shared" si="3"/>
        <v xml:space="preserve"> </v>
      </c>
    </row>
    <row r="244" spans="19:19" x14ac:dyDescent="0.25">
      <c r="S244" s="101" t="str">
        <f t="shared" si="3"/>
        <v xml:space="preserve"> </v>
      </c>
    </row>
    <row r="245" spans="19:19" x14ac:dyDescent="0.25">
      <c r="S245" s="101" t="str">
        <f t="shared" si="3"/>
        <v xml:space="preserve"> </v>
      </c>
    </row>
    <row r="246" spans="19:19" x14ac:dyDescent="0.25">
      <c r="S246" s="101" t="str">
        <f t="shared" si="3"/>
        <v xml:space="preserve"> </v>
      </c>
    </row>
    <row r="247" spans="19:19" x14ac:dyDescent="0.25">
      <c r="S247" s="101" t="str">
        <f t="shared" si="3"/>
        <v xml:space="preserve"> </v>
      </c>
    </row>
    <row r="248" spans="19:19" x14ac:dyDescent="0.25">
      <c r="S248" s="101" t="str">
        <f t="shared" si="3"/>
        <v xml:space="preserve"> </v>
      </c>
    </row>
    <row r="249" spans="19:19" x14ac:dyDescent="0.25">
      <c r="S249" s="101" t="str">
        <f t="shared" si="3"/>
        <v xml:space="preserve"> </v>
      </c>
    </row>
    <row r="250" spans="19:19" x14ac:dyDescent="0.25">
      <c r="S250" s="101" t="str">
        <f t="shared" si="3"/>
        <v xml:space="preserve"> </v>
      </c>
    </row>
    <row r="251" spans="19:19" x14ac:dyDescent="0.25">
      <c r="S251" s="101" t="str">
        <f t="shared" si="3"/>
        <v xml:space="preserve"> </v>
      </c>
    </row>
    <row r="252" spans="19:19" x14ac:dyDescent="0.25">
      <c r="S252" s="101" t="str">
        <f t="shared" si="3"/>
        <v xml:space="preserve"> </v>
      </c>
    </row>
    <row r="253" spans="19:19" x14ac:dyDescent="0.25">
      <c r="S253" s="101" t="str">
        <f t="shared" si="3"/>
        <v xml:space="preserve"> </v>
      </c>
    </row>
    <row r="254" spans="19:19" x14ac:dyDescent="0.25">
      <c r="S254" s="101" t="str">
        <f t="shared" si="3"/>
        <v xml:space="preserve"> </v>
      </c>
    </row>
    <row r="255" spans="19:19" x14ac:dyDescent="0.25">
      <c r="S255" s="101" t="str">
        <f t="shared" si="3"/>
        <v xml:space="preserve"> </v>
      </c>
    </row>
    <row r="256" spans="19:19" x14ac:dyDescent="0.25">
      <c r="S256" s="101" t="str">
        <f t="shared" si="3"/>
        <v xml:space="preserve"> </v>
      </c>
    </row>
    <row r="257" spans="19:19" x14ac:dyDescent="0.25">
      <c r="S257" s="101" t="str">
        <f t="shared" si="3"/>
        <v xml:space="preserve"> </v>
      </c>
    </row>
    <row r="258" spans="19:19" x14ac:dyDescent="0.25">
      <c r="S258" s="101" t="str">
        <f t="shared" si="3"/>
        <v xml:space="preserve"> </v>
      </c>
    </row>
    <row r="259" spans="19:19" x14ac:dyDescent="0.25">
      <c r="S259" s="101" t="str">
        <f t="shared" ref="S259:S322" si="4">IF(G259&lt;&gt;"",ROW()," ")</f>
        <v xml:space="preserve"> </v>
      </c>
    </row>
    <row r="260" spans="19:19" x14ac:dyDescent="0.25">
      <c r="S260" s="101" t="str">
        <f t="shared" si="4"/>
        <v xml:space="preserve"> </v>
      </c>
    </row>
    <row r="261" spans="19:19" x14ac:dyDescent="0.25">
      <c r="S261" s="101" t="str">
        <f t="shared" si="4"/>
        <v xml:space="preserve"> </v>
      </c>
    </row>
    <row r="262" spans="19:19" x14ac:dyDescent="0.25">
      <c r="S262" s="101" t="str">
        <f t="shared" si="4"/>
        <v xml:space="preserve"> </v>
      </c>
    </row>
    <row r="263" spans="19:19" x14ac:dyDescent="0.25">
      <c r="S263" s="101" t="str">
        <f t="shared" si="4"/>
        <v xml:space="preserve"> </v>
      </c>
    </row>
    <row r="264" spans="19:19" x14ac:dyDescent="0.25">
      <c r="S264" s="101" t="str">
        <f t="shared" si="4"/>
        <v xml:space="preserve"> </v>
      </c>
    </row>
    <row r="265" spans="19:19" x14ac:dyDescent="0.25">
      <c r="S265" s="101" t="str">
        <f t="shared" si="4"/>
        <v xml:space="preserve"> </v>
      </c>
    </row>
    <row r="266" spans="19:19" x14ac:dyDescent="0.25">
      <c r="S266" s="101" t="str">
        <f t="shared" si="4"/>
        <v xml:space="preserve"> </v>
      </c>
    </row>
    <row r="267" spans="19:19" x14ac:dyDescent="0.25">
      <c r="S267" s="101" t="str">
        <f t="shared" si="4"/>
        <v xml:space="preserve"> </v>
      </c>
    </row>
    <row r="268" spans="19:19" x14ac:dyDescent="0.25">
      <c r="S268" s="101" t="str">
        <f t="shared" si="4"/>
        <v xml:space="preserve"> </v>
      </c>
    </row>
    <row r="269" spans="19:19" x14ac:dyDescent="0.25">
      <c r="S269" s="101" t="str">
        <f t="shared" si="4"/>
        <v xml:space="preserve"> </v>
      </c>
    </row>
    <row r="270" spans="19:19" x14ac:dyDescent="0.25">
      <c r="S270" s="101" t="str">
        <f t="shared" si="4"/>
        <v xml:space="preserve"> </v>
      </c>
    </row>
    <row r="271" spans="19:19" x14ac:dyDescent="0.25">
      <c r="S271" s="101" t="str">
        <f t="shared" si="4"/>
        <v xml:space="preserve"> </v>
      </c>
    </row>
    <row r="272" spans="19:19" x14ac:dyDescent="0.25">
      <c r="S272" s="101" t="str">
        <f t="shared" si="4"/>
        <v xml:space="preserve"> </v>
      </c>
    </row>
    <row r="273" spans="19:19" x14ac:dyDescent="0.25">
      <c r="S273" s="101" t="str">
        <f t="shared" si="4"/>
        <v xml:space="preserve"> </v>
      </c>
    </row>
    <row r="274" spans="19:19" x14ac:dyDescent="0.25">
      <c r="S274" s="101" t="str">
        <f t="shared" si="4"/>
        <v xml:space="preserve"> </v>
      </c>
    </row>
    <row r="275" spans="19:19" x14ac:dyDescent="0.25">
      <c r="S275" s="101" t="str">
        <f t="shared" si="4"/>
        <v xml:space="preserve"> </v>
      </c>
    </row>
    <row r="276" spans="19:19" x14ac:dyDescent="0.25">
      <c r="S276" s="101" t="str">
        <f t="shared" si="4"/>
        <v xml:space="preserve"> </v>
      </c>
    </row>
    <row r="277" spans="19:19" x14ac:dyDescent="0.25">
      <c r="S277" s="101" t="str">
        <f t="shared" si="4"/>
        <v xml:space="preserve"> </v>
      </c>
    </row>
    <row r="278" spans="19:19" x14ac:dyDescent="0.25">
      <c r="S278" s="101" t="str">
        <f t="shared" si="4"/>
        <v xml:space="preserve"> </v>
      </c>
    </row>
    <row r="279" spans="19:19" x14ac:dyDescent="0.25">
      <c r="S279" s="101" t="str">
        <f t="shared" si="4"/>
        <v xml:space="preserve"> </v>
      </c>
    </row>
    <row r="280" spans="19:19" x14ac:dyDescent="0.25">
      <c r="S280" s="101" t="str">
        <f t="shared" si="4"/>
        <v xml:space="preserve"> </v>
      </c>
    </row>
    <row r="281" spans="19:19" x14ac:dyDescent="0.25">
      <c r="S281" s="101" t="str">
        <f t="shared" si="4"/>
        <v xml:space="preserve"> </v>
      </c>
    </row>
    <row r="282" spans="19:19" x14ac:dyDescent="0.25">
      <c r="S282" s="101" t="str">
        <f t="shared" si="4"/>
        <v xml:space="preserve"> </v>
      </c>
    </row>
    <row r="283" spans="19:19" x14ac:dyDescent="0.25">
      <c r="S283" s="101" t="str">
        <f t="shared" si="4"/>
        <v xml:space="preserve"> </v>
      </c>
    </row>
    <row r="284" spans="19:19" x14ac:dyDescent="0.25">
      <c r="S284" s="101" t="str">
        <f t="shared" si="4"/>
        <v xml:space="preserve"> </v>
      </c>
    </row>
    <row r="285" spans="19:19" x14ac:dyDescent="0.25">
      <c r="S285" s="101" t="str">
        <f t="shared" si="4"/>
        <v xml:space="preserve"> </v>
      </c>
    </row>
    <row r="286" spans="19:19" x14ac:dyDescent="0.25">
      <c r="S286" s="101" t="str">
        <f t="shared" si="4"/>
        <v xml:space="preserve"> </v>
      </c>
    </row>
    <row r="287" spans="19:19" x14ac:dyDescent="0.25">
      <c r="S287" s="101" t="str">
        <f t="shared" si="4"/>
        <v xml:space="preserve"> </v>
      </c>
    </row>
    <row r="288" spans="19:19" x14ac:dyDescent="0.25">
      <c r="S288" s="101" t="str">
        <f t="shared" si="4"/>
        <v xml:space="preserve"> </v>
      </c>
    </row>
    <row r="289" spans="19:19" x14ac:dyDescent="0.25">
      <c r="S289" s="101" t="str">
        <f t="shared" si="4"/>
        <v xml:space="preserve"> </v>
      </c>
    </row>
    <row r="290" spans="19:19" x14ac:dyDescent="0.25">
      <c r="S290" s="101" t="str">
        <f t="shared" si="4"/>
        <v xml:space="preserve"> </v>
      </c>
    </row>
    <row r="291" spans="19:19" x14ac:dyDescent="0.25">
      <c r="S291" s="101" t="str">
        <f t="shared" si="4"/>
        <v xml:space="preserve"> </v>
      </c>
    </row>
    <row r="292" spans="19:19" x14ac:dyDescent="0.25">
      <c r="S292" s="101" t="str">
        <f t="shared" si="4"/>
        <v xml:space="preserve"> </v>
      </c>
    </row>
    <row r="293" spans="19:19" x14ac:dyDescent="0.25">
      <c r="S293" s="101" t="str">
        <f t="shared" si="4"/>
        <v xml:space="preserve"> </v>
      </c>
    </row>
    <row r="294" spans="19:19" x14ac:dyDescent="0.25">
      <c r="S294" s="101" t="str">
        <f t="shared" si="4"/>
        <v xml:space="preserve"> </v>
      </c>
    </row>
    <row r="295" spans="19:19" x14ac:dyDescent="0.25">
      <c r="S295" s="101" t="str">
        <f t="shared" si="4"/>
        <v xml:space="preserve"> </v>
      </c>
    </row>
    <row r="296" spans="19:19" x14ac:dyDescent="0.25">
      <c r="S296" s="101" t="str">
        <f t="shared" si="4"/>
        <v xml:space="preserve"> </v>
      </c>
    </row>
    <row r="297" spans="19:19" x14ac:dyDescent="0.25">
      <c r="S297" s="101" t="str">
        <f t="shared" si="4"/>
        <v xml:space="preserve"> </v>
      </c>
    </row>
    <row r="298" spans="19:19" x14ac:dyDescent="0.25">
      <c r="S298" s="101" t="str">
        <f t="shared" si="4"/>
        <v xml:space="preserve"> </v>
      </c>
    </row>
    <row r="299" spans="19:19" x14ac:dyDescent="0.25">
      <c r="S299" s="101" t="str">
        <f t="shared" si="4"/>
        <v xml:space="preserve"> </v>
      </c>
    </row>
    <row r="300" spans="19:19" x14ac:dyDescent="0.25">
      <c r="S300" s="101" t="str">
        <f t="shared" si="4"/>
        <v xml:space="preserve"> </v>
      </c>
    </row>
    <row r="301" spans="19:19" x14ac:dyDescent="0.25">
      <c r="S301" s="101" t="str">
        <f t="shared" si="4"/>
        <v xml:space="preserve"> </v>
      </c>
    </row>
    <row r="302" spans="19:19" x14ac:dyDescent="0.25">
      <c r="S302" s="101" t="str">
        <f t="shared" si="4"/>
        <v xml:space="preserve"> </v>
      </c>
    </row>
    <row r="303" spans="19:19" x14ac:dyDescent="0.25">
      <c r="S303" s="101" t="str">
        <f t="shared" si="4"/>
        <v xml:space="preserve"> </v>
      </c>
    </row>
    <row r="304" spans="19:19" x14ac:dyDescent="0.25">
      <c r="S304" s="101" t="str">
        <f t="shared" si="4"/>
        <v xml:space="preserve"> </v>
      </c>
    </row>
    <row r="305" spans="19:19" x14ac:dyDescent="0.25">
      <c r="S305" s="101" t="str">
        <f t="shared" si="4"/>
        <v xml:space="preserve"> </v>
      </c>
    </row>
    <row r="306" spans="19:19" x14ac:dyDescent="0.25">
      <c r="S306" s="101" t="str">
        <f t="shared" si="4"/>
        <v xml:space="preserve"> </v>
      </c>
    </row>
    <row r="307" spans="19:19" x14ac:dyDescent="0.25">
      <c r="S307" s="101" t="str">
        <f t="shared" si="4"/>
        <v xml:space="preserve"> </v>
      </c>
    </row>
    <row r="308" spans="19:19" x14ac:dyDescent="0.25">
      <c r="S308" s="101" t="str">
        <f t="shared" si="4"/>
        <v xml:space="preserve"> </v>
      </c>
    </row>
    <row r="309" spans="19:19" x14ac:dyDescent="0.25">
      <c r="S309" s="101" t="str">
        <f t="shared" si="4"/>
        <v xml:space="preserve"> </v>
      </c>
    </row>
    <row r="310" spans="19:19" x14ac:dyDescent="0.25">
      <c r="S310" s="101" t="str">
        <f t="shared" si="4"/>
        <v xml:space="preserve"> </v>
      </c>
    </row>
    <row r="311" spans="19:19" x14ac:dyDescent="0.25">
      <c r="S311" s="101" t="str">
        <f t="shared" si="4"/>
        <v xml:space="preserve"> </v>
      </c>
    </row>
    <row r="312" spans="19:19" x14ac:dyDescent="0.25">
      <c r="S312" s="101" t="str">
        <f t="shared" si="4"/>
        <v xml:space="preserve"> </v>
      </c>
    </row>
    <row r="313" spans="19:19" x14ac:dyDescent="0.25">
      <c r="S313" s="101" t="str">
        <f t="shared" si="4"/>
        <v xml:space="preserve"> </v>
      </c>
    </row>
    <row r="314" spans="19:19" x14ac:dyDescent="0.25">
      <c r="S314" s="101" t="str">
        <f t="shared" si="4"/>
        <v xml:space="preserve"> </v>
      </c>
    </row>
    <row r="315" spans="19:19" x14ac:dyDescent="0.25">
      <c r="S315" s="101" t="str">
        <f t="shared" si="4"/>
        <v xml:space="preserve"> </v>
      </c>
    </row>
    <row r="316" spans="19:19" x14ac:dyDescent="0.25">
      <c r="S316" s="101" t="str">
        <f t="shared" si="4"/>
        <v xml:space="preserve"> </v>
      </c>
    </row>
    <row r="317" spans="19:19" x14ac:dyDescent="0.25">
      <c r="S317" s="101" t="str">
        <f t="shared" si="4"/>
        <v xml:space="preserve"> </v>
      </c>
    </row>
    <row r="318" spans="19:19" x14ac:dyDescent="0.25">
      <c r="S318" s="101" t="str">
        <f t="shared" si="4"/>
        <v xml:space="preserve"> </v>
      </c>
    </row>
    <row r="319" spans="19:19" x14ac:dyDescent="0.25">
      <c r="S319" s="101" t="str">
        <f t="shared" si="4"/>
        <v xml:space="preserve"> </v>
      </c>
    </row>
    <row r="320" spans="19:19" x14ac:dyDescent="0.25">
      <c r="S320" s="101" t="str">
        <f t="shared" si="4"/>
        <v xml:space="preserve"> </v>
      </c>
    </row>
    <row r="321" spans="19:19" x14ac:dyDescent="0.25">
      <c r="S321" s="101" t="str">
        <f t="shared" si="4"/>
        <v xml:space="preserve"> </v>
      </c>
    </row>
    <row r="322" spans="19:19" x14ac:dyDescent="0.25">
      <c r="S322" s="101" t="str">
        <f t="shared" si="4"/>
        <v xml:space="preserve"> </v>
      </c>
    </row>
    <row r="323" spans="19:19" x14ac:dyDescent="0.25">
      <c r="S323" s="101" t="str">
        <f t="shared" ref="S323:S386" si="5">IF(G323&lt;&gt;"",ROW()," ")</f>
        <v xml:space="preserve"> </v>
      </c>
    </row>
    <row r="324" spans="19:19" x14ac:dyDescent="0.25">
      <c r="S324" s="101" t="str">
        <f t="shared" si="5"/>
        <v xml:space="preserve"> </v>
      </c>
    </row>
    <row r="325" spans="19:19" x14ac:dyDescent="0.25">
      <c r="S325" s="101" t="str">
        <f t="shared" si="5"/>
        <v xml:space="preserve"> </v>
      </c>
    </row>
    <row r="326" spans="19:19" x14ac:dyDescent="0.25">
      <c r="S326" s="101" t="str">
        <f t="shared" si="5"/>
        <v xml:space="preserve"> </v>
      </c>
    </row>
    <row r="327" spans="19:19" x14ac:dyDescent="0.25">
      <c r="S327" s="101" t="str">
        <f t="shared" si="5"/>
        <v xml:space="preserve"> </v>
      </c>
    </row>
    <row r="328" spans="19:19" x14ac:dyDescent="0.25">
      <c r="S328" s="101" t="str">
        <f t="shared" si="5"/>
        <v xml:space="preserve"> </v>
      </c>
    </row>
    <row r="329" spans="19:19" x14ac:dyDescent="0.25">
      <c r="S329" s="101" t="str">
        <f t="shared" si="5"/>
        <v xml:space="preserve"> </v>
      </c>
    </row>
    <row r="330" spans="19:19" x14ac:dyDescent="0.25">
      <c r="S330" s="101" t="str">
        <f t="shared" si="5"/>
        <v xml:space="preserve"> </v>
      </c>
    </row>
    <row r="331" spans="19:19" x14ac:dyDescent="0.25">
      <c r="S331" s="101" t="str">
        <f t="shared" si="5"/>
        <v xml:space="preserve"> </v>
      </c>
    </row>
    <row r="332" spans="19:19" x14ac:dyDescent="0.25">
      <c r="S332" s="101" t="str">
        <f t="shared" si="5"/>
        <v xml:space="preserve"> </v>
      </c>
    </row>
    <row r="333" spans="19:19" x14ac:dyDescent="0.25">
      <c r="S333" s="101" t="str">
        <f t="shared" si="5"/>
        <v xml:space="preserve"> </v>
      </c>
    </row>
    <row r="334" spans="19:19" x14ac:dyDescent="0.25">
      <c r="S334" s="101" t="str">
        <f t="shared" si="5"/>
        <v xml:space="preserve"> </v>
      </c>
    </row>
    <row r="335" spans="19:19" x14ac:dyDescent="0.25">
      <c r="S335" s="101" t="str">
        <f t="shared" si="5"/>
        <v xml:space="preserve"> </v>
      </c>
    </row>
    <row r="336" spans="19:19" x14ac:dyDescent="0.25">
      <c r="S336" s="101" t="str">
        <f t="shared" si="5"/>
        <v xml:space="preserve"> </v>
      </c>
    </row>
    <row r="337" spans="19:19" x14ac:dyDescent="0.25">
      <c r="S337" s="101" t="str">
        <f t="shared" si="5"/>
        <v xml:space="preserve"> </v>
      </c>
    </row>
    <row r="338" spans="19:19" x14ac:dyDescent="0.25">
      <c r="S338" s="101" t="str">
        <f t="shared" si="5"/>
        <v xml:space="preserve"> </v>
      </c>
    </row>
    <row r="339" spans="19:19" x14ac:dyDescent="0.25">
      <c r="S339" s="101" t="str">
        <f t="shared" si="5"/>
        <v xml:space="preserve"> </v>
      </c>
    </row>
    <row r="340" spans="19:19" x14ac:dyDescent="0.25">
      <c r="S340" s="101" t="str">
        <f t="shared" si="5"/>
        <v xml:space="preserve"> </v>
      </c>
    </row>
    <row r="341" spans="19:19" x14ac:dyDescent="0.25">
      <c r="S341" s="101" t="str">
        <f t="shared" si="5"/>
        <v xml:space="preserve"> </v>
      </c>
    </row>
    <row r="342" spans="19:19" x14ac:dyDescent="0.25">
      <c r="S342" s="101" t="str">
        <f t="shared" si="5"/>
        <v xml:space="preserve"> </v>
      </c>
    </row>
    <row r="343" spans="19:19" x14ac:dyDescent="0.25">
      <c r="S343" s="101" t="str">
        <f t="shared" si="5"/>
        <v xml:space="preserve"> </v>
      </c>
    </row>
    <row r="344" spans="19:19" x14ac:dyDescent="0.25">
      <c r="S344" s="101" t="str">
        <f t="shared" si="5"/>
        <v xml:space="preserve"> </v>
      </c>
    </row>
    <row r="345" spans="19:19" x14ac:dyDescent="0.25">
      <c r="S345" s="101" t="str">
        <f t="shared" si="5"/>
        <v xml:space="preserve"> </v>
      </c>
    </row>
    <row r="346" spans="19:19" x14ac:dyDescent="0.25">
      <c r="S346" s="101" t="str">
        <f t="shared" si="5"/>
        <v xml:space="preserve"> </v>
      </c>
    </row>
    <row r="347" spans="19:19" x14ac:dyDescent="0.25">
      <c r="S347" s="101" t="str">
        <f t="shared" si="5"/>
        <v xml:space="preserve"> </v>
      </c>
    </row>
    <row r="348" spans="19:19" x14ac:dyDescent="0.25">
      <c r="S348" s="101" t="str">
        <f t="shared" si="5"/>
        <v xml:space="preserve"> </v>
      </c>
    </row>
    <row r="349" spans="19:19" x14ac:dyDescent="0.25">
      <c r="S349" s="101" t="str">
        <f t="shared" si="5"/>
        <v xml:space="preserve"> </v>
      </c>
    </row>
    <row r="350" spans="19:19" x14ac:dyDescent="0.25">
      <c r="S350" s="101" t="str">
        <f t="shared" si="5"/>
        <v xml:space="preserve"> </v>
      </c>
    </row>
    <row r="351" spans="19:19" x14ac:dyDescent="0.25">
      <c r="S351" s="101" t="str">
        <f t="shared" si="5"/>
        <v xml:space="preserve"> </v>
      </c>
    </row>
    <row r="352" spans="19:19" x14ac:dyDescent="0.25">
      <c r="S352" s="101" t="str">
        <f t="shared" si="5"/>
        <v xml:space="preserve"> </v>
      </c>
    </row>
    <row r="353" spans="19:19" x14ac:dyDescent="0.25">
      <c r="S353" s="101" t="str">
        <f t="shared" si="5"/>
        <v xml:space="preserve"> </v>
      </c>
    </row>
    <row r="354" spans="19:19" x14ac:dyDescent="0.25">
      <c r="S354" s="101" t="str">
        <f t="shared" si="5"/>
        <v xml:space="preserve"> </v>
      </c>
    </row>
    <row r="355" spans="19:19" x14ac:dyDescent="0.25">
      <c r="S355" s="101" t="str">
        <f t="shared" si="5"/>
        <v xml:space="preserve"> </v>
      </c>
    </row>
    <row r="356" spans="19:19" x14ac:dyDescent="0.25">
      <c r="S356" s="101" t="str">
        <f t="shared" si="5"/>
        <v xml:space="preserve"> </v>
      </c>
    </row>
    <row r="357" spans="19:19" x14ac:dyDescent="0.25">
      <c r="S357" s="101" t="str">
        <f t="shared" si="5"/>
        <v xml:space="preserve"> </v>
      </c>
    </row>
    <row r="358" spans="19:19" x14ac:dyDescent="0.25">
      <c r="S358" s="101" t="str">
        <f t="shared" si="5"/>
        <v xml:space="preserve"> </v>
      </c>
    </row>
    <row r="359" spans="19:19" x14ac:dyDescent="0.25">
      <c r="S359" s="101" t="str">
        <f t="shared" si="5"/>
        <v xml:space="preserve"> </v>
      </c>
    </row>
    <row r="360" spans="19:19" x14ac:dyDescent="0.25">
      <c r="S360" s="101" t="str">
        <f t="shared" si="5"/>
        <v xml:space="preserve"> </v>
      </c>
    </row>
    <row r="361" spans="19:19" x14ac:dyDescent="0.25">
      <c r="S361" s="101" t="str">
        <f t="shared" si="5"/>
        <v xml:space="preserve"> </v>
      </c>
    </row>
    <row r="362" spans="19:19" x14ac:dyDescent="0.25">
      <c r="S362" s="101" t="str">
        <f t="shared" si="5"/>
        <v xml:space="preserve"> </v>
      </c>
    </row>
    <row r="363" spans="19:19" x14ac:dyDescent="0.25">
      <c r="S363" s="101" t="str">
        <f t="shared" si="5"/>
        <v xml:space="preserve"> </v>
      </c>
    </row>
    <row r="364" spans="19:19" x14ac:dyDescent="0.25">
      <c r="S364" s="101" t="str">
        <f t="shared" si="5"/>
        <v xml:space="preserve"> </v>
      </c>
    </row>
    <row r="365" spans="19:19" x14ac:dyDescent="0.25">
      <c r="S365" s="101" t="str">
        <f t="shared" si="5"/>
        <v xml:space="preserve"> </v>
      </c>
    </row>
    <row r="366" spans="19:19" x14ac:dyDescent="0.25">
      <c r="S366" s="101" t="str">
        <f t="shared" si="5"/>
        <v xml:space="preserve"> </v>
      </c>
    </row>
    <row r="367" spans="19:19" x14ac:dyDescent="0.25">
      <c r="S367" s="101" t="str">
        <f t="shared" si="5"/>
        <v xml:space="preserve"> </v>
      </c>
    </row>
    <row r="368" spans="19:19" x14ac:dyDescent="0.25">
      <c r="S368" s="101" t="str">
        <f t="shared" si="5"/>
        <v xml:space="preserve"> </v>
      </c>
    </row>
    <row r="369" spans="19:19" x14ac:dyDescent="0.25">
      <c r="S369" s="101" t="str">
        <f t="shared" si="5"/>
        <v xml:space="preserve"> </v>
      </c>
    </row>
    <row r="370" spans="19:19" x14ac:dyDescent="0.25">
      <c r="S370" s="101" t="str">
        <f t="shared" si="5"/>
        <v xml:space="preserve"> </v>
      </c>
    </row>
    <row r="371" spans="19:19" x14ac:dyDescent="0.25">
      <c r="S371" s="101" t="str">
        <f t="shared" si="5"/>
        <v xml:space="preserve"> </v>
      </c>
    </row>
    <row r="372" spans="19:19" x14ac:dyDescent="0.25">
      <c r="S372" s="101" t="str">
        <f t="shared" si="5"/>
        <v xml:space="preserve"> </v>
      </c>
    </row>
    <row r="373" spans="19:19" x14ac:dyDescent="0.25">
      <c r="S373" s="101" t="str">
        <f t="shared" si="5"/>
        <v xml:space="preserve"> </v>
      </c>
    </row>
    <row r="374" spans="19:19" x14ac:dyDescent="0.25">
      <c r="S374" s="101" t="str">
        <f t="shared" si="5"/>
        <v xml:space="preserve"> </v>
      </c>
    </row>
    <row r="375" spans="19:19" x14ac:dyDescent="0.25">
      <c r="S375" s="101" t="str">
        <f t="shared" si="5"/>
        <v xml:space="preserve"> </v>
      </c>
    </row>
    <row r="376" spans="19:19" x14ac:dyDescent="0.25">
      <c r="S376" s="101" t="str">
        <f t="shared" si="5"/>
        <v xml:space="preserve"> </v>
      </c>
    </row>
    <row r="377" spans="19:19" x14ac:dyDescent="0.25">
      <c r="S377" s="101" t="str">
        <f t="shared" si="5"/>
        <v xml:space="preserve"> </v>
      </c>
    </row>
    <row r="378" spans="19:19" x14ac:dyDescent="0.25">
      <c r="S378" s="101" t="str">
        <f t="shared" si="5"/>
        <v xml:space="preserve"> </v>
      </c>
    </row>
    <row r="379" spans="19:19" x14ac:dyDescent="0.25">
      <c r="S379" s="101" t="str">
        <f t="shared" si="5"/>
        <v xml:space="preserve"> </v>
      </c>
    </row>
    <row r="380" spans="19:19" x14ac:dyDescent="0.25">
      <c r="S380" s="101" t="str">
        <f t="shared" si="5"/>
        <v xml:space="preserve"> </v>
      </c>
    </row>
    <row r="381" spans="19:19" x14ac:dyDescent="0.25">
      <c r="S381" s="101" t="str">
        <f t="shared" si="5"/>
        <v xml:space="preserve"> </v>
      </c>
    </row>
    <row r="382" spans="19:19" x14ac:dyDescent="0.25">
      <c r="S382" s="101" t="str">
        <f t="shared" si="5"/>
        <v xml:space="preserve"> </v>
      </c>
    </row>
    <row r="383" spans="19:19" x14ac:dyDescent="0.25">
      <c r="S383" s="101" t="str">
        <f t="shared" si="5"/>
        <v xml:space="preserve"> </v>
      </c>
    </row>
    <row r="384" spans="19:19" x14ac:dyDescent="0.25">
      <c r="S384" s="101" t="str">
        <f t="shared" si="5"/>
        <v xml:space="preserve"> </v>
      </c>
    </row>
    <row r="385" spans="19:19" x14ac:dyDescent="0.25">
      <c r="S385" s="101" t="str">
        <f t="shared" si="5"/>
        <v xml:space="preserve"> </v>
      </c>
    </row>
    <row r="386" spans="19:19" x14ac:dyDescent="0.25">
      <c r="S386" s="101" t="str">
        <f t="shared" si="5"/>
        <v xml:space="preserve"> </v>
      </c>
    </row>
    <row r="387" spans="19:19" x14ac:dyDescent="0.25">
      <c r="S387" s="101" t="str">
        <f t="shared" ref="S387:S450" si="6">IF(G387&lt;&gt;"",ROW()," ")</f>
        <v xml:space="preserve"> </v>
      </c>
    </row>
    <row r="388" spans="19:19" x14ac:dyDescent="0.25">
      <c r="S388" s="101" t="str">
        <f t="shared" si="6"/>
        <v xml:space="preserve"> </v>
      </c>
    </row>
    <row r="389" spans="19:19" x14ac:dyDescent="0.25">
      <c r="S389" s="101" t="str">
        <f t="shared" si="6"/>
        <v xml:space="preserve"> </v>
      </c>
    </row>
    <row r="390" spans="19:19" x14ac:dyDescent="0.25">
      <c r="S390" s="101" t="str">
        <f t="shared" si="6"/>
        <v xml:space="preserve"> </v>
      </c>
    </row>
    <row r="391" spans="19:19" x14ac:dyDescent="0.25">
      <c r="S391" s="101" t="str">
        <f t="shared" si="6"/>
        <v xml:space="preserve"> </v>
      </c>
    </row>
    <row r="392" spans="19:19" x14ac:dyDescent="0.25">
      <c r="S392" s="101" t="str">
        <f t="shared" si="6"/>
        <v xml:space="preserve"> </v>
      </c>
    </row>
    <row r="393" spans="19:19" x14ac:dyDescent="0.25">
      <c r="S393" s="101" t="str">
        <f t="shared" si="6"/>
        <v xml:space="preserve"> </v>
      </c>
    </row>
    <row r="394" spans="19:19" x14ac:dyDescent="0.25">
      <c r="S394" s="101" t="str">
        <f t="shared" si="6"/>
        <v xml:space="preserve"> </v>
      </c>
    </row>
    <row r="395" spans="19:19" x14ac:dyDescent="0.25">
      <c r="S395" s="101" t="str">
        <f t="shared" si="6"/>
        <v xml:space="preserve"> </v>
      </c>
    </row>
    <row r="396" spans="19:19" x14ac:dyDescent="0.25">
      <c r="S396" s="101" t="str">
        <f t="shared" si="6"/>
        <v xml:space="preserve"> </v>
      </c>
    </row>
    <row r="397" spans="19:19" x14ac:dyDescent="0.25">
      <c r="S397" s="101" t="str">
        <f t="shared" si="6"/>
        <v xml:space="preserve"> </v>
      </c>
    </row>
    <row r="398" spans="19:19" x14ac:dyDescent="0.25">
      <c r="S398" s="101" t="str">
        <f t="shared" si="6"/>
        <v xml:space="preserve"> </v>
      </c>
    </row>
    <row r="399" spans="19:19" x14ac:dyDescent="0.25">
      <c r="S399" s="101" t="str">
        <f t="shared" si="6"/>
        <v xml:space="preserve"> </v>
      </c>
    </row>
    <row r="400" spans="19:19" x14ac:dyDescent="0.25">
      <c r="S400" s="101" t="str">
        <f t="shared" si="6"/>
        <v xml:space="preserve"> </v>
      </c>
    </row>
    <row r="401" spans="19:19" x14ac:dyDescent="0.25">
      <c r="S401" s="101" t="str">
        <f t="shared" si="6"/>
        <v xml:space="preserve"> </v>
      </c>
    </row>
    <row r="402" spans="19:19" x14ac:dyDescent="0.25">
      <c r="S402" s="101" t="str">
        <f t="shared" si="6"/>
        <v xml:space="preserve"> </v>
      </c>
    </row>
    <row r="403" spans="19:19" x14ac:dyDescent="0.25">
      <c r="S403" s="101" t="str">
        <f t="shared" si="6"/>
        <v xml:space="preserve"> </v>
      </c>
    </row>
    <row r="404" spans="19:19" x14ac:dyDescent="0.25">
      <c r="S404" s="101" t="str">
        <f t="shared" si="6"/>
        <v xml:space="preserve"> </v>
      </c>
    </row>
    <row r="405" spans="19:19" x14ac:dyDescent="0.25">
      <c r="S405" s="101" t="str">
        <f t="shared" si="6"/>
        <v xml:space="preserve"> </v>
      </c>
    </row>
    <row r="406" spans="19:19" x14ac:dyDescent="0.25">
      <c r="S406" s="101" t="str">
        <f t="shared" si="6"/>
        <v xml:space="preserve"> </v>
      </c>
    </row>
    <row r="407" spans="19:19" x14ac:dyDescent="0.25">
      <c r="S407" s="101" t="str">
        <f t="shared" si="6"/>
        <v xml:space="preserve"> </v>
      </c>
    </row>
    <row r="408" spans="19:19" x14ac:dyDescent="0.25">
      <c r="S408" s="101" t="str">
        <f t="shared" si="6"/>
        <v xml:space="preserve"> </v>
      </c>
    </row>
    <row r="409" spans="19:19" x14ac:dyDescent="0.25">
      <c r="S409" s="101" t="str">
        <f t="shared" si="6"/>
        <v xml:space="preserve"> </v>
      </c>
    </row>
    <row r="410" spans="19:19" x14ac:dyDescent="0.25">
      <c r="S410" s="101" t="str">
        <f t="shared" si="6"/>
        <v xml:space="preserve"> </v>
      </c>
    </row>
    <row r="411" spans="19:19" x14ac:dyDescent="0.25">
      <c r="S411" s="101" t="str">
        <f t="shared" si="6"/>
        <v xml:space="preserve"> </v>
      </c>
    </row>
    <row r="412" spans="19:19" x14ac:dyDescent="0.25">
      <c r="S412" s="101" t="str">
        <f t="shared" si="6"/>
        <v xml:space="preserve"> </v>
      </c>
    </row>
    <row r="413" spans="19:19" x14ac:dyDescent="0.25">
      <c r="S413" s="101" t="str">
        <f t="shared" si="6"/>
        <v xml:space="preserve"> </v>
      </c>
    </row>
    <row r="414" spans="19:19" x14ac:dyDescent="0.25">
      <c r="S414" s="101" t="str">
        <f t="shared" si="6"/>
        <v xml:space="preserve"> </v>
      </c>
    </row>
    <row r="415" spans="19:19" x14ac:dyDescent="0.25">
      <c r="S415" s="101" t="str">
        <f t="shared" si="6"/>
        <v xml:space="preserve"> </v>
      </c>
    </row>
    <row r="416" spans="19:19" x14ac:dyDescent="0.25">
      <c r="S416" s="101" t="str">
        <f t="shared" si="6"/>
        <v xml:space="preserve"> </v>
      </c>
    </row>
    <row r="417" spans="19:19" x14ac:dyDescent="0.25">
      <c r="S417" s="101" t="str">
        <f t="shared" si="6"/>
        <v xml:space="preserve"> </v>
      </c>
    </row>
    <row r="418" spans="19:19" x14ac:dyDescent="0.25">
      <c r="S418" s="101" t="str">
        <f t="shared" si="6"/>
        <v xml:space="preserve"> </v>
      </c>
    </row>
    <row r="419" spans="19:19" x14ac:dyDescent="0.25">
      <c r="S419" s="101" t="str">
        <f t="shared" si="6"/>
        <v xml:space="preserve"> </v>
      </c>
    </row>
    <row r="420" spans="19:19" x14ac:dyDescent="0.25">
      <c r="S420" s="101" t="str">
        <f t="shared" si="6"/>
        <v xml:space="preserve"> </v>
      </c>
    </row>
    <row r="421" spans="19:19" x14ac:dyDescent="0.25">
      <c r="S421" s="101" t="str">
        <f t="shared" si="6"/>
        <v xml:space="preserve"> </v>
      </c>
    </row>
    <row r="422" spans="19:19" x14ac:dyDescent="0.25">
      <c r="S422" s="101" t="str">
        <f t="shared" si="6"/>
        <v xml:space="preserve"> </v>
      </c>
    </row>
    <row r="423" spans="19:19" x14ac:dyDescent="0.25">
      <c r="S423" s="101" t="str">
        <f t="shared" si="6"/>
        <v xml:space="preserve"> </v>
      </c>
    </row>
    <row r="424" spans="19:19" x14ac:dyDescent="0.25">
      <c r="S424" s="101" t="str">
        <f t="shared" si="6"/>
        <v xml:space="preserve"> </v>
      </c>
    </row>
    <row r="425" spans="19:19" x14ac:dyDescent="0.25">
      <c r="S425" s="101" t="str">
        <f t="shared" si="6"/>
        <v xml:space="preserve"> </v>
      </c>
    </row>
    <row r="426" spans="19:19" x14ac:dyDescent="0.25">
      <c r="S426" s="101" t="str">
        <f t="shared" si="6"/>
        <v xml:space="preserve"> </v>
      </c>
    </row>
    <row r="427" spans="19:19" x14ac:dyDescent="0.25">
      <c r="S427" s="101" t="str">
        <f t="shared" si="6"/>
        <v xml:space="preserve"> </v>
      </c>
    </row>
    <row r="428" spans="19:19" x14ac:dyDescent="0.25">
      <c r="S428" s="101" t="str">
        <f t="shared" si="6"/>
        <v xml:space="preserve"> </v>
      </c>
    </row>
    <row r="429" spans="19:19" x14ac:dyDescent="0.25">
      <c r="S429" s="101" t="str">
        <f t="shared" si="6"/>
        <v xml:space="preserve"> </v>
      </c>
    </row>
    <row r="430" spans="19:19" x14ac:dyDescent="0.25">
      <c r="S430" s="101" t="str">
        <f t="shared" si="6"/>
        <v xml:space="preserve"> </v>
      </c>
    </row>
    <row r="431" spans="19:19" x14ac:dyDescent="0.25">
      <c r="S431" s="101" t="str">
        <f t="shared" si="6"/>
        <v xml:space="preserve"> </v>
      </c>
    </row>
    <row r="432" spans="19:19" x14ac:dyDescent="0.25">
      <c r="S432" s="101" t="str">
        <f t="shared" si="6"/>
        <v xml:space="preserve"> </v>
      </c>
    </row>
    <row r="433" spans="19:19" x14ac:dyDescent="0.25">
      <c r="S433" s="101" t="str">
        <f t="shared" si="6"/>
        <v xml:space="preserve"> </v>
      </c>
    </row>
    <row r="434" spans="19:19" x14ac:dyDescent="0.25">
      <c r="S434" s="101" t="str">
        <f t="shared" si="6"/>
        <v xml:space="preserve"> </v>
      </c>
    </row>
    <row r="435" spans="19:19" x14ac:dyDescent="0.25">
      <c r="S435" s="101" t="str">
        <f t="shared" si="6"/>
        <v xml:space="preserve"> </v>
      </c>
    </row>
    <row r="436" spans="19:19" x14ac:dyDescent="0.25">
      <c r="S436" s="101" t="str">
        <f t="shared" si="6"/>
        <v xml:space="preserve"> </v>
      </c>
    </row>
    <row r="437" spans="19:19" x14ac:dyDescent="0.25">
      <c r="S437" s="101" t="str">
        <f t="shared" si="6"/>
        <v xml:space="preserve"> </v>
      </c>
    </row>
    <row r="438" spans="19:19" x14ac:dyDescent="0.25">
      <c r="S438" s="101" t="str">
        <f t="shared" si="6"/>
        <v xml:space="preserve"> </v>
      </c>
    </row>
    <row r="439" spans="19:19" x14ac:dyDescent="0.25">
      <c r="S439" s="101" t="str">
        <f t="shared" si="6"/>
        <v xml:space="preserve"> </v>
      </c>
    </row>
    <row r="440" spans="19:19" x14ac:dyDescent="0.25">
      <c r="S440" s="101" t="str">
        <f t="shared" si="6"/>
        <v xml:space="preserve"> </v>
      </c>
    </row>
    <row r="441" spans="19:19" x14ac:dyDescent="0.25">
      <c r="S441" s="101" t="str">
        <f t="shared" si="6"/>
        <v xml:space="preserve"> </v>
      </c>
    </row>
    <row r="442" spans="19:19" x14ac:dyDescent="0.25">
      <c r="S442" s="101" t="str">
        <f t="shared" si="6"/>
        <v xml:space="preserve"> </v>
      </c>
    </row>
    <row r="443" spans="19:19" x14ac:dyDescent="0.25">
      <c r="S443" s="101" t="str">
        <f t="shared" si="6"/>
        <v xml:space="preserve"> </v>
      </c>
    </row>
    <row r="444" spans="19:19" x14ac:dyDescent="0.25">
      <c r="S444" s="101" t="str">
        <f t="shared" si="6"/>
        <v xml:space="preserve"> </v>
      </c>
    </row>
    <row r="445" spans="19:19" x14ac:dyDescent="0.25">
      <c r="S445" s="101" t="str">
        <f t="shared" si="6"/>
        <v xml:space="preserve"> </v>
      </c>
    </row>
    <row r="446" spans="19:19" x14ac:dyDescent="0.25">
      <c r="S446" s="101" t="str">
        <f t="shared" si="6"/>
        <v xml:space="preserve"> </v>
      </c>
    </row>
    <row r="447" spans="19:19" x14ac:dyDescent="0.25">
      <c r="S447" s="101" t="str">
        <f t="shared" si="6"/>
        <v xml:space="preserve"> </v>
      </c>
    </row>
    <row r="448" spans="19:19" x14ac:dyDescent="0.25">
      <c r="S448" s="101" t="str">
        <f t="shared" si="6"/>
        <v xml:space="preserve"> </v>
      </c>
    </row>
    <row r="449" spans="19:19" x14ac:dyDescent="0.25">
      <c r="S449" s="101" t="str">
        <f t="shared" si="6"/>
        <v xml:space="preserve"> </v>
      </c>
    </row>
    <row r="450" spans="19:19" x14ac:dyDescent="0.25">
      <c r="S450" s="101" t="str">
        <f t="shared" si="6"/>
        <v xml:space="preserve"> </v>
      </c>
    </row>
    <row r="451" spans="19:19" x14ac:dyDescent="0.25">
      <c r="S451" s="101" t="str">
        <f t="shared" ref="S451:S514" si="7">IF(G451&lt;&gt;"",ROW()," ")</f>
        <v xml:space="preserve"> </v>
      </c>
    </row>
    <row r="452" spans="19:19" x14ac:dyDescent="0.25">
      <c r="S452" s="101" t="str">
        <f t="shared" si="7"/>
        <v xml:space="preserve"> </v>
      </c>
    </row>
    <row r="453" spans="19:19" x14ac:dyDescent="0.25">
      <c r="S453" s="101" t="str">
        <f t="shared" si="7"/>
        <v xml:space="preserve"> </v>
      </c>
    </row>
    <row r="454" spans="19:19" x14ac:dyDescent="0.25">
      <c r="S454" s="101" t="str">
        <f t="shared" si="7"/>
        <v xml:space="preserve"> </v>
      </c>
    </row>
    <row r="455" spans="19:19" x14ac:dyDescent="0.25">
      <c r="S455" s="101" t="str">
        <f t="shared" si="7"/>
        <v xml:space="preserve"> </v>
      </c>
    </row>
    <row r="456" spans="19:19" x14ac:dyDescent="0.25">
      <c r="S456" s="101" t="str">
        <f t="shared" si="7"/>
        <v xml:space="preserve"> </v>
      </c>
    </row>
    <row r="457" spans="19:19" x14ac:dyDescent="0.25">
      <c r="S457" s="101" t="str">
        <f t="shared" si="7"/>
        <v xml:space="preserve"> </v>
      </c>
    </row>
    <row r="458" spans="19:19" x14ac:dyDescent="0.25">
      <c r="S458" s="101" t="str">
        <f t="shared" si="7"/>
        <v xml:space="preserve"> </v>
      </c>
    </row>
    <row r="459" spans="19:19" x14ac:dyDescent="0.25">
      <c r="S459" s="101" t="str">
        <f t="shared" si="7"/>
        <v xml:space="preserve"> </v>
      </c>
    </row>
    <row r="460" spans="19:19" x14ac:dyDescent="0.25">
      <c r="S460" s="101" t="str">
        <f t="shared" si="7"/>
        <v xml:space="preserve"> </v>
      </c>
    </row>
    <row r="461" spans="19:19" x14ac:dyDescent="0.25">
      <c r="S461" s="101" t="str">
        <f t="shared" si="7"/>
        <v xml:space="preserve"> </v>
      </c>
    </row>
    <row r="462" spans="19:19" x14ac:dyDescent="0.25">
      <c r="S462" s="101" t="str">
        <f t="shared" si="7"/>
        <v xml:space="preserve"> </v>
      </c>
    </row>
    <row r="463" spans="19:19" x14ac:dyDescent="0.25">
      <c r="S463" s="101" t="str">
        <f t="shared" si="7"/>
        <v xml:space="preserve"> </v>
      </c>
    </row>
    <row r="464" spans="19:19" x14ac:dyDescent="0.25">
      <c r="S464" s="101" t="str">
        <f t="shared" si="7"/>
        <v xml:space="preserve"> </v>
      </c>
    </row>
    <row r="465" spans="19:19" x14ac:dyDescent="0.25">
      <c r="S465" s="101" t="str">
        <f t="shared" si="7"/>
        <v xml:space="preserve"> </v>
      </c>
    </row>
    <row r="466" spans="19:19" x14ac:dyDescent="0.25">
      <c r="S466" s="101" t="str">
        <f t="shared" si="7"/>
        <v xml:space="preserve"> </v>
      </c>
    </row>
    <row r="467" spans="19:19" x14ac:dyDescent="0.25">
      <c r="S467" s="101" t="str">
        <f t="shared" si="7"/>
        <v xml:space="preserve"> </v>
      </c>
    </row>
    <row r="468" spans="19:19" x14ac:dyDescent="0.25">
      <c r="S468" s="101" t="str">
        <f t="shared" si="7"/>
        <v xml:space="preserve"> </v>
      </c>
    </row>
    <row r="469" spans="19:19" x14ac:dyDescent="0.25">
      <c r="S469" s="101" t="str">
        <f t="shared" si="7"/>
        <v xml:space="preserve"> </v>
      </c>
    </row>
    <row r="470" spans="19:19" x14ac:dyDescent="0.25">
      <c r="S470" s="101" t="str">
        <f t="shared" si="7"/>
        <v xml:space="preserve"> </v>
      </c>
    </row>
    <row r="471" spans="19:19" x14ac:dyDescent="0.25">
      <c r="S471" s="101" t="str">
        <f t="shared" si="7"/>
        <v xml:space="preserve"> </v>
      </c>
    </row>
    <row r="472" spans="19:19" x14ac:dyDescent="0.25">
      <c r="S472" s="101" t="str">
        <f t="shared" si="7"/>
        <v xml:space="preserve"> </v>
      </c>
    </row>
    <row r="473" spans="19:19" x14ac:dyDescent="0.25">
      <c r="S473" s="101" t="str">
        <f t="shared" si="7"/>
        <v xml:space="preserve"> </v>
      </c>
    </row>
    <row r="474" spans="19:19" x14ac:dyDescent="0.25">
      <c r="S474" s="101" t="str">
        <f t="shared" si="7"/>
        <v xml:space="preserve"> </v>
      </c>
    </row>
    <row r="475" spans="19:19" x14ac:dyDescent="0.25">
      <c r="S475" s="101" t="str">
        <f t="shared" si="7"/>
        <v xml:space="preserve"> </v>
      </c>
    </row>
    <row r="476" spans="19:19" x14ac:dyDescent="0.25">
      <c r="S476" s="101" t="str">
        <f t="shared" si="7"/>
        <v xml:space="preserve"> </v>
      </c>
    </row>
    <row r="477" spans="19:19" x14ac:dyDescent="0.25">
      <c r="S477" s="101" t="str">
        <f t="shared" si="7"/>
        <v xml:space="preserve"> </v>
      </c>
    </row>
    <row r="478" spans="19:19" x14ac:dyDescent="0.25">
      <c r="S478" s="101" t="str">
        <f t="shared" si="7"/>
        <v xml:space="preserve"> </v>
      </c>
    </row>
    <row r="479" spans="19:19" x14ac:dyDescent="0.25">
      <c r="S479" s="101" t="str">
        <f t="shared" si="7"/>
        <v xml:space="preserve"> </v>
      </c>
    </row>
    <row r="480" spans="19:19" x14ac:dyDescent="0.25">
      <c r="S480" s="101" t="str">
        <f t="shared" si="7"/>
        <v xml:space="preserve"> </v>
      </c>
    </row>
    <row r="481" spans="19:19" x14ac:dyDescent="0.25">
      <c r="S481" s="101" t="str">
        <f t="shared" si="7"/>
        <v xml:space="preserve"> </v>
      </c>
    </row>
    <row r="482" spans="19:19" x14ac:dyDescent="0.25">
      <c r="S482" s="101" t="str">
        <f t="shared" si="7"/>
        <v xml:space="preserve"> </v>
      </c>
    </row>
    <row r="483" spans="19:19" x14ac:dyDescent="0.25">
      <c r="S483" s="101" t="str">
        <f t="shared" si="7"/>
        <v xml:space="preserve"> </v>
      </c>
    </row>
    <row r="484" spans="19:19" x14ac:dyDescent="0.25">
      <c r="S484" s="101" t="str">
        <f t="shared" si="7"/>
        <v xml:space="preserve"> </v>
      </c>
    </row>
    <row r="485" spans="19:19" x14ac:dyDescent="0.25">
      <c r="S485" s="101" t="str">
        <f t="shared" si="7"/>
        <v xml:space="preserve"> </v>
      </c>
    </row>
    <row r="486" spans="19:19" x14ac:dyDescent="0.25">
      <c r="S486" s="101" t="str">
        <f t="shared" si="7"/>
        <v xml:space="preserve"> </v>
      </c>
    </row>
    <row r="487" spans="19:19" x14ac:dyDescent="0.25">
      <c r="S487" s="101" t="str">
        <f t="shared" si="7"/>
        <v xml:space="preserve"> </v>
      </c>
    </row>
    <row r="488" spans="19:19" x14ac:dyDescent="0.25">
      <c r="S488" s="101" t="str">
        <f t="shared" si="7"/>
        <v xml:space="preserve"> </v>
      </c>
    </row>
    <row r="489" spans="19:19" x14ac:dyDescent="0.25">
      <c r="S489" s="101" t="str">
        <f t="shared" si="7"/>
        <v xml:space="preserve"> </v>
      </c>
    </row>
    <row r="490" spans="19:19" x14ac:dyDescent="0.25">
      <c r="S490" s="101" t="str">
        <f t="shared" si="7"/>
        <v xml:space="preserve"> </v>
      </c>
    </row>
    <row r="491" spans="19:19" x14ac:dyDescent="0.25">
      <c r="S491" s="101" t="str">
        <f t="shared" si="7"/>
        <v xml:space="preserve"> </v>
      </c>
    </row>
    <row r="492" spans="19:19" x14ac:dyDescent="0.25">
      <c r="S492" s="101" t="str">
        <f t="shared" si="7"/>
        <v xml:space="preserve"> </v>
      </c>
    </row>
    <row r="493" spans="19:19" x14ac:dyDescent="0.25">
      <c r="S493" s="101" t="str">
        <f t="shared" si="7"/>
        <v xml:space="preserve"> </v>
      </c>
    </row>
    <row r="494" spans="19:19" x14ac:dyDescent="0.25">
      <c r="S494" s="101" t="str">
        <f t="shared" si="7"/>
        <v xml:space="preserve"> </v>
      </c>
    </row>
    <row r="495" spans="19:19" x14ac:dyDescent="0.25">
      <c r="S495" s="101" t="str">
        <f t="shared" si="7"/>
        <v xml:space="preserve"> </v>
      </c>
    </row>
    <row r="496" spans="19:19" x14ac:dyDescent="0.25">
      <c r="S496" s="101" t="str">
        <f t="shared" si="7"/>
        <v xml:space="preserve"> </v>
      </c>
    </row>
    <row r="497" spans="19:19" x14ac:dyDescent="0.25">
      <c r="S497" s="101" t="str">
        <f t="shared" si="7"/>
        <v xml:space="preserve"> </v>
      </c>
    </row>
    <row r="498" spans="19:19" x14ac:dyDescent="0.25">
      <c r="S498" s="101" t="str">
        <f t="shared" si="7"/>
        <v xml:space="preserve"> </v>
      </c>
    </row>
    <row r="499" spans="19:19" x14ac:dyDescent="0.25">
      <c r="S499" s="101" t="str">
        <f t="shared" si="7"/>
        <v xml:space="preserve"> </v>
      </c>
    </row>
    <row r="500" spans="19:19" x14ac:dyDescent="0.25">
      <c r="S500" s="101" t="str">
        <f t="shared" si="7"/>
        <v xml:space="preserve"> </v>
      </c>
    </row>
    <row r="501" spans="19:19" x14ac:dyDescent="0.25">
      <c r="S501" s="101" t="str">
        <f t="shared" si="7"/>
        <v xml:space="preserve"> </v>
      </c>
    </row>
    <row r="502" spans="19:19" x14ac:dyDescent="0.25">
      <c r="S502" s="101" t="str">
        <f t="shared" si="7"/>
        <v xml:space="preserve"> </v>
      </c>
    </row>
    <row r="503" spans="19:19" x14ac:dyDescent="0.25">
      <c r="S503" s="101" t="str">
        <f t="shared" si="7"/>
        <v xml:space="preserve"> </v>
      </c>
    </row>
    <row r="504" spans="19:19" x14ac:dyDescent="0.25">
      <c r="S504" s="101" t="str">
        <f t="shared" si="7"/>
        <v xml:space="preserve"> </v>
      </c>
    </row>
    <row r="505" spans="19:19" x14ac:dyDescent="0.25">
      <c r="S505" s="101" t="str">
        <f t="shared" si="7"/>
        <v xml:space="preserve"> </v>
      </c>
    </row>
    <row r="506" spans="19:19" x14ac:dyDescent="0.25">
      <c r="S506" s="101" t="str">
        <f t="shared" si="7"/>
        <v xml:space="preserve"> </v>
      </c>
    </row>
    <row r="507" spans="19:19" x14ac:dyDescent="0.25">
      <c r="S507" s="101" t="str">
        <f t="shared" si="7"/>
        <v xml:space="preserve"> </v>
      </c>
    </row>
    <row r="508" spans="19:19" x14ac:dyDescent="0.25">
      <c r="S508" s="101" t="str">
        <f t="shared" si="7"/>
        <v xml:space="preserve"> </v>
      </c>
    </row>
    <row r="509" spans="19:19" x14ac:dyDescent="0.25">
      <c r="S509" s="101" t="str">
        <f t="shared" si="7"/>
        <v xml:space="preserve"> </v>
      </c>
    </row>
    <row r="510" spans="19:19" x14ac:dyDescent="0.25">
      <c r="S510" s="101" t="str">
        <f t="shared" si="7"/>
        <v xml:space="preserve"> </v>
      </c>
    </row>
    <row r="511" spans="19:19" x14ac:dyDescent="0.25">
      <c r="S511" s="101" t="str">
        <f t="shared" si="7"/>
        <v xml:space="preserve"> </v>
      </c>
    </row>
    <row r="512" spans="19:19" x14ac:dyDescent="0.25">
      <c r="S512" s="101" t="str">
        <f t="shared" si="7"/>
        <v xml:space="preserve"> </v>
      </c>
    </row>
    <row r="513" spans="19:19" x14ac:dyDescent="0.25">
      <c r="S513" s="101" t="str">
        <f t="shared" si="7"/>
        <v xml:space="preserve"> </v>
      </c>
    </row>
    <row r="514" spans="19:19" x14ac:dyDescent="0.25">
      <c r="S514" s="101" t="str">
        <f t="shared" si="7"/>
        <v xml:space="preserve"> </v>
      </c>
    </row>
    <row r="515" spans="19:19" x14ac:dyDescent="0.25">
      <c r="S515" s="101" t="str">
        <f t="shared" ref="S515:S578" si="8">IF(G515&lt;&gt;"",ROW()," ")</f>
        <v xml:space="preserve"> </v>
      </c>
    </row>
    <row r="516" spans="19:19" x14ac:dyDescent="0.25">
      <c r="S516" s="101" t="str">
        <f t="shared" si="8"/>
        <v xml:space="preserve"> </v>
      </c>
    </row>
    <row r="517" spans="19:19" x14ac:dyDescent="0.25">
      <c r="S517" s="101" t="str">
        <f t="shared" si="8"/>
        <v xml:space="preserve"> </v>
      </c>
    </row>
    <row r="518" spans="19:19" x14ac:dyDescent="0.25">
      <c r="S518" s="101" t="str">
        <f t="shared" si="8"/>
        <v xml:space="preserve"> </v>
      </c>
    </row>
    <row r="519" spans="19:19" x14ac:dyDescent="0.25">
      <c r="S519" s="101" t="str">
        <f t="shared" si="8"/>
        <v xml:space="preserve"> </v>
      </c>
    </row>
    <row r="520" spans="19:19" x14ac:dyDescent="0.25">
      <c r="S520" s="101" t="str">
        <f t="shared" si="8"/>
        <v xml:space="preserve"> </v>
      </c>
    </row>
    <row r="521" spans="19:19" x14ac:dyDescent="0.25">
      <c r="S521" s="101" t="str">
        <f t="shared" si="8"/>
        <v xml:space="preserve"> </v>
      </c>
    </row>
    <row r="522" spans="19:19" x14ac:dyDescent="0.25">
      <c r="S522" s="101" t="str">
        <f t="shared" si="8"/>
        <v xml:space="preserve"> </v>
      </c>
    </row>
    <row r="523" spans="19:19" x14ac:dyDescent="0.25">
      <c r="S523" s="101" t="str">
        <f t="shared" si="8"/>
        <v xml:space="preserve"> </v>
      </c>
    </row>
    <row r="524" spans="19:19" x14ac:dyDescent="0.25">
      <c r="S524" s="101" t="str">
        <f t="shared" si="8"/>
        <v xml:space="preserve"> </v>
      </c>
    </row>
    <row r="525" spans="19:19" x14ac:dyDescent="0.25">
      <c r="S525" s="101" t="str">
        <f t="shared" si="8"/>
        <v xml:space="preserve"> </v>
      </c>
    </row>
    <row r="526" spans="19:19" x14ac:dyDescent="0.25">
      <c r="S526" s="101" t="str">
        <f t="shared" si="8"/>
        <v xml:space="preserve"> </v>
      </c>
    </row>
    <row r="527" spans="19:19" x14ac:dyDescent="0.25">
      <c r="S527" s="101" t="str">
        <f t="shared" si="8"/>
        <v xml:space="preserve"> </v>
      </c>
    </row>
    <row r="528" spans="19:19" x14ac:dyDescent="0.25">
      <c r="S528" s="101" t="str">
        <f t="shared" si="8"/>
        <v xml:space="preserve"> </v>
      </c>
    </row>
    <row r="529" spans="19:19" x14ac:dyDescent="0.25">
      <c r="S529" s="101" t="str">
        <f t="shared" si="8"/>
        <v xml:space="preserve"> </v>
      </c>
    </row>
    <row r="530" spans="19:19" x14ac:dyDescent="0.25">
      <c r="S530" s="101" t="str">
        <f t="shared" si="8"/>
        <v xml:space="preserve"> </v>
      </c>
    </row>
    <row r="531" spans="19:19" x14ac:dyDescent="0.25">
      <c r="S531" s="101" t="str">
        <f t="shared" si="8"/>
        <v xml:space="preserve"> </v>
      </c>
    </row>
    <row r="532" spans="19:19" x14ac:dyDescent="0.25">
      <c r="S532" s="101" t="str">
        <f t="shared" si="8"/>
        <v xml:space="preserve"> </v>
      </c>
    </row>
    <row r="533" spans="19:19" x14ac:dyDescent="0.25">
      <c r="S533" s="101" t="str">
        <f t="shared" si="8"/>
        <v xml:space="preserve"> </v>
      </c>
    </row>
    <row r="534" spans="19:19" x14ac:dyDescent="0.25">
      <c r="S534" s="101" t="str">
        <f t="shared" si="8"/>
        <v xml:space="preserve"> </v>
      </c>
    </row>
    <row r="535" spans="19:19" x14ac:dyDescent="0.25">
      <c r="S535" s="101" t="str">
        <f t="shared" si="8"/>
        <v xml:space="preserve"> </v>
      </c>
    </row>
    <row r="536" spans="19:19" x14ac:dyDescent="0.25">
      <c r="S536" s="101" t="str">
        <f t="shared" si="8"/>
        <v xml:space="preserve"> </v>
      </c>
    </row>
    <row r="537" spans="19:19" x14ac:dyDescent="0.25">
      <c r="S537" s="101" t="str">
        <f t="shared" si="8"/>
        <v xml:space="preserve"> </v>
      </c>
    </row>
    <row r="538" spans="19:19" x14ac:dyDescent="0.25">
      <c r="S538" s="101" t="str">
        <f t="shared" si="8"/>
        <v xml:space="preserve"> </v>
      </c>
    </row>
    <row r="539" spans="19:19" x14ac:dyDescent="0.25">
      <c r="S539" s="101" t="str">
        <f t="shared" si="8"/>
        <v xml:space="preserve"> </v>
      </c>
    </row>
    <row r="540" spans="19:19" x14ac:dyDescent="0.25">
      <c r="S540" s="101" t="str">
        <f t="shared" si="8"/>
        <v xml:space="preserve"> </v>
      </c>
    </row>
    <row r="541" spans="19:19" x14ac:dyDescent="0.25">
      <c r="S541" s="101" t="str">
        <f t="shared" si="8"/>
        <v xml:space="preserve"> </v>
      </c>
    </row>
    <row r="542" spans="19:19" x14ac:dyDescent="0.25">
      <c r="S542" s="101" t="str">
        <f t="shared" si="8"/>
        <v xml:space="preserve"> </v>
      </c>
    </row>
    <row r="543" spans="19:19" x14ac:dyDescent="0.25">
      <c r="S543" s="101" t="str">
        <f t="shared" si="8"/>
        <v xml:space="preserve"> </v>
      </c>
    </row>
    <row r="544" spans="19:19" x14ac:dyDescent="0.25">
      <c r="S544" s="101" t="str">
        <f t="shared" si="8"/>
        <v xml:space="preserve"> </v>
      </c>
    </row>
    <row r="545" spans="19:19" x14ac:dyDescent="0.25">
      <c r="S545" s="101" t="str">
        <f t="shared" si="8"/>
        <v xml:space="preserve"> </v>
      </c>
    </row>
    <row r="546" spans="19:19" x14ac:dyDescent="0.25">
      <c r="S546" s="101" t="str">
        <f t="shared" si="8"/>
        <v xml:space="preserve"> </v>
      </c>
    </row>
    <row r="547" spans="19:19" x14ac:dyDescent="0.25">
      <c r="S547" s="101" t="str">
        <f t="shared" si="8"/>
        <v xml:space="preserve"> </v>
      </c>
    </row>
    <row r="548" spans="19:19" x14ac:dyDescent="0.25">
      <c r="S548" s="101" t="str">
        <f t="shared" si="8"/>
        <v xml:space="preserve"> </v>
      </c>
    </row>
    <row r="549" spans="19:19" x14ac:dyDescent="0.25">
      <c r="S549" s="101" t="str">
        <f t="shared" si="8"/>
        <v xml:space="preserve"> </v>
      </c>
    </row>
    <row r="550" spans="19:19" x14ac:dyDescent="0.25">
      <c r="S550" s="101" t="str">
        <f t="shared" si="8"/>
        <v xml:space="preserve"> </v>
      </c>
    </row>
    <row r="551" spans="19:19" x14ac:dyDescent="0.25">
      <c r="S551" s="101" t="str">
        <f t="shared" si="8"/>
        <v xml:space="preserve"> </v>
      </c>
    </row>
    <row r="552" spans="19:19" x14ac:dyDescent="0.25">
      <c r="S552" s="101" t="str">
        <f t="shared" si="8"/>
        <v xml:space="preserve"> </v>
      </c>
    </row>
    <row r="553" spans="19:19" x14ac:dyDescent="0.25">
      <c r="S553" s="101" t="str">
        <f t="shared" si="8"/>
        <v xml:space="preserve"> </v>
      </c>
    </row>
    <row r="554" spans="19:19" x14ac:dyDescent="0.25">
      <c r="S554" s="101" t="str">
        <f t="shared" si="8"/>
        <v xml:space="preserve"> </v>
      </c>
    </row>
    <row r="555" spans="19:19" x14ac:dyDescent="0.25">
      <c r="S555" s="101" t="str">
        <f t="shared" si="8"/>
        <v xml:space="preserve"> </v>
      </c>
    </row>
    <row r="556" spans="19:19" x14ac:dyDescent="0.25">
      <c r="S556" s="101" t="str">
        <f t="shared" si="8"/>
        <v xml:space="preserve"> </v>
      </c>
    </row>
    <row r="557" spans="19:19" x14ac:dyDescent="0.25">
      <c r="S557" s="101" t="str">
        <f t="shared" si="8"/>
        <v xml:space="preserve"> </v>
      </c>
    </row>
    <row r="558" spans="19:19" x14ac:dyDescent="0.25">
      <c r="S558" s="101" t="str">
        <f t="shared" si="8"/>
        <v xml:space="preserve"> </v>
      </c>
    </row>
    <row r="559" spans="19:19" x14ac:dyDescent="0.25">
      <c r="S559" s="101" t="str">
        <f t="shared" si="8"/>
        <v xml:space="preserve"> </v>
      </c>
    </row>
    <row r="560" spans="19:19" x14ac:dyDescent="0.25">
      <c r="S560" s="101" t="str">
        <f t="shared" si="8"/>
        <v xml:space="preserve"> </v>
      </c>
    </row>
    <row r="561" spans="19:19" x14ac:dyDescent="0.25">
      <c r="S561" s="101" t="str">
        <f t="shared" si="8"/>
        <v xml:space="preserve"> </v>
      </c>
    </row>
    <row r="562" spans="19:19" x14ac:dyDescent="0.25">
      <c r="S562" s="101" t="str">
        <f t="shared" si="8"/>
        <v xml:space="preserve"> </v>
      </c>
    </row>
    <row r="563" spans="19:19" x14ac:dyDescent="0.25">
      <c r="S563" s="101" t="str">
        <f t="shared" si="8"/>
        <v xml:space="preserve"> </v>
      </c>
    </row>
    <row r="564" spans="19:19" x14ac:dyDescent="0.25">
      <c r="S564" s="101" t="str">
        <f t="shared" si="8"/>
        <v xml:space="preserve"> </v>
      </c>
    </row>
    <row r="565" spans="19:19" x14ac:dyDescent="0.25">
      <c r="S565" s="101" t="str">
        <f t="shared" si="8"/>
        <v xml:space="preserve"> </v>
      </c>
    </row>
    <row r="566" spans="19:19" x14ac:dyDescent="0.25">
      <c r="S566" s="101" t="str">
        <f t="shared" si="8"/>
        <v xml:space="preserve"> </v>
      </c>
    </row>
    <row r="567" spans="19:19" x14ac:dyDescent="0.25">
      <c r="S567" s="101" t="str">
        <f t="shared" si="8"/>
        <v xml:space="preserve"> </v>
      </c>
    </row>
    <row r="568" spans="19:19" x14ac:dyDescent="0.25">
      <c r="S568" s="101" t="str">
        <f t="shared" si="8"/>
        <v xml:space="preserve"> </v>
      </c>
    </row>
    <row r="569" spans="19:19" x14ac:dyDescent="0.25">
      <c r="S569" s="101" t="str">
        <f t="shared" si="8"/>
        <v xml:space="preserve"> </v>
      </c>
    </row>
    <row r="570" spans="19:19" x14ac:dyDescent="0.25">
      <c r="S570" s="101" t="str">
        <f t="shared" si="8"/>
        <v xml:space="preserve"> </v>
      </c>
    </row>
    <row r="571" spans="19:19" x14ac:dyDescent="0.25">
      <c r="S571" s="101" t="str">
        <f t="shared" si="8"/>
        <v xml:space="preserve"> </v>
      </c>
    </row>
    <row r="572" spans="19:19" x14ac:dyDescent="0.25">
      <c r="S572" s="101" t="str">
        <f t="shared" si="8"/>
        <v xml:space="preserve"> </v>
      </c>
    </row>
    <row r="573" spans="19:19" x14ac:dyDescent="0.25">
      <c r="S573" s="101" t="str">
        <f t="shared" si="8"/>
        <v xml:space="preserve"> </v>
      </c>
    </row>
    <row r="574" spans="19:19" x14ac:dyDescent="0.25">
      <c r="S574" s="101" t="str">
        <f t="shared" si="8"/>
        <v xml:space="preserve"> </v>
      </c>
    </row>
    <row r="575" spans="19:19" x14ac:dyDescent="0.25">
      <c r="S575" s="101" t="str">
        <f t="shared" si="8"/>
        <v xml:space="preserve"> </v>
      </c>
    </row>
    <row r="576" spans="19:19" x14ac:dyDescent="0.25">
      <c r="S576" s="101" t="str">
        <f t="shared" si="8"/>
        <v xml:space="preserve"> </v>
      </c>
    </row>
    <row r="577" spans="19:19" x14ac:dyDescent="0.25">
      <c r="S577" s="101" t="str">
        <f t="shared" si="8"/>
        <v xml:space="preserve"> </v>
      </c>
    </row>
    <row r="578" spans="19:19" x14ac:dyDescent="0.25">
      <c r="S578" s="101" t="str">
        <f t="shared" si="8"/>
        <v xml:space="preserve"> </v>
      </c>
    </row>
    <row r="579" spans="19:19" x14ac:dyDescent="0.25">
      <c r="S579" s="101" t="str">
        <f t="shared" ref="S579:S642" si="9">IF(G579&lt;&gt;"",ROW()," ")</f>
        <v xml:space="preserve"> </v>
      </c>
    </row>
    <row r="580" spans="19:19" x14ac:dyDescent="0.25">
      <c r="S580" s="101" t="str">
        <f t="shared" si="9"/>
        <v xml:space="preserve"> </v>
      </c>
    </row>
    <row r="581" spans="19:19" x14ac:dyDescent="0.25">
      <c r="S581" s="101" t="str">
        <f t="shared" si="9"/>
        <v xml:space="preserve"> </v>
      </c>
    </row>
    <row r="582" spans="19:19" x14ac:dyDescent="0.25">
      <c r="S582" s="101" t="str">
        <f t="shared" si="9"/>
        <v xml:space="preserve"> </v>
      </c>
    </row>
    <row r="583" spans="19:19" x14ac:dyDescent="0.25">
      <c r="S583" s="101" t="str">
        <f t="shared" si="9"/>
        <v xml:space="preserve"> </v>
      </c>
    </row>
    <row r="584" spans="19:19" x14ac:dyDescent="0.25">
      <c r="S584" s="101" t="str">
        <f t="shared" si="9"/>
        <v xml:space="preserve"> </v>
      </c>
    </row>
    <row r="585" spans="19:19" x14ac:dyDescent="0.25">
      <c r="S585" s="101" t="str">
        <f t="shared" si="9"/>
        <v xml:space="preserve"> </v>
      </c>
    </row>
    <row r="586" spans="19:19" x14ac:dyDescent="0.25">
      <c r="S586" s="101" t="str">
        <f t="shared" si="9"/>
        <v xml:space="preserve"> </v>
      </c>
    </row>
    <row r="587" spans="19:19" x14ac:dyDescent="0.25">
      <c r="S587" s="101" t="str">
        <f t="shared" si="9"/>
        <v xml:space="preserve"> </v>
      </c>
    </row>
    <row r="588" spans="19:19" x14ac:dyDescent="0.25">
      <c r="S588" s="101" t="str">
        <f t="shared" si="9"/>
        <v xml:space="preserve"> </v>
      </c>
    </row>
    <row r="589" spans="19:19" x14ac:dyDescent="0.25">
      <c r="S589" s="101" t="str">
        <f t="shared" si="9"/>
        <v xml:space="preserve"> </v>
      </c>
    </row>
    <row r="590" spans="19:19" x14ac:dyDescent="0.25">
      <c r="S590" s="101" t="str">
        <f t="shared" si="9"/>
        <v xml:space="preserve"> </v>
      </c>
    </row>
    <row r="591" spans="19:19" x14ac:dyDescent="0.25">
      <c r="S591" s="101" t="str">
        <f t="shared" si="9"/>
        <v xml:space="preserve"> </v>
      </c>
    </row>
    <row r="592" spans="19:19" x14ac:dyDescent="0.25">
      <c r="S592" s="101" t="str">
        <f t="shared" si="9"/>
        <v xml:space="preserve"> </v>
      </c>
    </row>
    <row r="593" spans="19:19" x14ac:dyDescent="0.25">
      <c r="S593" s="101" t="str">
        <f t="shared" si="9"/>
        <v xml:space="preserve"> </v>
      </c>
    </row>
    <row r="594" spans="19:19" x14ac:dyDescent="0.25">
      <c r="S594" s="101" t="str">
        <f t="shared" si="9"/>
        <v xml:space="preserve"> </v>
      </c>
    </row>
    <row r="595" spans="19:19" x14ac:dyDescent="0.25">
      <c r="S595" s="101" t="str">
        <f t="shared" si="9"/>
        <v xml:space="preserve"> </v>
      </c>
    </row>
    <row r="596" spans="19:19" x14ac:dyDescent="0.25">
      <c r="S596" s="101" t="str">
        <f t="shared" si="9"/>
        <v xml:space="preserve"> </v>
      </c>
    </row>
    <row r="597" spans="19:19" x14ac:dyDescent="0.25">
      <c r="S597" s="101" t="str">
        <f t="shared" si="9"/>
        <v xml:space="preserve"> </v>
      </c>
    </row>
    <row r="598" spans="19:19" x14ac:dyDescent="0.25">
      <c r="S598" s="101" t="str">
        <f t="shared" si="9"/>
        <v xml:space="preserve"> </v>
      </c>
    </row>
    <row r="599" spans="19:19" x14ac:dyDescent="0.25">
      <c r="S599" s="101" t="str">
        <f t="shared" si="9"/>
        <v xml:space="preserve"> </v>
      </c>
    </row>
    <row r="600" spans="19:19" x14ac:dyDescent="0.25">
      <c r="S600" s="101" t="str">
        <f t="shared" si="9"/>
        <v xml:space="preserve"> </v>
      </c>
    </row>
    <row r="601" spans="19:19" x14ac:dyDescent="0.25">
      <c r="S601" s="101" t="str">
        <f t="shared" si="9"/>
        <v xml:space="preserve"> </v>
      </c>
    </row>
    <row r="602" spans="19:19" x14ac:dyDescent="0.25">
      <c r="S602" s="101" t="str">
        <f t="shared" si="9"/>
        <v xml:space="preserve"> </v>
      </c>
    </row>
    <row r="603" spans="19:19" x14ac:dyDescent="0.25">
      <c r="S603" s="101" t="str">
        <f t="shared" si="9"/>
        <v xml:space="preserve"> </v>
      </c>
    </row>
    <row r="604" spans="19:19" x14ac:dyDescent="0.25">
      <c r="S604" s="101" t="str">
        <f t="shared" si="9"/>
        <v xml:space="preserve"> </v>
      </c>
    </row>
    <row r="605" spans="19:19" x14ac:dyDescent="0.25">
      <c r="S605" s="101" t="str">
        <f t="shared" si="9"/>
        <v xml:space="preserve"> </v>
      </c>
    </row>
    <row r="606" spans="19:19" x14ac:dyDescent="0.25">
      <c r="S606" s="101" t="str">
        <f t="shared" si="9"/>
        <v xml:space="preserve"> </v>
      </c>
    </row>
    <row r="607" spans="19:19" x14ac:dyDescent="0.25">
      <c r="S607" s="101" t="str">
        <f t="shared" si="9"/>
        <v xml:space="preserve"> </v>
      </c>
    </row>
    <row r="608" spans="19:19" x14ac:dyDescent="0.25">
      <c r="S608" s="101" t="str">
        <f t="shared" si="9"/>
        <v xml:space="preserve"> </v>
      </c>
    </row>
    <row r="609" spans="19:19" x14ac:dyDescent="0.25">
      <c r="S609" s="101" t="str">
        <f t="shared" si="9"/>
        <v xml:space="preserve"> </v>
      </c>
    </row>
    <row r="610" spans="19:19" x14ac:dyDescent="0.25">
      <c r="S610" s="101" t="str">
        <f t="shared" si="9"/>
        <v xml:space="preserve"> </v>
      </c>
    </row>
    <row r="611" spans="19:19" x14ac:dyDescent="0.25">
      <c r="S611" s="101" t="str">
        <f t="shared" si="9"/>
        <v xml:space="preserve"> </v>
      </c>
    </row>
    <row r="612" spans="19:19" x14ac:dyDescent="0.25">
      <c r="S612" s="101" t="str">
        <f t="shared" si="9"/>
        <v xml:space="preserve"> </v>
      </c>
    </row>
    <row r="613" spans="19:19" x14ac:dyDescent="0.25">
      <c r="S613" s="101" t="str">
        <f t="shared" si="9"/>
        <v xml:space="preserve"> </v>
      </c>
    </row>
    <row r="614" spans="19:19" x14ac:dyDescent="0.25">
      <c r="S614" s="101" t="str">
        <f t="shared" si="9"/>
        <v xml:space="preserve"> </v>
      </c>
    </row>
    <row r="615" spans="19:19" x14ac:dyDescent="0.25">
      <c r="S615" s="101" t="str">
        <f t="shared" si="9"/>
        <v xml:space="preserve"> </v>
      </c>
    </row>
    <row r="616" spans="19:19" x14ac:dyDescent="0.25">
      <c r="S616" s="101" t="str">
        <f t="shared" si="9"/>
        <v xml:space="preserve"> </v>
      </c>
    </row>
    <row r="617" spans="19:19" x14ac:dyDescent="0.25">
      <c r="S617" s="101" t="str">
        <f t="shared" si="9"/>
        <v xml:space="preserve"> </v>
      </c>
    </row>
    <row r="618" spans="19:19" x14ac:dyDescent="0.25">
      <c r="S618" s="101" t="str">
        <f t="shared" si="9"/>
        <v xml:space="preserve"> </v>
      </c>
    </row>
    <row r="619" spans="19:19" x14ac:dyDescent="0.25">
      <c r="S619" s="101" t="str">
        <f t="shared" si="9"/>
        <v xml:space="preserve"> </v>
      </c>
    </row>
    <row r="620" spans="19:19" x14ac:dyDescent="0.25">
      <c r="S620" s="101" t="str">
        <f t="shared" si="9"/>
        <v xml:space="preserve"> </v>
      </c>
    </row>
    <row r="621" spans="19:19" x14ac:dyDescent="0.25">
      <c r="S621" s="101" t="str">
        <f t="shared" si="9"/>
        <v xml:space="preserve"> </v>
      </c>
    </row>
    <row r="622" spans="19:19" x14ac:dyDescent="0.25">
      <c r="S622" s="101" t="str">
        <f t="shared" si="9"/>
        <v xml:space="preserve"> </v>
      </c>
    </row>
    <row r="623" spans="19:19" x14ac:dyDescent="0.25">
      <c r="S623" s="101" t="str">
        <f t="shared" si="9"/>
        <v xml:space="preserve"> </v>
      </c>
    </row>
    <row r="624" spans="19:19" x14ac:dyDescent="0.25">
      <c r="S624" s="101" t="str">
        <f t="shared" si="9"/>
        <v xml:space="preserve"> </v>
      </c>
    </row>
    <row r="625" spans="19:19" x14ac:dyDescent="0.25">
      <c r="S625" s="101" t="str">
        <f t="shared" si="9"/>
        <v xml:space="preserve"> </v>
      </c>
    </row>
    <row r="626" spans="19:19" x14ac:dyDescent="0.25">
      <c r="S626" s="101" t="str">
        <f t="shared" si="9"/>
        <v xml:space="preserve"> </v>
      </c>
    </row>
    <row r="627" spans="19:19" x14ac:dyDescent="0.25">
      <c r="S627" s="101" t="str">
        <f t="shared" si="9"/>
        <v xml:space="preserve"> </v>
      </c>
    </row>
    <row r="628" spans="19:19" x14ac:dyDescent="0.25">
      <c r="S628" s="101" t="str">
        <f t="shared" si="9"/>
        <v xml:space="preserve"> </v>
      </c>
    </row>
    <row r="629" spans="19:19" x14ac:dyDescent="0.25">
      <c r="S629" s="101" t="str">
        <f t="shared" si="9"/>
        <v xml:space="preserve"> </v>
      </c>
    </row>
    <row r="630" spans="19:19" x14ac:dyDescent="0.25">
      <c r="S630" s="101" t="str">
        <f t="shared" si="9"/>
        <v xml:space="preserve"> </v>
      </c>
    </row>
    <row r="631" spans="19:19" x14ac:dyDescent="0.25">
      <c r="S631" s="101" t="str">
        <f t="shared" si="9"/>
        <v xml:space="preserve"> </v>
      </c>
    </row>
    <row r="632" spans="19:19" x14ac:dyDescent="0.25">
      <c r="S632" s="101" t="str">
        <f t="shared" si="9"/>
        <v xml:space="preserve"> </v>
      </c>
    </row>
    <row r="633" spans="19:19" x14ac:dyDescent="0.25">
      <c r="S633" s="101" t="str">
        <f t="shared" si="9"/>
        <v xml:space="preserve"> </v>
      </c>
    </row>
    <row r="634" spans="19:19" x14ac:dyDescent="0.25">
      <c r="S634" s="101" t="str">
        <f t="shared" si="9"/>
        <v xml:space="preserve"> </v>
      </c>
    </row>
    <row r="635" spans="19:19" x14ac:dyDescent="0.25">
      <c r="S635" s="101" t="str">
        <f t="shared" si="9"/>
        <v xml:space="preserve"> </v>
      </c>
    </row>
    <row r="636" spans="19:19" x14ac:dyDescent="0.25">
      <c r="S636" s="101" t="str">
        <f t="shared" si="9"/>
        <v xml:space="preserve"> </v>
      </c>
    </row>
    <row r="637" spans="19:19" x14ac:dyDescent="0.25">
      <c r="S637" s="101" t="str">
        <f t="shared" si="9"/>
        <v xml:space="preserve"> </v>
      </c>
    </row>
    <row r="638" spans="19:19" x14ac:dyDescent="0.25">
      <c r="S638" s="101" t="str">
        <f t="shared" si="9"/>
        <v xml:space="preserve"> </v>
      </c>
    </row>
    <row r="639" spans="19:19" x14ac:dyDescent="0.25">
      <c r="S639" s="101" t="str">
        <f t="shared" si="9"/>
        <v xml:space="preserve"> </v>
      </c>
    </row>
    <row r="640" spans="19:19" x14ac:dyDescent="0.25">
      <c r="S640" s="101" t="str">
        <f t="shared" si="9"/>
        <v xml:space="preserve"> </v>
      </c>
    </row>
    <row r="641" spans="19:19" x14ac:dyDescent="0.25">
      <c r="S641" s="101" t="str">
        <f t="shared" si="9"/>
        <v xml:space="preserve"> </v>
      </c>
    </row>
    <row r="642" spans="19:19" x14ac:dyDescent="0.25">
      <c r="S642" s="101" t="str">
        <f t="shared" si="9"/>
        <v xml:space="preserve"> </v>
      </c>
    </row>
    <row r="643" spans="19:19" x14ac:dyDescent="0.25">
      <c r="S643" s="101" t="str">
        <f t="shared" ref="S643:S706" si="10">IF(G643&lt;&gt;"",ROW()," ")</f>
        <v xml:space="preserve"> </v>
      </c>
    </row>
    <row r="644" spans="19:19" x14ac:dyDescent="0.25">
      <c r="S644" s="101" t="str">
        <f t="shared" si="10"/>
        <v xml:space="preserve"> </v>
      </c>
    </row>
    <row r="645" spans="19:19" x14ac:dyDescent="0.25">
      <c r="S645" s="101" t="str">
        <f t="shared" si="10"/>
        <v xml:space="preserve"> </v>
      </c>
    </row>
    <row r="646" spans="19:19" x14ac:dyDescent="0.25">
      <c r="S646" s="101" t="str">
        <f t="shared" si="10"/>
        <v xml:space="preserve"> </v>
      </c>
    </row>
    <row r="647" spans="19:19" x14ac:dyDescent="0.25">
      <c r="S647" s="101" t="str">
        <f t="shared" si="10"/>
        <v xml:space="preserve"> </v>
      </c>
    </row>
    <row r="648" spans="19:19" x14ac:dyDescent="0.25">
      <c r="S648" s="101" t="str">
        <f t="shared" si="10"/>
        <v xml:space="preserve"> </v>
      </c>
    </row>
    <row r="649" spans="19:19" x14ac:dyDescent="0.25">
      <c r="S649" s="101" t="str">
        <f t="shared" si="10"/>
        <v xml:space="preserve"> </v>
      </c>
    </row>
    <row r="650" spans="19:19" x14ac:dyDescent="0.25">
      <c r="S650" s="101" t="str">
        <f t="shared" si="10"/>
        <v xml:space="preserve"> </v>
      </c>
    </row>
    <row r="651" spans="19:19" x14ac:dyDescent="0.25">
      <c r="S651" s="101" t="str">
        <f t="shared" si="10"/>
        <v xml:space="preserve"> </v>
      </c>
    </row>
    <row r="652" spans="19:19" x14ac:dyDescent="0.25">
      <c r="S652" s="101" t="str">
        <f t="shared" si="10"/>
        <v xml:space="preserve"> </v>
      </c>
    </row>
    <row r="653" spans="19:19" x14ac:dyDescent="0.25">
      <c r="S653" s="101" t="str">
        <f t="shared" si="10"/>
        <v xml:space="preserve"> </v>
      </c>
    </row>
    <row r="654" spans="19:19" x14ac:dyDescent="0.25">
      <c r="S654" s="101" t="str">
        <f t="shared" si="10"/>
        <v xml:space="preserve"> </v>
      </c>
    </row>
    <row r="655" spans="19:19" x14ac:dyDescent="0.25">
      <c r="S655" s="101" t="str">
        <f t="shared" si="10"/>
        <v xml:space="preserve"> </v>
      </c>
    </row>
    <row r="656" spans="19:19" x14ac:dyDescent="0.25">
      <c r="S656" s="101" t="str">
        <f t="shared" si="10"/>
        <v xml:space="preserve"> </v>
      </c>
    </row>
    <row r="657" spans="19:19" x14ac:dyDescent="0.25">
      <c r="S657" s="101" t="str">
        <f t="shared" si="10"/>
        <v xml:space="preserve"> </v>
      </c>
    </row>
    <row r="658" spans="19:19" x14ac:dyDescent="0.25">
      <c r="S658" s="101" t="str">
        <f t="shared" si="10"/>
        <v xml:space="preserve"> </v>
      </c>
    </row>
    <row r="659" spans="19:19" x14ac:dyDescent="0.25">
      <c r="S659" s="101" t="str">
        <f t="shared" si="10"/>
        <v xml:space="preserve"> </v>
      </c>
    </row>
    <row r="660" spans="19:19" x14ac:dyDescent="0.25">
      <c r="S660" s="101" t="str">
        <f t="shared" si="10"/>
        <v xml:space="preserve"> </v>
      </c>
    </row>
    <row r="661" spans="19:19" x14ac:dyDescent="0.25">
      <c r="S661" s="101" t="str">
        <f t="shared" si="10"/>
        <v xml:space="preserve"> </v>
      </c>
    </row>
    <row r="662" spans="19:19" x14ac:dyDescent="0.25">
      <c r="S662" s="101" t="str">
        <f t="shared" si="10"/>
        <v xml:space="preserve"> </v>
      </c>
    </row>
    <row r="663" spans="19:19" x14ac:dyDescent="0.25">
      <c r="S663" s="101" t="str">
        <f t="shared" si="10"/>
        <v xml:space="preserve"> </v>
      </c>
    </row>
    <row r="664" spans="19:19" x14ac:dyDescent="0.25">
      <c r="S664" s="101" t="str">
        <f t="shared" si="10"/>
        <v xml:space="preserve"> </v>
      </c>
    </row>
    <row r="665" spans="19:19" x14ac:dyDescent="0.25">
      <c r="S665" s="101" t="str">
        <f t="shared" si="10"/>
        <v xml:space="preserve"> </v>
      </c>
    </row>
    <row r="666" spans="19:19" x14ac:dyDescent="0.25">
      <c r="S666" s="101" t="str">
        <f t="shared" si="10"/>
        <v xml:space="preserve"> </v>
      </c>
    </row>
    <row r="667" spans="19:19" x14ac:dyDescent="0.25">
      <c r="S667" s="101" t="str">
        <f t="shared" si="10"/>
        <v xml:space="preserve"> </v>
      </c>
    </row>
    <row r="668" spans="19:19" x14ac:dyDescent="0.25">
      <c r="S668" s="101" t="str">
        <f t="shared" si="10"/>
        <v xml:space="preserve"> </v>
      </c>
    </row>
    <row r="669" spans="19:19" x14ac:dyDescent="0.25">
      <c r="S669" s="101" t="str">
        <f t="shared" si="10"/>
        <v xml:space="preserve"> </v>
      </c>
    </row>
    <row r="670" spans="19:19" x14ac:dyDescent="0.25">
      <c r="S670" s="101" t="str">
        <f t="shared" si="10"/>
        <v xml:space="preserve"> </v>
      </c>
    </row>
    <row r="671" spans="19:19" x14ac:dyDescent="0.25">
      <c r="S671" s="101" t="str">
        <f t="shared" si="10"/>
        <v xml:space="preserve"> </v>
      </c>
    </row>
    <row r="672" spans="19:19" x14ac:dyDescent="0.25">
      <c r="S672" s="101" t="str">
        <f t="shared" si="10"/>
        <v xml:space="preserve"> </v>
      </c>
    </row>
    <row r="673" spans="19:19" x14ac:dyDescent="0.25">
      <c r="S673" s="101" t="str">
        <f t="shared" si="10"/>
        <v xml:space="preserve"> </v>
      </c>
    </row>
    <row r="674" spans="19:19" x14ac:dyDescent="0.25">
      <c r="S674" s="101" t="str">
        <f t="shared" si="10"/>
        <v xml:space="preserve"> </v>
      </c>
    </row>
    <row r="675" spans="19:19" x14ac:dyDescent="0.25">
      <c r="S675" s="101" t="str">
        <f t="shared" si="10"/>
        <v xml:space="preserve"> </v>
      </c>
    </row>
    <row r="676" spans="19:19" x14ac:dyDescent="0.25">
      <c r="S676" s="101" t="str">
        <f t="shared" si="10"/>
        <v xml:space="preserve"> </v>
      </c>
    </row>
    <row r="677" spans="19:19" x14ac:dyDescent="0.25">
      <c r="S677" s="101" t="str">
        <f t="shared" si="10"/>
        <v xml:space="preserve"> </v>
      </c>
    </row>
    <row r="678" spans="19:19" x14ac:dyDescent="0.25">
      <c r="S678" s="101" t="str">
        <f t="shared" si="10"/>
        <v xml:space="preserve"> </v>
      </c>
    </row>
    <row r="679" spans="19:19" x14ac:dyDescent="0.25">
      <c r="S679" s="101" t="str">
        <f t="shared" si="10"/>
        <v xml:space="preserve"> </v>
      </c>
    </row>
    <row r="680" spans="19:19" x14ac:dyDescent="0.25">
      <c r="S680" s="101" t="str">
        <f t="shared" si="10"/>
        <v xml:space="preserve"> </v>
      </c>
    </row>
    <row r="681" spans="19:19" x14ac:dyDescent="0.25">
      <c r="S681" s="101" t="str">
        <f t="shared" si="10"/>
        <v xml:space="preserve"> </v>
      </c>
    </row>
    <row r="682" spans="19:19" x14ac:dyDescent="0.25">
      <c r="S682" s="101" t="str">
        <f t="shared" si="10"/>
        <v xml:space="preserve"> </v>
      </c>
    </row>
    <row r="683" spans="19:19" x14ac:dyDescent="0.25">
      <c r="S683" s="101" t="str">
        <f t="shared" si="10"/>
        <v xml:space="preserve"> </v>
      </c>
    </row>
    <row r="684" spans="19:19" x14ac:dyDescent="0.25">
      <c r="S684" s="101" t="str">
        <f t="shared" si="10"/>
        <v xml:space="preserve"> </v>
      </c>
    </row>
    <row r="685" spans="19:19" x14ac:dyDescent="0.25">
      <c r="S685" s="101" t="str">
        <f t="shared" si="10"/>
        <v xml:space="preserve"> </v>
      </c>
    </row>
    <row r="686" spans="19:19" x14ac:dyDescent="0.25">
      <c r="S686" s="101" t="str">
        <f t="shared" si="10"/>
        <v xml:space="preserve"> </v>
      </c>
    </row>
    <row r="687" spans="19:19" x14ac:dyDescent="0.25">
      <c r="S687" s="101" t="str">
        <f t="shared" si="10"/>
        <v xml:space="preserve"> </v>
      </c>
    </row>
    <row r="688" spans="19:19" x14ac:dyDescent="0.25">
      <c r="S688" s="101" t="str">
        <f t="shared" si="10"/>
        <v xml:space="preserve"> </v>
      </c>
    </row>
    <row r="689" spans="19:19" x14ac:dyDescent="0.25">
      <c r="S689" s="101" t="str">
        <f t="shared" si="10"/>
        <v xml:space="preserve"> </v>
      </c>
    </row>
    <row r="690" spans="19:19" x14ac:dyDescent="0.25">
      <c r="S690" s="101" t="str">
        <f t="shared" si="10"/>
        <v xml:space="preserve"> </v>
      </c>
    </row>
    <row r="691" spans="19:19" x14ac:dyDescent="0.25">
      <c r="S691" s="101" t="str">
        <f t="shared" si="10"/>
        <v xml:space="preserve"> </v>
      </c>
    </row>
    <row r="692" spans="19:19" x14ac:dyDescent="0.25">
      <c r="S692" s="101" t="str">
        <f t="shared" si="10"/>
        <v xml:space="preserve"> </v>
      </c>
    </row>
    <row r="693" spans="19:19" x14ac:dyDescent="0.25">
      <c r="S693" s="101" t="str">
        <f t="shared" si="10"/>
        <v xml:space="preserve"> </v>
      </c>
    </row>
    <row r="694" spans="19:19" x14ac:dyDescent="0.25">
      <c r="S694" s="101" t="str">
        <f t="shared" si="10"/>
        <v xml:space="preserve"> </v>
      </c>
    </row>
    <row r="695" spans="19:19" x14ac:dyDescent="0.25">
      <c r="S695" s="101" t="str">
        <f t="shared" si="10"/>
        <v xml:space="preserve"> </v>
      </c>
    </row>
    <row r="696" spans="19:19" x14ac:dyDescent="0.25">
      <c r="S696" s="101" t="str">
        <f t="shared" si="10"/>
        <v xml:space="preserve"> </v>
      </c>
    </row>
    <row r="697" spans="19:19" x14ac:dyDescent="0.25">
      <c r="S697" s="101" t="str">
        <f t="shared" si="10"/>
        <v xml:space="preserve"> </v>
      </c>
    </row>
    <row r="698" spans="19:19" x14ac:dyDescent="0.25">
      <c r="S698" s="101" t="str">
        <f t="shared" si="10"/>
        <v xml:space="preserve"> </v>
      </c>
    </row>
    <row r="699" spans="19:19" x14ac:dyDescent="0.25">
      <c r="S699" s="101" t="str">
        <f t="shared" si="10"/>
        <v xml:space="preserve"> </v>
      </c>
    </row>
    <row r="700" spans="19:19" x14ac:dyDescent="0.25">
      <c r="S700" s="101" t="str">
        <f t="shared" si="10"/>
        <v xml:space="preserve"> </v>
      </c>
    </row>
    <row r="701" spans="19:19" x14ac:dyDescent="0.25">
      <c r="S701" s="101" t="str">
        <f t="shared" si="10"/>
        <v xml:space="preserve"> </v>
      </c>
    </row>
    <row r="702" spans="19:19" x14ac:dyDescent="0.25">
      <c r="S702" s="101" t="str">
        <f t="shared" si="10"/>
        <v xml:space="preserve"> </v>
      </c>
    </row>
    <row r="703" spans="19:19" x14ac:dyDescent="0.25">
      <c r="S703" s="101" t="str">
        <f t="shared" si="10"/>
        <v xml:space="preserve"> </v>
      </c>
    </row>
    <row r="704" spans="19:19" x14ac:dyDescent="0.25">
      <c r="S704" s="101" t="str">
        <f t="shared" si="10"/>
        <v xml:space="preserve"> </v>
      </c>
    </row>
    <row r="705" spans="19:19" x14ac:dyDescent="0.25">
      <c r="S705" s="101" t="str">
        <f t="shared" si="10"/>
        <v xml:space="preserve"> </v>
      </c>
    </row>
    <row r="706" spans="19:19" x14ac:dyDescent="0.25">
      <c r="S706" s="101" t="str">
        <f t="shared" si="10"/>
        <v xml:space="preserve"> </v>
      </c>
    </row>
    <row r="707" spans="19:19" x14ac:dyDescent="0.25">
      <c r="S707" s="101" t="str">
        <f t="shared" ref="S707:S770" si="11">IF(G707&lt;&gt;"",ROW()," ")</f>
        <v xml:space="preserve"> </v>
      </c>
    </row>
    <row r="708" spans="19:19" x14ac:dyDescent="0.25">
      <c r="S708" s="101" t="str">
        <f t="shared" si="11"/>
        <v xml:space="preserve"> </v>
      </c>
    </row>
    <row r="709" spans="19:19" x14ac:dyDescent="0.25">
      <c r="S709" s="101" t="str">
        <f t="shared" si="11"/>
        <v xml:space="preserve"> </v>
      </c>
    </row>
    <row r="710" spans="19:19" x14ac:dyDescent="0.25">
      <c r="S710" s="101" t="str">
        <f t="shared" si="11"/>
        <v xml:space="preserve"> </v>
      </c>
    </row>
    <row r="711" spans="19:19" x14ac:dyDescent="0.25">
      <c r="S711" s="101" t="str">
        <f t="shared" si="11"/>
        <v xml:space="preserve"> </v>
      </c>
    </row>
    <row r="712" spans="19:19" x14ac:dyDescent="0.25">
      <c r="S712" s="101" t="str">
        <f t="shared" si="11"/>
        <v xml:space="preserve"> </v>
      </c>
    </row>
    <row r="713" spans="19:19" x14ac:dyDescent="0.25">
      <c r="S713" s="101" t="str">
        <f t="shared" si="11"/>
        <v xml:space="preserve"> </v>
      </c>
    </row>
    <row r="714" spans="19:19" x14ac:dyDescent="0.25">
      <c r="S714" s="101" t="str">
        <f t="shared" si="11"/>
        <v xml:space="preserve"> </v>
      </c>
    </row>
    <row r="715" spans="19:19" x14ac:dyDescent="0.25">
      <c r="S715" s="101" t="str">
        <f t="shared" si="11"/>
        <v xml:space="preserve"> </v>
      </c>
    </row>
    <row r="716" spans="19:19" x14ac:dyDescent="0.25">
      <c r="S716" s="101" t="str">
        <f t="shared" si="11"/>
        <v xml:space="preserve"> </v>
      </c>
    </row>
    <row r="717" spans="19:19" x14ac:dyDescent="0.25">
      <c r="S717" s="101" t="str">
        <f t="shared" si="11"/>
        <v xml:space="preserve"> </v>
      </c>
    </row>
    <row r="718" spans="19:19" x14ac:dyDescent="0.25">
      <c r="S718" s="101" t="str">
        <f t="shared" si="11"/>
        <v xml:space="preserve"> </v>
      </c>
    </row>
    <row r="719" spans="19:19" x14ac:dyDescent="0.25">
      <c r="S719" s="101" t="str">
        <f t="shared" si="11"/>
        <v xml:space="preserve"> </v>
      </c>
    </row>
    <row r="720" spans="19:19" x14ac:dyDescent="0.25">
      <c r="S720" s="101" t="str">
        <f t="shared" si="11"/>
        <v xml:space="preserve"> </v>
      </c>
    </row>
    <row r="721" spans="19:19" x14ac:dyDescent="0.25">
      <c r="S721" s="101" t="str">
        <f t="shared" si="11"/>
        <v xml:space="preserve"> </v>
      </c>
    </row>
    <row r="722" spans="19:19" x14ac:dyDescent="0.25">
      <c r="S722" s="101" t="str">
        <f t="shared" si="11"/>
        <v xml:space="preserve"> </v>
      </c>
    </row>
    <row r="723" spans="19:19" x14ac:dyDescent="0.25">
      <c r="S723" s="101" t="str">
        <f t="shared" si="11"/>
        <v xml:space="preserve"> </v>
      </c>
    </row>
    <row r="724" spans="19:19" x14ac:dyDescent="0.25">
      <c r="S724" s="101" t="str">
        <f t="shared" si="11"/>
        <v xml:space="preserve"> </v>
      </c>
    </row>
    <row r="725" spans="19:19" x14ac:dyDescent="0.25">
      <c r="S725" s="101" t="str">
        <f t="shared" si="11"/>
        <v xml:space="preserve"> </v>
      </c>
    </row>
    <row r="726" spans="19:19" x14ac:dyDescent="0.25">
      <c r="S726" s="101" t="str">
        <f t="shared" si="11"/>
        <v xml:space="preserve"> </v>
      </c>
    </row>
    <row r="727" spans="19:19" x14ac:dyDescent="0.25">
      <c r="S727" s="101" t="str">
        <f t="shared" si="11"/>
        <v xml:space="preserve"> </v>
      </c>
    </row>
    <row r="728" spans="19:19" x14ac:dyDescent="0.25">
      <c r="S728" s="101" t="str">
        <f t="shared" si="11"/>
        <v xml:space="preserve"> </v>
      </c>
    </row>
    <row r="729" spans="19:19" x14ac:dyDescent="0.25">
      <c r="S729" s="101" t="str">
        <f t="shared" si="11"/>
        <v xml:space="preserve"> </v>
      </c>
    </row>
    <row r="730" spans="19:19" x14ac:dyDescent="0.25">
      <c r="S730" s="101" t="str">
        <f t="shared" si="11"/>
        <v xml:space="preserve"> </v>
      </c>
    </row>
    <row r="731" spans="19:19" x14ac:dyDescent="0.25">
      <c r="S731" s="101" t="str">
        <f t="shared" si="11"/>
        <v xml:space="preserve"> </v>
      </c>
    </row>
    <row r="732" spans="19:19" x14ac:dyDescent="0.25">
      <c r="S732" s="101" t="str">
        <f t="shared" si="11"/>
        <v xml:space="preserve"> </v>
      </c>
    </row>
    <row r="733" spans="19:19" x14ac:dyDescent="0.25">
      <c r="S733" s="101" t="str">
        <f t="shared" si="11"/>
        <v xml:space="preserve"> </v>
      </c>
    </row>
    <row r="734" spans="19:19" x14ac:dyDescent="0.25">
      <c r="S734" s="101" t="str">
        <f t="shared" si="11"/>
        <v xml:space="preserve"> </v>
      </c>
    </row>
    <row r="735" spans="19:19" x14ac:dyDescent="0.25">
      <c r="S735" s="101" t="str">
        <f t="shared" si="11"/>
        <v xml:space="preserve"> </v>
      </c>
    </row>
    <row r="736" spans="19:19" x14ac:dyDescent="0.25">
      <c r="S736" s="101" t="str">
        <f t="shared" si="11"/>
        <v xml:space="preserve"> </v>
      </c>
    </row>
    <row r="737" spans="19:19" x14ac:dyDescent="0.25">
      <c r="S737" s="101" t="str">
        <f t="shared" si="11"/>
        <v xml:space="preserve"> </v>
      </c>
    </row>
    <row r="738" spans="19:19" x14ac:dyDescent="0.25">
      <c r="S738" s="101" t="str">
        <f t="shared" si="11"/>
        <v xml:space="preserve"> </v>
      </c>
    </row>
    <row r="739" spans="19:19" x14ac:dyDescent="0.25">
      <c r="S739" s="101" t="str">
        <f t="shared" si="11"/>
        <v xml:space="preserve"> </v>
      </c>
    </row>
    <row r="740" spans="19:19" x14ac:dyDescent="0.25">
      <c r="S740" s="101" t="str">
        <f t="shared" si="11"/>
        <v xml:space="preserve"> </v>
      </c>
    </row>
    <row r="741" spans="19:19" x14ac:dyDescent="0.25">
      <c r="S741" s="101" t="str">
        <f t="shared" si="11"/>
        <v xml:space="preserve"> </v>
      </c>
    </row>
    <row r="742" spans="19:19" x14ac:dyDescent="0.25">
      <c r="S742" s="101" t="str">
        <f t="shared" si="11"/>
        <v xml:space="preserve"> </v>
      </c>
    </row>
    <row r="743" spans="19:19" x14ac:dyDescent="0.25">
      <c r="S743" s="101" t="str">
        <f t="shared" si="11"/>
        <v xml:space="preserve"> </v>
      </c>
    </row>
    <row r="744" spans="19:19" x14ac:dyDescent="0.25">
      <c r="S744" s="101" t="str">
        <f t="shared" si="11"/>
        <v xml:space="preserve"> </v>
      </c>
    </row>
    <row r="745" spans="19:19" x14ac:dyDescent="0.25">
      <c r="S745" s="101" t="str">
        <f t="shared" si="11"/>
        <v xml:space="preserve"> </v>
      </c>
    </row>
    <row r="746" spans="19:19" x14ac:dyDescent="0.25">
      <c r="S746" s="101" t="str">
        <f t="shared" si="11"/>
        <v xml:space="preserve"> </v>
      </c>
    </row>
    <row r="747" spans="19:19" x14ac:dyDescent="0.25">
      <c r="S747" s="101" t="str">
        <f t="shared" si="11"/>
        <v xml:space="preserve"> </v>
      </c>
    </row>
    <row r="748" spans="19:19" x14ac:dyDescent="0.25">
      <c r="S748" s="101" t="str">
        <f t="shared" si="11"/>
        <v xml:space="preserve"> </v>
      </c>
    </row>
    <row r="749" spans="19:19" x14ac:dyDescent="0.25">
      <c r="S749" s="101" t="str">
        <f t="shared" si="11"/>
        <v xml:space="preserve"> </v>
      </c>
    </row>
    <row r="750" spans="19:19" x14ac:dyDescent="0.25">
      <c r="S750" s="101" t="str">
        <f t="shared" si="11"/>
        <v xml:space="preserve"> </v>
      </c>
    </row>
    <row r="751" spans="19:19" x14ac:dyDescent="0.25">
      <c r="S751" s="101" t="str">
        <f t="shared" si="11"/>
        <v xml:space="preserve"> </v>
      </c>
    </row>
    <row r="752" spans="19:19" x14ac:dyDescent="0.25">
      <c r="S752" s="101" t="str">
        <f t="shared" si="11"/>
        <v xml:space="preserve"> </v>
      </c>
    </row>
    <row r="753" spans="19:19" x14ac:dyDescent="0.25">
      <c r="S753" s="101" t="str">
        <f t="shared" si="11"/>
        <v xml:space="preserve"> </v>
      </c>
    </row>
    <row r="754" spans="19:19" x14ac:dyDescent="0.25">
      <c r="S754" s="101" t="str">
        <f t="shared" si="11"/>
        <v xml:space="preserve"> </v>
      </c>
    </row>
    <row r="755" spans="19:19" x14ac:dyDescent="0.25">
      <c r="S755" s="101" t="str">
        <f t="shared" si="11"/>
        <v xml:space="preserve"> </v>
      </c>
    </row>
    <row r="756" spans="19:19" x14ac:dyDescent="0.25">
      <c r="S756" s="101" t="str">
        <f t="shared" si="11"/>
        <v xml:space="preserve"> </v>
      </c>
    </row>
    <row r="757" spans="19:19" x14ac:dyDescent="0.25">
      <c r="S757" s="101" t="str">
        <f t="shared" si="11"/>
        <v xml:space="preserve"> </v>
      </c>
    </row>
    <row r="758" spans="19:19" x14ac:dyDescent="0.25">
      <c r="S758" s="101" t="str">
        <f t="shared" si="11"/>
        <v xml:space="preserve"> </v>
      </c>
    </row>
    <row r="759" spans="19:19" x14ac:dyDescent="0.25">
      <c r="S759" s="101" t="str">
        <f t="shared" si="11"/>
        <v xml:space="preserve"> </v>
      </c>
    </row>
    <row r="760" spans="19:19" x14ac:dyDescent="0.25">
      <c r="S760" s="101" t="str">
        <f t="shared" si="11"/>
        <v xml:space="preserve"> </v>
      </c>
    </row>
    <row r="761" spans="19:19" x14ac:dyDescent="0.25">
      <c r="S761" s="101" t="str">
        <f t="shared" si="11"/>
        <v xml:space="preserve"> </v>
      </c>
    </row>
    <row r="762" spans="19:19" x14ac:dyDescent="0.25">
      <c r="S762" s="101" t="str">
        <f t="shared" si="11"/>
        <v xml:space="preserve"> </v>
      </c>
    </row>
    <row r="763" spans="19:19" x14ac:dyDescent="0.25">
      <c r="S763" s="101" t="str">
        <f t="shared" si="11"/>
        <v xml:space="preserve"> </v>
      </c>
    </row>
    <row r="764" spans="19:19" x14ac:dyDescent="0.25">
      <c r="S764" s="101" t="str">
        <f t="shared" si="11"/>
        <v xml:space="preserve"> </v>
      </c>
    </row>
    <row r="765" spans="19:19" x14ac:dyDescent="0.25">
      <c r="S765" s="101" t="str">
        <f t="shared" si="11"/>
        <v xml:space="preserve"> </v>
      </c>
    </row>
    <row r="766" spans="19:19" x14ac:dyDescent="0.25">
      <c r="S766" s="101" t="str">
        <f t="shared" si="11"/>
        <v xml:space="preserve"> </v>
      </c>
    </row>
    <row r="767" spans="19:19" x14ac:dyDescent="0.25">
      <c r="S767" s="101" t="str">
        <f t="shared" si="11"/>
        <v xml:space="preserve"> </v>
      </c>
    </row>
    <row r="768" spans="19:19" x14ac:dyDescent="0.25">
      <c r="S768" s="101" t="str">
        <f t="shared" si="11"/>
        <v xml:space="preserve"> </v>
      </c>
    </row>
    <row r="769" spans="19:19" x14ac:dyDescent="0.25">
      <c r="S769" s="101" t="str">
        <f t="shared" si="11"/>
        <v xml:space="preserve"> </v>
      </c>
    </row>
    <row r="770" spans="19:19" x14ac:dyDescent="0.25">
      <c r="S770" s="101" t="str">
        <f t="shared" si="11"/>
        <v xml:space="preserve"> </v>
      </c>
    </row>
    <row r="771" spans="19:19" x14ac:dyDescent="0.25">
      <c r="S771" s="101" t="str">
        <f t="shared" ref="S771:S834" si="12">IF(G771&lt;&gt;"",ROW()," ")</f>
        <v xml:space="preserve"> </v>
      </c>
    </row>
    <row r="772" spans="19:19" x14ac:dyDescent="0.25">
      <c r="S772" s="101" t="str">
        <f t="shared" si="12"/>
        <v xml:space="preserve"> </v>
      </c>
    </row>
    <row r="773" spans="19:19" x14ac:dyDescent="0.25">
      <c r="S773" s="101" t="str">
        <f t="shared" si="12"/>
        <v xml:space="preserve"> </v>
      </c>
    </row>
    <row r="774" spans="19:19" x14ac:dyDescent="0.25">
      <c r="S774" s="101" t="str">
        <f t="shared" si="12"/>
        <v xml:space="preserve"> </v>
      </c>
    </row>
    <row r="775" spans="19:19" x14ac:dyDescent="0.25">
      <c r="S775" s="101" t="str">
        <f t="shared" si="12"/>
        <v xml:space="preserve"> </v>
      </c>
    </row>
    <row r="776" spans="19:19" x14ac:dyDescent="0.25">
      <c r="S776" s="101" t="str">
        <f t="shared" si="12"/>
        <v xml:space="preserve"> </v>
      </c>
    </row>
    <row r="777" spans="19:19" x14ac:dyDescent="0.25">
      <c r="S777" s="101" t="str">
        <f t="shared" si="12"/>
        <v xml:space="preserve"> </v>
      </c>
    </row>
    <row r="778" spans="19:19" x14ac:dyDescent="0.25">
      <c r="S778" s="101" t="str">
        <f t="shared" si="12"/>
        <v xml:space="preserve"> </v>
      </c>
    </row>
    <row r="779" spans="19:19" x14ac:dyDescent="0.25">
      <c r="S779" s="101" t="str">
        <f t="shared" si="12"/>
        <v xml:space="preserve"> </v>
      </c>
    </row>
    <row r="780" spans="19:19" x14ac:dyDescent="0.25">
      <c r="S780" s="101" t="str">
        <f t="shared" si="12"/>
        <v xml:space="preserve"> </v>
      </c>
    </row>
    <row r="781" spans="19:19" x14ac:dyDescent="0.25">
      <c r="S781" s="101" t="str">
        <f t="shared" si="12"/>
        <v xml:space="preserve"> </v>
      </c>
    </row>
    <row r="782" spans="19:19" x14ac:dyDescent="0.25">
      <c r="S782" s="101" t="str">
        <f t="shared" si="12"/>
        <v xml:space="preserve"> </v>
      </c>
    </row>
    <row r="783" spans="19:19" x14ac:dyDescent="0.25">
      <c r="S783" s="101" t="str">
        <f t="shared" si="12"/>
        <v xml:space="preserve"> </v>
      </c>
    </row>
    <row r="784" spans="19:19" x14ac:dyDescent="0.25">
      <c r="S784" s="101" t="str">
        <f t="shared" si="12"/>
        <v xml:space="preserve"> </v>
      </c>
    </row>
    <row r="785" spans="19:19" x14ac:dyDescent="0.25">
      <c r="S785" s="101" t="str">
        <f t="shared" si="12"/>
        <v xml:space="preserve"> </v>
      </c>
    </row>
    <row r="786" spans="19:19" x14ac:dyDescent="0.25">
      <c r="S786" s="101" t="str">
        <f t="shared" si="12"/>
        <v xml:space="preserve"> </v>
      </c>
    </row>
    <row r="787" spans="19:19" x14ac:dyDescent="0.25">
      <c r="S787" s="101" t="str">
        <f t="shared" si="12"/>
        <v xml:space="preserve"> </v>
      </c>
    </row>
    <row r="788" spans="19:19" x14ac:dyDescent="0.25">
      <c r="S788" s="101" t="str">
        <f t="shared" si="12"/>
        <v xml:space="preserve"> </v>
      </c>
    </row>
    <row r="789" spans="19:19" x14ac:dyDescent="0.25">
      <c r="S789" s="101" t="str">
        <f t="shared" si="12"/>
        <v xml:space="preserve"> </v>
      </c>
    </row>
    <row r="790" spans="19:19" x14ac:dyDescent="0.25">
      <c r="S790" s="101" t="str">
        <f t="shared" si="12"/>
        <v xml:space="preserve"> </v>
      </c>
    </row>
    <row r="791" spans="19:19" x14ac:dyDescent="0.25">
      <c r="S791" s="101" t="str">
        <f t="shared" si="12"/>
        <v xml:space="preserve"> </v>
      </c>
    </row>
    <row r="792" spans="19:19" x14ac:dyDescent="0.25">
      <c r="S792" s="101" t="str">
        <f t="shared" si="12"/>
        <v xml:space="preserve"> </v>
      </c>
    </row>
    <row r="793" spans="19:19" x14ac:dyDescent="0.25">
      <c r="S793" s="101" t="str">
        <f t="shared" si="12"/>
        <v xml:space="preserve"> </v>
      </c>
    </row>
    <row r="794" spans="19:19" x14ac:dyDescent="0.25">
      <c r="S794" s="101" t="str">
        <f t="shared" si="12"/>
        <v xml:space="preserve"> </v>
      </c>
    </row>
    <row r="795" spans="19:19" x14ac:dyDescent="0.25">
      <c r="S795" s="101" t="str">
        <f t="shared" si="12"/>
        <v xml:space="preserve"> </v>
      </c>
    </row>
    <row r="796" spans="19:19" x14ac:dyDescent="0.25">
      <c r="S796" s="101" t="str">
        <f t="shared" si="12"/>
        <v xml:space="preserve"> </v>
      </c>
    </row>
    <row r="797" spans="19:19" x14ac:dyDescent="0.25">
      <c r="S797" s="101" t="str">
        <f t="shared" si="12"/>
        <v xml:space="preserve"> </v>
      </c>
    </row>
    <row r="798" spans="19:19" x14ac:dyDescent="0.25">
      <c r="S798" s="101" t="str">
        <f t="shared" si="12"/>
        <v xml:space="preserve"> </v>
      </c>
    </row>
    <row r="799" spans="19:19" x14ac:dyDescent="0.25">
      <c r="S799" s="101" t="str">
        <f t="shared" si="12"/>
        <v xml:space="preserve"> </v>
      </c>
    </row>
    <row r="800" spans="19:19" x14ac:dyDescent="0.25">
      <c r="S800" s="101" t="str">
        <f t="shared" si="12"/>
        <v xml:space="preserve"> </v>
      </c>
    </row>
    <row r="801" spans="19:19" x14ac:dyDescent="0.25">
      <c r="S801" s="101" t="str">
        <f t="shared" si="12"/>
        <v xml:space="preserve"> </v>
      </c>
    </row>
    <row r="802" spans="19:19" x14ac:dyDescent="0.25">
      <c r="S802" s="101" t="str">
        <f t="shared" si="12"/>
        <v xml:space="preserve"> </v>
      </c>
    </row>
    <row r="803" spans="19:19" x14ac:dyDescent="0.25">
      <c r="S803" s="101" t="str">
        <f t="shared" si="12"/>
        <v xml:space="preserve"> </v>
      </c>
    </row>
    <row r="804" spans="19:19" x14ac:dyDescent="0.25">
      <c r="S804" s="101" t="str">
        <f t="shared" si="12"/>
        <v xml:space="preserve"> </v>
      </c>
    </row>
    <row r="805" spans="19:19" x14ac:dyDescent="0.25">
      <c r="S805" s="101" t="str">
        <f t="shared" si="12"/>
        <v xml:space="preserve"> </v>
      </c>
    </row>
    <row r="806" spans="19:19" x14ac:dyDescent="0.25">
      <c r="S806" s="101" t="str">
        <f t="shared" si="12"/>
        <v xml:space="preserve"> </v>
      </c>
    </row>
    <row r="807" spans="19:19" x14ac:dyDescent="0.25">
      <c r="S807" s="101" t="str">
        <f t="shared" si="12"/>
        <v xml:space="preserve"> </v>
      </c>
    </row>
    <row r="808" spans="19:19" x14ac:dyDescent="0.25">
      <c r="S808" s="101" t="str">
        <f t="shared" si="12"/>
        <v xml:space="preserve"> </v>
      </c>
    </row>
    <row r="809" spans="19:19" x14ac:dyDescent="0.25">
      <c r="S809" s="101" t="str">
        <f t="shared" si="12"/>
        <v xml:space="preserve"> </v>
      </c>
    </row>
    <row r="810" spans="19:19" x14ac:dyDescent="0.25">
      <c r="S810" s="101" t="str">
        <f t="shared" si="12"/>
        <v xml:space="preserve"> </v>
      </c>
    </row>
    <row r="811" spans="19:19" x14ac:dyDescent="0.25">
      <c r="S811" s="101" t="str">
        <f t="shared" si="12"/>
        <v xml:space="preserve"> </v>
      </c>
    </row>
    <row r="812" spans="19:19" x14ac:dyDescent="0.25">
      <c r="S812" s="101" t="str">
        <f t="shared" si="12"/>
        <v xml:space="preserve"> </v>
      </c>
    </row>
    <row r="813" spans="19:19" x14ac:dyDescent="0.25">
      <c r="S813" s="101" t="str">
        <f t="shared" si="12"/>
        <v xml:space="preserve"> </v>
      </c>
    </row>
    <row r="814" spans="19:19" x14ac:dyDescent="0.25">
      <c r="S814" s="101" t="str">
        <f t="shared" si="12"/>
        <v xml:space="preserve"> </v>
      </c>
    </row>
    <row r="815" spans="19:19" x14ac:dyDescent="0.25">
      <c r="S815" s="101" t="str">
        <f t="shared" si="12"/>
        <v xml:space="preserve"> </v>
      </c>
    </row>
    <row r="816" spans="19:19" x14ac:dyDescent="0.25">
      <c r="S816" s="101" t="str">
        <f t="shared" si="12"/>
        <v xml:space="preserve"> </v>
      </c>
    </row>
    <row r="817" spans="19:19" x14ac:dyDescent="0.25">
      <c r="S817" s="101" t="str">
        <f t="shared" si="12"/>
        <v xml:space="preserve"> </v>
      </c>
    </row>
    <row r="818" spans="19:19" x14ac:dyDescent="0.25">
      <c r="S818" s="101" t="str">
        <f t="shared" si="12"/>
        <v xml:space="preserve"> </v>
      </c>
    </row>
    <row r="819" spans="19:19" x14ac:dyDescent="0.25">
      <c r="S819" s="101" t="str">
        <f t="shared" si="12"/>
        <v xml:space="preserve"> </v>
      </c>
    </row>
    <row r="820" spans="19:19" x14ac:dyDescent="0.25">
      <c r="S820" s="101" t="str">
        <f t="shared" si="12"/>
        <v xml:space="preserve"> </v>
      </c>
    </row>
    <row r="821" spans="19:19" x14ac:dyDescent="0.25">
      <c r="S821" s="101" t="str">
        <f t="shared" si="12"/>
        <v xml:space="preserve"> </v>
      </c>
    </row>
    <row r="822" spans="19:19" x14ac:dyDescent="0.25">
      <c r="S822" s="101" t="str">
        <f t="shared" si="12"/>
        <v xml:space="preserve"> </v>
      </c>
    </row>
    <row r="823" spans="19:19" x14ac:dyDescent="0.25">
      <c r="S823" s="101" t="str">
        <f t="shared" si="12"/>
        <v xml:space="preserve"> </v>
      </c>
    </row>
    <row r="824" spans="19:19" x14ac:dyDescent="0.25">
      <c r="S824" s="101" t="str">
        <f t="shared" si="12"/>
        <v xml:space="preserve"> </v>
      </c>
    </row>
    <row r="825" spans="19:19" x14ac:dyDescent="0.25">
      <c r="S825" s="101" t="str">
        <f t="shared" si="12"/>
        <v xml:space="preserve"> </v>
      </c>
    </row>
    <row r="826" spans="19:19" x14ac:dyDescent="0.25">
      <c r="S826" s="101" t="str">
        <f t="shared" si="12"/>
        <v xml:space="preserve"> </v>
      </c>
    </row>
    <row r="827" spans="19:19" x14ac:dyDescent="0.25">
      <c r="S827" s="101" t="str">
        <f t="shared" si="12"/>
        <v xml:space="preserve"> </v>
      </c>
    </row>
    <row r="828" spans="19:19" x14ac:dyDescent="0.25">
      <c r="S828" s="101" t="str">
        <f t="shared" si="12"/>
        <v xml:space="preserve"> </v>
      </c>
    </row>
    <row r="829" spans="19:19" x14ac:dyDescent="0.25">
      <c r="S829" s="101" t="str">
        <f t="shared" si="12"/>
        <v xml:space="preserve"> </v>
      </c>
    </row>
    <row r="830" spans="19:19" x14ac:dyDescent="0.25">
      <c r="S830" s="101" t="str">
        <f t="shared" si="12"/>
        <v xml:space="preserve"> </v>
      </c>
    </row>
    <row r="831" spans="19:19" x14ac:dyDescent="0.25">
      <c r="S831" s="101" t="str">
        <f t="shared" si="12"/>
        <v xml:space="preserve"> </v>
      </c>
    </row>
    <row r="832" spans="19:19" x14ac:dyDescent="0.25">
      <c r="S832" s="101" t="str">
        <f t="shared" si="12"/>
        <v xml:space="preserve"> </v>
      </c>
    </row>
    <row r="833" spans="19:19" x14ac:dyDescent="0.25">
      <c r="S833" s="101" t="str">
        <f t="shared" si="12"/>
        <v xml:space="preserve"> </v>
      </c>
    </row>
    <row r="834" spans="19:19" x14ac:dyDescent="0.25">
      <c r="S834" s="101" t="str">
        <f t="shared" si="12"/>
        <v xml:space="preserve"> </v>
      </c>
    </row>
    <row r="835" spans="19:19" x14ac:dyDescent="0.25">
      <c r="S835" s="101" t="str">
        <f t="shared" ref="S835:S896" si="13">IF(G835&lt;&gt;"",ROW()," ")</f>
        <v xml:space="preserve"> </v>
      </c>
    </row>
    <row r="836" spans="19:19" x14ac:dyDescent="0.25">
      <c r="S836" s="101" t="str">
        <f t="shared" si="13"/>
        <v xml:space="preserve"> </v>
      </c>
    </row>
    <row r="837" spans="19:19" x14ac:dyDescent="0.25">
      <c r="S837" s="101" t="str">
        <f t="shared" si="13"/>
        <v xml:space="preserve"> </v>
      </c>
    </row>
    <row r="838" spans="19:19" x14ac:dyDescent="0.25">
      <c r="S838" s="101" t="str">
        <f t="shared" si="13"/>
        <v xml:space="preserve"> </v>
      </c>
    </row>
    <row r="839" spans="19:19" x14ac:dyDescent="0.25">
      <c r="S839" s="101" t="str">
        <f t="shared" si="13"/>
        <v xml:space="preserve"> </v>
      </c>
    </row>
    <row r="840" spans="19:19" x14ac:dyDescent="0.25">
      <c r="S840" s="101" t="str">
        <f t="shared" si="13"/>
        <v xml:space="preserve"> </v>
      </c>
    </row>
    <row r="841" spans="19:19" x14ac:dyDescent="0.25">
      <c r="S841" s="101" t="str">
        <f t="shared" si="13"/>
        <v xml:space="preserve"> </v>
      </c>
    </row>
    <row r="842" spans="19:19" x14ac:dyDescent="0.25">
      <c r="S842" s="101" t="str">
        <f t="shared" si="13"/>
        <v xml:space="preserve"> </v>
      </c>
    </row>
    <row r="843" spans="19:19" x14ac:dyDescent="0.25">
      <c r="S843" s="101" t="str">
        <f t="shared" si="13"/>
        <v xml:space="preserve"> </v>
      </c>
    </row>
    <row r="844" spans="19:19" x14ac:dyDescent="0.25">
      <c r="S844" s="101" t="str">
        <f t="shared" si="13"/>
        <v xml:space="preserve"> </v>
      </c>
    </row>
    <row r="845" spans="19:19" x14ac:dyDescent="0.25">
      <c r="S845" s="101" t="str">
        <f t="shared" si="13"/>
        <v xml:space="preserve"> </v>
      </c>
    </row>
    <row r="846" spans="19:19" x14ac:dyDescent="0.25">
      <c r="S846" s="101" t="str">
        <f t="shared" si="13"/>
        <v xml:space="preserve"> </v>
      </c>
    </row>
    <row r="847" spans="19:19" x14ac:dyDescent="0.25">
      <c r="S847" s="101" t="str">
        <f t="shared" si="13"/>
        <v xml:space="preserve"> </v>
      </c>
    </row>
    <row r="848" spans="19:19" x14ac:dyDescent="0.25">
      <c r="S848" s="101" t="str">
        <f t="shared" si="13"/>
        <v xml:space="preserve"> </v>
      </c>
    </row>
    <row r="849" spans="19:19" x14ac:dyDescent="0.25">
      <c r="S849" s="101" t="str">
        <f t="shared" si="13"/>
        <v xml:space="preserve"> </v>
      </c>
    </row>
    <row r="850" spans="19:19" x14ac:dyDescent="0.25">
      <c r="S850" s="101" t="str">
        <f t="shared" si="13"/>
        <v xml:space="preserve"> </v>
      </c>
    </row>
    <row r="851" spans="19:19" x14ac:dyDescent="0.25">
      <c r="S851" s="101" t="str">
        <f t="shared" si="13"/>
        <v xml:space="preserve"> </v>
      </c>
    </row>
    <row r="852" spans="19:19" x14ac:dyDescent="0.25">
      <c r="S852" s="101" t="str">
        <f t="shared" si="13"/>
        <v xml:space="preserve"> </v>
      </c>
    </row>
    <row r="853" spans="19:19" x14ac:dyDescent="0.25">
      <c r="S853" s="101" t="str">
        <f t="shared" si="13"/>
        <v xml:space="preserve"> </v>
      </c>
    </row>
    <row r="854" spans="19:19" x14ac:dyDescent="0.25">
      <c r="S854" s="101" t="str">
        <f t="shared" si="13"/>
        <v xml:space="preserve"> </v>
      </c>
    </row>
    <row r="855" spans="19:19" x14ac:dyDescent="0.25">
      <c r="S855" s="101" t="str">
        <f t="shared" si="13"/>
        <v xml:space="preserve"> </v>
      </c>
    </row>
    <row r="856" spans="19:19" x14ac:dyDescent="0.25">
      <c r="S856" s="101" t="str">
        <f t="shared" si="13"/>
        <v xml:space="preserve"> </v>
      </c>
    </row>
    <row r="857" spans="19:19" x14ac:dyDescent="0.25">
      <c r="S857" s="101" t="str">
        <f t="shared" si="13"/>
        <v xml:space="preserve"> </v>
      </c>
    </row>
    <row r="858" spans="19:19" x14ac:dyDescent="0.25">
      <c r="S858" s="101" t="str">
        <f t="shared" si="13"/>
        <v xml:space="preserve"> </v>
      </c>
    </row>
    <row r="859" spans="19:19" x14ac:dyDescent="0.25">
      <c r="S859" s="101" t="str">
        <f t="shared" si="13"/>
        <v xml:space="preserve"> </v>
      </c>
    </row>
    <row r="860" spans="19:19" x14ac:dyDescent="0.25">
      <c r="S860" s="101" t="str">
        <f t="shared" si="13"/>
        <v xml:space="preserve"> </v>
      </c>
    </row>
    <row r="861" spans="19:19" x14ac:dyDescent="0.25">
      <c r="S861" s="101" t="str">
        <f t="shared" si="13"/>
        <v xml:space="preserve"> </v>
      </c>
    </row>
    <row r="862" spans="19:19" x14ac:dyDescent="0.25">
      <c r="S862" s="101" t="str">
        <f t="shared" si="13"/>
        <v xml:space="preserve"> </v>
      </c>
    </row>
    <row r="863" spans="19:19" x14ac:dyDescent="0.25">
      <c r="S863" s="101" t="str">
        <f t="shared" si="13"/>
        <v xml:space="preserve"> </v>
      </c>
    </row>
    <row r="864" spans="19:19" x14ac:dyDescent="0.25">
      <c r="S864" s="101" t="str">
        <f t="shared" si="13"/>
        <v xml:space="preserve"> </v>
      </c>
    </row>
    <row r="865" spans="19:19" x14ac:dyDescent="0.25">
      <c r="S865" s="101" t="str">
        <f t="shared" si="13"/>
        <v xml:space="preserve"> </v>
      </c>
    </row>
    <row r="866" spans="19:19" x14ac:dyDescent="0.25">
      <c r="S866" s="101" t="str">
        <f t="shared" si="13"/>
        <v xml:space="preserve"> </v>
      </c>
    </row>
    <row r="867" spans="19:19" x14ac:dyDescent="0.25">
      <c r="S867" s="101" t="str">
        <f t="shared" si="13"/>
        <v xml:space="preserve"> </v>
      </c>
    </row>
    <row r="868" spans="19:19" x14ac:dyDescent="0.25">
      <c r="S868" s="101" t="str">
        <f t="shared" si="13"/>
        <v xml:space="preserve"> </v>
      </c>
    </row>
    <row r="869" spans="19:19" x14ac:dyDescent="0.25">
      <c r="S869" s="101" t="str">
        <f t="shared" si="13"/>
        <v xml:space="preserve"> </v>
      </c>
    </row>
    <row r="870" spans="19:19" x14ac:dyDescent="0.25">
      <c r="S870" s="101" t="str">
        <f t="shared" si="13"/>
        <v xml:space="preserve"> </v>
      </c>
    </row>
    <row r="871" spans="19:19" x14ac:dyDescent="0.25">
      <c r="S871" s="101" t="str">
        <f t="shared" si="13"/>
        <v xml:space="preserve"> </v>
      </c>
    </row>
    <row r="872" spans="19:19" x14ac:dyDescent="0.25">
      <c r="S872" s="101" t="str">
        <f t="shared" si="13"/>
        <v xml:space="preserve"> </v>
      </c>
    </row>
    <row r="873" spans="19:19" x14ac:dyDescent="0.25">
      <c r="S873" s="101" t="str">
        <f t="shared" si="13"/>
        <v xml:space="preserve"> </v>
      </c>
    </row>
    <row r="874" spans="19:19" x14ac:dyDescent="0.25">
      <c r="S874" s="101" t="str">
        <f t="shared" si="13"/>
        <v xml:space="preserve"> </v>
      </c>
    </row>
    <row r="875" spans="19:19" x14ac:dyDescent="0.25">
      <c r="S875" s="101" t="str">
        <f t="shared" si="13"/>
        <v xml:space="preserve"> </v>
      </c>
    </row>
    <row r="876" spans="19:19" x14ac:dyDescent="0.25">
      <c r="S876" s="101" t="str">
        <f t="shared" si="13"/>
        <v xml:space="preserve"> </v>
      </c>
    </row>
    <row r="877" spans="19:19" x14ac:dyDescent="0.25">
      <c r="S877" s="101" t="str">
        <f t="shared" si="13"/>
        <v xml:space="preserve"> </v>
      </c>
    </row>
    <row r="878" spans="19:19" x14ac:dyDescent="0.25">
      <c r="S878" s="101" t="str">
        <f t="shared" si="13"/>
        <v xml:space="preserve"> </v>
      </c>
    </row>
    <row r="879" spans="19:19" x14ac:dyDescent="0.25">
      <c r="S879" s="101" t="str">
        <f t="shared" si="13"/>
        <v xml:space="preserve"> </v>
      </c>
    </row>
    <row r="880" spans="19:19" x14ac:dyDescent="0.25">
      <c r="S880" s="101" t="str">
        <f t="shared" si="13"/>
        <v xml:space="preserve"> </v>
      </c>
    </row>
    <row r="881" spans="19:19" x14ac:dyDescent="0.25">
      <c r="S881" s="101" t="str">
        <f t="shared" si="13"/>
        <v xml:space="preserve"> </v>
      </c>
    </row>
    <row r="882" spans="19:19" x14ac:dyDescent="0.25">
      <c r="S882" s="101" t="str">
        <f t="shared" si="13"/>
        <v xml:space="preserve"> </v>
      </c>
    </row>
    <row r="883" spans="19:19" x14ac:dyDescent="0.25">
      <c r="S883" s="101" t="str">
        <f t="shared" si="13"/>
        <v xml:space="preserve"> </v>
      </c>
    </row>
    <row r="884" spans="19:19" x14ac:dyDescent="0.25">
      <c r="S884" s="101" t="str">
        <f t="shared" si="13"/>
        <v xml:space="preserve"> </v>
      </c>
    </row>
    <row r="885" spans="19:19" x14ac:dyDescent="0.25">
      <c r="S885" s="101" t="str">
        <f t="shared" si="13"/>
        <v xml:space="preserve"> </v>
      </c>
    </row>
    <row r="886" spans="19:19" x14ac:dyDescent="0.25">
      <c r="S886" s="101" t="str">
        <f t="shared" si="13"/>
        <v xml:space="preserve"> </v>
      </c>
    </row>
    <row r="887" spans="19:19" x14ac:dyDescent="0.25">
      <c r="S887" s="101" t="str">
        <f t="shared" si="13"/>
        <v xml:space="preserve"> </v>
      </c>
    </row>
    <row r="888" spans="19:19" x14ac:dyDescent="0.25">
      <c r="S888" s="101" t="str">
        <f t="shared" si="13"/>
        <v xml:space="preserve"> </v>
      </c>
    </row>
    <row r="889" spans="19:19" x14ac:dyDescent="0.25">
      <c r="S889" s="101" t="str">
        <f t="shared" si="13"/>
        <v xml:space="preserve"> </v>
      </c>
    </row>
    <row r="890" spans="19:19" x14ac:dyDescent="0.25">
      <c r="S890" s="101" t="str">
        <f t="shared" si="13"/>
        <v xml:space="preserve"> </v>
      </c>
    </row>
    <row r="891" spans="19:19" x14ac:dyDescent="0.25">
      <c r="S891" s="101" t="str">
        <f t="shared" si="13"/>
        <v xml:space="preserve"> </v>
      </c>
    </row>
    <row r="892" spans="19:19" x14ac:dyDescent="0.25">
      <c r="S892" s="101" t="str">
        <f t="shared" si="13"/>
        <v xml:space="preserve"> </v>
      </c>
    </row>
    <row r="893" spans="19:19" x14ac:dyDescent="0.25">
      <c r="S893" s="101" t="str">
        <f t="shared" si="13"/>
        <v xml:space="preserve"> </v>
      </c>
    </row>
    <row r="894" spans="19:19" x14ac:dyDescent="0.25">
      <c r="S894" s="101" t="str">
        <f t="shared" si="13"/>
        <v xml:space="preserve"> </v>
      </c>
    </row>
    <row r="895" spans="19:19" x14ac:dyDescent="0.25">
      <c r="S895" s="101" t="str">
        <f t="shared" si="13"/>
        <v xml:space="preserve"> </v>
      </c>
    </row>
    <row r="896" spans="19:19" x14ac:dyDescent="0.25">
      <c r="S896" s="101" t="str">
        <f t="shared" si="13"/>
        <v xml:space="preserve"> </v>
      </c>
    </row>
  </sheetData>
  <mergeCells count="2">
    <mergeCell ref="D1:I1"/>
    <mergeCell ref="C3:G3"/>
  </mergeCells>
  <dataValidations count="3">
    <dataValidation allowBlank="1" showInputMessage="1" showErrorMessage="1" promptTitle="Expected Month Name" prompt="January" sqref="I3" xr:uid="{341CB4E7-951D-4920-97E6-666CB5E92DED}"/>
    <dataValidation allowBlank="1" showInputMessage="1" showErrorMessage="1" promptTitle="Expected Year (In full)" prompt="1999" sqref="L3" xr:uid="{5328F42A-2770-429F-993F-F5EDF9D4DCD5}"/>
    <dataValidation allowBlank="1" showInputMessage="1" showErrorMessage="1" promptTitle="Full Provider Name" sqref="C3:G3" xr:uid="{A51BE68D-71F3-4EF3-AAD6-949C3CDADAA4}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45020-C166-42BB-90D0-7787253A3AD4}">
  <sheetPr codeName="Sheet14">
    <tabColor theme="1" tint="0.249977111117893"/>
  </sheetPr>
  <dimension ref="A1:H1666"/>
  <sheetViews>
    <sheetView zoomScale="96" zoomScaleNormal="96" workbookViewId="0">
      <selection activeCell="B7" sqref="B7"/>
    </sheetView>
  </sheetViews>
  <sheetFormatPr defaultColWidth="9" defaultRowHeight="16.5" x14ac:dyDescent="0.3"/>
  <cols>
    <col min="1" max="1" width="8.140625" style="88" customWidth="1"/>
    <col min="2" max="2" width="61" style="88" customWidth="1"/>
    <col min="3" max="3" width="29.5703125" style="88" customWidth="1"/>
    <col min="4" max="4" width="20" style="90" bestFit="1" customWidth="1"/>
    <col min="5" max="5" width="15.140625" style="90" bestFit="1" customWidth="1"/>
    <col min="6" max="6" width="16.5703125" style="88" bestFit="1" customWidth="1"/>
    <col min="7" max="7" width="9" style="88"/>
    <col min="8" max="8" width="13.42578125" style="88" customWidth="1"/>
    <col min="9" max="16384" width="9" style="88"/>
  </cols>
  <sheetData>
    <row r="1" spans="1:8" x14ac:dyDescent="0.3">
      <c r="A1" s="93" t="s">
        <v>7585</v>
      </c>
      <c r="B1" s="94" t="s">
        <v>12387</v>
      </c>
      <c r="C1" s="94" t="s">
        <v>7590</v>
      </c>
      <c r="D1" s="94" t="s">
        <v>6317</v>
      </c>
      <c r="E1" s="94" t="s">
        <v>2154</v>
      </c>
      <c r="F1" s="95" t="s">
        <v>7591</v>
      </c>
    </row>
    <row r="2" spans="1:8" x14ac:dyDescent="0.3">
      <c r="A2" s="91">
        <v>1</v>
      </c>
      <c r="B2" s="91" t="s">
        <v>14146</v>
      </c>
      <c r="C2" s="91" t="s">
        <v>14148</v>
      </c>
      <c r="D2" s="92" t="s">
        <v>14147</v>
      </c>
      <c r="E2" s="92">
        <v>2500</v>
      </c>
      <c r="F2" s="91"/>
      <c r="H2" s="89"/>
    </row>
    <row r="3" spans="1:8" x14ac:dyDescent="0.3">
      <c r="A3" s="91">
        <v>2</v>
      </c>
      <c r="B3" s="91" t="s">
        <v>14149</v>
      </c>
      <c r="C3" s="91" t="s">
        <v>14148</v>
      </c>
      <c r="D3" s="92" t="s">
        <v>14147</v>
      </c>
      <c r="E3" s="92">
        <v>1500</v>
      </c>
      <c r="F3" s="91"/>
      <c r="H3" s="89"/>
    </row>
    <row r="4" spans="1:8" x14ac:dyDescent="0.3">
      <c r="A4" s="91">
        <v>3</v>
      </c>
      <c r="B4" s="91" t="s">
        <v>6161</v>
      </c>
      <c r="C4" s="91" t="s">
        <v>14148</v>
      </c>
      <c r="D4" s="92" t="s">
        <v>14147</v>
      </c>
      <c r="E4" s="92">
        <v>10000</v>
      </c>
      <c r="F4" s="91"/>
      <c r="H4" s="89"/>
    </row>
    <row r="5" spans="1:8" x14ac:dyDescent="0.3">
      <c r="A5" s="91">
        <v>4</v>
      </c>
      <c r="B5" s="91" t="s">
        <v>14149</v>
      </c>
      <c r="C5" s="91" t="s">
        <v>14148</v>
      </c>
      <c r="D5" s="92" t="s">
        <v>14147</v>
      </c>
      <c r="E5" s="92">
        <v>5000</v>
      </c>
      <c r="F5" s="91"/>
      <c r="H5" s="89"/>
    </row>
    <row r="6" spans="1:8" x14ac:dyDescent="0.3">
      <c r="A6" s="91">
        <v>5</v>
      </c>
      <c r="B6" s="91" t="s">
        <v>14150</v>
      </c>
      <c r="C6" s="91" t="s">
        <v>14151</v>
      </c>
      <c r="D6" s="92" t="s">
        <v>14147</v>
      </c>
      <c r="E6" s="92">
        <v>5000</v>
      </c>
      <c r="F6" s="91"/>
      <c r="H6" s="89"/>
    </row>
    <row r="7" spans="1:8" x14ac:dyDescent="0.3">
      <c r="A7" s="91">
        <v>6</v>
      </c>
      <c r="B7" s="91" t="s">
        <v>14152</v>
      </c>
      <c r="C7" s="91" t="s">
        <v>14153</v>
      </c>
      <c r="D7" s="92" t="s">
        <v>14147</v>
      </c>
      <c r="E7" s="92">
        <v>10000</v>
      </c>
      <c r="F7" s="91"/>
      <c r="H7" s="89"/>
    </row>
    <row r="8" spans="1:8" x14ac:dyDescent="0.3">
      <c r="A8" s="91">
        <v>7</v>
      </c>
      <c r="B8" s="91" t="s">
        <v>14154</v>
      </c>
      <c r="C8" s="91" t="s">
        <v>14153</v>
      </c>
      <c r="D8" s="92" t="s">
        <v>14147</v>
      </c>
      <c r="E8" s="92">
        <v>4000</v>
      </c>
      <c r="F8" s="91"/>
      <c r="H8" s="89"/>
    </row>
    <row r="9" spans="1:8" x14ac:dyDescent="0.3">
      <c r="A9" s="91">
        <v>8</v>
      </c>
      <c r="B9" s="91" t="s">
        <v>14155</v>
      </c>
      <c r="C9" s="91" t="s">
        <v>14153</v>
      </c>
      <c r="D9" s="92" t="s">
        <v>14147</v>
      </c>
      <c r="E9" s="92">
        <v>7000</v>
      </c>
      <c r="F9" s="91"/>
      <c r="H9" s="89"/>
    </row>
    <row r="10" spans="1:8" x14ac:dyDescent="0.3">
      <c r="A10" s="91">
        <v>9</v>
      </c>
      <c r="B10" s="91" t="s">
        <v>14156</v>
      </c>
      <c r="C10" s="91" t="s">
        <v>14153</v>
      </c>
      <c r="D10" s="92" t="s">
        <v>14147</v>
      </c>
      <c r="E10" s="92">
        <v>3000</v>
      </c>
      <c r="F10" s="91"/>
      <c r="H10" s="89"/>
    </row>
    <row r="11" spans="1:8" x14ac:dyDescent="0.3">
      <c r="A11" s="91">
        <v>10</v>
      </c>
      <c r="B11" s="91" t="s">
        <v>14157</v>
      </c>
      <c r="C11" s="91" t="s">
        <v>14151</v>
      </c>
      <c r="D11" s="92" t="s">
        <v>14147</v>
      </c>
      <c r="E11" s="92">
        <v>13000</v>
      </c>
      <c r="F11" s="91"/>
      <c r="H11" s="89"/>
    </row>
    <row r="12" spans="1:8" x14ac:dyDescent="0.3">
      <c r="A12" s="91">
        <v>11</v>
      </c>
      <c r="B12" s="91" t="s">
        <v>14158</v>
      </c>
      <c r="C12" s="91" t="s">
        <v>14151</v>
      </c>
      <c r="D12" s="92" t="s">
        <v>14147</v>
      </c>
      <c r="E12" s="92">
        <v>30000</v>
      </c>
      <c r="F12" s="91"/>
      <c r="H12" s="89"/>
    </row>
    <row r="13" spans="1:8" x14ac:dyDescent="0.3">
      <c r="A13" s="91">
        <v>12</v>
      </c>
      <c r="B13" s="91" t="s">
        <v>14159</v>
      </c>
      <c r="C13" s="91" t="s">
        <v>14151</v>
      </c>
      <c r="D13" s="92" t="s">
        <v>14147</v>
      </c>
      <c r="E13" s="92">
        <v>39000</v>
      </c>
      <c r="F13" s="91"/>
      <c r="H13" s="89"/>
    </row>
    <row r="14" spans="1:8" x14ac:dyDescent="0.3">
      <c r="A14" s="91">
        <v>13</v>
      </c>
      <c r="B14" s="91" t="s">
        <v>14160</v>
      </c>
      <c r="C14" s="91" t="s">
        <v>14151</v>
      </c>
      <c r="D14" s="92" t="s">
        <v>14147</v>
      </c>
      <c r="E14" s="92">
        <v>52000</v>
      </c>
      <c r="F14" s="91"/>
      <c r="H14" s="89"/>
    </row>
    <row r="15" spans="1:8" x14ac:dyDescent="0.3">
      <c r="A15" s="91">
        <v>14</v>
      </c>
      <c r="B15" s="91" t="s">
        <v>14161</v>
      </c>
      <c r="C15" s="91" t="s">
        <v>14151</v>
      </c>
      <c r="D15" s="92" t="s">
        <v>14147</v>
      </c>
      <c r="E15" s="92">
        <v>13000</v>
      </c>
      <c r="F15" s="91"/>
      <c r="H15" s="89"/>
    </row>
    <row r="16" spans="1:8" x14ac:dyDescent="0.3">
      <c r="A16" s="91">
        <v>15</v>
      </c>
      <c r="B16" s="91" t="s">
        <v>14162</v>
      </c>
      <c r="C16" s="91" t="s">
        <v>14151</v>
      </c>
      <c r="D16" s="92" t="s">
        <v>14147</v>
      </c>
      <c r="E16" s="92">
        <v>32500</v>
      </c>
      <c r="F16" s="91"/>
      <c r="H16" s="89"/>
    </row>
    <row r="17" spans="1:8" x14ac:dyDescent="0.3">
      <c r="A17" s="91">
        <v>16</v>
      </c>
      <c r="B17" s="91" t="s">
        <v>14163</v>
      </c>
      <c r="C17" s="91" t="s">
        <v>14151</v>
      </c>
      <c r="D17" s="92" t="s">
        <v>14147</v>
      </c>
      <c r="E17" s="92">
        <v>39000</v>
      </c>
      <c r="F17" s="91"/>
      <c r="H17" s="89"/>
    </row>
    <row r="18" spans="1:8" x14ac:dyDescent="0.3">
      <c r="A18" s="91">
        <v>17</v>
      </c>
      <c r="B18" s="91" t="s">
        <v>14164</v>
      </c>
      <c r="C18" s="91" t="s">
        <v>14151</v>
      </c>
      <c r="D18" s="92" t="s">
        <v>14147</v>
      </c>
      <c r="E18" s="92">
        <v>52000</v>
      </c>
      <c r="F18" s="91"/>
      <c r="H18" s="89"/>
    </row>
    <row r="19" spans="1:8" x14ac:dyDescent="0.3">
      <c r="A19" s="91">
        <v>18</v>
      </c>
      <c r="B19" s="91" t="s">
        <v>14165</v>
      </c>
      <c r="C19" s="91" t="s">
        <v>14151</v>
      </c>
      <c r="D19" s="92" t="s">
        <v>14147</v>
      </c>
      <c r="E19" s="92">
        <v>65000</v>
      </c>
      <c r="F19" s="91"/>
      <c r="H19" s="89"/>
    </row>
    <row r="20" spans="1:8" x14ac:dyDescent="0.3">
      <c r="A20" s="91">
        <v>19</v>
      </c>
      <c r="B20" s="91" t="s">
        <v>14166</v>
      </c>
      <c r="C20" s="91" t="s">
        <v>14151</v>
      </c>
      <c r="D20" s="92" t="s">
        <v>14147</v>
      </c>
      <c r="E20" s="92">
        <v>30000</v>
      </c>
      <c r="F20" s="91"/>
      <c r="H20" s="89"/>
    </row>
    <row r="21" spans="1:8" x14ac:dyDescent="0.3">
      <c r="A21" s="91">
        <v>20</v>
      </c>
      <c r="B21" s="91" t="s">
        <v>14167</v>
      </c>
      <c r="C21" s="91" t="s">
        <v>14151</v>
      </c>
      <c r="D21" s="92" t="s">
        <v>14147</v>
      </c>
      <c r="E21" s="92">
        <v>32500</v>
      </c>
      <c r="F21" s="91"/>
      <c r="H21" s="89"/>
    </row>
    <row r="22" spans="1:8" x14ac:dyDescent="0.3">
      <c r="A22" s="91">
        <v>21</v>
      </c>
      <c r="B22" s="91" t="s">
        <v>14168</v>
      </c>
      <c r="C22" s="91" t="s">
        <v>14151</v>
      </c>
      <c r="D22" s="92" t="s">
        <v>14147</v>
      </c>
      <c r="E22" s="92">
        <v>39000</v>
      </c>
      <c r="F22" s="91"/>
      <c r="H22" s="89"/>
    </row>
    <row r="23" spans="1:8" x14ac:dyDescent="0.3">
      <c r="A23" s="91">
        <v>22</v>
      </c>
      <c r="B23" s="91" t="s">
        <v>14169</v>
      </c>
      <c r="C23" s="91" t="s">
        <v>14151</v>
      </c>
      <c r="D23" s="92" t="s">
        <v>14147</v>
      </c>
      <c r="E23" s="92">
        <v>45500</v>
      </c>
      <c r="F23" s="91"/>
      <c r="H23" s="89"/>
    </row>
    <row r="24" spans="1:8" x14ac:dyDescent="0.3">
      <c r="A24" s="91">
        <v>23</v>
      </c>
      <c r="B24" s="91" t="s">
        <v>14170</v>
      </c>
      <c r="C24" s="91" t="s">
        <v>14151</v>
      </c>
      <c r="D24" s="92" t="s">
        <v>14147</v>
      </c>
      <c r="E24" s="92">
        <v>1000</v>
      </c>
      <c r="F24" s="91"/>
      <c r="H24" s="89"/>
    </row>
    <row r="25" spans="1:8" x14ac:dyDescent="0.3">
      <c r="A25" s="91">
        <v>24</v>
      </c>
      <c r="B25" s="91" t="s">
        <v>14171</v>
      </c>
      <c r="C25" s="91" t="s">
        <v>14151</v>
      </c>
      <c r="D25" s="92" t="s">
        <v>14147</v>
      </c>
      <c r="E25" s="92">
        <v>2500</v>
      </c>
      <c r="F25" s="91"/>
      <c r="H25" s="89"/>
    </row>
    <row r="26" spans="1:8" x14ac:dyDescent="0.3">
      <c r="A26" s="91">
        <v>25</v>
      </c>
      <c r="B26" s="91" t="s">
        <v>14172</v>
      </c>
      <c r="C26" s="91" t="s">
        <v>14151</v>
      </c>
      <c r="D26" s="92" t="s">
        <v>14147</v>
      </c>
      <c r="E26" s="92">
        <v>5000</v>
      </c>
      <c r="F26" s="91"/>
      <c r="H26" s="89"/>
    </row>
    <row r="27" spans="1:8" x14ac:dyDescent="0.3">
      <c r="A27" s="91">
        <v>26</v>
      </c>
      <c r="B27" s="91" t="s">
        <v>14173</v>
      </c>
      <c r="C27" s="91" t="s">
        <v>14151</v>
      </c>
      <c r="D27" s="92" t="s">
        <v>14147</v>
      </c>
      <c r="E27" s="92">
        <v>7000</v>
      </c>
      <c r="F27" s="91"/>
      <c r="H27" s="89"/>
    </row>
    <row r="28" spans="1:8" x14ac:dyDescent="0.3">
      <c r="A28" s="91">
        <v>27</v>
      </c>
      <c r="B28" s="91" t="s">
        <v>5408</v>
      </c>
      <c r="C28" s="91" t="s">
        <v>14151</v>
      </c>
      <c r="D28" s="92" t="s">
        <v>14147</v>
      </c>
      <c r="E28" s="92">
        <v>9000</v>
      </c>
      <c r="F28" s="91"/>
      <c r="H28" s="89"/>
    </row>
    <row r="29" spans="1:8" x14ac:dyDescent="0.3">
      <c r="A29" s="91">
        <v>28</v>
      </c>
      <c r="B29" s="91" t="s">
        <v>5527</v>
      </c>
      <c r="C29" s="91" t="s">
        <v>14151</v>
      </c>
      <c r="D29" s="92" t="s">
        <v>14147</v>
      </c>
      <c r="E29" s="92">
        <v>6500</v>
      </c>
      <c r="F29" s="91"/>
      <c r="H29" s="89"/>
    </row>
    <row r="30" spans="1:8" x14ac:dyDescent="0.3">
      <c r="A30" s="91">
        <v>29</v>
      </c>
      <c r="B30" s="91" t="s">
        <v>6228</v>
      </c>
      <c r="C30" s="91" t="s">
        <v>14151</v>
      </c>
      <c r="D30" s="92" t="s">
        <v>14147</v>
      </c>
      <c r="E30" s="92">
        <v>6500</v>
      </c>
      <c r="F30" s="91"/>
      <c r="H30" s="89"/>
    </row>
    <row r="31" spans="1:8" x14ac:dyDescent="0.3">
      <c r="A31" s="91">
        <v>30</v>
      </c>
      <c r="B31" s="91" t="s">
        <v>14174</v>
      </c>
      <c r="C31" s="91" t="s">
        <v>14151</v>
      </c>
      <c r="D31" s="92" t="s">
        <v>14147</v>
      </c>
      <c r="E31" s="92">
        <v>9000</v>
      </c>
      <c r="F31" s="91"/>
      <c r="H31" s="89"/>
    </row>
    <row r="32" spans="1:8" x14ac:dyDescent="0.3">
      <c r="A32" s="91">
        <v>31</v>
      </c>
      <c r="B32" s="91" t="s">
        <v>14175</v>
      </c>
      <c r="C32" s="91" t="s">
        <v>14151</v>
      </c>
      <c r="D32" s="92" t="s">
        <v>14147</v>
      </c>
      <c r="E32" s="92">
        <v>10000</v>
      </c>
      <c r="F32" s="91"/>
      <c r="H32" s="89"/>
    </row>
    <row r="33" spans="1:8" x14ac:dyDescent="0.3">
      <c r="A33" s="91">
        <v>32</v>
      </c>
      <c r="B33" s="91" t="s">
        <v>14176</v>
      </c>
      <c r="C33" s="91" t="s">
        <v>14151</v>
      </c>
      <c r="D33" s="92" t="s">
        <v>14147</v>
      </c>
      <c r="E33" s="92">
        <v>10000</v>
      </c>
      <c r="F33" s="91"/>
      <c r="H33" s="89"/>
    </row>
    <row r="34" spans="1:8" x14ac:dyDescent="0.3">
      <c r="A34" s="91">
        <v>33</v>
      </c>
      <c r="B34" s="91" t="s">
        <v>14177</v>
      </c>
      <c r="C34" s="91" t="s">
        <v>14151</v>
      </c>
      <c r="D34" s="92" t="s">
        <v>14147</v>
      </c>
      <c r="E34" s="92">
        <v>13000</v>
      </c>
      <c r="F34" s="91"/>
      <c r="H34" s="89"/>
    </row>
    <row r="35" spans="1:8" x14ac:dyDescent="0.3">
      <c r="A35" s="91">
        <v>34</v>
      </c>
      <c r="B35" s="91" t="s">
        <v>5893</v>
      </c>
      <c r="C35" s="91" t="s">
        <v>14151</v>
      </c>
      <c r="D35" s="92" t="s">
        <v>14147</v>
      </c>
      <c r="E35" s="92">
        <v>6500</v>
      </c>
      <c r="F35" s="91"/>
      <c r="H35" s="89"/>
    </row>
    <row r="36" spans="1:8" x14ac:dyDescent="0.3">
      <c r="A36" s="91">
        <v>35</v>
      </c>
      <c r="B36" s="91" t="s">
        <v>14178</v>
      </c>
      <c r="C36" s="91" t="s">
        <v>14151</v>
      </c>
      <c r="D36" s="92" t="s">
        <v>14147</v>
      </c>
      <c r="E36" s="92">
        <v>6500</v>
      </c>
      <c r="F36" s="91"/>
      <c r="H36" s="89"/>
    </row>
    <row r="37" spans="1:8" x14ac:dyDescent="0.3">
      <c r="A37" s="91">
        <v>36</v>
      </c>
      <c r="B37" s="91" t="s">
        <v>5814</v>
      </c>
      <c r="C37" s="91" t="s">
        <v>14151</v>
      </c>
      <c r="D37" s="92" t="s">
        <v>14147</v>
      </c>
      <c r="E37" s="92">
        <v>13000</v>
      </c>
      <c r="F37" s="91"/>
      <c r="H37" s="89"/>
    </row>
    <row r="38" spans="1:8" x14ac:dyDescent="0.3">
      <c r="A38" s="91">
        <v>37</v>
      </c>
      <c r="B38" s="91" t="s">
        <v>5635</v>
      </c>
      <c r="C38" s="91" t="s">
        <v>14151</v>
      </c>
      <c r="D38" s="92" t="s">
        <v>14147</v>
      </c>
      <c r="E38" s="92">
        <v>10000</v>
      </c>
      <c r="F38" s="91"/>
      <c r="H38" s="89"/>
    </row>
    <row r="39" spans="1:8" x14ac:dyDescent="0.3">
      <c r="A39" s="91">
        <v>38</v>
      </c>
      <c r="B39" s="91" t="s">
        <v>5565</v>
      </c>
      <c r="C39" s="91" t="s">
        <v>14151</v>
      </c>
      <c r="D39" s="92" t="s">
        <v>14147</v>
      </c>
      <c r="E39" s="92">
        <v>5200</v>
      </c>
      <c r="F39" s="91"/>
      <c r="H39" s="89"/>
    </row>
    <row r="40" spans="1:8" x14ac:dyDescent="0.3">
      <c r="A40" s="91">
        <v>39</v>
      </c>
      <c r="B40" s="91" t="s">
        <v>4304</v>
      </c>
      <c r="C40" s="91" t="s">
        <v>14151</v>
      </c>
      <c r="D40" s="92" t="s">
        <v>14147</v>
      </c>
      <c r="E40" s="92">
        <v>13000</v>
      </c>
      <c r="F40" s="91"/>
      <c r="H40" s="89"/>
    </row>
    <row r="41" spans="1:8" x14ac:dyDescent="0.3">
      <c r="A41" s="91">
        <v>40</v>
      </c>
      <c r="B41" s="91" t="s">
        <v>14179</v>
      </c>
      <c r="C41" s="91" t="s">
        <v>14151</v>
      </c>
      <c r="D41" s="92" t="s">
        <v>14147</v>
      </c>
      <c r="E41" s="92">
        <v>5200</v>
      </c>
      <c r="F41" s="91"/>
      <c r="H41" s="89"/>
    </row>
    <row r="42" spans="1:8" x14ac:dyDescent="0.3">
      <c r="A42" s="91">
        <v>41</v>
      </c>
      <c r="B42" s="91" t="s">
        <v>10456</v>
      </c>
      <c r="C42" s="92" t="s">
        <v>14180</v>
      </c>
      <c r="D42" s="92" t="s">
        <v>14147</v>
      </c>
      <c r="E42" s="92">
        <v>390000</v>
      </c>
      <c r="F42" s="91"/>
      <c r="H42" s="89"/>
    </row>
    <row r="43" spans="1:8" x14ac:dyDescent="0.3">
      <c r="A43" s="91">
        <v>42</v>
      </c>
      <c r="B43" s="91" t="s">
        <v>14181</v>
      </c>
      <c r="C43" s="92" t="s">
        <v>14180</v>
      </c>
      <c r="D43" s="92" t="s">
        <v>14147</v>
      </c>
      <c r="E43" s="92">
        <v>60000</v>
      </c>
      <c r="F43" s="91"/>
      <c r="H43" s="89"/>
    </row>
    <row r="44" spans="1:8" x14ac:dyDescent="0.3">
      <c r="A44" s="91">
        <v>43</v>
      </c>
      <c r="B44" s="91" t="s">
        <v>8959</v>
      </c>
      <c r="C44" s="92" t="s">
        <v>14180</v>
      </c>
      <c r="D44" s="92" t="s">
        <v>14147</v>
      </c>
      <c r="E44" s="92">
        <v>24700</v>
      </c>
      <c r="F44" s="91"/>
      <c r="H44" s="89"/>
    </row>
    <row r="45" spans="1:8" x14ac:dyDescent="0.3">
      <c r="A45" s="91">
        <v>44</v>
      </c>
      <c r="B45" s="91" t="s">
        <v>14182</v>
      </c>
      <c r="C45" s="92" t="s">
        <v>14180</v>
      </c>
      <c r="D45" s="92" t="s">
        <v>14147</v>
      </c>
      <c r="E45" s="92">
        <v>65000</v>
      </c>
      <c r="F45" s="91"/>
      <c r="H45" s="89"/>
    </row>
    <row r="46" spans="1:8" x14ac:dyDescent="0.3">
      <c r="A46" s="91">
        <v>45</v>
      </c>
      <c r="B46" s="91" t="s">
        <v>14183</v>
      </c>
      <c r="C46" s="92" t="s">
        <v>14180</v>
      </c>
      <c r="D46" s="92" t="s">
        <v>14147</v>
      </c>
      <c r="E46" s="92">
        <v>52000</v>
      </c>
      <c r="F46" s="91"/>
      <c r="H46" s="89"/>
    </row>
    <row r="47" spans="1:8" x14ac:dyDescent="0.3">
      <c r="A47" s="91">
        <v>46</v>
      </c>
      <c r="B47" s="91" t="s">
        <v>14184</v>
      </c>
      <c r="C47" s="92" t="s">
        <v>14180</v>
      </c>
      <c r="D47" s="92" t="s">
        <v>14147</v>
      </c>
      <c r="E47" s="92">
        <v>30000</v>
      </c>
      <c r="F47" s="91"/>
      <c r="H47" s="89"/>
    </row>
    <row r="48" spans="1:8" x14ac:dyDescent="0.3">
      <c r="A48" s="91">
        <v>47</v>
      </c>
      <c r="B48" s="91" t="s">
        <v>14185</v>
      </c>
      <c r="C48" s="92" t="s">
        <v>14180</v>
      </c>
      <c r="D48" s="92" t="s">
        <v>14147</v>
      </c>
      <c r="E48" s="92">
        <v>52000</v>
      </c>
      <c r="F48" s="91"/>
      <c r="H48" s="89"/>
    </row>
    <row r="49" spans="1:8" x14ac:dyDescent="0.3">
      <c r="A49" s="91">
        <v>48</v>
      </c>
      <c r="B49" s="91" t="s">
        <v>14186</v>
      </c>
      <c r="C49" s="92" t="s">
        <v>14180</v>
      </c>
      <c r="D49" s="92" t="s">
        <v>14147</v>
      </c>
      <c r="E49" s="92">
        <v>39000</v>
      </c>
      <c r="F49" s="91"/>
      <c r="H49" s="89"/>
    </row>
    <row r="50" spans="1:8" x14ac:dyDescent="0.3">
      <c r="A50" s="91">
        <v>49</v>
      </c>
      <c r="B50" s="91" t="s">
        <v>14187</v>
      </c>
      <c r="C50" s="92" t="s">
        <v>14180</v>
      </c>
      <c r="D50" s="92" t="s">
        <v>14147</v>
      </c>
      <c r="E50" s="92">
        <v>39000</v>
      </c>
      <c r="F50" s="91"/>
      <c r="H50" s="89"/>
    </row>
    <row r="51" spans="1:8" x14ac:dyDescent="0.3">
      <c r="A51" s="91">
        <v>50</v>
      </c>
      <c r="B51" s="91" t="s">
        <v>14188</v>
      </c>
      <c r="C51" s="92" t="s">
        <v>14180</v>
      </c>
      <c r="D51" s="92" t="s">
        <v>14147</v>
      </c>
      <c r="E51" s="92">
        <v>39000</v>
      </c>
      <c r="F51" s="91"/>
      <c r="H51" s="89"/>
    </row>
    <row r="52" spans="1:8" x14ac:dyDescent="0.3">
      <c r="A52" s="91">
        <v>51</v>
      </c>
      <c r="B52" s="91" t="s">
        <v>14189</v>
      </c>
      <c r="C52" s="92" t="s">
        <v>14180</v>
      </c>
      <c r="D52" s="92" t="s">
        <v>14147</v>
      </c>
      <c r="E52" s="92">
        <v>65000</v>
      </c>
      <c r="F52" s="91"/>
      <c r="H52" s="89"/>
    </row>
    <row r="53" spans="1:8" x14ac:dyDescent="0.3">
      <c r="A53" s="91">
        <v>52</v>
      </c>
      <c r="B53" s="91" t="s">
        <v>14190</v>
      </c>
      <c r="C53" s="92" t="s">
        <v>14180</v>
      </c>
      <c r="D53" s="92" t="s">
        <v>14147</v>
      </c>
      <c r="E53" s="92">
        <v>39000</v>
      </c>
      <c r="F53" s="91"/>
      <c r="H53" s="89"/>
    </row>
    <row r="54" spans="1:8" x14ac:dyDescent="0.3">
      <c r="A54" s="91">
        <v>53</v>
      </c>
      <c r="B54" s="91" t="s">
        <v>14191</v>
      </c>
      <c r="C54" s="92" t="s">
        <v>14180</v>
      </c>
      <c r="D54" s="92" t="s">
        <v>14147</v>
      </c>
      <c r="E54" s="92">
        <v>45500</v>
      </c>
      <c r="F54" s="91"/>
      <c r="H54" s="89"/>
    </row>
    <row r="55" spans="1:8" x14ac:dyDescent="0.3">
      <c r="A55" s="91">
        <v>54</v>
      </c>
      <c r="B55" s="91" t="s">
        <v>7124</v>
      </c>
      <c r="C55" s="92" t="s">
        <v>14180</v>
      </c>
      <c r="D55" s="92" t="s">
        <v>14147</v>
      </c>
      <c r="E55" s="92">
        <v>25000</v>
      </c>
      <c r="F55" s="91"/>
      <c r="H55" s="89"/>
    </row>
    <row r="56" spans="1:8" x14ac:dyDescent="0.3">
      <c r="A56" s="91">
        <v>55</v>
      </c>
      <c r="B56" s="91" t="s">
        <v>7128</v>
      </c>
      <c r="C56" s="92" t="s">
        <v>14180</v>
      </c>
      <c r="D56" s="92" t="s">
        <v>14147</v>
      </c>
      <c r="E56" s="92">
        <v>25000</v>
      </c>
      <c r="F56" s="91"/>
      <c r="H56" s="89"/>
    </row>
    <row r="57" spans="1:8" x14ac:dyDescent="0.3">
      <c r="A57" s="91">
        <v>56</v>
      </c>
      <c r="B57" s="91" t="s">
        <v>8955</v>
      </c>
      <c r="C57" s="92" t="s">
        <v>14180</v>
      </c>
      <c r="D57" s="92" t="s">
        <v>14147</v>
      </c>
      <c r="E57" s="92">
        <v>32500</v>
      </c>
      <c r="F57" s="91"/>
      <c r="H57" s="89"/>
    </row>
    <row r="58" spans="1:8" x14ac:dyDescent="0.3">
      <c r="A58" s="91">
        <v>57</v>
      </c>
      <c r="B58" s="91" t="s">
        <v>1403</v>
      </c>
      <c r="C58" s="92" t="s">
        <v>14180</v>
      </c>
      <c r="D58" s="92" t="s">
        <v>14147</v>
      </c>
      <c r="E58" s="92">
        <v>32500</v>
      </c>
      <c r="F58" s="91"/>
      <c r="H58" s="89"/>
    </row>
    <row r="59" spans="1:8" x14ac:dyDescent="0.3">
      <c r="A59" s="91">
        <v>58</v>
      </c>
      <c r="B59" s="91" t="s">
        <v>1771</v>
      </c>
      <c r="C59" s="92" t="s">
        <v>14180</v>
      </c>
      <c r="D59" s="92" t="s">
        <v>14147</v>
      </c>
      <c r="E59" s="92">
        <v>32500</v>
      </c>
      <c r="F59" s="91"/>
      <c r="H59" s="89"/>
    </row>
    <row r="60" spans="1:8" x14ac:dyDescent="0.3">
      <c r="A60" s="91">
        <v>59</v>
      </c>
      <c r="B60" s="91" t="s">
        <v>1840</v>
      </c>
      <c r="C60" s="92" t="s">
        <v>14180</v>
      </c>
      <c r="D60" s="92" t="s">
        <v>14147</v>
      </c>
      <c r="E60" s="92">
        <v>32500</v>
      </c>
      <c r="F60" s="91"/>
      <c r="H60" s="89"/>
    </row>
    <row r="61" spans="1:8" x14ac:dyDescent="0.3">
      <c r="A61" s="91">
        <v>60</v>
      </c>
      <c r="B61" s="91" t="s">
        <v>14192</v>
      </c>
      <c r="C61" s="92" t="s">
        <v>14180</v>
      </c>
      <c r="D61" s="92" t="s">
        <v>14147</v>
      </c>
      <c r="E61" s="92">
        <v>32500</v>
      </c>
      <c r="F61" s="91"/>
      <c r="H61" s="89"/>
    </row>
    <row r="62" spans="1:8" x14ac:dyDescent="0.3">
      <c r="A62" s="91">
        <v>61</v>
      </c>
      <c r="B62" s="91" t="s">
        <v>1926</v>
      </c>
      <c r="C62" s="92" t="s">
        <v>14180</v>
      </c>
      <c r="D62" s="92" t="s">
        <v>14147</v>
      </c>
      <c r="E62" s="92">
        <v>32500</v>
      </c>
      <c r="F62" s="91"/>
      <c r="H62" s="89"/>
    </row>
    <row r="63" spans="1:8" x14ac:dyDescent="0.3">
      <c r="A63" s="91">
        <v>62</v>
      </c>
      <c r="B63" s="91" t="s">
        <v>14193</v>
      </c>
      <c r="C63" s="92" t="s">
        <v>14180</v>
      </c>
      <c r="D63" s="92" t="s">
        <v>14147</v>
      </c>
      <c r="E63" s="92">
        <v>58500</v>
      </c>
      <c r="F63" s="91"/>
      <c r="H63" s="89"/>
    </row>
    <row r="64" spans="1:8" x14ac:dyDescent="0.3">
      <c r="A64" s="91">
        <v>63</v>
      </c>
      <c r="B64" s="91" t="s">
        <v>8958</v>
      </c>
      <c r="C64" s="92" t="s">
        <v>14180</v>
      </c>
      <c r="D64" s="92" t="s">
        <v>14147</v>
      </c>
      <c r="E64" s="92">
        <v>32500</v>
      </c>
      <c r="F64" s="91"/>
      <c r="H64" s="89"/>
    </row>
    <row r="65" spans="1:8" x14ac:dyDescent="0.3">
      <c r="A65" s="91">
        <v>64</v>
      </c>
      <c r="B65" s="91" t="s">
        <v>14194</v>
      </c>
      <c r="C65" s="92" t="s">
        <v>14180</v>
      </c>
      <c r="D65" s="92" t="s">
        <v>14147</v>
      </c>
      <c r="E65" s="92">
        <v>10000</v>
      </c>
      <c r="F65" s="91"/>
      <c r="H65" s="89"/>
    </row>
    <row r="66" spans="1:8" x14ac:dyDescent="0.3">
      <c r="A66" s="91">
        <v>65</v>
      </c>
      <c r="B66" s="91" t="s">
        <v>14195</v>
      </c>
      <c r="C66" s="92" t="s">
        <v>14180</v>
      </c>
      <c r="D66" s="92" t="s">
        <v>14147</v>
      </c>
      <c r="E66" s="92">
        <v>25000</v>
      </c>
      <c r="F66" s="91"/>
      <c r="H66" s="89"/>
    </row>
    <row r="67" spans="1:8" x14ac:dyDescent="0.3">
      <c r="A67" s="91">
        <v>66</v>
      </c>
      <c r="B67" s="91" t="s">
        <v>14196</v>
      </c>
      <c r="C67" s="92" t="s">
        <v>14180</v>
      </c>
      <c r="D67" s="92" t="s">
        <v>14147</v>
      </c>
      <c r="E67" s="92">
        <v>169000</v>
      </c>
      <c r="F67" s="91"/>
      <c r="H67" s="89"/>
    </row>
    <row r="68" spans="1:8" x14ac:dyDescent="0.3">
      <c r="A68" s="91">
        <v>67</v>
      </c>
      <c r="B68" s="91" t="s">
        <v>14197</v>
      </c>
      <c r="C68" s="92" t="s">
        <v>14180</v>
      </c>
      <c r="D68" s="92" t="s">
        <v>14147</v>
      </c>
      <c r="E68" s="92">
        <v>221000</v>
      </c>
      <c r="F68" s="91"/>
      <c r="H68" s="89"/>
    </row>
    <row r="69" spans="1:8" x14ac:dyDescent="0.3">
      <c r="A69" s="91">
        <v>68</v>
      </c>
      <c r="B69" s="91" t="s">
        <v>14198</v>
      </c>
      <c r="C69" s="92" t="s">
        <v>14180</v>
      </c>
      <c r="D69" s="92" t="s">
        <v>14147</v>
      </c>
      <c r="E69" s="92">
        <v>130000</v>
      </c>
      <c r="F69" s="91"/>
      <c r="H69" s="89"/>
    </row>
    <row r="70" spans="1:8" x14ac:dyDescent="0.3">
      <c r="A70" s="91">
        <v>69</v>
      </c>
      <c r="B70" s="91" t="s">
        <v>11455</v>
      </c>
      <c r="C70" s="92" t="s">
        <v>14180</v>
      </c>
      <c r="D70" s="92" t="s">
        <v>14147</v>
      </c>
      <c r="E70" s="92">
        <v>250000</v>
      </c>
      <c r="F70" s="91"/>
      <c r="H70" s="89"/>
    </row>
    <row r="71" spans="1:8" x14ac:dyDescent="0.3">
      <c r="A71" s="91">
        <v>70</v>
      </c>
      <c r="B71" s="91" t="s">
        <v>8974</v>
      </c>
      <c r="C71" s="92" t="s">
        <v>14180</v>
      </c>
      <c r="D71" s="92" t="s">
        <v>14147</v>
      </c>
      <c r="E71" s="92">
        <v>130000</v>
      </c>
      <c r="F71" s="91"/>
      <c r="H71" s="89"/>
    </row>
    <row r="72" spans="1:8" x14ac:dyDescent="0.3">
      <c r="A72" s="91">
        <v>71</v>
      </c>
      <c r="B72" s="91" t="s">
        <v>14199</v>
      </c>
      <c r="C72" s="92" t="s">
        <v>14180</v>
      </c>
      <c r="D72" s="92" t="s">
        <v>14147</v>
      </c>
      <c r="E72" s="92">
        <v>156000</v>
      </c>
      <c r="F72" s="91"/>
      <c r="H72" s="89"/>
    </row>
    <row r="73" spans="1:8" x14ac:dyDescent="0.3">
      <c r="A73" s="91">
        <v>72</v>
      </c>
      <c r="B73" s="91" t="s">
        <v>8971</v>
      </c>
      <c r="C73" s="92" t="s">
        <v>14180</v>
      </c>
      <c r="D73" s="92" t="s">
        <v>14147</v>
      </c>
      <c r="E73" s="92">
        <v>250000</v>
      </c>
      <c r="F73" s="91"/>
      <c r="H73" s="89"/>
    </row>
    <row r="74" spans="1:8" x14ac:dyDescent="0.3">
      <c r="A74" s="91">
        <v>73</v>
      </c>
      <c r="B74" s="91" t="s">
        <v>14200</v>
      </c>
      <c r="C74" s="92" t="s">
        <v>14180</v>
      </c>
      <c r="D74" s="92" t="s">
        <v>14147</v>
      </c>
      <c r="E74" s="92">
        <v>325000</v>
      </c>
      <c r="F74" s="91"/>
      <c r="H74" s="89"/>
    </row>
    <row r="75" spans="1:8" x14ac:dyDescent="0.3">
      <c r="A75" s="91">
        <v>74</v>
      </c>
      <c r="B75" s="91" t="s">
        <v>11459</v>
      </c>
      <c r="C75" s="92" t="s">
        <v>14180</v>
      </c>
      <c r="D75" s="92" t="s">
        <v>14147</v>
      </c>
      <c r="E75" s="92">
        <v>250000</v>
      </c>
      <c r="F75" s="91"/>
      <c r="H75" s="89"/>
    </row>
    <row r="76" spans="1:8" x14ac:dyDescent="0.3">
      <c r="A76" s="91">
        <v>75</v>
      </c>
      <c r="B76" s="91" t="s">
        <v>14201</v>
      </c>
      <c r="C76" s="92" t="s">
        <v>14180</v>
      </c>
      <c r="D76" s="92" t="s">
        <v>14147</v>
      </c>
      <c r="E76" s="92">
        <v>65000</v>
      </c>
      <c r="F76" s="91"/>
      <c r="H76" s="89"/>
    </row>
    <row r="77" spans="1:8" x14ac:dyDescent="0.3">
      <c r="A77" s="91">
        <v>76</v>
      </c>
      <c r="B77" s="91" t="s">
        <v>14202</v>
      </c>
      <c r="C77" s="92" t="s">
        <v>14180</v>
      </c>
      <c r="D77" s="92" t="s">
        <v>14147</v>
      </c>
      <c r="E77" s="92">
        <v>90000</v>
      </c>
      <c r="F77" s="91"/>
      <c r="H77" s="89"/>
    </row>
    <row r="78" spans="1:8" x14ac:dyDescent="0.3">
      <c r="A78" s="91">
        <v>77</v>
      </c>
      <c r="B78" s="91" t="s">
        <v>14203</v>
      </c>
      <c r="C78" s="92" t="s">
        <v>14180</v>
      </c>
      <c r="D78" s="92" t="s">
        <v>14147</v>
      </c>
      <c r="E78" s="92">
        <v>100000</v>
      </c>
      <c r="F78" s="91"/>
      <c r="H78" s="89"/>
    </row>
    <row r="79" spans="1:8" x14ac:dyDescent="0.3">
      <c r="A79" s="91">
        <v>78</v>
      </c>
      <c r="B79" s="91" t="s">
        <v>8979</v>
      </c>
      <c r="C79" s="92" t="s">
        <v>14180</v>
      </c>
      <c r="D79" s="92" t="s">
        <v>14147</v>
      </c>
      <c r="E79" s="92">
        <v>100000</v>
      </c>
      <c r="F79" s="91"/>
      <c r="H79" s="89"/>
    </row>
    <row r="80" spans="1:8" x14ac:dyDescent="0.3">
      <c r="A80" s="91">
        <v>79</v>
      </c>
      <c r="B80" s="91" t="s">
        <v>8954</v>
      </c>
      <c r="C80" s="92" t="s">
        <v>14180</v>
      </c>
      <c r="D80" s="92" t="s">
        <v>14147</v>
      </c>
      <c r="E80" s="92">
        <v>65000</v>
      </c>
      <c r="F80" s="91"/>
      <c r="H80" s="89"/>
    </row>
    <row r="81" spans="1:8" x14ac:dyDescent="0.3">
      <c r="A81" s="91">
        <v>80</v>
      </c>
      <c r="B81" s="91" t="s">
        <v>8980</v>
      </c>
      <c r="C81" s="92" t="s">
        <v>14180</v>
      </c>
      <c r="D81" s="92" t="s">
        <v>14147</v>
      </c>
      <c r="E81" s="92">
        <v>65000</v>
      </c>
      <c r="F81" s="91"/>
      <c r="H81" s="89"/>
    </row>
    <row r="82" spans="1:8" x14ac:dyDescent="0.3">
      <c r="A82" s="91">
        <v>81</v>
      </c>
      <c r="B82" s="91" t="s">
        <v>2014</v>
      </c>
      <c r="C82" s="92" t="s">
        <v>14180</v>
      </c>
      <c r="D82" s="92" t="s">
        <v>14147</v>
      </c>
      <c r="E82" s="92">
        <v>455000</v>
      </c>
      <c r="F82" s="91"/>
      <c r="H82" s="89"/>
    </row>
    <row r="83" spans="1:8" x14ac:dyDescent="0.3">
      <c r="A83" s="91">
        <v>82</v>
      </c>
      <c r="B83" s="91" t="s">
        <v>2687</v>
      </c>
      <c r="C83" s="92" t="s">
        <v>14180</v>
      </c>
      <c r="D83" s="92" t="s">
        <v>14147</v>
      </c>
      <c r="E83" s="92">
        <v>325000</v>
      </c>
      <c r="F83" s="91"/>
      <c r="H83" s="89"/>
    </row>
    <row r="84" spans="1:8" x14ac:dyDescent="0.3">
      <c r="A84" s="91">
        <v>83</v>
      </c>
      <c r="B84" s="91" t="s">
        <v>14204</v>
      </c>
      <c r="C84" s="92" t="s">
        <v>14180</v>
      </c>
      <c r="D84" s="92" t="s">
        <v>14147</v>
      </c>
      <c r="E84" s="92">
        <v>250000</v>
      </c>
      <c r="F84" s="91"/>
      <c r="H84" s="89"/>
    </row>
    <row r="85" spans="1:8" x14ac:dyDescent="0.3">
      <c r="A85" s="91">
        <v>84</v>
      </c>
      <c r="B85" s="91" t="s">
        <v>14205</v>
      </c>
      <c r="C85" s="92" t="s">
        <v>14180</v>
      </c>
      <c r="D85" s="92" t="s">
        <v>14147</v>
      </c>
      <c r="E85" s="92">
        <v>300000</v>
      </c>
      <c r="F85" s="91"/>
      <c r="H85" s="89"/>
    </row>
    <row r="86" spans="1:8" x14ac:dyDescent="0.3">
      <c r="A86" s="91">
        <v>85</v>
      </c>
      <c r="B86" s="91" t="s">
        <v>14206</v>
      </c>
      <c r="C86" s="92" t="s">
        <v>14180</v>
      </c>
      <c r="D86" s="92" t="s">
        <v>14147</v>
      </c>
      <c r="E86" s="92">
        <v>45500</v>
      </c>
      <c r="F86" s="91"/>
      <c r="H86" s="89"/>
    </row>
    <row r="87" spans="1:8" x14ac:dyDescent="0.3">
      <c r="A87" s="91">
        <v>86</v>
      </c>
      <c r="B87" s="91" t="s">
        <v>1434</v>
      </c>
      <c r="C87" s="92" t="s">
        <v>14180</v>
      </c>
      <c r="D87" s="92" t="s">
        <v>14147</v>
      </c>
      <c r="E87" s="92">
        <v>390000</v>
      </c>
      <c r="F87" s="91"/>
      <c r="H87" s="89"/>
    </row>
    <row r="88" spans="1:8" x14ac:dyDescent="0.3">
      <c r="A88" s="91">
        <v>87</v>
      </c>
      <c r="B88" s="91" t="s">
        <v>2683</v>
      </c>
      <c r="C88" s="92" t="s">
        <v>14180</v>
      </c>
      <c r="D88" s="92" t="s">
        <v>14147</v>
      </c>
      <c r="E88" s="92">
        <v>300000</v>
      </c>
      <c r="F88" s="91"/>
      <c r="H88" s="89"/>
    </row>
    <row r="89" spans="1:8" x14ac:dyDescent="0.3">
      <c r="A89" s="91">
        <v>88</v>
      </c>
      <c r="B89" s="91" t="s">
        <v>14207</v>
      </c>
      <c r="C89" s="92" t="s">
        <v>14180</v>
      </c>
      <c r="D89" s="92" t="s">
        <v>14147</v>
      </c>
      <c r="E89" s="92">
        <v>32500</v>
      </c>
      <c r="F89" s="91"/>
      <c r="H89" s="89"/>
    </row>
    <row r="90" spans="1:8" x14ac:dyDescent="0.3">
      <c r="A90" s="91">
        <v>89</v>
      </c>
      <c r="B90" s="91" t="s">
        <v>8985</v>
      </c>
      <c r="C90" s="92" t="s">
        <v>14180</v>
      </c>
      <c r="D90" s="92" t="s">
        <v>14147</v>
      </c>
      <c r="E90" s="92">
        <v>15600</v>
      </c>
      <c r="F90" s="91"/>
      <c r="H90" s="89"/>
    </row>
    <row r="91" spans="1:8" x14ac:dyDescent="0.3">
      <c r="A91" s="91">
        <v>90</v>
      </c>
      <c r="B91" s="91" t="s">
        <v>14208</v>
      </c>
      <c r="C91" s="92" t="s">
        <v>14209</v>
      </c>
      <c r="D91" s="92" t="s">
        <v>14147</v>
      </c>
      <c r="E91" s="92">
        <v>13000</v>
      </c>
      <c r="F91" s="91"/>
      <c r="H91" s="89"/>
    </row>
    <row r="92" spans="1:8" x14ac:dyDescent="0.3">
      <c r="A92" s="91">
        <v>91</v>
      </c>
      <c r="B92" s="91" t="s">
        <v>14210</v>
      </c>
      <c r="C92" s="92" t="s">
        <v>14209</v>
      </c>
      <c r="D92" s="92" t="s">
        <v>14147</v>
      </c>
      <c r="E92" s="92">
        <v>13000</v>
      </c>
      <c r="F92" s="91"/>
      <c r="H92" s="89"/>
    </row>
    <row r="93" spans="1:8" x14ac:dyDescent="0.3">
      <c r="A93" s="91">
        <v>92</v>
      </c>
      <c r="B93" s="91" t="s">
        <v>14211</v>
      </c>
      <c r="C93" s="92" t="s">
        <v>14209</v>
      </c>
      <c r="D93" s="92" t="s">
        <v>14147</v>
      </c>
      <c r="E93" s="92">
        <v>13000</v>
      </c>
      <c r="F93" s="91"/>
      <c r="H93" s="89"/>
    </row>
    <row r="94" spans="1:8" x14ac:dyDescent="0.3">
      <c r="A94" s="91">
        <v>93</v>
      </c>
      <c r="B94" s="91" t="s">
        <v>14212</v>
      </c>
      <c r="C94" s="92" t="s">
        <v>14209</v>
      </c>
      <c r="D94" s="92" t="s">
        <v>14147</v>
      </c>
      <c r="E94" s="92">
        <v>13000</v>
      </c>
      <c r="F94" s="91"/>
      <c r="H94" s="89"/>
    </row>
    <row r="95" spans="1:8" x14ac:dyDescent="0.3">
      <c r="A95" s="91">
        <v>94</v>
      </c>
      <c r="B95" s="91" t="s">
        <v>14213</v>
      </c>
      <c r="C95" s="92" t="s">
        <v>14209</v>
      </c>
      <c r="D95" s="92" t="s">
        <v>14147</v>
      </c>
      <c r="E95" s="92">
        <v>13000</v>
      </c>
      <c r="F95" s="91"/>
      <c r="H95" s="89"/>
    </row>
    <row r="96" spans="1:8" x14ac:dyDescent="0.3">
      <c r="A96" s="91">
        <v>95</v>
      </c>
      <c r="B96" s="91" t="s">
        <v>14214</v>
      </c>
      <c r="C96" s="92" t="s">
        <v>14209</v>
      </c>
      <c r="D96" s="92" t="s">
        <v>14147</v>
      </c>
      <c r="E96" s="92">
        <v>10400</v>
      </c>
      <c r="F96" s="91"/>
      <c r="H96" s="89"/>
    </row>
    <row r="97" spans="1:8" x14ac:dyDescent="0.3">
      <c r="A97" s="91">
        <v>96</v>
      </c>
      <c r="B97" s="91" t="s">
        <v>14215</v>
      </c>
      <c r="C97" s="92" t="s">
        <v>14209</v>
      </c>
      <c r="D97" s="92" t="s">
        <v>14147</v>
      </c>
      <c r="E97" s="92">
        <v>15600</v>
      </c>
      <c r="F97" s="91"/>
      <c r="H97" s="89"/>
    </row>
    <row r="98" spans="1:8" x14ac:dyDescent="0.3">
      <c r="A98" s="91">
        <v>97</v>
      </c>
      <c r="B98" s="91" t="s">
        <v>14216</v>
      </c>
      <c r="C98" s="92" t="s">
        <v>14209</v>
      </c>
      <c r="D98" s="92" t="s">
        <v>14147</v>
      </c>
      <c r="E98" s="92">
        <v>6500</v>
      </c>
      <c r="F98" s="91"/>
      <c r="H98" s="89"/>
    </row>
    <row r="99" spans="1:8" x14ac:dyDescent="0.3">
      <c r="A99" s="91">
        <v>98</v>
      </c>
      <c r="B99" s="91" t="s">
        <v>14217</v>
      </c>
      <c r="C99" s="92" t="s">
        <v>14209</v>
      </c>
      <c r="D99" s="92" t="s">
        <v>14147</v>
      </c>
      <c r="E99" s="92">
        <v>10400</v>
      </c>
      <c r="F99" s="91"/>
      <c r="H99" s="89"/>
    </row>
    <row r="100" spans="1:8" x14ac:dyDescent="0.3">
      <c r="A100" s="91">
        <v>99</v>
      </c>
      <c r="B100" s="91" t="s">
        <v>8992</v>
      </c>
      <c r="C100" s="92" t="s">
        <v>14209</v>
      </c>
      <c r="D100" s="92" t="s">
        <v>14147</v>
      </c>
      <c r="E100" s="92">
        <v>10000</v>
      </c>
      <c r="F100" s="91"/>
      <c r="H100" s="89"/>
    </row>
    <row r="101" spans="1:8" x14ac:dyDescent="0.3">
      <c r="A101" s="91">
        <v>100</v>
      </c>
      <c r="B101" s="91" t="s">
        <v>8993</v>
      </c>
      <c r="C101" s="92" t="s">
        <v>14209</v>
      </c>
      <c r="D101" s="92" t="s">
        <v>14147</v>
      </c>
      <c r="E101" s="92">
        <v>13000</v>
      </c>
      <c r="F101" s="91"/>
      <c r="H101" s="89"/>
    </row>
    <row r="102" spans="1:8" x14ac:dyDescent="0.3">
      <c r="A102" s="91">
        <v>101</v>
      </c>
      <c r="B102" s="91" t="s">
        <v>14218</v>
      </c>
      <c r="C102" s="92" t="s">
        <v>14209</v>
      </c>
      <c r="D102" s="92" t="s">
        <v>14147</v>
      </c>
      <c r="E102" s="92">
        <v>20800</v>
      </c>
      <c r="F102" s="91"/>
      <c r="H102" s="89"/>
    </row>
    <row r="103" spans="1:8" x14ac:dyDescent="0.3">
      <c r="A103" s="91">
        <v>102</v>
      </c>
      <c r="B103" s="91" t="s">
        <v>14219</v>
      </c>
      <c r="C103" s="92" t="s">
        <v>14209</v>
      </c>
      <c r="D103" s="92" t="s">
        <v>14147</v>
      </c>
      <c r="E103" s="92">
        <v>3250</v>
      </c>
      <c r="F103" s="91"/>
      <c r="H103" s="89"/>
    </row>
    <row r="104" spans="1:8" x14ac:dyDescent="0.3">
      <c r="A104" s="91">
        <v>103</v>
      </c>
      <c r="B104" s="91" t="s">
        <v>14220</v>
      </c>
      <c r="C104" s="92" t="s">
        <v>14209</v>
      </c>
      <c r="D104" s="92" t="s">
        <v>14147</v>
      </c>
      <c r="E104" s="92">
        <v>7150</v>
      </c>
      <c r="F104" s="91"/>
      <c r="H104" s="89"/>
    </row>
    <row r="105" spans="1:8" x14ac:dyDescent="0.3">
      <c r="A105" s="91">
        <v>104</v>
      </c>
      <c r="B105" s="91" t="s">
        <v>14221</v>
      </c>
      <c r="C105" s="92" t="s">
        <v>14209</v>
      </c>
      <c r="D105" s="92" t="s">
        <v>14147</v>
      </c>
      <c r="E105" s="92">
        <v>25000</v>
      </c>
      <c r="F105" s="91"/>
      <c r="H105" s="89"/>
    </row>
    <row r="106" spans="1:8" x14ac:dyDescent="0.3">
      <c r="A106" s="91">
        <v>105</v>
      </c>
      <c r="B106" s="91" t="s">
        <v>14222</v>
      </c>
      <c r="C106" s="92" t="s">
        <v>14209</v>
      </c>
      <c r="D106" s="92" t="s">
        <v>14147</v>
      </c>
      <c r="E106" s="92">
        <v>13000</v>
      </c>
      <c r="F106" s="91"/>
      <c r="H106" s="89"/>
    </row>
    <row r="107" spans="1:8" x14ac:dyDescent="0.3">
      <c r="A107" s="91">
        <v>106</v>
      </c>
      <c r="B107" s="91" t="s">
        <v>8996</v>
      </c>
      <c r="C107" s="92" t="s">
        <v>14209</v>
      </c>
      <c r="D107" s="92" t="s">
        <v>14147</v>
      </c>
      <c r="E107" s="92">
        <v>32500</v>
      </c>
      <c r="F107" s="91"/>
      <c r="H107" s="89"/>
    </row>
    <row r="108" spans="1:8" x14ac:dyDescent="0.3">
      <c r="A108" s="91">
        <v>107</v>
      </c>
      <c r="B108" s="91" t="s">
        <v>6983</v>
      </c>
      <c r="C108" s="92" t="s">
        <v>14209</v>
      </c>
      <c r="D108" s="92" t="s">
        <v>14147</v>
      </c>
      <c r="E108" s="92">
        <v>13000</v>
      </c>
      <c r="F108" s="91"/>
      <c r="H108" s="89"/>
    </row>
    <row r="109" spans="1:8" x14ac:dyDescent="0.3">
      <c r="A109" s="91">
        <v>108</v>
      </c>
      <c r="B109" s="91" t="s">
        <v>8998</v>
      </c>
      <c r="C109" s="92" t="s">
        <v>14209</v>
      </c>
      <c r="D109" s="92" t="s">
        <v>14147</v>
      </c>
      <c r="E109" s="92">
        <v>25000</v>
      </c>
      <c r="F109" s="91"/>
      <c r="H109" s="89"/>
    </row>
    <row r="110" spans="1:8" x14ac:dyDescent="0.3">
      <c r="A110" s="91">
        <v>109</v>
      </c>
      <c r="B110" s="91" t="s">
        <v>14223</v>
      </c>
      <c r="C110" s="92" t="s">
        <v>14209</v>
      </c>
      <c r="D110" s="92" t="s">
        <v>14147</v>
      </c>
      <c r="E110" s="92">
        <v>11700</v>
      </c>
      <c r="F110" s="91"/>
      <c r="H110" s="89"/>
    </row>
    <row r="111" spans="1:8" x14ac:dyDescent="0.3">
      <c r="A111" s="91">
        <v>110</v>
      </c>
      <c r="B111" s="91" t="s">
        <v>2050</v>
      </c>
      <c r="C111" s="92" t="s">
        <v>14209</v>
      </c>
      <c r="D111" s="92" t="s">
        <v>14147</v>
      </c>
      <c r="E111" s="92">
        <v>9000</v>
      </c>
      <c r="F111" s="91"/>
      <c r="H111" s="89"/>
    </row>
    <row r="112" spans="1:8" x14ac:dyDescent="0.3">
      <c r="A112" s="91">
        <v>111</v>
      </c>
      <c r="B112" s="91" t="s">
        <v>1663</v>
      </c>
      <c r="C112" s="92" t="s">
        <v>14209</v>
      </c>
      <c r="D112" s="92" t="s">
        <v>14147</v>
      </c>
      <c r="E112" s="92">
        <v>25000</v>
      </c>
      <c r="F112" s="91"/>
      <c r="H112" s="89"/>
    </row>
    <row r="113" spans="1:8" x14ac:dyDescent="0.3">
      <c r="A113" s="91">
        <v>112</v>
      </c>
      <c r="B113" s="91" t="s">
        <v>14224</v>
      </c>
      <c r="C113" s="92" t="s">
        <v>14209</v>
      </c>
      <c r="D113" s="92" t="s">
        <v>14147</v>
      </c>
      <c r="E113" s="92">
        <v>81900</v>
      </c>
      <c r="F113" s="91"/>
      <c r="H113" s="89"/>
    </row>
    <row r="114" spans="1:8" x14ac:dyDescent="0.3">
      <c r="A114" s="91">
        <v>113</v>
      </c>
      <c r="B114" s="91" t="s">
        <v>14225</v>
      </c>
      <c r="C114" s="92" t="s">
        <v>14209</v>
      </c>
      <c r="D114" s="92" t="s">
        <v>14147</v>
      </c>
      <c r="E114" s="92">
        <v>39000</v>
      </c>
      <c r="F114" s="91"/>
      <c r="H114" s="89"/>
    </row>
    <row r="115" spans="1:8" x14ac:dyDescent="0.3">
      <c r="A115" s="91">
        <v>114</v>
      </c>
      <c r="B115" s="91" t="s">
        <v>14226</v>
      </c>
      <c r="C115" s="92" t="s">
        <v>14209</v>
      </c>
      <c r="D115" s="92" t="s">
        <v>14147</v>
      </c>
      <c r="E115" s="92">
        <v>52000</v>
      </c>
      <c r="F115" s="91"/>
      <c r="H115" s="89"/>
    </row>
    <row r="116" spans="1:8" x14ac:dyDescent="0.3">
      <c r="A116" s="91">
        <v>115</v>
      </c>
      <c r="B116" s="91" t="s">
        <v>14227</v>
      </c>
      <c r="C116" s="92" t="s">
        <v>14209</v>
      </c>
      <c r="D116" s="92" t="s">
        <v>14147</v>
      </c>
      <c r="E116" s="92">
        <v>9000</v>
      </c>
      <c r="F116" s="91"/>
      <c r="H116" s="89"/>
    </row>
    <row r="117" spans="1:8" x14ac:dyDescent="0.3">
      <c r="A117" s="91">
        <v>116</v>
      </c>
      <c r="B117" s="91" t="s">
        <v>14228</v>
      </c>
      <c r="C117" s="92" t="s">
        <v>14209</v>
      </c>
      <c r="D117" s="92" t="s">
        <v>14147</v>
      </c>
      <c r="E117" s="92">
        <v>30000</v>
      </c>
      <c r="F117" s="91"/>
      <c r="H117" s="89"/>
    </row>
    <row r="118" spans="1:8" x14ac:dyDescent="0.3">
      <c r="A118" s="91">
        <v>117</v>
      </c>
      <c r="B118" s="91" t="s">
        <v>14229</v>
      </c>
      <c r="C118" s="92" t="s">
        <v>14209</v>
      </c>
      <c r="D118" s="92" t="s">
        <v>14147</v>
      </c>
      <c r="E118" s="92">
        <v>39000</v>
      </c>
      <c r="F118" s="91"/>
      <c r="H118" s="89"/>
    </row>
    <row r="119" spans="1:8" x14ac:dyDescent="0.3">
      <c r="A119" s="91">
        <v>118</v>
      </c>
      <c r="B119" s="91" t="s">
        <v>14230</v>
      </c>
      <c r="C119" s="92" t="s">
        <v>14209</v>
      </c>
      <c r="D119" s="92" t="s">
        <v>14147</v>
      </c>
      <c r="E119" s="92">
        <v>58500</v>
      </c>
      <c r="F119" s="91"/>
      <c r="H119" s="89"/>
    </row>
    <row r="120" spans="1:8" x14ac:dyDescent="0.3">
      <c r="A120" s="91">
        <v>119</v>
      </c>
      <c r="B120" s="91" t="s">
        <v>14231</v>
      </c>
      <c r="C120" s="92" t="s">
        <v>14209</v>
      </c>
      <c r="D120" s="92" t="s">
        <v>14147</v>
      </c>
      <c r="E120" s="92">
        <v>117000</v>
      </c>
      <c r="F120" s="91"/>
      <c r="H120" s="89"/>
    </row>
    <row r="121" spans="1:8" x14ac:dyDescent="0.3">
      <c r="A121" s="91">
        <v>120</v>
      </c>
      <c r="B121" s="91" t="s">
        <v>1344</v>
      </c>
      <c r="C121" s="92" t="s">
        <v>14209</v>
      </c>
      <c r="D121" s="92" t="s">
        <v>14147</v>
      </c>
      <c r="E121" s="92">
        <v>390000</v>
      </c>
      <c r="F121" s="91"/>
      <c r="H121" s="89"/>
    </row>
    <row r="122" spans="1:8" x14ac:dyDescent="0.3">
      <c r="A122" s="91">
        <v>121</v>
      </c>
      <c r="B122" s="91" t="s">
        <v>9007</v>
      </c>
      <c r="C122" s="92" t="s">
        <v>14209</v>
      </c>
      <c r="D122" s="92" t="s">
        <v>14147</v>
      </c>
      <c r="E122" s="92">
        <v>130000</v>
      </c>
      <c r="F122" s="91"/>
      <c r="H122" s="89"/>
    </row>
    <row r="123" spans="1:8" x14ac:dyDescent="0.3">
      <c r="A123" s="91">
        <v>122</v>
      </c>
      <c r="B123" s="91" t="s">
        <v>9008</v>
      </c>
      <c r="C123" s="92" t="s">
        <v>14209</v>
      </c>
      <c r="D123" s="92" t="s">
        <v>14147</v>
      </c>
      <c r="E123" s="92">
        <v>234000</v>
      </c>
      <c r="F123" s="91"/>
      <c r="H123" s="89"/>
    </row>
    <row r="124" spans="1:8" x14ac:dyDescent="0.3">
      <c r="A124" s="91">
        <v>123</v>
      </c>
      <c r="B124" s="91" t="s">
        <v>14232</v>
      </c>
      <c r="C124" s="92" t="s">
        <v>14209</v>
      </c>
      <c r="D124" s="92" t="s">
        <v>14147</v>
      </c>
      <c r="E124" s="92">
        <v>130000</v>
      </c>
      <c r="F124" s="91"/>
      <c r="H124" s="89"/>
    </row>
    <row r="125" spans="1:8" x14ac:dyDescent="0.3">
      <c r="A125" s="91">
        <v>124</v>
      </c>
      <c r="B125" s="91" t="s">
        <v>9009</v>
      </c>
      <c r="C125" s="92" t="s">
        <v>14209</v>
      </c>
      <c r="D125" s="92" t="s">
        <v>14147</v>
      </c>
      <c r="E125" s="92">
        <v>65000</v>
      </c>
      <c r="F125" s="91"/>
      <c r="H125" s="89"/>
    </row>
    <row r="126" spans="1:8" x14ac:dyDescent="0.3">
      <c r="A126" s="91">
        <v>125</v>
      </c>
      <c r="B126" s="91" t="s">
        <v>1750</v>
      </c>
      <c r="C126" s="92" t="s">
        <v>14209</v>
      </c>
      <c r="D126" s="92" t="s">
        <v>14147</v>
      </c>
      <c r="E126" s="92">
        <v>117000</v>
      </c>
      <c r="F126" s="91"/>
      <c r="H126" s="89"/>
    </row>
    <row r="127" spans="1:8" x14ac:dyDescent="0.3">
      <c r="A127" s="91">
        <v>126</v>
      </c>
      <c r="B127" s="91" t="s">
        <v>9010</v>
      </c>
      <c r="C127" s="92" t="s">
        <v>14209</v>
      </c>
      <c r="D127" s="92" t="s">
        <v>14147</v>
      </c>
      <c r="E127" s="92">
        <v>84500</v>
      </c>
      <c r="F127" s="91"/>
      <c r="H127" s="89"/>
    </row>
    <row r="128" spans="1:8" x14ac:dyDescent="0.3">
      <c r="A128" s="91">
        <v>127</v>
      </c>
      <c r="B128" s="91" t="s">
        <v>9011</v>
      </c>
      <c r="C128" s="92" t="s">
        <v>14209</v>
      </c>
      <c r="D128" s="92" t="s">
        <v>14147</v>
      </c>
      <c r="E128" s="92">
        <v>390000</v>
      </c>
      <c r="F128" s="91"/>
      <c r="H128" s="89"/>
    </row>
    <row r="129" spans="1:8" x14ac:dyDescent="0.3">
      <c r="A129" s="91">
        <v>128</v>
      </c>
      <c r="B129" s="91" t="s">
        <v>9012</v>
      </c>
      <c r="C129" s="92" t="s">
        <v>14209</v>
      </c>
      <c r="D129" s="92" t="s">
        <v>14147</v>
      </c>
      <c r="E129" s="92">
        <v>390000</v>
      </c>
      <c r="F129" s="91"/>
      <c r="H129" s="89"/>
    </row>
    <row r="130" spans="1:8" x14ac:dyDescent="0.3">
      <c r="A130" s="91">
        <v>129</v>
      </c>
      <c r="B130" s="91" t="s">
        <v>9013</v>
      </c>
      <c r="C130" s="92" t="s">
        <v>14209</v>
      </c>
      <c r="D130" s="92" t="s">
        <v>14147</v>
      </c>
      <c r="E130" s="92">
        <v>247000</v>
      </c>
      <c r="F130" s="91"/>
      <c r="H130" s="89"/>
    </row>
    <row r="131" spans="1:8" x14ac:dyDescent="0.3">
      <c r="A131" s="91">
        <v>130</v>
      </c>
      <c r="B131" s="91" t="s">
        <v>7005</v>
      </c>
      <c r="C131" s="92" t="s">
        <v>14209</v>
      </c>
      <c r="D131" s="92" t="s">
        <v>14147</v>
      </c>
      <c r="E131" s="92">
        <v>390000</v>
      </c>
      <c r="F131" s="91"/>
      <c r="H131" s="89"/>
    </row>
    <row r="132" spans="1:8" x14ac:dyDescent="0.3">
      <c r="A132" s="91">
        <v>131</v>
      </c>
      <c r="B132" s="91" t="s">
        <v>1964</v>
      </c>
      <c r="C132" s="92" t="s">
        <v>14209</v>
      </c>
      <c r="D132" s="92" t="s">
        <v>14147</v>
      </c>
      <c r="E132" s="92">
        <v>250000</v>
      </c>
      <c r="F132" s="91"/>
      <c r="H132" s="89"/>
    </row>
    <row r="133" spans="1:8" x14ac:dyDescent="0.3">
      <c r="A133" s="91">
        <v>132</v>
      </c>
      <c r="B133" s="91" t="s">
        <v>1922</v>
      </c>
      <c r="C133" s="92" t="s">
        <v>14209</v>
      </c>
      <c r="D133" s="92" t="s">
        <v>14147</v>
      </c>
      <c r="E133" s="92">
        <v>208000</v>
      </c>
      <c r="F133" s="91"/>
      <c r="H133" s="89"/>
    </row>
    <row r="134" spans="1:8" x14ac:dyDescent="0.3">
      <c r="A134" s="91">
        <v>133</v>
      </c>
      <c r="B134" s="91" t="s">
        <v>1907</v>
      </c>
      <c r="C134" s="92" t="s">
        <v>14209</v>
      </c>
      <c r="D134" s="92" t="s">
        <v>14147</v>
      </c>
      <c r="E134" s="92">
        <v>250000</v>
      </c>
      <c r="F134" s="91"/>
      <c r="H134" s="89"/>
    </row>
    <row r="135" spans="1:8" x14ac:dyDescent="0.3">
      <c r="A135" s="91">
        <v>134</v>
      </c>
      <c r="B135" s="91" t="s">
        <v>14233</v>
      </c>
      <c r="C135" s="92" t="s">
        <v>14209</v>
      </c>
      <c r="D135" s="92" t="s">
        <v>14147</v>
      </c>
      <c r="E135" s="92">
        <v>247000</v>
      </c>
      <c r="F135" s="91"/>
      <c r="H135" s="89"/>
    </row>
    <row r="136" spans="1:8" x14ac:dyDescent="0.3">
      <c r="A136" s="91">
        <v>135</v>
      </c>
      <c r="B136" s="91" t="s">
        <v>2049</v>
      </c>
      <c r="C136" s="92" t="s">
        <v>14209</v>
      </c>
      <c r="D136" s="92" t="s">
        <v>14147</v>
      </c>
      <c r="E136" s="92">
        <v>250000</v>
      </c>
      <c r="F136" s="91"/>
      <c r="H136" s="89"/>
    </row>
    <row r="137" spans="1:8" x14ac:dyDescent="0.3">
      <c r="A137" s="91">
        <v>136</v>
      </c>
      <c r="B137" s="91" t="s">
        <v>9015</v>
      </c>
      <c r="C137" s="92" t="s">
        <v>14209</v>
      </c>
      <c r="D137" s="92" t="s">
        <v>14147</v>
      </c>
      <c r="E137" s="92">
        <v>250000</v>
      </c>
      <c r="F137" s="91"/>
      <c r="H137" s="89"/>
    </row>
    <row r="138" spans="1:8" x14ac:dyDescent="0.3">
      <c r="A138" s="91">
        <v>137</v>
      </c>
      <c r="B138" s="91" t="s">
        <v>9016</v>
      </c>
      <c r="C138" s="92" t="s">
        <v>14209</v>
      </c>
      <c r="D138" s="92" t="s">
        <v>14147</v>
      </c>
      <c r="E138" s="92">
        <v>247000</v>
      </c>
      <c r="F138" s="91"/>
      <c r="H138" s="89"/>
    </row>
    <row r="139" spans="1:8" x14ac:dyDescent="0.3">
      <c r="A139" s="91">
        <v>138</v>
      </c>
      <c r="B139" s="91" t="s">
        <v>9017</v>
      </c>
      <c r="C139" s="92" t="s">
        <v>14209</v>
      </c>
      <c r="D139" s="92" t="s">
        <v>14147</v>
      </c>
      <c r="E139" s="92">
        <v>250000</v>
      </c>
      <c r="F139" s="91"/>
      <c r="H139" s="89"/>
    </row>
    <row r="140" spans="1:8" x14ac:dyDescent="0.3">
      <c r="A140" s="91">
        <v>139</v>
      </c>
      <c r="B140" s="91" t="s">
        <v>14234</v>
      </c>
      <c r="C140" s="92" t="s">
        <v>14209</v>
      </c>
      <c r="D140" s="92" t="s">
        <v>14147</v>
      </c>
      <c r="E140" s="92">
        <v>3000</v>
      </c>
      <c r="F140" s="91"/>
      <c r="H140" s="89"/>
    </row>
    <row r="141" spans="1:8" x14ac:dyDescent="0.3">
      <c r="A141" s="91">
        <v>140</v>
      </c>
      <c r="B141" s="91" t="s">
        <v>9018</v>
      </c>
      <c r="C141" s="92" t="s">
        <v>14209</v>
      </c>
      <c r="D141" s="92" t="s">
        <v>14147</v>
      </c>
      <c r="E141" s="92">
        <v>9000</v>
      </c>
      <c r="F141" s="91"/>
      <c r="H141" s="89"/>
    </row>
    <row r="142" spans="1:8" x14ac:dyDescent="0.3">
      <c r="A142" s="91">
        <v>141</v>
      </c>
      <c r="B142" s="91" t="s">
        <v>14235</v>
      </c>
      <c r="C142" s="92" t="s">
        <v>14209</v>
      </c>
      <c r="D142" s="92" t="s">
        <v>14147</v>
      </c>
      <c r="E142" s="92">
        <v>25000</v>
      </c>
      <c r="F142" s="91"/>
      <c r="H142" s="89"/>
    </row>
    <row r="143" spans="1:8" x14ac:dyDescent="0.3">
      <c r="A143" s="91">
        <v>142</v>
      </c>
      <c r="B143" s="91" t="s">
        <v>9020</v>
      </c>
      <c r="C143" s="92" t="s">
        <v>14209</v>
      </c>
      <c r="D143" s="92" t="s">
        <v>14147</v>
      </c>
      <c r="E143" s="92">
        <v>13000</v>
      </c>
      <c r="F143" s="91"/>
      <c r="H143" s="89"/>
    </row>
    <row r="144" spans="1:8" x14ac:dyDescent="0.3">
      <c r="A144" s="91">
        <v>143</v>
      </c>
      <c r="B144" s="91" t="s">
        <v>14236</v>
      </c>
      <c r="C144" s="92" t="s">
        <v>14209</v>
      </c>
      <c r="D144" s="92" t="s">
        <v>14147</v>
      </c>
      <c r="E144" s="92">
        <v>25000</v>
      </c>
      <c r="F144" s="91"/>
      <c r="H144" s="89"/>
    </row>
    <row r="145" spans="1:8" x14ac:dyDescent="0.3">
      <c r="A145" s="91">
        <v>144</v>
      </c>
      <c r="B145" s="91" t="s">
        <v>14237</v>
      </c>
      <c r="C145" s="92" t="s">
        <v>14209</v>
      </c>
      <c r="D145" s="92" t="s">
        <v>14147</v>
      </c>
      <c r="E145" s="92">
        <v>13000</v>
      </c>
      <c r="F145" s="91"/>
      <c r="H145" s="89"/>
    </row>
    <row r="146" spans="1:8" x14ac:dyDescent="0.3">
      <c r="A146" s="91">
        <v>145</v>
      </c>
      <c r="B146" s="91" t="s">
        <v>9022</v>
      </c>
      <c r="C146" s="92" t="s">
        <v>14209</v>
      </c>
      <c r="D146" s="92" t="s">
        <v>14147</v>
      </c>
      <c r="E146" s="92">
        <v>10000</v>
      </c>
      <c r="F146" s="91"/>
      <c r="H146" s="89"/>
    </row>
    <row r="147" spans="1:8" x14ac:dyDescent="0.3">
      <c r="A147" s="91">
        <v>146</v>
      </c>
      <c r="B147" s="91" t="s">
        <v>14238</v>
      </c>
      <c r="C147" s="92" t="s">
        <v>14209</v>
      </c>
      <c r="D147" s="92" t="s">
        <v>14147</v>
      </c>
      <c r="E147" s="92">
        <v>13000</v>
      </c>
      <c r="F147" s="91"/>
      <c r="H147" s="89"/>
    </row>
    <row r="148" spans="1:8" x14ac:dyDescent="0.3">
      <c r="A148" s="91">
        <v>147</v>
      </c>
      <c r="B148" s="91" t="s">
        <v>14239</v>
      </c>
      <c r="C148" s="92" t="s">
        <v>14209</v>
      </c>
      <c r="D148" s="92" t="s">
        <v>14147</v>
      </c>
      <c r="E148" s="92">
        <v>3000</v>
      </c>
      <c r="F148" s="91"/>
      <c r="H148" s="89"/>
    </row>
    <row r="149" spans="1:8" x14ac:dyDescent="0.3">
      <c r="A149" s="91">
        <v>148</v>
      </c>
      <c r="B149" s="91" t="s">
        <v>14240</v>
      </c>
      <c r="C149" s="92" t="s">
        <v>14241</v>
      </c>
      <c r="D149" s="92" t="s">
        <v>14147</v>
      </c>
      <c r="E149" s="92">
        <v>221000</v>
      </c>
      <c r="F149" s="91"/>
      <c r="H149" s="89"/>
    </row>
    <row r="150" spans="1:8" x14ac:dyDescent="0.3">
      <c r="A150" s="91">
        <v>149</v>
      </c>
      <c r="B150" s="91" t="s">
        <v>14242</v>
      </c>
      <c r="C150" s="92" t="s">
        <v>14241</v>
      </c>
      <c r="D150" s="92" t="s">
        <v>14147</v>
      </c>
      <c r="E150" s="92">
        <v>520000</v>
      </c>
      <c r="F150" s="91"/>
      <c r="H150" s="89"/>
    </row>
    <row r="151" spans="1:8" x14ac:dyDescent="0.3">
      <c r="A151" s="91">
        <v>150</v>
      </c>
      <c r="B151" s="91" t="s">
        <v>4281</v>
      </c>
      <c r="C151" s="92" t="s">
        <v>14241</v>
      </c>
      <c r="D151" s="92" t="s">
        <v>14147</v>
      </c>
      <c r="E151" s="92">
        <v>52000</v>
      </c>
      <c r="F151" s="91"/>
      <c r="H151" s="89"/>
    </row>
    <row r="152" spans="1:8" x14ac:dyDescent="0.3">
      <c r="A152" s="91">
        <v>151</v>
      </c>
      <c r="B152" s="91" t="s">
        <v>14243</v>
      </c>
      <c r="C152" s="92" t="s">
        <v>14241</v>
      </c>
      <c r="D152" s="92" t="s">
        <v>14147</v>
      </c>
      <c r="E152" s="92">
        <v>65000</v>
      </c>
      <c r="F152" s="91"/>
      <c r="H152" s="89"/>
    </row>
    <row r="153" spans="1:8" x14ac:dyDescent="0.3">
      <c r="A153" s="91">
        <v>152</v>
      </c>
      <c r="B153" s="91" t="s">
        <v>14244</v>
      </c>
      <c r="C153" s="92" t="s">
        <v>14241</v>
      </c>
      <c r="D153" s="92" t="s">
        <v>14147</v>
      </c>
      <c r="E153" s="92">
        <v>65000</v>
      </c>
      <c r="F153" s="91"/>
      <c r="H153" s="89"/>
    </row>
    <row r="154" spans="1:8" x14ac:dyDescent="0.3">
      <c r="A154" s="91">
        <v>153</v>
      </c>
      <c r="B154" s="91" t="s">
        <v>14245</v>
      </c>
      <c r="C154" s="92" t="s">
        <v>14241</v>
      </c>
      <c r="D154" s="92" t="s">
        <v>14147</v>
      </c>
      <c r="E154" s="92">
        <v>65000</v>
      </c>
      <c r="F154" s="91"/>
      <c r="H154" s="89"/>
    </row>
    <row r="155" spans="1:8" x14ac:dyDescent="0.3">
      <c r="A155" s="91">
        <v>154</v>
      </c>
      <c r="B155" s="91" t="s">
        <v>14246</v>
      </c>
      <c r="C155" s="92" t="s">
        <v>14241</v>
      </c>
      <c r="D155" s="92" t="s">
        <v>14147</v>
      </c>
      <c r="E155" s="92">
        <v>65000</v>
      </c>
      <c r="F155" s="91"/>
      <c r="H155" s="89"/>
    </row>
    <row r="156" spans="1:8" x14ac:dyDescent="0.3">
      <c r="A156" s="91">
        <v>155</v>
      </c>
      <c r="B156" s="91" t="s">
        <v>14247</v>
      </c>
      <c r="C156" s="92" t="s">
        <v>14241</v>
      </c>
      <c r="D156" s="92" t="s">
        <v>14147</v>
      </c>
      <c r="E156" s="92">
        <v>10000</v>
      </c>
      <c r="F156" s="91"/>
      <c r="H156" s="89"/>
    </row>
    <row r="157" spans="1:8" x14ac:dyDescent="0.3">
      <c r="A157" s="91">
        <v>156</v>
      </c>
      <c r="B157" s="91" t="s">
        <v>14248</v>
      </c>
      <c r="C157" s="92" t="s">
        <v>14241</v>
      </c>
      <c r="D157" s="92" t="s">
        <v>14147</v>
      </c>
      <c r="E157" s="92">
        <v>520000</v>
      </c>
      <c r="F157" s="91"/>
      <c r="H157" s="89"/>
    </row>
    <row r="158" spans="1:8" x14ac:dyDescent="0.3">
      <c r="A158" s="91">
        <v>157</v>
      </c>
      <c r="B158" s="91" t="s">
        <v>14249</v>
      </c>
      <c r="C158" s="92" t="s">
        <v>14241</v>
      </c>
      <c r="D158" s="92" t="s">
        <v>14147</v>
      </c>
      <c r="E158" s="92">
        <v>520000</v>
      </c>
      <c r="F158" s="91"/>
      <c r="H158" s="89"/>
    </row>
    <row r="159" spans="1:8" x14ac:dyDescent="0.3">
      <c r="A159" s="91">
        <v>158</v>
      </c>
      <c r="B159" s="91" t="s">
        <v>14250</v>
      </c>
      <c r="C159" s="92" t="s">
        <v>14241</v>
      </c>
      <c r="D159" s="92" t="s">
        <v>14147</v>
      </c>
      <c r="E159" s="92">
        <v>520000</v>
      </c>
      <c r="F159" s="91"/>
      <c r="H159" s="89"/>
    </row>
    <row r="160" spans="1:8" x14ac:dyDescent="0.3">
      <c r="A160" s="91">
        <v>159</v>
      </c>
      <c r="B160" s="91" t="s">
        <v>14251</v>
      </c>
      <c r="C160" s="92" t="s">
        <v>14241</v>
      </c>
      <c r="D160" s="92" t="s">
        <v>14147</v>
      </c>
      <c r="E160" s="92">
        <v>520000</v>
      </c>
      <c r="F160" s="91"/>
      <c r="H160" s="89"/>
    </row>
    <row r="161" spans="1:8" x14ac:dyDescent="0.3">
      <c r="A161" s="91">
        <v>160</v>
      </c>
      <c r="B161" s="91" t="s">
        <v>14252</v>
      </c>
      <c r="C161" s="92" t="s">
        <v>14241</v>
      </c>
      <c r="D161" s="92" t="s">
        <v>14147</v>
      </c>
      <c r="E161" s="92">
        <v>520000</v>
      </c>
      <c r="F161" s="91"/>
      <c r="H161" s="89"/>
    </row>
    <row r="162" spans="1:8" x14ac:dyDescent="0.3">
      <c r="A162" s="91">
        <v>161</v>
      </c>
      <c r="B162" s="91" t="s">
        <v>9034</v>
      </c>
      <c r="C162" s="92" t="s">
        <v>14241</v>
      </c>
      <c r="D162" s="92" t="s">
        <v>14147</v>
      </c>
      <c r="E162" s="92">
        <v>300000</v>
      </c>
      <c r="F162" s="91"/>
      <c r="H162" s="89"/>
    </row>
    <row r="163" spans="1:8" x14ac:dyDescent="0.3">
      <c r="A163" s="91">
        <v>162</v>
      </c>
      <c r="B163" s="91" t="s">
        <v>7611</v>
      </c>
      <c r="C163" s="92" t="s">
        <v>14241</v>
      </c>
      <c r="D163" s="92" t="s">
        <v>14147</v>
      </c>
      <c r="E163" s="92">
        <v>250000</v>
      </c>
      <c r="F163" s="91"/>
      <c r="H163" s="89"/>
    </row>
    <row r="164" spans="1:8" x14ac:dyDescent="0.3">
      <c r="A164" s="91">
        <v>163</v>
      </c>
      <c r="B164" s="91" t="s">
        <v>9035</v>
      </c>
      <c r="C164" s="92" t="s">
        <v>14241</v>
      </c>
      <c r="D164" s="92" t="s">
        <v>14147</v>
      </c>
      <c r="E164" s="92">
        <v>250000</v>
      </c>
      <c r="F164" s="91"/>
      <c r="H164" s="89"/>
    </row>
    <row r="165" spans="1:8" x14ac:dyDescent="0.3">
      <c r="A165" s="91">
        <v>164</v>
      </c>
      <c r="B165" s="91" t="s">
        <v>14253</v>
      </c>
      <c r="C165" s="92" t="s">
        <v>14241</v>
      </c>
      <c r="D165" s="92" t="s">
        <v>14147</v>
      </c>
      <c r="E165" s="92">
        <v>9000</v>
      </c>
      <c r="F165" s="91"/>
      <c r="H165" s="89"/>
    </row>
    <row r="166" spans="1:8" x14ac:dyDescent="0.3">
      <c r="A166" s="91">
        <v>165</v>
      </c>
      <c r="B166" s="91" t="s">
        <v>14254</v>
      </c>
      <c r="C166" s="92" t="s">
        <v>14241</v>
      </c>
      <c r="D166" s="92" t="s">
        <v>14147</v>
      </c>
      <c r="E166" s="92">
        <v>104000</v>
      </c>
      <c r="F166" s="91"/>
      <c r="H166" s="89"/>
    </row>
    <row r="167" spans="1:8" x14ac:dyDescent="0.3">
      <c r="A167" s="91">
        <v>166</v>
      </c>
      <c r="B167" s="91" t="s">
        <v>14255</v>
      </c>
      <c r="C167" s="92" t="s">
        <v>14241</v>
      </c>
      <c r="D167" s="92" t="s">
        <v>14147</v>
      </c>
      <c r="E167" s="92">
        <v>364000</v>
      </c>
      <c r="F167" s="91"/>
      <c r="H167" s="89"/>
    </row>
    <row r="168" spans="1:8" x14ac:dyDescent="0.3">
      <c r="A168" s="91">
        <v>167</v>
      </c>
      <c r="B168" s="91" t="s">
        <v>14256</v>
      </c>
      <c r="C168" s="92" t="s">
        <v>14241</v>
      </c>
      <c r="D168" s="92" t="s">
        <v>14147</v>
      </c>
      <c r="E168" s="92">
        <v>65000</v>
      </c>
      <c r="F168" s="91"/>
      <c r="H168" s="89"/>
    </row>
    <row r="169" spans="1:8" x14ac:dyDescent="0.3">
      <c r="A169" s="91">
        <v>168</v>
      </c>
      <c r="B169" s="91" t="s">
        <v>14257</v>
      </c>
      <c r="C169" s="92" t="s">
        <v>14241</v>
      </c>
      <c r="D169" s="92" t="s">
        <v>14147</v>
      </c>
      <c r="E169" s="92">
        <v>65000</v>
      </c>
      <c r="F169" s="91"/>
      <c r="H169" s="89"/>
    </row>
    <row r="170" spans="1:8" x14ac:dyDescent="0.3">
      <c r="A170" s="91">
        <v>169</v>
      </c>
      <c r="B170" s="91" t="s">
        <v>9041</v>
      </c>
      <c r="C170" s="92" t="s">
        <v>14241</v>
      </c>
      <c r="D170" s="92" t="s">
        <v>14147</v>
      </c>
      <c r="E170" s="92">
        <v>100000</v>
      </c>
      <c r="F170" s="91"/>
      <c r="H170" s="89"/>
    </row>
    <row r="171" spans="1:8" x14ac:dyDescent="0.3">
      <c r="A171" s="91">
        <v>170</v>
      </c>
      <c r="B171" s="91" t="s">
        <v>14258</v>
      </c>
      <c r="C171" s="92" t="s">
        <v>14241</v>
      </c>
      <c r="D171" s="92" t="s">
        <v>14147</v>
      </c>
      <c r="E171" s="92">
        <v>100000</v>
      </c>
      <c r="F171" s="91"/>
      <c r="H171" s="89"/>
    </row>
    <row r="172" spans="1:8" x14ac:dyDescent="0.3">
      <c r="A172" s="91">
        <v>171</v>
      </c>
      <c r="B172" s="91" t="s">
        <v>9043</v>
      </c>
      <c r="C172" s="92" t="s">
        <v>14241</v>
      </c>
      <c r="D172" s="92" t="s">
        <v>14147</v>
      </c>
      <c r="E172" s="92">
        <v>13000</v>
      </c>
      <c r="F172" s="91"/>
      <c r="H172" s="89"/>
    </row>
    <row r="173" spans="1:8" x14ac:dyDescent="0.3">
      <c r="A173" s="91">
        <v>172</v>
      </c>
      <c r="B173" s="91" t="s">
        <v>1923</v>
      </c>
      <c r="C173" s="92" t="s">
        <v>14241</v>
      </c>
      <c r="D173" s="92" t="s">
        <v>14147</v>
      </c>
      <c r="E173" s="92">
        <v>130000</v>
      </c>
      <c r="F173" s="91"/>
      <c r="H173" s="89"/>
    </row>
    <row r="174" spans="1:8" x14ac:dyDescent="0.3">
      <c r="A174" s="91">
        <v>173</v>
      </c>
      <c r="B174" s="91" t="s">
        <v>1567</v>
      </c>
      <c r="C174" s="92" t="s">
        <v>14241</v>
      </c>
      <c r="D174" s="92" t="s">
        <v>14147</v>
      </c>
      <c r="E174" s="92">
        <v>52000</v>
      </c>
      <c r="F174" s="91"/>
      <c r="H174" s="89"/>
    </row>
    <row r="175" spans="1:8" x14ac:dyDescent="0.3">
      <c r="A175" s="91">
        <v>174</v>
      </c>
      <c r="B175" s="91" t="s">
        <v>1487</v>
      </c>
      <c r="C175" s="92" t="s">
        <v>14259</v>
      </c>
      <c r="D175" s="92" t="s">
        <v>14147</v>
      </c>
      <c r="E175" s="92">
        <v>250000</v>
      </c>
      <c r="F175" s="91"/>
      <c r="H175" s="89"/>
    </row>
    <row r="176" spans="1:8" x14ac:dyDescent="0.3">
      <c r="A176" s="91">
        <v>175</v>
      </c>
      <c r="B176" s="91" t="s">
        <v>9044</v>
      </c>
      <c r="C176" s="92" t="s">
        <v>14259</v>
      </c>
      <c r="D176" s="92" t="s">
        <v>14147</v>
      </c>
      <c r="E176" s="92">
        <v>325000</v>
      </c>
      <c r="F176" s="91"/>
      <c r="H176" s="89"/>
    </row>
    <row r="177" spans="1:8" x14ac:dyDescent="0.3">
      <c r="A177" s="91">
        <v>176</v>
      </c>
      <c r="B177" s="91" t="s">
        <v>14260</v>
      </c>
      <c r="C177" s="92" t="s">
        <v>14259</v>
      </c>
      <c r="D177" s="92" t="s">
        <v>14147</v>
      </c>
      <c r="E177" s="92">
        <v>325000</v>
      </c>
      <c r="F177" s="91"/>
      <c r="H177" s="89"/>
    </row>
    <row r="178" spans="1:8" x14ac:dyDescent="0.3">
      <c r="A178" s="91">
        <v>177</v>
      </c>
      <c r="B178" s="91" t="s">
        <v>9046</v>
      </c>
      <c r="C178" s="92" t="s">
        <v>14259</v>
      </c>
      <c r="D178" s="92" t="s">
        <v>14147</v>
      </c>
      <c r="E178" s="92">
        <v>247000</v>
      </c>
      <c r="F178" s="91"/>
      <c r="H178" s="89"/>
    </row>
    <row r="179" spans="1:8" x14ac:dyDescent="0.3">
      <c r="A179" s="91">
        <v>178</v>
      </c>
      <c r="B179" s="91" t="s">
        <v>14261</v>
      </c>
      <c r="C179" s="92" t="s">
        <v>14259</v>
      </c>
      <c r="D179" s="92" t="s">
        <v>14147</v>
      </c>
      <c r="E179" s="92">
        <v>143000</v>
      </c>
      <c r="F179" s="91"/>
      <c r="H179" s="89"/>
    </row>
    <row r="180" spans="1:8" x14ac:dyDescent="0.3">
      <c r="A180" s="91">
        <v>179</v>
      </c>
      <c r="B180" s="91" t="s">
        <v>11504</v>
      </c>
      <c r="C180" s="92" t="s">
        <v>14259</v>
      </c>
      <c r="D180" s="92" t="s">
        <v>14147</v>
      </c>
      <c r="E180" s="92">
        <v>520000</v>
      </c>
      <c r="F180" s="91"/>
      <c r="H180" s="89"/>
    </row>
    <row r="181" spans="1:8" x14ac:dyDescent="0.3">
      <c r="A181" s="91">
        <v>180</v>
      </c>
      <c r="B181" s="91" t="s">
        <v>4233</v>
      </c>
      <c r="C181" s="92" t="s">
        <v>14259</v>
      </c>
      <c r="D181" s="92" t="s">
        <v>14147</v>
      </c>
      <c r="E181" s="92">
        <v>117000</v>
      </c>
      <c r="F181" s="91"/>
      <c r="H181" s="89"/>
    </row>
    <row r="182" spans="1:8" x14ac:dyDescent="0.3">
      <c r="A182" s="91">
        <v>181</v>
      </c>
      <c r="B182" s="91" t="s">
        <v>8978</v>
      </c>
      <c r="C182" s="92" t="s">
        <v>14259</v>
      </c>
      <c r="D182" s="92" t="s">
        <v>14147</v>
      </c>
      <c r="E182" s="92">
        <v>182000</v>
      </c>
      <c r="F182" s="91"/>
      <c r="H182" s="89"/>
    </row>
    <row r="183" spans="1:8" x14ac:dyDescent="0.3">
      <c r="A183" s="91">
        <v>182</v>
      </c>
      <c r="B183" s="91" t="s">
        <v>1754</v>
      </c>
      <c r="C183" s="92" t="s">
        <v>14259</v>
      </c>
      <c r="D183" s="92" t="s">
        <v>14147</v>
      </c>
      <c r="E183" s="92">
        <v>1000000</v>
      </c>
      <c r="F183" s="91"/>
      <c r="H183" s="89"/>
    </row>
    <row r="184" spans="1:8" x14ac:dyDescent="0.3">
      <c r="A184" s="91">
        <v>183</v>
      </c>
      <c r="B184" s="91" t="s">
        <v>14262</v>
      </c>
      <c r="C184" s="92" t="s">
        <v>14259</v>
      </c>
      <c r="D184" s="92" t="s">
        <v>14147</v>
      </c>
      <c r="E184" s="92">
        <v>250000</v>
      </c>
      <c r="F184" s="91"/>
      <c r="H184" s="89"/>
    </row>
    <row r="185" spans="1:8" x14ac:dyDescent="0.3">
      <c r="A185" s="91">
        <v>184</v>
      </c>
      <c r="B185" s="91" t="s">
        <v>9050</v>
      </c>
      <c r="C185" s="92" t="s">
        <v>14259</v>
      </c>
      <c r="D185" s="92" t="s">
        <v>14147</v>
      </c>
      <c r="E185" s="92">
        <v>156000</v>
      </c>
      <c r="F185" s="91"/>
      <c r="H185" s="89"/>
    </row>
    <row r="186" spans="1:8" x14ac:dyDescent="0.3">
      <c r="A186" s="91">
        <v>185</v>
      </c>
      <c r="B186" s="91" t="s">
        <v>14263</v>
      </c>
      <c r="C186" s="92" t="s">
        <v>14259</v>
      </c>
      <c r="D186" s="92" t="s">
        <v>14147</v>
      </c>
      <c r="E186" s="92">
        <v>250000</v>
      </c>
      <c r="F186" s="91"/>
      <c r="H186" s="89"/>
    </row>
    <row r="187" spans="1:8" x14ac:dyDescent="0.3">
      <c r="A187" s="91">
        <v>186</v>
      </c>
      <c r="B187" s="91" t="s">
        <v>9051</v>
      </c>
      <c r="C187" s="92" t="s">
        <v>14259</v>
      </c>
      <c r="D187" s="92" t="s">
        <v>14147</v>
      </c>
      <c r="E187" s="92">
        <v>1000000</v>
      </c>
      <c r="F187" s="91"/>
      <c r="H187" s="89"/>
    </row>
    <row r="188" spans="1:8" x14ac:dyDescent="0.3">
      <c r="A188" s="91">
        <v>187</v>
      </c>
      <c r="B188" s="91" t="s">
        <v>14264</v>
      </c>
      <c r="C188" s="92" t="s">
        <v>14265</v>
      </c>
      <c r="D188" s="92" t="s">
        <v>14147</v>
      </c>
      <c r="E188" s="92">
        <v>9750</v>
      </c>
      <c r="F188" s="91"/>
      <c r="H188" s="89"/>
    </row>
    <row r="189" spans="1:8" x14ac:dyDescent="0.3">
      <c r="A189" s="91">
        <v>188</v>
      </c>
      <c r="B189" s="91" t="s">
        <v>14266</v>
      </c>
      <c r="C189" s="92" t="s">
        <v>14265</v>
      </c>
      <c r="D189" s="92" t="s">
        <v>14147</v>
      </c>
      <c r="E189" s="92">
        <v>3900</v>
      </c>
      <c r="F189" s="91"/>
      <c r="H189" s="89"/>
    </row>
    <row r="190" spans="1:8" x14ac:dyDescent="0.3">
      <c r="A190" s="91">
        <v>189</v>
      </c>
      <c r="B190" s="91" t="s">
        <v>8915</v>
      </c>
      <c r="C190" s="92" t="s">
        <v>14265</v>
      </c>
      <c r="D190" s="92" t="s">
        <v>14147</v>
      </c>
      <c r="E190" s="92">
        <v>6500</v>
      </c>
      <c r="F190" s="91"/>
      <c r="H190" s="89"/>
    </row>
    <row r="191" spans="1:8" x14ac:dyDescent="0.3">
      <c r="A191" s="91">
        <v>190</v>
      </c>
      <c r="B191" s="91" t="s">
        <v>14267</v>
      </c>
      <c r="C191" s="92" t="s">
        <v>14265</v>
      </c>
      <c r="D191" s="92" t="s">
        <v>14147</v>
      </c>
      <c r="E191" s="92">
        <v>3900</v>
      </c>
      <c r="F191" s="91"/>
      <c r="H191" s="89"/>
    </row>
    <row r="192" spans="1:8" x14ac:dyDescent="0.3">
      <c r="A192" s="91">
        <v>191</v>
      </c>
      <c r="B192" s="91" t="s">
        <v>9052</v>
      </c>
      <c r="C192" s="92" t="s">
        <v>14265</v>
      </c>
      <c r="D192" s="92" t="s">
        <v>14147</v>
      </c>
      <c r="E192" s="92">
        <v>25000</v>
      </c>
      <c r="F192" s="91"/>
      <c r="H192" s="89"/>
    </row>
    <row r="193" spans="1:8" x14ac:dyDescent="0.3">
      <c r="A193" s="91">
        <v>192</v>
      </c>
      <c r="B193" s="91" t="s">
        <v>9053</v>
      </c>
      <c r="C193" s="92" t="s">
        <v>14265</v>
      </c>
      <c r="D193" s="92" t="s">
        <v>14147</v>
      </c>
      <c r="E193" s="92">
        <v>52000</v>
      </c>
      <c r="F193" s="91"/>
      <c r="H193" s="89"/>
    </row>
    <row r="194" spans="1:8" x14ac:dyDescent="0.3">
      <c r="A194" s="91">
        <v>193</v>
      </c>
      <c r="B194" s="91" t="s">
        <v>9054</v>
      </c>
      <c r="C194" s="92" t="s">
        <v>14265</v>
      </c>
      <c r="D194" s="92" t="s">
        <v>14147</v>
      </c>
      <c r="E194" s="92">
        <v>39000</v>
      </c>
      <c r="F194" s="91"/>
      <c r="H194" s="89"/>
    </row>
    <row r="195" spans="1:8" x14ac:dyDescent="0.3">
      <c r="A195" s="91">
        <v>194</v>
      </c>
      <c r="B195" s="91" t="s">
        <v>9055</v>
      </c>
      <c r="C195" s="92" t="s">
        <v>14265</v>
      </c>
      <c r="D195" s="92" t="s">
        <v>14147</v>
      </c>
      <c r="E195" s="92">
        <v>39000</v>
      </c>
      <c r="F195" s="91"/>
      <c r="H195" s="89"/>
    </row>
    <row r="196" spans="1:8" x14ac:dyDescent="0.3">
      <c r="A196" s="91">
        <v>195</v>
      </c>
      <c r="B196" s="91" t="s">
        <v>14268</v>
      </c>
      <c r="C196" s="92" t="s">
        <v>14265</v>
      </c>
      <c r="D196" s="92" t="s">
        <v>14147</v>
      </c>
      <c r="E196" s="92">
        <v>250000</v>
      </c>
      <c r="F196" s="91"/>
      <c r="H196" s="89"/>
    </row>
    <row r="197" spans="1:8" x14ac:dyDescent="0.3">
      <c r="A197" s="91">
        <v>196</v>
      </c>
      <c r="B197" s="91" t="s">
        <v>14269</v>
      </c>
      <c r="C197" s="92" t="s">
        <v>14265</v>
      </c>
      <c r="D197" s="92" t="s">
        <v>14147</v>
      </c>
      <c r="E197" s="92">
        <v>234000</v>
      </c>
      <c r="F197" s="91"/>
      <c r="H197" s="89"/>
    </row>
    <row r="198" spans="1:8" x14ac:dyDescent="0.3">
      <c r="A198" s="91">
        <v>197</v>
      </c>
      <c r="B198" s="91" t="s">
        <v>9058</v>
      </c>
      <c r="C198" s="92" t="s">
        <v>14265</v>
      </c>
      <c r="D198" s="92" t="s">
        <v>14147</v>
      </c>
      <c r="E198" s="92">
        <v>6500</v>
      </c>
      <c r="F198" s="91"/>
      <c r="H198" s="89"/>
    </row>
    <row r="199" spans="1:8" x14ac:dyDescent="0.3">
      <c r="A199" s="91">
        <v>198</v>
      </c>
      <c r="B199" s="91" t="s">
        <v>14270</v>
      </c>
      <c r="C199" s="92" t="s">
        <v>14265</v>
      </c>
      <c r="D199" s="92" t="s">
        <v>14147</v>
      </c>
      <c r="E199" s="92">
        <v>6500</v>
      </c>
      <c r="F199" s="91"/>
      <c r="H199" s="89"/>
    </row>
    <row r="200" spans="1:8" x14ac:dyDescent="0.3">
      <c r="A200" s="91">
        <v>199</v>
      </c>
      <c r="B200" s="91" t="s">
        <v>14271</v>
      </c>
      <c r="C200" s="92" t="s">
        <v>14265</v>
      </c>
      <c r="D200" s="92" t="s">
        <v>14147</v>
      </c>
      <c r="E200" s="92">
        <v>6500</v>
      </c>
      <c r="F200" s="91"/>
      <c r="H200" s="89"/>
    </row>
    <row r="201" spans="1:8" x14ac:dyDescent="0.3">
      <c r="A201" s="91">
        <v>200</v>
      </c>
      <c r="B201" s="91" t="s">
        <v>9060</v>
      </c>
      <c r="C201" s="92" t="s">
        <v>14265</v>
      </c>
      <c r="D201" s="92" t="s">
        <v>14147</v>
      </c>
      <c r="E201" s="92">
        <v>5200</v>
      </c>
      <c r="F201" s="91"/>
      <c r="H201" s="89"/>
    </row>
    <row r="202" spans="1:8" x14ac:dyDescent="0.3">
      <c r="A202" s="91">
        <v>201</v>
      </c>
      <c r="B202" s="91" t="s">
        <v>14272</v>
      </c>
      <c r="C202" s="92" t="s">
        <v>14265</v>
      </c>
      <c r="D202" s="92" t="s">
        <v>14147</v>
      </c>
      <c r="E202" s="92">
        <v>130000</v>
      </c>
      <c r="F202" s="91"/>
      <c r="H202" s="89"/>
    </row>
    <row r="203" spans="1:8" x14ac:dyDescent="0.3">
      <c r="A203" s="91">
        <v>202</v>
      </c>
      <c r="B203" s="91" t="s">
        <v>14273</v>
      </c>
      <c r="C203" s="92" t="s">
        <v>14265</v>
      </c>
      <c r="D203" s="92" t="s">
        <v>14147</v>
      </c>
      <c r="E203" s="92">
        <v>325000</v>
      </c>
      <c r="F203" s="91"/>
      <c r="H203" s="89"/>
    </row>
    <row r="204" spans="1:8" x14ac:dyDescent="0.3">
      <c r="A204" s="91">
        <v>203</v>
      </c>
      <c r="B204" s="91" t="s">
        <v>9063</v>
      </c>
      <c r="C204" s="92" t="s">
        <v>14265</v>
      </c>
      <c r="D204" s="92" t="s">
        <v>14147</v>
      </c>
      <c r="E204" s="92">
        <v>13000</v>
      </c>
      <c r="F204" s="91"/>
      <c r="H204" s="89"/>
    </row>
    <row r="205" spans="1:8" x14ac:dyDescent="0.3">
      <c r="A205" s="91">
        <v>204</v>
      </c>
      <c r="B205" s="91" t="s">
        <v>9064</v>
      </c>
      <c r="C205" s="92" t="s">
        <v>14265</v>
      </c>
      <c r="D205" s="92" t="s">
        <v>14147</v>
      </c>
      <c r="E205" s="92">
        <v>13000</v>
      </c>
      <c r="F205" s="91"/>
      <c r="H205" s="89"/>
    </row>
    <row r="206" spans="1:8" x14ac:dyDescent="0.3">
      <c r="A206" s="91">
        <v>205</v>
      </c>
      <c r="B206" s="91" t="s">
        <v>14274</v>
      </c>
      <c r="C206" s="92" t="s">
        <v>14265</v>
      </c>
      <c r="D206" s="92" t="s">
        <v>14147</v>
      </c>
      <c r="E206" s="92">
        <v>52000</v>
      </c>
      <c r="F206" s="91"/>
      <c r="H206" s="89"/>
    </row>
    <row r="207" spans="1:8" x14ac:dyDescent="0.3">
      <c r="A207" s="91">
        <v>206</v>
      </c>
      <c r="B207" s="91" t="s">
        <v>14275</v>
      </c>
      <c r="C207" s="92" t="s">
        <v>14265</v>
      </c>
      <c r="D207" s="92" t="s">
        <v>14147</v>
      </c>
      <c r="E207" s="92">
        <v>90000</v>
      </c>
      <c r="F207" s="91"/>
      <c r="H207" s="89"/>
    </row>
    <row r="208" spans="1:8" x14ac:dyDescent="0.3">
      <c r="A208" s="91">
        <v>207</v>
      </c>
      <c r="B208" s="91" t="s">
        <v>14276</v>
      </c>
      <c r="C208" s="92" t="s">
        <v>14265</v>
      </c>
      <c r="D208" s="92" t="s">
        <v>14147</v>
      </c>
      <c r="E208" s="92">
        <v>10000</v>
      </c>
      <c r="F208" s="91"/>
      <c r="H208" s="89"/>
    </row>
    <row r="209" spans="1:8" x14ac:dyDescent="0.3">
      <c r="A209" s="91">
        <v>208</v>
      </c>
      <c r="B209" s="91" t="s">
        <v>9068</v>
      </c>
      <c r="C209" s="92" t="s">
        <v>14265</v>
      </c>
      <c r="D209" s="92" t="s">
        <v>14147</v>
      </c>
      <c r="E209" s="92">
        <v>20150</v>
      </c>
      <c r="F209" s="91"/>
      <c r="H209" s="89"/>
    </row>
    <row r="210" spans="1:8" x14ac:dyDescent="0.3">
      <c r="A210" s="91">
        <v>209</v>
      </c>
      <c r="B210" s="91" t="s">
        <v>9069</v>
      </c>
      <c r="C210" s="92" t="s">
        <v>14265</v>
      </c>
      <c r="D210" s="92" t="s">
        <v>14147</v>
      </c>
      <c r="E210" s="92">
        <v>20150</v>
      </c>
      <c r="F210" s="91"/>
      <c r="H210" s="89"/>
    </row>
    <row r="211" spans="1:8" x14ac:dyDescent="0.3">
      <c r="A211" s="91">
        <v>210</v>
      </c>
      <c r="B211" s="91" t="s">
        <v>14277</v>
      </c>
      <c r="C211" s="92" t="s">
        <v>14265</v>
      </c>
      <c r="D211" s="92" t="s">
        <v>14147</v>
      </c>
      <c r="E211" s="92">
        <v>16250</v>
      </c>
      <c r="F211" s="91"/>
      <c r="H211" s="89"/>
    </row>
    <row r="212" spans="1:8" x14ac:dyDescent="0.3">
      <c r="A212" s="91">
        <v>211</v>
      </c>
      <c r="B212" s="91" t="s">
        <v>14278</v>
      </c>
      <c r="C212" s="92" t="s">
        <v>14265</v>
      </c>
      <c r="D212" s="92" t="s">
        <v>14147</v>
      </c>
      <c r="E212" s="92">
        <v>45500</v>
      </c>
      <c r="F212" s="91"/>
      <c r="H212" s="89"/>
    </row>
    <row r="213" spans="1:8" x14ac:dyDescent="0.3">
      <c r="A213" s="91">
        <v>212</v>
      </c>
      <c r="B213" s="91" t="s">
        <v>14279</v>
      </c>
      <c r="C213" s="92" t="s">
        <v>14280</v>
      </c>
      <c r="D213" s="92" t="s">
        <v>14147</v>
      </c>
      <c r="E213" s="92">
        <v>30000</v>
      </c>
      <c r="F213" s="91"/>
      <c r="H213" s="89"/>
    </row>
    <row r="214" spans="1:8" x14ac:dyDescent="0.3">
      <c r="A214" s="91">
        <v>213</v>
      </c>
      <c r="B214" s="91" t="s">
        <v>14281</v>
      </c>
      <c r="C214" s="92" t="s">
        <v>14280</v>
      </c>
      <c r="D214" s="92" t="s">
        <v>14147</v>
      </c>
      <c r="E214" s="92">
        <v>32500</v>
      </c>
      <c r="F214" s="91"/>
      <c r="H214" s="89"/>
    </row>
    <row r="215" spans="1:8" x14ac:dyDescent="0.3">
      <c r="A215" s="91">
        <v>214</v>
      </c>
      <c r="B215" s="91" t="s">
        <v>14282</v>
      </c>
      <c r="C215" s="92" t="s">
        <v>14280</v>
      </c>
      <c r="D215" s="92" t="s">
        <v>14147</v>
      </c>
      <c r="E215" s="92">
        <v>39000</v>
      </c>
      <c r="F215" s="91"/>
      <c r="H215" s="89"/>
    </row>
    <row r="216" spans="1:8" x14ac:dyDescent="0.3">
      <c r="A216" s="91">
        <v>215</v>
      </c>
      <c r="B216" s="91" t="s">
        <v>14283</v>
      </c>
      <c r="C216" s="92" t="s">
        <v>14280</v>
      </c>
      <c r="D216" s="92" t="s">
        <v>14147</v>
      </c>
      <c r="E216" s="92">
        <v>25000</v>
      </c>
      <c r="F216" s="91"/>
      <c r="H216" s="89"/>
    </row>
    <row r="217" spans="1:8" x14ac:dyDescent="0.3">
      <c r="A217" s="91">
        <v>216</v>
      </c>
      <c r="B217" s="91" t="s">
        <v>14284</v>
      </c>
      <c r="C217" s="92" t="s">
        <v>14280</v>
      </c>
      <c r="D217" s="92" t="s">
        <v>14147</v>
      </c>
      <c r="E217" s="92">
        <v>25000</v>
      </c>
      <c r="F217" s="91"/>
      <c r="H217" s="89"/>
    </row>
    <row r="218" spans="1:8" x14ac:dyDescent="0.3">
      <c r="A218" s="91">
        <v>217</v>
      </c>
      <c r="B218" s="91" t="s">
        <v>14285</v>
      </c>
      <c r="C218" s="92" t="s">
        <v>14280</v>
      </c>
      <c r="D218" s="92" t="s">
        <v>14147</v>
      </c>
      <c r="E218" s="92">
        <v>22100</v>
      </c>
      <c r="F218" s="91"/>
      <c r="H218" s="89"/>
    </row>
    <row r="219" spans="1:8" x14ac:dyDescent="0.3">
      <c r="A219" s="91">
        <v>218</v>
      </c>
      <c r="B219" s="91" t="s">
        <v>14286</v>
      </c>
      <c r="C219" s="92" t="s">
        <v>14280</v>
      </c>
      <c r="D219" s="92" t="s">
        <v>14147</v>
      </c>
      <c r="E219" s="92">
        <v>32500</v>
      </c>
      <c r="F219" s="91"/>
      <c r="H219" s="89"/>
    </row>
    <row r="220" spans="1:8" x14ac:dyDescent="0.3">
      <c r="A220" s="91">
        <v>219</v>
      </c>
      <c r="B220" s="91" t="s">
        <v>14287</v>
      </c>
      <c r="C220" s="92" t="s">
        <v>14280</v>
      </c>
      <c r="D220" s="92" t="s">
        <v>14147</v>
      </c>
      <c r="E220" s="92">
        <v>25000</v>
      </c>
      <c r="F220" s="91"/>
      <c r="H220" s="89"/>
    </row>
    <row r="221" spans="1:8" x14ac:dyDescent="0.3">
      <c r="A221" s="91">
        <v>220</v>
      </c>
      <c r="B221" s="91" t="s">
        <v>14288</v>
      </c>
      <c r="C221" s="92" t="s">
        <v>14280</v>
      </c>
      <c r="D221" s="92" t="s">
        <v>14147</v>
      </c>
      <c r="E221" s="92">
        <v>13000</v>
      </c>
      <c r="F221" s="91"/>
      <c r="H221" s="89"/>
    </row>
    <row r="222" spans="1:8" x14ac:dyDescent="0.3">
      <c r="A222" s="91">
        <v>221</v>
      </c>
      <c r="B222" s="91" t="s">
        <v>14289</v>
      </c>
      <c r="C222" s="92" t="s">
        <v>14280</v>
      </c>
      <c r="D222" s="92" t="s">
        <v>14147</v>
      </c>
      <c r="E222" s="92">
        <v>30000</v>
      </c>
      <c r="F222" s="91"/>
      <c r="H222" s="89"/>
    </row>
    <row r="223" spans="1:8" x14ac:dyDescent="0.3">
      <c r="A223" s="91">
        <v>222</v>
      </c>
      <c r="B223" s="91" t="s">
        <v>1652</v>
      </c>
      <c r="C223" s="92" t="s">
        <v>14290</v>
      </c>
      <c r="D223" s="92" t="s">
        <v>14147</v>
      </c>
      <c r="E223" s="92">
        <v>247000</v>
      </c>
      <c r="F223" s="91"/>
      <c r="H223" s="89"/>
    </row>
    <row r="224" spans="1:8" x14ac:dyDescent="0.3">
      <c r="A224" s="91">
        <v>223</v>
      </c>
      <c r="B224" s="91" t="s">
        <v>9071</v>
      </c>
      <c r="C224" s="92" t="s">
        <v>14290</v>
      </c>
      <c r="D224" s="92" t="s">
        <v>14147</v>
      </c>
      <c r="E224" s="92">
        <v>30000</v>
      </c>
      <c r="F224" s="91"/>
      <c r="H224" s="89"/>
    </row>
    <row r="225" spans="1:8" x14ac:dyDescent="0.3">
      <c r="A225" s="91">
        <v>224</v>
      </c>
      <c r="B225" s="91" t="s">
        <v>14291</v>
      </c>
      <c r="C225" s="92" t="s">
        <v>14290</v>
      </c>
      <c r="D225" s="92" t="s">
        <v>14147</v>
      </c>
      <c r="E225" s="92">
        <v>390000</v>
      </c>
      <c r="F225" s="91"/>
      <c r="H225" s="89"/>
    </row>
    <row r="226" spans="1:8" x14ac:dyDescent="0.3">
      <c r="A226" s="91">
        <v>225</v>
      </c>
      <c r="B226" s="91" t="s">
        <v>9073</v>
      </c>
      <c r="C226" s="92" t="s">
        <v>14290</v>
      </c>
      <c r="D226" s="92" t="s">
        <v>14147</v>
      </c>
      <c r="E226" s="92">
        <v>104000</v>
      </c>
      <c r="F226" s="91"/>
      <c r="H226" s="89"/>
    </row>
    <row r="227" spans="1:8" x14ac:dyDescent="0.3">
      <c r="A227" s="91">
        <v>226</v>
      </c>
      <c r="B227" s="91" t="s">
        <v>14292</v>
      </c>
      <c r="C227" s="92" t="s">
        <v>14290</v>
      </c>
      <c r="D227" s="92" t="s">
        <v>14147</v>
      </c>
      <c r="E227" s="92">
        <v>325000</v>
      </c>
      <c r="F227" s="91"/>
      <c r="H227" s="89"/>
    </row>
    <row r="228" spans="1:8" x14ac:dyDescent="0.3">
      <c r="A228" s="91">
        <v>227</v>
      </c>
      <c r="B228" s="91" t="s">
        <v>14293</v>
      </c>
      <c r="C228" s="92" t="s">
        <v>14290</v>
      </c>
      <c r="D228" s="92" t="s">
        <v>14147</v>
      </c>
      <c r="E228" s="92">
        <v>39000</v>
      </c>
      <c r="F228" s="91"/>
      <c r="H228" s="89"/>
    </row>
    <row r="229" spans="1:8" x14ac:dyDescent="0.3">
      <c r="A229" s="91">
        <v>228</v>
      </c>
      <c r="B229" s="91" t="s">
        <v>1390</v>
      </c>
      <c r="C229" s="92" t="s">
        <v>14290</v>
      </c>
      <c r="D229" s="92" t="s">
        <v>14147</v>
      </c>
      <c r="E229" s="92">
        <v>250000</v>
      </c>
      <c r="F229" s="91"/>
      <c r="H229" s="89"/>
    </row>
    <row r="230" spans="1:8" x14ac:dyDescent="0.3">
      <c r="A230" s="91">
        <v>229</v>
      </c>
      <c r="B230" s="91" t="s">
        <v>14294</v>
      </c>
      <c r="C230" s="92" t="s">
        <v>14290</v>
      </c>
      <c r="D230" s="92" t="s">
        <v>14147</v>
      </c>
      <c r="E230" s="92">
        <v>390000</v>
      </c>
      <c r="F230" s="91"/>
      <c r="H230" s="89"/>
    </row>
    <row r="231" spans="1:8" x14ac:dyDescent="0.3">
      <c r="A231" s="91">
        <v>230</v>
      </c>
      <c r="B231" s="91" t="s">
        <v>14295</v>
      </c>
      <c r="C231" s="92" t="s">
        <v>14290</v>
      </c>
      <c r="D231" s="92" t="s">
        <v>14147</v>
      </c>
      <c r="E231" s="92">
        <v>58500</v>
      </c>
      <c r="F231" s="91"/>
      <c r="H231" s="89"/>
    </row>
    <row r="232" spans="1:8" x14ac:dyDescent="0.3">
      <c r="A232" s="91">
        <v>231</v>
      </c>
      <c r="B232" s="91" t="s">
        <v>14296</v>
      </c>
      <c r="C232" s="92" t="s">
        <v>14290</v>
      </c>
      <c r="D232" s="92" t="s">
        <v>14147</v>
      </c>
      <c r="E232" s="92">
        <v>39000</v>
      </c>
      <c r="F232" s="91"/>
      <c r="H232" s="89"/>
    </row>
    <row r="233" spans="1:8" x14ac:dyDescent="0.3">
      <c r="A233" s="91">
        <v>232</v>
      </c>
      <c r="B233" s="91" t="s">
        <v>10506</v>
      </c>
      <c r="C233" s="92" t="s">
        <v>14290</v>
      </c>
      <c r="D233" s="92" t="s">
        <v>14147</v>
      </c>
      <c r="E233" s="92">
        <v>39000</v>
      </c>
      <c r="F233" s="91"/>
      <c r="H233" s="89"/>
    </row>
    <row r="234" spans="1:8" x14ac:dyDescent="0.3">
      <c r="A234" s="91">
        <v>233</v>
      </c>
      <c r="B234" s="91" t="s">
        <v>4267</v>
      </c>
      <c r="C234" s="92" t="s">
        <v>14290</v>
      </c>
      <c r="D234" s="92" t="s">
        <v>14147</v>
      </c>
      <c r="E234" s="92">
        <v>90000</v>
      </c>
      <c r="F234" s="91"/>
      <c r="H234" s="89"/>
    </row>
    <row r="235" spans="1:8" x14ac:dyDescent="0.3">
      <c r="A235" s="91">
        <v>234</v>
      </c>
      <c r="B235" s="91" t="s">
        <v>1429</v>
      </c>
      <c r="C235" s="92" t="s">
        <v>14290</v>
      </c>
      <c r="D235" s="92" t="s">
        <v>14147</v>
      </c>
      <c r="E235" s="92">
        <v>52000</v>
      </c>
      <c r="F235" s="91"/>
      <c r="H235" s="89"/>
    </row>
    <row r="236" spans="1:8" x14ac:dyDescent="0.3">
      <c r="A236" s="91">
        <v>235</v>
      </c>
      <c r="B236" s="91" t="s">
        <v>14297</v>
      </c>
      <c r="C236" s="92" t="s">
        <v>14290</v>
      </c>
      <c r="D236" s="92" t="s">
        <v>14147</v>
      </c>
      <c r="E236" s="92">
        <v>117000</v>
      </c>
      <c r="F236" s="91"/>
      <c r="H236" s="89"/>
    </row>
    <row r="237" spans="1:8" x14ac:dyDescent="0.3">
      <c r="A237" s="91">
        <v>236</v>
      </c>
      <c r="B237" s="91" t="s">
        <v>9080</v>
      </c>
      <c r="C237" s="92" t="s">
        <v>14290</v>
      </c>
      <c r="D237" s="92" t="s">
        <v>14147</v>
      </c>
      <c r="E237" s="92">
        <v>300000</v>
      </c>
      <c r="F237" s="91"/>
      <c r="H237" s="89"/>
    </row>
    <row r="238" spans="1:8" x14ac:dyDescent="0.3">
      <c r="A238" s="91">
        <v>237</v>
      </c>
      <c r="B238" s="91" t="s">
        <v>2685</v>
      </c>
      <c r="C238" s="92" t="s">
        <v>14290</v>
      </c>
      <c r="D238" s="92" t="s">
        <v>14147</v>
      </c>
      <c r="E238" s="92">
        <v>300000</v>
      </c>
      <c r="F238" s="91"/>
      <c r="H238" s="89"/>
    </row>
    <row r="239" spans="1:8" x14ac:dyDescent="0.3">
      <c r="A239" s="91">
        <v>238</v>
      </c>
      <c r="B239" s="91" t="s">
        <v>14298</v>
      </c>
      <c r="C239" s="92" t="s">
        <v>14290</v>
      </c>
      <c r="D239" s="92" t="s">
        <v>14147</v>
      </c>
      <c r="E239" s="92">
        <v>45500</v>
      </c>
      <c r="F239" s="91"/>
      <c r="H239" s="89"/>
    </row>
    <row r="240" spans="1:8" x14ac:dyDescent="0.3">
      <c r="A240" s="91">
        <v>239</v>
      </c>
      <c r="B240" s="91" t="s">
        <v>9083</v>
      </c>
      <c r="C240" s="92" t="s">
        <v>14290</v>
      </c>
      <c r="D240" s="92" t="s">
        <v>14147</v>
      </c>
      <c r="E240" s="92">
        <v>30000</v>
      </c>
      <c r="F240" s="91"/>
      <c r="H240" s="89"/>
    </row>
    <row r="241" spans="1:8" x14ac:dyDescent="0.3">
      <c r="A241" s="91">
        <v>240</v>
      </c>
      <c r="B241" s="91" t="s">
        <v>14299</v>
      </c>
      <c r="C241" s="92" t="s">
        <v>14290</v>
      </c>
      <c r="D241" s="92" t="s">
        <v>14147</v>
      </c>
      <c r="E241" s="92">
        <v>65000</v>
      </c>
      <c r="F241" s="91"/>
      <c r="H241" s="89"/>
    </row>
    <row r="242" spans="1:8" x14ac:dyDescent="0.3">
      <c r="A242" s="91">
        <v>241</v>
      </c>
      <c r="B242" s="91" t="s">
        <v>9085</v>
      </c>
      <c r="C242" s="92" t="s">
        <v>14290</v>
      </c>
      <c r="D242" s="92" t="s">
        <v>14147</v>
      </c>
      <c r="E242" s="92">
        <v>9000</v>
      </c>
      <c r="F242" s="91"/>
      <c r="H242" s="89"/>
    </row>
    <row r="243" spans="1:8" x14ac:dyDescent="0.3">
      <c r="A243" s="91">
        <v>242</v>
      </c>
      <c r="B243" s="91" t="s">
        <v>9086</v>
      </c>
      <c r="C243" s="92" t="s">
        <v>14290</v>
      </c>
      <c r="D243" s="92" t="s">
        <v>14147</v>
      </c>
      <c r="E243" s="92">
        <v>25000</v>
      </c>
      <c r="F243" s="91"/>
      <c r="H243" s="89"/>
    </row>
    <row r="244" spans="1:8" x14ac:dyDescent="0.3">
      <c r="A244" s="91">
        <v>243</v>
      </c>
      <c r="B244" s="91" t="s">
        <v>9087</v>
      </c>
      <c r="C244" s="92" t="s">
        <v>14290</v>
      </c>
      <c r="D244" s="92" t="s">
        <v>14147</v>
      </c>
      <c r="E244" s="92">
        <v>30000</v>
      </c>
      <c r="F244" s="91"/>
      <c r="H244" s="89"/>
    </row>
    <row r="245" spans="1:8" x14ac:dyDescent="0.3">
      <c r="A245" s="91">
        <v>244</v>
      </c>
      <c r="B245" s="91" t="s">
        <v>3419</v>
      </c>
      <c r="C245" s="92" t="s">
        <v>14290</v>
      </c>
      <c r="D245" s="92" t="s">
        <v>14147</v>
      </c>
      <c r="E245" s="92">
        <v>130000</v>
      </c>
      <c r="F245" s="91"/>
      <c r="H245" s="89"/>
    </row>
    <row r="246" spans="1:8" x14ac:dyDescent="0.3">
      <c r="A246" s="91">
        <v>245</v>
      </c>
      <c r="B246" s="91" t="s">
        <v>3429</v>
      </c>
      <c r="C246" s="92" t="s">
        <v>14290</v>
      </c>
      <c r="D246" s="92" t="s">
        <v>14147</v>
      </c>
      <c r="E246" s="92">
        <v>30000</v>
      </c>
      <c r="F246" s="91"/>
      <c r="H246" s="89"/>
    </row>
    <row r="247" spans="1:8" x14ac:dyDescent="0.3">
      <c r="A247" s="91">
        <v>246</v>
      </c>
      <c r="B247" s="91" t="s">
        <v>9088</v>
      </c>
      <c r="C247" s="92" t="s">
        <v>14290</v>
      </c>
      <c r="D247" s="92" t="s">
        <v>14147</v>
      </c>
      <c r="E247" s="92">
        <v>221000</v>
      </c>
      <c r="F247" s="91"/>
      <c r="H247" s="89"/>
    </row>
    <row r="248" spans="1:8" x14ac:dyDescent="0.3">
      <c r="A248" s="91">
        <v>247</v>
      </c>
      <c r="B248" s="91" t="s">
        <v>14300</v>
      </c>
      <c r="C248" s="92" t="s">
        <v>14290</v>
      </c>
      <c r="D248" s="92" t="s">
        <v>14147</v>
      </c>
      <c r="E248" s="92">
        <v>325000</v>
      </c>
      <c r="F248" s="91"/>
      <c r="H248" s="89"/>
    </row>
    <row r="249" spans="1:8" x14ac:dyDescent="0.3">
      <c r="A249" s="91">
        <v>248</v>
      </c>
      <c r="B249" s="91" t="s">
        <v>14301</v>
      </c>
      <c r="C249" s="92" t="s">
        <v>14290</v>
      </c>
      <c r="D249" s="92" t="s">
        <v>14147</v>
      </c>
      <c r="E249" s="92">
        <v>455000</v>
      </c>
      <c r="F249" s="91"/>
      <c r="H249" s="89"/>
    </row>
    <row r="250" spans="1:8" x14ac:dyDescent="0.3">
      <c r="A250" s="91">
        <v>249</v>
      </c>
      <c r="B250" s="91" t="s">
        <v>9092</v>
      </c>
      <c r="C250" s="92" t="s">
        <v>14290</v>
      </c>
      <c r="D250" s="92" t="s">
        <v>14147</v>
      </c>
      <c r="E250" s="92">
        <v>455000</v>
      </c>
      <c r="F250" s="91"/>
      <c r="H250" s="89"/>
    </row>
    <row r="251" spans="1:8" x14ac:dyDescent="0.3">
      <c r="A251" s="91">
        <v>250</v>
      </c>
      <c r="B251" s="91" t="s">
        <v>9093</v>
      </c>
      <c r="C251" s="92" t="s">
        <v>14290</v>
      </c>
      <c r="D251" s="92" t="s">
        <v>14147</v>
      </c>
      <c r="E251" s="92">
        <v>156000</v>
      </c>
      <c r="F251" s="91"/>
      <c r="H251" s="89"/>
    </row>
    <row r="252" spans="1:8" x14ac:dyDescent="0.3">
      <c r="A252" s="91">
        <v>251</v>
      </c>
      <c r="B252" s="91" t="s">
        <v>14302</v>
      </c>
      <c r="C252" s="92" t="s">
        <v>14290</v>
      </c>
      <c r="D252" s="92" t="s">
        <v>14147</v>
      </c>
      <c r="E252" s="92">
        <v>156000</v>
      </c>
      <c r="F252" s="91"/>
      <c r="H252" s="89"/>
    </row>
    <row r="253" spans="1:8" x14ac:dyDescent="0.3">
      <c r="A253" s="91">
        <v>252</v>
      </c>
      <c r="B253" s="91" t="s">
        <v>9095</v>
      </c>
      <c r="C253" s="92" t="s">
        <v>14290</v>
      </c>
      <c r="D253" s="92" t="s">
        <v>14147</v>
      </c>
      <c r="E253" s="92">
        <v>143000</v>
      </c>
      <c r="F253" s="91"/>
      <c r="H253" s="89"/>
    </row>
    <row r="254" spans="1:8" x14ac:dyDescent="0.3">
      <c r="A254" s="91">
        <v>253</v>
      </c>
      <c r="B254" s="91" t="s">
        <v>9096</v>
      </c>
      <c r="C254" s="92" t="s">
        <v>14290</v>
      </c>
      <c r="D254" s="92" t="s">
        <v>14147</v>
      </c>
      <c r="E254" s="92">
        <v>30000</v>
      </c>
      <c r="F254" s="91"/>
      <c r="H254" s="89"/>
    </row>
    <row r="255" spans="1:8" x14ac:dyDescent="0.3">
      <c r="A255" s="91">
        <v>254</v>
      </c>
      <c r="B255" s="91" t="s">
        <v>1683</v>
      </c>
      <c r="C255" s="92" t="s">
        <v>14290</v>
      </c>
      <c r="D255" s="92" t="s">
        <v>14147</v>
      </c>
      <c r="E255" s="92">
        <v>25000</v>
      </c>
      <c r="F255" s="91"/>
      <c r="H255" s="89"/>
    </row>
    <row r="256" spans="1:8" x14ac:dyDescent="0.3">
      <c r="A256" s="91">
        <v>255</v>
      </c>
      <c r="B256" s="91" t="s">
        <v>1684</v>
      </c>
      <c r="C256" s="92" t="s">
        <v>14290</v>
      </c>
      <c r="D256" s="92" t="s">
        <v>14147</v>
      </c>
      <c r="E256" s="92">
        <v>10400</v>
      </c>
      <c r="F256" s="91"/>
      <c r="H256" s="89"/>
    </row>
    <row r="257" spans="1:8" x14ac:dyDescent="0.3">
      <c r="A257" s="91">
        <v>256</v>
      </c>
      <c r="B257" s="91" t="s">
        <v>2111</v>
      </c>
      <c r="C257" s="92" t="s">
        <v>14303</v>
      </c>
      <c r="D257" s="92" t="s">
        <v>14147</v>
      </c>
      <c r="E257" s="92">
        <v>6500</v>
      </c>
      <c r="F257" s="91"/>
      <c r="H257" s="89"/>
    </row>
    <row r="258" spans="1:8" x14ac:dyDescent="0.3">
      <c r="A258" s="91">
        <v>257</v>
      </c>
      <c r="B258" s="91" t="s">
        <v>9097</v>
      </c>
      <c r="C258" s="92" t="s">
        <v>14303</v>
      </c>
      <c r="D258" s="92" t="s">
        <v>14147</v>
      </c>
      <c r="E258" s="92">
        <v>3900</v>
      </c>
      <c r="F258" s="91"/>
      <c r="H258" s="89"/>
    </row>
    <row r="259" spans="1:8" x14ac:dyDescent="0.3">
      <c r="A259" s="91">
        <v>258</v>
      </c>
      <c r="B259" s="91" t="s">
        <v>14304</v>
      </c>
      <c r="C259" s="92" t="s">
        <v>14303</v>
      </c>
      <c r="D259" s="92" t="s">
        <v>14147</v>
      </c>
      <c r="E259" s="92">
        <v>6500</v>
      </c>
      <c r="F259" s="91"/>
      <c r="H259" s="89"/>
    </row>
    <row r="260" spans="1:8" x14ac:dyDescent="0.3">
      <c r="A260" s="91">
        <v>259</v>
      </c>
      <c r="B260" s="91" t="s">
        <v>9103</v>
      </c>
      <c r="C260" s="92" t="s">
        <v>14303</v>
      </c>
      <c r="D260" s="92" t="s">
        <v>14147</v>
      </c>
      <c r="E260" s="92">
        <v>18200</v>
      </c>
      <c r="F260" s="91"/>
      <c r="H260" s="89"/>
    </row>
    <row r="261" spans="1:8" x14ac:dyDescent="0.3">
      <c r="A261" s="91">
        <v>260</v>
      </c>
      <c r="B261" s="91" t="s">
        <v>1929</v>
      </c>
      <c r="C261" s="92" t="s">
        <v>14303</v>
      </c>
      <c r="D261" s="92" t="s">
        <v>14147</v>
      </c>
      <c r="E261" s="92">
        <v>25000</v>
      </c>
      <c r="F261" s="91"/>
      <c r="H261" s="89"/>
    </row>
    <row r="262" spans="1:8" x14ac:dyDescent="0.3">
      <c r="A262" s="91">
        <v>261</v>
      </c>
      <c r="B262" s="91" t="s">
        <v>9104</v>
      </c>
      <c r="C262" s="92" t="s">
        <v>14303</v>
      </c>
      <c r="D262" s="92" t="s">
        <v>14147</v>
      </c>
      <c r="E262" s="92">
        <v>15600</v>
      </c>
      <c r="F262" s="91"/>
      <c r="H262" s="89"/>
    </row>
    <row r="263" spans="1:8" x14ac:dyDescent="0.3">
      <c r="A263" s="91">
        <v>262</v>
      </c>
      <c r="B263" s="91" t="s">
        <v>9105</v>
      </c>
      <c r="C263" s="92" t="s">
        <v>14303</v>
      </c>
      <c r="D263" s="92" t="s">
        <v>14147</v>
      </c>
      <c r="E263" s="92">
        <v>58500</v>
      </c>
      <c r="F263" s="91"/>
      <c r="H263" s="89"/>
    </row>
    <row r="264" spans="1:8" x14ac:dyDescent="0.3">
      <c r="A264" s="91">
        <v>263</v>
      </c>
      <c r="B264" s="91" t="s">
        <v>14305</v>
      </c>
      <c r="C264" s="92" t="s">
        <v>14303</v>
      </c>
      <c r="D264" s="92" t="s">
        <v>14147</v>
      </c>
      <c r="E264" s="92">
        <v>25000</v>
      </c>
      <c r="F264" s="91"/>
      <c r="H264" s="89"/>
    </row>
    <row r="265" spans="1:8" x14ac:dyDescent="0.3">
      <c r="A265" s="91">
        <v>264</v>
      </c>
      <c r="B265" s="91" t="s">
        <v>9107</v>
      </c>
      <c r="C265" s="92" t="s">
        <v>14303</v>
      </c>
      <c r="D265" s="92" t="s">
        <v>14147</v>
      </c>
      <c r="E265" s="92">
        <v>15600</v>
      </c>
      <c r="F265" s="91"/>
      <c r="H265" s="89"/>
    </row>
    <row r="266" spans="1:8" x14ac:dyDescent="0.3">
      <c r="A266" s="91">
        <v>265</v>
      </c>
      <c r="B266" s="91" t="s">
        <v>9108</v>
      </c>
      <c r="C266" s="92" t="s">
        <v>14303</v>
      </c>
      <c r="D266" s="92" t="s">
        <v>14147</v>
      </c>
      <c r="E266" s="92">
        <v>9000</v>
      </c>
      <c r="F266" s="91"/>
      <c r="H266" s="89"/>
    </row>
    <row r="267" spans="1:8" x14ac:dyDescent="0.3">
      <c r="A267" s="91">
        <v>266</v>
      </c>
      <c r="B267" s="91" t="s">
        <v>9109</v>
      </c>
      <c r="C267" s="92" t="s">
        <v>14303</v>
      </c>
      <c r="D267" s="92" t="s">
        <v>14147</v>
      </c>
      <c r="E267" s="92">
        <v>13000</v>
      </c>
      <c r="F267" s="91"/>
      <c r="H267" s="89"/>
    </row>
    <row r="268" spans="1:8" x14ac:dyDescent="0.3">
      <c r="A268" s="91">
        <v>267</v>
      </c>
      <c r="B268" s="91" t="s">
        <v>9110</v>
      </c>
      <c r="C268" s="92" t="s">
        <v>14303</v>
      </c>
      <c r="D268" s="92" t="s">
        <v>14147</v>
      </c>
      <c r="E268" s="92">
        <v>3900</v>
      </c>
      <c r="F268" s="91"/>
      <c r="H268" s="89"/>
    </row>
    <row r="269" spans="1:8" x14ac:dyDescent="0.3">
      <c r="A269" s="91">
        <v>268</v>
      </c>
      <c r="B269" s="91" t="s">
        <v>14306</v>
      </c>
      <c r="C269" s="92" t="s">
        <v>14303</v>
      </c>
      <c r="D269" s="92" t="s">
        <v>14147</v>
      </c>
      <c r="E269" s="92">
        <v>6500</v>
      </c>
      <c r="F269" s="91"/>
      <c r="H269" s="89"/>
    </row>
    <row r="270" spans="1:8" x14ac:dyDescent="0.3">
      <c r="A270" s="91">
        <v>269</v>
      </c>
      <c r="B270" s="91" t="s">
        <v>9111</v>
      </c>
      <c r="C270" s="92" t="s">
        <v>14303</v>
      </c>
      <c r="D270" s="92" t="s">
        <v>14147</v>
      </c>
      <c r="E270" s="92">
        <v>25000</v>
      </c>
      <c r="F270" s="91"/>
      <c r="H270" s="89"/>
    </row>
    <row r="271" spans="1:8" x14ac:dyDescent="0.3">
      <c r="A271" s="91">
        <v>270</v>
      </c>
      <c r="B271" s="91" t="s">
        <v>14307</v>
      </c>
      <c r="C271" s="92" t="s">
        <v>14303</v>
      </c>
      <c r="D271" s="92" t="s">
        <v>14147</v>
      </c>
      <c r="E271" s="92">
        <v>58500</v>
      </c>
      <c r="F271" s="91"/>
      <c r="H271" s="89"/>
    </row>
    <row r="272" spans="1:8" x14ac:dyDescent="0.3">
      <c r="A272" s="91">
        <v>271</v>
      </c>
      <c r="B272" s="91" t="s">
        <v>14308</v>
      </c>
      <c r="C272" s="92" t="s">
        <v>14303</v>
      </c>
      <c r="D272" s="92" t="s">
        <v>14147</v>
      </c>
      <c r="E272" s="92">
        <v>65000</v>
      </c>
      <c r="F272" s="91"/>
      <c r="H272" s="89"/>
    </row>
    <row r="273" spans="1:8" x14ac:dyDescent="0.3">
      <c r="A273" s="91">
        <v>272</v>
      </c>
      <c r="B273" s="91" t="s">
        <v>14309</v>
      </c>
      <c r="C273" s="92" t="s">
        <v>14303</v>
      </c>
      <c r="D273" s="92" t="s">
        <v>14147</v>
      </c>
      <c r="E273" s="92">
        <v>52000</v>
      </c>
      <c r="F273" s="91"/>
      <c r="H273" s="89"/>
    </row>
    <row r="274" spans="1:8" x14ac:dyDescent="0.3">
      <c r="A274" s="91">
        <v>273</v>
      </c>
      <c r="B274" s="91" t="s">
        <v>14310</v>
      </c>
      <c r="C274" s="92" t="s">
        <v>14303</v>
      </c>
      <c r="D274" s="92" t="s">
        <v>14147</v>
      </c>
      <c r="E274" s="92">
        <v>52000</v>
      </c>
      <c r="F274" s="91"/>
      <c r="H274" s="89"/>
    </row>
    <row r="275" spans="1:8" x14ac:dyDescent="0.3">
      <c r="A275" s="91">
        <v>274</v>
      </c>
      <c r="B275" s="91" t="s">
        <v>14311</v>
      </c>
      <c r="C275" s="92" t="s">
        <v>14303</v>
      </c>
      <c r="D275" s="92" t="s">
        <v>14147</v>
      </c>
      <c r="E275" s="92">
        <v>25000</v>
      </c>
      <c r="F275" s="91"/>
      <c r="H275" s="89"/>
    </row>
    <row r="276" spans="1:8" x14ac:dyDescent="0.3">
      <c r="A276" s="91">
        <v>275</v>
      </c>
      <c r="B276" s="91" t="s">
        <v>14312</v>
      </c>
      <c r="C276" s="92" t="s">
        <v>14303</v>
      </c>
      <c r="D276" s="92" t="s">
        <v>14147</v>
      </c>
      <c r="E276" s="92">
        <v>156000</v>
      </c>
      <c r="F276" s="91"/>
      <c r="H276" s="89"/>
    </row>
    <row r="277" spans="1:8" x14ac:dyDescent="0.3">
      <c r="A277" s="91">
        <v>276</v>
      </c>
      <c r="B277" s="91" t="s">
        <v>14313</v>
      </c>
      <c r="C277" s="92" t="s">
        <v>14303</v>
      </c>
      <c r="D277" s="92" t="s">
        <v>14147</v>
      </c>
      <c r="E277" s="92">
        <v>30000</v>
      </c>
      <c r="F277" s="91"/>
      <c r="H277" s="89"/>
    </row>
    <row r="278" spans="1:8" x14ac:dyDescent="0.3">
      <c r="A278" s="91">
        <v>277</v>
      </c>
      <c r="B278" s="91" t="s">
        <v>14314</v>
      </c>
      <c r="C278" s="92" t="s">
        <v>14303</v>
      </c>
      <c r="D278" s="92" t="s">
        <v>14147</v>
      </c>
      <c r="E278" s="92">
        <v>13000</v>
      </c>
      <c r="F278" s="91"/>
      <c r="H278" s="89"/>
    </row>
    <row r="279" spans="1:8" x14ac:dyDescent="0.3">
      <c r="A279" s="91">
        <v>278</v>
      </c>
      <c r="B279" s="91" t="s">
        <v>14315</v>
      </c>
      <c r="C279" s="92" t="s">
        <v>14303</v>
      </c>
      <c r="D279" s="92" t="s">
        <v>14147</v>
      </c>
      <c r="E279" s="92">
        <v>65000</v>
      </c>
      <c r="F279" s="91"/>
      <c r="H279" s="89"/>
    </row>
    <row r="280" spans="1:8" x14ac:dyDescent="0.3">
      <c r="A280" s="91">
        <v>279</v>
      </c>
      <c r="B280" s="91" t="s">
        <v>14316</v>
      </c>
      <c r="C280" s="92" t="s">
        <v>14303</v>
      </c>
      <c r="D280" s="92" t="s">
        <v>14147</v>
      </c>
      <c r="E280" s="92">
        <v>130000</v>
      </c>
      <c r="F280" s="91"/>
      <c r="H280" s="89"/>
    </row>
    <row r="281" spans="1:8" x14ac:dyDescent="0.3">
      <c r="A281" s="91">
        <v>280</v>
      </c>
      <c r="B281" s="91" t="s">
        <v>14317</v>
      </c>
      <c r="C281" s="92" t="s">
        <v>14303</v>
      </c>
      <c r="D281" s="92" t="s">
        <v>14147</v>
      </c>
      <c r="E281" s="92">
        <v>23400</v>
      </c>
      <c r="F281" s="91"/>
      <c r="H281" s="89"/>
    </row>
    <row r="282" spans="1:8" x14ac:dyDescent="0.3">
      <c r="A282" s="91">
        <v>281</v>
      </c>
      <c r="B282" s="91" t="s">
        <v>14318</v>
      </c>
      <c r="C282" s="92" t="s">
        <v>14303</v>
      </c>
      <c r="D282" s="92" t="s">
        <v>14147</v>
      </c>
      <c r="E282" s="92">
        <v>20800</v>
      </c>
      <c r="F282" s="91"/>
      <c r="H282" s="89"/>
    </row>
    <row r="283" spans="1:8" x14ac:dyDescent="0.3">
      <c r="A283" s="91">
        <v>282</v>
      </c>
      <c r="B283" s="91" t="s">
        <v>14319</v>
      </c>
      <c r="C283" s="92" t="s">
        <v>14303</v>
      </c>
      <c r="D283" s="92" t="s">
        <v>14147</v>
      </c>
      <c r="E283" s="92">
        <v>20800</v>
      </c>
      <c r="F283" s="91"/>
      <c r="H283" s="89"/>
    </row>
    <row r="284" spans="1:8" x14ac:dyDescent="0.3">
      <c r="A284" s="91">
        <v>283</v>
      </c>
      <c r="B284" s="91" t="s">
        <v>14320</v>
      </c>
      <c r="C284" s="92" t="s">
        <v>14303</v>
      </c>
      <c r="D284" s="92" t="s">
        <v>14147</v>
      </c>
      <c r="E284" s="92">
        <v>10000</v>
      </c>
      <c r="F284" s="91"/>
      <c r="H284" s="89"/>
    </row>
    <row r="285" spans="1:8" x14ac:dyDescent="0.3">
      <c r="A285" s="91">
        <v>284</v>
      </c>
      <c r="B285" s="91" t="s">
        <v>14321</v>
      </c>
      <c r="C285" s="92" t="s">
        <v>14303</v>
      </c>
      <c r="D285" s="92" t="s">
        <v>14147</v>
      </c>
      <c r="E285" s="92">
        <v>41600</v>
      </c>
      <c r="F285" s="91"/>
      <c r="H285" s="89"/>
    </row>
    <row r="286" spans="1:8" x14ac:dyDescent="0.3">
      <c r="A286" s="91">
        <v>285</v>
      </c>
      <c r="B286" s="91" t="s">
        <v>14322</v>
      </c>
      <c r="C286" s="92" t="s">
        <v>14303</v>
      </c>
      <c r="D286" s="92" t="s">
        <v>14147</v>
      </c>
      <c r="E286" s="92">
        <v>39000</v>
      </c>
      <c r="F286" s="91"/>
      <c r="H286" s="89"/>
    </row>
    <row r="287" spans="1:8" x14ac:dyDescent="0.3">
      <c r="A287" s="91">
        <v>286</v>
      </c>
      <c r="B287" s="91" t="s">
        <v>9124</v>
      </c>
      <c r="C287" s="92" t="s">
        <v>14303</v>
      </c>
      <c r="D287" s="92" t="s">
        <v>14147</v>
      </c>
      <c r="E287" s="92">
        <v>25000</v>
      </c>
      <c r="F287" s="91"/>
      <c r="H287" s="89"/>
    </row>
    <row r="288" spans="1:8" x14ac:dyDescent="0.3">
      <c r="A288" s="91">
        <v>287</v>
      </c>
      <c r="B288" s="91" t="s">
        <v>14323</v>
      </c>
      <c r="C288" s="91" t="s">
        <v>14324</v>
      </c>
      <c r="D288" s="91" t="s">
        <v>7802</v>
      </c>
      <c r="E288" s="92">
        <v>650</v>
      </c>
      <c r="F288" s="91"/>
      <c r="H288" s="89"/>
    </row>
    <row r="289" spans="1:8" x14ac:dyDescent="0.3">
      <c r="A289" s="91">
        <v>288</v>
      </c>
      <c r="B289" s="91" t="s">
        <v>10875</v>
      </c>
      <c r="C289" s="91" t="s">
        <v>14324</v>
      </c>
      <c r="D289" s="91" t="s">
        <v>7802</v>
      </c>
      <c r="E289" s="92">
        <v>1950</v>
      </c>
      <c r="F289" s="91"/>
      <c r="H289" s="89"/>
    </row>
    <row r="290" spans="1:8" x14ac:dyDescent="0.3">
      <c r="A290" s="91">
        <v>289</v>
      </c>
      <c r="B290" s="91" t="s">
        <v>5990</v>
      </c>
      <c r="C290" s="91" t="s">
        <v>14324</v>
      </c>
      <c r="D290" s="91" t="s">
        <v>7802</v>
      </c>
      <c r="E290" s="92">
        <v>3000</v>
      </c>
      <c r="F290" s="91"/>
      <c r="H290" s="89"/>
    </row>
    <row r="291" spans="1:8" x14ac:dyDescent="0.3">
      <c r="A291" s="91">
        <v>290</v>
      </c>
      <c r="B291" s="91" t="s">
        <v>14325</v>
      </c>
      <c r="C291" s="91" t="s">
        <v>14324</v>
      </c>
      <c r="D291" s="91" t="s">
        <v>7802</v>
      </c>
      <c r="E291" s="92">
        <v>3000</v>
      </c>
      <c r="F291" s="91"/>
      <c r="H291" s="89"/>
    </row>
    <row r="292" spans="1:8" x14ac:dyDescent="0.3">
      <c r="A292" s="91">
        <v>291</v>
      </c>
      <c r="B292" s="91" t="s">
        <v>7622</v>
      </c>
      <c r="C292" s="91" t="s">
        <v>14324</v>
      </c>
      <c r="D292" s="91" t="s">
        <v>7802</v>
      </c>
      <c r="E292" s="92">
        <v>3000</v>
      </c>
      <c r="F292" s="91"/>
      <c r="H292" s="89"/>
    </row>
    <row r="293" spans="1:8" x14ac:dyDescent="0.3">
      <c r="A293" s="91">
        <v>292</v>
      </c>
      <c r="B293" s="91" t="s">
        <v>7623</v>
      </c>
      <c r="C293" s="91" t="s">
        <v>14324</v>
      </c>
      <c r="D293" s="91" t="s">
        <v>7802</v>
      </c>
      <c r="E293" s="92">
        <v>3000</v>
      </c>
      <c r="F293" s="91"/>
      <c r="H293" s="89"/>
    </row>
    <row r="294" spans="1:8" x14ac:dyDescent="0.3">
      <c r="A294" s="91">
        <v>293</v>
      </c>
      <c r="B294" s="91" t="s">
        <v>14326</v>
      </c>
      <c r="C294" s="91" t="s">
        <v>14324</v>
      </c>
      <c r="D294" s="91" t="s">
        <v>7802</v>
      </c>
      <c r="E294" s="92">
        <v>390</v>
      </c>
      <c r="F294" s="91"/>
      <c r="H294" s="89"/>
    </row>
    <row r="295" spans="1:8" x14ac:dyDescent="0.3">
      <c r="A295" s="91">
        <v>294</v>
      </c>
      <c r="B295" s="91" t="s">
        <v>14327</v>
      </c>
      <c r="C295" s="91" t="s">
        <v>14324</v>
      </c>
      <c r="D295" s="91" t="s">
        <v>7802</v>
      </c>
      <c r="E295" s="92">
        <v>3250</v>
      </c>
      <c r="F295" s="91"/>
      <c r="H295" s="89"/>
    </row>
    <row r="296" spans="1:8" x14ac:dyDescent="0.3">
      <c r="A296" s="91">
        <v>295</v>
      </c>
      <c r="B296" s="91" t="s">
        <v>14328</v>
      </c>
      <c r="C296" s="91" t="s">
        <v>14324</v>
      </c>
      <c r="D296" s="91" t="s">
        <v>7802</v>
      </c>
      <c r="E296" s="92">
        <v>25000</v>
      </c>
      <c r="F296" s="91"/>
      <c r="H296" s="89"/>
    </row>
    <row r="297" spans="1:8" x14ac:dyDescent="0.3">
      <c r="A297" s="91">
        <v>296</v>
      </c>
      <c r="B297" s="91" t="s">
        <v>14329</v>
      </c>
      <c r="C297" s="91" t="s">
        <v>14324</v>
      </c>
      <c r="D297" s="91" t="s">
        <v>7802</v>
      </c>
      <c r="E297" s="92">
        <v>3250</v>
      </c>
      <c r="F297" s="91"/>
      <c r="H297" s="89"/>
    </row>
    <row r="298" spans="1:8" x14ac:dyDescent="0.3">
      <c r="A298" s="91">
        <v>297</v>
      </c>
      <c r="B298" s="91" t="s">
        <v>14330</v>
      </c>
      <c r="C298" s="91" t="s">
        <v>14324</v>
      </c>
      <c r="D298" s="91" t="s">
        <v>7802</v>
      </c>
      <c r="E298" s="92">
        <v>10000</v>
      </c>
      <c r="F298" s="91"/>
      <c r="H298" s="89"/>
    </row>
    <row r="299" spans="1:8" x14ac:dyDescent="0.3">
      <c r="A299" s="91">
        <v>298</v>
      </c>
      <c r="B299" s="91" t="s">
        <v>14331</v>
      </c>
      <c r="C299" s="91" t="s">
        <v>14324</v>
      </c>
      <c r="D299" s="91" t="s">
        <v>7802</v>
      </c>
      <c r="E299" s="92">
        <v>10000</v>
      </c>
      <c r="F299" s="91"/>
      <c r="H299" s="89"/>
    </row>
    <row r="300" spans="1:8" x14ac:dyDescent="0.3">
      <c r="A300" s="91">
        <v>299</v>
      </c>
      <c r="B300" s="91" t="s">
        <v>14332</v>
      </c>
      <c r="C300" s="91" t="s">
        <v>14324</v>
      </c>
      <c r="D300" s="91" t="s">
        <v>7802</v>
      </c>
      <c r="E300" s="92">
        <v>10400</v>
      </c>
      <c r="F300" s="91"/>
      <c r="H300" s="89"/>
    </row>
    <row r="301" spans="1:8" x14ac:dyDescent="0.3">
      <c r="A301" s="91">
        <v>300</v>
      </c>
      <c r="B301" s="91" t="s">
        <v>14333</v>
      </c>
      <c r="C301" s="91" t="s">
        <v>14324</v>
      </c>
      <c r="D301" s="91" t="s">
        <v>7802</v>
      </c>
      <c r="E301" s="92">
        <v>13000</v>
      </c>
      <c r="F301" s="91"/>
      <c r="H301" s="89"/>
    </row>
    <row r="302" spans="1:8" x14ac:dyDescent="0.3">
      <c r="A302" s="91">
        <v>301</v>
      </c>
      <c r="B302" s="91" t="s">
        <v>14334</v>
      </c>
      <c r="C302" s="91" t="s">
        <v>14324</v>
      </c>
      <c r="D302" s="91" t="s">
        <v>7802</v>
      </c>
      <c r="E302" s="92">
        <v>10400</v>
      </c>
      <c r="F302" s="91"/>
      <c r="H302" s="89"/>
    </row>
    <row r="303" spans="1:8" x14ac:dyDescent="0.3">
      <c r="A303" s="91">
        <v>302</v>
      </c>
      <c r="B303" s="91" t="s">
        <v>14335</v>
      </c>
      <c r="C303" s="91" t="s">
        <v>14324</v>
      </c>
      <c r="D303" s="91" t="s">
        <v>7802</v>
      </c>
      <c r="E303" s="92">
        <v>11700</v>
      </c>
      <c r="F303" s="91"/>
      <c r="H303" s="89"/>
    </row>
    <row r="304" spans="1:8" x14ac:dyDescent="0.3">
      <c r="A304" s="91">
        <v>303</v>
      </c>
      <c r="B304" s="91" t="s">
        <v>14336</v>
      </c>
      <c r="C304" s="91" t="s">
        <v>14324</v>
      </c>
      <c r="D304" s="91" t="s">
        <v>7802</v>
      </c>
      <c r="E304" s="92">
        <v>11700</v>
      </c>
      <c r="F304" s="91"/>
      <c r="H304" s="89"/>
    </row>
    <row r="305" spans="1:8" x14ac:dyDescent="0.3">
      <c r="A305" s="91">
        <v>304</v>
      </c>
      <c r="B305" s="91" t="s">
        <v>14337</v>
      </c>
      <c r="C305" s="91" t="s">
        <v>14324</v>
      </c>
      <c r="D305" s="91" t="s">
        <v>7802</v>
      </c>
      <c r="E305" s="92">
        <v>4550</v>
      </c>
      <c r="F305" s="91"/>
      <c r="H305" s="89"/>
    </row>
    <row r="306" spans="1:8" x14ac:dyDescent="0.3">
      <c r="A306" s="91">
        <v>305</v>
      </c>
      <c r="B306" s="91" t="s">
        <v>14338</v>
      </c>
      <c r="C306" s="91" t="s">
        <v>14324</v>
      </c>
      <c r="D306" s="91" t="s">
        <v>7802</v>
      </c>
      <c r="E306" s="92">
        <v>15600</v>
      </c>
      <c r="F306" s="91"/>
      <c r="H306" s="89"/>
    </row>
    <row r="307" spans="1:8" x14ac:dyDescent="0.3">
      <c r="A307" s="91">
        <v>306</v>
      </c>
      <c r="B307" s="91" t="s">
        <v>14339</v>
      </c>
      <c r="C307" s="91" t="s">
        <v>14324</v>
      </c>
      <c r="D307" s="91" t="s">
        <v>7802</v>
      </c>
      <c r="E307" s="92">
        <v>10000</v>
      </c>
      <c r="F307" s="91"/>
      <c r="H307" s="89"/>
    </row>
    <row r="308" spans="1:8" x14ac:dyDescent="0.3">
      <c r="A308" s="91">
        <v>307</v>
      </c>
      <c r="B308" s="91" t="s">
        <v>14340</v>
      </c>
      <c r="C308" s="91" t="s">
        <v>14324</v>
      </c>
      <c r="D308" s="91" t="s">
        <v>7802</v>
      </c>
      <c r="E308" s="92">
        <v>13000</v>
      </c>
      <c r="F308" s="91"/>
      <c r="H308" s="89"/>
    </row>
    <row r="309" spans="1:8" x14ac:dyDescent="0.3">
      <c r="A309" s="91">
        <v>308</v>
      </c>
      <c r="B309" s="91" t="s">
        <v>14341</v>
      </c>
      <c r="C309" s="91" t="s">
        <v>14324</v>
      </c>
      <c r="D309" s="91" t="s">
        <v>7802</v>
      </c>
      <c r="E309" s="92">
        <v>25000</v>
      </c>
      <c r="F309" s="91"/>
      <c r="H309" s="89"/>
    </row>
    <row r="310" spans="1:8" x14ac:dyDescent="0.3">
      <c r="A310" s="91">
        <v>309</v>
      </c>
      <c r="B310" s="91" t="s">
        <v>14342</v>
      </c>
      <c r="C310" s="91" t="s">
        <v>14324</v>
      </c>
      <c r="D310" s="91" t="s">
        <v>7802</v>
      </c>
      <c r="E310" s="92">
        <v>11050</v>
      </c>
      <c r="F310" s="91"/>
      <c r="H310" s="89"/>
    </row>
    <row r="311" spans="1:8" x14ac:dyDescent="0.3">
      <c r="A311" s="91">
        <v>310</v>
      </c>
      <c r="B311" s="91" t="s">
        <v>14343</v>
      </c>
      <c r="C311" s="91" t="s">
        <v>14324</v>
      </c>
      <c r="D311" s="91" t="s">
        <v>7802</v>
      </c>
      <c r="E311" s="92">
        <v>13000</v>
      </c>
      <c r="F311" s="91"/>
      <c r="H311" s="89"/>
    </row>
    <row r="312" spans="1:8" x14ac:dyDescent="0.3">
      <c r="A312" s="91">
        <v>311</v>
      </c>
      <c r="B312" s="91" t="s">
        <v>14344</v>
      </c>
      <c r="C312" s="91" t="s">
        <v>14324</v>
      </c>
      <c r="D312" s="91" t="s">
        <v>7802</v>
      </c>
      <c r="E312" s="92">
        <v>15600</v>
      </c>
      <c r="F312" s="91"/>
      <c r="H312" s="89"/>
    </row>
    <row r="313" spans="1:8" x14ac:dyDescent="0.3">
      <c r="A313" s="91">
        <v>312</v>
      </c>
      <c r="B313" s="91" t="s">
        <v>14345</v>
      </c>
      <c r="C313" s="91" t="s">
        <v>14324</v>
      </c>
      <c r="D313" s="91" t="s">
        <v>7802</v>
      </c>
      <c r="E313" s="92">
        <v>4550</v>
      </c>
      <c r="F313" s="91"/>
      <c r="H313" s="89"/>
    </row>
    <row r="314" spans="1:8" x14ac:dyDescent="0.3">
      <c r="A314" s="91">
        <v>313</v>
      </c>
      <c r="B314" s="91" t="s">
        <v>14346</v>
      </c>
      <c r="C314" s="91" t="s">
        <v>14324</v>
      </c>
      <c r="D314" s="91" t="s">
        <v>7802</v>
      </c>
      <c r="E314" s="92">
        <v>10400</v>
      </c>
      <c r="F314" s="91"/>
      <c r="H314" s="89"/>
    </row>
    <row r="315" spans="1:8" x14ac:dyDescent="0.3">
      <c r="A315" s="91">
        <v>314</v>
      </c>
      <c r="B315" s="91" t="s">
        <v>14347</v>
      </c>
      <c r="C315" s="91" t="s">
        <v>14324</v>
      </c>
      <c r="D315" s="91" t="s">
        <v>7802</v>
      </c>
      <c r="E315" s="92">
        <v>3900</v>
      </c>
      <c r="F315" s="91"/>
      <c r="H315" s="89"/>
    </row>
    <row r="316" spans="1:8" x14ac:dyDescent="0.3">
      <c r="A316" s="91">
        <v>315</v>
      </c>
      <c r="B316" s="91" t="s">
        <v>7285</v>
      </c>
      <c r="C316" s="91" t="s">
        <v>14348</v>
      </c>
      <c r="D316" s="92" t="s">
        <v>14147</v>
      </c>
      <c r="E316" s="92">
        <v>13000</v>
      </c>
      <c r="F316" s="91"/>
      <c r="H316" s="89"/>
    </row>
    <row r="317" spans="1:8" x14ac:dyDescent="0.3">
      <c r="A317" s="91">
        <v>316</v>
      </c>
      <c r="B317" s="91" t="s">
        <v>14349</v>
      </c>
      <c r="C317" s="91" t="s">
        <v>14348</v>
      </c>
      <c r="D317" s="92" t="s">
        <v>14147</v>
      </c>
      <c r="E317" s="92">
        <v>10400</v>
      </c>
      <c r="F317" s="91"/>
      <c r="H317" s="89"/>
    </row>
    <row r="318" spans="1:8" x14ac:dyDescent="0.3">
      <c r="A318" s="91">
        <v>317</v>
      </c>
      <c r="B318" s="91" t="s">
        <v>14350</v>
      </c>
      <c r="C318" s="91" t="s">
        <v>14348</v>
      </c>
      <c r="D318" s="92" t="s">
        <v>14147</v>
      </c>
      <c r="E318" s="92">
        <v>15600</v>
      </c>
      <c r="F318" s="91"/>
      <c r="H318" s="89"/>
    </row>
    <row r="319" spans="1:8" x14ac:dyDescent="0.3">
      <c r="A319" s="91">
        <v>318</v>
      </c>
      <c r="B319" s="91" t="s">
        <v>14351</v>
      </c>
      <c r="C319" s="91" t="s">
        <v>14348</v>
      </c>
      <c r="D319" s="92" t="s">
        <v>14147</v>
      </c>
      <c r="E319" s="92">
        <v>1300</v>
      </c>
      <c r="F319" s="91"/>
      <c r="H319" s="89"/>
    </row>
    <row r="320" spans="1:8" x14ac:dyDescent="0.3">
      <c r="A320" s="91">
        <v>319</v>
      </c>
      <c r="B320" s="91" t="s">
        <v>4369</v>
      </c>
      <c r="C320" s="91" t="s">
        <v>14348</v>
      </c>
      <c r="D320" s="92" t="s">
        <v>14147</v>
      </c>
      <c r="E320" s="92">
        <v>910</v>
      </c>
      <c r="F320" s="91"/>
      <c r="H320" s="89"/>
    </row>
    <row r="321" spans="1:8" x14ac:dyDescent="0.3">
      <c r="A321" s="91">
        <v>320</v>
      </c>
      <c r="B321" s="91" t="s">
        <v>4371</v>
      </c>
      <c r="C321" s="91" t="s">
        <v>14348</v>
      </c>
      <c r="D321" s="92" t="s">
        <v>14147</v>
      </c>
      <c r="E321" s="92">
        <v>1560</v>
      </c>
      <c r="F321" s="91"/>
      <c r="H321" s="89"/>
    </row>
    <row r="322" spans="1:8" x14ac:dyDescent="0.3">
      <c r="A322" s="91">
        <v>321</v>
      </c>
      <c r="B322" s="91" t="s">
        <v>14352</v>
      </c>
      <c r="C322" s="91" t="s">
        <v>14348</v>
      </c>
      <c r="D322" s="92" t="s">
        <v>14147</v>
      </c>
      <c r="E322" s="92">
        <v>2210</v>
      </c>
      <c r="F322" s="91"/>
      <c r="H322" s="89"/>
    </row>
    <row r="323" spans="1:8" x14ac:dyDescent="0.3">
      <c r="A323" s="91">
        <v>322</v>
      </c>
      <c r="B323" s="91" t="s">
        <v>14353</v>
      </c>
      <c r="C323" s="91" t="s">
        <v>14348</v>
      </c>
      <c r="D323" s="92" t="s">
        <v>14147</v>
      </c>
      <c r="E323" s="92">
        <v>1300</v>
      </c>
      <c r="F323" s="91"/>
      <c r="H323" s="89"/>
    </row>
    <row r="324" spans="1:8" x14ac:dyDescent="0.3">
      <c r="A324" s="91">
        <v>323</v>
      </c>
      <c r="B324" s="91" t="s">
        <v>9181</v>
      </c>
      <c r="C324" s="91" t="s">
        <v>14348</v>
      </c>
      <c r="D324" s="92" t="s">
        <v>14147</v>
      </c>
      <c r="E324" s="92">
        <v>1560</v>
      </c>
      <c r="F324" s="91"/>
      <c r="H324" s="89"/>
    </row>
    <row r="325" spans="1:8" x14ac:dyDescent="0.3">
      <c r="A325" s="91">
        <v>324</v>
      </c>
      <c r="B325" s="91" t="s">
        <v>14354</v>
      </c>
      <c r="C325" s="91" t="s">
        <v>14348</v>
      </c>
      <c r="D325" s="92" t="s">
        <v>14147</v>
      </c>
      <c r="E325" s="92">
        <v>3900</v>
      </c>
      <c r="F325" s="91"/>
      <c r="H325" s="89"/>
    </row>
    <row r="326" spans="1:8" x14ac:dyDescent="0.3">
      <c r="A326" s="91">
        <v>325</v>
      </c>
      <c r="B326" s="91" t="s">
        <v>9183</v>
      </c>
      <c r="C326" s="91" t="s">
        <v>14348</v>
      </c>
      <c r="D326" s="92" t="s">
        <v>14147</v>
      </c>
      <c r="E326" s="92">
        <v>1300</v>
      </c>
      <c r="F326" s="91"/>
      <c r="H326" s="89"/>
    </row>
    <row r="327" spans="1:8" x14ac:dyDescent="0.3">
      <c r="A327" s="91">
        <v>326</v>
      </c>
      <c r="B327" s="91" t="s">
        <v>14355</v>
      </c>
      <c r="C327" s="91" t="s">
        <v>14348</v>
      </c>
      <c r="D327" s="92" t="s">
        <v>14147</v>
      </c>
      <c r="E327" s="92">
        <v>1560</v>
      </c>
      <c r="F327" s="91"/>
      <c r="H327" s="89"/>
    </row>
    <row r="328" spans="1:8" x14ac:dyDescent="0.3">
      <c r="A328" s="91">
        <v>327</v>
      </c>
      <c r="B328" s="91" t="s">
        <v>5838</v>
      </c>
      <c r="C328" s="91" t="s">
        <v>14348</v>
      </c>
      <c r="D328" s="92" t="s">
        <v>14147</v>
      </c>
      <c r="E328" s="92">
        <v>1300</v>
      </c>
      <c r="F328" s="91"/>
      <c r="H328" s="89"/>
    </row>
    <row r="329" spans="1:8" x14ac:dyDescent="0.3">
      <c r="A329" s="91">
        <v>328</v>
      </c>
      <c r="B329" s="91" t="s">
        <v>5839</v>
      </c>
      <c r="C329" s="91" t="s">
        <v>14348</v>
      </c>
      <c r="D329" s="92" t="s">
        <v>14147</v>
      </c>
      <c r="E329" s="92">
        <v>1300</v>
      </c>
      <c r="F329" s="91"/>
      <c r="H329" s="89"/>
    </row>
    <row r="330" spans="1:8" x14ac:dyDescent="0.3">
      <c r="A330" s="91">
        <v>329</v>
      </c>
      <c r="B330" s="91" t="s">
        <v>2661</v>
      </c>
      <c r="C330" s="91" t="s">
        <v>14348</v>
      </c>
      <c r="D330" s="92" t="s">
        <v>14147</v>
      </c>
      <c r="E330" s="92">
        <v>1300</v>
      </c>
      <c r="F330" s="91"/>
      <c r="H330" s="89"/>
    </row>
    <row r="331" spans="1:8" x14ac:dyDescent="0.3">
      <c r="A331" s="91">
        <v>330</v>
      </c>
      <c r="B331" s="91" t="s">
        <v>7180</v>
      </c>
      <c r="C331" s="91" t="s">
        <v>14348</v>
      </c>
      <c r="D331" s="92" t="s">
        <v>14147</v>
      </c>
      <c r="E331" s="92">
        <v>1950</v>
      </c>
      <c r="F331" s="91"/>
      <c r="H331" s="89"/>
    </row>
    <row r="332" spans="1:8" x14ac:dyDescent="0.3">
      <c r="A332" s="91">
        <v>331</v>
      </c>
      <c r="B332" s="91" t="s">
        <v>14356</v>
      </c>
      <c r="C332" s="91" t="s">
        <v>14348</v>
      </c>
      <c r="D332" s="92" t="s">
        <v>14147</v>
      </c>
      <c r="E332" s="92">
        <v>3000</v>
      </c>
      <c r="F332" s="91"/>
      <c r="H332" s="89"/>
    </row>
    <row r="333" spans="1:8" x14ac:dyDescent="0.3">
      <c r="A333" s="91">
        <v>332</v>
      </c>
      <c r="B333" s="91" t="s">
        <v>9187</v>
      </c>
      <c r="C333" s="91" t="s">
        <v>14348</v>
      </c>
      <c r="D333" s="92" t="s">
        <v>14147</v>
      </c>
      <c r="E333" s="92">
        <v>1950</v>
      </c>
      <c r="F333" s="91"/>
      <c r="H333" s="89"/>
    </row>
    <row r="334" spans="1:8" x14ac:dyDescent="0.3">
      <c r="A334" s="91">
        <v>333</v>
      </c>
      <c r="B334" s="91" t="s">
        <v>9188</v>
      </c>
      <c r="C334" s="91" t="s">
        <v>14348</v>
      </c>
      <c r="D334" s="92" t="s">
        <v>14147</v>
      </c>
      <c r="E334" s="92">
        <v>1950</v>
      </c>
      <c r="F334" s="91"/>
      <c r="H334" s="89"/>
    </row>
    <row r="335" spans="1:8" x14ac:dyDescent="0.3">
      <c r="A335" s="91">
        <v>334</v>
      </c>
      <c r="B335" s="91" t="s">
        <v>9189</v>
      </c>
      <c r="C335" s="91" t="s">
        <v>14348</v>
      </c>
      <c r="D335" s="92" t="s">
        <v>14147</v>
      </c>
      <c r="E335" s="92">
        <v>5200</v>
      </c>
      <c r="F335" s="91"/>
      <c r="H335" s="89"/>
    </row>
    <row r="336" spans="1:8" x14ac:dyDescent="0.3">
      <c r="A336" s="91">
        <v>335</v>
      </c>
      <c r="B336" s="91" t="s">
        <v>9190</v>
      </c>
      <c r="C336" s="91" t="s">
        <v>14348</v>
      </c>
      <c r="D336" s="92" t="s">
        <v>14147</v>
      </c>
      <c r="E336" s="92">
        <v>3000</v>
      </c>
      <c r="F336" s="91"/>
      <c r="H336" s="89"/>
    </row>
    <row r="337" spans="1:8" x14ac:dyDescent="0.3">
      <c r="A337" s="91">
        <v>336</v>
      </c>
      <c r="B337" s="91" t="s">
        <v>9191</v>
      </c>
      <c r="C337" s="91" t="s">
        <v>14348</v>
      </c>
      <c r="D337" s="92" t="s">
        <v>14147</v>
      </c>
      <c r="E337" s="92">
        <v>4160</v>
      </c>
      <c r="F337" s="91"/>
      <c r="H337" s="89"/>
    </row>
    <row r="338" spans="1:8" x14ac:dyDescent="0.3">
      <c r="A338" s="91">
        <v>337</v>
      </c>
      <c r="B338" s="91" t="s">
        <v>9192</v>
      </c>
      <c r="C338" s="91" t="s">
        <v>14348</v>
      </c>
      <c r="D338" s="92" t="s">
        <v>14147</v>
      </c>
      <c r="E338" s="92">
        <v>10000</v>
      </c>
      <c r="F338" s="91"/>
      <c r="H338" s="89"/>
    </row>
    <row r="339" spans="1:8" x14ac:dyDescent="0.3">
      <c r="A339" s="91">
        <v>338</v>
      </c>
      <c r="B339" s="91" t="s">
        <v>9193</v>
      </c>
      <c r="C339" s="91" t="s">
        <v>14348</v>
      </c>
      <c r="D339" s="92" t="s">
        <v>14147</v>
      </c>
      <c r="E339" s="92">
        <v>10000</v>
      </c>
      <c r="F339" s="91"/>
      <c r="H339" s="89"/>
    </row>
    <row r="340" spans="1:8" x14ac:dyDescent="0.3">
      <c r="A340" s="91">
        <v>339</v>
      </c>
      <c r="B340" s="91" t="s">
        <v>9194</v>
      </c>
      <c r="C340" s="91" t="s">
        <v>14348</v>
      </c>
      <c r="D340" s="92" t="s">
        <v>14147</v>
      </c>
      <c r="E340" s="92">
        <v>3000</v>
      </c>
      <c r="F340" s="91"/>
      <c r="H340" s="89"/>
    </row>
    <row r="341" spans="1:8" x14ac:dyDescent="0.3">
      <c r="A341" s="91">
        <v>340</v>
      </c>
      <c r="B341" s="91" t="s">
        <v>86</v>
      </c>
      <c r="C341" s="91" t="s">
        <v>14348</v>
      </c>
      <c r="D341" s="92" t="s">
        <v>14147</v>
      </c>
      <c r="E341" s="92">
        <v>1300</v>
      </c>
      <c r="F341" s="91"/>
      <c r="H341" s="89"/>
    </row>
    <row r="342" spans="1:8" x14ac:dyDescent="0.3">
      <c r="A342" s="91">
        <v>341</v>
      </c>
      <c r="B342" s="91" t="s">
        <v>3314</v>
      </c>
      <c r="C342" s="91" t="s">
        <v>14348</v>
      </c>
      <c r="D342" s="92" t="s">
        <v>14147</v>
      </c>
      <c r="E342" s="92">
        <v>3000</v>
      </c>
      <c r="F342" s="91"/>
      <c r="H342" s="89"/>
    </row>
    <row r="343" spans="1:8" x14ac:dyDescent="0.3">
      <c r="A343" s="91">
        <v>342</v>
      </c>
      <c r="B343" s="91" t="s">
        <v>14357</v>
      </c>
      <c r="C343" s="91" t="s">
        <v>14348</v>
      </c>
      <c r="D343" s="92" t="s">
        <v>14147</v>
      </c>
      <c r="E343" s="92">
        <v>1950</v>
      </c>
      <c r="F343" s="91"/>
      <c r="H343" s="89"/>
    </row>
    <row r="344" spans="1:8" x14ac:dyDescent="0.3">
      <c r="A344" s="91">
        <v>343</v>
      </c>
      <c r="B344" s="91" t="s">
        <v>14358</v>
      </c>
      <c r="C344" s="91" t="s">
        <v>14348</v>
      </c>
      <c r="D344" s="92" t="s">
        <v>14147</v>
      </c>
      <c r="E344" s="92">
        <v>3000</v>
      </c>
      <c r="F344" s="91"/>
      <c r="H344" s="89"/>
    </row>
    <row r="345" spans="1:8" x14ac:dyDescent="0.3">
      <c r="A345" s="91">
        <v>344</v>
      </c>
      <c r="B345" s="91" t="s">
        <v>2199</v>
      </c>
      <c r="C345" s="91" t="s">
        <v>14348</v>
      </c>
      <c r="D345" s="92" t="s">
        <v>14147</v>
      </c>
      <c r="E345" s="92">
        <v>910</v>
      </c>
      <c r="F345" s="91"/>
      <c r="H345" s="89"/>
    </row>
    <row r="346" spans="1:8" x14ac:dyDescent="0.3">
      <c r="A346" s="91">
        <v>345</v>
      </c>
      <c r="B346" s="91" t="s">
        <v>2665</v>
      </c>
      <c r="C346" s="91" t="s">
        <v>14348</v>
      </c>
      <c r="D346" s="92" t="s">
        <v>14147</v>
      </c>
      <c r="E346" s="92">
        <v>3000</v>
      </c>
      <c r="F346" s="91"/>
      <c r="H346" s="89"/>
    </row>
    <row r="347" spans="1:8" x14ac:dyDescent="0.3">
      <c r="A347" s="91">
        <v>346</v>
      </c>
      <c r="B347" s="91" t="s">
        <v>2662</v>
      </c>
      <c r="C347" s="91" t="s">
        <v>14348</v>
      </c>
      <c r="D347" s="92" t="s">
        <v>14147</v>
      </c>
      <c r="E347" s="92">
        <v>3000</v>
      </c>
      <c r="F347" s="91"/>
      <c r="H347" s="89"/>
    </row>
    <row r="348" spans="1:8" x14ac:dyDescent="0.3">
      <c r="A348" s="91">
        <v>347</v>
      </c>
      <c r="B348" s="91" t="s">
        <v>2230</v>
      </c>
      <c r="C348" s="91" t="s">
        <v>14348</v>
      </c>
      <c r="D348" s="92" t="s">
        <v>14147</v>
      </c>
      <c r="E348" s="92">
        <v>1430</v>
      </c>
      <c r="F348" s="91"/>
      <c r="H348" s="89"/>
    </row>
    <row r="349" spans="1:8" x14ac:dyDescent="0.3">
      <c r="A349" s="91">
        <v>348</v>
      </c>
      <c r="B349" s="91" t="s">
        <v>2663</v>
      </c>
      <c r="C349" s="91" t="s">
        <v>14348</v>
      </c>
      <c r="D349" s="92" t="s">
        <v>14147</v>
      </c>
      <c r="E349" s="92">
        <v>3000</v>
      </c>
      <c r="F349" s="91"/>
      <c r="H349" s="89"/>
    </row>
    <row r="350" spans="1:8" x14ac:dyDescent="0.3">
      <c r="A350" s="91">
        <v>349</v>
      </c>
      <c r="B350" s="91" t="s">
        <v>14359</v>
      </c>
      <c r="C350" s="91" t="s">
        <v>14348</v>
      </c>
      <c r="D350" s="92" t="s">
        <v>14147</v>
      </c>
      <c r="E350" s="92">
        <v>3000</v>
      </c>
      <c r="F350" s="91"/>
      <c r="H350" s="89"/>
    </row>
    <row r="351" spans="1:8" x14ac:dyDescent="0.3">
      <c r="A351" s="91">
        <v>350</v>
      </c>
      <c r="B351" s="91" t="s">
        <v>2666</v>
      </c>
      <c r="C351" s="91" t="s">
        <v>14348</v>
      </c>
      <c r="D351" s="92" t="s">
        <v>14147</v>
      </c>
      <c r="E351" s="92">
        <v>2210</v>
      </c>
      <c r="F351" s="91"/>
      <c r="H351" s="89"/>
    </row>
    <row r="352" spans="1:8" x14ac:dyDescent="0.3">
      <c r="A352" s="91">
        <v>351</v>
      </c>
      <c r="B352" s="91" t="s">
        <v>3313</v>
      </c>
      <c r="C352" s="91" t="s">
        <v>14348</v>
      </c>
      <c r="D352" s="92" t="s">
        <v>14147</v>
      </c>
      <c r="E352" s="92">
        <v>3000</v>
      </c>
      <c r="F352" s="91"/>
      <c r="H352" s="89"/>
    </row>
    <row r="353" spans="1:8" x14ac:dyDescent="0.3">
      <c r="A353" s="91">
        <v>352</v>
      </c>
      <c r="B353" s="91" t="s">
        <v>2667</v>
      </c>
      <c r="C353" s="91" t="s">
        <v>14348</v>
      </c>
      <c r="D353" s="92" t="s">
        <v>14147</v>
      </c>
      <c r="E353" s="92">
        <v>3000</v>
      </c>
      <c r="F353" s="91"/>
      <c r="H353" s="89"/>
    </row>
    <row r="354" spans="1:8" x14ac:dyDescent="0.3">
      <c r="A354" s="91">
        <v>353</v>
      </c>
      <c r="B354" s="91" t="s">
        <v>14360</v>
      </c>
      <c r="C354" s="91" t="s">
        <v>14348</v>
      </c>
      <c r="D354" s="92" t="s">
        <v>14147</v>
      </c>
      <c r="E354" s="92">
        <v>1040</v>
      </c>
      <c r="F354" s="91"/>
      <c r="H354" s="89"/>
    </row>
    <row r="355" spans="1:8" x14ac:dyDescent="0.3">
      <c r="A355" s="91">
        <v>354</v>
      </c>
      <c r="B355" s="91" t="s">
        <v>9200</v>
      </c>
      <c r="C355" s="91" t="s">
        <v>14348</v>
      </c>
      <c r="D355" s="92" t="s">
        <v>14147</v>
      </c>
      <c r="E355" s="92">
        <v>3000</v>
      </c>
      <c r="F355" s="91"/>
      <c r="H355" s="89"/>
    </row>
    <row r="356" spans="1:8" x14ac:dyDescent="0.3">
      <c r="A356" s="91">
        <v>355</v>
      </c>
      <c r="B356" s="91" t="s">
        <v>14361</v>
      </c>
      <c r="C356" s="91" t="s">
        <v>14348</v>
      </c>
      <c r="D356" s="92" t="s">
        <v>14147</v>
      </c>
      <c r="E356" s="92">
        <v>3250</v>
      </c>
      <c r="F356" s="91"/>
      <c r="H356" s="89"/>
    </row>
    <row r="357" spans="1:8" x14ac:dyDescent="0.3">
      <c r="A357" s="91">
        <v>356</v>
      </c>
      <c r="B357" s="91" t="s">
        <v>7210</v>
      </c>
      <c r="C357" s="91" t="s">
        <v>14348</v>
      </c>
      <c r="D357" s="92" t="s">
        <v>14147</v>
      </c>
      <c r="E357" s="92">
        <v>3000</v>
      </c>
      <c r="F357" s="91"/>
      <c r="H357" s="89"/>
    </row>
    <row r="358" spans="1:8" x14ac:dyDescent="0.3">
      <c r="A358" s="91">
        <v>357</v>
      </c>
      <c r="B358" s="91" t="s">
        <v>14362</v>
      </c>
      <c r="C358" s="91" t="s">
        <v>14348</v>
      </c>
      <c r="D358" s="92" t="s">
        <v>14147</v>
      </c>
      <c r="E358" s="92">
        <v>6500</v>
      </c>
      <c r="F358" s="91"/>
      <c r="H358" s="89"/>
    </row>
    <row r="359" spans="1:8" x14ac:dyDescent="0.3">
      <c r="A359" s="91">
        <v>358</v>
      </c>
      <c r="B359" s="91" t="s">
        <v>9203</v>
      </c>
      <c r="C359" s="91" t="s">
        <v>14348</v>
      </c>
      <c r="D359" s="92" t="s">
        <v>14147</v>
      </c>
      <c r="E359" s="92">
        <v>10000</v>
      </c>
      <c r="F359" s="91"/>
      <c r="H359" s="89"/>
    </row>
    <row r="360" spans="1:8" x14ac:dyDescent="0.3">
      <c r="A360" s="91">
        <v>359</v>
      </c>
      <c r="B360" s="91" t="s">
        <v>14363</v>
      </c>
      <c r="C360" s="91" t="s">
        <v>14348</v>
      </c>
      <c r="D360" s="92" t="s">
        <v>14147</v>
      </c>
      <c r="E360" s="92">
        <v>1950</v>
      </c>
      <c r="F360" s="91"/>
      <c r="H360" s="89"/>
    </row>
    <row r="361" spans="1:8" x14ac:dyDescent="0.3">
      <c r="A361" s="91">
        <v>360</v>
      </c>
      <c r="B361" s="91" t="s">
        <v>14364</v>
      </c>
      <c r="C361" s="91" t="s">
        <v>14348</v>
      </c>
      <c r="D361" s="92" t="s">
        <v>14147</v>
      </c>
      <c r="E361" s="92">
        <v>1300</v>
      </c>
      <c r="F361" s="91"/>
      <c r="H361" s="89"/>
    </row>
    <row r="362" spans="1:8" x14ac:dyDescent="0.3">
      <c r="A362" s="91">
        <v>361</v>
      </c>
      <c r="B362" s="91" t="s">
        <v>9206</v>
      </c>
      <c r="C362" s="91" t="s">
        <v>14348</v>
      </c>
      <c r="D362" s="92" t="s">
        <v>14147</v>
      </c>
      <c r="E362" s="92">
        <v>6500</v>
      </c>
      <c r="F362" s="91"/>
      <c r="H362" s="89"/>
    </row>
    <row r="363" spans="1:8" x14ac:dyDescent="0.3">
      <c r="A363" s="91">
        <v>362</v>
      </c>
      <c r="B363" s="91" t="s">
        <v>14365</v>
      </c>
      <c r="C363" s="91" t="s">
        <v>14348</v>
      </c>
      <c r="D363" s="92" t="s">
        <v>14147</v>
      </c>
      <c r="E363" s="92">
        <v>15600</v>
      </c>
      <c r="F363" s="91"/>
      <c r="H363" s="89"/>
    </row>
    <row r="364" spans="1:8" x14ac:dyDescent="0.3">
      <c r="A364" s="91">
        <v>363</v>
      </c>
      <c r="B364" s="91" t="s">
        <v>14366</v>
      </c>
      <c r="C364" s="91" t="s">
        <v>14348</v>
      </c>
      <c r="D364" s="92" t="s">
        <v>14147</v>
      </c>
      <c r="E364" s="92">
        <v>1950</v>
      </c>
      <c r="F364" s="91"/>
      <c r="H364" s="89"/>
    </row>
    <row r="365" spans="1:8" x14ac:dyDescent="0.3">
      <c r="A365" s="91">
        <v>364</v>
      </c>
      <c r="B365" s="91" t="s">
        <v>14367</v>
      </c>
      <c r="C365" s="91" t="s">
        <v>14348</v>
      </c>
      <c r="D365" s="92" t="s">
        <v>14147</v>
      </c>
      <c r="E365" s="92">
        <v>1950</v>
      </c>
      <c r="F365" s="91"/>
      <c r="H365" s="89"/>
    </row>
    <row r="366" spans="1:8" x14ac:dyDescent="0.3">
      <c r="A366" s="91">
        <v>365</v>
      </c>
      <c r="B366" s="91" t="s">
        <v>14368</v>
      </c>
      <c r="C366" s="91" t="s">
        <v>14348</v>
      </c>
      <c r="D366" s="92" t="s">
        <v>14147</v>
      </c>
      <c r="E366" s="92">
        <v>1950</v>
      </c>
      <c r="F366" s="91"/>
      <c r="H366" s="89"/>
    </row>
    <row r="367" spans="1:8" x14ac:dyDescent="0.3">
      <c r="A367" s="91">
        <v>366</v>
      </c>
      <c r="B367" s="91" t="s">
        <v>14369</v>
      </c>
      <c r="C367" s="91" t="s">
        <v>14348</v>
      </c>
      <c r="D367" s="92" t="s">
        <v>14147</v>
      </c>
      <c r="E367" s="92">
        <v>1950</v>
      </c>
      <c r="F367" s="91"/>
      <c r="H367" s="89"/>
    </row>
    <row r="368" spans="1:8" x14ac:dyDescent="0.3">
      <c r="A368" s="91">
        <v>367</v>
      </c>
      <c r="B368" s="91" t="s">
        <v>14370</v>
      </c>
      <c r="C368" s="91" t="s">
        <v>14348</v>
      </c>
      <c r="D368" s="92" t="s">
        <v>14147</v>
      </c>
      <c r="E368" s="92">
        <v>1950</v>
      </c>
      <c r="F368" s="91"/>
      <c r="H368" s="89"/>
    </row>
    <row r="369" spans="1:8" x14ac:dyDescent="0.3">
      <c r="A369" s="91">
        <v>368</v>
      </c>
      <c r="B369" s="91" t="s">
        <v>2217</v>
      </c>
      <c r="C369" s="91" t="s">
        <v>14348</v>
      </c>
      <c r="D369" s="92" t="s">
        <v>14147</v>
      </c>
      <c r="E369" s="92">
        <v>1950</v>
      </c>
      <c r="F369" s="91"/>
      <c r="H369" s="89"/>
    </row>
    <row r="370" spans="1:8" x14ac:dyDescent="0.3">
      <c r="A370" s="91">
        <v>369</v>
      </c>
      <c r="B370" s="91" t="s">
        <v>9211</v>
      </c>
      <c r="C370" s="91" t="s">
        <v>14348</v>
      </c>
      <c r="D370" s="92" t="s">
        <v>14147</v>
      </c>
      <c r="E370" s="92">
        <v>3900</v>
      </c>
      <c r="F370" s="91"/>
      <c r="H370" s="89"/>
    </row>
    <row r="371" spans="1:8" x14ac:dyDescent="0.3">
      <c r="A371" s="91">
        <v>370</v>
      </c>
      <c r="B371" s="91" t="s">
        <v>577</v>
      </c>
      <c r="C371" s="91" t="s">
        <v>14348</v>
      </c>
      <c r="D371" s="92" t="s">
        <v>14147</v>
      </c>
      <c r="E371" s="92">
        <v>1040</v>
      </c>
      <c r="F371" s="91"/>
      <c r="H371" s="89"/>
    </row>
    <row r="372" spans="1:8" x14ac:dyDescent="0.3">
      <c r="A372" s="91">
        <v>371</v>
      </c>
      <c r="B372" s="91" t="s">
        <v>14371</v>
      </c>
      <c r="C372" s="91" t="s">
        <v>14348</v>
      </c>
      <c r="D372" s="92" t="s">
        <v>14147</v>
      </c>
      <c r="E372" s="92">
        <v>1040</v>
      </c>
      <c r="F372" s="91"/>
      <c r="H372" s="89"/>
    </row>
    <row r="373" spans="1:8" x14ac:dyDescent="0.3">
      <c r="A373" s="91">
        <v>372</v>
      </c>
      <c r="B373" s="91" t="s">
        <v>9213</v>
      </c>
      <c r="C373" s="91" t="s">
        <v>14348</v>
      </c>
      <c r="D373" s="92" t="s">
        <v>14147</v>
      </c>
      <c r="E373" s="92">
        <v>1950</v>
      </c>
      <c r="F373" s="91"/>
      <c r="H373" s="89"/>
    </row>
    <row r="374" spans="1:8" x14ac:dyDescent="0.3">
      <c r="A374" s="91">
        <v>373</v>
      </c>
      <c r="B374" s="91" t="s">
        <v>7718</v>
      </c>
      <c r="C374" s="91" t="s">
        <v>14348</v>
      </c>
      <c r="D374" s="92" t="s">
        <v>14147</v>
      </c>
      <c r="E374" s="92">
        <v>3900</v>
      </c>
      <c r="F374" s="91"/>
      <c r="H374" s="89"/>
    </row>
    <row r="375" spans="1:8" x14ac:dyDescent="0.3">
      <c r="A375" s="91">
        <v>374</v>
      </c>
      <c r="B375" s="91" t="s">
        <v>2226</v>
      </c>
      <c r="C375" s="91" t="s">
        <v>14348</v>
      </c>
      <c r="D375" s="92" t="s">
        <v>14147</v>
      </c>
      <c r="E375" s="92">
        <v>1950</v>
      </c>
      <c r="F375" s="91"/>
      <c r="H375" s="89"/>
    </row>
    <row r="376" spans="1:8" x14ac:dyDescent="0.3">
      <c r="A376" s="91">
        <v>375</v>
      </c>
      <c r="B376" s="91" t="s">
        <v>2227</v>
      </c>
      <c r="C376" s="91" t="s">
        <v>14348</v>
      </c>
      <c r="D376" s="92" t="s">
        <v>14147</v>
      </c>
      <c r="E376" s="92">
        <v>1950</v>
      </c>
      <c r="F376" s="91"/>
      <c r="H376" s="89"/>
    </row>
    <row r="377" spans="1:8" x14ac:dyDescent="0.3">
      <c r="A377" s="91">
        <v>376</v>
      </c>
      <c r="B377" s="91" t="s">
        <v>9214</v>
      </c>
      <c r="C377" s="91" t="s">
        <v>14348</v>
      </c>
      <c r="D377" s="92" t="s">
        <v>14147</v>
      </c>
      <c r="E377" s="92">
        <v>1950</v>
      </c>
      <c r="F377" s="91"/>
      <c r="H377" s="89"/>
    </row>
    <row r="378" spans="1:8" x14ac:dyDescent="0.3">
      <c r="A378" s="91">
        <v>377</v>
      </c>
      <c r="B378" s="91" t="s">
        <v>2228</v>
      </c>
      <c r="C378" s="91" t="s">
        <v>14348</v>
      </c>
      <c r="D378" s="92" t="s">
        <v>14147</v>
      </c>
      <c r="E378" s="92">
        <v>1950</v>
      </c>
      <c r="F378" s="91"/>
      <c r="H378" s="89"/>
    </row>
    <row r="379" spans="1:8" x14ac:dyDescent="0.3">
      <c r="A379" s="91">
        <v>378</v>
      </c>
      <c r="B379" s="91" t="s">
        <v>14372</v>
      </c>
      <c r="C379" s="91" t="s">
        <v>14348</v>
      </c>
      <c r="D379" s="92" t="s">
        <v>14147</v>
      </c>
      <c r="E379" s="92">
        <v>6500</v>
      </c>
      <c r="F379" s="91"/>
      <c r="H379" s="89"/>
    </row>
    <row r="380" spans="1:8" x14ac:dyDescent="0.3">
      <c r="A380" s="91">
        <v>379</v>
      </c>
      <c r="B380" s="91" t="s">
        <v>2201</v>
      </c>
      <c r="C380" s="91" t="s">
        <v>14348</v>
      </c>
      <c r="D380" s="92" t="s">
        <v>14147</v>
      </c>
      <c r="E380" s="92">
        <v>1560</v>
      </c>
      <c r="F380" s="91"/>
      <c r="H380" s="89"/>
    </row>
    <row r="381" spans="1:8" x14ac:dyDescent="0.3">
      <c r="A381" s="91">
        <v>380</v>
      </c>
      <c r="B381" s="91" t="s">
        <v>2202</v>
      </c>
      <c r="C381" s="91" t="s">
        <v>14348</v>
      </c>
      <c r="D381" s="92" t="s">
        <v>14147</v>
      </c>
      <c r="E381" s="92">
        <v>1560</v>
      </c>
      <c r="F381" s="91"/>
      <c r="H381" s="89"/>
    </row>
    <row r="382" spans="1:8" x14ac:dyDescent="0.3">
      <c r="A382" s="91">
        <v>381</v>
      </c>
      <c r="B382" s="91" t="s">
        <v>9217</v>
      </c>
      <c r="C382" s="91" t="s">
        <v>14348</v>
      </c>
      <c r="D382" s="92" t="s">
        <v>14147</v>
      </c>
      <c r="E382" s="92">
        <v>7150</v>
      </c>
      <c r="F382" s="91"/>
      <c r="H382" s="89"/>
    </row>
    <row r="383" spans="1:8" x14ac:dyDescent="0.3">
      <c r="A383" s="91">
        <v>382</v>
      </c>
      <c r="B383" s="91" t="s">
        <v>2200</v>
      </c>
      <c r="C383" s="91" t="s">
        <v>14348</v>
      </c>
      <c r="D383" s="92" t="s">
        <v>14147</v>
      </c>
      <c r="E383" s="92">
        <v>3000</v>
      </c>
      <c r="F383" s="91"/>
      <c r="H383" s="89"/>
    </row>
    <row r="384" spans="1:8" x14ac:dyDescent="0.3">
      <c r="A384" s="91">
        <v>383</v>
      </c>
      <c r="B384" s="91" t="s">
        <v>14373</v>
      </c>
      <c r="C384" s="91" t="s">
        <v>14348</v>
      </c>
      <c r="D384" s="92" t="s">
        <v>14147</v>
      </c>
      <c r="E384" s="92">
        <v>3000</v>
      </c>
      <c r="F384" s="91"/>
      <c r="H384" s="89"/>
    </row>
    <row r="385" spans="1:8" x14ac:dyDescent="0.3">
      <c r="A385" s="91">
        <v>384</v>
      </c>
      <c r="B385" s="91" t="s">
        <v>9218</v>
      </c>
      <c r="C385" s="91" t="s">
        <v>14348</v>
      </c>
      <c r="D385" s="92" t="s">
        <v>14147</v>
      </c>
      <c r="E385" s="92">
        <v>3250</v>
      </c>
      <c r="F385" s="91"/>
      <c r="H385" s="89"/>
    </row>
    <row r="386" spans="1:8" x14ac:dyDescent="0.3">
      <c r="A386" s="91">
        <v>385</v>
      </c>
      <c r="B386" s="91" t="s">
        <v>2224</v>
      </c>
      <c r="C386" s="91" t="s">
        <v>14348</v>
      </c>
      <c r="D386" s="92" t="s">
        <v>14147</v>
      </c>
      <c r="E386" s="92">
        <v>1950</v>
      </c>
      <c r="F386" s="91"/>
      <c r="H386" s="89"/>
    </row>
    <row r="387" spans="1:8" x14ac:dyDescent="0.3">
      <c r="A387" s="91">
        <v>386</v>
      </c>
      <c r="B387" s="91" t="s">
        <v>2225</v>
      </c>
      <c r="C387" s="91" t="s">
        <v>14348</v>
      </c>
      <c r="D387" s="92" t="s">
        <v>14147</v>
      </c>
      <c r="E387" s="92">
        <v>1950</v>
      </c>
      <c r="F387" s="91"/>
      <c r="H387" s="89"/>
    </row>
    <row r="388" spans="1:8" x14ac:dyDescent="0.3">
      <c r="A388" s="91">
        <v>387</v>
      </c>
      <c r="B388" s="91" t="s">
        <v>14374</v>
      </c>
      <c r="C388" s="91" t="s">
        <v>14348</v>
      </c>
      <c r="D388" s="92" t="s">
        <v>14147</v>
      </c>
      <c r="E388" s="92">
        <v>1950</v>
      </c>
      <c r="F388" s="91"/>
      <c r="H388" s="89"/>
    </row>
    <row r="389" spans="1:8" x14ac:dyDescent="0.3">
      <c r="A389" s="91">
        <v>388</v>
      </c>
      <c r="B389" s="91" t="s">
        <v>571</v>
      </c>
      <c r="C389" s="91" t="s">
        <v>14348</v>
      </c>
      <c r="D389" s="92" t="s">
        <v>14147</v>
      </c>
      <c r="E389" s="92">
        <v>3250</v>
      </c>
      <c r="F389" s="91"/>
      <c r="H389" s="89"/>
    </row>
    <row r="390" spans="1:8" x14ac:dyDescent="0.3">
      <c r="A390" s="91">
        <v>389</v>
      </c>
      <c r="B390" s="91" t="s">
        <v>3340</v>
      </c>
      <c r="C390" s="91" t="s">
        <v>14348</v>
      </c>
      <c r="D390" s="92" t="s">
        <v>14147</v>
      </c>
      <c r="E390" s="92">
        <v>1950</v>
      </c>
      <c r="F390" s="91"/>
      <c r="H390" s="89"/>
    </row>
    <row r="391" spans="1:8" x14ac:dyDescent="0.3">
      <c r="A391" s="91">
        <v>390</v>
      </c>
      <c r="B391" s="91" t="s">
        <v>560</v>
      </c>
      <c r="C391" s="91" t="s">
        <v>14348</v>
      </c>
      <c r="D391" s="92" t="s">
        <v>14147</v>
      </c>
      <c r="E391" s="92">
        <v>1950</v>
      </c>
      <c r="F391" s="91"/>
      <c r="H391" s="89"/>
    </row>
    <row r="392" spans="1:8" x14ac:dyDescent="0.3">
      <c r="A392" s="91">
        <v>391</v>
      </c>
      <c r="B392" s="91" t="s">
        <v>2656</v>
      </c>
      <c r="C392" s="91" t="s">
        <v>14348</v>
      </c>
      <c r="D392" s="92" t="s">
        <v>14147</v>
      </c>
      <c r="E392" s="92">
        <v>1950</v>
      </c>
      <c r="F392" s="91"/>
      <c r="H392" s="89"/>
    </row>
    <row r="393" spans="1:8" x14ac:dyDescent="0.3">
      <c r="A393" s="91">
        <v>392</v>
      </c>
      <c r="B393" s="91" t="s">
        <v>9220</v>
      </c>
      <c r="C393" s="91" t="s">
        <v>14348</v>
      </c>
      <c r="D393" s="92" t="s">
        <v>14147</v>
      </c>
      <c r="E393" s="92">
        <v>7150</v>
      </c>
      <c r="F393" s="91"/>
      <c r="H393" s="89"/>
    </row>
    <row r="394" spans="1:8" x14ac:dyDescent="0.3">
      <c r="A394" s="91">
        <v>393</v>
      </c>
      <c r="B394" s="91" t="s">
        <v>14375</v>
      </c>
      <c r="C394" s="91" t="s">
        <v>14348</v>
      </c>
      <c r="D394" s="92" t="s">
        <v>14147</v>
      </c>
      <c r="E394" s="92">
        <v>3250</v>
      </c>
      <c r="F394" s="91"/>
      <c r="H394" s="89"/>
    </row>
    <row r="395" spans="1:8" x14ac:dyDescent="0.3">
      <c r="A395" s="91">
        <v>394</v>
      </c>
      <c r="B395" s="91" t="s">
        <v>9222</v>
      </c>
      <c r="C395" s="91" t="s">
        <v>14348</v>
      </c>
      <c r="D395" s="92" t="s">
        <v>14147</v>
      </c>
      <c r="E395" s="92">
        <v>6500</v>
      </c>
      <c r="F395" s="91"/>
      <c r="H395" s="89"/>
    </row>
    <row r="396" spans="1:8" x14ac:dyDescent="0.3">
      <c r="A396" s="91">
        <v>395</v>
      </c>
      <c r="B396" s="91" t="s">
        <v>9223</v>
      </c>
      <c r="C396" s="91" t="s">
        <v>14348</v>
      </c>
      <c r="D396" s="92" t="s">
        <v>14147</v>
      </c>
      <c r="E396" s="92">
        <v>3000</v>
      </c>
      <c r="F396" s="91"/>
      <c r="H396" s="89"/>
    </row>
    <row r="397" spans="1:8" x14ac:dyDescent="0.3">
      <c r="A397" s="91">
        <v>396</v>
      </c>
      <c r="B397" s="91" t="s">
        <v>14376</v>
      </c>
      <c r="C397" s="91" t="s">
        <v>14348</v>
      </c>
      <c r="D397" s="92" t="s">
        <v>14147</v>
      </c>
      <c r="E397" s="92">
        <v>22750</v>
      </c>
      <c r="F397" s="91"/>
      <c r="H397" s="89"/>
    </row>
    <row r="398" spans="1:8" x14ac:dyDescent="0.3">
      <c r="A398" s="91">
        <v>397</v>
      </c>
      <c r="B398" s="91" t="s">
        <v>14377</v>
      </c>
      <c r="C398" s="91" t="s">
        <v>14348</v>
      </c>
      <c r="D398" s="92" t="s">
        <v>14147</v>
      </c>
      <c r="E398" s="92">
        <v>2080</v>
      </c>
      <c r="F398" s="91"/>
      <c r="H398" s="89"/>
    </row>
    <row r="399" spans="1:8" x14ac:dyDescent="0.3">
      <c r="A399" s="91">
        <v>398</v>
      </c>
      <c r="B399" s="91" t="s">
        <v>543</v>
      </c>
      <c r="C399" s="91" t="s">
        <v>14348</v>
      </c>
      <c r="D399" s="92" t="s">
        <v>14147</v>
      </c>
      <c r="E399" s="92">
        <v>3250</v>
      </c>
      <c r="F399" s="91"/>
      <c r="H399" s="89"/>
    </row>
    <row r="400" spans="1:8" x14ac:dyDescent="0.3">
      <c r="A400" s="91">
        <v>399</v>
      </c>
      <c r="B400" s="91" t="s">
        <v>2204</v>
      </c>
      <c r="C400" s="91" t="s">
        <v>14348</v>
      </c>
      <c r="D400" s="92" t="s">
        <v>14147</v>
      </c>
      <c r="E400" s="92">
        <v>2860</v>
      </c>
      <c r="F400" s="91"/>
      <c r="H400" s="89"/>
    </row>
    <row r="401" spans="1:8" x14ac:dyDescent="0.3">
      <c r="A401" s="91">
        <v>400</v>
      </c>
      <c r="B401" s="91" t="s">
        <v>7202</v>
      </c>
      <c r="C401" s="91" t="s">
        <v>14348</v>
      </c>
      <c r="D401" s="92" t="s">
        <v>14147</v>
      </c>
      <c r="E401" s="92">
        <v>3250</v>
      </c>
      <c r="F401" s="91"/>
      <c r="H401" s="89"/>
    </row>
    <row r="402" spans="1:8" x14ac:dyDescent="0.3">
      <c r="A402" s="91">
        <v>401</v>
      </c>
      <c r="B402" s="91" t="s">
        <v>14378</v>
      </c>
      <c r="C402" s="91" t="s">
        <v>14348</v>
      </c>
      <c r="D402" s="92" t="s">
        <v>14147</v>
      </c>
      <c r="E402" s="92">
        <v>3120</v>
      </c>
      <c r="F402" s="91"/>
      <c r="H402" s="89"/>
    </row>
    <row r="403" spans="1:8" x14ac:dyDescent="0.3">
      <c r="A403" s="91">
        <v>402</v>
      </c>
      <c r="B403" s="91" t="s">
        <v>14379</v>
      </c>
      <c r="C403" s="91" t="s">
        <v>14348</v>
      </c>
      <c r="D403" s="92" t="s">
        <v>14147</v>
      </c>
      <c r="E403" s="92">
        <v>9750</v>
      </c>
      <c r="F403" s="91"/>
      <c r="H403" s="89"/>
    </row>
    <row r="404" spans="1:8" x14ac:dyDescent="0.3">
      <c r="A404" s="91">
        <v>403</v>
      </c>
      <c r="B404" s="91" t="s">
        <v>14380</v>
      </c>
      <c r="C404" s="91" t="s">
        <v>14348</v>
      </c>
      <c r="D404" s="92" t="s">
        <v>14147</v>
      </c>
      <c r="E404" s="92">
        <v>3900</v>
      </c>
      <c r="F404" s="91"/>
      <c r="H404" s="89"/>
    </row>
    <row r="405" spans="1:8" x14ac:dyDescent="0.3">
      <c r="A405" s="91">
        <v>404</v>
      </c>
      <c r="B405" s="91" t="s">
        <v>7720</v>
      </c>
      <c r="C405" s="91" t="s">
        <v>14348</v>
      </c>
      <c r="D405" s="92" t="s">
        <v>14147</v>
      </c>
      <c r="E405" s="92">
        <v>3000</v>
      </c>
      <c r="F405" s="91"/>
      <c r="H405" s="89"/>
    </row>
    <row r="406" spans="1:8" x14ac:dyDescent="0.3">
      <c r="A406" s="91">
        <v>405</v>
      </c>
      <c r="B406" s="91" t="s">
        <v>9229</v>
      </c>
      <c r="C406" s="91" t="s">
        <v>14348</v>
      </c>
      <c r="D406" s="92" t="s">
        <v>14147</v>
      </c>
      <c r="E406" s="92">
        <v>3900</v>
      </c>
      <c r="F406" s="91"/>
      <c r="H406" s="89"/>
    </row>
    <row r="407" spans="1:8" x14ac:dyDescent="0.3">
      <c r="A407" s="91">
        <v>406</v>
      </c>
      <c r="B407" s="91" t="s">
        <v>7714</v>
      </c>
      <c r="C407" s="91" t="s">
        <v>14348</v>
      </c>
      <c r="D407" s="92" t="s">
        <v>14147</v>
      </c>
      <c r="E407" s="92">
        <v>7150</v>
      </c>
      <c r="F407" s="91"/>
      <c r="H407" s="89"/>
    </row>
    <row r="408" spans="1:8" x14ac:dyDescent="0.3">
      <c r="A408" s="91">
        <v>407</v>
      </c>
      <c r="B408" s="91" t="s">
        <v>14381</v>
      </c>
      <c r="C408" s="91" t="s">
        <v>14348</v>
      </c>
      <c r="D408" s="92" t="s">
        <v>14147</v>
      </c>
      <c r="E408" s="92">
        <v>5850</v>
      </c>
      <c r="F408" s="91"/>
      <c r="H408" s="89"/>
    </row>
    <row r="409" spans="1:8" x14ac:dyDescent="0.3">
      <c r="A409" s="91">
        <v>408</v>
      </c>
      <c r="B409" s="91" t="s">
        <v>2218</v>
      </c>
      <c r="C409" s="91" t="s">
        <v>14348</v>
      </c>
      <c r="D409" s="92" t="s">
        <v>14147</v>
      </c>
      <c r="E409" s="92">
        <v>5850</v>
      </c>
      <c r="F409" s="91"/>
      <c r="H409" s="89"/>
    </row>
    <row r="410" spans="1:8" x14ac:dyDescent="0.3">
      <c r="A410" s="91">
        <v>409</v>
      </c>
      <c r="B410" s="91" t="s">
        <v>14382</v>
      </c>
      <c r="C410" s="91" t="s">
        <v>14348</v>
      </c>
      <c r="D410" s="92" t="s">
        <v>14147</v>
      </c>
      <c r="E410" s="92">
        <v>3900</v>
      </c>
      <c r="F410" s="91"/>
      <c r="H410" s="89"/>
    </row>
    <row r="411" spans="1:8" x14ac:dyDescent="0.3">
      <c r="A411" s="91">
        <v>410</v>
      </c>
      <c r="B411" s="91" t="s">
        <v>14383</v>
      </c>
      <c r="C411" s="91" t="s">
        <v>14348</v>
      </c>
      <c r="D411" s="92" t="s">
        <v>14147</v>
      </c>
      <c r="E411" s="92">
        <v>3900</v>
      </c>
      <c r="F411" s="91"/>
      <c r="H411" s="89"/>
    </row>
    <row r="412" spans="1:8" x14ac:dyDescent="0.3">
      <c r="A412" s="91">
        <v>411</v>
      </c>
      <c r="B412" s="91" t="s">
        <v>2229</v>
      </c>
      <c r="C412" s="91" t="s">
        <v>14348</v>
      </c>
      <c r="D412" s="92" t="s">
        <v>14147</v>
      </c>
      <c r="E412" s="92">
        <v>10000</v>
      </c>
      <c r="F412" s="91"/>
      <c r="H412" s="89"/>
    </row>
    <row r="413" spans="1:8" x14ac:dyDescent="0.3">
      <c r="A413" s="91">
        <v>412</v>
      </c>
      <c r="B413" s="91" t="s">
        <v>5679</v>
      </c>
      <c r="C413" s="91" t="s">
        <v>14348</v>
      </c>
      <c r="D413" s="92" t="s">
        <v>14147</v>
      </c>
      <c r="E413" s="92">
        <v>6500</v>
      </c>
      <c r="F413" s="91"/>
      <c r="H413" s="89"/>
    </row>
    <row r="414" spans="1:8" x14ac:dyDescent="0.3">
      <c r="A414" s="91">
        <v>413</v>
      </c>
      <c r="B414" s="91" t="s">
        <v>14384</v>
      </c>
      <c r="C414" s="91" t="s">
        <v>14348</v>
      </c>
      <c r="D414" s="92" t="s">
        <v>14147</v>
      </c>
      <c r="E414" s="92">
        <v>15600</v>
      </c>
      <c r="F414" s="91"/>
      <c r="H414" s="89"/>
    </row>
    <row r="415" spans="1:8" x14ac:dyDescent="0.3">
      <c r="A415" s="91">
        <v>414</v>
      </c>
      <c r="B415" s="91" t="s">
        <v>2206</v>
      </c>
      <c r="C415" s="91" t="s">
        <v>14348</v>
      </c>
      <c r="D415" s="92" t="s">
        <v>14147</v>
      </c>
      <c r="E415" s="92">
        <v>3000</v>
      </c>
      <c r="F415" s="91"/>
      <c r="H415" s="89"/>
    </row>
    <row r="416" spans="1:8" x14ac:dyDescent="0.3">
      <c r="A416" s="91">
        <v>415</v>
      </c>
      <c r="B416" s="91" t="s">
        <v>14385</v>
      </c>
      <c r="C416" s="91" t="s">
        <v>14348</v>
      </c>
      <c r="D416" s="92" t="s">
        <v>14147</v>
      </c>
      <c r="E416" s="92">
        <v>7150</v>
      </c>
      <c r="F416" s="91"/>
      <c r="H416" s="89"/>
    </row>
    <row r="417" spans="1:8" x14ac:dyDescent="0.3">
      <c r="A417" s="91">
        <v>416</v>
      </c>
      <c r="B417" s="91" t="s">
        <v>14386</v>
      </c>
      <c r="C417" s="91" t="s">
        <v>14348</v>
      </c>
      <c r="D417" s="92" t="s">
        <v>14147</v>
      </c>
      <c r="E417" s="92">
        <v>14300</v>
      </c>
      <c r="F417" s="91"/>
      <c r="H417" s="89"/>
    </row>
    <row r="418" spans="1:8" x14ac:dyDescent="0.3">
      <c r="A418" s="91">
        <v>417</v>
      </c>
      <c r="B418" s="91" t="s">
        <v>14387</v>
      </c>
      <c r="C418" s="91" t="s">
        <v>14348</v>
      </c>
      <c r="D418" s="92" t="s">
        <v>14147</v>
      </c>
      <c r="E418" s="92">
        <v>25000</v>
      </c>
      <c r="F418" s="91"/>
      <c r="H418" s="89"/>
    </row>
    <row r="419" spans="1:8" x14ac:dyDescent="0.3">
      <c r="A419" s="91">
        <v>418</v>
      </c>
      <c r="B419" s="91" t="s">
        <v>14388</v>
      </c>
      <c r="C419" s="91" t="s">
        <v>14348</v>
      </c>
      <c r="D419" s="92" t="s">
        <v>14147</v>
      </c>
      <c r="E419" s="92">
        <v>25000</v>
      </c>
      <c r="F419" s="91"/>
      <c r="H419" s="89"/>
    </row>
    <row r="420" spans="1:8" x14ac:dyDescent="0.3">
      <c r="A420" s="91">
        <v>419</v>
      </c>
      <c r="B420" s="91" t="s">
        <v>14389</v>
      </c>
      <c r="C420" s="91" t="s">
        <v>14348</v>
      </c>
      <c r="D420" s="92" t="s">
        <v>14147</v>
      </c>
      <c r="E420" s="92">
        <v>25000</v>
      </c>
      <c r="F420" s="91"/>
      <c r="H420" s="89"/>
    </row>
    <row r="421" spans="1:8" x14ac:dyDescent="0.3">
      <c r="A421" s="91">
        <v>420</v>
      </c>
      <c r="B421" s="91" t="s">
        <v>7723</v>
      </c>
      <c r="C421" s="91" t="s">
        <v>14348</v>
      </c>
      <c r="D421" s="92" t="s">
        <v>14147</v>
      </c>
      <c r="E421" s="92">
        <v>6500</v>
      </c>
      <c r="F421" s="91"/>
      <c r="H421" s="89"/>
    </row>
    <row r="422" spans="1:8" x14ac:dyDescent="0.3">
      <c r="A422" s="91">
        <v>421</v>
      </c>
      <c r="B422" s="91" t="s">
        <v>617</v>
      </c>
      <c r="C422" s="91" t="s">
        <v>14348</v>
      </c>
      <c r="D422" s="92" t="s">
        <v>14147</v>
      </c>
      <c r="E422" s="92">
        <v>6500</v>
      </c>
      <c r="F422" s="91"/>
      <c r="H422" s="89"/>
    </row>
    <row r="423" spans="1:8" x14ac:dyDescent="0.3">
      <c r="A423" s="91">
        <v>422</v>
      </c>
      <c r="B423" s="91" t="s">
        <v>637</v>
      </c>
      <c r="C423" s="91" t="s">
        <v>14348</v>
      </c>
      <c r="D423" s="92" t="s">
        <v>14147</v>
      </c>
      <c r="E423" s="92">
        <v>6500</v>
      </c>
      <c r="F423" s="91"/>
      <c r="H423" s="89"/>
    </row>
    <row r="424" spans="1:8" x14ac:dyDescent="0.3">
      <c r="A424" s="91">
        <v>423</v>
      </c>
      <c r="B424" s="91" t="s">
        <v>14390</v>
      </c>
      <c r="C424" s="91" t="s">
        <v>14348</v>
      </c>
      <c r="D424" s="92" t="s">
        <v>14147</v>
      </c>
      <c r="E424" s="92">
        <v>6500</v>
      </c>
      <c r="F424" s="91"/>
      <c r="H424" s="89"/>
    </row>
    <row r="425" spans="1:8" x14ac:dyDescent="0.3">
      <c r="A425" s="91">
        <v>424</v>
      </c>
      <c r="B425" s="91" t="s">
        <v>14391</v>
      </c>
      <c r="C425" s="91" t="s">
        <v>14348</v>
      </c>
      <c r="D425" s="92" t="s">
        <v>14147</v>
      </c>
      <c r="E425" s="92">
        <v>3000</v>
      </c>
      <c r="F425" s="91"/>
      <c r="H425" s="89"/>
    </row>
    <row r="426" spans="1:8" x14ac:dyDescent="0.3">
      <c r="A426" s="91">
        <v>425</v>
      </c>
      <c r="B426" s="91" t="s">
        <v>14392</v>
      </c>
      <c r="C426" s="91" t="s">
        <v>14348</v>
      </c>
      <c r="D426" s="92" t="s">
        <v>14147</v>
      </c>
      <c r="E426" s="92">
        <v>3250</v>
      </c>
      <c r="F426" s="91"/>
      <c r="H426" s="89"/>
    </row>
    <row r="427" spans="1:8" x14ac:dyDescent="0.3">
      <c r="A427" s="91">
        <v>426</v>
      </c>
      <c r="B427" s="91" t="s">
        <v>14393</v>
      </c>
      <c r="C427" s="91" t="s">
        <v>14348</v>
      </c>
      <c r="D427" s="92" t="s">
        <v>14147</v>
      </c>
      <c r="E427" s="92">
        <v>3000</v>
      </c>
      <c r="F427" s="91"/>
      <c r="H427" s="89"/>
    </row>
    <row r="428" spans="1:8" x14ac:dyDescent="0.3">
      <c r="A428" s="91">
        <v>427</v>
      </c>
      <c r="B428" s="91" t="s">
        <v>14394</v>
      </c>
      <c r="C428" s="91" t="s">
        <v>14348</v>
      </c>
      <c r="D428" s="92" t="s">
        <v>14147</v>
      </c>
      <c r="E428" s="92">
        <v>3900</v>
      </c>
      <c r="F428" s="91"/>
      <c r="H428" s="89"/>
    </row>
    <row r="429" spans="1:8" x14ac:dyDescent="0.3">
      <c r="A429" s="91">
        <v>428</v>
      </c>
      <c r="B429" s="91" t="s">
        <v>14395</v>
      </c>
      <c r="C429" s="91" t="s">
        <v>14348</v>
      </c>
      <c r="D429" s="92" t="s">
        <v>14147</v>
      </c>
      <c r="E429" s="92">
        <v>2860</v>
      </c>
      <c r="F429" s="91"/>
      <c r="H429" s="89"/>
    </row>
    <row r="430" spans="1:8" x14ac:dyDescent="0.3">
      <c r="A430" s="91">
        <v>429</v>
      </c>
      <c r="B430" s="91" t="s">
        <v>14396</v>
      </c>
      <c r="C430" s="91" t="s">
        <v>14398</v>
      </c>
      <c r="D430" s="92" t="s">
        <v>14397</v>
      </c>
      <c r="E430" s="92">
        <v>4550</v>
      </c>
      <c r="F430" s="91"/>
      <c r="H430" s="89"/>
    </row>
    <row r="431" spans="1:8" x14ac:dyDescent="0.3">
      <c r="A431" s="91">
        <v>430</v>
      </c>
      <c r="B431" s="91" t="s">
        <v>14399</v>
      </c>
      <c r="C431" s="91" t="s">
        <v>14398</v>
      </c>
      <c r="D431" s="92" t="s">
        <v>14397</v>
      </c>
      <c r="E431" s="92">
        <v>4550</v>
      </c>
      <c r="F431" s="91"/>
      <c r="H431" s="89"/>
    </row>
    <row r="432" spans="1:8" x14ac:dyDescent="0.3">
      <c r="A432" s="91">
        <v>431</v>
      </c>
      <c r="B432" s="91" t="s">
        <v>2175</v>
      </c>
      <c r="C432" s="91" t="s">
        <v>14398</v>
      </c>
      <c r="D432" s="92" t="s">
        <v>14397</v>
      </c>
      <c r="E432" s="92">
        <v>4550</v>
      </c>
      <c r="F432" s="91"/>
      <c r="H432" s="89"/>
    </row>
    <row r="433" spans="1:8" x14ac:dyDescent="0.3">
      <c r="A433" s="91">
        <v>432</v>
      </c>
      <c r="B433" s="91" t="s">
        <v>2176</v>
      </c>
      <c r="C433" s="91" t="s">
        <v>14398</v>
      </c>
      <c r="D433" s="92" t="s">
        <v>14397</v>
      </c>
      <c r="E433" s="92">
        <v>4550</v>
      </c>
      <c r="F433" s="91"/>
      <c r="H433" s="89"/>
    </row>
    <row r="434" spans="1:8" x14ac:dyDescent="0.3">
      <c r="A434" s="91">
        <v>433</v>
      </c>
      <c r="B434" s="91" t="s">
        <v>2177</v>
      </c>
      <c r="C434" s="91" t="s">
        <v>14398</v>
      </c>
      <c r="D434" s="92" t="s">
        <v>14397</v>
      </c>
      <c r="E434" s="92">
        <v>4550</v>
      </c>
      <c r="F434" s="91"/>
      <c r="H434" s="89"/>
    </row>
    <row r="435" spans="1:8" x14ac:dyDescent="0.3">
      <c r="A435" s="91">
        <v>434</v>
      </c>
      <c r="B435" s="91" t="s">
        <v>2178</v>
      </c>
      <c r="C435" s="91" t="s">
        <v>14398</v>
      </c>
      <c r="D435" s="92" t="s">
        <v>14397</v>
      </c>
      <c r="E435" s="92">
        <v>4550</v>
      </c>
      <c r="F435" s="91"/>
      <c r="H435" s="89"/>
    </row>
    <row r="436" spans="1:8" x14ac:dyDescent="0.3">
      <c r="A436" s="91">
        <v>435</v>
      </c>
      <c r="B436" s="91" t="s">
        <v>14400</v>
      </c>
      <c r="C436" s="91" t="s">
        <v>14398</v>
      </c>
      <c r="D436" s="92" t="s">
        <v>14397</v>
      </c>
      <c r="E436" s="92">
        <v>4550</v>
      </c>
      <c r="F436" s="91"/>
      <c r="H436" s="89"/>
    </row>
    <row r="437" spans="1:8" x14ac:dyDescent="0.3">
      <c r="A437" s="91">
        <v>436</v>
      </c>
      <c r="B437" s="91" t="s">
        <v>14401</v>
      </c>
      <c r="C437" s="91" t="s">
        <v>14398</v>
      </c>
      <c r="D437" s="92" t="s">
        <v>14397</v>
      </c>
      <c r="E437" s="92">
        <v>4550</v>
      </c>
      <c r="F437" s="91"/>
      <c r="H437" s="89"/>
    </row>
    <row r="438" spans="1:8" x14ac:dyDescent="0.3">
      <c r="A438" s="91">
        <v>437</v>
      </c>
      <c r="B438" s="91" t="s">
        <v>14402</v>
      </c>
      <c r="C438" s="91" t="s">
        <v>14398</v>
      </c>
      <c r="D438" s="92" t="s">
        <v>14397</v>
      </c>
      <c r="E438" s="92">
        <v>4550</v>
      </c>
      <c r="F438" s="91"/>
      <c r="H438" s="89"/>
    </row>
    <row r="439" spans="1:8" x14ac:dyDescent="0.3">
      <c r="A439" s="91">
        <v>438</v>
      </c>
      <c r="B439" s="91" t="s">
        <v>2179</v>
      </c>
      <c r="C439" s="91" t="s">
        <v>14398</v>
      </c>
      <c r="D439" s="92" t="s">
        <v>14397</v>
      </c>
      <c r="E439" s="92">
        <v>4550</v>
      </c>
      <c r="F439" s="91"/>
      <c r="H439" s="89"/>
    </row>
    <row r="440" spans="1:8" x14ac:dyDescent="0.3">
      <c r="A440" s="91">
        <v>439</v>
      </c>
      <c r="B440" s="91" t="s">
        <v>14403</v>
      </c>
      <c r="C440" s="91" t="s">
        <v>14398</v>
      </c>
      <c r="D440" s="92" t="s">
        <v>14397</v>
      </c>
      <c r="E440" s="92">
        <v>4550</v>
      </c>
      <c r="F440" s="91"/>
      <c r="H440" s="89"/>
    </row>
    <row r="441" spans="1:8" x14ac:dyDescent="0.3">
      <c r="A441" s="91">
        <v>440</v>
      </c>
      <c r="B441" s="91" t="s">
        <v>2180</v>
      </c>
      <c r="C441" s="91" t="s">
        <v>14398</v>
      </c>
      <c r="D441" s="92" t="s">
        <v>14397</v>
      </c>
      <c r="E441" s="92">
        <v>4550</v>
      </c>
      <c r="F441" s="91"/>
      <c r="H441" s="89"/>
    </row>
    <row r="442" spans="1:8" x14ac:dyDescent="0.3">
      <c r="A442" s="91">
        <v>441</v>
      </c>
      <c r="B442" s="91" t="s">
        <v>9132</v>
      </c>
      <c r="C442" s="91" t="s">
        <v>14398</v>
      </c>
      <c r="D442" s="92" t="s">
        <v>14397</v>
      </c>
      <c r="E442" s="92">
        <v>4550</v>
      </c>
      <c r="F442" s="91"/>
      <c r="H442" s="89"/>
    </row>
    <row r="443" spans="1:8" x14ac:dyDescent="0.3">
      <c r="A443" s="91">
        <v>442</v>
      </c>
      <c r="B443" s="91" t="s">
        <v>14404</v>
      </c>
      <c r="C443" s="91" t="s">
        <v>14398</v>
      </c>
      <c r="D443" s="92" t="s">
        <v>14397</v>
      </c>
      <c r="E443" s="92">
        <v>4550</v>
      </c>
      <c r="F443" s="91"/>
      <c r="H443" s="89"/>
    </row>
    <row r="444" spans="1:8" x14ac:dyDescent="0.3">
      <c r="A444" s="91">
        <v>443</v>
      </c>
      <c r="B444" s="91" t="s">
        <v>2183</v>
      </c>
      <c r="C444" s="91" t="s">
        <v>14398</v>
      </c>
      <c r="D444" s="92" t="s">
        <v>14397</v>
      </c>
      <c r="E444" s="92">
        <v>4550</v>
      </c>
      <c r="F444" s="91"/>
      <c r="H444" s="89"/>
    </row>
    <row r="445" spans="1:8" x14ac:dyDescent="0.3">
      <c r="A445" s="91">
        <v>444</v>
      </c>
      <c r="B445" s="91" t="s">
        <v>2184</v>
      </c>
      <c r="C445" s="91" t="s">
        <v>14398</v>
      </c>
      <c r="D445" s="92" t="s">
        <v>14397</v>
      </c>
      <c r="E445" s="92">
        <v>4550</v>
      </c>
      <c r="F445" s="91"/>
      <c r="H445" s="89"/>
    </row>
    <row r="446" spans="1:8" x14ac:dyDescent="0.3">
      <c r="A446" s="91">
        <v>445</v>
      </c>
      <c r="B446" s="91" t="s">
        <v>14405</v>
      </c>
      <c r="C446" s="91" t="s">
        <v>14398</v>
      </c>
      <c r="D446" s="92" t="s">
        <v>14397</v>
      </c>
      <c r="E446" s="92">
        <v>4550</v>
      </c>
      <c r="F446" s="91"/>
      <c r="H446" s="89"/>
    </row>
    <row r="447" spans="1:8" x14ac:dyDescent="0.3">
      <c r="A447" s="91">
        <v>446</v>
      </c>
      <c r="B447" s="91" t="s">
        <v>14406</v>
      </c>
      <c r="C447" s="91" t="s">
        <v>14398</v>
      </c>
      <c r="D447" s="92" t="s">
        <v>14397</v>
      </c>
      <c r="E447" s="92">
        <v>4550</v>
      </c>
      <c r="F447" s="91"/>
      <c r="H447" s="89"/>
    </row>
    <row r="448" spans="1:8" x14ac:dyDescent="0.3">
      <c r="A448" s="91">
        <v>447</v>
      </c>
      <c r="B448" s="91" t="s">
        <v>14407</v>
      </c>
      <c r="C448" s="91" t="s">
        <v>14398</v>
      </c>
      <c r="D448" s="92" t="s">
        <v>14397</v>
      </c>
      <c r="E448" s="92">
        <v>4550</v>
      </c>
      <c r="F448" s="91"/>
      <c r="H448" s="89"/>
    </row>
    <row r="449" spans="1:8" x14ac:dyDescent="0.3">
      <c r="A449" s="91">
        <v>448</v>
      </c>
      <c r="B449" s="91" t="s">
        <v>14408</v>
      </c>
      <c r="C449" s="91" t="s">
        <v>14398</v>
      </c>
      <c r="D449" s="92" t="s">
        <v>14397</v>
      </c>
      <c r="E449" s="92">
        <v>4550</v>
      </c>
      <c r="F449" s="91"/>
      <c r="H449" s="89"/>
    </row>
    <row r="450" spans="1:8" x14ac:dyDescent="0.3">
      <c r="A450" s="91">
        <v>449</v>
      </c>
      <c r="B450" s="91" t="s">
        <v>14409</v>
      </c>
      <c r="C450" s="91" t="s">
        <v>14398</v>
      </c>
      <c r="D450" s="92" t="s">
        <v>14397</v>
      </c>
      <c r="E450" s="92">
        <v>4550</v>
      </c>
      <c r="F450" s="91"/>
      <c r="H450" s="89"/>
    </row>
    <row r="451" spans="1:8" x14ac:dyDescent="0.3">
      <c r="A451" s="91">
        <v>450</v>
      </c>
      <c r="B451" s="91" t="s">
        <v>9140</v>
      </c>
      <c r="C451" s="91" t="s">
        <v>14398</v>
      </c>
      <c r="D451" s="92" t="s">
        <v>14397</v>
      </c>
      <c r="E451" s="92">
        <v>4550</v>
      </c>
      <c r="F451" s="91"/>
      <c r="H451" s="89"/>
    </row>
    <row r="452" spans="1:8" x14ac:dyDescent="0.3">
      <c r="A452" s="91">
        <v>451</v>
      </c>
      <c r="B452" s="91" t="s">
        <v>9141</v>
      </c>
      <c r="C452" s="91" t="s">
        <v>14398</v>
      </c>
      <c r="D452" s="92" t="s">
        <v>14397</v>
      </c>
      <c r="E452" s="92">
        <v>4550</v>
      </c>
      <c r="F452" s="91"/>
      <c r="H452" s="89"/>
    </row>
    <row r="453" spans="1:8" x14ac:dyDescent="0.3">
      <c r="A453" s="91">
        <v>452</v>
      </c>
      <c r="B453" s="91" t="s">
        <v>9142</v>
      </c>
      <c r="C453" s="91" t="s">
        <v>14398</v>
      </c>
      <c r="D453" s="92" t="s">
        <v>14397</v>
      </c>
      <c r="E453" s="92">
        <v>4550</v>
      </c>
      <c r="F453" s="91"/>
      <c r="H453" s="89"/>
    </row>
    <row r="454" spans="1:8" x14ac:dyDescent="0.3">
      <c r="A454" s="91">
        <v>453</v>
      </c>
      <c r="B454" s="91" t="s">
        <v>14410</v>
      </c>
      <c r="C454" s="91" t="s">
        <v>14398</v>
      </c>
      <c r="D454" s="92" t="s">
        <v>14397</v>
      </c>
      <c r="E454" s="92">
        <v>4550</v>
      </c>
      <c r="F454" s="91"/>
      <c r="H454" s="89"/>
    </row>
    <row r="455" spans="1:8" x14ac:dyDescent="0.3">
      <c r="A455" s="91">
        <v>454</v>
      </c>
      <c r="B455" s="91" t="s">
        <v>2186</v>
      </c>
      <c r="C455" s="91" t="s">
        <v>14398</v>
      </c>
      <c r="D455" s="92" t="s">
        <v>14397</v>
      </c>
      <c r="E455" s="92">
        <v>4550</v>
      </c>
      <c r="F455" s="91"/>
      <c r="H455" s="89"/>
    </row>
    <row r="456" spans="1:8" x14ac:dyDescent="0.3">
      <c r="A456" s="91">
        <v>455</v>
      </c>
      <c r="B456" s="91" t="s">
        <v>2669</v>
      </c>
      <c r="C456" s="91" t="s">
        <v>14398</v>
      </c>
      <c r="D456" s="92" t="s">
        <v>14397</v>
      </c>
      <c r="E456" s="92">
        <v>4550</v>
      </c>
      <c r="F456" s="91"/>
      <c r="H456" s="89"/>
    </row>
    <row r="457" spans="1:8" x14ac:dyDescent="0.3">
      <c r="A457" s="91">
        <v>456</v>
      </c>
      <c r="B457" s="91" t="s">
        <v>9145</v>
      </c>
      <c r="C457" s="91" t="s">
        <v>14398</v>
      </c>
      <c r="D457" s="92" t="s">
        <v>14397</v>
      </c>
      <c r="E457" s="92">
        <v>4550</v>
      </c>
      <c r="F457" s="91"/>
      <c r="H457" s="89"/>
    </row>
    <row r="458" spans="1:8" x14ac:dyDescent="0.3">
      <c r="A458" s="91">
        <v>457</v>
      </c>
      <c r="B458" s="91" t="s">
        <v>9146</v>
      </c>
      <c r="C458" s="91" t="s">
        <v>14398</v>
      </c>
      <c r="D458" s="92" t="s">
        <v>14397</v>
      </c>
      <c r="E458" s="92">
        <v>4550</v>
      </c>
      <c r="F458" s="91"/>
      <c r="H458" s="89"/>
    </row>
    <row r="459" spans="1:8" x14ac:dyDescent="0.3">
      <c r="A459" s="91">
        <v>458</v>
      </c>
      <c r="B459" s="91" t="s">
        <v>14411</v>
      </c>
      <c r="C459" s="91" t="s">
        <v>14398</v>
      </c>
      <c r="D459" s="92" t="s">
        <v>14412</v>
      </c>
      <c r="E459" s="92">
        <v>6500</v>
      </c>
      <c r="F459" s="91"/>
      <c r="H459" s="89"/>
    </row>
    <row r="460" spans="1:8" x14ac:dyDescent="0.3">
      <c r="A460" s="91">
        <v>459</v>
      </c>
      <c r="B460" s="91" t="s">
        <v>14413</v>
      </c>
      <c r="C460" s="91" t="s">
        <v>14398</v>
      </c>
      <c r="D460" s="92" t="s">
        <v>14412</v>
      </c>
      <c r="E460" s="92">
        <v>8450</v>
      </c>
      <c r="F460" s="91"/>
      <c r="H460" s="89"/>
    </row>
    <row r="461" spans="1:8" x14ac:dyDescent="0.3">
      <c r="A461" s="91">
        <v>460</v>
      </c>
      <c r="B461" s="91" t="s">
        <v>9149</v>
      </c>
      <c r="C461" s="91" t="s">
        <v>14398</v>
      </c>
      <c r="D461" s="92" t="s">
        <v>14147</v>
      </c>
      <c r="E461" s="92">
        <v>25000</v>
      </c>
      <c r="F461" s="91"/>
      <c r="H461" s="89"/>
    </row>
    <row r="462" spans="1:8" x14ac:dyDescent="0.3">
      <c r="A462" s="91">
        <v>461</v>
      </c>
      <c r="B462" s="91" t="s">
        <v>14414</v>
      </c>
      <c r="C462" s="91" t="s">
        <v>14398</v>
      </c>
      <c r="D462" s="92" t="s">
        <v>14147</v>
      </c>
      <c r="E462" s="92">
        <v>32500</v>
      </c>
      <c r="F462" s="91"/>
      <c r="H462" s="89"/>
    </row>
    <row r="463" spans="1:8" x14ac:dyDescent="0.3">
      <c r="A463" s="91">
        <v>462</v>
      </c>
      <c r="B463" s="91" t="s">
        <v>14415</v>
      </c>
      <c r="C463" s="91" t="s">
        <v>14398</v>
      </c>
      <c r="D463" s="92" t="s">
        <v>14147</v>
      </c>
      <c r="E463" s="92">
        <v>9750</v>
      </c>
      <c r="F463" s="91"/>
      <c r="H463" s="89"/>
    </row>
    <row r="464" spans="1:8" x14ac:dyDescent="0.3">
      <c r="A464" s="91">
        <v>463</v>
      </c>
      <c r="B464" s="91" t="s">
        <v>14416</v>
      </c>
      <c r="C464" s="91" t="s">
        <v>14398</v>
      </c>
      <c r="D464" s="92" t="s">
        <v>14147</v>
      </c>
      <c r="E464" s="92">
        <v>10400</v>
      </c>
      <c r="F464" s="91"/>
      <c r="H464" s="89"/>
    </row>
    <row r="465" spans="1:8" x14ac:dyDescent="0.3">
      <c r="A465" s="91">
        <v>464</v>
      </c>
      <c r="B465" s="91" t="s">
        <v>7254</v>
      </c>
      <c r="C465" s="91" t="s">
        <v>14398</v>
      </c>
      <c r="D465" s="92" t="s">
        <v>14147</v>
      </c>
      <c r="E465" s="92">
        <v>4550</v>
      </c>
      <c r="F465" s="91"/>
      <c r="H465" s="89"/>
    </row>
    <row r="466" spans="1:8" x14ac:dyDescent="0.3">
      <c r="A466" s="91">
        <v>465</v>
      </c>
      <c r="B466" s="91" t="s">
        <v>9152</v>
      </c>
      <c r="C466" s="91" t="s">
        <v>14398</v>
      </c>
      <c r="D466" s="92" t="s">
        <v>14147</v>
      </c>
      <c r="E466" s="92">
        <v>5850</v>
      </c>
      <c r="F466" s="91"/>
      <c r="H466" s="89"/>
    </row>
    <row r="467" spans="1:8" x14ac:dyDescent="0.3">
      <c r="A467" s="91">
        <v>466</v>
      </c>
      <c r="B467" s="91" t="s">
        <v>7255</v>
      </c>
      <c r="C467" s="91" t="s">
        <v>14398</v>
      </c>
      <c r="D467" s="92" t="s">
        <v>14147</v>
      </c>
      <c r="E467" s="92">
        <v>3250</v>
      </c>
      <c r="F467" s="91"/>
      <c r="H467" s="89"/>
    </row>
    <row r="468" spans="1:8" x14ac:dyDescent="0.3">
      <c r="A468" s="91">
        <v>467</v>
      </c>
      <c r="B468" s="91" t="s">
        <v>14417</v>
      </c>
      <c r="C468" s="91" t="s">
        <v>14398</v>
      </c>
      <c r="D468" s="92" t="s">
        <v>14147</v>
      </c>
      <c r="E468" s="92">
        <v>5200</v>
      </c>
      <c r="F468" s="91"/>
      <c r="H468" s="89"/>
    </row>
    <row r="469" spans="1:8" x14ac:dyDescent="0.3">
      <c r="A469" s="91">
        <v>468</v>
      </c>
      <c r="B469" s="91" t="s">
        <v>14418</v>
      </c>
      <c r="C469" s="91" t="s">
        <v>14398</v>
      </c>
      <c r="D469" s="92" t="s">
        <v>14147</v>
      </c>
      <c r="E469" s="92">
        <v>32500</v>
      </c>
      <c r="F469" s="91"/>
      <c r="H469" s="89"/>
    </row>
    <row r="470" spans="1:8" x14ac:dyDescent="0.3">
      <c r="A470" s="91">
        <v>469</v>
      </c>
      <c r="B470" s="91" t="s">
        <v>4460</v>
      </c>
      <c r="C470" s="91" t="s">
        <v>14398</v>
      </c>
      <c r="D470" s="92" t="s">
        <v>14147</v>
      </c>
      <c r="E470" s="92">
        <v>52000</v>
      </c>
      <c r="F470" s="91"/>
      <c r="H470" s="89"/>
    </row>
    <row r="471" spans="1:8" x14ac:dyDescent="0.3">
      <c r="A471" s="91">
        <v>470</v>
      </c>
      <c r="B471" s="91" t="s">
        <v>9155</v>
      </c>
      <c r="C471" s="91" t="s">
        <v>14398</v>
      </c>
      <c r="D471" s="92" t="s">
        <v>14147</v>
      </c>
      <c r="E471" s="92">
        <v>6500</v>
      </c>
      <c r="F471" s="91"/>
      <c r="H471" s="89"/>
    </row>
    <row r="472" spans="1:8" x14ac:dyDescent="0.3">
      <c r="A472" s="91">
        <v>471</v>
      </c>
      <c r="B472" s="91" t="s">
        <v>2196</v>
      </c>
      <c r="C472" s="91" t="s">
        <v>14398</v>
      </c>
      <c r="D472" s="92" t="s">
        <v>14147</v>
      </c>
      <c r="E472" s="92">
        <v>10000</v>
      </c>
      <c r="F472" s="91"/>
      <c r="H472" s="89"/>
    </row>
    <row r="473" spans="1:8" x14ac:dyDescent="0.3">
      <c r="A473" s="91">
        <v>472</v>
      </c>
      <c r="B473" s="91" t="s">
        <v>2195</v>
      </c>
      <c r="C473" s="91" t="s">
        <v>14398</v>
      </c>
      <c r="D473" s="92" t="s">
        <v>14147</v>
      </c>
      <c r="E473" s="92">
        <v>10000</v>
      </c>
      <c r="F473" s="91"/>
      <c r="H473" s="89"/>
    </row>
    <row r="474" spans="1:8" x14ac:dyDescent="0.3">
      <c r="A474" s="91">
        <v>473</v>
      </c>
      <c r="B474" s="91" t="s">
        <v>2190</v>
      </c>
      <c r="C474" s="91" t="s">
        <v>14398</v>
      </c>
      <c r="D474" s="92" t="s">
        <v>14147</v>
      </c>
      <c r="E474" s="92">
        <v>13000</v>
      </c>
      <c r="F474" s="91"/>
      <c r="H474" s="89"/>
    </row>
    <row r="475" spans="1:8" x14ac:dyDescent="0.3">
      <c r="A475" s="91">
        <v>474</v>
      </c>
      <c r="B475" s="91" t="s">
        <v>2193</v>
      </c>
      <c r="C475" s="91" t="s">
        <v>14398</v>
      </c>
      <c r="D475" s="92" t="s">
        <v>14147</v>
      </c>
      <c r="E475" s="92">
        <v>15600</v>
      </c>
      <c r="F475" s="91"/>
      <c r="H475" s="89"/>
    </row>
    <row r="476" spans="1:8" x14ac:dyDescent="0.3">
      <c r="A476" s="91">
        <v>475</v>
      </c>
      <c r="B476" s="91" t="s">
        <v>9159</v>
      </c>
      <c r="C476" s="91" t="s">
        <v>14398</v>
      </c>
      <c r="D476" s="92" t="s">
        <v>14147</v>
      </c>
      <c r="E476" s="92">
        <v>15600</v>
      </c>
      <c r="F476" s="91"/>
      <c r="H476" s="89"/>
    </row>
    <row r="477" spans="1:8" x14ac:dyDescent="0.3">
      <c r="A477" s="91">
        <v>476</v>
      </c>
      <c r="B477" s="91" t="s">
        <v>9160</v>
      </c>
      <c r="C477" s="91" t="s">
        <v>14398</v>
      </c>
      <c r="D477" s="92" t="s">
        <v>14147</v>
      </c>
      <c r="E477" s="92">
        <v>23400</v>
      </c>
      <c r="F477" s="91"/>
      <c r="H477" s="89"/>
    </row>
    <row r="478" spans="1:8" x14ac:dyDescent="0.3">
      <c r="A478" s="91">
        <v>477</v>
      </c>
      <c r="B478" s="91" t="s">
        <v>4451</v>
      </c>
      <c r="C478" s="91" t="s">
        <v>14398</v>
      </c>
      <c r="D478" s="92" t="s">
        <v>14147</v>
      </c>
      <c r="E478" s="92">
        <v>30000</v>
      </c>
      <c r="F478" s="91"/>
      <c r="H478" s="89"/>
    </row>
    <row r="479" spans="1:8" x14ac:dyDescent="0.3">
      <c r="A479" s="91">
        <v>478</v>
      </c>
      <c r="B479" s="91" t="s">
        <v>9162</v>
      </c>
      <c r="C479" s="91" t="s">
        <v>14398</v>
      </c>
      <c r="D479" s="92" t="s">
        <v>14147</v>
      </c>
      <c r="E479" s="92">
        <v>30000</v>
      </c>
      <c r="F479" s="91"/>
      <c r="H479" s="89"/>
    </row>
    <row r="480" spans="1:8" x14ac:dyDescent="0.3">
      <c r="A480" s="91">
        <v>479</v>
      </c>
      <c r="B480" s="91" t="s">
        <v>3498</v>
      </c>
      <c r="C480" s="91" t="s">
        <v>14398</v>
      </c>
      <c r="D480" s="92" t="s">
        <v>14147</v>
      </c>
      <c r="E480" s="92">
        <v>30000</v>
      </c>
      <c r="F480" s="91"/>
      <c r="H480" s="89"/>
    </row>
    <row r="481" spans="1:8" x14ac:dyDescent="0.3">
      <c r="A481" s="91">
        <v>480</v>
      </c>
      <c r="B481" s="91" t="s">
        <v>9164</v>
      </c>
      <c r="C481" s="91" t="s">
        <v>14398</v>
      </c>
      <c r="D481" s="92" t="s">
        <v>14147</v>
      </c>
      <c r="E481" s="92">
        <v>25000</v>
      </c>
      <c r="F481" s="91"/>
      <c r="H481" s="89"/>
    </row>
    <row r="482" spans="1:8" x14ac:dyDescent="0.3">
      <c r="A482" s="91">
        <v>481</v>
      </c>
      <c r="B482" s="91" t="s">
        <v>9165</v>
      </c>
      <c r="C482" s="91" t="s">
        <v>14398</v>
      </c>
      <c r="D482" s="92" t="s">
        <v>14147</v>
      </c>
      <c r="E482" s="92">
        <v>13000</v>
      </c>
      <c r="F482" s="91"/>
      <c r="H482" s="89"/>
    </row>
    <row r="483" spans="1:8" x14ac:dyDescent="0.3">
      <c r="A483" s="91">
        <v>482</v>
      </c>
      <c r="B483" s="91" t="s">
        <v>9166</v>
      </c>
      <c r="C483" s="91" t="s">
        <v>14398</v>
      </c>
      <c r="D483" s="92" t="s">
        <v>14147</v>
      </c>
      <c r="E483" s="92">
        <v>9000</v>
      </c>
      <c r="F483" s="91"/>
      <c r="H483" s="89"/>
    </row>
    <row r="484" spans="1:8" x14ac:dyDescent="0.3">
      <c r="A484" s="91">
        <v>483</v>
      </c>
      <c r="B484" s="91" t="s">
        <v>2189</v>
      </c>
      <c r="C484" s="91" t="s">
        <v>14398</v>
      </c>
      <c r="D484" s="92" t="s">
        <v>14147</v>
      </c>
      <c r="E484" s="92">
        <v>6500</v>
      </c>
      <c r="F484" s="91"/>
      <c r="H484" s="89"/>
    </row>
    <row r="485" spans="1:8" x14ac:dyDescent="0.3">
      <c r="A485" s="91">
        <v>484</v>
      </c>
      <c r="B485" s="91" t="s">
        <v>9170</v>
      </c>
      <c r="C485" s="91" t="s">
        <v>14398</v>
      </c>
      <c r="D485" s="92" t="s">
        <v>14147</v>
      </c>
      <c r="E485" s="92">
        <v>9000</v>
      </c>
      <c r="F485" s="91"/>
      <c r="H485" s="89"/>
    </row>
    <row r="486" spans="1:8" x14ac:dyDescent="0.3">
      <c r="A486" s="91">
        <v>485</v>
      </c>
      <c r="B486" s="91" t="s">
        <v>14419</v>
      </c>
      <c r="C486" s="91" t="s">
        <v>14398</v>
      </c>
      <c r="D486" s="92" t="s">
        <v>14147</v>
      </c>
      <c r="E486" s="92">
        <v>10000</v>
      </c>
      <c r="F486" s="91"/>
      <c r="H486" s="89"/>
    </row>
    <row r="487" spans="1:8" x14ac:dyDescent="0.3">
      <c r="A487" s="91">
        <v>486</v>
      </c>
      <c r="B487" s="91" t="s">
        <v>9172</v>
      </c>
      <c r="C487" s="91" t="s">
        <v>14398</v>
      </c>
      <c r="D487" s="92" t="s">
        <v>14147</v>
      </c>
      <c r="E487" s="92">
        <v>10400</v>
      </c>
      <c r="F487" s="91"/>
      <c r="H487" s="89"/>
    </row>
    <row r="488" spans="1:8" x14ac:dyDescent="0.3">
      <c r="A488" s="91">
        <v>487</v>
      </c>
      <c r="B488" s="91" t="s">
        <v>14420</v>
      </c>
      <c r="C488" s="91" t="s">
        <v>14398</v>
      </c>
      <c r="D488" s="92" t="s">
        <v>14147</v>
      </c>
      <c r="E488" s="92">
        <v>5200</v>
      </c>
      <c r="F488" s="91"/>
      <c r="H488" s="89"/>
    </row>
    <row r="489" spans="1:8" x14ac:dyDescent="0.3">
      <c r="A489" s="91">
        <v>488</v>
      </c>
      <c r="B489" s="91" t="s">
        <v>9174</v>
      </c>
      <c r="C489" s="91" t="s">
        <v>14398</v>
      </c>
      <c r="D489" s="92" t="s">
        <v>14147</v>
      </c>
      <c r="E489" s="92">
        <v>6500</v>
      </c>
      <c r="F489" s="91"/>
      <c r="H489" s="89"/>
    </row>
    <row r="490" spans="1:8" x14ac:dyDescent="0.3">
      <c r="A490" s="91">
        <v>489</v>
      </c>
      <c r="B490" s="91" t="s">
        <v>4463</v>
      </c>
      <c r="C490" s="91" t="s">
        <v>14398</v>
      </c>
      <c r="D490" s="92" t="s">
        <v>14147</v>
      </c>
      <c r="E490" s="92">
        <v>9000</v>
      </c>
      <c r="F490" s="91"/>
      <c r="H490" s="89"/>
    </row>
    <row r="491" spans="1:8" x14ac:dyDescent="0.3">
      <c r="A491" s="91">
        <v>490</v>
      </c>
      <c r="B491" s="91" t="s">
        <v>9175</v>
      </c>
      <c r="C491" s="91" t="s">
        <v>14398</v>
      </c>
      <c r="D491" s="92" t="s">
        <v>14147</v>
      </c>
      <c r="E491" s="92">
        <v>10400</v>
      </c>
      <c r="F491" s="91"/>
      <c r="H491" s="89"/>
    </row>
    <row r="492" spans="1:8" x14ac:dyDescent="0.3">
      <c r="A492" s="91">
        <v>491</v>
      </c>
      <c r="B492" s="91" t="s">
        <v>2191</v>
      </c>
      <c r="C492" s="91" t="s">
        <v>14398</v>
      </c>
      <c r="D492" s="92" t="s">
        <v>14147</v>
      </c>
      <c r="E492" s="92">
        <v>10400</v>
      </c>
      <c r="F492" s="91"/>
      <c r="H492" s="89"/>
    </row>
    <row r="493" spans="1:8" x14ac:dyDescent="0.3">
      <c r="A493" s="91">
        <v>492</v>
      </c>
      <c r="B493" s="91" t="s">
        <v>9176</v>
      </c>
      <c r="C493" s="91" t="s">
        <v>14398</v>
      </c>
      <c r="D493" s="92" t="s">
        <v>14147</v>
      </c>
      <c r="E493" s="92">
        <v>13000</v>
      </c>
      <c r="F493" s="91"/>
      <c r="H493" s="89"/>
    </row>
    <row r="494" spans="1:8" x14ac:dyDescent="0.3">
      <c r="A494" s="91">
        <v>493</v>
      </c>
      <c r="B494" s="91" t="s">
        <v>9167</v>
      </c>
      <c r="C494" s="91" t="s">
        <v>14398</v>
      </c>
      <c r="D494" s="92" t="s">
        <v>14147</v>
      </c>
      <c r="E494" s="92">
        <v>10400</v>
      </c>
      <c r="F494" s="91"/>
      <c r="H494" s="89"/>
    </row>
    <row r="495" spans="1:8" x14ac:dyDescent="0.3">
      <c r="A495" s="91">
        <v>494</v>
      </c>
      <c r="B495" s="91" t="s">
        <v>9168</v>
      </c>
      <c r="C495" s="91" t="s">
        <v>14398</v>
      </c>
      <c r="D495" s="92" t="s">
        <v>14147</v>
      </c>
      <c r="E495" s="92">
        <v>13000</v>
      </c>
      <c r="F495" s="91"/>
      <c r="H495" s="89"/>
    </row>
    <row r="496" spans="1:8" x14ac:dyDescent="0.3">
      <c r="A496" s="91">
        <v>495</v>
      </c>
      <c r="B496" s="91" t="s">
        <v>11646</v>
      </c>
      <c r="C496" s="91" t="s">
        <v>14398</v>
      </c>
      <c r="D496" s="92" t="s">
        <v>14147</v>
      </c>
      <c r="E496" s="92">
        <v>5200</v>
      </c>
      <c r="F496" s="91"/>
      <c r="H496" s="89"/>
    </row>
    <row r="497" spans="1:6" x14ac:dyDescent="0.3">
      <c r="A497" s="91">
        <v>496</v>
      </c>
      <c r="B497" s="91" t="s">
        <v>14421</v>
      </c>
      <c r="C497" s="91" t="s">
        <v>13203</v>
      </c>
      <c r="D497" s="92" t="s">
        <v>14422</v>
      </c>
      <c r="E497" s="92">
        <v>910</v>
      </c>
      <c r="F497" s="91"/>
    </row>
    <row r="498" spans="1:6" x14ac:dyDescent="0.3">
      <c r="A498" s="91">
        <v>497</v>
      </c>
      <c r="B498" s="91" t="s">
        <v>14423</v>
      </c>
      <c r="C498" s="91" t="s">
        <v>13203</v>
      </c>
      <c r="D498" s="92" t="s">
        <v>14424</v>
      </c>
      <c r="E498" s="92">
        <v>910</v>
      </c>
      <c r="F498" s="91"/>
    </row>
    <row r="499" spans="1:6" x14ac:dyDescent="0.3">
      <c r="A499" s="91">
        <v>498</v>
      </c>
      <c r="B499" s="91" t="s">
        <v>14425</v>
      </c>
      <c r="C499" s="91" t="s">
        <v>13203</v>
      </c>
      <c r="D499" s="92" t="s">
        <v>14426</v>
      </c>
      <c r="E499" s="92">
        <v>910</v>
      </c>
      <c r="F499" s="91"/>
    </row>
    <row r="500" spans="1:6" x14ac:dyDescent="0.3">
      <c r="A500" s="91">
        <v>499</v>
      </c>
      <c r="B500" s="91" t="s">
        <v>14427</v>
      </c>
      <c r="C500" s="91" t="s">
        <v>13203</v>
      </c>
      <c r="D500" s="92" t="s">
        <v>14426</v>
      </c>
      <c r="E500" s="92">
        <v>910</v>
      </c>
      <c r="F500" s="91"/>
    </row>
    <row r="501" spans="1:6" x14ac:dyDescent="0.3">
      <c r="A501" s="91">
        <v>500</v>
      </c>
      <c r="B501" s="91" t="s">
        <v>14428</v>
      </c>
      <c r="C501" s="91" t="s">
        <v>13203</v>
      </c>
      <c r="D501" s="92" t="s">
        <v>14426</v>
      </c>
      <c r="E501" s="92">
        <v>910</v>
      </c>
      <c r="F501" s="91"/>
    </row>
    <row r="502" spans="1:6" x14ac:dyDescent="0.3">
      <c r="A502" s="91">
        <v>501</v>
      </c>
      <c r="B502" s="91" t="s">
        <v>14429</v>
      </c>
      <c r="C502" s="91" t="s">
        <v>13203</v>
      </c>
      <c r="D502" s="92" t="s">
        <v>14430</v>
      </c>
      <c r="E502" s="92">
        <v>910</v>
      </c>
      <c r="F502" s="91"/>
    </row>
    <row r="503" spans="1:6" x14ac:dyDescent="0.3">
      <c r="A503" s="91">
        <v>502</v>
      </c>
      <c r="B503" s="91" t="s">
        <v>14431</v>
      </c>
      <c r="C503" s="91" t="s">
        <v>13203</v>
      </c>
      <c r="D503" s="92" t="s">
        <v>7732</v>
      </c>
      <c r="E503" s="92">
        <v>910</v>
      </c>
      <c r="F503" s="91"/>
    </row>
    <row r="504" spans="1:6" x14ac:dyDescent="0.3">
      <c r="A504" s="91">
        <v>503</v>
      </c>
      <c r="B504" s="91" t="s">
        <v>11760</v>
      </c>
      <c r="C504" s="91" t="s">
        <v>14432</v>
      </c>
      <c r="D504" s="92" t="s">
        <v>7730</v>
      </c>
      <c r="E504" s="92">
        <v>2600</v>
      </c>
      <c r="F504" s="91"/>
    </row>
    <row r="505" spans="1:6" x14ac:dyDescent="0.3">
      <c r="A505" s="91">
        <v>504</v>
      </c>
      <c r="B505" s="91" t="s">
        <v>14433</v>
      </c>
      <c r="C505" s="91" t="s">
        <v>14432</v>
      </c>
      <c r="D505" s="92" t="s">
        <v>9708</v>
      </c>
      <c r="E505" s="92">
        <v>2730</v>
      </c>
      <c r="F505" s="91"/>
    </row>
    <row r="506" spans="1:6" x14ac:dyDescent="0.3">
      <c r="A506" s="91">
        <v>505</v>
      </c>
      <c r="B506" s="91" t="s">
        <v>14434</v>
      </c>
      <c r="C506" s="91" t="s">
        <v>14435</v>
      </c>
      <c r="D506" s="92" t="s">
        <v>7741</v>
      </c>
      <c r="E506" s="92">
        <v>91</v>
      </c>
      <c r="F506" s="91"/>
    </row>
    <row r="507" spans="1:6" x14ac:dyDescent="0.3">
      <c r="A507" s="91">
        <v>506</v>
      </c>
      <c r="B507" s="91" t="s">
        <v>14436</v>
      </c>
      <c r="C507" s="91" t="s">
        <v>14435</v>
      </c>
      <c r="D507" s="92" t="s">
        <v>7741</v>
      </c>
      <c r="E507" s="92">
        <v>208</v>
      </c>
      <c r="F507" s="91"/>
    </row>
    <row r="508" spans="1:6" x14ac:dyDescent="0.3">
      <c r="A508" s="91">
        <v>507</v>
      </c>
      <c r="B508" s="91" t="s">
        <v>14437</v>
      </c>
      <c r="C508" s="91" t="s">
        <v>14435</v>
      </c>
      <c r="D508" s="92" t="s">
        <v>7741</v>
      </c>
      <c r="E508" s="92">
        <v>208</v>
      </c>
      <c r="F508" s="91"/>
    </row>
    <row r="509" spans="1:6" x14ac:dyDescent="0.3">
      <c r="A509" s="91">
        <v>508</v>
      </c>
      <c r="B509" s="91" t="s">
        <v>14438</v>
      </c>
      <c r="C509" s="91" t="s">
        <v>14435</v>
      </c>
      <c r="D509" s="92" t="s">
        <v>7741</v>
      </c>
      <c r="E509" s="92">
        <v>114.4</v>
      </c>
      <c r="F509" s="91"/>
    </row>
    <row r="510" spans="1:6" x14ac:dyDescent="0.3">
      <c r="A510" s="91">
        <v>509</v>
      </c>
      <c r="B510" s="91" t="s">
        <v>14439</v>
      </c>
      <c r="C510" s="91" t="s">
        <v>14435</v>
      </c>
      <c r="D510" s="92" t="s">
        <v>7741</v>
      </c>
      <c r="E510" s="92">
        <v>104</v>
      </c>
      <c r="F510" s="91"/>
    </row>
    <row r="511" spans="1:6" x14ac:dyDescent="0.3">
      <c r="A511" s="91">
        <v>510</v>
      </c>
      <c r="B511" s="91" t="s">
        <v>14440</v>
      </c>
      <c r="C511" s="91" t="s">
        <v>14435</v>
      </c>
      <c r="D511" s="92" t="s">
        <v>7741</v>
      </c>
      <c r="E511" s="92">
        <v>114.4</v>
      </c>
      <c r="F511" s="91"/>
    </row>
    <row r="512" spans="1:6" x14ac:dyDescent="0.3">
      <c r="A512" s="91">
        <v>511</v>
      </c>
      <c r="B512" s="91" t="s">
        <v>14441</v>
      </c>
      <c r="C512" s="91" t="s">
        <v>13203</v>
      </c>
      <c r="D512" s="92" t="s">
        <v>14442</v>
      </c>
      <c r="E512" s="92">
        <v>520</v>
      </c>
      <c r="F512" s="91"/>
    </row>
    <row r="513" spans="1:6" x14ac:dyDescent="0.3">
      <c r="A513" s="91">
        <v>512</v>
      </c>
      <c r="B513" s="91" t="s">
        <v>14443</v>
      </c>
      <c r="C513" s="91" t="s">
        <v>14444</v>
      </c>
      <c r="D513" s="92" t="s">
        <v>7733</v>
      </c>
      <c r="E513" s="92">
        <v>1820</v>
      </c>
      <c r="F513" s="91"/>
    </row>
    <row r="514" spans="1:6" x14ac:dyDescent="0.3">
      <c r="A514" s="91">
        <v>513</v>
      </c>
      <c r="B514" s="91" t="s">
        <v>14445</v>
      </c>
      <c r="C514" s="91" t="s">
        <v>14444</v>
      </c>
      <c r="D514" s="92" t="s">
        <v>7733</v>
      </c>
      <c r="E514" s="92">
        <v>1950</v>
      </c>
      <c r="F514" s="91"/>
    </row>
    <row r="515" spans="1:6" x14ac:dyDescent="0.3">
      <c r="A515" s="91">
        <v>514</v>
      </c>
      <c r="B515" s="91" t="s">
        <v>14446</v>
      </c>
      <c r="C515" s="91" t="s">
        <v>13203</v>
      </c>
      <c r="D515" s="92" t="s">
        <v>7732</v>
      </c>
      <c r="E515" s="92">
        <v>7150</v>
      </c>
      <c r="F515" s="91"/>
    </row>
    <row r="516" spans="1:6" x14ac:dyDescent="0.3">
      <c r="A516" s="91">
        <v>515</v>
      </c>
      <c r="B516" s="91" t="s">
        <v>14447</v>
      </c>
      <c r="C516" s="91" t="s">
        <v>14432</v>
      </c>
      <c r="D516" s="92" t="s">
        <v>7730</v>
      </c>
      <c r="E516" s="92">
        <v>3120</v>
      </c>
      <c r="F516" s="91"/>
    </row>
    <row r="517" spans="1:6" x14ac:dyDescent="0.3">
      <c r="A517" s="91">
        <v>516</v>
      </c>
      <c r="B517" s="91" t="s">
        <v>14448</v>
      </c>
      <c r="C517" s="91" t="s">
        <v>14435</v>
      </c>
      <c r="D517" s="92" t="s">
        <v>7741</v>
      </c>
      <c r="E517" s="92">
        <v>195</v>
      </c>
      <c r="F517" s="91"/>
    </row>
    <row r="518" spans="1:6" x14ac:dyDescent="0.3">
      <c r="A518" s="91">
        <v>517</v>
      </c>
      <c r="B518" s="91" t="s">
        <v>14449</v>
      </c>
      <c r="C518" s="91" t="s">
        <v>14435</v>
      </c>
      <c r="D518" s="92" t="s">
        <v>7741</v>
      </c>
      <c r="E518" s="92">
        <v>195</v>
      </c>
      <c r="F518" s="91"/>
    </row>
    <row r="519" spans="1:6" x14ac:dyDescent="0.3">
      <c r="A519" s="91">
        <v>518</v>
      </c>
      <c r="B519" s="91" t="s">
        <v>14450</v>
      </c>
      <c r="C519" s="91" t="s">
        <v>14435</v>
      </c>
      <c r="D519" s="92" t="s">
        <v>7741</v>
      </c>
      <c r="E519" s="92">
        <v>201.5</v>
      </c>
      <c r="F519" s="91"/>
    </row>
    <row r="520" spans="1:6" x14ac:dyDescent="0.3">
      <c r="A520" s="91">
        <v>519</v>
      </c>
      <c r="B520" s="91" t="s">
        <v>14451</v>
      </c>
      <c r="C520" s="91" t="s">
        <v>14435</v>
      </c>
      <c r="D520" s="92" t="s">
        <v>7741</v>
      </c>
      <c r="E520" s="92">
        <v>377</v>
      </c>
      <c r="F520" s="91"/>
    </row>
    <row r="521" spans="1:6" x14ac:dyDescent="0.3">
      <c r="A521" s="91">
        <v>520</v>
      </c>
      <c r="B521" s="91" t="s">
        <v>14452</v>
      </c>
      <c r="C521" s="91" t="s">
        <v>14432</v>
      </c>
      <c r="D521" s="92" t="s">
        <v>7730</v>
      </c>
      <c r="E521" s="92">
        <v>2600</v>
      </c>
      <c r="F521" s="91"/>
    </row>
    <row r="522" spans="1:6" x14ac:dyDescent="0.3">
      <c r="A522" s="91">
        <v>521</v>
      </c>
      <c r="B522" s="91" t="s">
        <v>14453</v>
      </c>
      <c r="C522" s="91" t="s">
        <v>14435</v>
      </c>
      <c r="D522" s="92" t="s">
        <v>7741</v>
      </c>
      <c r="E522" s="92">
        <v>195</v>
      </c>
      <c r="F522" s="91"/>
    </row>
    <row r="523" spans="1:6" x14ac:dyDescent="0.3">
      <c r="A523" s="91">
        <v>522</v>
      </c>
      <c r="B523" s="91" t="s">
        <v>11768</v>
      </c>
      <c r="C523" s="91" t="s">
        <v>14432</v>
      </c>
      <c r="D523" s="92" t="s">
        <v>7730</v>
      </c>
      <c r="E523" s="92">
        <v>1560</v>
      </c>
      <c r="F523" s="91"/>
    </row>
    <row r="524" spans="1:6" x14ac:dyDescent="0.3">
      <c r="A524" s="91">
        <v>523</v>
      </c>
      <c r="B524" s="91" t="s">
        <v>14454</v>
      </c>
      <c r="C524" s="91" t="s">
        <v>14435</v>
      </c>
      <c r="D524" s="92" t="s">
        <v>7741</v>
      </c>
      <c r="E524" s="92">
        <v>104</v>
      </c>
      <c r="F524" s="91"/>
    </row>
    <row r="525" spans="1:6" x14ac:dyDescent="0.3">
      <c r="A525" s="91">
        <v>524</v>
      </c>
      <c r="B525" s="91" t="s">
        <v>14455</v>
      </c>
      <c r="C525" s="91" t="s">
        <v>14435</v>
      </c>
      <c r="D525" s="92" t="s">
        <v>7741</v>
      </c>
      <c r="E525" s="92">
        <v>260</v>
      </c>
      <c r="F525" s="91"/>
    </row>
    <row r="526" spans="1:6" x14ac:dyDescent="0.3">
      <c r="A526" s="91">
        <v>525</v>
      </c>
      <c r="B526" s="91" t="s">
        <v>14456</v>
      </c>
      <c r="C526" s="91" t="s">
        <v>14435</v>
      </c>
      <c r="D526" s="92" t="s">
        <v>9610</v>
      </c>
      <c r="E526" s="92">
        <v>78</v>
      </c>
      <c r="F526" s="91"/>
    </row>
    <row r="527" spans="1:6" x14ac:dyDescent="0.3">
      <c r="A527" s="91">
        <v>526</v>
      </c>
      <c r="B527" s="91" t="s">
        <v>14457</v>
      </c>
      <c r="C527" s="91" t="s">
        <v>14435</v>
      </c>
      <c r="D527" s="92" t="s">
        <v>7741</v>
      </c>
      <c r="E527" s="92">
        <v>286</v>
      </c>
      <c r="F527" s="91"/>
    </row>
    <row r="528" spans="1:6" x14ac:dyDescent="0.3">
      <c r="A528" s="91">
        <v>527</v>
      </c>
      <c r="B528" s="91" t="s">
        <v>14458</v>
      </c>
      <c r="C528" s="91" t="s">
        <v>14435</v>
      </c>
      <c r="D528" s="92" t="s">
        <v>7741</v>
      </c>
      <c r="E528" s="92">
        <v>332.8</v>
      </c>
      <c r="F528" s="91"/>
    </row>
    <row r="529" spans="1:6" x14ac:dyDescent="0.3">
      <c r="A529" s="91">
        <v>528</v>
      </c>
      <c r="B529" s="91" t="s">
        <v>14459</v>
      </c>
      <c r="C529" s="91" t="s">
        <v>14435</v>
      </c>
      <c r="D529" s="92" t="s">
        <v>7741</v>
      </c>
      <c r="E529" s="92">
        <v>228.8</v>
      </c>
      <c r="F529" s="91"/>
    </row>
    <row r="530" spans="1:6" x14ac:dyDescent="0.3">
      <c r="A530" s="91">
        <v>529</v>
      </c>
      <c r="B530" s="91" t="s">
        <v>14460</v>
      </c>
      <c r="C530" s="91" t="s">
        <v>14435</v>
      </c>
      <c r="D530" s="92" t="s">
        <v>7741</v>
      </c>
      <c r="E530" s="92">
        <v>156</v>
      </c>
      <c r="F530" s="91"/>
    </row>
    <row r="531" spans="1:6" x14ac:dyDescent="0.3">
      <c r="A531" s="91">
        <v>530</v>
      </c>
      <c r="B531" s="91" t="s">
        <v>14461</v>
      </c>
      <c r="C531" s="91" t="s">
        <v>13203</v>
      </c>
      <c r="D531" s="92" t="s">
        <v>14462</v>
      </c>
      <c r="E531" s="92">
        <v>5850</v>
      </c>
      <c r="F531" s="91"/>
    </row>
    <row r="532" spans="1:6" x14ac:dyDescent="0.3">
      <c r="A532" s="91">
        <v>531</v>
      </c>
      <c r="B532" s="91" t="s">
        <v>14463</v>
      </c>
      <c r="C532" s="91" t="s">
        <v>13203</v>
      </c>
      <c r="D532" s="92" t="s">
        <v>7734</v>
      </c>
      <c r="E532" s="92">
        <v>3250</v>
      </c>
      <c r="F532" s="91"/>
    </row>
    <row r="533" spans="1:6" x14ac:dyDescent="0.3">
      <c r="A533" s="91">
        <v>532</v>
      </c>
      <c r="B533" s="91" t="s">
        <v>14464</v>
      </c>
      <c r="C533" s="91" t="s">
        <v>13203</v>
      </c>
      <c r="D533" s="92" t="s">
        <v>7734</v>
      </c>
      <c r="E533" s="92">
        <v>12350</v>
      </c>
      <c r="F533" s="91"/>
    </row>
    <row r="534" spans="1:6" x14ac:dyDescent="0.3">
      <c r="A534" s="91">
        <v>533</v>
      </c>
      <c r="B534" s="91" t="s">
        <v>14465</v>
      </c>
      <c r="C534" s="91" t="s">
        <v>13203</v>
      </c>
      <c r="D534" s="92" t="s">
        <v>7734</v>
      </c>
      <c r="E534" s="92">
        <v>9490</v>
      </c>
      <c r="F534" s="91"/>
    </row>
    <row r="535" spans="1:6" x14ac:dyDescent="0.3">
      <c r="A535" s="91">
        <v>534</v>
      </c>
      <c r="B535" s="91" t="s">
        <v>14466</v>
      </c>
      <c r="C535" s="91" t="s">
        <v>13203</v>
      </c>
      <c r="D535" s="92" t="s">
        <v>7734</v>
      </c>
      <c r="E535" s="92">
        <v>5200</v>
      </c>
      <c r="F535" s="91"/>
    </row>
    <row r="536" spans="1:6" x14ac:dyDescent="0.3">
      <c r="A536" s="91">
        <v>535</v>
      </c>
      <c r="B536" s="91" t="s">
        <v>14467</v>
      </c>
      <c r="C536" s="91" t="s">
        <v>13203</v>
      </c>
      <c r="D536" s="92" t="s">
        <v>7734</v>
      </c>
      <c r="E536" s="92">
        <v>15340</v>
      </c>
      <c r="F536" s="91"/>
    </row>
    <row r="537" spans="1:6" x14ac:dyDescent="0.3">
      <c r="A537" s="91">
        <v>536</v>
      </c>
      <c r="B537" s="91" t="s">
        <v>14468</v>
      </c>
      <c r="C537" s="91" t="s">
        <v>14432</v>
      </c>
      <c r="D537" s="92" t="s">
        <v>7730</v>
      </c>
      <c r="E537" s="92">
        <v>6136</v>
      </c>
      <c r="F537" s="91"/>
    </row>
    <row r="538" spans="1:6" x14ac:dyDescent="0.3">
      <c r="A538" s="91">
        <v>537</v>
      </c>
      <c r="B538" s="91" t="s">
        <v>14469</v>
      </c>
      <c r="C538" s="91" t="s">
        <v>14435</v>
      </c>
      <c r="D538" s="92" t="s">
        <v>7741</v>
      </c>
      <c r="E538" s="92">
        <v>457.6</v>
      </c>
      <c r="F538" s="91"/>
    </row>
    <row r="539" spans="1:6" x14ac:dyDescent="0.3">
      <c r="A539" s="91">
        <v>538</v>
      </c>
      <c r="B539" s="91" t="s">
        <v>14470</v>
      </c>
      <c r="C539" s="91" t="s">
        <v>14435</v>
      </c>
      <c r="D539" s="92" t="s">
        <v>7741</v>
      </c>
      <c r="E539" s="92">
        <v>540.79999999999995</v>
      </c>
      <c r="F539" s="91"/>
    </row>
    <row r="540" spans="1:6" x14ac:dyDescent="0.3">
      <c r="A540" s="91">
        <v>539</v>
      </c>
      <c r="B540" s="91" t="s">
        <v>14471</v>
      </c>
      <c r="C540" s="91" t="s">
        <v>14435</v>
      </c>
      <c r="D540" s="92" t="s">
        <v>7741</v>
      </c>
      <c r="E540" s="92">
        <v>114.4</v>
      </c>
      <c r="F540" s="91"/>
    </row>
    <row r="541" spans="1:6" x14ac:dyDescent="0.3">
      <c r="A541" s="91">
        <v>540</v>
      </c>
      <c r="B541" s="91" t="s">
        <v>14472</v>
      </c>
      <c r="C541" s="91" t="s">
        <v>14435</v>
      </c>
      <c r="D541" s="92" t="s">
        <v>7741</v>
      </c>
      <c r="E541" s="92">
        <v>93.6</v>
      </c>
      <c r="F541" s="91"/>
    </row>
    <row r="542" spans="1:6" x14ac:dyDescent="0.3">
      <c r="A542" s="91">
        <v>541</v>
      </c>
      <c r="B542" s="91" t="s">
        <v>14473</v>
      </c>
      <c r="C542" s="91" t="s">
        <v>14435</v>
      </c>
      <c r="D542" s="92" t="s">
        <v>7741</v>
      </c>
      <c r="E542" s="92">
        <v>1352</v>
      </c>
      <c r="F542" s="91"/>
    </row>
    <row r="543" spans="1:6" x14ac:dyDescent="0.3">
      <c r="A543" s="91">
        <v>542</v>
      </c>
      <c r="B543" s="91" t="s">
        <v>14474</v>
      </c>
      <c r="C543" s="91" t="s">
        <v>14435</v>
      </c>
      <c r="D543" s="92" t="s">
        <v>7741</v>
      </c>
      <c r="E543" s="92">
        <v>2184</v>
      </c>
      <c r="F543" s="91"/>
    </row>
    <row r="544" spans="1:6" x14ac:dyDescent="0.3">
      <c r="A544" s="91">
        <v>543</v>
      </c>
      <c r="B544" s="91" t="s">
        <v>14475</v>
      </c>
      <c r="C544" s="91" t="s">
        <v>14435</v>
      </c>
      <c r="D544" s="92" t="s">
        <v>7741</v>
      </c>
      <c r="E544" s="92">
        <v>1820</v>
      </c>
      <c r="F544" s="91"/>
    </row>
    <row r="545" spans="1:6" x14ac:dyDescent="0.3">
      <c r="A545" s="91">
        <v>544</v>
      </c>
      <c r="B545" s="91" t="s">
        <v>14476</v>
      </c>
      <c r="C545" s="91" t="s">
        <v>13203</v>
      </c>
      <c r="D545" s="92" t="s">
        <v>7732</v>
      </c>
      <c r="E545" s="92">
        <v>364</v>
      </c>
      <c r="F545" s="91"/>
    </row>
    <row r="546" spans="1:6" x14ac:dyDescent="0.3">
      <c r="A546" s="91">
        <v>545</v>
      </c>
      <c r="B546" s="91" t="s">
        <v>14477</v>
      </c>
      <c r="C546" s="91" t="s">
        <v>14444</v>
      </c>
      <c r="D546" s="92" t="s">
        <v>14478</v>
      </c>
      <c r="E546" s="92">
        <v>4472</v>
      </c>
      <c r="F546" s="91"/>
    </row>
    <row r="547" spans="1:6" x14ac:dyDescent="0.3">
      <c r="A547" s="91">
        <v>546</v>
      </c>
      <c r="B547" s="91" t="s">
        <v>14479</v>
      </c>
      <c r="C547" s="91" t="s">
        <v>14444</v>
      </c>
      <c r="D547" s="92" t="s">
        <v>7733</v>
      </c>
      <c r="E547" s="92">
        <v>4680</v>
      </c>
      <c r="F547" s="91"/>
    </row>
    <row r="548" spans="1:6" x14ac:dyDescent="0.3">
      <c r="A548" s="91">
        <v>547</v>
      </c>
      <c r="B548" s="91" t="s">
        <v>14480</v>
      </c>
      <c r="C548" s="91" t="s">
        <v>14432</v>
      </c>
      <c r="D548" s="92" t="s">
        <v>14481</v>
      </c>
      <c r="E548" s="92">
        <v>845</v>
      </c>
      <c r="F548" s="91"/>
    </row>
    <row r="549" spans="1:6" x14ac:dyDescent="0.3">
      <c r="A549" s="91">
        <v>548</v>
      </c>
      <c r="B549" s="91" t="s">
        <v>14482</v>
      </c>
      <c r="C549" s="91" t="s">
        <v>14432</v>
      </c>
      <c r="D549" s="92" t="s">
        <v>14483</v>
      </c>
      <c r="E549" s="92">
        <v>897</v>
      </c>
      <c r="F549" s="91"/>
    </row>
    <row r="550" spans="1:6" x14ac:dyDescent="0.3">
      <c r="A550" s="91">
        <v>549</v>
      </c>
      <c r="B550" s="91" t="s">
        <v>14484</v>
      </c>
      <c r="C550" s="91" t="s">
        <v>14432</v>
      </c>
      <c r="D550" s="92" t="s">
        <v>7730</v>
      </c>
      <c r="E550" s="92">
        <v>1820</v>
      </c>
      <c r="F550" s="91"/>
    </row>
    <row r="551" spans="1:6" x14ac:dyDescent="0.3">
      <c r="A551" s="91">
        <v>550</v>
      </c>
      <c r="B551" s="91" t="s">
        <v>14485</v>
      </c>
      <c r="C551" s="91" t="s">
        <v>14435</v>
      </c>
      <c r="D551" s="92" t="s">
        <v>7741</v>
      </c>
      <c r="E551" s="92">
        <v>260</v>
      </c>
      <c r="F551" s="91"/>
    </row>
    <row r="552" spans="1:6" x14ac:dyDescent="0.3">
      <c r="A552" s="91">
        <v>551</v>
      </c>
      <c r="B552" s="91" t="s">
        <v>14486</v>
      </c>
      <c r="C552" s="91" t="s">
        <v>14435</v>
      </c>
      <c r="D552" s="92" t="s">
        <v>7741</v>
      </c>
      <c r="E552" s="92">
        <v>234</v>
      </c>
      <c r="F552" s="91"/>
    </row>
    <row r="553" spans="1:6" x14ac:dyDescent="0.3">
      <c r="A553" s="91">
        <v>552</v>
      </c>
      <c r="B553" s="91" t="s">
        <v>14487</v>
      </c>
      <c r="C553" s="91" t="s">
        <v>14435</v>
      </c>
      <c r="D553" s="92" t="s">
        <v>7741</v>
      </c>
      <c r="E553" s="92">
        <v>195</v>
      </c>
      <c r="F553" s="91"/>
    </row>
    <row r="554" spans="1:6" x14ac:dyDescent="0.3">
      <c r="A554" s="91">
        <v>553</v>
      </c>
      <c r="B554" s="91" t="s">
        <v>14488</v>
      </c>
      <c r="C554" s="91" t="s">
        <v>14435</v>
      </c>
      <c r="D554" s="92" t="s">
        <v>7741</v>
      </c>
      <c r="E554" s="92">
        <v>117</v>
      </c>
      <c r="F554" s="91"/>
    </row>
    <row r="555" spans="1:6" x14ac:dyDescent="0.3">
      <c r="A555" s="91">
        <v>554</v>
      </c>
      <c r="B555" s="91" t="s">
        <v>14489</v>
      </c>
      <c r="C555" s="91" t="s">
        <v>14435</v>
      </c>
      <c r="D555" s="92" t="s">
        <v>7741</v>
      </c>
      <c r="E555" s="92">
        <v>4472</v>
      </c>
      <c r="F555" s="91"/>
    </row>
    <row r="556" spans="1:6" x14ac:dyDescent="0.3">
      <c r="A556" s="91">
        <v>555</v>
      </c>
      <c r="B556" s="91" t="s">
        <v>14490</v>
      </c>
      <c r="C556" s="91" t="s">
        <v>14435</v>
      </c>
      <c r="D556" s="92" t="s">
        <v>7741</v>
      </c>
      <c r="E556" s="92">
        <v>956.8</v>
      </c>
      <c r="F556" s="91"/>
    </row>
    <row r="557" spans="1:6" x14ac:dyDescent="0.3">
      <c r="A557" s="91">
        <v>556</v>
      </c>
      <c r="B557" s="91" t="s">
        <v>14491</v>
      </c>
      <c r="C557" s="91" t="s">
        <v>14432</v>
      </c>
      <c r="D557" s="92" t="s">
        <v>7730</v>
      </c>
      <c r="E557" s="92">
        <v>2080</v>
      </c>
      <c r="F557" s="91"/>
    </row>
    <row r="558" spans="1:6" x14ac:dyDescent="0.3">
      <c r="A558" s="91">
        <v>557</v>
      </c>
      <c r="B558" s="91" t="s">
        <v>14492</v>
      </c>
      <c r="C558" s="91" t="s">
        <v>14435</v>
      </c>
      <c r="D558" s="92" t="s">
        <v>7741</v>
      </c>
      <c r="E558" s="92">
        <v>84.5</v>
      </c>
      <c r="F558" s="91"/>
    </row>
    <row r="559" spans="1:6" x14ac:dyDescent="0.3">
      <c r="A559" s="91">
        <v>558</v>
      </c>
      <c r="B559" s="91" t="s">
        <v>14493</v>
      </c>
      <c r="C559" s="91" t="s">
        <v>14435</v>
      </c>
      <c r="D559" s="92" t="s">
        <v>7741</v>
      </c>
      <c r="E559" s="92">
        <v>91</v>
      </c>
      <c r="F559" s="91"/>
    </row>
    <row r="560" spans="1:6" x14ac:dyDescent="0.3">
      <c r="A560" s="91">
        <v>559</v>
      </c>
      <c r="B560" s="91" t="s">
        <v>14494</v>
      </c>
      <c r="C560" s="91" t="s">
        <v>14432</v>
      </c>
      <c r="D560" s="92" t="s">
        <v>7730</v>
      </c>
      <c r="E560" s="92">
        <v>3900</v>
      </c>
      <c r="F560" s="91"/>
    </row>
    <row r="561" spans="1:6" x14ac:dyDescent="0.3">
      <c r="A561" s="91">
        <v>560</v>
      </c>
      <c r="B561" s="91" t="s">
        <v>14495</v>
      </c>
      <c r="C561" s="91" t="s">
        <v>14435</v>
      </c>
      <c r="D561" s="92" t="s">
        <v>14496</v>
      </c>
      <c r="E561" s="92">
        <v>195</v>
      </c>
      <c r="F561" s="91"/>
    </row>
    <row r="562" spans="1:6" x14ac:dyDescent="0.3">
      <c r="A562" s="91">
        <v>561</v>
      </c>
      <c r="B562" s="91" t="s">
        <v>14497</v>
      </c>
      <c r="C562" s="91" t="s">
        <v>14435</v>
      </c>
      <c r="D562" s="92" t="s">
        <v>7733</v>
      </c>
      <c r="E562" s="92">
        <v>4160</v>
      </c>
      <c r="F562" s="91"/>
    </row>
    <row r="563" spans="1:6" x14ac:dyDescent="0.3">
      <c r="A563" s="91">
        <v>562</v>
      </c>
      <c r="B563" s="91" t="s">
        <v>14498</v>
      </c>
      <c r="C563" s="91" t="s">
        <v>14435</v>
      </c>
      <c r="D563" s="92" t="s">
        <v>7741</v>
      </c>
      <c r="E563" s="92">
        <v>104</v>
      </c>
      <c r="F563" s="91"/>
    </row>
    <row r="564" spans="1:6" x14ac:dyDescent="0.3">
      <c r="A564" s="91">
        <v>563</v>
      </c>
      <c r="B564" s="91" t="s">
        <v>14499</v>
      </c>
      <c r="C564" s="91" t="s">
        <v>14435</v>
      </c>
      <c r="D564" s="92" t="s">
        <v>7741</v>
      </c>
      <c r="E564" s="92">
        <v>195</v>
      </c>
      <c r="F564" s="91"/>
    </row>
    <row r="565" spans="1:6" x14ac:dyDescent="0.3">
      <c r="A565" s="91">
        <v>564</v>
      </c>
      <c r="B565" s="91" t="s">
        <v>14500</v>
      </c>
      <c r="C565" s="91" t="s">
        <v>14435</v>
      </c>
      <c r="D565" s="92" t="s">
        <v>7741</v>
      </c>
      <c r="E565" s="92">
        <v>188.5</v>
      </c>
      <c r="F565" s="91"/>
    </row>
    <row r="566" spans="1:6" x14ac:dyDescent="0.3">
      <c r="A566" s="91">
        <v>565</v>
      </c>
      <c r="B566" s="91" t="s">
        <v>14501</v>
      </c>
      <c r="C566" s="91" t="s">
        <v>14435</v>
      </c>
      <c r="D566" s="92" t="s">
        <v>7741</v>
      </c>
      <c r="E566" s="92">
        <v>218.4</v>
      </c>
      <c r="F566" s="91"/>
    </row>
    <row r="567" spans="1:6" x14ac:dyDescent="0.3">
      <c r="A567" s="91">
        <v>566</v>
      </c>
      <c r="B567" s="91" t="s">
        <v>14502</v>
      </c>
      <c r="C567" s="91" t="s">
        <v>14435</v>
      </c>
      <c r="D567" s="92" t="s">
        <v>7741</v>
      </c>
      <c r="E567" s="92">
        <v>218.4</v>
      </c>
      <c r="F567" s="91"/>
    </row>
    <row r="568" spans="1:6" x14ac:dyDescent="0.3">
      <c r="A568" s="91">
        <v>567</v>
      </c>
      <c r="B568" s="91" t="s">
        <v>14503</v>
      </c>
      <c r="C568" s="91" t="s">
        <v>14435</v>
      </c>
      <c r="D568" s="92" t="s">
        <v>7741</v>
      </c>
      <c r="E568" s="92">
        <v>104</v>
      </c>
      <c r="F568" s="91"/>
    </row>
    <row r="569" spans="1:6" x14ac:dyDescent="0.3">
      <c r="A569" s="91">
        <v>568</v>
      </c>
      <c r="B569" s="91" t="s">
        <v>14504</v>
      </c>
      <c r="C569" s="91" t="s">
        <v>14435</v>
      </c>
      <c r="D569" s="92" t="s">
        <v>14505</v>
      </c>
      <c r="E569" s="92">
        <v>390</v>
      </c>
      <c r="F569" s="91"/>
    </row>
    <row r="570" spans="1:6" x14ac:dyDescent="0.3">
      <c r="A570" s="91">
        <v>569</v>
      </c>
      <c r="B570" s="91" t="s">
        <v>14506</v>
      </c>
      <c r="C570" s="91" t="s">
        <v>14432</v>
      </c>
      <c r="D570" s="92" t="s">
        <v>7730</v>
      </c>
      <c r="E570" s="92">
        <v>1625</v>
      </c>
      <c r="F570" s="91"/>
    </row>
    <row r="571" spans="1:6" x14ac:dyDescent="0.3">
      <c r="A571" s="91">
        <v>570</v>
      </c>
      <c r="B571" s="91" t="s">
        <v>14507</v>
      </c>
      <c r="C571" s="91" t="s">
        <v>14435</v>
      </c>
      <c r="D571" s="92" t="s">
        <v>7741</v>
      </c>
      <c r="E571" s="92">
        <v>780</v>
      </c>
      <c r="F571" s="91"/>
    </row>
    <row r="572" spans="1:6" x14ac:dyDescent="0.3">
      <c r="A572" s="91">
        <v>571</v>
      </c>
      <c r="B572" s="91" t="s">
        <v>14508</v>
      </c>
      <c r="C572" s="91" t="s">
        <v>14435</v>
      </c>
      <c r="D572" s="92" t="s">
        <v>7741</v>
      </c>
      <c r="E572" s="92">
        <v>325</v>
      </c>
      <c r="F572" s="91"/>
    </row>
    <row r="573" spans="1:6" x14ac:dyDescent="0.3">
      <c r="A573" s="91">
        <v>572</v>
      </c>
      <c r="B573" s="91" t="s">
        <v>14509</v>
      </c>
      <c r="C573" s="91" t="s">
        <v>14435</v>
      </c>
      <c r="D573" s="92" t="s">
        <v>7741</v>
      </c>
      <c r="E573" s="92">
        <v>975</v>
      </c>
      <c r="F573" s="91"/>
    </row>
    <row r="574" spans="1:6" x14ac:dyDescent="0.3">
      <c r="A574" s="91">
        <v>573</v>
      </c>
      <c r="B574" s="91" t="s">
        <v>14510</v>
      </c>
      <c r="C574" s="91" t="s">
        <v>14435</v>
      </c>
      <c r="D574" s="92" t="s">
        <v>7741</v>
      </c>
      <c r="E574" s="92">
        <v>455</v>
      </c>
      <c r="F574" s="91"/>
    </row>
    <row r="575" spans="1:6" x14ac:dyDescent="0.3">
      <c r="A575" s="91">
        <v>574</v>
      </c>
      <c r="B575" s="91" t="s">
        <v>14511</v>
      </c>
      <c r="C575" s="91" t="s">
        <v>14435</v>
      </c>
      <c r="D575" s="92" t="s">
        <v>7741</v>
      </c>
      <c r="E575" s="92">
        <v>715</v>
      </c>
      <c r="F575" s="91"/>
    </row>
    <row r="576" spans="1:6" x14ac:dyDescent="0.3">
      <c r="A576" s="91">
        <v>575</v>
      </c>
      <c r="B576" s="91" t="s">
        <v>14512</v>
      </c>
      <c r="C576" s="91" t="s">
        <v>14435</v>
      </c>
      <c r="D576" s="92" t="s">
        <v>7734</v>
      </c>
      <c r="E576" s="92">
        <v>1300</v>
      </c>
      <c r="F576" s="91"/>
    </row>
    <row r="577" spans="1:6" x14ac:dyDescent="0.3">
      <c r="A577" s="91">
        <v>576</v>
      </c>
      <c r="B577" s="91" t="s">
        <v>14513</v>
      </c>
      <c r="C577" s="91" t="s">
        <v>14435</v>
      </c>
      <c r="D577" s="92" t="s">
        <v>7741</v>
      </c>
      <c r="E577" s="92">
        <v>65</v>
      </c>
      <c r="F577" s="91"/>
    </row>
    <row r="578" spans="1:6" x14ac:dyDescent="0.3">
      <c r="A578" s="91">
        <v>577</v>
      </c>
      <c r="B578" s="91" t="s">
        <v>14514</v>
      </c>
      <c r="C578" s="91" t="s">
        <v>14432</v>
      </c>
      <c r="D578" s="92" t="s">
        <v>7730</v>
      </c>
      <c r="E578" s="92">
        <v>1300</v>
      </c>
      <c r="F578" s="91"/>
    </row>
    <row r="579" spans="1:6" x14ac:dyDescent="0.3">
      <c r="A579" s="91">
        <v>578</v>
      </c>
      <c r="B579" s="91" t="s">
        <v>14515</v>
      </c>
      <c r="C579" s="91" t="s">
        <v>14435</v>
      </c>
      <c r="D579" s="92" t="s">
        <v>7741</v>
      </c>
      <c r="E579" s="92">
        <v>32.5</v>
      </c>
      <c r="F579" s="91"/>
    </row>
    <row r="580" spans="1:6" x14ac:dyDescent="0.3">
      <c r="A580" s="91">
        <v>579</v>
      </c>
      <c r="B580" s="91" t="s">
        <v>14516</v>
      </c>
      <c r="C580" s="91" t="s">
        <v>13203</v>
      </c>
      <c r="D580" s="92" t="s">
        <v>7732</v>
      </c>
      <c r="E580" s="92">
        <v>845</v>
      </c>
      <c r="F580" s="91"/>
    </row>
    <row r="581" spans="1:6" x14ac:dyDescent="0.3">
      <c r="A581" s="91">
        <v>580</v>
      </c>
      <c r="B581" s="91" t="s">
        <v>14517</v>
      </c>
      <c r="C581" s="91" t="s">
        <v>14435</v>
      </c>
      <c r="D581" s="92" t="s">
        <v>7741</v>
      </c>
      <c r="E581" s="92">
        <v>58.5</v>
      </c>
      <c r="F581" s="91"/>
    </row>
    <row r="582" spans="1:6" x14ac:dyDescent="0.3">
      <c r="A582" s="91">
        <v>581</v>
      </c>
      <c r="B582" s="91" t="s">
        <v>14518</v>
      </c>
      <c r="C582" s="91" t="s">
        <v>14435</v>
      </c>
      <c r="D582" s="92" t="s">
        <v>7741</v>
      </c>
      <c r="E582" s="92">
        <v>84.5</v>
      </c>
      <c r="F582" s="91"/>
    </row>
    <row r="583" spans="1:6" x14ac:dyDescent="0.3">
      <c r="A583" s="91">
        <v>582</v>
      </c>
      <c r="B583" s="91" t="s">
        <v>14519</v>
      </c>
      <c r="C583" s="91" t="s">
        <v>14435</v>
      </c>
      <c r="D583" s="92" t="s">
        <v>7741</v>
      </c>
      <c r="E583" s="92">
        <v>39</v>
      </c>
      <c r="F583" s="91"/>
    </row>
    <row r="584" spans="1:6" x14ac:dyDescent="0.3">
      <c r="A584" s="91">
        <v>583</v>
      </c>
      <c r="B584" s="91" t="s">
        <v>14520</v>
      </c>
      <c r="C584" s="91" t="s">
        <v>14435</v>
      </c>
      <c r="D584" s="92" t="s">
        <v>7741</v>
      </c>
      <c r="E584" s="92">
        <v>65</v>
      </c>
      <c r="F584" s="91"/>
    </row>
    <row r="585" spans="1:6" x14ac:dyDescent="0.3">
      <c r="A585" s="91">
        <v>584</v>
      </c>
      <c r="B585" s="91" t="s">
        <v>14521</v>
      </c>
      <c r="C585" s="91" t="s">
        <v>14435</v>
      </c>
      <c r="D585" s="92" t="s">
        <v>14522</v>
      </c>
      <c r="E585" s="92">
        <v>260</v>
      </c>
      <c r="F585" s="91"/>
    </row>
    <row r="586" spans="1:6" x14ac:dyDescent="0.3">
      <c r="A586" s="91">
        <v>585</v>
      </c>
      <c r="B586" s="91" t="s">
        <v>14523</v>
      </c>
      <c r="C586" s="91" t="s">
        <v>14435</v>
      </c>
      <c r="D586" s="92" t="s">
        <v>7741</v>
      </c>
      <c r="E586" s="92">
        <v>65</v>
      </c>
      <c r="F586" s="91"/>
    </row>
    <row r="587" spans="1:6" x14ac:dyDescent="0.3">
      <c r="A587" s="91">
        <v>586</v>
      </c>
      <c r="B587" s="91" t="s">
        <v>14524</v>
      </c>
      <c r="C587" s="91" t="s">
        <v>14435</v>
      </c>
      <c r="D587" s="92" t="s">
        <v>7741</v>
      </c>
      <c r="E587" s="92">
        <v>169</v>
      </c>
      <c r="F587" s="91"/>
    </row>
    <row r="588" spans="1:6" x14ac:dyDescent="0.3">
      <c r="A588" s="91">
        <v>587</v>
      </c>
      <c r="B588" s="91" t="s">
        <v>14525</v>
      </c>
      <c r="C588" s="91" t="s">
        <v>14435</v>
      </c>
      <c r="D588" s="92" t="s">
        <v>7741</v>
      </c>
      <c r="E588" s="92">
        <v>39</v>
      </c>
      <c r="F588" s="91"/>
    </row>
    <row r="589" spans="1:6" x14ac:dyDescent="0.3">
      <c r="A589" s="91">
        <v>588</v>
      </c>
      <c r="B589" s="91" t="s">
        <v>14526</v>
      </c>
      <c r="C589" s="91" t="s">
        <v>14435</v>
      </c>
      <c r="D589" s="92" t="s">
        <v>14527</v>
      </c>
      <c r="E589" s="92">
        <v>45.5</v>
      </c>
      <c r="F589" s="91"/>
    </row>
    <row r="590" spans="1:6" x14ac:dyDescent="0.3">
      <c r="A590" s="91">
        <v>589</v>
      </c>
      <c r="B590" s="91" t="s">
        <v>14528</v>
      </c>
      <c r="C590" s="91" t="s">
        <v>14432</v>
      </c>
      <c r="D590" s="92" t="s">
        <v>9631</v>
      </c>
      <c r="E590" s="92">
        <v>2080</v>
      </c>
      <c r="F590" s="91"/>
    </row>
    <row r="591" spans="1:6" x14ac:dyDescent="0.3">
      <c r="A591" s="91">
        <v>590</v>
      </c>
      <c r="B591" s="91" t="s">
        <v>14529</v>
      </c>
      <c r="C591" s="91" t="s">
        <v>14432</v>
      </c>
      <c r="D591" s="92" t="s">
        <v>9631</v>
      </c>
      <c r="E591" s="92">
        <v>2600</v>
      </c>
      <c r="F591" s="91"/>
    </row>
    <row r="592" spans="1:6" x14ac:dyDescent="0.3">
      <c r="A592" s="91">
        <v>591</v>
      </c>
      <c r="B592" s="91" t="s">
        <v>14530</v>
      </c>
      <c r="C592" s="91" t="s">
        <v>13203</v>
      </c>
      <c r="D592" s="92" t="s">
        <v>7732</v>
      </c>
      <c r="E592" s="92">
        <v>1560</v>
      </c>
      <c r="F592" s="91"/>
    </row>
    <row r="593" spans="1:6" x14ac:dyDescent="0.3">
      <c r="A593" s="91">
        <v>592</v>
      </c>
      <c r="B593" s="91" t="s">
        <v>14531</v>
      </c>
      <c r="C593" s="91" t="s">
        <v>14435</v>
      </c>
      <c r="D593" s="92" t="s">
        <v>7741</v>
      </c>
      <c r="E593" s="92">
        <v>182</v>
      </c>
      <c r="F593" s="91"/>
    </row>
    <row r="594" spans="1:6" x14ac:dyDescent="0.3">
      <c r="A594" s="91">
        <v>593</v>
      </c>
      <c r="B594" s="91" t="s">
        <v>14532</v>
      </c>
      <c r="C594" s="91" t="s">
        <v>14435</v>
      </c>
      <c r="D594" s="92" t="s">
        <v>7741</v>
      </c>
      <c r="E594" s="92">
        <v>208</v>
      </c>
      <c r="F594" s="91"/>
    </row>
    <row r="595" spans="1:6" x14ac:dyDescent="0.3">
      <c r="A595" s="91">
        <v>594</v>
      </c>
      <c r="B595" s="91" t="s">
        <v>14533</v>
      </c>
      <c r="C595" s="91" t="s">
        <v>14435</v>
      </c>
      <c r="D595" s="92" t="s">
        <v>7741</v>
      </c>
      <c r="E595" s="92">
        <v>221</v>
      </c>
      <c r="F595" s="91"/>
    </row>
    <row r="596" spans="1:6" x14ac:dyDescent="0.3">
      <c r="A596" s="91">
        <v>595</v>
      </c>
      <c r="B596" s="91" t="s">
        <v>14534</v>
      </c>
      <c r="C596" s="91" t="s">
        <v>14435</v>
      </c>
      <c r="D596" s="92" t="s">
        <v>14527</v>
      </c>
      <c r="E596" s="92">
        <v>84.5</v>
      </c>
      <c r="F596" s="91"/>
    </row>
    <row r="597" spans="1:6" x14ac:dyDescent="0.3">
      <c r="A597" s="91">
        <v>596</v>
      </c>
      <c r="B597" s="91" t="s">
        <v>14535</v>
      </c>
      <c r="C597" s="91" t="s">
        <v>14435</v>
      </c>
      <c r="D597" s="92" t="s">
        <v>14527</v>
      </c>
      <c r="E597" s="92">
        <v>123.5</v>
      </c>
      <c r="F597" s="91"/>
    </row>
    <row r="598" spans="1:6" x14ac:dyDescent="0.3">
      <c r="A598" s="91">
        <v>597</v>
      </c>
      <c r="B598" s="91" t="s">
        <v>14536</v>
      </c>
      <c r="C598" s="91" t="s">
        <v>13203</v>
      </c>
      <c r="D598" s="92" t="s">
        <v>7732</v>
      </c>
      <c r="E598" s="92">
        <v>325</v>
      </c>
      <c r="F598" s="91"/>
    </row>
    <row r="599" spans="1:6" x14ac:dyDescent="0.3">
      <c r="A599" s="91">
        <v>598</v>
      </c>
      <c r="B599" s="91" t="s">
        <v>14537</v>
      </c>
      <c r="C599" s="91" t="s">
        <v>14432</v>
      </c>
      <c r="D599" s="92" t="s">
        <v>9631</v>
      </c>
      <c r="E599" s="92">
        <v>650</v>
      </c>
      <c r="F599" s="91"/>
    </row>
    <row r="600" spans="1:6" x14ac:dyDescent="0.3">
      <c r="A600" s="91">
        <v>599</v>
      </c>
      <c r="B600" s="91" t="s">
        <v>14538</v>
      </c>
      <c r="C600" s="91" t="s">
        <v>14435</v>
      </c>
      <c r="D600" s="92" t="s">
        <v>14527</v>
      </c>
      <c r="E600" s="92">
        <v>39</v>
      </c>
      <c r="F600" s="91"/>
    </row>
    <row r="601" spans="1:6" x14ac:dyDescent="0.3">
      <c r="A601" s="91">
        <v>600</v>
      </c>
      <c r="B601" s="91" t="s">
        <v>14539</v>
      </c>
      <c r="C601" s="91" t="s">
        <v>14432</v>
      </c>
      <c r="D601" s="92" t="s">
        <v>7730</v>
      </c>
      <c r="E601" s="92">
        <v>780</v>
      </c>
      <c r="F601" s="91"/>
    </row>
    <row r="602" spans="1:6" x14ac:dyDescent="0.3">
      <c r="A602" s="91">
        <v>601</v>
      </c>
      <c r="B602" s="91" t="s">
        <v>14540</v>
      </c>
      <c r="C602" s="91" t="s">
        <v>14435</v>
      </c>
      <c r="D602" s="92" t="s">
        <v>14527</v>
      </c>
      <c r="E602" s="92">
        <v>58.5</v>
      </c>
      <c r="F602" s="91"/>
    </row>
    <row r="603" spans="1:6" x14ac:dyDescent="0.3">
      <c r="A603" s="91">
        <v>602</v>
      </c>
      <c r="B603" s="91" t="s">
        <v>14541</v>
      </c>
      <c r="C603" s="91" t="s">
        <v>13203</v>
      </c>
      <c r="D603" s="92" t="s">
        <v>7732</v>
      </c>
      <c r="E603" s="92">
        <v>286</v>
      </c>
      <c r="F603" s="91"/>
    </row>
    <row r="604" spans="1:6" x14ac:dyDescent="0.3">
      <c r="A604" s="91">
        <v>603</v>
      </c>
      <c r="B604" s="91" t="s">
        <v>14542</v>
      </c>
      <c r="C604" s="91" t="s">
        <v>14432</v>
      </c>
      <c r="D604" s="92" t="s">
        <v>9631</v>
      </c>
      <c r="E604" s="92">
        <v>1430</v>
      </c>
      <c r="F604" s="91"/>
    </row>
    <row r="605" spans="1:6" x14ac:dyDescent="0.3">
      <c r="A605" s="91">
        <v>604</v>
      </c>
      <c r="B605" s="91" t="s">
        <v>14543</v>
      </c>
      <c r="C605" s="91" t="s">
        <v>14435</v>
      </c>
      <c r="D605" s="92" t="s">
        <v>14527</v>
      </c>
      <c r="E605" s="92">
        <v>91</v>
      </c>
      <c r="F605" s="91"/>
    </row>
    <row r="606" spans="1:6" x14ac:dyDescent="0.3">
      <c r="A606" s="91">
        <v>605</v>
      </c>
      <c r="B606" s="91" t="s">
        <v>14544</v>
      </c>
      <c r="C606" s="91" t="s">
        <v>14435</v>
      </c>
      <c r="D606" s="92" t="s">
        <v>14527</v>
      </c>
      <c r="E606" s="92">
        <v>156</v>
      </c>
      <c r="F606" s="91"/>
    </row>
    <row r="607" spans="1:6" x14ac:dyDescent="0.3">
      <c r="A607" s="91">
        <v>606</v>
      </c>
      <c r="B607" s="91" t="s">
        <v>14545</v>
      </c>
      <c r="C607" s="91" t="s">
        <v>13203</v>
      </c>
      <c r="D607" s="92" t="s">
        <v>7732</v>
      </c>
      <c r="E607" s="92">
        <v>325</v>
      </c>
      <c r="F607" s="91"/>
    </row>
    <row r="608" spans="1:6" x14ac:dyDescent="0.3">
      <c r="A608" s="91">
        <v>607</v>
      </c>
      <c r="B608" s="91" t="s">
        <v>14546</v>
      </c>
      <c r="C608" s="91" t="s">
        <v>14432</v>
      </c>
      <c r="D608" s="92" t="s">
        <v>7730</v>
      </c>
      <c r="E608" s="92">
        <v>1625</v>
      </c>
      <c r="F608" s="91"/>
    </row>
    <row r="609" spans="1:6" x14ac:dyDescent="0.3">
      <c r="A609" s="91">
        <v>608</v>
      </c>
      <c r="B609" s="91" t="s">
        <v>14547</v>
      </c>
      <c r="C609" s="91" t="s">
        <v>14432</v>
      </c>
      <c r="D609" s="92" t="s">
        <v>14548</v>
      </c>
      <c r="E609" s="92">
        <v>1950</v>
      </c>
      <c r="F609" s="91"/>
    </row>
    <row r="610" spans="1:6" x14ac:dyDescent="0.3">
      <c r="A610" s="91">
        <v>609</v>
      </c>
      <c r="B610" s="91" t="s">
        <v>14549</v>
      </c>
      <c r="C610" s="91" t="s">
        <v>14432</v>
      </c>
      <c r="D610" s="92" t="s">
        <v>7730</v>
      </c>
      <c r="E610" s="92">
        <v>2600</v>
      </c>
      <c r="F610" s="91"/>
    </row>
    <row r="611" spans="1:6" x14ac:dyDescent="0.3">
      <c r="A611" s="91">
        <v>610</v>
      </c>
      <c r="B611" s="91" t="s">
        <v>14550</v>
      </c>
      <c r="C611" s="91" t="s">
        <v>14432</v>
      </c>
      <c r="D611" s="92" t="s">
        <v>7730</v>
      </c>
      <c r="E611" s="92">
        <v>780</v>
      </c>
      <c r="F611" s="91"/>
    </row>
    <row r="612" spans="1:6" x14ac:dyDescent="0.3">
      <c r="A612" s="91">
        <v>611</v>
      </c>
      <c r="B612" s="91" t="s">
        <v>14551</v>
      </c>
      <c r="C612" s="91" t="s">
        <v>14435</v>
      </c>
      <c r="D612" s="92" t="s">
        <v>7741</v>
      </c>
      <c r="E612" s="92">
        <v>325</v>
      </c>
      <c r="F612" s="91"/>
    </row>
    <row r="613" spans="1:6" x14ac:dyDescent="0.3">
      <c r="A613" s="91">
        <v>612</v>
      </c>
      <c r="B613" s="91" t="s">
        <v>14552</v>
      </c>
      <c r="C613" s="91" t="s">
        <v>14435</v>
      </c>
      <c r="D613" s="92" t="s">
        <v>7741</v>
      </c>
      <c r="E613" s="92">
        <v>130</v>
      </c>
      <c r="F613" s="91"/>
    </row>
    <row r="614" spans="1:6" x14ac:dyDescent="0.3">
      <c r="A614" s="91">
        <v>613</v>
      </c>
      <c r="B614" s="91" t="s">
        <v>14553</v>
      </c>
      <c r="C614" s="91" t="s">
        <v>14435</v>
      </c>
      <c r="D614" s="92" t="s">
        <v>7741</v>
      </c>
      <c r="E614" s="92">
        <v>91</v>
      </c>
      <c r="F614" s="91"/>
    </row>
    <row r="615" spans="1:6" x14ac:dyDescent="0.3">
      <c r="A615" s="91">
        <v>614</v>
      </c>
      <c r="B615" s="91" t="s">
        <v>14554</v>
      </c>
      <c r="C615" s="91" t="s">
        <v>14432</v>
      </c>
      <c r="D615" s="92" t="s">
        <v>7730</v>
      </c>
      <c r="E615" s="92">
        <v>780</v>
      </c>
      <c r="F615" s="91"/>
    </row>
    <row r="616" spans="1:6" x14ac:dyDescent="0.3">
      <c r="A616" s="91">
        <v>615</v>
      </c>
      <c r="B616" s="91" t="s">
        <v>14555</v>
      </c>
      <c r="C616" s="91" t="s">
        <v>14435</v>
      </c>
      <c r="D616" s="92" t="s">
        <v>7741</v>
      </c>
      <c r="E616" s="92">
        <v>26</v>
      </c>
      <c r="F616" s="91"/>
    </row>
    <row r="617" spans="1:6" x14ac:dyDescent="0.3">
      <c r="A617" s="91">
        <v>616</v>
      </c>
      <c r="B617" s="91" t="s">
        <v>3669</v>
      </c>
      <c r="C617" s="91" t="s">
        <v>14444</v>
      </c>
      <c r="D617" s="92" t="s">
        <v>7733</v>
      </c>
      <c r="E617" s="92">
        <v>2600</v>
      </c>
      <c r="F617" s="91"/>
    </row>
    <row r="618" spans="1:6" x14ac:dyDescent="0.3">
      <c r="A618" s="91">
        <v>617</v>
      </c>
      <c r="B618" s="91" t="s">
        <v>14556</v>
      </c>
      <c r="C618" s="91" t="s">
        <v>13203</v>
      </c>
      <c r="D618" s="92" t="s">
        <v>7732</v>
      </c>
      <c r="E618" s="92">
        <v>31200</v>
      </c>
      <c r="F618" s="91"/>
    </row>
    <row r="619" spans="1:6" x14ac:dyDescent="0.3">
      <c r="A619" s="91">
        <v>618</v>
      </c>
      <c r="B619" s="91" t="s">
        <v>14557</v>
      </c>
      <c r="C619" s="91" t="s">
        <v>14432</v>
      </c>
      <c r="D619" s="92" t="s">
        <v>7730</v>
      </c>
      <c r="E619" s="92">
        <v>2028</v>
      </c>
      <c r="F619" s="91"/>
    </row>
    <row r="620" spans="1:6" x14ac:dyDescent="0.3">
      <c r="A620" s="91">
        <v>619</v>
      </c>
      <c r="B620" s="91" t="s">
        <v>14558</v>
      </c>
      <c r="C620" s="91" t="s">
        <v>14444</v>
      </c>
      <c r="D620" s="92" t="s">
        <v>7733</v>
      </c>
      <c r="E620" s="92">
        <v>3640</v>
      </c>
      <c r="F620" s="91"/>
    </row>
    <row r="621" spans="1:6" x14ac:dyDescent="0.3">
      <c r="A621" s="91">
        <v>620</v>
      </c>
      <c r="B621" s="91" t="s">
        <v>14559</v>
      </c>
      <c r="C621" s="91" t="s">
        <v>14435</v>
      </c>
      <c r="D621" s="92" t="s">
        <v>14560</v>
      </c>
      <c r="E621" s="92">
        <v>234</v>
      </c>
      <c r="F621" s="91"/>
    </row>
    <row r="622" spans="1:6" x14ac:dyDescent="0.3">
      <c r="A622" s="91">
        <v>621</v>
      </c>
      <c r="B622" s="91" t="s">
        <v>14561</v>
      </c>
      <c r="C622" s="91" t="s">
        <v>14432</v>
      </c>
      <c r="D622" s="92" t="s">
        <v>7730</v>
      </c>
      <c r="E622" s="92">
        <v>1716</v>
      </c>
      <c r="F622" s="91"/>
    </row>
    <row r="623" spans="1:6" x14ac:dyDescent="0.3">
      <c r="A623" s="91">
        <v>622</v>
      </c>
      <c r="B623" s="91" t="s">
        <v>14562</v>
      </c>
      <c r="C623" s="91" t="s">
        <v>13203</v>
      </c>
      <c r="D623" s="92" t="s">
        <v>7732</v>
      </c>
      <c r="E623" s="92">
        <v>499.2</v>
      </c>
      <c r="F623" s="91"/>
    </row>
    <row r="624" spans="1:6" x14ac:dyDescent="0.3">
      <c r="A624" s="91">
        <v>623</v>
      </c>
      <c r="B624" s="91" t="s">
        <v>14563</v>
      </c>
      <c r="C624" s="91" t="s">
        <v>14435</v>
      </c>
      <c r="D624" s="92" t="s">
        <v>7741</v>
      </c>
      <c r="E624" s="92">
        <v>85.8</v>
      </c>
      <c r="F624" s="91"/>
    </row>
    <row r="625" spans="1:6" x14ac:dyDescent="0.3">
      <c r="A625" s="91">
        <v>624</v>
      </c>
      <c r="B625" s="91" t="s">
        <v>14564</v>
      </c>
      <c r="C625" s="91" t="s">
        <v>14435</v>
      </c>
      <c r="D625" s="92" t="s">
        <v>7741</v>
      </c>
      <c r="E625" s="92">
        <v>296.39999999999998</v>
      </c>
      <c r="F625" s="91"/>
    </row>
    <row r="626" spans="1:6" x14ac:dyDescent="0.3">
      <c r="A626" s="91">
        <v>625</v>
      </c>
      <c r="B626" s="91" t="s">
        <v>14565</v>
      </c>
      <c r="C626" s="91" t="s">
        <v>14435</v>
      </c>
      <c r="D626" s="92" t="s">
        <v>7741</v>
      </c>
      <c r="E626" s="92">
        <v>338.52</v>
      </c>
      <c r="F626" s="91"/>
    </row>
    <row r="627" spans="1:6" x14ac:dyDescent="0.3">
      <c r="A627" s="91">
        <v>626</v>
      </c>
      <c r="B627" s="91" t="s">
        <v>14566</v>
      </c>
      <c r="C627" s="91" t="s">
        <v>14435</v>
      </c>
      <c r="D627" s="92" t="s">
        <v>7741</v>
      </c>
      <c r="E627" s="92">
        <v>156</v>
      </c>
      <c r="F627" s="91"/>
    </row>
    <row r="628" spans="1:6" x14ac:dyDescent="0.3">
      <c r="A628" s="91">
        <v>627</v>
      </c>
      <c r="B628" s="91" t="s">
        <v>14567</v>
      </c>
      <c r="C628" s="91" t="s">
        <v>14435</v>
      </c>
      <c r="D628" s="92" t="s">
        <v>7741</v>
      </c>
      <c r="E628" s="92">
        <v>187.2</v>
      </c>
      <c r="F628" s="91"/>
    </row>
    <row r="629" spans="1:6" x14ac:dyDescent="0.3">
      <c r="A629" s="91">
        <v>628</v>
      </c>
      <c r="B629" s="91" t="s">
        <v>14568</v>
      </c>
      <c r="C629" s="91" t="s">
        <v>14435</v>
      </c>
      <c r="D629" s="92" t="s">
        <v>7741</v>
      </c>
      <c r="E629" s="92">
        <v>187.2</v>
      </c>
      <c r="F629" s="91"/>
    </row>
    <row r="630" spans="1:6" x14ac:dyDescent="0.3">
      <c r="A630" s="91">
        <v>629</v>
      </c>
      <c r="B630" s="91" t="s">
        <v>14569</v>
      </c>
      <c r="C630" s="91" t="s">
        <v>14435</v>
      </c>
      <c r="D630" s="92" t="s">
        <v>7741</v>
      </c>
      <c r="E630" s="92">
        <v>686.4</v>
      </c>
      <c r="F630" s="91"/>
    </row>
    <row r="631" spans="1:6" x14ac:dyDescent="0.3">
      <c r="A631" s="91">
        <v>630</v>
      </c>
      <c r="B631" s="91" t="s">
        <v>14570</v>
      </c>
      <c r="C631" s="91" t="s">
        <v>14435</v>
      </c>
      <c r="D631" s="92" t="s">
        <v>7741</v>
      </c>
      <c r="E631" s="92">
        <v>780</v>
      </c>
      <c r="F631" s="91"/>
    </row>
    <row r="632" spans="1:6" x14ac:dyDescent="0.3">
      <c r="A632" s="91">
        <v>631</v>
      </c>
      <c r="B632" s="91" t="s">
        <v>14571</v>
      </c>
      <c r="C632" s="91" t="s">
        <v>14435</v>
      </c>
      <c r="D632" s="92" t="s">
        <v>7741</v>
      </c>
      <c r="E632" s="92">
        <v>951.6</v>
      </c>
      <c r="F632" s="91"/>
    </row>
    <row r="633" spans="1:6" x14ac:dyDescent="0.3">
      <c r="A633" s="91">
        <v>632</v>
      </c>
      <c r="B633" s="91" t="s">
        <v>14572</v>
      </c>
      <c r="C633" s="91" t="s">
        <v>14435</v>
      </c>
      <c r="D633" s="92" t="s">
        <v>7741</v>
      </c>
      <c r="E633" s="92">
        <v>1092</v>
      </c>
      <c r="F633" s="91"/>
    </row>
    <row r="634" spans="1:6" x14ac:dyDescent="0.3">
      <c r="A634" s="91">
        <v>633</v>
      </c>
      <c r="B634" s="91" t="s">
        <v>14573</v>
      </c>
      <c r="C634" s="91" t="s">
        <v>14435</v>
      </c>
      <c r="D634" s="92" t="s">
        <v>14574</v>
      </c>
      <c r="E634" s="92">
        <v>13000</v>
      </c>
      <c r="F634" s="91"/>
    </row>
    <row r="635" spans="1:6" x14ac:dyDescent="0.3">
      <c r="A635" s="91">
        <v>634</v>
      </c>
      <c r="B635" s="91" t="s">
        <v>14575</v>
      </c>
      <c r="C635" s="91" t="s">
        <v>14435</v>
      </c>
      <c r="D635" s="92" t="s">
        <v>7741</v>
      </c>
      <c r="E635" s="92">
        <v>156</v>
      </c>
      <c r="F635" s="91"/>
    </row>
    <row r="636" spans="1:6" x14ac:dyDescent="0.3">
      <c r="A636" s="91">
        <v>635</v>
      </c>
      <c r="B636" s="91" t="s">
        <v>14576</v>
      </c>
      <c r="C636" s="91" t="s">
        <v>14435</v>
      </c>
      <c r="D636" s="92" t="s">
        <v>7741</v>
      </c>
      <c r="E636" s="92">
        <v>52</v>
      </c>
      <c r="F636" s="91"/>
    </row>
    <row r="637" spans="1:6" x14ac:dyDescent="0.3">
      <c r="A637" s="91">
        <v>636</v>
      </c>
      <c r="B637" s="91" t="s">
        <v>14577</v>
      </c>
      <c r="C637" s="91" t="s">
        <v>14435</v>
      </c>
      <c r="D637" s="92" t="s">
        <v>7741</v>
      </c>
      <c r="E637" s="92">
        <v>208</v>
      </c>
      <c r="F637" s="91"/>
    </row>
    <row r="638" spans="1:6" x14ac:dyDescent="0.3">
      <c r="A638" s="91">
        <v>637</v>
      </c>
      <c r="B638" s="91" t="s">
        <v>14578</v>
      </c>
      <c r="C638" s="91" t="s">
        <v>14435</v>
      </c>
      <c r="D638" s="92" t="s">
        <v>14579</v>
      </c>
      <c r="E638" s="92">
        <v>390</v>
      </c>
      <c r="F638" s="91"/>
    </row>
    <row r="639" spans="1:6" x14ac:dyDescent="0.3">
      <c r="A639" s="91">
        <v>638</v>
      </c>
      <c r="B639" s="91" t="s">
        <v>14580</v>
      </c>
      <c r="C639" s="91" t="s">
        <v>14435</v>
      </c>
      <c r="D639" s="92" t="s">
        <v>14581</v>
      </c>
      <c r="E639" s="92">
        <v>1820</v>
      </c>
      <c r="F639" s="91"/>
    </row>
    <row r="640" spans="1:6" x14ac:dyDescent="0.3">
      <c r="A640" s="91">
        <v>639</v>
      </c>
      <c r="B640" s="91" t="s">
        <v>14582</v>
      </c>
      <c r="C640" s="91" t="s">
        <v>14435</v>
      </c>
      <c r="D640" s="92" t="s">
        <v>14581</v>
      </c>
      <c r="E640" s="92">
        <v>2470</v>
      </c>
      <c r="F640" s="91"/>
    </row>
    <row r="641" spans="1:6" x14ac:dyDescent="0.3">
      <c r="A641" s="91">
        <v>640</v>
      </c>
      <c r="B641" s="91" t="s">
        <v>14583</v>
      </c>
      <c r="C641" s="91" t="s">
        <v>14435</v>
      </c>
      <c r="D641" s="92" t="s">
        <v>14584</v>
      </c>
      <c r="E641" s="92">
        <v>1820</v>
      </c>
      <c r="F641" s="91"/>
    </row>
    <row r="642" spans="1:6" x14ac:dyDescent="0.3">
      <c r="A642" s="91">
        <v>641</v>
      </c>
      <c r="B642" s="91" t="s">
        <v>14585</v>
      </c>
      <c r="C642" s="91" t="s">
        <v>14435</v>
      </c>
      <c r="D642" s="92" t="s">
        <v>7741</v>
      </c>
      <c r="E642" s="92">
        <v>104</v>
      </c>
      <c r="F642" s="91"/>
    </row>
    <row r="643" spans="1:6" x14ac:dyDescent="0.3">
      <c r="A643" s="91">
        <v>642</v>
      </c>
      <c r="B643" s="91" t="s">
        <v>14586</v>
      </c>
      <c r="C643" s="91" t="s">
        <v>13203</v>
      </c>
      <c r="D643" s="92" t="s">
        <v>7732</v>
      </c>
      <c r="E643" s="92">
        <v>1430</v>
      </c>
      <c r="F643" s="91"/>
    </row>
    <row r="644" spans="1:6" x14ac:dyDescent="0.3">
      <c r="A644" s="91">
        <v>643</v>
      </c>
      <c r="B644" s="91" t="s">
        <v>14587</v>
      </c>
      <c r="C644" s="91" t="s">
        <v>14432</v>
      </c>
      <c r="D644" s="92" t="s">
        <v>14588</v>
      </c>
      <c r="E644" s="92">
        <v>514.79999999999995</v>
      </c>
      <c r="F644" s="91"/>
    </row>
    <row r="645" spans="1:6" x14ac:dyDescent="0.3">
      <c r="A645" s="91">
        <v>644</v>
      </c>
      <c r="B645" s="91" t="s">
        <v>14589</v>
      </c>
      <c r="C645" s="91" t="s">
        <v>13203</v>
      </c>
      <c r="D645" s="92" t="s">
        <v>7732</v>
      </c>
      <c r="E645" s="92">
        <v>390</v>
      </c>
      <c r="F645" s="91"/>
    </row>
    <row r="646" spans="1:6" x14ac:dyDescent="0.3">
      <c r="A646" s="91">
        <v>645</v>
      </c>
      <c r="B646" s="91" t="s">
        <v>14590</v>
      </c>
      <c r="C646" s="91" t="s">
        <v>13203</v>
      </c>
      <c r="D646" s="92" t="s">
        <v>7732</v>
      </c>
      <c r="E646" s="92">
        <v>546</v>
      </c>
      <c r="F646" s="91"/>
    </row>
    <row r="647" spans="1:6" x14ac:dyDescent="0.3">
      <c r="A647" s="91">
        <v>646</v>
      </c>
      <c r="B647" s="91" t="s">
        <v>14591</v>
      </c>
      <c r="C647" s="91" t="s">
        <v>14435</v>
      </c>
      <c r="D647" s="92" t="s">
        <v>14527</v>
      </c>
      <c r="E647" s="92">
        <v>148.19999999999999</v>
      </c>
      <c r="F647" s="91"/>
    </row>
    <row r="648" spans="1:6" x14ac:dyDescent="0.3">
      <c r="A648" s="91">
        <v>647</v>
      </c>
      <c r="B648" s="91" t="s">
        <v>14592</v>
      </c>
      <c r="C648" s="91" t="s">
        <v>14435</v>
      </c>
      <c r="D648" s="92" t="s">
        <v>7741</v>
      </c>
      <c r="E648" s="92">
        <v>249.6</v>
      </c>
      <c r="F648" s="91"/>
    </row>
    <row r="649" spans="1:6" x14ac:dyDescent="0.3">
      <c r="A649" s="91">
        <v>648</v>
      </c>
      <c r="B649" s="91" t="s">
        <v>14593</v>
      </c>
      <c r="C649" s="91" t="s">
        <v>14435</v>
      </c>
      <c r="D649" s="92" t="s">
        <v>7738</v>
      </c>
      <c r="E649" s="92">
        <v>1248</v>
      </c>
      <c r="F649" s="91"/>
    </row>
    <row r="650" spans="1:6" x14ac:dyDescent="0.3">
      <c r="A650" s="91">
        <v>649</v>
      </c>
      <c r="B650" s="91" t="s">
        <v>14594</v>
      </c>
      <c r="C650" s="91" t="s">
        <v>14435</v>
      </c>
      <c r="D650" s="92" t="s">
        <v>7738</v>
      </c>
      <c r="E650" s="92">
        <v>1248</v>
      </c>
      <c r="F650" s="91"/>
    </row>
    <row r="651" spans="1:6" x14ac:dyDescent="0.3">
      <c r="A651" s="91">
        <v>650</v>
      </c>
      <c r="B651" s="91" t="s">
        <v>14595</v>
      </c>
      <c r="C651" s="91" t="s">
        <v>14435</v>
      </c>
      <c r="D651" s="92" t="s">
        <v>11721</v>
      </c>
      <c r="E651" s="92">
        <v>1248</v>
      </c>
      <c r="F651" s="91"/>
    </row>
    <row r="652" spans="1:6" x14ac:dyDescent="0.3">
      <c r="A652" s="91">
        <v>651</v>
      </c>
      <c r="B652" s="91" t="s">
        <v>14596</v>
      </c>
      <c r="C652" s="91" t="s">
        <v>14435</v>
      </c>
      <c r="D652" s="92" t="s">
        <v>7741</v>
      </c>
      <c r="E652" s="92">
        <v>124.8</v>
      </c>
      <c r="F652" s="91"/>
    </row>
    <row r="653" spans="1:6" x14ac:dyDescent="0.3">
      <c r="A653" s="91">
        <v>652</v>
      </c>
      <c r="B653" s="91" t="s">
        <v>14597</v>
      </c>
      <c r="C653" s="91" t="s">
        <v>14435</v>
      </c>
      <c r="D653" s="92" t="s">
        <v>7741</v>
      </c>
      <c r="E653" s="92">
        <v>210.6</v>
      </c>
      <c r="F653" s="91"/>
    </row>
    <row r="654" spans="1:6" x14ac:dyDescent="0.3">
      <c r="A654" s="91">
        <v>653</v>
      </c>
      <c r="B654" s="91" t="s">
        <v>14598</v>
      </c>
      <c r="C654" s="91" t="s">
        <v>14435</v>
      </c>
      <c r="D654" s="92" t="s">
        <v>7741</v>
      </c>
      <c r="E654" s="92">
        <v>31.2</v>
      </c>
      <c r="F654" s="91"/>
    </row>
    <row r="655" spans="1:6" x14ac:dyDescent="0.3">
      <c r="A655" s="91">
        <v>654</v>
      </c>
      <c r="B655" s="91" t="s">
        <v>14599</v>
      </c>
      <c r="C655" s="91" t="s">
        <v>14435</v>
      </c>
      <c r="D655" s="92" t="s">
        <v>7741</v>
      </c>
      <c r="E655" s="92">
        <v>39</v>
      </c>
      <c r="F655" s="91"/>
    </row>
    <row r="656" spans="1:6" x14ac:dyDescent="0.3">
      <c r="A656" s="91">
        <v>655</v>
      </c>
      <c r="B656" s="91" t="s">
        <v>14600</v>
      </c>
      <c r="C656" s="91" t="s">
        <v>14435</v>
      </c>
      <c r="D656" s="92" t="s">
        <v>7741</v>
      </c>
      <c r="E656" s="92">
        <v>441.48</v>
      </c>
      <c r="F656" s="91"/>
    </row>
    <row r="657" spans="1:6" x14ac:dyDescent="0.3">
      <c r="A657" s="91">
        <v>656</v>
      </c>
      <c r="B657" s="91" t="s">
        <v>14601</v>
      </c>
      <c r="C657" s="91" t="s">
        <v>14435</v>
      </c>
      <c r="D657" s="92" t="s">
        <v>14527</v>
      </c>
      <c r="E657" s="92">
        <v>102.96000000000001</v>
      </c>
      <c r="F657" s="91"/>
    </row>
    <row r="658" spans="1:6" x14ac:dyDescent="0.3">
      <c r="A658" s="91">
        <v>657</v>
      </c>
      <c r="B658" s="91" t="s">
        <v>9666</v>
      </c>
      <c r="C658" s="91" t="s">
        <v>14432</v>
      </c>
      <c r="D658" s="92" t="s">
        <v>7730</v>
      </c>
      <c r="E658" s="92">
        <v>2106</v>
      </c>
      <c r="F658" s="91"/>
    </row>
    <row r="659" spans="1:6" x14ac:dyDescent="0.3">
      <c r="A659" s="91">
        <v>658</v>
      </c>
      <c r="B659" s="91" t="s">
        <v>14602</v>
      </c>
      <c r="C659" s="91" t="s">
        <v>14435</v>
      </c>
      <c r="D659" s="92" t="s">
        <v>14527</v>
      </c>
      <c r="E659" s="92">
        <v>109.2</v>
      </c>
      <c r="F659" s="91"/>
    </row>
    <row r="660" spans="1:6" x14ac:dyDescent="0.3">
      <c r="A660" s="91">
        <v>659</v>
      </c>
      <c r="B660" s="91" t="s">
        <v>14603</v>
      </c>
      <c r="C660" s="91" t="s">
        <v>13203</v>
      </c>
      <c r="D660" s="92" t="s">
        <v>14574</v>
      </c>
      <c r="E660" s="92">
        <v>5881.2</v>
      </c>
      <c r="F660" s="91"/>
    </row>
    <row r="661" spans="1:6" x14ac:dyDescent="0.3">
      <c r="A661" s="91">
        <v>660</v>
      </c>
      <c r="B661" s="91" t="s">
        <v>9668</v>
      </c>
      <c r="C661" s="91" t="s">
        <v>14432</v>
      </c>
      <c r="D661" s="92" t="s">
        <v>14604</v>
      </c>
      <c r="E661" s="92">
        <v>1950</v>
      </c>
      <c r="F661" s="91"/>
    </row>
    <row r="662" spans="1:6" x14ac:dyDescent="0.3">
      <c r="A662" s="91">
        <v>661</v>
      </c>
      <c r="B662" s="91" t="s">
        <v>9668</v>
      </c>
      <c r="C662" s="91" t="s">
        <v>14432</v>
      </c>
      <c r="D662" s="92" t="s">
        <v>14605</v>
      </c>
      <c r="E662" s="92">
        <v>1820</v>
      </c>
      <c r="F662" s="91"/>
    </row>
    <row r="663" spans="1:6" x14ac:dyDescent="0.3">
      <c r="A663" s="91">
        <v>662</v>
      </c>
      <c r="B663" s="91" t="s">
        <v>14606</v>
      </c>
      <c r="C663" s="91" t="s">
        <v>14435</v>
      </c>
      <c r="D663" s="92" t="s">
        <v>7741</v>
      </c>
      <c r="E663" s="92">
        <v>338</v>
      </c>
      <c r="F663" s="91"/>
    </row>
    <row r="664" spans="1:6" x14ac:dyDescent="0.3">
      <c r="A664" s="91">
        <v>663</v>
      </c>
      <c r="B664" s="91" t="s">
        <v>14607</v>
      </c>
      <c r="C664" s="91" t="s">
        <v>14435</v>
      </c>
      <c r="D664" s="92" t="s">
        <v>7741</v>
      </c>
      <c r="E664" s="92">
        <v>405.6</v>
      </c>
      <c r="F664" s="91"/>
    </row>
    <row r="665" spans="1:6" x14ac:dyDescent="0.3">
      <c r="A665" s="91">
        <v>664</v>
      </c>
      <c r="B665" s="91" t="s">
        <v>14608</v>
      </c>
      <c r="C665" s="91" t="s">
        <v>14435</v>
      </c>
      <c r="D665" s="92" t="s">
        <v>7741</v>
      </c>
      <c r="E665" s="92">
        <v>624</v>
      </c>
      <c r="F665" s="91"/>
    </row>
    <row r="666" spans="1:6" x14ac:dyDescent="0.3">
      <c r="A666" s="91">
        <v>665</v>
      </c>
      <c r="B666" s="91" t="s">
        <v>14609</v>
      </c>
      <c r="C666" s="91" t="s">
        <v>14435</v>
      </c>
      <c r="D666" s="92" t="s">
        <v>7741</v>
      </c>
      <c r="E666" s="92">
        <v>624</v>
      </c>
      <c r="F666" s="91"/>
    </row>
    <row r="667" spans="1:6" x14ac:dyDescent="0.3">
      <c r="A667" s="91">
        <v>666</v>
      </c>
      <c r="B667" s="91" t="s">
        <v>14610</v>
      </c>
      <c r="C667" s="91" t="s">
        <v>14435</v>
      </c>
      <c r="D667" s="92" t="s">
        <v>7741</v>
      </c>
      <c r="E667" s="92">
        <v>260</v>
      </c>
      <c r="F667" s="91"/>
    </row>
    <row r="668" spans="1:6" x14ac:dyDescent="0.3">
      <c r="A668" s="91">
        <v>667</v>
      </c>
      <c r="B668" s="91" t="s">
        <v>14610</v>
      </c>
      <c r="C668" s="91" t="s">
        <v>14435</v>
      </c>
      <c r="D668" s="92" t="s">
        <v>7741</v>
      </c>
      <c r="E668" s="92">
        <v>260</v>
      </c>
      <c r="F668" s="91"/>
    </row>
    <row r="669" spans="1:6" x14ac:dyDescent="0.3">
      <c r="A669" s="91">
        <v>668</v>
      </c>
      <c r="B669" s="91" t="s">
        <v>14611</v>
      </c>
      <c r="C669" s="91" t="s">
        <v>14435</v>
      </c>
      <c r="D669" s="92" t="s">
        <v>7741</v>
      </c>
      <c r="E669" s="92">
        <v>130</v>
      </c>
      <c r="F669" s="91"/>
    </row>
    <row r="670" spans="1:6" x14ac:dyDescent="0.3">
      <c r="A670" s="91">
        <v>669</v>
      </c>
      <c r="B670" s="91" t="s">
        <v>14612</v>
      </c>
      <c r="C670" s="91" t="s">
        <v>14435</v>
      </c>
      <c r="D670" s="92" t="s">
        <v>7741</v>
      </c>
      <c r="E670" s="92">
        <v>78</v>
      </c>
      <c r="F670" s="91"/>
    </row>
    <row r="671" spans="1:6" x14ac:dyDescent="0.3">
      <c r="A671" s="91">
        <v>670</v>
      </c>
      <c r="B671" s="91" t="s">
        <v>14613</v>
      </c>
      <c r="C671" s="91" t="s">
        <v>14435</v>
      </c>
      <c r="D671" s="92" t="s">
        <v>7741</v>
      </c>
      <c r="E671" s="92">
        <v>234</v>
      </c>
      <c r="F671" s="91"/>
    </row>
    <row r="672" spans="1:6" x14ac:dyDescent="0.3">
      <c r="A672" s="91">
        <v>671</v>
      </c>
      <c r="B672" s="91" t="s">
        <v>14614</v>
      </c>
      <c r="C672" s="91" t="s">
        <v>14435</v>
      </c>
      <c r="D672" s="92" t="s">
        <v>7741</v>
      </c>
      <c r="E672" s="92">
        <v>325</v>
      </c>
      <c r="F672" s="91"/>
    </row>
    <row r="673" spans="1:6" x14ac:dyDescent="0.3">
      <c r="A673" s="91">
        <v>672</v>
      </c>
      <c r="B673" s="91" t="s">
        <v>14615</v>
      </c>
      <c r="C673" s="91" t="s">
        <v>14435</v>
      </c>
      <c r="D673" s="92" t="s">
        <v>7741</v>
      </c>
      <c r="E673" s="92">
        <v>390</v>
      </c>
      <c r="F673" s="91"/>
    </row>
    <row r="674" spans="1:6" x14ac:dyDescent="0.3">
      <c r="A674" s="91">
        <v>673</v>
      </c>
      <c r="B674" s="91" t="s">
        <v>14616</v>
      </c>
      <c r="C674" s="91" t="s">
        <v>13203</v>
      </c>
      <c r="D674" s="92" t="s">
        <v>7732</v>
      </c>
      <c r="E674" s="92">
        <v>364</v>
      </c>
      <c r="F674" s="91"/>
    </row>
    <row r="675" spans="1:6" x14ac:dyDescent="0.3">
      <c r="A675" s="91">
        <v>674</v>
      </c>
      <c r="B675" s="91" t="s">
        <v>14617</v>
      </c>
      <c r="C675" s="91" t="s">
        <v>14432</v>
      </c>
      <c r="D675" s="92" t="s">
        <v>7730</v>
      </c>
      <c r="E675" s="92">
        <v>1885</v>
      </c>
      <c r="F675" s="91"/>
    </row>
    <row r="676" spans="1:6" x14ac:dyDescent="0.3">
      <c r="A676" s="91">
        <v>675</v>
      </c>
      <c r="B676" s="91" t="s">
        <v>14618</v>
      </c>
      <c r="C676" s="91" t="s">
        <v>13203</v>
      </c>
      <c r="D676" s="92" t="s">
        <v>7732</v>
      </c>
      <c r="E676" s="92">
        <v>1950</v>
      </c>
      <c r="F676" s="91"/>
    </row>
    <row r="677" spans="1:6" x14ac:dyDescent="0.3">
      <c r="A677" s="91">
        <v>676</v>
      </c>
      <c r="B677" s="91" t="s">
        <v>14619</v>
      </c>
      <c r="C677" s="91" t="s">
        <v>14435</v>
      </c>
      <c r="D677" s="92" t="s">
        <v>7741</v>
      </c>
      <c r="E677" s="92">
        <v>286</v>
      </c>
      <c r="F677" s="91"/>
    </row>
    <row r="678" spans="1:6" x14ac:dyDescent="0.3">
      <c r="A678" s="91">
        <v>677</v>
      </c>
      <c r="B678" s="91" t="s">
        <v>14620</v>
      </c>
      <c r="C678" s="91" t="s">
        <v>14432</v>
      </c>
      <c r="D678" s="92" t="s">
        <v>9631</v>
      </c>
      <c r="E678" s="92">
        <v>3900</v>
      </c>
      <c r="F678" s="91"/>
    </row>
    <row r="679" spans="1:6" x14ac:dyDescent="0.3">
      <c r="A679" s="91">
        <v>678</v>
      </c>
      <c r="B679" s="91" t="s">
        <v>14621</v>
      </c>
      <c r="C679" s="91" t="s">
        <v>14435</v>
      </c>
      <c r="D679" s="92" t="s">
        <v>7741</v>
      </c>
      <c r="E679" s="92">
        <v>260</v>
      </c>
      <c r="F679" s="91"/>
    </row>
    <row r="680" spans="1:6" x14ac:dyDescent="0.3">
      <c r="A680" s="91">
        <v>679</v>
      </c>
      <c r="B680" s="91" t="s">
        <v>14622</v>
      </c>
      <c r="C680" s="91" t="s">
        <v>14432</v>
      </c>
      <c r="D680" s="92" t="s">
        <v>9631</v>
      </c>
      <c r="E680" s="92">
        <v>3640</v>
      </c>
      <c r="F680" s="91"/>
    </row>
    <row r="681" spans="1:6" x14ac:dyDescent="0.3">
      <c r="A681" s="91">
        <v>680</v>
      </c>
      <c r="B681" s="91" t="s">
        <v>14623</v>
      </c>
      <c r="C681" s="91" t="s">
        <v>14435</v>
      </c>
      <c r="D681" s="92" t="s">
        <v>7741</v>
      </c>
      <c r="E681" s="92">
        <v>260</v>
      </c>
      <c r="F681" s="91"/>
    </row>
    <row r="682" spans="1:6" x14ac:dyDescent="0.3">
      <c r="A682" s="91">
        <v>681</v>
      </c>
      <c r="B682" s="91" t="s">
        <v>14624</v>
      </c>
      <c r="C682" s="91" t="s">
        <v>14435</v>
      </c>
      <c r="D682" s="92" t="s">
        <v>7741</v>
      </c>
      <c r="E682" s="92">
        <v>780</v>
      </c>
      <c r="F682" s="91"/>
    </row>
    <row r="683" spans="1:6" x14ac:dyDescent="0.3">
      <c r="A683" s="91">
        <v>682</v>
      </c>
      <c r="B683" s="91" t="s">
        <v>14625</v>
      </c>
      <c r="C683" s="91" t="s">
        <v>14435</v>
      </c>
      <c r="D683" s="92" t="s">
        <v>7741</v>
      </c>
      <c r="E683" s="92">
        <v>299</v>
      </c>
      <c r="F683" s="91"/>
    </row>
    <row r="684" spans="1:6" x14ac:dyDescent="0.3">
      <c r="A684" s="91">
        <v>683</v>
      </c>
      <c r="B684" s="91" t="s">
        <v>14626</v>
      </c>
      <c r="C684" s="91" t="s">
        <v>14435</v>
      </c>
      <c r="D684" s="92" t="s">
        <v>7741</v>
      </c>
      <c r="E684" s="92">
        <v>390</v>
      </c>
      <c r="F684" s="91"/>
    </row>
    <row r="685" spans="1:6" x14ac:dyDescent="0.3">
      <c r="A685" s="91">
        <v>684</v>
      </c>
      <c r="B685" s="91" t="s">
        <v>14627</v>
      </c>
      <c r="C685" s="91" t="s">
        <v>14435</v>
      </c>
      <c r="D685" s="92" t="s">
        <v>7741</v>
      </c>
      <c r="E685" s="92">
        <v>260</v>
      </c>
      <c r="F685" s="91"/>
    </row>
    <row r="686" spans="1:6" x14ac:dyDescent="0.3">
      <c r="A686" s="91">
        <v>685</v>
      </c>
      <c r="B686" s="91" t="s">
        <v>14628</v>
      </c>
      <c r="C686" s="91" t="s">
        <v>14435</v>
      </c>
      <c r="D686" s="92" t="s">
        <v>7741</v>
      </c>
      <c r="E686" s="92">
        <v>117</v>
      </c>
      <c r="F686" s="91"/>
    </row>
    <row r="687" spans="1:6" x14ac:dyDescent="0.3">
      <c r="A687" s="91">
        <v>686</v>
      </c>
      <c r="B687" s="91" t="s">
        <v>14629</v>
      </c>
      <c r="C687" s="91" t="s">
        <v>14432</v>
      </c>
      <c r="D687" s="92" t="s">
        <v>7730</v>
      </c>
      <c r="E687" s="92">
        <v>2210</v>
      </c>
      <c r="F687" s="91"/>
    </row>
    <row r="688" spans="1:6" x14ac:dyDescent="0.3">
      <c r="A688" s="91">
        <v>687</v>
      </c>
      <c r="B688" s="91" t="s">
        <v>14630</v>
      </c>
      <c r="C688" s="91" t="s">
        <v>14435</v>
      </c>
      <c r="D688" s="92" t="s">
        <v>7741</v>
      </c>
      <c r="E688" s="92">
        <v>260</v>
      </c>
      <c r="F688" s="91"/>
    </row>
    <row r="689" spans="1:6" x14ac:dyDescent="0.3">
      <c r="A689" s="91">
        <v>688</v>
      </c>
      <c r="B689" s="91" t="s">
        <v>14631</v>
      </c>
      <c r="C689" s="91" t="s">
        <v>14435</v>
      </c>
      <c r="D689" s="92" t="s">
        <v>14527</v>
      </c>
      <c r="E689" s="92">
        <v>845</v>
      </c>
      <c r="F689" s="91"/>
    </row>
    <row r="690" spans="1:6" x14ac:dyDescent="0.3">
      <c r="A690" s="91">
        <v>689</v>
      </c>
      <c r="B690" s="91" t="s">
        <v>14632</v>
      </c>
      <c r="C690" s="91" t="s">
        <v>14432</v>
      </c>
      <c r="D690" s="92" t="s">
        <v>7730</v>
      </c>
      <c r="E690" s="92">
        <v>7176</v>
      </c>
      <c r="F690" s="91"/>
    </row>
    <row r="691" spans="1:6" x14ac:dyDescent="0.3">
      <c r="A691" s="91">
        <v>690</v>
      </c>
      <c r="B691" s="91" t="s">
        <v>14633</v>
      </c>
      <c r="C691" s="91" t="s">
        <v>14435</v>
      </c>
      <c r="D691" s="92" t="s">
        <v>7741</v>
      </c>
      <c r="E691" s="92">
        <v>246.48</v>
      </c>
      <c r="F691" s="91"/>
    </row>
    <row r="692" spans="1:6" x14ac:dyDescent="0.3">
      <c r="A692" s="91">
        <v>691</v>
      </c>
      <c r="B692" s="91" t="s">
        <v>14634</v>
      </c>
      <c r="C692" s="91" t="s">
        <v>14435</v>
      </c>
      <c r="D692" s="92" t="s">
        <v>7741</v>
      </c>
      <c r="E692" s="92">
        <v>101.4</v>
      </c>
      <c r="F692" s="91"/>
    </row>
    <row r="693" spans="1:6" x14ac:dyDescent="0.3">
      <c r="A693" s="91">
        <v>692</v>
      </c>
      <c r="B693" s="91" t="s">
        <v>14635</v>
      </c>
      <c r="C693" s="91" t="s">
        <v>14435</v>
      </c>
      <c r="D693" s="92" t="s">
        <v>7741</v>
      </c>
      <c r="E693" s="92">
        <v>46.8</v>
      </c>
      <c r="F693" s="91"/>
    </row>
    <row r="694" spans="1:6" x14ac:dyDescent="0.3">
      <c r="A694" s="91">
        <v>693</v>
      </c>
      <c r="B694" s="91" t="s">
        <v>14636</v>
      </c>
      <c r="C694" s="91" t="s">
        <v>14432</v>
      </c>
      <c r="D694" s="92" t="s">
        <v>7730</v>
      </c>
      <c r="E694" s="92">
        <v>702</v>
      </c>
      <c r="F694" s="91"/>
    </row>
    <row r="695" spans="1:6" x14ac:dyDescent="0.3">
      <c r="A695" s="91">
        <v>694</v>
      </c>
      <c r="B695" s="91" t="s">
        <v>3694</v>
      </c>
      <c r="C695" s="91" t="s">
        <v>14444</v>
      </c>
      <c r="D695" s="92" t="s">
        <v>7733</v>
      </c>
      <c r="E695" s="92">
        <v>4461.6000000000004</v>
      </c>
      <c r="F695" s="91"/>
    </row>
    <row r="696" spans="1:6" x14ac:dyDescent="0.3">
      <c r="A696" s="91">
        <v>695</v>
      </c>
      <c r="B696" s="91" t="s">
        <v>14637</v>
      </c>
      <c r="C696" s="91" t="s">
        <v>14435</v>
      </c>
      <c r="D696" s="92" t="s">
        <v>7741</v>
      </c>
      <c r="E696" s="92">
        <v>134.16</v>
      </c>
      <c r="F696" s="91"/>
    </row>
    <row r="697" spans="1:6" x14ac:dyDescent="0.3">
      <c r="A697" s="91">
        <v>696</v>
      </c>
      <c r="B697" s="91" t="s">
        <v>14638</v>
      </c>
      <c r="C697" s="91" t="s">
        <v>13203</v>
      </c>
      <c r="D697" s="92" t="s">
        <v>14639</v>
      </c>
      <c r="E697" s="92">
        <v>169</v>
      </c>
      <c r="F697" s="91"/>
    </row>
    <row r="698" spans="1:6" x14ac:dyDescent="0.3">
      <c r="A698" s="91">
        <v>697</v>
      </c>
      <c r="B698" s="91" t="s">
        <v>14640</v>
      </c>
      <c r="C698" s="91" t="s">
        <v>14435</v>
      </c>
      <c r="D698" s="92" t="s">
        <v>7741</v>
      </c>
      <c r="E698" s="92">
        <v>23.4</v>
      </c>
      <c r="F698" s="91"/>
    </row>
    <row r="699" spans="1:6" x14ac:dyDescent="0.3">
      <c r="A699" s="91">
        <v>698</v>
      </c>
      <c r="B699" s="91" t="s">
        <v>14641</v>
      </c>
      <c r="C699" s="91" t="s">
        <v>14435</v>
      </c>
      <c r="D699" s="92" t="s">
        <v>14527</v>
      </c>
      <c r="E699" s="92">
        <v>85.8</v>
      </c>
      <c r="F699" s="91"/>
    </row>
    <row r="700" spans="1:6" x14ac:dyDescent="0.3">
      <c r="A700" s="91">
        <v>699</v>
      </c>
      <c r="B700" s="91" t="s">
        <v>9692</v>
      </c>
      <c r="C700" s="91" t="s">
        <v>14432</v>
      </c>
      <c r="D700" s="92" t="s">
        <v>7730</v>
      </c>
      <c r="E700" s="92">
        <v>4680</v>
      </c>
      <c r="F700" s="91"/>
    </row>
    <row r="701" spans="1:6" x14ac:dyDescent="0.3">
      <c r="A701" s="91">
        <v>700</v>
      </c>
      <c r="B701" s="91" t="s">
        <v>14642</v>
      </c>
      <c r="C701" s="91" t="s">
        <v>14435</v>
      </c>
      <c r="D701" s="92" t="s">
        <v>7741</v>
      </c>
      <c r="E701" s="92">
        <v>62.4</v>
      </c>
      <c r="F701" s="91"/>
    </row>
    <row r="702" spans="1:6" x14ac:dyDescent="0.3">
      <c r="A702" s="91">
        <v>701</v>
      </c>
      <c r="B702" s="91" t="s">
        <v>14643</v>
      </c>
      <c r="C702" s="91" t="s">
        <v>14435</v>
      </c>
      <c r="D702" s="92" t="s">
        <v>7741</v>
      </c>
      <c r="E702" s="92">
        <v>70.2</v>
      </c>
      <c r="F702" s="91"/>
    </row>
    <row r="703" spans="1:6" x14ac:dyDescent="0.3">
      <c r="A703" s="91">
        <v>702</v>
      </c>
      <c r="B703" s="91" t="s">
        <v>14644</v>
      </c>
      <c r="C703" s="91" t="s">
        <v>14432</v>
      </c>
      <c r="D703" s="92" t="s">
        <v>9631</v>
      </c>
      <c r="E703" s="92">
        <v>455</v>
      </c>
      <c r="F703" s="91"/>
    </row>
    <row r="704" spans="1:6" x14ac:dyDescent="0.3">
      <c r="A704" s="91">
        <v>703</v>
      </c>
      <c r="B704" s="91" t="s">
        <v>14645</v>
      </c>
      <c r="C704" s="91" t="s">
        <v>14432</v>
      </c>
      <c r="D704" s="92" t="s">
        <v>9631</v>
      </c>
      <c r="E704" s="92">
        <v>1560</v>
      </c>
      <c r="F704" s="91"/>
    </row>
    <row r="705" spans="1:6" x14ac:dyDescent="0.3">
      <c r="A705" s="91">
        <v>704</v>
      </c>
      <c r="B705" s="91" t="s">
        <v>14646</v>
      </c>
      <c r="C705" s="91" t="s">
        <v>14432</v>
      </c>
      <c r="D705" s="92" t="s">
        <v>9631</v>
      </c>
      <c r="E705" s="92">
        <v>2275</v>
      </c>
      <c r="F705" s="91"/>
    </row>
    <row r="706" spans="1:6" x14ac:dyDescent="0.3">
      <c r="A706" s="91">
        <v>705</v>
      </c>
      <c r="B706" s="91" t="s">
        <v>14647</v>
      </c>
      <c r="C706" s="91" t="s">
        <v>14432</v>
      </c>
      <c r="D706" s="92" t="s">
        <v>9631</v>
      </c>
      <c r="E706" s="92">
        <v>455</v>
      </c>
      <c r="F706" s="91"/>
    </row>
    <row r="707" spans="1:6" x14ac:dyDescent="0.3">
      <c r="A707" s="91">
        <v>706</v>
      </c>
      <c r="B707" s="91" t="s">
        <v>14648</v>
      </c>
      <c r="C707" s="91" t="s">
        <v>14435</v>
      </c>
      <c r="D707" s="92" t="s">
        <v>7741</v>
      </c>
      <c r="E707" s="92">
        <v>32.5</v>
      </c>
      <c r="F707" s="91"/>
    </row>
    <row r="708" spans="1:6" x14ac:dyDescent="0.3">
      <c r="A708" s="91">
        <v>707</v>
      </c>
      <c r="B708" s="91" t="s">
        <v>14649</v>
      </c>
      <c r="C708" s="91" t="s">
        <v>14435</v>
      </c>
      <c r="D708" s="92" t="s">
        <v>9631</v>
      </c>
      <c r="E708" s="92">
        <v>455</v>
      </c>
      <c r="F708" s="91"/>
    </row>
    <row r="709" spans="1:6" x14ac:dyDescent="0.3">
      <c r="A709" s="91">
        <v>708</v>
      </c>
      <c r="B709" s="91" t="s">
        <v>14650</v>
      </c>
      <c r="C709" s="91" t="s">
        <v>14435</v>
      </c>
      <c r="D709" s="92" t="s">
        <v>7730</v>
      </c>
      <c r="E709" s="92">
        <v>2860</v>
      </c>
      <c r="F709" s="91"/>
    </row>
    <row r="710" spans="1:6" x14ac:dyDescent="0.3">
      <c r="A710" s="91">
        <v>709</v>
      </c>
      <c r="B710" s="91" t="s">
        <v>14651</v>
      </c>
      <c r="C710" s="91" t="s">
        <v>14435</v>
      </c>
      <c r="D710" s="92" t="s">
        <v>14652</v>
      </c>
      <c r="E710" s="92">
        <v>1170</v>
      </c>
      <c r="F710" s="91"/>
    </row>
    <row r="711" spans="1:6" x14ac:dyDescent="0.3">
      <c r="A711" s="91">
        <v>710</v>
      </c>
      <c r="B711" s="91" t="s">
        <v>14653</v>
      </c>
      <c r="C711" s="91" t="s">
        <v>14435</v>
      </c>
      <c r="D711" s="92" t="s">
        <v>7730</v>
      </c>
      <c r="E711" s="92">
        <v>1560</v>
      </c>
      <c r="F711" s="91"/>
    </row>
    <row r="712" spans="1:6" x14ac:dyDescent="0.3">
      <c r="A712" s="91">
        <v>711</v>
      </c>
      <c r="B712" s="91" t="s">
        <v>14654</v>
      </c>
      <c r="C712" s="91" t="s">
        <v>14435</v>
      </c>
      <c r="D712" s="92" t="s">
        <v>7733</v>
      </c>
      <c r="E712" s="92">
        <v>1014</v>
      </c>
      <c r="F712" s="91"/>
    </row>
    <row r="713" spans="1:6" x14ac:dyDescent="0.3">
      <c r="A713" s="91">
        <v>712</v>
      </c>
      <c r="B713" s="91" t="s">
        <v>14655</v>
      </c>
      <c r="C713" s="91" t="s">
        <v>14435</v>
      </c>
      <c r="D713" s="92" t="s">
        <v>7733</v>
      </c>
      <c r="E713" s="92">
        <v>1560</v>
      </c>
      <c r="F713" s="91"/>
    </row>
    <row r="714" spans="1:6" x14ac:dyDescent="0.3">
      <c r="A714" s="91">
        <v>713</v>
      </c>
      <c r="B714" s="91" t="s">
        <v>14656</v>
      </c>
      <c r="C714" s="91" t="s">
        <v>14435</v>
      </c>
      <c r="D714" s="92" t="s">
        <v>7730</v>
      </c>
      <c r="E714" s="92">
        <v>2730</v>
      </c>
      <c r="F714" s="91"/>
    </row>
    <row r="715" spans="1:6" x14ac:dyDescent="0.3">
      <c r="A715" s="91">
        <v>714</v>
      </c>
      <c r="B715" s="91" t="s">
        <v>14657</v>
      </c>
      <c r="C715" s="91" t="s">
        <v>14435</v>
      </c>
      <c r="D715" s="92" t="s">
        <v>7733</v>
      </c>
      <c r="E715" s="92">
        <v>2730</v>
      </c>
      <c r="F715" s="91"/>
    </row>
    <row r="716" spans="1:6" x14ac:dyDescent="0.3">
      <c r="A716" s="91">
        <v>715</v>
      </c>
      <c r="B716" s="91" t="s">
        <v>14658</v>
      </c>
      <c r="C716" s="91" t="s">
        <v>14435</v>
      </c>
      <c r="D716" s="92" t="s">
        <v>7733</v>
      </c>
      <c r="E716" s="92">
        <v>3900</v>
      </c>
      <c r="F716" s="91"/>
    </row>
    <row r="717" spans="1:6" x14ac:dyDescent="0.3">
      <c r="A717" s="91">
        <v>716</v>
      </c>
      <c r="B717" s="91" t="s">
        <v>14659</v>
      </c>
      <c r="C717" s="91" t="s">
        <v>14435</v>
      </c>
      <c r="D717" s="92" t="s">
        <v>7733</v>
      </c>
      <c r="E717" s="92">
        <v>3900</v>
      </c>
      <c r="F717" s="91"/>
    </row>
    <row r="718" spans="1:6" x14ac:dyDescent="0.3">
      <c r="A718" s="91">
        <v>717</v>
      </c>
      <c r="B718" s="91" t="s">
        <v>14660</v>
      </c>
      <c r="C718" s="91" t="s">
        <v>14435</v>
      </c>
      <c r="D718" s="92" t="s">
        <v>9777</v>
      </c>
      <c r="E718" s="92">
        <v>2496</v>
      </c>
      <c r="F718" s="91"/>
    </row>
    <row r="719" spans="1:6" x14ac:dyDescent="0.3">
      <c r="A719" s="91">
        <v>718</v>
      </c>
      <c r="B719" s="91" t="s">
        <v>14661</v>
      </c>
      <c r="C719" s="91" t="s">
        <v>14435</v>
      </c>
      <c r="D719" s="92" t="s">
        <v>7733</v>
      </c>
      <c r="E719" s="92">
        <v>1014</v>
      </c>
      <c r="F719" s="91"/>
    </row>
    <row r="720" spans="1:6" x14ac:dyDescent="0.3">
      <c r="A720" s="91">
        <v>719</v>
      </c>
      <c r="B720" s="91" t="s">
        <v>14662</v>
      </c>
      <c r="C720" s="91" t="s">
        <v>14435</v>
      </c>
      <c r="D720" s="92" t="s">
        <v>7733</v>
      </c>
      <c r="E720" s="92">
        <v>1014</v>
      </c>
      <c r="F720" s="91"/>
    </row>
    <row r="721" spans="1:6" x14ac:dyDescent="0.3">
      <c r="A721" s="91">
        <v>720</v>
      </c>
      <c r="B721" s="91" t="s">
        <v>14663</v>
      </c>
      <c r="C721" s="91" t="s">
        <v>14435</v>
      </c>
      <c r="D721" s="92" t="s">
        <v>7741</v>
      </c>
      <c r="E721" s="92">
        <v>101.4</v>
      </c>
      <c r="F721" s="91"/>
    </row>
    <row r="722" spans="1:6" x14ac:dyDescent="0.3">
      <c r="A722" s="91">
        <v>721</v>
      </c>
      <c r="B722" s="91" t="s">
        <v>14664</v>
      </c>
      <c r="C722" s="91" t="s">
        <v>14435</v>
      </c>
      <c r="D722" s="92" t="s">
        <v>7741</v>
      </c>
      <c r="E722" s="92">
        <v>52</v>
      </c>
      <c r="F722" s="91"/>
    </row>
    <row r="723" spans="1:6" x14ac:dyDescent="0.3">
      <c r="A723" s="91">
        <v>722</v>
      </c>
      <c r="B723" s="91" t="s">
        <v>14665</v>
      </c>
      <c r="C723" s="91" t="s">
        <v>14435</v>
      </c>
      <c r="D723" s="92" t="s">
        <v>7741</v>
      </c>
      <c r="E723" s="92">
        <v>65</v>
      </c>
      <c r="F723" s="91"/>
    </row>
    <row r="724" spans="1:6" x14ac:dyDescent="0.3">
      <c r="A724" s="91">
        <v>723</v>
      </c>
      <c r="B724" s="91" t="s">
        <v>14666</v>
      </c>
      <c r="C724" s="91" t="s">
        <v>14435</v>
      </c>
      <c r="D724" s="92" t="s">
        <v>7741</v>
      </c>
      <c r="E724" s="92">
        <v>58.5</v>
      </c>
      <c r="F724" s="91"/>
    </row>
    <row r="725" spans="1:6" x14ac:dyDescent="0.3">
      <c r="A725" s="91">
        <v>724</v>
      </c>
      <c r="B725" s="91" t="s">
        <v>14667</v>
      </c>
      <c r="C725" s="91" t="s">
        <v>14435</v>
      </c>
      <c r="D725" s="92" t="s">
        <v>7741</v>
      </c>
      <c r="E725" s="92">
        <v>130</v>
      </c>
      <c r="F725" s="91"/>
    </row>
    <row r="726" spans="1:6" x14ac:dyDescent="0.3">
      <c r="A726" s="91">
        <v>725</v>
      </c>
      <c r="B726" s="91" t="s">
        <v>9707</v>
      </c>
      <c r="C726" s="91" t="s">
        <v>14435</v>
      </c>
      <c r="D726" s="92" t="s">
        <v>7730</v>
      </c>
      <c r="E726" s="92">
        <v>1950</v>
      </c>
      <c r="F726" s="91"/>
    </row>
    <row r="727" spans="1:6" x14ac:dyDescent="0.3">
      <c r="A727" s="91">
        <v>726</v>
      </c>
      <c r="B727" s="91" t="s">
        <v>14668</v>
      </c>
      <c r="C727" s="91" t="s">
        <v>14435</v>
      </c>
      <c r="D727" s="92" t="s">
        <v>9764</v>
      </c>
      <c r="E727" s="92">
        <v>390</v>
      </c>
      <c r="F727" s="91"/>
    </row>
    <row r="728" spans="1:6" x14ac:dyDescent="0.3">
      <c r="A728" s="91">
        <v>727</v>
      </c>
      <c r="B728" s="91" t="s">
        <v>14669</v>
      </c>
      <c r="C728" s="91" t="s">
        <v>14435</v>
      </c>
      <c r="D728" s="92" t="s">
        <v>7733</v>
      </c>
      <c r="E728" s="92">
        <v>585</v>
      </c>
      <c r="F728" s="91"/>
    </row>
    <row r="729" spans="1:6" x14ac:dyDescent="0.3">
      <c r="A729" s="91">
        <v>728</v>
      </c>
      <c r="B729" s="91" t="s">
        <v>14670</v>
      </c>
      <c r="C729" s="91" t="s">
        <v>14435</v>
      </c>
      <c r="D729" s="92" t="s">
        <v>7741</v>
      </c>
      <c r="E729" s="92">
        <v>188.5</v>
      </c>
      <c r="F729" s="91"/>
    </row>
    <row r="730" spans="1:6" x14ac:dyDescent="0.3">
      <c r="A730" s="91">
        <v>729</v>
      </c>
      <c r="B730" s="91" t="s">
        <v>14671</v>
      </c>
      <c r="C730" s="91" t="s">
        <v>14435</v>
      </c>
      <c r="D730" s="92" t="s">
        <v>7741</v>
      </c>
      <c r="E730" s="92">
        <v>136.5</v>
      </c>
      <c r="F730" s="91"/>
    </row>
    <row r="731" spans="1:6" x14ac:dyDescent="0.3">
      <c r="A731" s="91">
        <v>730</v>
      </c>
      <c r="B731" s="91" t="s">
        <v>14672</v>
      </c>
      <c r="C731" s="91" t="s">
        <v>14435</v>
      </c>
      <c r="D731" s="92" t="s">
        <v>7741</v>
      </c>
      <c r="E731" s="92">
        <v>169</v>
      </c>
      <c r="F731" s="91"/>
    </row>
    <row r="732" spans="1:6" x14ac:dyDescent="0.3">
      <c r="A732" s="91">
        <v>731</v>
      </c>
      <c r="B732" s="91" t="s">
        <v>14673</v>
      </c>
      <c r="C732" s="91" t="s">
        <v>14435</v>
      </c>
      <c r="D732" s="92" t="s">
        <v>7741</v>
      </c>
      <c r="E732" s="92">
        <v>65</v>
      </c>
      <c r="F732" s="91"/>
    </row>
    <row r="733" spans="1:6" x14ac:dyDescent="0.3">
      <c r="A733" s="91">
        <v>732</v>
      </c>
      <c r="B733" s="91" t="s">
        <v>14674</v>
      </c>
      <c r="C733" s="91" t="s">
        <v>14435</v>
      </c>
      <c r="D733" s="92" t="s">
        <v>7741</v>
      </c>
      <c r="E733" s="92">
        <v>91</v>
      </c>
      <c r="F733" s="91"/>
    </row>
    <row r="734" spans="1:6" x14ac:dyDescent="0.3">
      <c r="A734" s="91">
        <v>733</v>
      </c>
      <c r="B734" s="91" t="s">
        <v>11834</v>
      </c>
      <c r="C734" s="91" t="s">
        <v>14435</v>
      </c>
      <c r="D734" s="92" t="s">
        <v>9631</v>
      </c>
      <c r="E734" s="92">
        <v>1235</v>
      </c>
      <c r="F734" s="91"/>
    </row>
    <row r="735" spans="1:6" x14ac:dyDescent="0.3">
      <c r="A735" s="91">
        <v>734</v>
      </c>
      <c r="B735" s="91" t="s">
        <v>14675</v>
      </c>
      <c r="C735" s="91" t="s">
        <v>14435</v>
      </c>
      <c r="D735" s="92" t="s">
        <v>9631</v>
      </c>
      <c r="E735" s="92">
        <v>494</v>
      </c>
      <c r="F735" s="91"/>
    </row>
    <row r="736" spans="1:6" x14ac:dyDescent="0.3">
      <c r="A736" s="91">
        <v>735</v>
      </c>
      <c r="B736" s="91" t="s">
        <v>14676</v>
      </c>
      <c r="C736" s="91" t="s">
        <v>14435</v>
      </c>
      <c r="D736" s="92" t="s">
        <v>7730</v>
      </c>
      <c r="E736" s="92">
        <v>585</v>
      </c>
      <c r="F736" s="91"/>
    </row>
    <row r="737" spans="1:6" x14ac:dyDescent="0.3">
      <c r="A737" s="91">
        <v>736</v>
      </c>
      <c r="B737" s="91" t="s">
        <v>14677</v>
      </c>
      <c r="C737" s="91" t="s">
        <v>14435</v>
      </c>
      <c r="D737" s="92" t="s">
        <v>7741</v>
      </c>
      <c r="E737" s="92">
        <v>32.5</v>
      </c>
      <c r="F737" s="91"/>
    </row>
    <row r="738" spans="1:6" x14ac:dyDescent="0.3">
      <c r="A738" s="91">
        <v>737</v>
      </c>
      <c r="B738" s="91" t="s">
        <v>14678</v>
      </c>
      <c r="C738" s="91" t="s">
        <v>14435</v>
      </c>
      <c r="D738" s="92" t="s">
        <v>14679</v>
      </c>
      <c r="E738" s="92">
        <v>15.6</v>
      </c>
      <c r="F738" s="91"/>
    </row>
    <row r="739" spans="1:6" x14ac:dyDescent="0.3">
      <c r="A739" s="91">
        <v>738</v>
      </c>
      <c r="B739" s="91" t="s">
        <v>14680</v>
      </c>
      <c r="C739" s="91" t="s">
        <v>14435</v>
      </c>
      <c r="D739" s="92" t="s">
        <v>7732</v>
      </c>
      <c r="E739" s="92">
        <v>286</v>
      </c>
      <c r="F739" s="91"/>
    </row>
    <row r="740" spans="1:6" x14ac:dyDescent="0.3">
      <c r="A740" s="91">
        <v>739</v>
      </c>
      <c r="B740" s="91" t="s">
        <v>11835</v>
      </c>
      <c r="C740" s="91" t="s">
        <v>14435</v>
      </c>
      <c r="D740" s="92" t="s">
        <v>7730</v>
      </c>
      <c r="E740" s="92">
        <v>520</v>
      </c>
      <c r="F740" s="91"/>
    </row>
    <row r="741" spans="1:6" x14ac:dyDescent="0.3">
      <c r="A741" s="91">
        <v>740</v>
      </c>
      <c r="B741" s="91" t="s">
        <v>14681</v>
      </c>
      <c r="C741" s="91" t="s">
        <v>14435</v>
      </c>
      <c r="D741" s="92" t="s">
        <v>7741</v>
      </c>
      <c r="E741" s="92">
        <v>104</v>
      </c>
      <c r="F741" s="91"/>
    </row>
    <row r="742" spans="1:6" x14ac:dyDescent="0.3">
      <c r="A742" s="91">
        <v>741</v>
      </c>
      <c r="B742" s="91" t="s">
        <v>14682</v>
      </c>
      <c r="C742" s="91" t="s">
        <v>14435</v>
      </c>
      <c r="D742" s="92" t="s">
        <v>7741</v>
      </c>
      <c r="E742" s="92">
        <v>130</v>
      </c>
      <c r="F742" s="91"/>
    </row>
    <row r="743" spans="1:6" x14ac:dyDescent="0.3">
      <c r="A743" s="91">
        <v>742</v>
      </c>
      <c r="B743" s="91" t="s">
        <v>14683</v>
      </c>
      <c r="C743" s="91" t="s">
        <v>14435</v>
      </c>
      <c r="D743" s="92" t="s">
        <v>9631</v>
      </c>
      <c r="E743" s="92">
        <v>390</v>
      </c>
      <c r="F743" s="91"/>
    </row>
    <row r="744" spans="1:6" x14ac:dyDescent="0.3">
      <c r="A744" s="91">
        <v>743</v>
      </c>
      <c r="B744" s="91" t="s">
        <v>14684</v>
      </c>
      <c r="C744" s="91" t="s">
        <v>14435</v>
      </c>
      <c r="D744" s="92" t="s">
        <v>7732</v>
      </c>
      <c r="E744" s="92">
        <v>1820</v>
      </c>
      <c r="F744" s="91"/>
    </row>
    <row r="745" spans="1:6" x14ac:dyDescent="0.3">
      <c r="A745" s="91">
        <v>744</v>
      </c>
      <c r="B745" s="91" t="s">
        <v>14685</v>
      </c>
      <c r="C745" s="91" t="s">
        <v>14435</v>
      </c>
      <c r="D745" s="92" t="s">
        <v>7741</v>
      </c>
      <c r="E745" s="92">
        <v>32.5</v>
      </c>
      <c r="F745" s="91"/>
    </row>
    <row r="746" spans="1:6" x14ac:dyDescent="0.3">
      <c r="A746" s="91">
        <v>745</v>
      </c>
      <c r="B746" s="91" t="s">
        <v>14686</v>
      </c>
      <c r="C746" s="91" t="s">
        <v>14435</v>
      </c>
      <c r="D746" s="92" t="s">
        <v>9631</v>
      </c>
      <c r="E746" s="92">
        <v>2340</v>
      </c>
      <c r="F746" s="91"/>
    </row>
    <row r="747" spans="1:6" x14ac:dyDescent="0.3">
      <c r="A747" s="91">
        <v>746</v>
      </c>
      <c r="B747" s="91" t="s">
        <v>14687</v>
      </c>
      <c r="C747" s="91" t="s">
        <v>14435</v>
      </c>
      <c r="D747" s="92" t="s">
        <v>7741</v>
      </c>
      <c r="E747" s="92">
        <v>195</v>
      </c>
      <c r="F747" s="91"/>
    </row>
    <row r="748" spans="1:6" x14ac:dyDescent="0.3">
      <c r="A748" s="91">
        <v>747</v>
      </c>
      <c r="B748" s="91" t="s">
        <v>14688</v>
      </c>
      <c r="C748" s="91" t="s">
        <v>14435</v>
      </c>
      <c r="D748" s="92" t="s">
        <v>7730</v>
      </c>
      <c r="E748" s="92">
        <v>1560</v>
      </c>
      <c r="F748" s="91"/>
    </row>
    <row r="749" spans="1:6" x14ac:dyDescent="0.3">
      <c r="A749" s="91">
        <v>748</v>
      </c>
      <c r="B749" s="91" t="s">
        <v>14689</v>
      </c>
      <c r="C749" s="91" t="s">
        <v>14435</v>
      </c>
      <c r="D749" s="92" t="s">
        <v>7726</v>
      </c>
      <c r="E749" s="92">
        <v>130</v>
      </c>
      <c r="F749" s="91"/>
    </row>
    <row r="750" spans="1:6" x14ac:dyDescent="0.3">
      <c r="A750" s="91">
        <v>749</v>
      </c>
      <c r="B750" s="91" t="s">
        <v>14690</v>
      </c>
      <c r="C750" s="91" t="s">
        <v>14435</v>
      </c>
      <c r="D750" s="92" t="s">
        <v>7726</v>
      </c>
      <c r="E750" s="92">
        <v>130</v>
      </c>
      <c r="F750" s="91"/>
    </row>
    <row r="751" spans="1:6" x14ac:dyDescent="0.3">
      <c r="A751" s="91">
        <v>750</v>
      </c>
      <c r="B751" s="91" t="s">
        <v>14691</v>
      </c>
      <c r="C751" s="91" t="s">
        <v>14435</v>
      </c>
      <c r="D751" s="92" t="s">
        <v>7741</v>
      </c>
      <c r="E751" s="92">
        <v>156</v>
      </c>
      <c r="F751" s="91"/>
    </row>
    <row r="752" spans="1:6" x14ac:dyDescent="0.3">
      <c r="A752" s="91">
        <v>751</v>
      </c>
      <c r="B752" s="91" t="s">
        <v>14692</v>
      </c>
      <c r="C752" s="91" t="s">
        <v>14435</v>
      </c>
      <c r="D752" s="92" t="s">
        <v>7741</v>
      </c>
      <c r="E752" s="92">
        <v>117</v>
      </c>
      <c r="F752" s="91"/>
    </row>
    <row r="753" spans="1:6" x14ac:dyDescent="0.3">
      <c r="A753" s="91">
        <v>752</v>
      </c>
      <c r="B753" s="91" t="s">
        <v>14693</v>
      </c>
      <c r="C753" s="91" t="s">
        <v>14435</v>
      </c>
      <c r="D753" s="92" t="s">
        <v>7730</v>
      </c>
      <c r="E753" s="92">
        <v>845</v>
      </c>
      <c r="F753" s="91"/>
    </row>
    <row r="754" spans="1:6" x14ac:dyDescent="0.3">
      <c r="A754" s="91">
        <v>753</v>
      </c>
      <c r="B754" s="91" t="s">
        <v>14694</v>
      </c>
      <c r="C754" s="91" t="s">
        <v>14435</v>
      </c>
      <c r="D754" s="92" t="s">
        <v>7733</v>
      </c>
      <c r="E754" s="92">
        <v>455</v>
      </c>
      <c r="F754" s="91"/>
    </row>
    <row r="755" spans="1:6" x14ac:dyDescent="0.3">
      <c r="A755" s="91">
        <v>754</v>
      </c>
      <c r="B755" s="91" t="s">
        <v>14695</v>
      </c>
      <c r="C755" s="91" t="s">
        <v>14435</v>
      </c>
      <c r="D755" s="92" t="s">
        <v>14696</v>
      </c>
      <c r="E755" s="92">
        <v>650</v>
      </c>
      <c r="F755" s="91"/>
    </row>
    <row r="756" spans="1:6" x14ac:dyDescent="0.3">
      <c r="A756" s="91">
        <v>755</v>
      </c>
      <c r="B756" s="91" t="s">
        <v>14697</v>
      </c>
      <c r="C756" s="91" t="s">
        <v>14435</v>
      </c>
      <c r="D756" s="92" t="s">
        <v>7741</v>
      </c>
      <c r="E756" s="92">
        <v>78</v>
      </c>
      <c r="F756" s="91"/>
    </row>
    <row r="757" spans="1:6" x14ac:dyDescent="0.3">
      <c r="A757" s="91">
        <v>756</v>
      </c>
      <c r="B757" s="91" t="s">
        <v>14698</v>
      </c>
      <c r="C757" s="91" t="s">
        <v>14435</v>
      </c>
      <c r="D757" s="92" t="s">
        <v>7741</v>
      </c>
      <c r="E757" s="92">
        <v>87.36</v>
      </c>
      <c r="F757" s="91"/>
    </row>
    <row r="758" spans="1:6" x14ac:dyDescent="0.3">
      <c r="A758" s="91">
        <v>757</v>
      </c>
      <c r="B758" s="91" t="s">
        <v>14699</v>
      </c>
      <c r="C758" s="91" t="s">
        <v>14435</v>
      </c>
      <c r="D758" s="92" t="s">
        <v>7741</v>
      </c>
      <c r="E758" s="92">
        <v>132.6</v>
      </c>
      <c r="F758" s="91"/>
    </row>
    <row r="759" spans="1:6" x14ac:dyDescent="0.3">
      <c r="A759" s="91">
        <v>758</v>
      </c>
      <c r="B759" s="91" t="s">
        <v>14700</v>
      </c>
      <c r="C759" s="91" t="s">
        <v>14435</v>
      </c>
      <c r="D759" s="92" t="s">
        <v>7741</v>
      </c>
      <c r="E759" s="92">
        <v>260</v>
      </c>
      <c r="F759" s="91"/>
    </row>
    <row r="760" spans="1:6" x14ac:dyDescent="0.3">
      <c r="A760" s="91">
        <v>759</v>
      </c>
      <c r="B760" s="91" t="s">
        <v>14701</v>
      </c>
      <c r="C760" s="91" t="s">
        <v>14435</v>
      </c>
      <c r="D760" s="92" t="s">
        <v>7741</v>
      </c>
      <c r="E760" s="92">
        <v>169</v>
      </c>
      <c r="F760" s="91"/>
    </row>
    <row r="761" spans="1:6" x14ac:dyDescent="0.3">
      <c r="A761" s="91">
        <v>760</v>
      </c>
      <c r="B761" s="91" t="s">
        <v>14702</v>
      </c>
      <c r="C761" s="91" t="s">
        <v>14435</v>
      </c>
      <c r="D761" s="92" t="s">
        <v>7741</v>
      </c>
      <c r="E761" s="92">
        <v>2080</v>
      </c>
      <c r="F761" s="91"/>
    </row>
    <row r="762" spans="1:6" x14ac:dyDescent="0.3">
      <c r="A762" s="91">
        <v>761</v>
      </c>
      <c r="B762" s="91" t="s">
        <v>14703</v>
      </c>
      <c r="C762" s="91" t="s">
        <v>14435</v>
      </c>
      <c r="D762" s="92" t="s">
        <v>7741</v>
      </c>
      <c r="E762" s="92">
        <v>156</v>
      </c>
      <c r="F762" s="91"/>
    </row>
    <row r="763" spans="1:6" x14ac:dyDescent="0.3">
      <c r="A763" s="91">
        <v>762</v>
      </c>
      <c r="B763" s="91" t="s">
        <v>14704</v>
      </c>
      <c r="C763" s="91" t="s">
        <v>14435</v>
      </c>
      <c r="D763" s="92" t="s">
        <v>7741</v>
      </c>
      <c r="E763" s="92">
        <v>32.5</v>
      </c>
      <c r="F763" s="91"/>
    </row>
    <row r="764" spans="1:6" x14ac:dyDescent="0.3">
      <c r="A764" s="91">
        <v>763</v>
      </c>
      <c r="B764" s="91" t="s">
        <v>14705</v>
      </c>
      <c r="C764" s="91" t="s">
        <v>14435</v>
      </c>
      <c r="D764" s="92" t="s">
        <v>7741</v>
      </c>
      <c r="E764" s="92">
        <v>156</v>
      </c>
      <c r="F764" s="91"/>
    </row>
    <row r="765" spans="1:6" x14ac:dyDescent="0.3">
      <c r="A765" s="91">
        <v>764</v>
      </c>
      <c r="B765" s="91" t="s">
        <v>14706</v>
      </c>
      <c r="C765" s="91" t="s">
        <v>14435</v>
      </c>
      <c r="D765" s="92" t="s">
        <v>7741</v>
      </c>
      <c r="E765" s="92">
        <v>117</v>
      </c>
      <c r="F765" s="91"/>
    </row>
    <row r="766" spans="1:6" x14ac:dyDescent="0.3">
      <c r="A766" s="91">
        <v>765</v>
      </c>
      <c r="B766" s="91" t="s">
        <v>14707</v>
      </c>
      <c r="C766" s="91" t="s">
        <v>14435</v>
      </c>
      <c r="D766" s="92" t="s">
        <v>7741</v>
      </c>
      <c r="E766" s="92">
        <v>130</v>
      </c>
      <c r="F766" s="91"/>
    </row>
    <row r="767" spans="1:6" x14ac:dyDescent="0.3">
      <c r="A767" s="91">
        <v>766</v>
      </c>
      <c r="B767" s="91" t="s">
        <v>14708</v>
      </c>
      <c r="C767" s="91" t="s">
        <v>14435</v>
      </c>
      <c r="D767" s="92" t="s">
        <v>7741</v>
      </c>
      <c r="E767" s="92">
        <v>156</v>
      </c>
      <c r="F767" s="91"/>
    </row>
    <row r="768" spans="1:6" x14ac:dyDescent="0.3">
      <c r="A768" s="91">
        <v>767</v>
      </c>
      <c r="B768" s="91" t="s">
        <v>14709</v>
      </c>
      <c r="C768" s="91" t="s">
        <v>14435</v>
      </c>
      <c r="D768" s="92" t="s">
        <v>7741</v>
      </c>
      <c r="E768" s="92">
        <v>117</v>
      </c>
      <c r="F768" s="91"/>
    </row>
    <row r="769" spans="1:6" x14ac:dyDescent="0.3">
      <c r="A769" s="91">
        <v>768</v>
      </c>
      <c r="B769" s="91" t="s">
        <v>14710</v>
      </c>
      <c r="C769" s="91" t="s">
        <v>14435</v>
      </c>
      <c r="D769" s="92" t="s">
        <v>7741</v>
      </c>
      <c r="E769" s="92">
        <v>85.8</v>
      </c>
      <c r="F769" s="91"/>
    </row>
    <row r="770" spans="1:6" x14ac:dyDescent="0.3">
      <c r="A770" s="91">
        <v>769</v>
      </c>
      <c r="B770" s="91" t="s">
        <v>14711</v>
      </c>
      <c r="C770" s="91" t="s">
        <v>14435</v>
      </c>
      <c r="D770" s="92" t="s">
        <v>7730</v>
      </c>
      <c r="E770" s="92">
        <v>1014</v>
      </c>
      <c r="F770" s="91"/>
    </row>
    <row r="771" spans="1:6" x14ac:dyDescent="0.3">
      <c r="A771" s="91">
        <v>770</v>
      </c>
      <c r="B771" s="91" t="s">
        <v>14712</v>
      </c>
      <c r="C771" s="91" t="s">
        <v>14435</v>
      </c>
      <c r="D771" s="92" t="s">
        <v>7741</v>
      </c>
      <c r="E771" s="92">
        <v>124.8</v>
      </c>
      <c r="F771" s="91"/>
    </row>
    <row r="772" spans="1:6" x14ac:dyDescent="0.3">
      <c r="A772" s="91">
        <v>771</v>
      </c>
      <c r="B772" s="91" t="s">
        <v>14713</v>
      </c>
      <c r="C772" s="91" t="s">
        <v>14435</v>
      </c>
      <c r="D772" s="92" t="s">
        <v>9764</v>
      </c>
      <c r="E772" s="92">
        <v>1950</v>
      </c>
      <c r="F772" s="91"/>
    </row>
    <row r="773" spans="1:6" x14ac:dyDescent="0.3">
      <c r="A773" s="91">
        <v>772</v>
      </c>
      <c r="B773" s="91" t="s">
        <v>14714</v>
      </c>
      <c r="C773" s="91" t="s">
        <v>14435</v>
      </c>
      <c r="D773" s="92" t="s">
        <v>7741</v>
      </c>
      <c r="E773" s="92">
        <v>390</v>
      </c>
      <c r="F773" s="91"/>
    </row>
    <row r="774" spans="1:6" x14ac:dyDescent="0.3">
      <c r="A774" s="91">
        <v>773</v>
      </c>
      <c r="B774" s="91" t="s">
        <v>14715</v>
      </c>
      <c r="C774" s="91" t="s">
        <v>14435</v>
      </c>
      <c r="D774" s="92" t="s">
        <v>9631</v>
      </c>
      <c r="E774" s="92">
        <v>3744</v>
      </c>
      <c r="F774" s="91"/>
    </row>
    <row r="775" spans="1:6" x14ac:dyDescent="0.3">
      <c r="A775" s="91">
        <v>774</v>
      </c>
      <c r="B775" s="91" t="s">
        <v>14716</v>
      </c>
      <c r="C775" s="91" t="s">
        <v>14435</v>
      </c>
      <c r="D775" s="92" t="s">
        <v>7732</v>
      </c>
      <c r="E775" s="92">
        <v>3744</v>
      </c>
      <c r="F775" s="91"/>
    </row>
    <row r="776" spans="1:6" x14ac:dyDescent="0.3">
      <c r="A776" s="91">
        <v>775</v>
      </c>
      <c r="B776" s="91" t="s">
        <v>14717</v>
      </c>
      <c r="C776" s="91" t="s">
        <v>14435</v>
      </c>
      <c r="D776" s="92" t="s">
        <v>14639</v>
      </c>
      <c r="E776" s="92">
        <v>1794</v>
      </c>
      <c r="F776" s="91"/>
    </row>
    <row r="777" spans="1:6" x14ac:dyDescent="0.3">
      <c r="A777" s="91">
        <v>776</v>
      </c>
      <c r="B777" s="91" t="s">
        <v>14718</v>
      </c>
      <c r="C777" s="91" t="s">
        <v>14435</v>
      </c>
      <c r="D777" s="92" t="s">
        <v>7732</v>
      </c>
      <c r="E777" s="92">
        <v>2184</v>
      </c>
      <c r="F777" s="91"/>
    </row>
    <row r="778" spans="1:6" x14ac:dyDescent="0.3">
      <c r="A778" s="91">
        <v>777</v>
      </c>
      <c r="B778" s="91" t="s">
        <v>14719</v>
      </c>
      <c r="C778" s="91" t="s">
        <v>14435</v>
      </c>
      <c r="D778" s="92" t="s">
        <v>7741</v>
      </c>
      <c r="E778" s="92">
        <v>46.8</v>
      </c>
      <c r="F778" s="91"/>
    </row>
    <row r="779" spans="1:6" x14ac:dyDescent="0.3">
      <c r="A779" s="91">
        <v>778</v>
      </c>
      <c r="B779" s="91" t="s">
        <v>14720</v>
      </c>
      <c r="C779" s="91" t="s">
        <v>14435</v>
      </c>
      <c r="D779" s="92" t="s">
        <v>7741</v>
      </c>
      <c r="E779" s="92">
        <v>104</v>
      </c>
      <c r="F779" s="91"/>
    </row>
    <row r="780" spans="1:6" x14ac:dyDescent="0.3">
      <c r="A780" s="91">
        <v>779</v>
      </c>
      <c r="B780" s="91" t="s">
        <v>14721</v>
      </c>
      <c r="C780" s="91" t="s">
        <v>14435</v>
      </c>
      <c r="D780" s="92" t="s">
        <v>7741</v>
      </c>
      <c r="E780" s="92">
        <v>156</v>
      </c>
      <c r="F780" s="91"/>
    </row>
    <row r="781" spans="1:6" x14ac:dyDescent="0.3">
      <c r="A781" s="91">
        <v>780</v>
      </c>
      <c r="B781" s="91" t="s">
        <v>14722</v>
      </c>
      <c r="C781" s="91" t="s">
        <v>14435</v>
      </c>
      <c r="D781" s="92" t="s">
        <v>7730</v>
      </c>
      <c r="E781" s="92">
        <v>2145</v>
      </c>
      <c r="F781" s="91"/>
    </row>
    <row r="782" spans="1:6" x14ac:dyDescent="0.3">
      <c r="A782" s="91">
        <v>781</v>
      </c>
      <c r="B782" s="91" t="s">
        <v>14723</v>
      </c>
      <c r="C782" s="91" t="s">
        <v>14435</v>
      </c>
      <c r="D782" s="92" t="s">
        <v>14639</v>
      </c>
      <c r="E782" s="92">
        <v>780</v>
      </c>
      <c r="F782" s="91"/>
    </row>
    <row r="783" spans="1:6" x14ac:dyDescent="0.3">
      <c r="A783" s="91">
        <v>782</v>
      </c>
      <c r="B783" s="91" t="s">
        <v>14724</v>
      </c>
      <c r="C783" s="91" t="s">
        <v>14435</v>
      </c>
      <c r="D783" s="92" t="s">
        <v>14527</v>
      </c>
      <c r="E783" s="92">
        <v>390</v>
      </c>
      <c r="F783" s="91"/>
    </row>
    <row r="784" spans="1:6" x14ac:dyDescent="0.3">
      <c r="A784" s="91">
        <v>783</v>
      </c>
      <c r="B784" s="91" t="s">
        <v>14725</v>
      </c>
      <c r="C784" s="91" t="s">
        <v>14435</v>
      </c>
      <c r="D784" s="92" t="s">
        <v>7729</v>
      </c>
      <c r="E784" s="92">
        <v>117</v>
      </c>
      <c r="F784" s="91"/>
    </row>
    <row r="785" spans="1:6" x14ac:dyDescent="0.3">
      <c r="A785" s="91">
        <v>784</v>
      </c>
      <c r="B785" s="91" t="s">
        <v>14726</v>
      </c>
      <c r="C785" s="91" t="s">
        <v>14435</v>
      </c>
      <c r="D785" s="92" t="s">
        <v>14527</v>
      </c>
      <c r="E785" s="92">
        <v>123.5</v>
      </c>
      <c r="F785" s="91"/>
    </row>
    <row r="786" spans="1:6" x14ac:dyDescent="0.3">
      <c r="A786" s="91">
        <v>785</v>
      </c>
      <c r="B786" s="91" t="s">
        <v>14727</v>
      </c>
      <c r="C786" s="91" t="s">
        <v>14432</v>
      </c>
      <c r="D786" s="92" t="s">
        <v>9764</v>
      </c>
      <c r="E786" s="92">
        <v>1235</v>
      </c>
      <c r="F786" s="91"/>
    </row>
    <row r="787" spans="1:6" x14ac:dyDescent="0.3">
      <c r="A787" s="91">
        <v>786</v>
      </c>
      <c r="B787" s="91" t="s">
        <v>14728</v>
      </c>
      <c r="C787" s="91" t="s">
        <v>14432</v>
      </c>
      <c r="D787" s="92" t="s">
        <v>9764</v>
      </c>
      <c r="E787" s="92">
        <v>1560</v>
      </c>
      <c r="F787" s="91"/>
    </row>
    <row r="788" spans="1:6" x14ac:dyDescent="0.3">
      <c r="A788" s="91">
        <v>787</v>
      </c>
      <c r="B788" s="91" t="s">
        <v>14729</v>
      </c>
      <c r="C788" s="91" t="s">
        <v>14435</v>
      </c>
      <c r="D788" s="92" t="s">
        <v>14527</v>
      </c>
      <c r="E788" s="92">
        <v>364</v>
      </c>
      <c r="F788" s="91"/>
    </row>
    <row r="789" spans="1:6" x14ac:dyDescent="0.3">
      <c r="A789" s="91">
        <v>788</v>
      </c>
      <c r="B789" s="91" t="s">
        <v>14730</v>
      </c>
      <c r="C789" s="91" t="s">
        <v>14432</v>
      </c>
      <c r="D789" s="92" t="s">
        <v>9764</v>
      </c>
      <c r="E789" s="92">
        <v>1690</v>
      </c>
      <c r="F789" s="91"/>
    </row>
    <row r="790" spans="1:6" x14ac:dyDescent="0.3">
      <c r="A790" s="91">
        <v>789</v>
      </c>
      <c r="B790" s="91" t="s">
        <v>14731</v>
      </c>
      <c r="C790" s="91" t="s">
        <v>14432</v>
      </c>
      <c r="D790" s="92" t="s">
        <v>9764</v>
      </c>
      <c r="E790" s="92">
        <v>1950</v>
      </c>
      <c r="F790" s="91"/>
    </row>
    <row r="791" spans="1:6" x14ac:dyDescent="0.3">
      <c r="A791" s="91">
        <v>790</v>
      </c>
      <c r="B791" s="91" t="s">
        <v>9766</v>
      </c>
      <c r="C791" s="91" t="s">
        <v>14732</v>
      </c>
      <c r="D791" s="92" t="s">
        <v>9777</v>
      </c>
      <c r="E791" s="92">
        <v>1560</v>
      </c>
      <c r="F791" s="91"/>
    </row>
    <row r="792" spans="1:6" x14ac:dyDescent="0.3">
      <c r="A792" s="91">
        <v>791</v>
      </c>
      <c r="B792" s="91" t="s">
        <v>14733</v>
      </c>
      <c r="C792" s="91" t="s">
        <v>14435</v>
      </c>
      <c r="D792" s="92" t="s">
        <v>14574</v>
      </c>
      <c r="E792" s="92">
        <v>13650</v>
      </c>
      <c r="F792" s="91"/>
    </row>
    <row r="793" spans="1:6" x14ac:dyDescent="0.3">
      <c r="A793" s="91">
        <v>792</v>
      </c>
      <c r="B793" s="91" t="s">
        <v>14734</v>
      </c>
      <c r="C793" s="91" t="s">
        <v>14435</v>
      </c>
      <c r="D793" s="92" t="s">
        <v>14574</v>
      </c>
      <c r="E793" s="92">
        <v>8450</v>
      </c>
      <c r="F793" s="91"/>
    </row>
    <row r="794" spans="1:6" x14ac:dyDescent="0.3">
      <c r="A794" s="91">
        <v>793</v>
      </c>
      <c r="B794" s="91" t="s">
        <v>14735</v>
      </c>
      <c r="C794" s="91" t="s">
        <v>14435</v>
      </c>
      <c r="D794" s="92" t="s">
        <v>14527</v>
      </c>
      <c r="E794" s="92">
        <v>32.5</v>
      </c>
      <c r="F794" s="91"/>
    </row>
    <row r="795" spans="1:6" x14ac:dyDescent="0.3">
      <c r="A795" s="91">
        <v>794</v>
      </c>
      <c r="B795" s="91" t="s">
        <v>14736</v>
      </c>
      <c r="C795" s="91" t="s">
        <v>14432</v>
      </c>
      <c r="D795" s="92" t="s">
        <v>9764</v>
      </c>
      <c r="E795" s="92">
        <v>702</v>
      </c>
      <c r="F795" s="91"/>
    </row>
    <row r="796" spans="1:6" x14ac:dyDescent="0.3">
      <c r="A796" s="91">
        <v>795</v>
      </c>
      <c r="B796" s="91" t="s">
        <v>14737</v>
      </c>
      <c r="C796" s="91" t="s">
        <v>14435</v>
      </c>
      <c r="D796" s="92" t="s">
        <v>7741</v>
      </c>
      <c r="E796" s="92">
        <v>31.2</v>
      </c>
      <c r="F796" s="91"/>
    </row>
    <row r="797" spans="1:6" x14ac:dyDescent="0.3">
      <c r="A797" s="91">
        <v>796</v>
      </c>
      <c r="B797" s="91" t="s">
        <v>14738</v>
      </c>
      <c r="C797" s="91" t="s">
        <v>13203</v>
      </c>
      <c r="D797" s="92" t="s">
        <v>7732</v>
      </c>
      <c r="E797" s="92">
        <v>260</v>
      </c>
      <c r="F797" s="91"/>
    </row>
    <row r="798" spans="1:6" x14ac:dyDescent="0.3">
      <c r="A798" s="91">
        <v>797</v>
      </c>
      <c r="B798" s="91" t="s">
        <v>14739</v>
      </c>
      <c r="C798" s="91" t="s">
        <v>13203</v>
      </c>
      <c r="D798" s="92" t="s">
        <v>7732</v>
      </c>
      <c r="E798" s="92">
        <v>260</v>
      </c>
      <c r="F798" s="91"/>
    </row>
    <row r="799" spans="1:6" x14ac:dyDescent="0.3">
      <c r="A799" s="91">
        <v>798</v>
      </c>
      <c r="B799" s="91" t="s">
        <v>14740</v>
      </c>
      <c r="C799" s="91" t="s">
        <v>14741</v>
      </c>
      <c r="D799" s="92" t="s">
        <v>9777</v>
      </c>
      <c r="E799" s="92">
        <v>390</v>
      </c>
      <c r="F799" s="91"/>
    </row>
    <row r="800" spans="1:6" x14ac:dyDescent="0.3">
      <c r="A800" s="91">
        <v>799</v>
      </c>
      <c r="B800" s="91" t="s">
        <v>9774</v>
      </c>
      <c r="C800" s="91" t="s">
        <v>14741</v>
      </c>
      <c r="D800" s="92" t="s">
        <v>9777</v>
      </c>
      <c r="E800" s="92">
        <v>455</v>
      </c>
      <c r="F800" s="91"/>
    </row>
    <row r="801" spans="1:6" x14ac:dyDescent="0.3">
      <c r="A801" s="91">
        <v>800</v>
      </c>
      <c r="B801" s="91" t="s">
        <v>14742</v>
      </c>
      <c r="C801" s="91" t="s">
        <v>14435</v>
      </c>
      <c r="D801" s="92" t="s">
        <v>7733</v>
      </c>
      <c r="E801" s="92">
        <v>390</v>
      </c>
      <c r="F801" s="91"/>
    </row>
    <row r="802" spans="1:6" x14ac:dyDescent="0.3">
      <c r="A802" s="91">
        <v>801</v>
      </c>
      <c r="B802" s="91" t="s">
        <v>14743</v>
      </c>
      <c r="C802" s="91" t="s">
        <v>14435</v>
      </c>
      <c r="D802" s="92" t="s">
        <v>7741</v>
      </c>
      <c r="E802" s="92">
        <v>39</v>
      </c>
      <c r="F802" s="91"/>
    </row>
    <row r="803" spans="1:6" x14ac:dyDescent="0.3">
      <c r="A803" s="91">
        <v>802</v>
      </c>
      <c r="B803" s="91" t="s">
        <v>14744</v>
      </c>
      <c r="C803" s="91" t="s">
        <v>13203</v>
      </c>
      <c r="D803" s="92" t="s">
        <v>7732</v>
      </c>
      <c r="E803" s="92">
        <v>260</v>
      </c>
      <c r="F803" s="91"/>
    </row>
    <row r="804" spans="1:6" x14ac:dyDescent="0.3">
      <c r="A804" s="91">
        <v>803</v>
      </c>
      <c r="B804" s="91" t="s">
        <v>11679</v>
      </c>
      <c r="C804" s="91" t="s">
        <v>14432</v>
      </c>
      <c r="D804" s="92" t="s">
        <v>9764</v>
      </c>
      <c r="E804" s="92">
        <v>455</v>
      </c>
      <c r="F804" s="91"/>
    </row>
    <row r="805" spans="1:6" x14ac:dyDescent="0.3">
      <c r="A805" s="91">
        <v>804</v>
      </c>
      <c r="B805" s="91" t="s">
        <v>14745</v>
      </c>
      <c r="C805" s="91" t="s">
        <v>14435</v>
      </c>
      <c r="D805" s="92" t="s">
        <v>7741</v>
      </c>
      <c r="E805" s="92">
        <v>84.5</v>
      </c>
      <c r="F805" s="91"/>
    </row>
    <row r="806" spans="1:6" x14ac:dyDescent="0.3">
      <c r="A806" s="91">
        <v>805</v>
      </c>
      <c r="B806" s="91" t="s">
        <v>14746</v>
      </c>
      <c r="C806" s="91" t="s">
        <v>13203</v>
      </c>
      <c r="D806" s="92" t="s">
        <v>7732</v>
      </c>
      <c r="E806" s="92">
        <v>364</v>
      </c>
      <c r="F806" s="91"/>
    </row>
    <row r="807" spans="1:6" x14ac:dyDescent="0.3">
      <c r="A807" s="91">
        <v>806</v>
      </c>
      <c r="B807" s="91" t="s">
        <v>14747</v>
      </c>
      <c r="C807" s="91" t="s">
        <v>14435</v>
      </c>
      <c r="D807" s="92" t="s">
        <v>7741</v>
      </c>
      <c r="E807" s="92">
        <v>65</v>
      </c>
      <c r="F807" s="91"/>
    </row>
    <row r="808" spans="1:6" x14ac:dyDescent="0.3">
      <c r="A808" s="91">
        <v>807</v>
      </c>
      <c r="B808" s="91" t="s">
        <v>14748</v>
      </c>
      <c r="C808" s="91" t="s">
        <v>14432</v>
      </c>
      <c r="D808" s="92" t="s">
        <v>7730</v>
      </c>
      <c r="E808" s="92">
        <v>2028</v>
      </c>
      <c r="F808" s="91"/>
    </row>
    <row r="809" spans="1:6" x14ac:dyDescent="0.3">
      <c r="A809" s="91">
        <v>808</v>
      </c>
      <c r="B809" s="91" t="s">
        <v>14749</v>
      </c>
      <c r="C809" s="91" t="s">
        <v>14435</v>
      </c>
      <c r="D809" s="92" t="s">
        <v>7741</v>
      </c>
      <c r="E809" s="92">
        <v>234</v>
      </c>
      <c r="F809" s="91"/>
    </row>
    <row r="810" spans="1:6" x14ac:dyDescent="0.3">
      <c r="A810" s="91">
        <v>809</v>
      </c>
      <c r="B810" s="91" t="s">
        <v>9784</v>
      </c>
      <c r="C810" s="91" t="s">
        <v>13203</v>
      </c>
      <c r="D810" s="92" t="s">
        <v>14639</v>
      </c>
      <c r="E810" s="92">
        <v>468</v>
      </c>
      <c r="F810" s="91"/>
    </row>
    <row r="811" spans="1:6" x14ac:dyDescent="0.3">
      <c r="A811" s="91">
        <v>810</v>
      </c>
      <c r="B811" s="91" t="s">
        <v>14750</v>
      </c>
      <c r="C811" s="91" t="s">
        <v>14435</v>
      </c>
      <c r="D811" s="92" t="s">
        <v>7741</v>
      </c>
      <c r="E811" s="92">
        <v>124.8</v>
      </c>
      <c r="F811" s="91"/>
    </row>
    <row r="812" spans="1:6" x14ac:dyDescent="0.3">
      <c r="A812" s="91">
        <v>811</v>
      </c>
      <c r="B812" s="91" t="s">
        <v>14751</v>
      </c>
      <c r="C812" s="91" t="s">
        <v>13203</v>
      </c>
      <c r="D812" s="92" t="s">
        <v>7732</v>
      </c>
      <c r="E812" s="92">
        <v>468</v>
      </c>
      <c r="F812" s="91"/>
    </row>
    <row r="813" spans="1:6" x14ac:dyDescent="0.3">
      <c r="A813" s="91">
        <v>812</v>
      </c>
      <c r="B813" s="91" t="s">
        <v>14752</v>
      </c>
      <c r="C813" s="91" t="s">
        <v>14432</v>
      </c>
      <c r="D813" s="92" t="s">
        <v>7730</v>
      </c>
      <c r="E813" s="92">
        <v>2418</v>
      </c>
      <c r="F813" s="91"/>
    </row>
    <row r="814" spans="1:6" x14ac:dyDescent="0.3">
      <c r="A814" s="91">
        <v>813</v>
      </c>
      <c r="B814" s="91" t="s">
        <v>14753</v>
      </c>
      <c r="C814" s="91" t="s">
        <v>14732</v>
      </c>
      <c r="D814" s="92" t="s">
        <v>7730</v>
      </c>
      <c r="E814" s="92">
        <v>3120</v>
      </c>
      <c r="F814" s="91"/>
    </row>
    <row r="815" spans="1:6" x14ac:dyDescent="0.3">
      <c r="A815" s="91">
        <v>814</v>
      </c>
      <c r="B815" s="91" t="s">
        <v>14754</v>
      </c>
      <c r="C815" s="91" t="s">
        <v>13203</v>
      </c>
      <c r="D815" s="92" t="s">
        <v>7732</v>
      </c>
      <c r="E815" s="92">
        <v>436.8</v>
      </c>
      <c r="F815" s="91"/>
    </row>
    <row r="816" spans="1:6" x14ac:dyDescent="0.3">
      <c r="A816" s="91">
        <v>815</v>
      </c>
      <c r="B816" s="91" t="s">
        <v>14755</v>
      </c>
      <c r="C816" s="91" t="s">
        <v>14435</v>
      </c>
      <c r="D816" s="92" t="s">
        <v>7741</v>
      </c>
      <c r="E816" s="92">
        <v>156</v>
      </c>
      <c r="F816" s="91"/>
    </row>
    <row r="817" spans="1:6" x14ac:dyDescent="0.3">
      <c r="A817" s="91">
        <v>816</v>
      </c>
      <c r="B817" s="91" t="s">
        <v>14756</v>
      </c>
      <c r="C817" s="91" t="s">
        <v>14732</v>
      </c>
      <c r="D817" s="92" t="s">
        <v>9777</v>
      </c>
      <c r="E817" s="92">
        <v>858</v>
      </c>
      <c r="F817" s="91"/>
    </row>
    <row r="818" spans="1:6" x14ac:dyDescent="0.3">
      <c r="A818" s="91">
        <v>817</v>
      </c>
      <c r="B818" s="91" t="s">
        <v>14757</v>
      </c>
      <c r="C818" s="91" t="s">
        <v>14432</v>
      </c>
      <c r="D818" s="92" t="s">
        <v>9866</v>
      </c>
      <c r="E818" s="92">
        <v>1040</v>
      </c>
      <c r="F818" s="91"/>
    </row>
    <row r="819" spans="1:6" x14ac:dyDescent="0.3">
      <c r="A819" s="91">
        <v>818</v>
      </c>
      <c r="B819" s="91" t="s">
        <v>14758</v>
      </c>
      <c r="C819" s="91" t="s">
        <v>14435</v>
      </c>
      <c r="D819" s="92" t="s">
        <v>7741</v>
      </c>
      <c r="E819" s="92">
        <v>234</v>
      </c>
      <c r="F819" s="91"/>
    </row>
    <row r="820" spans="1:6" x14ac:dyDescent="0.3">
      <c r="A820" s="91">
        <v>819</v>
      </c>
      <c r="B820" s="91" t="s">
        <v>14759</v>
      </c>
      <c r="C820" s="91" t="s">
        <v>13203</v>
      </c>
      <c r="D820" s="92" t="s">
        <v>7732</v>
      </c>
      <c r="E820" s="92">
        <v>4160</v>
      </c>
      <c r="F820" s="91"/>
    </row>
    <row r="821" spans="1:6" x14ac:dyDescent="0.3">
      <c r="A821" s="91">
        <v>820</v>
      </c>
      <c r="B821" s="91" t="s">
        <v>14760</v>
      </c>
      <c r="C821" s="91" t="s">
        <v>14435</v>
      </c>
      <c r="D821" s="92" t="s">
        <v>14527</v>
      </c>
      <c r="E821" s="92">
        <v>286</v>
      </c>
      <c r="F821" s="91"/>
    </row>
    <row r="822" spans="1:6" x14ac:dyDescent="0.3">
      <c r="A822" s="91">
        <v>821</v>
      </c>
      <c r="B822" s="91" t="s">
        <v>3141</v>
      </c>
      <c r="C822" s="91" t="s">
        <v>14432</v>
      </c>
      <c r="D822" s="92" t="s">
        <v>7730</v>
      </c>
      <c r="E822" s="92">
        <v>1170</v>
      </c>
      <c r="F822" s="91"/>
    </row>
    <row r="823" spans="1:6" x14ac:dyDescent="0.3">
      <c r="A823" s="91">
        <v>822</v>
      </c>
      <c r="B823" s="91" t="s">
        <v>14761</v>
      </c>
      <c r="C823" s="91" t="s">
        <v>14435</v>
      </c>
      <c r="D823" s="92" t="s">
        <v>14527</v>
      </c>
      <c r="E823" s="92">
        <v>358.8</v>
      </c>
      <c r="F823" s="91"/>
    </row>
    <row r="824" spans="1:6" x14ac:dyDescent="0.3">
      <c r="A824" s="91">
        <v>823</v>
      </c>
      <c r="B824" s="91" t="s">
        <v>14762</v>
      </c>
      <c r="C824" s="91" t="s">
        <v>14444</v>
      </c>
      <c r="D824" s="92" t="s">
        <v>7733</v>
      </c>
      <c r="E824" s="92">
        <v>1310.4000000000001</v>
      </c>
      <c r="F824" s="91"/>
    </row>
    <row r="825" spans="1:6" x14ac:dyDescent="0.3">
      <c r="A825" s="91">
        <v>824</v>
      </c>
      <c r="B825" s="91" t="s">
        <v>14763</v>
      </c>
      <c r="C825" s="91" t="s">
        <v>13203</v>
      </c>
      <c r="D825" s="92" t="s">
        <v>7732</v>
      </c>
      <c r="E825" s="92">
        <v>12350</v>
      </c>
      <c r="F825" s="91"/>
    </row>
    <row r="826" spans="1:6" x14ac:dyDescent="0.3">
      <c r="A826" s="91">
        <v>825</v>
      </c>
      <c r="B826" s="91" t="s">
        <v>14764</v>
      </c>
      <c r="C826" s="91" t="s">
        <v>13203</v>
      </c>
      <c r="D826" s="92" t="s">
        <v>7732</v>
      </c>
      <c r="E826" s="92">
        <v>13000</v>
      </c>
      <c r="F826" s="91"/>
    </row>
    <row r="827" spans="1:6" x14ac:dyDescent="0.3">
      <c r="A827" s="91">
        <v>826</v>
      </c>
      <c r="B827" s="91" t="s">
        <v>14765</v>
      </c>
      <c r="C827" s="91" t="s">
        <v>14435</v>
      </c>
      <c r="D827" s="92" t="s">
        <v>14527</v>
      </c>
      <c r="E827" s="92">
        <v>241.8</v>
      </c>
      <c r="F827" s="91"/>
    </row>
    <row r="828" spans="1:6" x14ac:dyDescent="0.3">
      <c r="A828" s="91">
        <v>827</v>
      </c>
      <c r="B828" s="91" t="s">
        <v>14766</v>
      </c>
      <c r="C828" s="91" t="s">
        <v>14444</v>
      </c>
      <c r="D828" s="92" t="s">
        <v>7733</v>
      </c>
      <c r="E828" s="92">
        <v>1497.6</v>
      </c>
      <c r="F828" s="91"/>
    </row>
    <row r="829" spans="1:6" x14ac:dyDescent="0.3">
      <c r="A829" s="91">
        <v>828</v>
      </c>
      <c r="B829" s="91" t="s">
        <v>14767</v>
      </c>
      <c r="C829" s="91" t="s">
        <v>14435</v>
      </c>
      <c r="D829" s="92" t="s">
        <v>7741</v>
      </c>
      <c r="E829" s="92">
        <v>124.8</v>
      </c>
      <c r="F829" s="91"/>
    </row>
    <row r="830" spans="1:6" x14ac:dyDescent="0.3">
      <c r="A830" s="91">
        <v>829</v>
      </c>
      <c r="B830" s="91" t="s">
        <v>3774</v>
      </c>
      <c r="C830" s="91" t="s">
        <v>14444</v>
      </c>
      <c r="D830" s="92" t="s">
        <v>7733</v>
      </c>
      <c r="E830" s="92">
        <v>1950</v>
      </c>
      <c r="F830" s="91"/>
    </row>
    <row r="831" spans="1:6" x14ac:dyDescent="0.3">
      <c r="A831" s="91">
        <v>830</v>
      </c>
      <c r="B831" s="91" t="s">
        <v>14768</v>
      </c>
      <c r="C831" s="91" t="s">
        <v>14444</v>
      </c>
      <c r="D831" s="92" t="s">
        <v>7733</v>
      </c>
      <c r="E831" s="92">
        <v>325</v>
      </c>
      <c r="F831" s="91"/>
    </row>
    <row r="832" spans="1:6" x14ac:dyDescent="0.3">
      <c r="A832" s="91">
        <v>831</v>
      </c>
      <c r="B832" s="91" t="s">
        <v>14769</v>
      </c>
      <c r="C832" s="91" t="s">
        <v>14435</v>
      </c>
      <c r="D832" s="92" t="s">
        <v>7741</v>
      </c>
      <c r="E832" s="92">
        <v>149.5</v>
      </c>
      <c r="F832" s="91"/>
    </row>
    <row r="833" spans="1:6" x14ac:dyDescent="0.3">
      <c r="A833" s="91">
        <v>832</v>
      </c>
      <c r="B833" s="91" t="s">
        <v>14770</v>
      </c>
      <c r="C833" s="91" t="s">
        <v>14444</v>
      </c>
      <c r="D833" s="92" t="s">
        <v>7733</v>
      </c>
      <c r="E833" s="92">
        <v>1170</v>
      </c>
      <c r="F833" s="91"/>
    </row>
    <row r="834" spans="1:6" x14ac:dyDescent="0.3">
      <c r="A834" s="91">
        <v>833</v>
      </c>
      <c r="B834" s="91" t="s">
        <v>14771</v>
      </c>
      <c r="C834" s="91" t="s">
        <v>14435</v>
      </c>
      <c r="D834" s="92" t="s">
        <v>14527</v>
      </c>
      <c r="E834" s="92">
        <v>54.6</v>
      </c>
      <c r="F834" s="91"/>
    </row>
    <row r="835" spans="1:6" x14ac:dyDescent="0.3">
      <c r="A835" s="91">
        <v>834</v>
      </c>
      <c r="B835" s="91" t="s">
        <v>14772</v>
      </c>
      <c r="C835" s="91" t="s">
        <v>14435</v>
      </c>
      <c r="D835" s="92" t="s">
        <v>7741</v>
      </c>
      <c r="E835" s="92">
        <v>327.60000000000002</v>
      </c>
      <c r="F835" s="91"/>
    </row>
    <row r="836" spans="1:6" x14ac:dyDescent="0.3">
      <c r="A836" s="91">
        <v>835</v>
      </c>
      <c r="B836" s="91" t="s">
        <v>14773</v>
      </c>
      <c r="C836" s="91" t="s">
        <v>14435</v>
      </c>
      <c r="D836" s="92" t="s">
        <v>7741</v>
      </c>
      <c r="E836" s="92">
        <v>343.2</v>
      </c>
      <c r="F836" s="91"/>
    </row>
    <row r="837" spans="1:6" x14ac:dyDescent="0.3">
      <c r="A837" s="91">
        <v>836</v>
      </c>
      <c r="B837" s="91" t="s">
        <v>14774</v>
      </c>
      <c r="C837" s="91" t="s">
        <v>14435</v>
      </c>
      <c r="D837" s="92" t="s">
        <v>7741</v>
      </c>
      <c r="E837" s="92">
        <v>452.4</v>
      </c>
      <c r="F837" s="91"/>
    </row>
    <row r="838" spans="1:6" x14ac:dyDescent="0.3">
      <c r="A838" s="91">
        <v>837</v>
      </c>
      <c r="B838" s="91" t="s">
        <v>14775</v>
      </c>
      <c r="C838" s="91" t="s">
        <v>14435</v>
      </c>
      <c r="D838" s="92" t="s">
        <v>7741</v>
      </c>
      <c r="E838" s="92">
        <v>468</v>
      </c>
      <c r="F838" s="91"/>
    </row>
    <row r="839" spans="1:6" x14ac:dyDescent="0.3">
      <c r="A839" s="91">
        <v>838</v>
      </c>
      <c r="B839" s="91" t="s">
        <v>14776</v>
      </c>
      <c r="C839" s="91" t="s">
        <v>14435</v>
      </c>
      <c r="D839" s="92" t="s">
        <v>7741</v>
      </c>
      <c r="E839" s="92">
        <v>436.8</v>
      </c>
      <c r="F839" s="91"/>
    </row>
    <row r="840" spans="1:6" x14ac:dyDescent="0.3">
      <c r="A840" s="91">
        <v>839</v>
      </c>
      <c r="B840" s="91" t="s">
        <v>14777</v>
      </c>
      <c r="C840" s="91" t="s">
        <v>14435</v>
      </c>
      <c r="D840" s="92" t="s">
        <v>7741</v>
      </c>
      <c r="E840" s="92">
        <v>436.8</v>
      </c>
      <c r="F840" s="91"/>
    </row>
    <row r="841" spans="1:6" x14ac:dyDescent="0.3">
      <c r="A841" s="91">
        <v>840</v>
      </c>
      <c r="B841" s="91" t="s">
        <v>14778</v>
      </c>
      <c r="C841" s="91" t="s">
        <v>14435</v>
      </c>
      <c r="D841" s="92" t="s">
        <v>7741</v>
      </c>
      <c r="E841" s="92">
        <v>62.4</v>
      </c>
      <c r="F841" s="91"/>
    </row>
    <row r="842" spans="1:6" x14ac:dyDescent="0.3">
      <c r="A842" s="91">
        <v>841</v>
      </c>
      <c r="B842" s="91" t="s">
        <v>14779</v>
      </c>
      <c r="C842" s="91" t="s">
        <v>14435</v>
      </c>
      <c r="D842" s="92" t="s">
        <v>7738</v>
      </c>
      <c r="E842" s="92">
        <v>1872</v>
      </c>
      <c r="F842" s="91"/>
    </row>
    <row r="843" spans="1:6" x14ac:dyDescent="0.3">
      <c r="A843" s="91">
        <v>842</v>
      </c>
      <c r="B843" s="91" t="s">
        <v>14780</v>
      </c>
      <c r="C843" s="91" t="s">
        <v>14435</v>
      </c>
      <c r="D843" s="92" t="s">
        <v>7738</v>
      </c>
      <c r="E843" s="92">
        <v>1560</v>
      </c>
      <c r="F843" s="91"/>
    </row>
    <row r="844" spans="1:6" x14ac:dyDescent="0.3">
      <c r="A844" s="91">
        <v>843</v>
      </c>
      <c r="B844" s="91" t="s">
        <v>14781</v>
      </c>
      <c r="C844" s="91" t="s">
        <v>14435</v>
      </c>
      <c r="D844" s="92" t="s">
        <v>7738</v>
      </c>
      <c r="E844" s="92">
        <v>1872</v>
      </c>
      <c r="F844" s="91"/>
    </row>
    <row r="845" spans="1:6" x14ac:dyDescent="0.3">
      <c r="A845" s="91">
        <v>844</v>
      </c>
      <c r="B845" s="91" t="s">
        <v>14782</v>
      </c>
      <c r="C845" s="91" t="s">
        <v>14435</v>
      </c>
      <c r="D845" s="92" t="s">
        <v>7738</v>
      </c>
      <c r="E845" s="92">
        <v>1872</v>
      </c>
      <c r="F845" s="91"/>
    </row>
    <row r="846" spans="1:6" x14ac:dyDescent="0.3">
      <c r="A846" s="91">
        <v>845</v>
      </c>
      <c r="B846" s="91" t="s">
        <v>14783</v>
      </c>
      <c r="C846" s="91" t="s">
        <v>14435</v>
      </c>
      <c r="D846" s="92" t="s">
        <v>7741</v>
      </c>
      <c r="E846" s="92">
        <v>101.4</v>
      </c>
      <c r="F846" s="91"/>
    </row>
    <row r="847" spans="1:6" x14ac:dyDescent="0.3">
      <c r="A847" s="91">
        <v>846</v>
      </c>
      <c r="B847" s="91" t="s">
        <v>14784</v>
      </c>
      <c r="C847" s="91" t="s">
        <v>14435</v>
      </c>
      <c r="D847" s="92" t="s">
        <v>7741</v>
      </c>
      <c r="E847" s="92">
        <v>405.6</v>
      </c>
      <c r="F847" s="91"/>
    </row>
    <row r="848" spans="1:6" x14ac:dyDescent="0.3">
      <c r="A848" s="91">
        <v>847</v>
      </c>
      <c r="B848" s="91" t="s">
        <v>14785</v>
      </c>
      <c r="C848" s="91" t="s">
        <v>14435</v>
      </c>
      <c r="D848" s="92" t="s">
        <v>7741</v>
      </c>
      <c r="E848" s="92">
        <v>130</v>
      </c>
      <c r="F848" s="91"/>
    </row>
    <row r="849" spans="1:6" x14ac:dyDescent="0.3">
      <c r="A849" s="91">
        <v>848</v>
      </c>
      <c r="B849" s="91" t="s">
        <v>9809</v>
      </c>
      <c r="C849" s="91" t="s">
        <v>14435</v>
      </c>
      <c r="D849" s="92" t="s">
        <v>14527</v>
      </c>
      <c r="E849" s="92">
        <v>130</v>
      </c>
      <c r="F849" s="91"/>
    </row>
    <row r="850" spans="1:6" x14ac:dyDescent="0.3">
      <c r="A850" s="91">
        <v>849</v>
      </c>
      <c r="B850" s="91" t="s">
        <v>14786</v>
      </c>
      <c r="C850" s="91" t="s">
        <v>14432</v>
      </c>
      <c r="D850" s="92" t="s">
        <v>7730</v>
      </c>
      <c r="E850" s="92">
        <v>2925</v>
      </c>
      <c r="F850" s="91"/>
    </row>
    <row r="851" spans="1:6" x14ac:dyDescent="0.3">
      <c r="A851" s="91">
        <v>850</v>
      </c>
      <c r="B851" s="91" t="s">
        <v>14787</v>
      </c>
      <c r="C851" s="91" t="s">
        <v>14435</v>
      </c>
      <c r="D851" s="92" t="s">
        <v>7741</v>
      </c>
      <c r="E851" s="92">
        <v>241.8</v>
      </c>
      <c r="F851" s="91"/>
    </row>
    <row r="852" spans="1:6" x14ac:dyDescent="0.3">
      <c r="A852" s="91">
        <v>851</v>
      </c>
      <c r="B852" s="91" t="s">
        <v>14788</v>
      </c>
      <c r="C852" s="91" t="s">
        <v>14432</v>
      </c>
      <c r="D852" s="92" t="s">
        <v>9631</v>
      </c>
      <c r="E852" s="92">
        <v>702</v>
      </c>
      <c r="F852" s="91"/>
    </row>
    <row r="853" spans="1:6" x14ac:dyDescent="0.3">
      <c r="A853" s="91">
        <v>852</v>
      </c>
      <c r="B853" s="91" t="s">
        <v>14789</v>
      </c>
      <c r="C853" s="91" t="s">
        <v>14432</v>
      </c>
      <c r="D853" s="92" t="s">
        <v>9777</v>
      </c>
      <c r="E853" s="92">
        <v>1716</v>
      </c>
      <c r="F853" s="91"/>
    </row>
    <row r="854" spans="1:6" x14ac:dyDescent="0.3">
      <c r="A854" s="91">
        <v>853</v>
      </c>
      <c r="B854" s="91" t="s">
        <v>14790</v>
      </c>
      <c r="C854" s="91" t="s">
        <v>14444</v>
      </c>
      <c r="D854" s="92" t="s">
        <v>7744</v>
      </c>
      <c r="E854" s="92">
        <v>2106</v>
      </c>
      <c r="F854" s="91"/>
    </row>
    <row r="855" spans="1:6" x14ac:dyDescent="0.3">
      <c r="A855" s="91">
        <v>854</v>
      </c>
      <c r="B855" s="91" t="s">
        <v>14791</v>
      </c>
      <c r="C855" s="91" t="s">
        <v>14435</v>
      </c>
      <c r="D855" s="92" t="s">
        <v>14579</v>
      </c>
      <c r="E855" s="92">
        <v>149.5</v>
      </c>
      <c r="F855" s="91"/>
    </row>
    <row r="856" spans="1:6" x14ac:dyDescent="0.3">
      <c r="A856" s="91">
        <v>855</v>
      </c>
      <c r="B856" s="91" t="s">
        <v>14792</v>
      </c>
      <c r="C856" s="91" t="s">
        <v>14432</v>
      </c>
      <c r="D856" s="92" t="s">
        <v>14793</v>
      </c>
      <c r="E856" s="92">
        <v>982.8</v>
      </c>
      <c r="F856" s="91"/>
    </row>
    <row r="857" spans="1:6" x14ac:dyDescent="0.3">
      <c r="A857" s="91">
        <v>856</v>
      </c>
      <c r="B857" s="91" t="s">
        <v>14794</v>
      </c>
      <c r="C857" s="91" t="s">
        <v>14435</v>
      </c>
      <c r="D857" s="92" t="s">
        <v>7741</v>
      </c>
      <c r="E857" s="92">
        <v>780</v>
      </c>
      <c r="F857" s="91"/>
    </row>
    <row r="858" spans="1:6" x14ac:dyDescent="0.3">
      <c r="A858" s="91">
        <v>857</v>
      </c>
      <c r="B858" s="91" t="s">
        <v>14795</v>
      </c>
      <c r="C858" s="91" t="s">
        <v>14435</v>
      </c>
      <c r="D858" s="92" t="s">
        <v>7741</v>
      </c>
      <c r="E858" s="92">
        <v>405.6</v>
      </c>
      <c r="F858" s="91"/>
    </row>
    <row r="859" spans="1:6" x14ac:dyDescent="0.3">
      <c r="A859" s="91">
        <v>858</v>
      </c>
      <c r="B859" s="91" t="s">
        <v>14796</v>
      </c>
      <c r="C859" s="91" t="s">
        <v>14435</v>
      </c>
      <c r="D859" s="92" t="s">
        <v>7741</v>
      </c>
      <c r="E859" s="92">
        <v>421.2</v>
      </c>
      <c r="F859" s="91"/>
    </row>
    <row r="860" spans="1:6" x14ac:dyDescent="0.3">
      <c r="A860" s="91">
        <v>859</v>
      </c>
      <c r="B860" s="91" t="s">
        <v>14797</v>
      </c>
      <c r="C860" s="91" t="s">
        <v>14444</v>
      </c>
      <c r="D860" s="92" t="s">
        <v>14574</v>
      </c>
      <c r="E860" s="92">
        <v>12350</v>
      </c>
      <c r="F860" s="91"/>
    </row>
    <row r="861" spans="1:6" x14ac:dyDescent="0.3">
      <c r="A861" s="91">
        <v>860</v>
      </c>
      <c r="B861" s="91" t="s">
        <v>14798</v>
      </c>
      <c r="C861" s="91" t="s">
        <v>14435</v>
      </c>
      <c r="D861" s="92" t="s">
        <v>14799</v>
      </c>
      <c r="E861" s="92">
        <v>1326</v>
      </c>
      <c r="F861" s="91"/>
    </row>
    <row r="862" spans="1:6" x14ac:dyDescent="0.3">
      <c r="A862" s="91">
        <v>861</v>
      </c>
      <c r="B862" s="91" t="s">
        <v>14800</v>
      </c>
      <c r="C862" s="91" t="s">
        <v>14435</v>
      </c>
      <c r="D862" s="92" t="s">
        <v>7741</v>
      </c>
      <c r="E862" s="92">
        <v>390</v>
      </c>
      <c r="F862" s="91"/>
    </row>
    <row r="863" spans="1:6" x14ac:dyDescent="0.3">
      <c r="A863" s="91">
        <v>862</v>
      </c>
      <c r="B863" s="91" t="s">
        <v>14801</v>
      </c>
      <c r="C863" s="91" t="s">
        <v>14435</v>
      </c>
      <c r="D863" s="92" t="s">
        <v>7741</v>
      </c>
      <c r="E863" s="92">
        <v>101.4</v>
      </c>
      <c r="F863" s="91"/>
    </row>
    <row r="864" spans="1:6" x14ac:dyDescent="0.3">
      <c r="A864" s="91">
        <v>863</v>
      </c>
      <c r="B864" s="91" t="s">
        <v>14802</v>
      </c>
      <c r="C864" s="91" t="s">
        <v>14435</v>
      </c>
      <c r="D864" s="92" t="s">
        <v>7741</v>
      </c>
      <c r="E864" s="92">
        <v>62.4</v>
      </c>
      <c r="F864" s="91"/>
    </row>
    <row r="865" spans="1:6" x14ac:dyDescent="0.3">
      <c r="A865" s="91">
        <v>864</v>
      </c>
      <c r="B865" s="91" t="s">
        <v>14803</v>
      </c>
      <c r="C865" s="91" t="s">
        <v>14432</v>
      </c>
      <c r="D865" s="92" t="s">
        <v>9764</v>
      </c>
      <c r="E865" s="92">
        <v>546</v>
      </c>
      <c r="F865" s="91"/>
    </row>
    <row r="866" spans="1:6" x14ac:dyDescent="0.3">
      <c r="A866" s="91">
        <v>865</v>
      </c>
      <c r="B866" s="91" t="s">
        <v>14804</v>
      </c>
      <c r="C866" s="91" t="s">
        <v>14435</v>
      </c>
      <c r="D866" s="92" t="s">
        <v>7741</v>
      </c>
      <c r="E866" s="92">
        <v>39</v>
      </c>
      <c r="F866" s="91"/>
    </row>
    <row r="867" spans="1:6" x14ac:dyDescent="0.3">
      <c r="A867" s="91">
        <v>866</v>
      </c>
      <c r="B867" s="91" t="s">
        <v>14805</v>
      </c>
      <c r="C867" s="91" t="s">
        <v>14435</v>
      </c>
      <c r="D867" s="92" t="s">
        <v>7741</v>
      </c>
      <c r="E867" s="92">
        <v>608.4</v>
      </c>
      <c r="F867" s="91"/>
    </row>
    <row r="868" spans="1:6" x14ac:dyDescent="0.3">
      <c r="A868" s="91">
        <v>867</v>
      </c>
      <c r="B868" s="91" t="s">
        <v>14806</v>
      </c>
      <c r="C868" s="91" t="s">
        <v>14435</v>
      </c>
      <c r="D868" s="92" t="s">
        <v>7741</v>
      </c>
      <c r="E868" s="92">
        <v>312</v>
      </c>
      <c r="F868" s="91"/>
    </row>
    <row r="869" spans="1:6" x14ac:dyDescent="0.3">
      <c r="A869" s="91">
        <v>868</v>
      </c>
      <c r="B869" s="91" t="s">
        <v>14807</v>
      </c>
      <c r="C869" s="91" t="s">
        <v>14432</v>
      </c>
      <c r="D869" s="92" t="s">
        <v>7730</v>
      </c>
      <c r="E869" s="92">
        <v>9360</v>
      </c>
      <c r="F869" s="91"/>
    </row>
    <row r="870" spans="1:6" x14ac:dyDescent="0.3">
      <c r="A870" s="91">
        <v>869</v>
      </c>
      <c r="B870" s="91" t="s">
        <v>14808</v>
      </c>
      <c r="C870" s="91" t="s">
        <v>14432</v>
      </c>
      <c r="D870" s="92" t="s">
        <v>7730</v>
      </c>
      <c r="E870" s="92">
        <v>7488</v>
      </c>
      <c r="F870" s="91"/>
    </row>
    <row r="871" spans="1:6" x14ac:dyDescent="0.3">
      <c r="A871" s="91">
        <v>870</v>
      </c>
      <c r="B871" s="91" t="s">
        <v>14809</v>
      </c>
      <c r="C871" s="91" t="s">
        <v>14444</v>
      </c>
      <c r="D871" s="92" t="s">
        <v>7743</v>
      </c>
      <c r="E871" s="92">
        <v>468</v>
      </c>
      <c r="F871" s="91"/>
    </row>
    <row r="872" spans="1:6" x14ac:dyDescent="0.3">
      <c r="A872" s="91">
        <v>871</v>
      </c>
      <c r="B872" s="91" t="s">
        <v>14810</v>
      </c>
      <c r="C872" s="91" t="s">
        <v>14435</v>
      </c>
      <c r="D872" s="92" t="s">
        <v>7741</v>
      </c>
      <c r="E872" s="92">
        <v>390</v>
      </c>
      <c r="F872" s="91"/>
    </row>
    <row r="873" spans="1:6" x14ac:dyDescent="0.3">
      <c r="A873" s="91">
        <v>872</v>
      </c>
      <c r="B873" s="91" t="s">
        <v>14811</v>
      </c>
      <c r="C873" s="91" t="s">
        <v>14435</v>
      </c>
      <c r="D873" s="92" t="s">
        <v>7741</v>
      </c>
      <c r="E873" s="92">
        <v>598</v>
      </c>
      <c r="F873" s="91"/>
    </row>
    <row r="874" spans="1:6" x14ac:dyDescent="0.3">
      <c r="A874" s="91">
        <v>873</v>
      </c>
      <c r="B874" s="91" t="s">
        <v>14812</v>
      </c>
      <c r="C874" s="91" t="s">
        <v>14435</v>
      </c>
      <c r="D874" s="92" t="s">
        <v>7741</v>
      </c>
      <c r="E874" s="92">
        <v>364</v>
      </c>
      <c r="F874" s="91"/>
    </row>
    <row r="875" spans="1:6" x14ac:dyDescent="0.3">
      <c r="A875" s="91">
        <v>874</v>
      </c>
      <c r="B875" s="91" t="s">
        <v>14813</v>
      </c>
      <c r="C875" s="91" t="s">
        <v>14741</v>
      </c>
      <c r="D875" s="92" t="s">
        <v>7730</v>
      </c>
      <c r="E875" s="92">
        <v>1560</v>
      </c>
      <c r="F875" s="91"/>
    </row>
    <row r="876" spans="1:6" x14ac:dyDescent="0.3">
      <c r="A876" s="91">
        <v>875</v>
      </c>
      <c r="B876" s="91" t="s">
        <v>8377</v>
      </c>
      <c r="C876" s="91" t="s">
        <v>14815</v>
      </c>
      <c r="D876" s="92" t="s">
        <v>14814</v>
      </c>
      <c r="E876" s="92">
        <v>10140</v>
      </c>
      <c r="F876" s="91"/>
    </row>
    <row r="877" spans="1:6" x14ac:dyDescent="0.3">
      <c r="A877" s="91">
        <v>876</v>
      </c>
      <c r="B877" s="91" t="s">
        <v>14816</v>
      </c>
      <c r="C877" s="91" t="s">
        <v>13203</v>
      </c>
      <c r="D877" s="92" t="s">
        <v>7732</v>
      </c>
      <c r="E877" s="92">
        <v>421.2</v>
      </c>
      <c r="F877" s="91"/>
    </row>
    <row r="878" spans="1:6" x14ac:dyDescent="0.3">
      <c r="A878" s="91">
        <v>877</v>
      </c>
      <c r="B878" s="91" t="s">
        <v>14817</v>
      </c>
      <c r="C878" s="91" t="s">
        <v>14432</v>
      </c>
      <c r="D878" s="92" t="s">
        <v>9777</v>
      </c>
      <c r="E878" s="92">
        <v>1560</v>
      </c>
      <c r="F878" s="91"/>
    </row>
    <row r="879" spans="1:6" x14ac:dyDescent="0.3">
      <c r="A879" s="91">
        <v>878</v>
      </c>
      <c r="B879" s="91" t="s">
        <v>14818</v>
      </c>
      <c r="C879" s="91" t="s">
        <v>14435</v>
      </c>
      <c r="D879" s="92" t="s">
        <v>14819</v>
      </c>
      <c r="E879" s="92">
        <v>858</v>
      </c>
      <c r="F879" s="91"/>
    </row>
    <row r="880" spans="1:6" x14ac:dyDescent="0.3">
      <c r="A880" s="91">
        <v>879</v>
      </c>
      <c r="B880" s="91" t="s">
        <v>14820</v>
      </c>
      <c r="C880" s="91" t="s">
        <v>14435</v>
      </c>
      <c r="D880" s="92" t="s">
        <v>7741</v>
      </c>
      <c r="E880" s="92">
        <v>31.2</v>
      </c>
      <c r="F880" s="91"/>
    </row>
    <row r="881" spans="1:6" x14ac:dyDescent="0.3">
      <c r="A881" s="91">
        <v>880</v>
      </c>
      <c r="B881" s="91" t="s">
        <v>14821</v>
      </c>
      <c r="C881" s="91" t="s">
        <v>14432</v>
      </c>
      <c r="D881" s="92" t="s">
        <v>7730</v>
      </c>
      <c r="E881" s="92">
        <v>468</v>
      </c>
      <c r="F881" s="91"/>
    </row>
    <row r="882" spans="1:6" x14ac:dyDescent="0.3">
      <c r="A882" s="91">
        <v>881</v>
      </c>
      <c r="B882" s="91" t="s">
        <v>14822</v>
      </c>
      <c r="C882" s="91" t="s">
        <v>14435</v>
      </c>
      <c r="D882" s="92" t="s">
        <v>7741</v>
      </c>
      <c r="E882" s="92">
        <v>280.8</v>
      </c>
      <c r="F882" s="91"/>
    </row>
    <row r="883" spans="1:6" x14ac:dyDescent="0.3">
      <c r="A883" s="91">
        <v>882</v>
      </c>
      <c r="B883" s="91" t="s">
        <v>14823</v>
      </c>
      <c r="C883" s="91" t="s">
        <v>14435</v>
      </c>
      <c r="D883" s="92" t="s">
        <v>7741</v>
      </c>
      <c r="E883" s="92">
        <v>257.39999999999998</v>
      </c>
      <c r="F883" s="91"/>
    </row>
    <row r="884" spans="1:6" x14ac:dyDescent="0.3">
      <c r="A884" s="91">
        <v>883</v>
      </c>
      <c r="B884" s="91" t="s">
        <v>14824</v>
      </c>
      <c r="C884" s="91" t="s">
        <v>14444</v>
      </c>
      <c r="D884" s="92" t="s">
        <v>7733</v>
      </c>
      <c r="E884" s="92">
        <v>2418</v>
      </c>
      <c r="F884" s="91"/>
    </row>
    <row r="885" spans="1:6" x14ac:dyDescent="0.3">
      <c r="A885" s="91">
        <v>884</v>
      </c>
      <c r="B885" s="91" t="s">
        <v>14825</v>
      </c>
      <c r="C885" s="91" t="s">
        <v>14435</v>
      </c>
      <c r="D885" s="92" t="s">
        <v>7741</v>
      </c>
      <c r="E885" s="92">
        <v>97.5</v>
      </c>
      <c r="F885" s="91"/>
    </row>
    <row r="886" spans="1:6" x14ac:dyDescent="0.3">
      <c r="A886" s="91">
        <v>885</v>
      </c>
      <c r="B886" s="91" t="s">
        <v>14826</v>
      </c>
      <c r="C886" s="91" t="s">
        <v>14435</v>
      </c>
      <c r="D886" s="92" t="s">
        <v>7741</v>
      </c>
      <c r="E886" s="92">
        <v>210.6</v>
      </c>
      <c r="F886" s="91"/>
    </row>
    <row r="887" spans="1:6" x14ac:dyDescent="0.3">
      <c r="A887" s="91">
        <v>886</v>
      </c>
      <c r="B887" s="91" t="s">
        <v>14827</v>
      </c>
      <c r="C887" s="91" t="s">
        <v>14444</v>
      </c>
      <c r="D887" s="92" t="s">
        <v>14828</v>
      </c>
      <c r="E887" s="92">
        <v>2730</v>
      </c>
      <c r="F887" s="91"/>
    </row>
    <row r="888" spans="1:6" x14ac:dyDescent="0.3">
      <c r="A888" s="91">
        <v>887</v>
      </c>
      <c r="B888" s="91" t="s">
        <v>14829</v>
      </c>
      <c r="C888" s="91" t="s">
        <v>13203</v>
      </c>
      <c r="D888" s="92" t="s">
        <v>14639</v>
      </c>
      <c r="E888" s="92">
        <v>2745.6</v>
      </c>
      <c r="F888" s="91"/>
    </row>
    <row r="889" spans="1:6" x14ac:dyDescent="0.3">
      <c r="A889" s="91">
        <v>888</v>
      </c>
      <c r="B889" s="91" t="s">
        <v>14830</v>
      </c>
      <c r="C889" s="91" t="s">
        <v>13203</v>
      </c>
      <c r="D889" s="92" t="s">
        <v>7732</v>
      </c>
      <c r="E889" s="92">
        <v>1430</v>
      </c>
      <c r="F889" s="91"/>
    </row>
    <row r="890" spans="1:6" x14ac:dyDescent="0.3">
      <c r="A890" s="91">
        <v>889</v>
      </c>
      <c r="B890" s="91" t="s">
        <v>14831</v>
      </c>
      <c r="C890" s="91" t="s">
        <v>13203</v>
      </c>
      <c r="D890" s="92" t="s">
        <v>7732</v>
      </c>
      <c r="E890" s="92">
        <v>2730</v>
      </c>
      <c r="F890" s="91"/>
    </row>
    <row r="891" spans="1:6" x14ac:dyDescent="0.3">
      <c r="A891" s="91">
        <v>890</v>
      </c>
      <c r="B891" s="91" t="s">
        <v>14832</v>
      </c>
      <c r="C891" s="91" t="s">
        <v>13203</v>
      </c>
      <c r="D891" s="92" t="s">
        <v>7732</v>
      </c>
      <c r="E891" s="92">
        <v>3822</v>
      </c>
      <c r="F891" s="91"/>
    </row>
    <row r="892" spans="1:6" x14ac:dyDescent="0.3">
      <c r="A892" s="91">
        <v>891</v>
      </c>
      <c r="B892" s="91" t="s">
        <v>14833</v>
      </c>
      <c r="C892" s="91" t="s">
        <v>14432</v>
      </c>
      <c r="D892" s="92" t="s">
        <v>14834</v>
      </c>
      <c r="E892" s="92">
        <v>31.2</v>
      </c>
      <c r="F892" s="91"/>
    </row>
    <row r="893" spans="1:6" x14ac:dyDescent="0.3">
      <c r="A893" s="91">
        <v>892</v>
      </c>
      <c r="B893" s="91" t="s">
        <v>14835</v>
      </c>
      <c r="C893" s="91" t="s">
        <v>14444</v>
      </c>
      <c r="D893" s="92" t="s">
        <v>14836</v>
      </c>
      <c r="E893" s="92">
        <v>1716</v>
      </c>
      <c r="F893" s="91"/>
    </row>
    <row r="894" spans="1:6" x14ac:dyDescent="0.3">
      <c r="A894" s="91">
        <v>893</v>
      </c>
      <c r="B894" s="91" t="s">
        <v>14837</v>
      </c>
      <c r="C894" s="91" t="s">
        <v>14444</v>
      </c>
      <c r="D894" s="92" t="s">
        <v>14838</v>
      </c>
      <c r="E894" s="92">
        <v>1560</v>
      </c>
      <c r="F894" s="91"/>
    </row>
    <row r="895" spans="1:6" x14ac:dyDescent="0.3">
      <c r="A895" s="91">
        <v>894</v>
      </c>
      <c r="B895" s="91" t="s">
        <v>3817</v>
      </c>
      <c r="C895" s="91" t="s">
        <v>14444</v>
      </c>
      <c r="D895" s="92" t="s">
        <v>7733</v>
      </c>
      <c r="E895" s="92">
        <v>2152.8000000000002</v>
      </c>
      <c r="F895" s="91"/>
    </row>
    <row r="896" spans="1:6" x14ac:dyDescent="0.3">
      <c r="A896" s="91">
        <v>895</v>
      </c>
      <c r="B896" s="91" t="s">
        <v>14839</v>
      </c>
      <c r="C896" s="91" t="s">
        <v>14435</v>
      </c>
      <c r="D896" s="92" t="s">
        <v>7741</v>
      </c>
      <c r="E896" s="92">
        <v>351</v>
      </c>
      <c r="F896" s="91"/>
    </row>
    <row r="897" spans="1:6" x14ac:dyDescent="0.3">
      <c r="A897" s="91">
        <v>896</v>
      </c>
      <c r="B897" s="91" t="s">
        <v>14840</v>
      </c>
      <c r="C897" s="91" t="s">
        <v>14435</v>
      </c>
      <c r="D897" s="92" t="s">
        <v>7741</v>
      </c>
      <c r="E897" s="92">
        <v>702</v>
      </c>
      <c r="F897" s="91"/>
    </row>
    <row r="898" spans="1:6" x14ac:dyDescent="0.3">
      <c r="A898" s="91">
        <v>897</v>
      </c>
      <c r="B898" s="91" t="s">
        <v>14841</v>
      </c>
      <c r="C898" s="91" t="s">
        <v>13203</v>
      </c>
      <c r="D898" s="92" t="s">
        <v>7732</v>
      </c>
      <c r="E898" s="92">
        <v>312</v>
      </c>
      <c r="F898" s="91"/>
    </row>
    <row r="899" spans="1:6" x14ac:dyDescent="0.3">
      <c r="A899" s="91">
        <v>898</v>
      </c>
      <c r="B899" s="91" t="s">
        <v>14842</v>
      </c>
      <c r="C899" s="91" t="s">
        <v>14432</v>
      </c>
      <c r="D899" s="92" t="s">
        <v>7730</v>
      </c>
      <c r="E899" s="92">
        <v>1310.4000000000001</v>
      </c>
      <c r="F899" s="91"/>
    </row>
    <row r="900" spans="1:6" x14ac:dyDescent="0.3">
      <c r="A900" s="91">
        <v>899</v>
      </c>
      <c r="B900" s="91" t="s">
        <v>14843</v>
      </c>
      <c r="C900" s="91" t="s">
        <v>14435</v>
      </c>
      <c r="D900" s="92" t="s">
        <v>7741</v>
      </c>
      <c r="E900" s="92">
        <v>109.2</v>
      </c>
      <c r="F900" s="91"/>
    </row>
    <row r="901" spans="1:6" x14ac:dyDescent="0.3">
      <c r="A901" s="91">
        <v>900</v>
      </c>
      <c r="B901" s="91" t="s">
        <v>14844</v>
      </c>
      <c r="C901" s="91" t="s">
        <v>14435</v>
      </c>
      <c r="D901" s="92" t="s">
        <v>7741</v>
      </c>
      <c r="E901" s="92">
        <v>241.8</v>
      </c>
      <c r="F901" s="91"/>
    </row>
    <row r="902" spans="1:6" x14ac:dyDescent="0.3">
      <c r="A902" s="91">
        <v>901</v>
      </c>
      <c r="B902" s="91" t="s">
        <v>14845</v>
      </c>
      <c r="C902" s="91" t="s">
        <v>14435</v>
      </c>
      <c r="D902" s="92" t="s">
        <v>7741</v>
      </c>
      <c r="E902" s="92">
        <v>163.80000000000001</v>
      </c>
      <c r="F902" s="91"/>
    </row>
    <row r="903" spans="1:6" x14ac:dyDescent="0.3">
      <c r="A903" s="91">
        <v>902</v>
      </c>
      <c r="B903" s="91" t="s">
        <v>14846</v>
      </c>
      <c r="C903" s="91" t="s">
        <v>14435</v>
      </c>
      <c r="D903" s="92" t="s">
        <v>7741</v>
      </c>
      <c r="E903" s="92">
        <v>254.27999999999997</v>
      </c>
      <c r="F903" s="91"/>
    </row>
    <row r="904" spans="1:6" x14ac:dyDescent="0.3">
      <c r="A904" s="91">
        <v>903</v>
      </c>
      <c r="B904" s="91" t="s">
        <v>14847</v>
      </c>
      <c r="C904" s="91" t="s">
        <v>14435</v>
      </c>
      <c r="D904" s="92" t="s">
        <v>7741</v>
      </c>
      <c r="E904" s="92">
        <v>109.2</v>
      </c>
      <c r="F904" s="91"/>
    </row>
    <row r="905" spans="1:6" x14ac:dyDescent="0.3">
      <c r="A905" s="91">
        <v>904</v>
      </c>
      <c r="B905" s="91" t="s">
        <v>14848</v>
      </c>
      <c r="C905" s="91" t="s">
        <v>14432</v>
      </c>
      <c r="D905" s="92" t="s">
        <v>9631</v>
      </c>
      <c r="E905" s="92">
        <v>702</v>
      </c>
      <c r="F905" s="91"/>
    </row>
    <row r="906" spans="1:6" x14ac:dyDescent="0.3">
      <c r="A906" s="91">
        <v>905</v>
      </c>
      <c r="B906" s="91" t="s">
        <v>14849</v>
      </c>
      <c r="C906" s="91" t="s">
        <v>13203</v>
      </c>
      <c r="D906" s="92" t="s">
        <v>7732</v>
      </c>
      <c r="E906" s="92">
        <v>312</v>
      </c>
      <c r="F906" s="91"/>
    </row>
    <row r="907" spans="1:6" x14ac:dyDescent="0.3">
      <c r="A907" s="91">
        <v>906</v>
      </c>
      <c r="B907" s="91" t="s">
        <v>14850</v>
      </c>
      <c r="C907" s="91" t="s">
        <v>14435</v>
      </c>
      <c r="D907" s="92" t="s">
        <v>7741</v>
      </c>
      <c r="E907" s="92">
        <v>91</v>
      </c>
      <c r="F907" s="91"/>
    </row>
    <row r="908" spans="1:6" x14ac:dyDescent="0.3">
      <c r="A908" s="91">
        <v>907</v>
      </c>
      <c r="B908" s="91" t="s">
        <v>14851</v>
      </c>
      <c r="C908" s="91" t="s">
        <v>14432</v>
      </c>
      <c r="D908" s="92" t="s">
        <v>7730</v>
      </c>
      <c r="E908" s="92">
        <v>1560</v>
      </c>
      <c r="F908" s="91"/>
    </row>
    <row r="909" spans="1:6" x14ac:dyDescent="0.3">
      <c r="A909" s="91">
        <v>908</v>
      </c>
      <c r="B909" s="91" t="s">
        <v>14852</v>
      </c>
      <c r="C909" s="91" t="s">
        <v>13203</v>
      </c>
      <c r="D909" s="92" t="s">
        <v>7732</v>
      </c>
      <c r="E909" s="92">
        <v>312</v>
      </c>
      <c r="F909" s="91"/>
    </row>
    <row r="910" spans="1:6" x14ac:dyDescent="0.3">
      <c r="A910" s="91">
        <v>909</v>
      </c>
      <c r="B910" s="91" t="s">
        <v>14853</v>
      </c>
      <c r="C910" s="91" t="s">
        <v>14435</v>
      </c>
      <c r="D910" s="92" t="s">
        <v>7741</v>
      </c>
      <c r="E910" s="92">
        <v>104</v>
      </c>
      <c r="F910" s="91"/>
    </row>
    <row r="911" spans="1:6" x14ac:dyDescent="0.3">
      <c r="A911" s="91">
        <v>910</v>
      </c>
      <c r="B911" s="91" t="s">
        <v>14854</v>
      </c>
      <c r="C911" s="91" t="s">
        <v>14435</v>
      </c>
      <c r="D911" s="92" t="s">
        <v>7741</v>
      </c>
      <c r="E911" s="92">
        <v>58.5</v>
      </c>
      <c r="F911" s="91"/>
    </row>
    <row r="912" spans="1:6" x14ac:dyDescent="0.3">
      <c r="A912" s="91">
        <v>911</v>
      </c>
      <c r="B912" s="91" t="s">
        <v>14855</v>
      </c>
      <c r="C912" s="91" t="s">
        <v>14435</v>
      </c>
      <c r="D912" s="92" t="s">
        <v>7741</v>
      </c>
      <c r="E912" s="92">
        <v>416</v>
      </c>
      <c r="F912" s="91"/>
    </row>
    <row r="913" spans="1:6" x14ac:dyDescent="0.3">
      <c r="A913" s="91">
        <v>912</v>
      </c>
      <c r="B913" s="91" t="s">
        <v>14856</v>
      </c>
      <c r="C913" s="91" t="s">
        <v>14444</v>
      </c>
      <c r="D913" s="92" t="s">
        <v>7733</v>
      </c>
      <c r="E913" s="92">
        <v>1560</v>
      </c>
      <c r="F913" s="91"/>
    </row>
    <row r="914" spans="1:6" x14ac:dyDescent="0.3">
      <c r="A914" s="91">
        <v>913</v>
      </c>
      <c r="B914" s="91" t="s">
        <v>14857</v>
      </c>
      <c r="C914" s="91" t="s">
        <v>14444</v>
      </c>
      <c r="D914" s="92" t="s">
        <v>7733</v>
      </c>
      <c r="E914" s="92">
        <v>780</v>
      </c>
      <c r="F914" s="91"/>
    </row>
    <row r="915" spans="1:6" x14ac:dyDescent="0.3">
      <c r="A915" s="91">
        <v>914</v>
      </c>
      <c r="B915" s="91" t="s">
        <v>14858</v>
      </c>
      <c r="C915" s="91" t="s">
        <v>14435</v>
      </c>
      <c r="D915" s="92" t="s">
        <v>7741</v>
      </c>
      <c r="E915" s="92">
        <v>91</v>
      </c>
      <c r="F915" s="91"/>
    </row>
    <row r="916" spans="1:6" x14ac:dyDescent="0.3">
      <c r="A916" s="91">
        <v>915</v>
      </c>
      <c r="B916" s="91" t="s">
        <v>14859</v>
      </c>
      <c r="C916" s="91" t="s">
        <v>13203</v>
      </c>
      <c r="D916" s="92" t="s">
        <v>7732</v>
      </c>
      <c r="E916" s="92">
        <v>1014</v>
      </c>
      <c r="F916" s="91"/>
    </row>
    <row r="917" spans="1:6" x14ac:dyDescent="0.3">
      <c r="A917" s="91">
        <v>916</v>
      </c>
      <c r="B917" s="91" t="s">
        <v>14860</v>
      </c>
      <c r="C917" s="91" t="s">
        <v>14435</v>
      </c>
      <c r="D917" s="92" t="s">
        <v>7741</v>
      </c>
      <c r="E917" s="92">
        <v>101.4</v>
      </c>
      <c r="F917" s="91"/>
    </row>
    <row r="918" spans="1:6" x14ac:dyDescent="0.3">
      <c r="A918" s="91">
        <v>917</v>
      </c>
      <c r="B918" s="91" t="s">
        <v>14861</v>
      </c>
      <c r="C918" s="91" t="s">
        <v>14435</v>
      </c>
      <c r="D918" s="92" t="s">
        <v>14527</v>
      </c>
      <c r="E918" s="92">
        <v>1404</v>
      </c>
      <c r="F918" s="91"/>
    </row>
    <row r="919" spans="1:6" x14ac:dyDescent="0.3">
      <c r="A919" s="91">
        <v>918</v>
      </c>
      <c r="B919" s="91" t="s">
        <v>14862</v>
      </c>
      <c r="C919" s="91" t="s">
        <v>14435</v>
      </c>
      <c r="D919" s="92" t="s">
        <v>7741</v>
      </c>
      <c r="E919" s="92">
        <v>70.2</v>
      </c>
      <c r="F919" s="91"/>
    </row>
    <row r="920" spans="1:6" x14ac:dyDescent="0.3">
      <c r="A920" s="91">
        <v>919</v>
      </c>
      <c r="B920" s="91" t="s">
        <v>14863</v>
      </c>
      <c r="C920" s="91" t="s">
        <v>13203</v>
      </c>
      <c r="D920" s="92" t="s">
        <v>14639</v>
      </c>
      <c r="E920" s="92">
        <v>1872</v>
      </c>
      <c r="F920" s="91"/>
    </row>
    <row r="921" spans="1:6" x14ac:dyDescent="0.3">
      <c r="A921" s="91">
        <v>920</v>
      </c>
      <c r="B921" s="91" t="s">
        <v>14864</v>
      </c>
      <c r="C921" s="91" t="s">
        <v>14435</v>
      </c>
      <c r="D921" s="92" t="s">
        <v>7741</v>
      </c>
      <c r="E921" s="92">
        <v>364</v>
      </c>
      <c r="F921" s="91"/>
    </row>
    <row r="922" spans="1:6" x14ac:dyDescent="0.3">
      <c r="A922" s="91">
        <v>921</v>
      </c>
      <c r="B922" s="91" t="s">
        <v>14865</v>
      </c>
      <c r="C922" s="91" t="s">
        <v>14435</v>
      </c>
      <c r="D922" s="92" t="s">
        <v>7741</v>
      </c>
      <c r="E922" s="92">
        <v>483.6</v>
      </c>
      <c r="F922" s="91"/>
    </row>
    <row r="923" spans="1:6" x14ac:dyDescent="0.3">
      <c r="A923" s="91">
        <v>922</v>
      </c>
      <c r="B923" s="91" t="s">
        <v>14866</v>
      </c>
      <c r="C923" s="91" t="s">
        <v>14435</v>
      </c>
      <c r="D923" s="92" t="s">
        <v>7741</v>
      </c>
      <c r="E923" s="92">
        <v>452.4</v>
      </c>
      <c r="F923" s="91"/>
    </row>
    <row r="924" spans="1:6" x14ac:dyDescent="0.3">
      <c r="A924" s="91">
        <v>923</v>
      </c>
      <c r="B924" s="91" t="s">
        <v>14867</v>
      </c>
      <c r="C924" s="91" t="s">
        <v>14435</v>
      </c>
      <c r="D924" s="92" t="s">
        <v>14527</v>
      </c>
      <c r="E924" s="92">
        <v>421.2</v>
      </c>
      <c r="F924" s="91"/>
    </row>
    <row r="925" spans="1:6" x14ac:dyDescent="0.3">
      <c r="A925" s="91">
        <v>924</v>
      </c>
      <c r="B925" s="91" t="s">
        <v>14868</v>
      </c>
      <c r="C925" s="91" t="s">
        <v>14444</v>
      </c>
      <c r="D925" s="92" t="s">
        <v>7733</v>
      </c>
      <c r="E925" s="92">
        <v>1872</v>
      </c>
      <c r="F925" s="91"/>
    </row>
    <row r="926" spans="1:6" x14ac:dyDescent="0.3">
      <c r="A926" s="91">
        <v>925</v>
      </c>
      <c r="B926" s="91" t="s">
        <v>14869</v>
      </c>
      <c r="C926" s="91" t="s">
        <v>14444</v>
      </c>
      <c r="D926" s="92" t="s">
        <v>7733</v>
      </c>
      <c r="E926" s="92">
        <v>3432</v>
      </c>
      <c r="F926" s="91"/>
    </row>
    <row r="927" spans="1:6" x14ac:dyDescent="0.3">
      <c r="A927" s="91">
        <v>926</v>
      </c>
      <c r="B927" s="91" t="s">
        <v>14870</v>
      </c>
      <c r="C927" s="91" t="s">
        <v>14435</v>
      </c>
      <c r="D927" s="92" t="s">
        <v>7741</v>
      </c>
      <c r="E927" s="92">
        <v>156</v>
      </c>
      <c r="F927" s="91"/>
    </row>
    <row r="928" spans="1:6" x14ac:dyDescent="0.3">
      <c r="A928" s="91">
        <v>927</v>
      </c>
      <c r="B928" s="91" t="s">
        <v>14871</v>
      </c>
      <c r="C928" s="91" t="s">
        <v>14435</v>
      </c>
      <c r="D928" s="92" t="s">
        <v>14527</v>
      </c>
      <c r="E928" s="92">
        <v>93.6</v>
      </c>
      <c r="F928" s="91"/>
    </row>
    <row r="929" spans="1:6" x14ac:dyDescent="0.3">
      <c r="A929" s="91">
        <v>928</v>
      </c>
      <c r="B929" s="91" t="s">
        <v>14872</v>
      </c>
      <c r="C929" s="91" t="s">
        <v>14435</v>
      </c>
      <c r="D929" s="92" t="s">
        <v>7741</v>
      </c>
      <c r="E929" s="92">
        <v>85.8</v>
      </c>
      <c r="F929" s="91"/>
    </row>
    <row r="930" spans="1:6" x14ac:dyDescent="0.3">
      <c r="A930" s="91">
        <v>929</v>
      </c>
      <c r="B930" s="91" t="s">
        <v>14873</v>
      </c>
      <c r="C930" s="91" t="s">
        <v>14435</v>
      </c>
      <c r="D930" s="92" t="s">
        <v>14527</v>
      </c>
      <c r="E930" s="92">
        <v>143</v>
      </c>
      <c r="F930" s="91"/>
    </row>
    <row r="931" spans="1:6" x14ac:dyDescent="0.3">
      <c r="A931" s="91">
        <v>930</v>
      </c>
      <c r="B931" s="91" t="s">
        <v>14874</v>
      </c>
      <c r="C931" s="91" t="s">
        <v>14435</v>
      </c>
      <c r="D931" s="92" t="s">
        <v>7741</v>
      </c>
      <c r="E931" s="92">
        <v>413.4</v>
      </c>
      <c r="F931" s="91"/>
    </row>
    <row r="932" spans="1:6" x14ac:dyDescent="0.3">
      <c r="A932" s="91">
        <v>931</v>
      </c>
      <c r="B932" s="91" t="s">
        <v>14875</v>
      </c>
      <c r="C932" s="91" t="s">
        <v>14435</v>
      </c>
      <c r="D932" s="92" t="s">
        <v>14527</v>
      </c>
      <c r="E932" s="92">
        <v>104</v>
      </c>
      <c r="F932" s="91"/>
    </row>
    <row r="933" spans="1:6" x14ac:dyDescent="0.3">
      <c r="A933" s="91">
        <v>932</v>
      </c>
      <c r="B933" s="91" t="s">
        <v>14876</v>
      </c>
      <c r="C933" s="91" t="s">
        <v>14444</v>
      </c>
      <c r="D933" s="92" t="s">
        <v>7733</v>
      </c>
      <c r="E933" s="92">
        <v>702</v>
      </c>
      <c r="F933" s="91"/>
    </row>
    <row r="934" spans="1:6" x14ac:dyDescent="0.3">
      <c r="A934" s="91">
        <v>933</v>
      </c>
      <c r="B934" s="91" t="s">
        <v>14877</v>
      </c>
      <c r="C934" s="91" t="s">
        <v>14432</v>
      </c>
      <c r="D934" s="92" t="s">
        <v>7730</v>
      </c>
      <c r="E934" s="92">
        <v>702</v>
      </c>
      <c r="F934" s="91"/>
    </row>
    <row r="935" spans="1:6" x14ac:dyDescent="0.3">
      <c r="A935" s="91">
        <v>934</v>
      </c>
      <c r="B935" s="91" t="s">
        <v>14878</v>
      </c>
      <c r="C935" s="91" t="s">
        <v>14435</v>
      </c>
      <c r="D935" s="92" t="s">
        <v>7740</v>
      </c>
      <c r="E935" s="92">
        <v>299</v>
      </c>
      <c r="F935" s="91"/>
    </row>
    <row r="936" spans="1:6" x14ac:dyDescent="0.3">
      <c r="A936" s="91">
        <v>935</v>
      </c>
      <c r="B936" s="91" t="s">
        <v>14879</v>
      </c>
      <c r="C936" s="91" t="s">
        <v>14435</v>
      </c>
      <c r="D936" s="92" t="s">
        <v>7740</v>
      </c>
      <c r="E936" s="92">
        <v>260</v>
      </c>
      <c r="F936" s="91"/>
    </row>
    <row r="937" spans="1:6" x14ac:dyDescent="0.3">
      <c r="A937" s="91">
        <v>936</v>
      </c>
      <c r="B937" s="91" t="s">
        <v>14880</v>
      </c>
      <c r="C937" s="91" t="s">
        <v>14435</v>
      </c>
      <c r="D937" s="92" t="s">
        <v>7741</v>
      </c>
      <c r="E937" s="92">
        <v>39</v>
      </c>
      <c r="F937" s="91"/>
    </row>
    <row r="938" spans="1:6" x14ac:dyDescent="0.3">
      <c r="A938" s="91">
        <v>937</v>
      </c>
      <c r="B938" s="91" t="s">
        <v>14881</v>
      </c>
      <c r="C938" s="91" t="s">
        <v>14435</v>
      </c>
      <c r="D938" s="92" t="s">
        <v>7741</v>
      </c>
      <c r="E938" s="92">
        <v>756.6</v>
      </c>
      <c r="F938" s="91"/>
    </row>
    <row r="939" spans="1:6" x14ac:dyDescent="0.3">
      <c r="A939" s="91">
        <v>938</v>
      </c>
      <c r="B939" s="91" t="s">
        <v>3843</v>
      </c>
      <c r="C939" s="91" t="s">
        <v>14435</v>
      </c>
      <c r="D939" s="92" t="s">
        <v>7741</v>
      </c>
      <c r="E939" s="92">
        <v>286</v>
      </c>
      <c r="F939" s="91"/>
    </row>
    <row r="940" spans="1:6" x14ac:dyDescent="0.3">
      <c r="A940" s="91">
        <v>939</v>
      </c>
      <c r="B940" s="91" t="s">
        <v>14882</v>
      </c>
      <c r="C940" s="91" t="s">
        <v>14432</v>
      </c>
      <c r="D940" s="92" t="s">
        <v>9777</v>
      </c>
      <c r="E940" s="92">
        <v>249.6</v>
      </c>
      <c r="F940" s="91"/>
    </row>
    <row r="941" spans="1:6" x14ac:dyDescent="0.3">
      <c r="A941" s="91">
        <v>940</v>
      </c>
      <c r="B941" s="91" t="s">
        <v>14883</v>
      </c>
      <c r="C941" s="91" t="s">
        <v>14432</v>
      </c>
      <c r="D941" s="92" t="s">
        <v>7730</v>
      </c>
      <c r="E941" s="92">
        <v>390</v>
      </c>
      <c r="F941" s="91"/>
    </row>
    <row r="942" spans="1:6" x14ac:dyDescent="0.3">
      <c r="A942" s="91">
        <v>941</v>
      </c>
      <c r="B942" s="91" t="s">
        <v>11940</v>
      </c>
      <c r="C942" s="91" t="s">
        <v>14444</v>
      </c>
      <c r="D942" s="92" t="s">
        <v>14884</v>
      </c>
      <c r="E942" s="92">
        <v>1872</v>
      </c>
      <c r="F942" s="91"/>
    </row>
    <row r="943" spans="1:6" x14ac:dyDescent="0.3">
      <c r="A943" s="91">
        <v>942</v>
      </c>
      <c r="B943" s="91" t="s">
        <v>14885</v>
      </c>
      <c r="C943" s="91" t="s">
        <v>14435</v>
      </c>
      <c r="D943" s="92" t="s">
        <v>7730</v>
      </c>
      <c r="E943" s="92">
        <v>3276</v>
      </c>
      <c r="F943" s="91"/>
    </row>
    <row r="944" spans="1:6" x14ac:dyDescent="0.3">
      <c r="A944" s="91">
        <v>943</v>
      </c>
      <c r="B944" s="91" t="s">
        <v>14886</v>
      </c>
      <c r="C944" s="91" t="s">
        <v>14435</v>
      </c>
      <c r="D944" s="92" t="s">
        <v>7741</v>
      </c>
      <c r="E944" s="92">
        <v>455</v>
      </c>
      <c r="F944" s="91"/>
    </row>
    <row r="945" spans="1:6" x14ac:dyDescent="0.3">
      <c r="A945" s="91">
        <v>944</v>
      </c>
      <c r="B945" s="91" t="s">
        <v>14887</v>
      </c>
      <c r="C945" s="91" t="s">
        <v>13203</v>
      </c>
      <c r="D945" s="92" t="s">
        <v>7732</v>
      </c>
      <c r="E945" s="92">
        <v>1560</v>
      </c>
      <c r="F945" s="91"/>
    </row>
    <row r="946" spans="1:6" x14ac:dyDescent="0.3">
      <c r="A946" s="91">
        <v>945</v>
      </c>
      <c r="B946" s="91" t="s">
        <v>14888</v>
      </c>
      <c r="C946" s="91" t="s">
        <v>14432</v>
      </c>
      <c r="D946" s="92" t="s">
        <v>7730</v>
      </c>
      <c r="E946" s="92">
        <v>390</v>
      </c>
      <c r="F946" s="91"/>
    </row>
    <row r="947" spans="1:6" x14ac:dyDescent="0.3">
      <c r="A947" s="91">
        <v>946</v>
      </c>
      <c r="B947" s="91" t="s">
        <v>14889</v>
      </c>
      <c r="C947" s="91" t="s">
        <v>14432</v>
      </c>
      <c r="D947" s="92" t="s">
        <v>7730</v>
      </c>
      <c r="E947" s="92">
        <v>546</v>
      </c>
      <c r="F947" s="91"/>
    </row>
    <row r="948" spans="1:6" x14ac:dyDescent="0.3">
      <c r="A948" s="91">
        <v>947</v>
      </c>
      <c r="B948" s="91" t="s">
        <v>14890</v>
      </c>
      <c r="C948" s="91" t="s">
        <v>14432</v>
      </c>
      <c r="D948" s="92" t="s">
        <v>7730</v>
      </c>
      <c r="E948" s="92">
        <v>546</v>
      </c>
      <c r="F948" s="91"/>
    </row>
    <row r="949" spans="1:6" x14ac:dyDescent="0.3">
      <c r="A949" s="91">
        <v>948</v>
      </c>
      <c r="B949" s="91" t="s">
        <v>14891</v>
      </c>
      <c r="C949" s="91" t="s">
        <v>14432</v>
      </c>
      <c r="D949" s="92" t="s">
        <v>7730</v>
      </c>
      <c r="E949" s="92">
        <v>2184</v>
      </c>
      <c r="F949" s="91"/>
    </row>
    <row r="950" spans="1:6" x14ac:dyDescent="0.3">
      <c r="A950" s="91">
        <v>949</v>
      </c>
      <c r="B950" s="91" t="s">
        <v>14892</v>
      </c>
      <c r="C950" s="91" t="s">
        <v>14435</v>
      </c>
      <c r="D950" s="92" t="s">
        <v>7741</v>
      </c>
      <c r="E950" s="92">
        <v>43.68</v>
      </c>
      <c r="F950" s="91"/>
    </row>
    <row r="951" spans="1:6" x14ac:dyDescent="0.3">
      <c r="A951" s="91">
        <v>950</v>
      </c>
      <c r="B951" s="91" t="s">
        <v>14893</v>
      </c>
      <c r="C951" s="91" t="s">
        <v>14435</v>
      </c>
      <c r="D951" s="92" t="s">
        <v>7741</v>
      </c>
      <c r="E951" s="92">
        <v>74.88</v>
      </c>
      <c r="F951" s="91"/>
    </row>
    <row r="952" spans="1:6" x14ac:dyDescent="0.3">
      <c r="A952" s="91">
        <v>951</v>
      </c>
      <c r="B952" s="91" t="s">
        <v>14894</v>
      </c>
      <c r="C952" s="91" t="s">
        <v>14435</v>
      </c>
      <c r="D952" s="92" t="s">
        <v>7741</v>
      </c>
      <c r="E952" s="92">
        <v>70.2</v>
      </c>
      <c r="F952" s="91"/>
    </row>
    <row r="953" spans="1:6" x14ac:dyDescent="0.3">
      <c r="A953" s="91">
        <v>952</v>
      </c>
      <c r="B953" s="91" t="s">
        <v>14895</v>
      </c>
      <c r="C953" s="91" t="s">
        <v>14435</v>
      </c>
      <c r="D953" s="92" t="s">
        <v>7741</v>
      </c>
      <c r="E953" s="92">
        <v>62.4</v>
      </c>
      <c r="F953" s="91"/>
    </row>
    <row r="954" spans="1:6" x14ac:dyDescent="0.3">
      <c r="A954" s="91">
        <v>953</v>
      </c>
      <c r="B954" s="91" t="s">
        <v>3851</v>
      </c>
      <c r="C954" s="91" t="s">
        <v>14432</v>
      </c>
      <c r="D954" s="92" t="s">
        <v>7730</v>
      </c>
      <c r="E954" s="92">
        <v>4056</v>
      </c>
      <c r="F954" s="91"/>
    </row>
    <row r="955" spans="1:6" x14ac:dyDescent="0.3">
      <c r="A955" s="91">
        <v>954</v>
      </c>
      <c r="B955" s="91" t="s">
        <v>14896</v>
      </c>
      <c r="C955" s="91" t="s">
        <v>14432</v>
      </c>
      <c r="D955" s="92" t="s">
        <v>7730</v>
      </c>
      <c r="E955" s="92">
        <v>7020</v>
      </c>
      <c r="F955" s="91"/>
    </row>
    <row r="956" spans="1:6" x14ac:dyDescent="0.3">
      <c r="A956" s="91">
        <v>955</v>
      </c>
      <c r="B956" s="91" t="s">
        <v>14897</v>
      </c>
      <c r="C956" s="91" t="s">
        <v>14435</v>
      </c>
      <c r="D956" s="92" t="s">
        <v>7741</v>
      </c>
      <c r="E956" s="92">
        <v>405.6</v>
      </c>
      <c r="F956" s="91"/>
    </row>
    <row r="957" spans="1:6" x14ac:dyDescent="0.3">
      <c r="A957" s="91">
        <v>956</v>
      </c>
      <c r="B957" s="91" t="s">
        <v>14898</v>
      </c>
      <c r="C957" s="91" t="s">
        <v>14444</v>
      </c>
      <c r="D957" s="92" t="s">
        <v>7733</v>
      </c>
      <c r="E957" s="92">
        <v>795.6</v>
      </c>
      <c r="F957" s="91"/>
    </row>
    <row r="958" spans="1:6" x14ac:dyDescent="0.3">
      <c r="A958" s="91">
        <v>957</v>
      </c>
      <c r="B958" s="91" t="s">
        <v>14899</v>
      </c>
      <c r="C958" s="91" t="s">
        <v>14432</v>
      </c>
      <c r="D958" s="92" t="s">
        <v>9631</v>
      </c>
      <c r="E958" s="92">
        <v>2496</v>
      </c>
      <c r="F958" s="91"/>
    </row>
    <row r="959" spans="1:6" x14ac:dyDescent="0.3">
      <c r="A959" s="91">
        <v>958</v>
      </c>
      <c r="B959" s="91" t="s">
        <v>14900</v>
      </c>
      <c r="C959" s="91" t="s">
        <v>14435</v>
      </c>
      <c r="D959" s="92" t="s">
        <v>7741</v>
      </c>
      <c r="E959" s="92">
        <v>218.4</v>
      </c>
      <c r="F959" s="91"/>
    </row>
    <row r="960" spans="1:6" x14ac:dyDescent="0.3">
      <c r="A960" s="91">
        <v>959</v>
      </c>
      <c r="B960" s="91" t="s">
        <v>14901</v>
      </c>
      <c r="C960" s="91" t="s">
        <v>14435</v>
      </c>
      <c r="D960" s="92" t="s">
        <v>7741</v>
      </c>
      <c r="E960" s="92">
        <v>265.2</v>
      </c>
      <c r="F960" s="91"/>
    </row>
    <row r="961" spans="1:6" x14ac:dyDescent="0.3">
      <c r="A961" s="91">
        <v>960</v>
      </c>
      <c r="B961" s="91" t="s">
        <v>14902</v>
      </c>
      <c r="C961" s="91" t="s">
        <v>13203</v>
      </c>
      <c r="D961" s="92" t="s">
        <v>14639</v>
      </c>
      <c r="E961" s="92">
        <v>1872</v>
      </c>
      <c r="F961" s="91"/>
    </row>
    <row r="962" spans="1:6" x14ac:dyDescent="0.3">
      <c r="A962" s="91">
        <v>961</v>
      </c>
      <c r="B962" s="91" t="s">
        <v>14903</v>
      </c>
      <c r="C962" s="91" t="s">
        <v>14432</v>
      </c>
      <c r="D962" s="92" t="s">
        <v>9913</v>
      </c>
      <c r="E962" s="92">
        <v>6786</v>
      </c>
      <c r="F962" s="91"/>
    </row>
    <row r="963" spans="1:6" x14ac:dyDescent="0.3">
      <c r="A963" s="91">
        <v>962</v>
      </c>
      <c r="B963" s="91" t="s">
        <v>14904</v>
      </c>
      <c r="C963" s="91" t="s">
        <v>14435</v>
      </c>
      <c r="D963" s="92" t="s">
        <v>7741</v>
      </c>
      <c r="E963" s="92">
        <v>124.8</v>
      </c>
      <c r="F963" s="91"/>
    </row>
    <row r="964" spans="1:6" x14ac:dyDescent="0.3">
      <c r="A964" s="91">
        <v>963</v>
      </c>
      <c r="B964" s="91" t="s">
        <v>14905</v>
      </c>
      <c r="C964" s="91" t="s">
        <v>13203</v>
      </c>
      <c r="D964" s="92" t="s">
        <v>7732</v>
      </c>
      <c r="E964" s="92">
        <v>460.2</v>
      </c>
      <c r="F964" s="91"/>
    </row>
    <row r="965" spans="1:6" x14ac:dyDescent="0.3">
      <c r="A965" s="91">
        <v>964</v>
      </c>
      <c r="B965" s="91" t="s">
        <v>14906</v>
      </c>
      <c r="C965" s="91" t="s">
        <v>14435</v>
      </c>
      <c r="D965" s="92" t="s">
        <v>7741</v>
      </c>
      <c r="E965" s="92">
        <v>195</v>
      </c>
      <c r="F965" s="91"/>
    </row>
    <row r="966" spans="1:6" x14ac:dyDescent="0.3">
      <c r="A966" s="91">
        <v>965</v>
      </c>
      <c r="B966" s="91" t="s">
        <v>14907</v>
      </c>
      <c r="C966" s="91" t="s">
        <v>14432</v>
      </c>
      <c r="D966" s="92" t="s">
        <v>9631</v>
      </c>
      <c r="E966" s="92">
        <v>1560</v>
      </c>
      <c r="F966" s="91"/>
    </row>
    <row r="967" spans="1:6" x14ac:dyDescent="0.3">
      <c r="A967" s="91">
        <v>966</v>
      </c>
      <c r="B967" s="91" t="s">
        <v>14908</v>
      </c>
      <c r="C967" s="91" t="s">
        <v>14435</v>
      </c>
      <c r="D967" s="92" t="s">
        <v>7741</v>
      </c>
      <c r="E967" s="92">
        <v>101.4</v>
      </c>
      <c r="F967" s="91"/>
    </row>
    <row r="968" spans="1:6" x14ac:dyDescent="0.3">
      <c r="A968" s="91">
        <v>967</v>
      </c>
      <c r="B968" s="91" t="s">
        <v>14909</v>
      </c>
      <c r="C968" s="91" t="s">
        <v>13203</v>
      </c>
      <c r="D968" s="92" t="s">
        <v>7732</v>
      </c>
      <c r="E968" s="92">
        <v>14820</v>
      </c>
      <c r="F968" s="91"/>
    </row>
    <row r="969" spans="1:6" x14ac:dyDescent="0.3">
      <c r="A969" s="91">
        <v>968</v>
      </c>
      <c r="B969" s="91" t="s">
        <v>14910</v>
      </c>
      <c r="C969" s="91" t="s">
        <v>14435</v>
      </c>
      <c r="D969" s="92" t="s">
        <v>14639</v>
      </c>
      <c r="E969" s="92">
        <v>14820</v>
      </c>
      <c r="F969" s="91"/>
    </row>
    <row r="970" spans="1:6" x14ac:dyDescent="0.3">
      <c r="A970" s="91">
        <v>969</v>
      </c>
      <c r="B970" s="91" t="s">
        <v>14911</v>
      </c>
      <c r="C970" s="91" t="s">
        <v>13203</v>
      </c>
      <c r="D970" s="92" t="s">
        <v>7732</v>
      </c>
      <c r="E970" s="92">
        <v>28080</v>
      </c>
      <c r="F970" s="91"/>
    </row>
    <row r="971" spans="1:6" x14ac:dyDescent="0.3">
      <c r="A971" s="91">
        <v>970</v>
      </c>
      <c r="B971" s="91" t="s">
        <v>14912</v>
      </c>
      <c r="C971" s="91" t="s">
        <v>14435</v>
      </c>
      <c r="D971" s="92" t="s">
        <v>7741</v>
      </c>
      <c r="E971" s="92">
        <v>156</v>
      </c>
      <c r="F971" s="91"/>
    </row>
    <row r="972" spans="1:6" x14ac:dyDescent="0.3">
      <c r="A972" s="91">
        <v>971</v>
      </c>
      <c r="B972" s="91" t="s">
        <v>14913</v>
      </c>
      <c r="C972" s="91" t="s">
        <v>14435</v>
      </c>
      <c r="D972" s="92" t="s">
        <v>14527</v>
      </c>
      <c r="E972" s="92">
        <v>218.4</v>
      </c>
      <c r="F972" s="91"/>
    </row>
    <row r="973" spans="1:6" x14ac:dyDescent="0.3">
      <c r="A973" s="91">
        <v>972</v>
      </c>
      <c r="B973" s="91" t="s">
        <v>14914</v>
      </c>
      <c r="C973" s="91" t="s">
        <v>14435</v>
      </c>
      <c r="D973" s="92" t="s">
        <v>7741</v>
      </c>
      <c r="E973" s="92">
        <v>62.4</v>
      </c>
      <c r="F973" s="91"/>
    </row>
    <row r="974" spans="1:6" x14ac:dyDescent="0.3">
      <c r="A974" s="91">
        <v>973</v>
      </c>
      <c r="B974" s="91" t="s">
        <v>14915</v>
      </c>
      <c r="C974" s="91" t="s">
        <v>14435</v>
      </c>
      <c r="D974" s="92" t="s">
        <v>14527</v>
      </c>
      <c r="E974" s="92">
        <v>78</v>
      </c>
      <c r="F974" s="91"/>
    </row>
    <row r="975" spans="1:6" x14ac:dyDescent="0.3">
      <c r="A975" s="91">
        <v>974</v>
      </c>
      <c r="B975" s="91" t="s">
        <v>14916</v>
      </c>
      <c r="C975" s="91" t="s">
        <v>14444</v>
      </c>
      <c r="D975" s="92" t="s">
        <v>7733</v>
      </c>
      <c r="E975" s="92">
        <v>2964</v>
      </c>
      <c r="F975" s="91"/>
    </row>
    <row r="976" spans="1:6" x14ac:dyDescent="0.3">
      <c r="A976" s="91">
        <v>975</v>
      </c>
      <c r="B976" s="91" t="s">
        <v>14917</v>
      </c>
      <c r="C976" s="91" t="s">
        <v>14435</v>
      </c>
      <c r="D976" s="92" t="s">
        <v>7741</v>
      </c>
      <c r="E976" s="92">
        <v>234</v>
      </c>
      <c r="F976" s="91"/>
    </row>
    <row r="977" spans="1:6" x14ac:dyDescent="0.3">
      <c r="A977" s="91">
        <v>976</v>
      </c>
      <c r="B977" s="91" t="s">
        <v>14918</v>
      </c>
      <c r="C977" s="91" t="s">
        <v>14435</v>
      </c>
      <c r="D977" s="92" t="s">
        <v>7741</v>
      </c>
      <c r="E977" s="92">
        <v>101.4</v>
      </c>
      <c r="F977" s="91"/>
    </row>
    <row r="978" spans="1:6" x14ac:dyDescent="0.3">
      <c r="A978" s="91">
        <v>977</v>
      </c>
      <c r="B978" s="91" t="s">
        <v>14919</v>
      </c>
      <c r="C978" s="91" t="s">
        <v>14435</v>
      </c>
      <c r="D978" s="92" t="s">
        <v>7741</v>
      </c>
      <c r="E978" s="92">
        <v>546</v>
      </c>
      <c r="F978" s="91"/>
    </row>
    <row r="979" spans="1:6" x14ac:dyDescent="0.3">
      <c r="A979" s="91">
        <v>978</v>
      </c>
      <c r="B979" s="91" t="s">
        <v>14920</v>
      </c>
      <c r="C979" s="91" t="s">
        <v>14435</v>
      </c>
      <c r="D979" s="92" t="s">
        <v>7741</v>
      </c>
      <c r="E979" s="92">
        <v>546</v>
      </c>
      <c r="F979" s="91"/>
    </row>
    <row r="980" spans="1:6" x14ac:dyDescent="0.3">
      <c r="A980" s="91">
        <v>979</v>
      </c>
      <c r="B980" s="91" t="s">
        <v>14921</v>
      </c>
      <c r="C980" s="91" t="s">
        <v>14435</v>
      </c>
      <c r="D980" s="92" t="s">
        <v>7741</v>
      </c>
      <c r="E980" s="92">
        <v>546</v>
      </c>
      <c r="F980" s="91"/>
    </row>
    <row r="981" spans="1:6" x14ac:dyDescent="0.3">
      <c r="A981" s="91">
        <v>980</v>
      </c>
      <c r="B981" s="91" t="s">
        <v>14922</v>
      </c>
      <c r="C981" s="91" t="s">
        <v>14435</v>
      </c>
      <c r="D981" s="92" t="s">
        <v>7741</v>
      </c>
      <c r="E981" s="92">
        <v>546</v>
      </c>
      <c r="F981" s="91"/>
    </row>
    <row r="982" spans="1:6" x14ac:dyDescent="0.3">
      <c r="A982" s="91">
        <v>981</v>
      </c>
      <c r="B982" s="91" t="s">
        <v>14923</v>
      </c>
      <c r="C982" s="91" t="s">
        <v>14435</v>
      </c>
      <c r="D982" s="92" t="s">
        <v>7741</v>
      </c>
      <c r="E982" s="92">
        <v>390</v>
      </c>
      <c r="F982" s="91"/>
    </row>
    <row r="983" spans="1:6" x14ac:dyDescent="0.3">
      <c r="A983" s="91">
        <v>982</v>
      </c>
      <c r="B983" s="91" t="s">
        <v>14924</v>
      </c>
      <c r="C983" s="91" t="s">
        <v>13203</v>
      </c>
      <c r="D983" s="92" t="s">
        <v>7732</v>
      </c>
      <c r="E983" s="92">
        <v>910</v>
      </c>
      <c r="F983" s="91"/>
    </row>
    <row r="984" spans="1:6" x14ac:dyDescent="0.3">
      <c r="A984" s="91">
        <v>983</v>
      </c>
      <c r="B984" s="91" t="s">
        <v>16086</v>
      </c>
      <c r="C984" s="91" t="s">
        <v>13203</v>
      </c>
      <c r="D984" s="92" t="s">
        <v>9777</v>
      </c>
      <c r="E984" s="92">
        <v>1170</v>
      </c>
      <c r="F984" s="91"/>
    </row>
    <row r="985" spans="1:6" x14ac:dyDescent="0.3">
      <c r="A985" s="91">
        <v>984</v>
      </c>
      <c r="B985" s="91" t="s">
        <v>14925</v>
      </c>
      <c r="C985" s="91" t="s">
        <v>14435</v>
      </c>
      <c r="D985" s="92" t="s">
        <v>7741</v>
      </c>
      <c r="E985" s="92">
        <v>330.72</v>
      </c>
      <c r="F985" s="91"/>
    </row>
    <row r="986" spans="1:6" x14ac:dyDescent="0.3">
      <c r="A986" s="91">
        <v>985</v>
      </c>
      <c r="B986" s="91" t="s">
        <v>14925</v>
      </c>
      <c r="C986" s="91" t="s">
        <v>14435</v>
      </c>
      <c r="D986" s="92" t="s">
        <v>7741</v>
      </c>
      <c r="E986" s="92">
        <v>780</v>
      </c>
      <c r="F986" s="91"/>
    </row>
    <row r="987" spans="1:6" x14ac:dyDescent="0.3">
      <c r="A987" s="91">
        <v>986</v>
      </c>
      <c r="B987" s="91" t="s">
        <v>14926</v>
      </c>
      <c r="C987" s="91" t="s">
        <v>14435</v>
      </c>
      <c r="D987" s="92" t="s">
        <v>14527</v>
      </c>
      <c r="E987" s="92">
        <v>117</v>
      </c>
      <c r="F987" s="91"/>
    </row>
    <row r="988" spans="1:6" x14ac:dyDescent="0.3">
      <c r="A988" s="91">
        <v>987</v>
      </c>
      <c r="B988" s="91" t="s">
        <v>14927</v>
      </c>
      <c r="C988" s="91" t="s">
        <v>14444</v>
      </c>
      <c r="D988" s="92" t="s">
        <v>14928</v>
      </c>
      <c r="E988" s="92">
        <v>3900</v>
      </c>
      <c r="F988" s="91"/>
    </row>
    <row r="989" spans="1:6" x14ac:dyDescent="0.3">
      <c r="A989" s="91">
        <v>988</v>
      </c>
      <c r="B989" s="91" t="s">
        <v>14929</v>
      </c>
      <c r="C989" s="91" t="s">
        <v>14435</v>
      </c>
      <c r="D989" s="92" t="s">
        <v>14639</v>
      </c>
      <c r="E989" s="92">
        <v>546</v>
      </c>
      <c r="F989" s="91"/>
    </row>
    <row r="990" spans="1:6" x14ac:dyDescent="0.3">
      <c r="A990" s="91">
        <v>989</v>
      </c>
      <c r="B990" s="91" t="s">
        <v>14930</v>
      </c>
      <c r="C990" s="91" t="s">
        <v>14435</v>
      </c>
      <c r="D990" s="92" t="s">
        <v>14527</v>
      </c>
      <c r="E990" s="92">
        <v>54.6</v>
      </c>
      <c r="F990" s="91"/>
    </row>
    <row r="991" spans="1:6" x14ac:dyDescent="0.3">
      <c r="A991" s="91">
        <v>990</v>
      </c>
      <c r="B991" s="91" t="s">
        <v>14931</v>
      </c>
      <c r="C991" s="91" t="s">
        <v>14435</v>
      </c>
      <c r="D991" s="92" t="s">
        <v>14527</v>
      </c>
      <c r="E991" s="92">
        <v>21.84</v>
      </c>
      <c r="F991" s="91"/>
    </row>
    <row r="992" spans="1:6" x14ac:dyDescent="0.3">
      <c r="A992" s="91">
        <v>991</v>
      </c>
      <c r="B992" s="91" t="s">
        <v>14932</v>
      </c>
      <c r="C992" s="91" t="s">
        <v>14432</v>
      </c>
      <c r="D992" s="92" t="s">
        <v>14604</v>
      </c>
      <c r="E992" s="92">
        <v>2964</v>
      </c>
      <c r="F992" s="91"/>
    </row>
    <row r="993" spans="1:6" x14ac:dyDescent="0.3">
      <c r="A993" s="91">
        <v>992</v>
      </c>
      <c r="B993" s="91" t="s">
        <v>14933</v>
      </c>
      <c r="C993" s="91" t="s">
        <v>13203</v>
      </c>
      <c r="D993" s="92" t="s">
        <v>14639</v>
      </c>
      <c r="E993" s="92">
        <v>780</v>
      </c>
      <c r="F993" s="91"/>
    </row>
    <row r="994" spans="1:6" x14ac:dyDescent="0.3">
      <c r="A994" s="91">
        <v>993</v>
      </c>
      <c r="B994" s="91" t="s">
        <v>14934</v>
      </c>
      <c r="C994" s="91" t="s">
        <v>14435</v>
      </c>
      <c r="D994" s="92" t="s">
        <v>7741</v>
      </c>
      <c r="E994" s="92">
        <v>109.2</v>
      </c>
      <c r="F994" s="91"/>
    </row>
    <row r="995" spans="1:6" x14ac:dyDescent="0.3">
      <c r="A995" s="91">
        <v>994</v>
      </c>
      <c r="B995" s="91" t="s">
        <v>14935</v>
      </c>
      <c r="C995" s="91" t="s">
        <v>14435</v>
      </c>
      <c r="D995" s="92" t="s">
        <v>7741</v>
      </c>
      <c r="E995" s="92">
        <v>39</v>
      </c>
      <c r="F995" s="91"/>
    </row>
    <row r="996" spans="1:6" x14ac:dyDescent="0.3">
      <c r="A996" s="91">
        <v>995</v>
      </c>
      <c r="B996" s="91" t="s">
        <v>14936</v>
      </c>
      <c r="C996" s="91" t="s">
        <v>14435</v>
      </c>
      <c r="D996" s="92" t="s">
        <v>7741</v>
      </c>
      <c r="E996" s="92">
        <v>202.8</v>
      </c>
      <c r="F996" s="91"/>
    </row>
    <row r="997" spans="1:6" x14ac:dyDescent="0.3">
      <c r="A997" s="91">
        <v>996</v>
      </c>
      <c r="B997" s="91" t="s">
        <v>14937</v>
      </c>
      <c r="C997" s="91" t="s">
        <v>14435</v>
      </c>
      <c r="D997" s="92" t="s">
        <v>7741</v>
      </c>
      <c r="E997" s="92">
        <v>273</v>
      </c>
      <c r="F997" s="91"/>
    </row>
    <row r="998" spans="1:6" x14ac:dyDescent="0.3">
      <c r="A998" s="91">
        <v>997</v>
      </c>
      <c r="B998" s="91" t="s">
        <v>14938</v>
      </c>
      <c r="C998" s="91" t="s">
        <v>14435</v>
      </c>
      <c r="D998" s="92" t="s">
        <v>7741</v>
      </c>
      <c r="E998" s="92">
        <v>156</v>
      </c>
      <c r="F998" s="91"/>
    </row>
    <row r="999" spans="1:6" x14ac:dyDescent="0.3">
      <c r="A999" s="91">
        <v>998</v>
      </c>
      <c r="B999" s="91" t="s">
        <v>14939</v>
      </c>
      <c r="C999" s="91" t="s">
        <v>14435</v>
      </c>
      <c r="D999" s="92" t="s">
        <v>7741</v>
      </c>
      <c r="E999" s="92">
        <v>382.2</v>
      </c>
      <c r="F999" s="91"/>
    </row>
    <row r="1000" spans="1:6" x14ac:dyDescent="0.3">
      <c r="A1000" s="91">
        <v>999</v>
      </c>
      <c r="B1000" s="91" t="s">
        <v>14940</v>
      </c>
      <c r="C1000" s="91" t="s">
        <v>14435</v>
      </c>
      <c r="D1000" s="92" t="s">
        <v>7741</v>
      </c>
      <c r="E1000" s="92">
        <v>31.2</v>
      </c>
      <c r="F1000" s="91"/>
    </row>
    <row r="1001" spans="1:6" x14ac:dyDescent="0.3">
      <c r="A1001" s="91">
        <v>1000</v>
      </c>
      <c r="B1001" s="91" t="s">
        <v>14941</v>
      </c>
      <c r="C1001" s="91" t="s">
        <v>14435</v>
      </c>
      <c r="D1001" s="92" t="s">
        <v>7741</v>
      </c>
      <c r="E1001" s="92">
        <v>39</v>
      </c>
      <c r="F1001" s="91"/>
    </row>
    <row r="1002" spans="1:6" x14ac:dyDescent="0.3">
      <c r="A1002" s="91">
        <v>1001</v>
      </c>
      <c r="B1002" s="91" t="s">
        <v>14942</v>
      </c>
      <c r="C1002" s="91" t="s">
        <v>14432</v>
      </c>
      <c r="D1002" s="92" t="s">
        <v>7730</v>
      </c>
      <c r="E1002" s="92">
        <v>546</v>
      </c>
      <c r="F1002" s="91"/>
    </row>
    <row r="1003" spans="1:6" x14ac:dyDescent="0.3">
      <c r="A1003" s="91">
        <v>1002</v>
      </c>
      <c r="B1003" s="91" t="s">
        <v>14943</v>
      </c>
      <c r="C1003" s="91" t="s">
        <v>14435</v>
      </c>
      <c r="D1003" s="92" t="s">
        <v>7741</v>
      </c>
      <c r="E1003" s="92">
        <v>1560</v>
      </c>
      <c r="F1003" s="91"/>
    </row>
    <row r="1004" spans="1:6" x14ac:dyDescent="0.3">
      <c r="A1004" s="91">
        <v>1003</v>
      </c>
      <c r="B1004" s="91" t="s">
        <v>14944</v>
      </c>
      <c r="C1004" s="91" t="s">
        <v>14435</v>
      </c>
      <c r="D1004" s="92" t="s">
        <v>7741</v>
      </c>
      <c r="E1004" s="92">
        <v>210.6</v>
      </c>
      <c r="F1004" s="91"/>
    </row>
    <row r="1005" spans="1:6" x14ac:dyDescent="0.3">
      <c r="A1005" s="91">
        <v>1004</v>
      </c>
      <c r="B1005" s="91" t="s">
        <v>14945</v>
      </c>
      <c r="C1005" s="91" t="s">
        <v>14435</v>
      </c>
      <c r="D1005" s="92" t="s">
        <v>7741</v>
      </c>
      <c r="E1005" s="92">
        <v>280.8</v>
      </c>
      <c r="F1005" s="91"/>
    </row>
    <row r="1006" spans="1:6" x14ac:dyDescent="0.3">
      <c r="A1006" s="91">
        <v>1005</v>
      </c>
      <c r="B1006" s="91" t="s">
        <v>14946</v>
      </c>
      <c r="C1006" s="91" t="s">
        <v>14444</v>
      </c>
      <c r="D1006" s="92" t="s">
        <v>7733</v>
      </c>
      <c r="E1006" s="92">
        <v>1482</v>
      </c>
      <c r="F1006" s="91"/>
    </row>
    <row r="1007" spans="1:6" x14ac:dyDescent="0.3">
      <c r="A1007" s="91">
        <v>1006</v>
      </c>
      <c r="B1007" s="91" t="s">
        <v>14947</v>
      </c>
      <c r="C1007" s="91" t="s">
        <v>14949</v>
      </c>
      <c r="D1007" s="92" t="s">
        <v>14948</v>
      </c>
      <c r="E1007" s="92">
        <v>10920</v>
      </c>
      <c r="F1007" s="91"/>
    </row>
    <row r="1008" spans="1:6" x14ac:dyDescent="0.3">
      <c r="A1008" s="91">
        <v>1007</v>
      </c>
      <c r="B1008" s="91" t="s">
        <v>14950</v>
      </c>
      <c r="C1008" s="91" t="s">
        <v>14949</v>
      </c>
      <c r="D1008" s="92" t="s">
        <v>14948</v>
      </c>
      <c r="E1008" s="92">
        <v>7176</v>
      </c>
      <c r="F1008" s="91"/>
    </row>
    <row r="1009" spans="1:6" x14ac:dyDescent="0.3">
      <c r="A1009" s="91">
        <v>1008</v>
      </c>
      <c r="B1009" s="91" t="s">
        <v>14951</v>
      </c>
      <c r="C1009" s="91" t="s">
        <v>14949</v>
      </c>
      <c r="D1009" s="92" t="s">
        <v>14574</v>
      </c>
      <c r="E1009" s="92">
        <v>3744</v>
      </c>
      <c r="F1009" s="91"/>
    </row>
    <row r="1010" spans="1:6" x14ac:dyDescent="0.3">
      <c r="A1010" s="91">
        <v>1009</v>
      </c>
      <c r="B1010" s="91" t="s">
        <v>14952</v>
      </c>
      <c r="C1010" s="91" t="s">
        <v>14435</v>
      </c>
      <c r="D1010" s="92" t="s">
        <v>7741</v>
      </c>
      <c r="E1010" s="92">
        <v>312</v>
      </c>
      <c r="F1010" s="91"/>
    </row>
    <row r="1011" spans="1:6" x14ac:dyDescent="0.3">
      <c r="A1011" s="91">
        <v>1010</v>
      </c>
      <c r="B1011" s="91" t="s">
        <v>891</v>
      </c>
      <c r="C1011" s="91" t="s">
        <v>14435</v>
      </c>
      <c r="D1011" s="92" t="s">
        <v>7741</v>
      </c>
      <c r="E1011" s="92">
        <v>234</v>
      </c>
      <c r="F1011" s="91"/>
    </row>
    <row r="1012" spans="1:6" x14ac:dyDescent="0.3">
      <c r="A1012" s="91">
        <v>1011</v>
      </c>
      <c r="B1012" s="91" t="s">
        <v>14953</v>
      </c>
      <c r="C1012" s="91" t="s">
        <v>14435</v>
      </c>
      <c r="D1012" s="92" t="s">
        <v>14527</v>
      </c>
      <c r="E1012" s="92">
        <v>124.8</v>
      </c>
      <c r="F1012" s="91"/>
    </row>
    <row r="1013" spans="1:6" x14ac:dyDescent="0.3">
      <c r="A1013" s="91">
        <v>1012</v>
      </c>
      <c r="B1013" s="91" t="s">
        <v>14954</v>
      </c>
      <c r="C1013" s="91" t="s">
        <v>14435</v>
      </c>
      <c r="D1013" s="92" t="s">
        <v>14527</v>
      </c>
      <c r="E1013" s="92">
        <v>405.6</v>
      </c>
      <c r="F1013" s="91"/>
    </row>
    <row r="1014" spans="1:6" x14ac:dyDescent="0.3">
      <c r="A1014" s="91">
        <v>1013</v>
      </c>
      <c r="B1014" s="91" t="s">
        <v>14955</v>
      </c>
      <c r="C1014" s="91" t="s">
        <v>14435</v>
      </c>
      <c r="D1014" s="92" t="s">
        <v>14527</v>
      </c>
      <c r="E1014" s="92">
        <v>202.8</v>
      </c>
      <c r="F1014" s="91"/>
    </row>
    <row r="1015" spans="1:6" x14ac:dyDescent="0.3">
      <c r="A1015" s="91">
        <v>1014</v>
      </c>
      <c r="B1015" s="91" t="s">
        <v>14956</v>
      </c>
      <c r="C1015" s="91" t="s">
        <v>14432</v>
      </c>
      <c r="D1015" s="92" t="s">
        <v>7730</v>
      </c>
      <c r="E1015" s="92">
        <v>1560</v>
      </c>
      <c r="F1015" s="91"/>
    </row>
    <row r="1016" spans="1:6" x14ac:dyDescent="0.3">
      <c r="A1016" s="91">
        <v>1015</v>
      </c>
      <c r="B1016" s="91" t="s">
        <v>14957</v>
      </c>
      <c r="C1016" s="91" t="s">
        <v>14435</v>
      </c>
      <c r="D1016" s="92" t="s">
        <v>14527</v>
      </c>
      <c r="E1016" s="92">
        <v>468</v>
      </c>
      <c r="F1016" s="91"/>
    </row>
    <row r="1017" spans="1:6" x14ac:dyDescent="0.3">
      <c r="A1017" s="91">
        <v>1016</v>
      </c>
      <c r="B1017" s="91" t="s">
        <v>14958</v>
      </c>
      <c r="C1017" s="91" t="s">
        <v>14435</v>
      </c>
      <c r="D1017" s="92" t="s">
        <v>14527</v>
      </c>
      <c r="E1017" s="92">
        <v>1404</v>
      </c>
      <c r="F1017" s="91"/>
    </row>
    <row r="1018" spans="1:6" x14ac:dyDescent="0.3">
      <c r="A1018" s="91">
        <v>1017</v>
      </c>
      <c r="B1018" s="91" t="s">
        <v>14959</v>
      </c>
      <c r="C1018" s="91" t="s">
        <v>14435</v>
      </c>
      <c r="D1018" s="92" t="s">
        <v>14527</v>
      </c>
      <c r="E1018" s="92">
        <v>285.48</v>
      </c>
      <c r="F1018" s="91"/>
    </row>
    <row r="1019" spans="1:6" x14ac:dyDescent="0.3">
      <c r="A1019" s="91">
        <v>1018</v>
      </c>
      <c r="B1019" s="91" t="s">
        <v>14960</v>
      </c>
      <c r="C1019" s="91" t="s">
        <v>14444</v>
      </c>
      <c r="D1019" s="92" t="s">
        <v>7733</v>
      </c>
      <c r="E1019" s="92">
        <v>3588</v>
      </c>
      <c r="F1019" s="91"/>
    </row>
    <row r="1020" spans="1:6" x14ac:dyDescent="0.3">
      <c r="A1020" s="91">
        <v>1019</v>
      </c>
      <c r="B1020" s="91" t="s">
        <v>14961</v>
      </c>
      <c r="C1020" s="91" t="s">
        <v>14435</v>
      </c>
      <c r="D1020" s="92" t="s">
        <v>14527</v>
      </c>
      <c r="E1020" s="92">
        <v>62.4</v>
      </c>
      <c r="F1020" s="91"/>
    </row>
    <row r="1021" spans="1:6" x14ac:dyDescent="0.3">
      <c r="A1021" s="91">
        <v>1020</v>
      </c>
      <c r="B1021" s="91" t="s">
        <v>14962</v>
      </c>
      <c r="C1021" s="91" t="s">
        <v>14435</v>
      </c>
      <c r="D1021" s="92" t="s">
        <v>7741</v>
      </c>
      <c r="E1021" s="92">
        <v>13</v>
      </c>
      <c r="F1021" s="91"/>
    </row>
    <row r="1022" spans="1:6" x14ac:dyDescent="0.3">
      <c r="A1022" s="91">
        <v>1021</v>
      </c>
      <c r="B1022" s="91" t="s">
        <v>14963</v>
      </c>
      <c r="C1022" s="91" t="s">
        <v>14432</v>
      </c>
      <c r="D1022" s="92" t="s">
        <v>14483</v>
      </c>
      <c r="E1022" s="92">
        <v>520</v>
      </c>
      <c r="F1022" s="91"/>
    </row>
    <row r="1023" spans="1:6" x14ac:dyDescent="0.3">
      <c r="A1023" s="91">
        <v>1022</v>
      </c>
      <c r="B1023" s="91" t="s">
        <v>14964</v>
      </c>
      <c r="C1023" s="91" t="s">
        <v>14435</v>
      </c>
      <c r="D1023" s="92" t="s">
        <v>7741</v>
      </c>
      <c r="E1023" s="92">
        <v>46.8</v>
      </c>
      <c r="F1023" s="91"/>
    </row>
    <row r="1024" spans="1:6" x14ac:dyDescent="0.3">
      <c r="A1024" s="91">
        <v>1023</v>
      </c>
      <c r="B1024" s="91" t="s">
        <v>14965</v>
      </c>
      <c r="C1024" s="91" t="s">
        <v>13203</v>
      </c>
      <c r="D1024" s="92" t="s">
        <v>7732</v>
      </c>
      <c r="E1024" s="92">
        <v>5928</v>
      </c>
      <c r="F1024" s="91"/>
    </row>
    <row r="1025" spans="1:6" x14ac:dyDescent="0.3">
      <c r="A1025" s="91">
        <v>1024</v>
      </c>
      <c r="B1025" s="91" t="s">
        <v>14966</v>
      </c>
      <c r="C1025" s="91" t="s">
        <v>13203</v>
      </c>
      <c r="D1025" s="92" t="s">
        <v>7732</v>
      </c>
      <c r="E1025" s="92">
        <v>390</v>
      </c>
      <c r="F1025" s="91"/>
    </row>
    <row r="1026" spans="1:6" x14ac:dyDescent="0.3">
      <c r="A1026" s="91">
        <v>1025</v>
      </c>
      <c r="B1026" s="91" t="s">
        <v>9953</v>
      </c>
      <c r="C1026" s="91" t="s">
        <v>14435</v>
      </c>
      <c r="D1026" s="92" t="s">
        <v>7741</v>
      </c>
      <c r="E1026" s="92">
        <v>51.480000000000004</v>
      </c>
      <c r="F1026" s="91"/>
    </row>
    <row r="1027" spans="1:6" x14ac:dyDescent="0.3">
      <c r="A1027" s="91">
        <v>1026</v>
      </c>
      <c r="B1027" s="91" t="s">
        <v>14967</v>
      </c>
      <c r="C1027" s="91" t="s">
        <v>13203</v>
      </c>
      <c r="D1027" s="92" t="s">
        <v>7732</v>
      </c>
      <c r="E1027" s="92">
        <v>390</v>
      </c>
      <c r="F1027" s="91"/>
    </row>
    <row r="1028" spans="1:6" x14ac:dyDescent="0.3">
      <c r="A1028" s="91">
        <v>1027</v>
      </c>
      <c r="B1028" s="91" t="s">
        <v>14968</v>
      </c>
      <c r="C1028" s="91" t="s">
        <v>14435</v>
      </c>
      <c r="D1028" s="92" t="s">
        <v>7741</v>
      </c>
      <c r="E1028" s="92">
        <v>54.6</v>
      </c>
      <c r="F1028" s="91"/>
    </row>
    <row r="1029" spans="1:6" x14ac:dyDescent="0.3">
      <c r="A1029" s="91">
        <v>1028</v>
      </c>
      <c r="B1029" s="91" t="s">
        <v>14969</v>
      </c>
      <c r="C1029" s="91" t="s">
        <v>14432</v>
      </c>
      <c r="D1029" s="92" t="s">
        <v>7730</v>
      </c>
      <c r="E1029" s="92">
        <v>1029.5999999999999</v>
      </c>
      <c r="F1029" s="91"/>
    </row>
    <row r="1030" spans="1:6" x14ac:dyDescent="0.3">
      <c r="A1030" s="91">
        <v>1029</v>
      </c>
      <c r="B1030" s="91" t="s">
        <v>14970</v>
      </c>
      <c r="C1030" s="91" t="s">
        <v>14435</v>
      </c>
      <c r="D1030" s="92" t="s">
        <v>7741</v>
      </c>
      <c r="E1030" s="92">
        <v>73.319999999999993</v>
      </c>
      <c r="F1030" s="91"/>
    </row>
    <row r="1031" spans="1:6" x14ac:dyDescent="0.3">
      <c r="A1031" s="91">
        <v>1030</v>
      </c>
      <c r="B1031" s="91" t="s">
        <v>14971</v>
      </c>
      <c r="C1031" s="91" t="s">
        <v>14435</v>
      </c>
      <c r="D1031" s="92" t="s">
        <v>7744</v>
      </c>
      <c r="E1031" s="92">
        <v>936</v>
      </c>
      <c r="F1031" s="91"/>
    </row>
    <row r="1032" spans="1:6" x14ac:dyDescent="0.3">
      <c r="A1032" s="91">
        <v>1031</v>
      </c>
      <c r="B1032" s="91" t="s">
        <v>14972</v>
      </c>
      <c r="C1032" s="91" t="s">
        <v>14444</v>
      </c>
      <c r="D1032" s="92" t="s">
        <v>7733</v>
      </c>
      <c r="E1032" s="92">
        <v>650</v>
      </c>
      <c r="F1032" s="91"/>
    </row>
    <row r="1033" spans="1:6" x14ac:dyDescent="0.3">
      <c r="A1033" s="91">
        <v>1032</v>
      </c>
      <c r="B1033" s="91" t="s">
        <v>14973</v>
      </c>
      <c r="C1033" s="91" t="s">
        <v>14435</v>
      </c>
      <c r="D1033" s="92" t="s">
        <v>7730</v>
      </c>
      <c r="E1033" s="92">
        <v>982.8</v>
      </c>
      <c r="F1033" s="91"/>
    </row>
    <row r="1034" spans="1:6" x14ac:dyDescent="0.3">
      <c r="A1034" s="91">
        <v>1033</v>
      </c>
      <c r="B1034" s="91" t="s">
        <v>14974</v>
      </c>
      <c r="C1034" s="91" t="s">
        <v>14444</v>
      </c>
      <c r="D1034" s="92" t="s">
        <v>14975</v>
      </c>
      <c r="E1034" s="92">
        <v>936</v>
      </c>
      <c r="F1034" s="91"/>
    </row>
    <row r="1035" spans="1:6" x14ac:dyDescent="0.3">
      <c r="A1035" s="91">
        <v>1034</v>
      </c>
      <c r="B1035" s="91" t="s">
        <v>14976</v>
      </c>
      <c r="C1035" s="91" t="s">
        <v>14435</v>
      </c>
      <c r="D1035" s="92" t="s">
        <v>7741</v>
      </c>
      <c r="E1035" s="92">
        <v>343.2</v>
      </c>
      <c r="F1035" s="91"/>
    </row>
    <row r="1036" spans="1:6" x14ac:dyDescent="0.3">
      <c r="A1036" s="91">
        <v>1035</v>
      </c>
      <c r="B1036" s="91" t="s">
        <v>14977</v>
      </c>
      <c r="C1036" s="91" t="s">
        <v>14435</v>
      </c>
      <c r="D1036" s="92" t="s">
        <v>7741</v>
      </c>
      <c r="E1036" s="92">
        <v>468</v>
      </c>
      <c r="F1036" s="91"/>
    </row>
    <row r="1037" spans="1:6" x14ac:dyDescent="0.3">
      <c r="A1037" s="91">
        <v>1036</v>
      </c>
      <c r="B1037" s="91" t="s">
        <v>14978</v>
      </c>
      <c r="C1037" s="91" t="s">
        <v>14432</v>
      </c>
      <c r="D1037" s="92" t="s">
        <v>7730</v>
      </c>
      <c r="E1037" s="92">
        <v>2340</v>
      </c>
      <c r="F1037" s="91"/>
    </row>
    <row r="1038" spans="1:6" x14ac:dyDescent="0.3">
      <c r="A1038" s="91">
        <v>1037</v>
      </c>
      <c r="B1038" s="91" t="s">
        <v>14979</v>
      </c>
      <c r="C1038" s="91" t="s">
        <v>14435</v>
      </c>
      <c r="D1038" s="92" t="s">
        <v>7726</v>
      </c>
      <c r="E1038" s="92">
        <v>156</v>
      </c>
      <c r="F1038" s="91"/>
    </row>
    <row r="1039" spans="1:6" x14ac:dyDescent="0.3">
      <c r="A1039" s="91">
        <v>1038</v>
      </c>
      <c r="B1039" s="91" t="s">
        <v>14980</v>
      </c>
      <c r="C1039" s="91" t="s">
        <v>14435</v>
      </c>
      <c r="D1039" s="92" t="s">
        <v>14527</v>
      </c>
      <c r="E1039" s="92">
        <v>78</v>
      </c>
      <c r="F1039" s="91"/>
    </row>
    <row r="1040" spans="1:6" x14ac:dyDescent="0.3">
      <c r="A1040" s="91">
        <v>1039</v>
      </c>
      <c r="B1040" s="91" t="s">
        <v>14981</v>
      </c>
      <c r="C1040" s="91" t="s">
        <v>14435</v>
      </c>
      <c r="D1040" s="92" t="s">
        <v>14527</v>
      </c>
      <c r="E1040" s="92">
        <v>140.4</v>
      </c>
      <c r="F1040" s="91"/>
    </row>
    <row r="1041" spans="1:6" x14ac:dyDescent="0.3">
      <c r="A1041" s="91">
        <v>1040</v>
      </c>
      <c r="B1041" s="91" t="s">
        <v>14982</v>
      </c>
      <c r="C1041" s="91" t="s">
        <v>14435</v>
      </c>
      <c r="D1041" s="92" t="s">
        <v>7741</v>
      </c>
      <c r="E1041" s="92">
        <v>421.2</v>
      </c>
      <c r="F1041" s="91"/>
    </row>
    <row r="1042" spans="1:6" x14ac:dyDescent="0.3">
      <c r="A1042" s="91">
        <v>1041</v>
      </c>
      <c r="B1042" s="91" t="s">
        <v>14983</v>
      </c>
      <c r="C1042" s="91" t="s">
        <v>14435</v>
      </c>
      <c r="D1042" s="92" t="s">
        <v>7741</v>
      </c>
      <c r="E1042" s="92">
        <v>405.6</v>
      </c>
      <c r="F1042" s="91"/>
    </row>
    <row r="1043" spans="1:6" x14ac:dyDescent="0.3">
      <c r="A1043" s="91">
        <v>1042</v>
      </c>
      <c r="B1043" s="91" t="s">
        <v>14984</v>
      </c>
      <c r="C1043" s="91" t="s">
        <v>14435</v>
      </c>
      <c r="D1043" s="92" t="s">
        <v>7741</v>
      </c>
      <c r="E1043" s="92">
        <v>405.6</v>
      </c>
      <c r="F1043" s="91"/>
    </row>
    <row r="1044" spans="1:6" x14ac:dyDescent="0.3">
      <c r="A1044" s="91">
        <v>1043</v>
      </c>
      <c r="B1044" s="91" t="s">
        <v>14985</v>
      </c>
      <c r="C1044" s="91" t="s">
        <v>14432</v>
      </c>
      <c r="D1044" s="92" t="s">
        <v>7730</v>
      </c>
      <c r="E1044" s="92">
        <v>1092</v>
      </c>
      <c r="F1044" s="91"/>
    </row>
    <row r="1045" spans="1:6" x14ac:dyDescent="0.3">
      <c r="A1045" s="91">
        <v>1044</v>
      </c>
      <c r="B1045" s="91" t="s">
        <v>14986</v>
      </c>
      <c r="C1045" s="91" t="s">
        <v>14432</v>
      </c>
      <c r="D1045" s="92" t="s">
        <v>7730</v>
      </c>
      <c r="E1045" s="92">
        <v>2028</v>
      </c>
      <c r="F1045" s="91"/>
    </row>
    <row r="1046" spans="1:6" x14ac:dyDescent="0.3">
      <c r="A1046" s="91">
        <v>1045</v>
      </c>
      <c r="B1046" s="91" t="s">
        <v>14987</v>
      </c>
      <c r="C1046" s="91" t="s">
        <v>14432</v>
      </c>
      <c r="D1046" s="92" t="s">
        <v>7730</v>
      </c>
      <c r="E1046" s="92">
        <v>3250</v>
      </c>
      <c r="F1046" s="91"/>
    </row>
    <row r="1047" spans="1:6" x14ac:dyDescent="0.3">
      <c r="A1047" s="91">
        <v>1046</v>
      </c>
      <c r="B1047" s="91" t="s">
        <v>14988</v>
      </c>
      <c r="C1047" s="91" t="s">
        <v>14435</v>
      </c>
      <c r="D1047" s="92" t="s">
        <v>7741</v>
      </c>
      <c r="E1047" s="92">
        <v>15.6</v>
      </c>
      <c r="F1047" s="91"/>
    </row>
    <row r="1048" spans="1:6" x14ac:dyDescent="0.3">
      <c r="A1048" s="91">
        <v>1047</v>
      </c>
      <c r="B1048" s="91" t="s">
        <v>14989</v>
      </c>
      <c r="C1048" s="91" t="s">
        <v>13203</v>
      </c>
      <c r="D1048" s="92" t="s">
        <v>7732</v>
      </c>
      <c r="E1048" s="92">
        <v>390</v>
      </c>
      <c r="F1048" s="91"/>
    </row>
    <row r="1049" spans="1:6" x14ac:dyDescent="0.3">
      <c r="A1049" s="91">
        <v>1048</v>
      </c>
      <c r="B1049" s="91" t="s">
        <v>14990</v>
      </c>
      <c r="C1049" s="91" t="s">
        <v>13203</v>
      </c>
      <c r="D1049" s="92" t="s">
        <v>7732</v>
      </c>
      <c r="E1049" s="92">
        <v>280.8</v>
      </c>
      <c r="F1049" s="91"/>
    </row>
    <row r="1050" spans="1:6" x14ac:dyDescent="0.3">
      <c r="A1050" s="91">
        <v>1049</v>
      </c>
      <c r="B1050" s="91" t="s">
        <v>14991</v>
      </c>
      <c r="C1050" s="91" t="s">
        <v>14444</v>
      </c>
      <c r="D1050" s="92" t="s">
        <v>7733</v>
      </c>
      <c r="E1050" s="92">
        <v>546</v>
      </c>
      <c r="F1050" s="91"/>
    </row>
    <row r="1051" spans="1:6" x14ac:dyDescent="0.3">
      <c r="A1051" s="91">
        <v>1050</v>
      </c>
      <c r="B1051" s="91" t="s">
        <v>14992</v>
      </c>
      <c r="C1051" s="91" t="s">
        <v>14732</v>
      </c>
      <c r="D1051" s="92" t="s">
        <v>9777</v>
      </c>
      <c r="E1051" s="92">
        <v>546</v>
      </c>
      <c r="F1051" s="91"/>
    </row>
    <row r="1052" spans="1:6" x14ac:dyDescent="0.3">
      <c r="A1052" s="91">
        <v>1051</v>
      </c>
      <c r="B1052" s="91" t="s">
        <v>14993</v>
      </c>
      <c r="C1052" s="91" t="s">
        <v>14444</v>
      </c>
      <c r="D1052" s="92" t="s">
        <v>9777</v>
      </c>
      <c r="E1052" s="92">
        <v>312</v>
      </c>
      <c r="F1052" s="91"/>
    </row>
    <row r="1053" spans="1:6" x14ac:dyDescent="0.3">
      <c r="A1053" s="91">
        <v>1052</v>
      </c>
      <c r="B1053" s="91" t="s">
        <v>14994</v>
      </c>
      <c r="C1053" s="91" t="s">
        <v>14432</v>
      </c>
      <c r="D1053" s="92" t="s">
        <v>9631</v>
      </c>
      <c r="E1053" s="92">
        <v>1014</v>
      </c>
      <c r="F1053" s="91"/>
    </row>
    <row r="1054" spans="1:6" x14ac:dyDescent="0.3">
      <c r="A1054" s="91">
        <v>1053</v>
      </c>
      <c r="B1054" s="91" t="s">
        <v>14995</v>
      </c>
      <c r="C1054" s="91" t="s">
        <v>14432</v>
      </c>
      <c r="D1054" s="92" t="s">
        <v>14996</v>
      </c>
      <c r="E1054" s="92">
        <v>1170</v>
      </c>
      <c r="F1054" s="91"/>
    </row>
    <row r="1055" spans="1:6" x14ac:dyDescent="0.3">
      <c r="A1055" s="91">
        <v>1054</v>
      </c>
      <c r="B1055" s="91" t="s">
        <v>14997</v>
      </c>
      <c r="C1055" s="91" t="s">
        <v>14435</v>
      </c>
      <c r="D1055" s="92" t="s">
        <v>7741</v>
      </c>
      <c r="E1055" s="92">
        <v>53.039999999999992</v>
      </c>
      <c r="F1055" s="91"/>
    </row>
    <row r="1056" spans="1:6" x14ac:dyDescent="0.3">
      <c r="A1056" s="91">
        <v>1055</v>
      </c>
      <c r="B1056" s="91" t="s">
        <v>14998</v>
      </c>
      <c r="C1056" s="91" t="s">
        <v>13203</v>
      </c>
      <c r="D1056" s="92" t="s">
        <v>7732</v>
      </c>
      <c r="E1056" s="92">
        <v>4524</v>
      </c>
      <c r="F1056" s="91"/>
    </row>
    <row r="1057" spans="1:6" x14ac:dyDescent="0.3">
      <c r="A1057" s="91">
        <v>1056</v>
      </c>
      <c r="B1057" s="91" t="s">
        <v>14999</v>
      </c>
      <c r="C1057" s="91" t="s">
        <v>13203</v>
      </c>
      <c r="D1057" s="92" t="s">
        <v>7732</v>
      </c>
      <c r="E1057" s="92">
        <v>2262</v>
      </c>
      <c r="F1057" s="91"/>
    </row>
    <row r="1058" spans="1:6" x14ac:dyDescent="0.3">
      <c r="A1058" s="91">
        <v>1057</v>
      </c>
      <c r="B1058" s="91" t="s">
        <v>15000</v>
      </c>
      <c r="C1058" s="91" t="s">
        <v>14435</v>
      </c>
      <c r="D1058" s="92" t="s">
        <v>7741</v>
      </c>
      <c r="E1058" s="92">
        <v>56.160000000000004</v>
      </c>
      <c r="F1058" s="91"/>
    </row>
    <row r="1059" spans="1:6" x14ac:dyDescent="0.3">
      <c r="A1059" s="91">
        <v>1058</v>
      </c>
      <c r="B1059" s="91" t="s">
        <v>15001</v>
      </c>
      <c r="C1059" s="91" t="s">
        <v>14435</v>
      </c>
      <c r="D1059" s="92" t="s">
        <v>7741</v>
      </c>
      <c r="E1059" s="92">
        <v>202.8</v>
      </c>
      <c r="F1059" s="91"/>
    </row>
    <row r="1060" spans="1:6" x14ac:dyDescent="0.3">
      <c r="A1060" s="91">
        <v>1059</v>
      </c>
      <c r="B1060" s="91" t="s">
        <v>15002</v>
      </c>
      <c r="C1060" s="91" t="s">
        <v>14435</v>
      </c>
      <c r="D1060" s="92" t="s">
        <v>7741</v>
      </c>
      <c r="E1060" s="92">
        <v>218.4</v>
      </c>
      <c r="F1060" s="91"/>
    </row>
    <row r="1061" spans="1:6" x14ac:dyDescent="0.3">
      <c r="A1061" s="91">
        <v>1060</v>
      </c>
      <c r="B1061" s="91" t="s">
        <v>15003</v>
      </c>
      <c r="C1061" s="91" t="s">
        <v>14435</v>
      </c>
      <c r="D1061" s="92" t="s">
        <v>7741</v>
      </c>
      <c r="E1061" s="92">
        <v>70.2</v>
      </c>
      <c r="F1061" s="91"/>
    </row>
    <row r="1062" spans="1:6" x14ac:dyDescent="0.3">
      <c r="A1062" s="91">
        <v>1061</v>
      </c>
      <c r="B1062" s="91" t="s">
        <v>15004</v>
      </c>
      <c r="C1062" s="91" t="s">
        <v>14435</v>
      </c>
      <c r="D1062" s="92" t="s">
        <v>7741</v>
      </c>
      <c r="E1062" s="92">
        <v>124.8</v>
      </c>
      <c r="F1062" s="91"/>
    </row>
    <row r="1063" spans="1:6" x14ac:dyDescent="0.3">
      <c r="A1063" s="91">
        <v>1062</v>
      </c>
      <c r="B1063" s="91" t="s">
        <v>15005</v>
      </c>
      <c r="C1063" s="91" t="s">
        <v>14435</v>
      </c>
      <c r="D1063" s="92" t="s">
        <v>7741</v>
      </c>
      <c r="E1063" s="92">
        <v>187.2</v>
      </c>
      <c r="F1063" s="91"/>
    </row>
    <row r="1064" spans="1:6" x14ac:dyDescent="0.3">
      <c r="A1064" s="91">
        <v>1063</v>
      </c>
      <c r="B1064" s="91" t="s">
        <v>15006</v>
      </c>
      <c r="C1064" s="91" t="s">
        <v>14435</v>
      </c>
      <c r="D1064" s="92" t="s">
        <v>7741</v>
      </c>
      <c r="E1064" s="92">
        <v>129.47999999999999</v>
      </c>
      <c r="F1064" s="91"/>
    </row>
    <row r="1065" spans="1:6" x14ac:dyDescent="0.3">
      <c r="A1065" s="91">
        <v>1064</v>
      </c>
      <c r="B1065" s="91" t="s">
        <v>15007</v>
      </c>
      <c r="C1065" s="91" t="s">
        <v>14435</v>
      </c>
      <c r="D1065" s="92" t="s">
        <v>7741</v>
      </c>
      <c r="E1065" s="92">
        <v>117</v>
      </c>
      <c r="F1065" s="91"/>
    </row>
    <row r="1066" spans="1:6" x14ac:dyDescent="0.3">
      <c r="A1066" s="91">
        <v>1065</v>
      </c>
      <c r="B1066" s="91" t="s">
        <v>15008</v>
      </c>
      <c r="C1066" s="91" t="s">
        <v>14435</v>
      </c>
      <c r="D1066" s="92" t="s">
        <v>7741</v>
      </c>
      <c r="E1066" s="92">
        <v>117</v>
      </c>
      <c r="F1066" s="91"/>
    </row>
    <row r="1067" spans="1:6" x14ac:dyDescent="0.3">
      <c r="A1067" s="91">
        <v>1066</v>
      </c>
      <c r="B1067" s="91" t="s">
        <v>15009</v>
      </c>
      <c r="C1067" s="91" t="s">
        <v>14435</v>
      </c>
      <c r="D1067" s="92" t="s">
        <v>7741</v>
      </c>
      <c r="E1067" s="92">
        <v>195</v>
      </c>
      <c r="F1067" s="91"/>
    </row>
    <row r="1068" spans="1:6" x14ac:dyDescent="0.3">
      <c r="A1068" s="91">
        <v>1067</v>
      </c>
      <c r="B1068" s="91" t="s">
        <v>15010</v>
      </c>
      <c r="C1068" s="91" t="s">
        <v>14435</v>
      </c>
      <c r="D1068" s="92" t="s">
        <v>7741</v>
      </c>
      <c r="E1068" s="92">
        <v>115.44</v>
      </c>
      <c r="F1068" s="91"/>
    </row>
    <row r="1069" spans="1:6" x14ac:dyDescent="0.3">
      <c r="A1069" s="91">
        <v>1068</v>
      </c>
      <c r="B1069" s="91" t="s">
        <v>15011</v>
      </c>
      <c r="C1069" s="91" t="s">
        <v>14435</v>
      </c>
      <c r="D1069" s="92" t="s">
        <v>7741</v>
      </c>
      <c r="E1069" s="92">
        <v>156</v>
      </c>
      <c r="F1069" s="91"/>
    </row>
    <row r="1070" spans="1:6" x14ac:dyDescent="0.3">
      <c r="A1070" s="91">
        <v>1069</v>
      </c>
      <c r="B1070" s="91" t="s">
        <v>15012</v>
      </c>
      <c r="C1070" s="91" t="s">
        <v>14435</v>
      </c>
      <c r="D1070" s="92" t="s">
        <v>7741</v>
      </c>
      <c r="E1070" s="92">
        <v>171.6</v>
      </c>
      <c r="F1070" s="91"/>
    </row>
    <row r="1071" spans="1:6" x14ac:dyDescent="0.3">
      <c r="A1071" s="91">
        <v>1070</v>
      </c>
      <c r="B1071" s="91" t="s">
        <v>15013</v>
      </c>
      <c r="C1071" s="91" t="s">
        <v>14432</v>
      </c>
      <c r="D1071" s="92" t="s">
        <v>7730</v>
      </c>
      <c r="E1071" s="92">
        <v>592.79999999999995</v>
      </c>
      <c r="F1071" s="91"/>
    </row>
    <row r="1072" spans="1:6" x14ac:dyDescent="0.3">
      <c r="A1072" s="91">
        <v>1071</v>
      </c>
      <c r="B1072" s="91" t="s">
        <v>15014</v>
      </c>
      <c r="C1072" s="91" t="s">
        <v>14435</v>
      </c>
      <c r="D1072" s="92" t="s">
        <v>7741</v>
      </c>
      <c r="E1072" s="92">
        <v>85.8</v>
      </c>
      <c r="F1072" s="91"/>
    </row>
    <row r="1073" spans="1:6" x14ac:dyDescent="0.3">
      <c r="A1073" s="91">
        <v>1072</v>
      </c>
      <c r="B1073" s="91" t="s">
        <v>15015</v>
      </c>
      <c r="C1073" s="91" t="s">
        <v>14435</v>
      </c>
      <c r="D1073" s="92" t="s">
        <v>7741</v>
      </c>
      <c r="E1073" s="92">
        <v>62.4</v>
      </c>
      <c r="F1073" s="91"/>
    </row>
    <row r="1074" spans="1:6" x14ac:dyDescent="0.3">
      <c r="A1074" s="91">
        <v>1073</v>
      </c>
      <c r="B1074" s="91" t="s">
        <v>9984</v>
      </c>
      <c r="C1074" s="91" t="s">
        <v>14435</v>
      </c>
      <c r="D1074" s="92" t="s">
        <v>7741</v>
      </c>
      <c r="E1074" s="92">
        <v>101.4</v>
      </c>
      <c r="F1074" s="91"/>
    </row>
    <row r="1075" spans="1:6" x14ac:dyDescent="0.3">
      <c r="A1075" s="91">
        <v>1074</v>
      </c>
      <c r="B1075" s="91" t="s">
        <v>15016</v>
      </c>
      <c r="C1075" s="91" t="s">
        <v>14435</v>
      </c>
      <c r="D1075" s="92" t="s">
        <v>7741</v>
      </c>
      <c r="E1075" s="92">
        <v>135.72</v>
      </c>
      <c r="F1075" s="91"/>
    </row>
    <row r="1076" spans="1:6" x14ac:dyDescent="0.3">
      <c r="A1076" s="91">
        <v>1075</v>
      </c>
      <c r="B1076" s="91" t="s">
        <v>15017</v>
      </c>
      <c r="C1076" s="91" t="s">
        <v>14432</v>
      </c>
      <c r="D1076" s="92" t="s">
        <v>9764</v>
      </c>
      <c r="E1076" s="92">
        <v>2028</v>
      </c>
      <c r="F1076" s="91"/>
    </row>
    <row r="1077" spans="1:6" x14ac:dyDescent="0.3">
      <c r="A1077" s="91">
        <v>1076</v>
      </c>
      <c r="B1077" s="91" t="s">
        <v>15018</v>
      </c>
      <c r="C1077" s="91" t="s">
        <v>14444</v>
      </c>
      <c r="D1077" s="92" t="s">
        <v>7733</v>
      </c>
      <c r="E1077" s="92">
        <v>982.8</v>
      </c>
      <c r="F1077" s="91"/>
    </row>
    <row r="1078" spans="1:6" x14ac:dyDescent="0.3">
      <c r="A1078" s="91">
        <v>1077</v>
      </c>
      <c r="B1078" s="91" t="s">
        <v>15019</v>
      </c>
      <c r="C1078" s="91" t="s">
        <v>14435</v>
      </c>
      <c r="D1078" s="92" t="s">
        <v>7733</v>
      </c>
      <c r="E1078" s="92">
        <v>405.6</v>
      </c>
      <c r="F1078" s="91"/>
    </row>
    <row r="1079" spans="1:6" x14ac:dyDescent="0.3">
      <c r="A1079" s="91">
        <v>1078</v>
      </c>
      <c r="B1079" s="91" t="s">
        <v>15020</v>
      </c>
      <c r="C1079" s="91" t="s">
        <v>14435</v>
      </c>
      <c r="D1079" s="92" t="s">
        <v>14696</v>
      </c>
      <c r="E1079" s="92">
        <v>530.4</v>
      </c>
      <c r="F1079" s="91"/>
    </row>
    <row r="1080" spans="1:6" x14ac:dyDescent="0.3">
      <c r="A1080" s="91">
        <v>1079</v>
      </c>
      <c r="B1080" s="91" t="s">
        <v>15021</v>
      </c>
      <c r="C1080" s="91" t="s">
        <v>14435</v>
      </c>
      <c r="D1080" s="92" t="s">
        <v>7733</v>
      </c>
      <c r="E1080" s="92">
        <v>3588</v>
      </c>
      <c r="F1080" s="91"/>
    </row>
    <row r="1081" spans="1:6" x14ac:dyDescent="0.3">
      <c r="A1081" s="91">
        <v>1080</v>
      </c>
      <c r="B1081" s="91" t="s">
        <v>15022</v>
      </c>
      <c r="C1081" s="91" t="s">
        <v>14435</v>
      </c>
      <c r="D1081" s="92" t="s">
        <v>7741</v>
      </c>
      <c r="E1081" s="92">
        <v>1404</v>
      </c>
      <c r="F1081" s="91"/>
    </row>
    <row r="1082" spans="1:6" x14ac:dyDescent="0.3">
      <c r="A1082" s="91">
        <v>1081</v>
      </c>
      <c r="B1082" s="91" t="s">
        <v>15023</v>
      </c>
      <c r="C1082" s="91" t="s">
        <v>14435</v>
      </c>
      <c r="D1082" s="92" t="s">
        <v>7741</v>
      </c>
      <c r="E1082" s="92">
        <v>1560</v>
      </c>
      <c r="F1082" s="91"/>
    </row>
    <row r="1083" spans="1:6" x14ac:dyDescent="0.3">
      <c r="A1083" s="91">
        <v>1082</v>
      </c>
      <c r="B1083" s="91" t="s">
        <v>15024</v>
      </c>
      <c r="C1083" s="91" t="s">
        <v>14435</v>
      </c>
      <c r="D1083" s="92" t="s">
        <v>7741</v>
      </c>
      <c r="E1083" s="92">
        <v>1240.2</v>
      </c>
      <c r="F1083" s="91"/>
    </row>
    <row r="1084" spans="1:6" x14ac:dyDescent="0.3">
      <c r="A1084" s="91">
        <v>1083</v>
      </c>
      <c r="B1084" s="91" t="s">
        <v>15025</v>
      </c>
      <c r="C1084" s="91" t="s">
        <v>14435</v>
      </c>
      <c r="D1084" s="92" t="s">
        <v>7745</v>
      </c>
      <c r="E1084" s="92">
        <v>1482</v>
      </c>
      <c r="F1084" s="91"/>
    </row>
    <row r="1085" spans="1:6" x14ac:dyDescent="0.3">
      <c r="A1085" s="91">
        <v>1084</v>
      </c>
      <c r="B1085" s="91" t="s">
        <v>15026</v>
      </c>
      <c r="C1085" s="91" t="s">
        <v>14815</v>
      </c>
      <c r="D1085" s="92" t="s">
        <v>15027</v>
      </c>
      <c r="E1085" s="92">
        <v>11310</v>
      </c>
      <c r="F1085" s="91"/>
    </row>
    <row r="1086" spans="1:6" x14ac:dyDescent="0.3">
      <c r="A1086" s="91">
        <v>1085</v>
      </c>
      <c r="B1086" s="91" t="s">
        <v>15028</v>
      </c>
      <c r="C1086" s="91" t="s">
        <v>14815</v>
      </c>
      <c r="D1086" s="92" t="s">
        <v>15027</v>
      </c>
      <c r="E1086" s="92">
        <v>780</v>
      </c>
      <c r="F1086" s="91"/>
    </row>
    <row r="1087" spans="1:6" x14ac:dyDescent="0.3">
      <c r="A1087" s="91">
        <v>1086</v>
      </c>
      <c r="B1087" s="91" t="s">
        <v>15029</v>
      </c>
      <c r="C1087" s="91" t="s">
        <v>14432</v>
      </c>
      <c r="D1087" s="92" t="s">
        <v>9994</v>
      </c>
      <c r="E1087" s="92">
        <v>2340</v>
      </c>
      <c r="F1087" s="91"/>
    </row>
    <row r="1088" spans="1:6" x14ac:dyDescent="0.3">
      <c r="A1088" s="91">
        <v>1087</v>
      </c>
      <c r="B1088" s="91" t="s">
        <v>15030</v>
      </c>
      <c r="C1088" s="91" t="s">
        <v>14435</v>
      </c>
      <c r="D1088" s="92" t="s">
        <v>7741</v>
      </c>
      <c r="E1088" s="92">
        <v>910</v>
      </c>
      <c r="F1088" s="91"/>
    </row>
    <row r="1089" spans="1:6" x14ac:dyDescent="0.3">
      <c r="A1089" s="91">
        <v>1088</v>
      </c>
      <c r="B1089" s="91" t="s">
        <v>15031</v>
      </c>
      <c r="C1089" s="91" t="s">
        <v>14435</v>
      </c>
      <c r="D1089" s="92" t="s">
        <v>7741</v>
      </c>
      <c r="E1089" s="92">
        <v>140.4</v>
      </c>
      <c r="F1089" s="91"/>
    </row>
    <row r="1090" spans="1:6" x14ac:dyDescent="0.3">
      <c r="A1090" s="91">
        <v>1089</v>
      </c>
      <c r="B1090" s="91" t="s">
        <v>15032</v>
      </c>
      <c r="C1090" s="91" t="s">
        <v>14435</v>
      </c>
      <c r="D1090" s="92" t="s">
        <v>14639</v>
      </c>
      <c r="E1090" s="92">
        <v>1170</v>
      </c>
      <c r="F1090" s="91"/>
    </row>
    <row r="1091" spans="1:6" x14ac:dyDescent="0.3">
      <c r="A1091" s="91">
        <v>1090</v>
      </c>
      <c r="B1091" s="91" t="s">
        <v>15033</v>
      </c>
      <c r="C1091" s="91" t="s">
        <v>14435</v>
      </c>
      <c r="D1091" s="92" t="s">
        <v>15034</v>
      </c>
      <c r="E1091" s="92">
        <v>288.60000000000002</v>
      </c>
      <c r="F1091" s="91"/>
    </row>
    <row r="1092" spans="1:6" x14ac:dyDescent="0.3">
      <c r="A1092" s="91">
        <v>1091</v>
      </c>
      <c r="B1092" s="91" t="s">
        <v>15035</v>
      </c>
      <c r="C1092" s="91" t="s">
        <v>13203</v>
      </c>
      <c r="D1092" s="92" t="s">
        <v>7732</v>
      </c>
      <c r="E1092" s="92">
        <v>2574</v>
      </c>
      <c r="F1092" s="91"/>
    </row>
    <row r="1093" spans="1:6" x14ac:dyDescent="0.3">
      <c r="A1093" s="91">
        <v>1092</v>
      </c>
      <c r="B1093" s="91" t="s">
        <v>15036</v>
      </c>
      <c r="C1093" s="91" t="s">
        <v>13203</v>
      </c>
      <c r="D1093" s="92" t="s">
        <v>14639</v>
      </c>
      <c r="E1093" s="92">
        <v>148200</v>
      </c>
      <c r="F1093" s="91"/>
    </row>
    <row r="1094" spans="1:6" x14ac:dyDescent="0.3">
      <c r="A1094" s="91">
        <v>1093</v>
      </c>
      <c r="B1094" s="91" t="s">
        <v>15037</v>
      </c>
      <c r="C1094" s="91" t="s">
        <v>14432</v>
      </c>
      <c r="D1094" s="92" t="s">
        <v>7730</v>
      </c>
      <c r="E1094" s="92">
        <v>936</v>
      </c>
      <c r="F1094" s="91"/>
    </row>
    <row r="1095" spans="1:6" x14ac:dyDescent="0.3">
      <c r="A1095" s="91">
        <v>1094</v>
      </c>
      <c r="B1095" s="91" t="s">
        <v>15038</v>
      </c>
      <c r="C1095" s="91" t="s">
        <v>14435</v>
      </c>
      <c r="D1095" s="92" t="s">
        <v>7741</v>
      </c>
      <c r="E1095" s="92">
        <v>179.4</v>
      </c>
      <c r="F1095" s="91"/>
    </row>
    <row r="1096" spans="1:6" x14ac:dyDescent="0.3">
      <c r="A1096" s="91">
        <v>1095</v>
      </c>
      <c r="B1096" s="91" t="s">
        <v>15039</v>
      </c>
      <c r="C1096" s="91" t="s">
        <v>14435</v>
      </c>
      <c r="D1096" s="92" t="s">
        <v>7741</v>
      </c>
      <c r="E1096" s="92">
        <v>226.2</v>
      </c>
      <c r="F1096" s="91"/>
    </row>
    <row r="1097" spans="1:6" x14ac:dyDescent="0.3">
      <c r="A1097" s="91">
        <v>1096</v>
      </c>
      <c r="B1097" s="91" t="s">
        <v>15040</v>
      </c>
      <c r="C1097" s="91" t="s">
        <v>13203</v>
      </c>
      <c r="D1097" s="92" t="s">
        <v>7734</v>
      </c>
      <c r="E1097" s="92">
        <v>5616</v>
      </c>
      <c r="F1097" s="91"/>
    </row>
    <row r="1098" spans="1:6" x14ac:dyDescent="0.3">
      <c r="A1098" s="91">
        <v>1097</v>
      </c>
      <c r="B1098" s="91" t="s">
        <v>15041</v>
      </c>
      <c r="C1098" s="91" t="s">
        <v>13203</v>
      </c>
      <c r="D1098" s="92" t="s">
        <v>7734</v>
      </c>
      <c r="E1098" s="92">
        <v>5148</v>
      </c>
      <c r="F1098" s="91"/>
    </row>
    <row r="1099" spans="1:6" x14ac:dyDescent="0.3">
      <c r="A1099" s="91">
        <v>1098</v>
      </c>
      <c r="B1099" s="91" t="s">
        <v>15042</v>
      </c>
      <c r="C1099" s="91" t="s">
        <v>13203</v>
      </c>
      <c r="D1099" s="92" t="s">
        <v>7734</v>
      </c>
      <c r="E1099" s="92">
        <v>17160</v>
      </c>
      <c r="F1099" s="91"/>
    </row>
    <row r="1100" spans="1:6" x14ac:dyDescent="0.3">
      <c r="A1100" s="91">
        <v>1099</v>
      </c>
      <c r="B1100" s="91" t="s">
        <v>15043</v>
      </c>
      <c r="C1100" s="91" t="s">
        <v>13203</v>
      </c>
      <c r="D1100" s="92" t="s">
        <v>7734</v>
      </c>
      <c r="E1100" s="92">
        <v>7956</v>
      </c>
      <c r="F1100" s="91"/>
    </row>
    <row r="1101" spans="1:6" x14ac:dyDescent="0.3">
      <c r="A1101" s="91">
        <v>1100</v>
      </c>
      <c r="B1101" s="91" t="s">
        <v>15044</v>
      </c>
      <c r="C1101" s="91" t="s">
        <v>13203</v>
      </c>
      <c r="D1101" s="92" t="s">
        <v>7734</v>
      </c>
      <c r="E1101" s="92">
        <v>3900</v>
      </c>
      <c r="F1101" s="91"/>
    </row>
    <row r="1102" spans="1:6" x14ac:dyDescent="0.3">
      <c r="A1102" s="91">
        <v>1101</v>
      </c>
      <c r="B1102" s="91" t="s">
        <v>15045</v>
      </c>
      <c r="C1102" s="91" t="s">
        <v>13203</v>
      </c>
      <c r="D1102" s="92" t="s">
        <v>7734</v>
      </c>
      <c r="E1102" s="92">
        <v>6786</v>
      </c>
      <c r="F1102" s="91"/>
    </row>
    <row r="1103" spans="1:6" x14ac:dyDescent="0.3">
      <c r="A1103" s="91">
        <v>1102</v>
      </c>
      <c r="B1103" s="91" t="s">
        <v>15046</v>
      </c>
      <c r="C1103" s="91" t="s">
        <v>13203</v>
      </c>
      <c r="D1103" s="92" t="s">
        <v>15047</v>
      </c>
      <c r="E1103" s="92">
        <v>3432</v>
      </c>
      <c r="F1103" s="91"/>
    </row>
    <row r="1104" spans="1:6" x14ac:dyDescent="0.3">
      <c r="A1104" s="91">
        <v>1103</v>
      </c>
      <c r="B1104" s="91" t="s">
        <v>15048</v>
      </c>
      <c r="C1104" s="91" t="s">
        <v>13203</v>
      </c>
      <c r="D1104" s="92" t="s">
        <v>7734</v>
      </c>
      <c r="E1104" s="92">
        <v>6786</v>
      </c>
      <c r="F1104" s="91"/>
    </row>
    <row r="1105" spans="1:6" x14ac:dyDescent="0.3">
      <c r="A1105" s="91">
        <v>1104</v>
      </c>
      <c r="B1105" s="91" t="s">
        <v>15049</v>
      </c>
      <c r="C1105" s="91" t="s">
        <v>13203</v>
      </c>
      <c r="D1105" s="92" t="s">
        <v>7734</v>
      </c>
      <c r="E1105" s="92">
        <v>3432</v>
      </c>
      <c r="F1105" s="91"/>
    </row>
    <row r="1106" spans="1:6" x14ac:dyDescent="0.3">
      <c r="A1106" s="91">
        <v>1105</v>
      </c>
      <c r="B1106" s="91" t="s">
        <v>15050</v>
      </c>
      <c r="C1106" s="91" t="s">
        <v>14432</v>
      </c>
      <c r="D1106" s="92" t="s">
        <v>9777</v>
      </c>
      <c r="E1106" s="92">
        <v>1560</v>
      </c>
      <c r="F1106" s="91"/>
    </row>
    <row r="1107" spans="1:6" x14ac:dyDescent="0.3">
      <c r="A1107" s="91">
        <v>1106</v>
      </c>
      <c r="B1107" s="91" t="s">
        <v>15051</v>
      </c>
      <c r="C1107" s="91" t="s">
        <v>13203</v>
      </c>
      <c r="D1107" s="92" t="s">
        <v>7732</v>
      </c>
      <c r="E1107" s="92">
        <v>624</v>
      </c>
      <c r="F1107" s="91"/>
    </row>
    <row r="1108" spans="1:6" x14ac:dyDescent="0.3">
      <c r="A1108" s="91">
        <v>1107</v>
      </c>
      <c r="B1108" s="91" t="s">
        <v>15052</v>
      </c>
      <c r="C1108" s="91" t="s">
        <v>14435</v>
      </c>
      <c r="D1108" s="92" t="s">
        <v>7741</v>
      </c>
      <c r="E1108" s="92">
        <v>39</v>
      </c>
      <c r="F1108" s="91"/>
    </row>
    <row r="1109" spans="1:6" x14ac:dyDescent="0.3">
      <c r="A1109" s="91">
        <v>1108</v>
      </c>
      <c r="B1109" s="91" t="s">
        <v>15053</v>
      </c>
      <c r="C1109" s="91" t="s">
        <v>14435</v>
      </c>
      <c r="D1109" s="92" t="s">
        <v>7741</v>
      </c>
      <c r="E1109" s="92">
        <v>120.12</v>
      </c>
      <c r="F1109" s="91"/>
    </row>
    <row r="1110" spans="1:6" x14ac:dyDescent="0.3">
      <c r="A1110" s="91">
        <v>1109</v>
      </c>
      <c r="B1110" s="91" t="s">
        <v>15054</v>
      </c>
      <c r="C1110" s="91" t="s">
        <v>14435</v>
      </c>
      <c r="D1110" s="92" t="s">
        <v>7741</v>
      </c>
      <c r="E1110" s="92">
        <v>62.4</v>
      </c>
      <c r="F1110" s="91"/>
    </row>
    <row r="1111" spans="1:6" x14ac:dyDescent="0.3">
      <c r="A1111" s="91">
        <v>1110</v>
      </c>
      <c r="B1111" s="91" t="s">
        <v>15055</v>
      </c>
      <c r="C1111" s="91" t="s">
        <v>14435</v>
      </c>
      <c r="D1111" s="92" t="s">
        <v>7741</v>
      </c>
      <c r="E1111" s="92">
        <v>54.6</v>
      </c>
      <c r="F1111" s="91"/>
    </row>
    <row r="1112" spans="1:6" x14ac:dyDescent="0.3">
      <c r="A1112" s="91">
        <v>1111</v>
      </c>
      <c r="B1112" s="91" t="s">
        <v>15056</v>
      </c>
      <c r="C1112" s="91" t="s">
        <v>14435</v>
      </c>
      <c r="D1112" s="92" t="s">
        <v>7741</v>
      </c>
      <c r="E1112" s="92">
        <v>39</v>
      </c>
      <c r="F1112" s="91"/>
    </row>
    <row r="1113" spans="1:6" x14ac:dyDescent="0.3">
      <c r="A1113" s="91">
        <v>1112</v>
      </c>
      <c r="B1113" s="91" t="s">
        <v>15057</v>
      </c>
      <c r="C1113" s="91" t="s">
        <v>14435</v>
      </c>
      <c r="D1113" s="92" t="s">
        <v>7732</v>
      </c>
      <c r="E1113" s="92">
        <v>811.2</v>
      </c>
      <c r="F1113" s="91"/>
    </row>
    <row r="1114" spans="1:6" x14ac:dyDescent="0.3">
      <c r="A1114" s="91">
        <v>1113</v>
      </c>
      <c r="B1114" s="91" t="s">
        <v>15058</v>
      </c>
      <c r="C1114" s="91" t="s">
        <v>13203</v>
      </c>
      <c r="D1114" s="92" t="s">
        <v>9643</v>
      </c>
      <c r="E1114" s="92">
        <v>592.79999999999995</v>
      </c>
      <c r="F1114" s="91"/>
    </row>
    <row r="1115" spans="1:6" x14ac:dyDescent="0.3">
      <c r="A1115" s="91">
        <v>1114</v>
      </c>
      <c r="B1115" s="91" t="s">
        <v>15059</v>
      </c>
      <c r="C1115" s="91" t="s">
        <v>14435</v>
      </c>
      <c r="D1115" s="92" t="s">
        <v>7741</v>
      </c>
      <c r="E1115" s="92">
        <v>156</v>
      </c>
      <c r="F1115" s="91"/>
    </row>
    <row r="1116" spans="1:6" x14ac:dyDescent="0.3">
      <c r="A1116" s="91">
        <v>1115</v>
      </c>
      <c r="B1116" s="91" t="s">
        <v>15060</v>
      </c>
      <c r="C1116" s="91" t="s">
        <v>13203</v>
      </c>
      <c r="D1116" s="92" t="s">
        <v>7732</v>
      </c>
      <c r="E1116" s="92">
        <v>325</v>
      </c>
      <c r="F1116" s="91"/>
    </row>
    <row r="1117" spans="1:6" x14ac:dyDescent="0.3">
      <c r="A1117" s="91">
        <v>1116</v>
      </c>
      <c r="B1117" s="91" t="s">
        <v>15061</v>
      </c>
      <c r="C1117" s="91" t="s">
        <v>14435</v>
      </c>
      <c r="D1117" s="92" t="s">
        <v>7730</v>
      </c>
      <c r="E1117" s="92">
        <v>1014</v>
      </c>
      <c r="F1117" s="91"/>
    </row>
    <row r="1118" spans="1:6" x14ac:dyDescent="0.3">
      <c r="A1118" s="91">
        <v>1117</v>
      </c>
      <c r="B1118" s="91" t="s">
        <v>15062</v>
      </c>
      <c r="C1118" s="91" t="s">
        <v>14432</v>
      </c>
      <c r="D1118" s="92" t="s">
        <v>9777</v>
      </c>
      <c r="E1118" s="92">
        <v>2496</v>
      </c>
      <c r="F1118" s="91"/>
    </row>
    <row r="1119" spans="1:6" x14ac:dyDescent="0.3">
      <c r="A1119" s="91">
        <v>1118</v>
      </c>
      <c r="B1119" s="91" t="s">
        <v>15063</v>
      </c>
      <c r="C1119" s="91" t="s">
        <v>14435</v>
      </c>
      <c r="D1119" s="92" t="s">
        <v>7741</v>
      </c>
      <c r="E1119" s="92">
        <v>390</v>
      </c>
      <c r="F1119" s="91"/>
    </row>
    <row r="1120" spans="1:6" x14ac:dyDescent="0.3">
      <c r="A1120" s="91">
        <v>1119</v>
      </c>
      <c r="B1120" s="91" t="s">
        <v>15064</v>
      </c>
      <c r="C1120" s="91" t="s">
        <v>14435</v>
      </c>
      <c r="D1120" s="92" t="s">
        <v>7741</v>
      </c>
      <c r="E1120" s="92">
        <v>19.5</v>
      </c>
      <c r="F1120" s="91"/>
    </row>
    <row r="1121" spans="1:6" x14ac:dyDescent="0.3">
      <c r="A1121" s="91">
        <v>1120</v>
      </c>
      <c r="B1121" s="91" t="s">
        <v>15065</v>
      </c>
      <c r="C1121" s="91" t="s">
        <v>14435</v>
      </c>
      <c r="D1121" s="92" t="s">
        <v>7741</v>
      </c>
      <c r="E1121" s="92">
        <v>26</v>
      </c>
      <c r="F1121" s="91"/>
    </row>
    <row r="1122" spans="1:6" x14ac:dyDescent="0.3">
      <c r="A1122" s="91">
        <v>1121</v>
      </c>
      <c r="B1122" s="91" t="s">
        <v>15066</v>
      </c>
      <c r="C1122" s="91" t="s">
        <v>14435</v>
      </c>
      <c r="D1122" s="92" t="s">
        <v>7741</v>
      </c>
      <c r="E1122" s="92">
        <v>585</v>
      </c>
      <c r="F1122" s="91"/>
    </row>
    <row r="1123" spans="1:6" x14ac:dyDescent="0.3">
      <c r="A1123" s="91">
        <v>1122</v>
      </c>
      <c r="B1123" s="91" t="s">
        <v>15067</v>
      </c>
      <c r="C1123" s="91" t="s">
        <v>14435</v>
      </c>
      <c r="D1123" s="92" t="s">
        <v>14527</v>
      </c>
      <c r="E1123" s="92">
        <v>218.4</v>
      </c>
      <c r="F1123" s="91"/>
    </row>
    <row r="1124" spans="1:6" x14ac:dyDescent="0.3">
      <c r="A1124" s="91">
        <v>1123</v>
      </c>
      <c r="B1124" s="91" t="s">
        <v>15068</v>
      </c>
      <c r="C1124" s="91" t="s">
        <v>14435</v>
      </c>
      <c r="D1124" s="92" t="s">
        <v>14527</v>
      </c>
      <c r="E1124" s="92">
        <v>195</v>
      </c>
      <c r="F1124" s="91"/>
    </row>
    <row r="1125" spans="1:6" x14ac:dyDescent="0.3">
      <c r="A1125" s="91">
        <v>1124</v>
      </c>
      <c r="B1125" s="91" t="s">
        <v>15069</v>
      </c>
      <c r="C1125" s="91" t="s">
        <v>14435</v>
      </c>
      <c r="D1125" s="92" t="s">
        <v>7741</v>
      </c>
      <c r="E1125" s="92">
        <v>187.2</v>
      </c>
      <c r="F1125" s="91"/>
    </row>
    <row r="1126" spans="1:6" x14ac:dyDescent="0.3">
      <c r="A1126" s="91">
        <v>1125</v>
      </c>
      <c r="B1126" s="91" t="s">
        <v>15070</v>
      </c>
      <c r="C1126" s="91" t="s">
        <v>14435</v>
      </c>
      <c r="D1126" s="92" t="s">
        <v>7741</v>
      </c>
      <c r="E1126" s="92">
        <v>70.2</v>
      </c>
      <c r="F1126" s="91"/>
    </row>
    <row r="1127" spans="1:6" x14ac:dyDescent="0.3">
      <c r="A1127" s="91">
        <v>1126</v>
      </c>
      <c r="B1127" s="91" t="s">
        <v>15071</v>
      </c>
      <c r="C1127" s="91" t="s">
        <v>13203</v>
      </c>
      <c r="D1127" s="92" t="s">
        <v>7732</v>
      </c>
      <c r="E1127" s="92">
        <v>858</v>
      </c>
      <c r="F1127" s="91"/>
    </row>
    <row r="1128" spans="1:6" x14ac:dyDescent="0.3">
      <c r="A1128" s="91">
        <v>1127</v>
      </c>
      <c r="B1128" s="91" t="s">
        <v>15072</v>
      </c>
      <c r="C1128" s="91" t="s">
        <v>14435</v>
      </c>
      <c r="D1128" s="92" t="s">
        <v>14527</v>
      </c>
      <c r="E1128" s="92">
        <v>31.2</v>
      </c>
      <c r="F1128" s="91"/>
    </row>
    <row r="1129" spans="1:6" x14ac:dyDescent="0.3">
      <c r="A1129" s="91">
        <v>1128</v>
      </c>
      <c r="B1129" s="91" t="s">
        <v>15073</v>
      </c>
      <c r="C1129" s="91" t="s">
        <v>14432</v>
      </c>
      <c r="D1129" s="92" t="s">
        <v>7730</v>
      </c>
      <c r="E1129" s="92">
        <v>2730</v>
      </c>
      <c r="F1129" s="91"/>
    </row>
    <row r="1130" spans="1:6" x14ac:dyDescent="0.3">
      <c r="A1130" s="91">
        <v>1129</v>
      </c>
      <c r="B1130" s="91" t="s">
        <v>15074</v>
      </c>
      <c r="C1130" s="91" t="s">
        <v>14435</v>
      </c>
      <c r="D1130" s="92" t="s">
        <v>7741</v>
      </c>
      <c r="E1130" s="92">
        <v>156</v>
      </c>
      <c r="F1130" s="91"/>
    </row>
    <row r="1131" spans="1:6" x14ac:dyDescent="0.3">
      <c r="A1131" s="91">
        <v>1130</v>
      </c>
      <c r="B1131" s="91" t="s">
        <v>15075</v>
      </c>
      <c r="C1131" s="91" t="s">
        <v>13203</v>
      </c>
      <c r="D1131" s="92" t="s">
        <v>7734</v>
      </c>
      <c r="E1131" s="92">
        <v>5460</v>
      </c>
      <c r="F1131" s="91"/>
    </row>
    <row r="1132" spans="1:6" x14ac:dyDescent="0.3">
      <c r="A1132" s="91">
        <v>1131</v>
      </c>
      <c r="B1132" s="91" t="s">
        <v>15076</v>
      </c>
      <c r="C1132" s="91" t="s">
        <v>13203</v>
      </c>
      <c r="D1132" s="92" t="s">
        <v>7734</v>
      </c>
      <c r="E1132" s="92">
        <v>2574</v>
      </c>
      <c r="F1132" s="91"/>
    </row>
    <row r="1133" spans="1:6" x14ac:dyDescent="0.3">
      <c r="A1133" s="91">
        <v>1132</v>
      </c>
      <c r="B1133" s="91" t="s">
        <v>15077</v>
      </c>
      <c r="C1133" s="91" t="s">
        <v>13203</v>
      </c>
      <c r="D1133" s="92" t="s">
        <v>7734</v>
      </c>
      <c r="E1133" s="92">
        <v>11700</v>
      </c>
      <c r="F1133" s="91"/>
    </row>
    <row r="1134" spans="1:6" x14ac:dyDescent="0.3">
      <c r="A1134" s="91">
        <v>1133</v>
      </c>
      <c r="B1134" s="91" t="s">
        <v>15078</v>
      </c>
      <c r="C1134" s="91" t="s">
        <v>13203</v>
      </c>
      <c r="D1134" s="92" t="s">
        <v>14639</v>
      </c>
      <c r="E1134" s="92">
        <v>12480</v>
      </c>
      <c r="F1134" s="91"/>
    </row>
    <row r="1135" spans="1:6" x14ac:dyDescent="0.3">
      <c r="A1135" s="91">
        <v>1134</v>
      </c>
      <c r="B1135" s="91" t="s">
        <v>15079</v>
      </c>
      <c r="C1135" s="91" t="s">
        <v>13203</v>
      </c>
      <c r="D1135" s="92" t="s">
        <v>14639</v>
      </c>
      <c r="E1135" s="92">
        <v>5928</v>
      </c>
      <c r="F1135" s="91"/>
    </row>
    <row r="1136" spans="1:6" x14ac:dyDescent="0.3">
      <c r="A1136" s="91">
        <v>1135</v>
      </c>
      <c r="B1136" s="91" t="s">
        <v>15080</v>
      </c>
      <c r="C1136" s="91" t="s">
        <v>13203</v>
      </c>
      <c r="D1136" s="92" t="s">
        <v>14639</v>
      </c>
      <c r="E1136" s="92">
        <v>2652</v>
      </c>
      <c r="F1136" s="91"/>
    </row>
    <row r="1137" spans="1:6" x14ac:dyDescent="0.3">
      <c r="A1137" s="91">
        <v>1136</v>
      </c>
      <c r="B1137" s="91" t="s">
        <v>15081</v>
      </c>
      <c r="C1137" s="91" t="s">
        <v>13203</v>
      </c>
      <c r="D1137" s="92" t="s">
        <v>7734</v>
      </c>
      <c r="E1137" s="92">
        <v>8112</v>
      </c>
      <c r="F1137" s="91"/>
    </row>
    <row r="1138" spans="1:6" x14ac:dyDescent="0.3">
      <c r="A1138" s="91">
        <v>1137</v>
      </c>
      <c r="B1138" s="91" t="s">
        <v>15082</v>
      </c>
      <c r="C1138" s="91" t="s">
        <v>13203</v>
      </c>
      <c r="D1138" s="92" t="s">
        <v>7734</v>
      </c>
      <c r="E1138" s="92">
        <v>3588</v>
      </c>
      <c r="F1138" s="91"/>
    </row>
    <row r="1139" spans="1:6" x14ac:dyDescent="0.3">
      <c r="A1139" s="91">
        <v>1138</v>
      </c>
      <c r="B1139" s="91" t="s">
        <v>15083</v>
      </c>
      <c r="C1139" s="91" t="s">
        <v>13203</v>
      </c>
      <c r="D1139" s="92" t="s">
        <v>14527</v>
      </c>
      <c r="E1139" s="92">
        <v>221.52</v>
      </c>
      <c r="F1139" s="91"/>
    </row>
    <row r="1140" spans="1:6" x14ac:dyDescent="0.3">
      <c r="A1140" s="91">
        <v>1139</v>
      </c>
      <c r="B1140" s="91" t="s">
        <v>15084</v>
      </c>
      <c r="C1140" s="91" t="s">
        <v>13203</v>
      </c>
      <c r="D1140" s="92" t="s">
        <v>7732</v>
      </c>
      <c r="E1140" s="92">
        <v>390</v>
      </c>
      <c r="F1140" s="91"/>
    </row>
    <row r="1141" spans="1:6" x14ac:dyDescent="0.3">
      <c r="A1141" s="91">
        <v>1140</v>
      </c>
      <c r="B1141" s="91" t="s">
        <v>15085</v>
      </c>
      <c r="C1141" s="91" t="s">
        <v>13203</v>
      </c>
      <c r="D1141" s="92" t="s">
        <v>7730</v>
      </c>
      <c r="E1141" s="92">
        <v>936</v>
      </c>
      <c r="F1141" s="91"/>
    </row>
    <row r="1142" spans="1:6" x14ac:dyDescent="0.3">
      <c r="A1142" s="91">
        <v>1141</v>
      </c>
      <c r="B1142" s="91" t="s">
        <v>15086</v>
      </c>
      <c r="C1142" s="91" t="s">
        <v>14435</v>
      </c>
      <c r="D1142" s="92" t="s">
        <v>7741</v>
      </c>
      <c r="E1142" s="92">
        <v>46.8</v>
      </c>
      <c r="F1142" s="91"/>
    </row>
    <row r="1143" spans="1:6" x14ac:dyDescent="0.3">
      <c r="A1143" s="91">
        <v>1142</v>
      </c>
      <c r="B1143" s="91" t="s">
        <v>3921</v>
      </c>
      <c r="C1143" s="91" t="s">
        <v>14432</v>
      </c>
      <c r="D1143" s="92" t="s">
        <v>7730</v>
      </c>
      <c r="E1143" s="92">
        <v>1216.8</v>
      </c>
      <c r="F1143" s="91"/>
    </row>
    <row r="1144" spans="1:6" x14ac:dyDescent="0.3">
      <c r="A1144" s="91">
        <v>1143</v>
      </c>
      <c r="B1144" s="91" t="s">
        <v>15087</v>
      </c>
      <c r="C1144" s="91" t="s">
        <v>14435</v>
      </c>
      <c r="D1144" s="92" t="s">
        <v>7744</v>
      </c>
      <c r="E1144" s="92">
        <v>2340</v>
      </c>
      <c r="F1144" s="91"/>
    </row>
    <row r="1145" spans="1:6" x14ac:dyDescent="0.3">
      <c r="A1145" s="91">
        <v>1144</v>
      </c>
      <c r="B1145" s="91" t="s">
        <v>15088</v>
      </c>
      <c r="C1145" s="91" t="s">
        <v>14432</v>
      </c>
      <c r="D1145" s="92" t="s">
        <v>9777</v>
      </c>
      <c r="E1145" s="92">
        <v>2886</v>
      </c>
      <c r="F1145" s="91"/>
    </row>
    <row r="1146" spans="1:6" x14ac:dyDescent="0.3">
      <c r="A1146" s="91">
        <v>1145</v>
      </c>
      <c r="B1146" s="91" t="s">
        <v>15089</v>
      </c>
      <c r="C1146" s="91" t="s">
        <v>14435</v>
      </c>
      <c r="D1146" s="92" t="s">
        <v>7741</v>
      </c>
      <c r="E1146" s="92">
        <v>54.6</v>
      </c>
      <c r="F1146" s="91"/>
    </row>
    <row r="1147" spans="1:6" x14ac:dyDescent="0.3">
      <c r="A1147" s="91">
        <v>1146</v>
      </c>
      <c r="B1147" s="91" t="s">
        <v>15090</v>
      </c>
      <c r="C1147" s="91" t="s">
        <v>14435</v>
      </c>
      <c r="D1147" s="92" t="s">
        <v>7741</v>
      </c>
      <c r="E1147" s="92">
        <v>39</v>
      </c>
      <c r="F1147" s="91"/>
    </row>
    <row r="1148" spans="1:6" x14ac:dyDescent="0.3">
      <c r="A1148" s="91">
        <v>1147</v>
      </c>
      <c r="B1148" s="91" t="s">
        <v>15091</v>
      </c>
      <c r="C1148" s="91" t="s">
        <v>14435</v>
      </c>
      <c r="D1148" s="92" t="s">
        <v>7741</v>
      </c>
      <c r="E1148" s="92">
        <v>343.2</v>
      </c>
      <c r="F1148" s="91"/>
    </row>
    <row r="1149" spans="1:6" x14ac:dyDescent="0.3">
      <c r="A1149" s="91">
        <v>1148</v>
      </c>
      <c r="B1149" s="91" t="s">
        <v>15092</v>
      </c>
      <c r="C1149" s="91" t="s">
        <v>14435</v>
      </c>
      <c r="D1149" s="92" t="s">
        <v>14574</v>
      </c>
      <c r="E1149" s="92">
        <v>130</v>
      </c>
      <c r="F1149" s="91"/>
    </row>
    <row r="1150" spans="1:6" x14ac:dyDescent="0.3">
      <c r="A1150" s="91">
        <v>1149</v>
      </c>
      <c r="B1150" s="91" t="s">
        <v>15093</v>
      </c>
      <c r="C1150" s="91" t="s">
        <v>14732</v>
      </c>
      <c r="D1150" s="92" t="s">
        <v>7730</v>
      </c>
      <c r="E1150" s="92">
        <v>1560</v>
      </c>
      <c r="F1150" s="91"/>
    </row>
    <row r="1151" spans="1:6" x14ac:dyDescent="0.3">
      <c r="A1151" s="91">
        <v>1150</v>
      </c>
      <c r="B1151" s="91" t="s">
        <v>15094</v>
      </c>
      <c r="C1151" s="91" t="s">
        <v>14732</v>
      </c>
      <c r="D1151" s="92" t="s">
        <v>7730</v>
      </c>
      <c r="E1151" s="92">
        <v>1560</v>
      </c>
      <c r="F1151" s="91"/>
    </row>
    <row r="1152" spans="1:6" x14ac:dyDescent="0.3">
      <c r="A1152" s="91">
        <v>1151</v>
      </c>
      <c r="B1152" s="91" t="s">
        <v>15095</v>
      </c>
      <c r="C1152" s="91" t="s">
        <v>14732</v>
      </c>
      <c r="D1152" s="92" t="s">
        <v>7730</v>
      </c>
      <c r="E1152" s="92">
        <v>1170</v>
      </c>
      <c r="F1152" s="91"/>
    </row>
    <row r="1153" spans="1:6" x14ac:dyDescent="0.3">
      <c r="A1153" s="91">
        <v>1152</v>
      </c>
      <c r="B1153" s="91" t="s">
        <v>15096</v>
      </c>
      <c r="C1153" s="91" t="s">
        <v>14732</v>
      </c>
      <c r="D1153" s="92" t="s">
        <v>7730</v>
      </c>
      <c r="E1153" s="92">
        <v>1248</v>
      </c>
      <c r="F1153" s="91"/>
    </row>
    <row r="1154" spans="1:6" x14ac:dyDescent="0.3">
      <c r="A1154" s="91">
        <v>1153</v>
      </c>
      <c r="B1154" s="91" t="s">
        <v>15097</v>
      </c>
      <c r="C1154" s="91" t="s">
        <v>14732</v>
      </c>
      <c r="D1154" s="92" t="s">
        <v>7730</v>
      </c>
      <c r="E1154" s="92">
        <v>1248</v>
      </c>
      <c r="F1154" s="91"/>
    </row>
    <row r="1155" spans="1:6" x14ac:dyDescent="0.3">
      <c r="A1155" s="91">
        <v>1154</v>
      </c>
      <c r="B1155" s="91" t="s">
        <v>15098</v>
      </c>
      <c r="C1155" s="91" t="s">
        <v>14732</v>
      </c>
      <c r="D1155" s="92" t="s">
        <v>7730</v>
      </c>
      <c r="E1155" s="92">
        <v>1248</v>
      </c>
      <c r="F1155" s="91"/>
    </row>
    <row r="1156" spans="1:6" x14ac:dyDescent="0.3">
      <c r="A1156" s="91">
        <v>1155</v>
      </c>
      <c r="B1156" s="91" t="s">
        <v>15099</v>
      </c>
      <c r="C1156" s="91" t="s">
        <v>14732</v>
      </c>
      <c r="D1156" s="92" t="s">
        <v>7730</v>
      </c>
      <c r="E1156" s="92">
        <v>1372.8</v>
      </c>
      <c r="F1156" s="91"/>
    </row>
    <row r="1157" spans="1:6" x14ac:dyDescent="0.3">
      <c r="A1157" s="91">
        <v>1156</v>
      </c>
      <c r="B1157" s="91" t="s">
        <v>15100</v>
      </c>
      <c r="C1157" s="91" t="s">
        <v>13203</v>
      </c>
      <c r="D1157" s="92" t="s">
        <v>7732</v>
      </c>
      <c r="E1157" s="92">
        <v>260</v>
      </c>
      <c r="F1157" s="91"/>
    </row>
    <row r="1158" spans="1:6" x14ac:dyDescent="0.3">
      <c r="A1158" s="91">
        <v>1157</v>
      </c>
      <c r="B1158" s="91" t="s">
        <v>15101</v>
      </c>
      <c r="C1158" s="91" t="s">
        <v>14435</v>
      </c>
      <c r="D1158" s="92" t="s">
        <v>7741</v>
      </c>
      <c r="E1158" s="92">
        <v>187.2</v>
      </c>
      <c r="F1158" s="91"/>
    </row>
    <row r="1159" spans="1:6" x14ac:dyDescent="0.3">
      <c r="A1159" s="91">
        <v>1158</v>
      </c>
      <c r="B1159" s="91" t="s">
        <v>15102</v>
      </c>
      <c r="C1159" s="91" t="s">
        <v>14435</v>
      </c>
      <c r="D1159" s="92" t="s">
        <v>7741</v>
      </c>
      <c r="E1159" s="92">
        <v>280.8</v>
      </c>
      <c r="F1159" s="91"/>
    </row>
    <row r="1160" spans="1:6" x14ac:dyDescent="0.3">
      <c r="A1160" s="91">
        <v>1159</v>
      </c>
      <c r="B1160" s="91" t="s">
        <v>15103</v>
      </c>
      <c r="C1160" s="91" t="s">
        <v>13203</v>
      </c>
      <c r="D1160" s="92" t="s">
        <v>7732</v>
      </c>
      <c r="E1160" s="92">
        <v>3120</v>
      </c>
      <c r="F1160" s="91"/>
    </row>
    <row r="1161" spans="1:6" x14ac:dyDescent="0.3">
      <c r="A1161" s="91">
        <v>1160</v>
      </c>
      <c r="B1161" s="91" t="s">
        <v>15104</v>
      </c>
      <c r="C1161" s="91" t="s">
        <v>14435</v>
      </c>
      <c r="D1161" s="92" t="s">
        <v>7741</v>
      </c>
      <c r="E1161" s="92">
        <v>299</v>
      </c>
      <c r="F1161" s="91"/>
    </row>
    <row r="1162" spans="1:6" x14ac:dyDescent="0.3">
      <c r="A1162" s="91">
        <v>1161</v>
      </c>
      <c r="B1162" s="91" t="s">
        <v>15105</v>
      </c>
      <c r="C1162" s="91" t="s">
        <v>13203</v>
      </c>
      <c r="D1162" s="92" t="s">
        <v>14639</v>
      </c>
      <c r="E1162" s="92">
        <v>858</v>
      </c>
      <c r="F1162" s="91"/>
    </row>
    <row r="1163" spans="1:6" x14ac:dyDescent="0.3">
      <c r="A1163" s="91">
        <v>1162</v>
      </c>
      <c r="B1163" s="91" t="s">
        <v>15106</v>
      </c>
      <c r="C1163" s="91" t="s">
        <v>14435</v>
      </c>
      <c r="D1163" s="92" t="s">
        <v>7741</v>
      </c>
      <c r="E1163" s="92">
        <v>130</v>
      </c>
      <c r="F1163" s="91"/>
    </row>
    <row r="1164" spans="1:6" x14ac:dyDescent="0.3">
      <c r="A1164" s="91">
        <v>1163</v>
      </c>
      <c r="B1164" s="91" t="s">
        <v>15107</v>
      </c>
      <c r="C1164" s="91" t="s">
        <v>14435</v>
      </c>
      <c r="D1164" s="92" t="s">
        <v>7741</v>
      </c>
      <c r="E1164" s="92">
        <v>109.2</v>
      </c>
      <c r="F1164" s="91"/>
    </row>
    <row r="1165" spans="1:6" x14ac:dyDescent="0.3">
      <c r="A1165" s="91">
        <v>1164</v>
      </c>
      <c r="B1165" s="91" t="s">
        <v>15108</v>
      </c>
      <c r="C1165" s="91" t="s">
        <v>14435</v>
      </c>
      <c r="D1165" s="92" t="s">
        <v>7741</v>
      </c>
      <c r="E1165" s="92">
        <v>39</v>
      </c>
      <c r="F1165" s="91"/>
    </row>
    <row r="1166" spans="1:6" x14ac:dyDescent="0.3">
      <c r="A1166" s="91">
        <v>1165</v>
      </c>
      <c r="B1166" s="91" t="s">
        <v>15109</v>
      </c>
      <c r="C1166" s="91" t="s">
        <v>14815</v>
      </c>
      <c r="D1166" s="92" t="s">
        <v>14574</v>
      </c>
      <c r="E1166" s="92">
        <v>14040</v>
      </c>
      <c r="F1166" s="91"/>
    </row>
    <row r="1167" spans="1:6" x14ac:dyDescent="0.3">
      <c r="A1167" s="91">
        <v>1166</v>
      </c>
      <c r="B1167" s="91" t="s">
        <v>15110</v>
      </c>
      <c r="C1167" s="91" t="s">
        <v>14815</v>
      </c>
      <c r="D1167" s="92" t="s">
        <v>14574</v>
      </c>
      <c r="E1167" s="92">
        <v>5460</v>
      </c>
      <c r="F1167" s="91"/>
    </row>
    <row r="1168" spans="1:6" x14ac:dyDescent="0.3">
      <c r="A1168" s="91">
        <v>1167</v>
      </c>
      <c r="B1168" s="91" t="s">
        <v>15111</v>
      </c>
      <c r="C1168" s="91" t="s">
        <v>14435</v>
      </c>
      <c r="D1168" s="92" t="s">
        <v>7741</v>
      </c>
      <c r="E1168" s="92">
        <v>446.15999999999997</v>
      </c>
      <c r="F1168" s="91"/>
    </row>
    <row r="1169" spans="1:6" x14ac:dyDescent="0.3">
      <c r="A1169" s="91">
        <v>1168</v>
      </c>
      <c r="B1169" s="91" t="s">
        <v>15112</v>
      </c>
      <c r="C1169" s="91" t="s">
        <v>14435</v>
      </c>
      <c r="D1169" s="92" t="s">
        <v>7741</v>
      </c>
      <c r="E1169" s="92">
        <v>702</v>
      </c>
      <c r="F1169" s="91"/>
    </row>
    <row r="1170" spans="1:6" x14ac:dyDescent="0.3">
      <c r="A1170" s="91">
        <v>1169</v>
      </c>
      <c r="B1170" s="91" t="s">
        <v>15113</v>
      </c>
      <c r="C1170" s="91" t="s">
        <v>14435</v>
      </c>
      <c r="D1170" s="92" t="s">
        <v>7741</v>
      </c>
      <c r="E1170" s="92">
        <v>117</v>
      </c>
      <c r="F1170" s="91"/>
    </row>
    <row r="1171" spans="1:6" x14ac:dyDescent="0.3">
      <c r="A1171" s="91">
        <v>1170</v>
      </c>
      <c r="B1171" s="91" t="s">
        <v>15114</v>
      </c>
      <c r="C1171" s="91" t="s">
        <v>14435</v>
      </c>
      <c r="D1171" s="92" t="s">
        <v>7741</v>
      </c>
      <c r="E1171" s="92">
        <v>975</v>
      </c>
      <c r="F1171" s="91"/>
    </row>
    <row r="1172" spans="1:6" x14ac:dyDescent="0.3">
      <c r="A1172" s="91">
        <v>1171</v>
      </c>
      <c r="B1172" s="91" t="s">
        <v>15115</v>
      </c>
      <c r="C1172" s="91" t="s">
        <v>14435</v>
      </c>
      <c r="D1172" s="92" t="s">
        <v>7741</v>
      </c>
      <c r="E1172" s="92">
        <v>218.4</v>
      </c>
      <c r="F1172" s="91"/>
    </row>
    <row r="1173" spans="1:6" x14ac:dyDescent="0.3">
      <c r="A1173" s="91">
        <v>1172</v>
      </c>
      <c r="B1173" s="91" t="s">
        <v>15116</v>
      </c>
      <c r="C1173" s="91" t="s">
        <v>14732</v>
      </c>
      <c r="D1173" s="92" t="s">
        <v>7730</v>
      </c>
      <c r="E1173" s="92">
        <v>858</v>
      </c>
      <c r="F1173" s="91"/>
    </row>
    <row r="1174" spans="1:6" x14ac:dyDescent="0.3">
      <c r="A1174" s="91">
        <v>1173</v>
      </c>
      <c r="B1174" s="91" t="s">
        <v>15117</v>
      </c>
      <c r="C1174" s="91" t="s">
        <v>14432</v>
      </c>
      <c r="D1174" s="92" t="s">
        <v>15118</v>
      </c>
      <c r="E1174" s="92">
        <v>2964</v>
      </c>
      <c r="F1174" s="91"/>
    </row>
    <row r="1175" spans="1:6" x14ac:dyDescent="0.3">
      <c r="A1175" s="91">
        <v>1174</v>
      </c>
      <c r="B1175" s="91" t="s">
        <v>15119</v>
      </c>
      <c r="C1175" s="91" t="s">
        <v>14432</v>
      </c>
      <c r="D1175" s="92" t="s">
        <v>14426</v>
      </c>
      <c r="E1175" s="92">
        <v>5200</v>
      </c>
      <c r="F1175" s="91"/>
    </row>
    <row r="1176" spans="1:6" x14ac:dyDescent="0.3">
      <c r="A1176" s="91">
        <v>1175</v>
      </c>
      <c r="B1176" s="91" t="s">
        <v>15120</v>
      </c>
      <c r="C1176" s="91" t="s">
        <v>14435</v>
      </c>
      <c r="D1176" s="92" t="s">
        <v>7741</v>
      </c>
      <c r="E1176" s="92">
        <v>998.4</v>
      </c>
      <c r="F1176" s="91"/>
    </row>
    <row r="1177" spans="1:6" x14ac:dyDescent="0.3">
      <c r="A1177" s="91">
        <v>1176</v>
      </c>
      <c r="B1177" s="91" t="s">
        <v>15121</v>
      </c>
      <c r="C1177" s="91" t="s">
        <v>14435</v>
      </c>
      <c r="D1177" s="92" t="s">
        <v>7733</v>
      </c>
      <c r="E1177" s="92">
        <v>3900</v>
      </c>
      <c r="F1177" s="91"/>
    </row>
    <row r="1178" spans="1:6" x14ac:dyDescent="0.3">
      <c r="A1178" s="91">
        <v>1177</v>
      </c>
      <c r="B1178" s="91" t="s">
        <v>15122</v>
      </c>
      <c r="C1178" s="91" t="s">
        <v>14435</v>
      </c>
      <c r="D1178" s="92" t="s">
        <v>7730</v>
      </c>
      <c r="E1178" s="92">
        <v>1404</v>
      </c>
      <c r="F1178" s="91"/>
    </row>
    <row r="1179" spans="1:6" x14ac:dyDescent="0.3">
      <c r="A1179" s="91">
        <v>1178</v>
      </c>
      <c r="B1179" s="91" t="s">
        <v>15123</v>
      </c>
      <c r="C1179" s="91" t="s">
        <v>14435</v>
      </c>
      <c r="D1179" s="92" t="s">
        <v>7741</v>
      </c>
      <c r="E1179" s="92">
        <v>117</v>
      </c>
      <c r="F1179" s="91"/>
    </row>
    <row r="1180" spans="1:6" x14ac:dyDescent="0.3">
      <c r="A1180" s="91">
        <v>1179</v>
      </c>
      <c r="B1180" s="91" t="s">
        <v>15124</v>
      </c>
      <c r="C1180" s="91" t="s">
        <v>14435</v>
      </c>
      <c r="D1180" s="92" t="s">
        <v>7741</v>
      </c>
      <c r="E1180" s="92">
        <v>124.8</v>
      </c>
      <c r="F1180" s="91"/>
    </row>
    <row r="1181" spans="1:6" x14ac:dyDescent="0.3">
      <c r="A1181" s="91">
        <v>1180</v>
      </c>
      <c r="B1181" s="91" t="s">
        <v>15125</v>
      </c>
      <c r="C1181" s="91" t="s">
        <v>14435</v>
      </c>
      <c r="D1181" s="92" t="s">
        <v>7741</v>
      </c>
      <c r="E1181" s="92">
        <v>165.36</v>
      </c>
      <c r="F1181" s="91"/>
    </row>
    <row r="1182" spans="1:6" x14ac:dyDescent="0.3">
      <c r="A1182" s="91">
        <v>1181</v>
      </c>
      <c r="B1182" s="91" t="s">
        <v>15126</v>
      </c>
      <c r="C1182" s="91" t="s">
        <v>13203</v>
      </c>
      <c r="D1182" s="92" t="s">
        <v>7732</v>
      </c>
      <c r="E1182" s="92">
        <v>1092</v>
      </c>
      <c r="F1182" s="91"/>
    </row>
    <row r="1183" spans="1:6" x14ac:dyDescent="0.3">
      <c r="A1183" s="91">
        <v>1182</v>
      </c>
      <c r="B1183" s="91" t="s">
        <v>15127</v>
      </c>
      <c r="C1183" s="91" t="s">
        <v>14435</v>
      </c>
      <c r="D1183" s="92" t="s">
        <v>7741</v>
      </c>
      <c r="E1183" s="92">
        <v>78</v>
      </c>
      <c r="F1183" s="91"/>
    </row>
    <row r="1184" spans="1:6" x14ac:dyDescent="0.3">
      <c r="A1184" s="91">
        <v>1183</v>
      </c>
      <c r="B1184" s="91" t="s">
        <v>15128</v>
      </c>
      <c r="C1184" s="91" t="s">
        <v>13203</v>
      </c>
      <c r="D1184" s="92" t="s">
        <v>7732</v>
      </c>
      <c r="E1184" s="92">
        <v>592.79999999999995</v>
      </c>
      <c r="F1184" s="91"/>
    </row>
    <row r="1185" spans="1:6" x14ac:dyDescent="0.3">
      <c r="A1185" s="91">
        <v>1184</v>
      </c>
      <c r="B1185" s="91" t="s">
        <v>15129</v>
      </c>
      <c r="C1185" s="91" t="s">
        <v>13203</v>
      </c>
      <c r="D1185" s="92" t="s">
        <v>7732</v>
      </c>
      <c r="E1185" s="92">
        <v>702</v>
      </c>
      <c r="F1185" s="91"/>
    </row>
    <row r="1186" spans="1:6" x14ac:dyDescent="0.3">
      <c r="A1186" s="91">
        <v>1185</v>
      </c>
      <c r="B1186" s="91" t="s">
        <v>15130</v>
      </c>
      <c r="C1186" s="91" t="s">
        <v>14432</v>
      </c>
      <c r="D1186" s="92" t="s">
        <v>7730</v>
      </c>
      <c r="E1186" s="92">
        <v>1404</v>
      </c>
      <c r="F1186" s="91"/>
    </row>
    <row r="1187" spans="1:6" x14ac:dyDescent="0.3">
      <c r="A1187" s="91">
        <v>1186</v>
      </c>
      <c r="B1187" s="91" t="s">
        <v>15131</v>
      </c>
      <c r="C1187" s="91" t="s">
        <v>14432</v>
      </c>
      <c r="D1187" s="92" t="s">
        <v>7730</v>
      </c>
      <c r="E1187" s="92">
        <v>7020</v>
      </c>
      <c r="F1187" s="91"/>
    </row>
    <row r="1188" spans="1:6" x14ac:dyDescent="0.3">
      <c r="A1188" s="91">
        <v>1187</v>
      </c>
      <c r="B1188" s="91" t="s">
        <v>15132</v>
      </c>
      <c r="C1188" s="91" t="s">
        <v>14432</v>
      </c>
      <c r="D1188" s="92" t="s">
        <v>7730</v>
      </c>
      <c r="E1188" s="92">
        <v>4524</v>
      </c>
      <c r="F1188" s="91"/>
    </row>
    <row r="1189" spans="1:6" x14ac:dyDescent="0.3">
      <c r="A1189" s="91">
        <v>1188</v>
      </c>
      <c r="B1189" s="91" t="s">
        <v>15133</v>
      </c>
      <c r="C1189" s="91" t="s">
        <v>14435</v>
      </c>
      <c r="D1189" s="92" t="s">
        <v>7741</v>
      </c>
      <c r="E1189" s="92">
        <v>299.52</v>
      </c>
      <c r="F1189" s="91"/>
    </row>
    <row r="1190" spans="1:6" x14ac:dyDescent="0.3">
      <c r="A1190" s="91">
        <v>1189</v>
      </c>
      <c r="B1190" s="91" t="s">
        <v>15134</v>
      </c>
      <c r="C1190" s="91" t="s">
        <v>14435</v>
      </c>
      <c r="D1190" s="92" t="s">
        <v>7741</v>
      </c>
      <c r="E1190" s="92">
        <v>436.8</v>
      </c>
      <c r="F1190" s="91"/>
    </row>
    <row r="1191" spans="1:6" x14ac:dyDescent="0.3">
      <c r="A1191" s="91">
        <v>1190</v>
      </c>
      <c r="B1191" s="91" t="s">
        <v>15135</v>
      </c>
      <c r="C1191" s="91" t="s">
        <v>14435</v>
      </c>
      <c r="D1191" s="92" t="s">
        <v>7741</v>
      </c>
      <c r="E1191" s="92">
        <v>62.4</v>
      </c>
      <c r="F1191" s="91"/>
    </row>
    <row r="1192" spans="1:6" x14ac:dyDescent="0.3">
      <c r="A1192" s="91">
        <v>1191</v>
      </c>
      <c r="B1192" s="91" t="s">
        <v>15136</v>
      </c>
      <c r="C1192" s="91" t="s">
        <v>13203</v>
      </c>
      <c r="D1192" s="92" t="s">
        <v>7732</v>
      </c>
      <c r="E1192" s="92">
        <v>31200</v>
      </c>
      <c r="F1192" s="91"/>
    </row>
    <row r="1193" spans="1:6" x14ac:dyDescent="0.3">
      <c r="A1193" s="91">
        <v>1192</v>
      </c>
      <c r="B1193" s="91" t="s">
        <v>15137</v>
      </c>
      <c r="C1193" s="91" t="s">
        <v>14435</v>
      </c>
      <c r="D1193" s="92" t="s">
        <v>7741</v>
      </c>
      <c r="E1193" s="92">
        <v>218.4</v>
      </c>
      <c r="F1193" s="91"/>
    </row>
    <row r="1194" spans="1:6" x14ac:dyDescent="0.3">
      <c r="A1194" s="91">
        <v>1193</v>
      </c>
      <c r="B1194" s="91" t="s">
        <v>15138</v>
      </c>
      <c r="C1194" s="91" t="s">
        <v>13203</v>
      </c>
      <c r="D1194" s="92" t="s">
        <v>14639</v>
      </c>
      <c r="E1194" s="92">
        <v>2106</v>
      </c>
      <c r="F1194" s="91"/>
    </row>
    <row r="1195" spans="1:6" x14ac:dyDescent="0.3">
      <c r="A1195" s="91">
        <v>1194</v>
      </c>
      <c r="B1195" s="91" t="s">
        <v>15139</v>
      </c>
      <c r="C1195" s="91" t="s">
        <v>13203</v>
      </c>
      <c r="D1195" s="92" t="s">
        <v>7744</v>
      </c>
      <c r="E1195" s="92">
        <v>1014</v>
      </c>
      <c r="F1195" s="91"/>
    </row>
    <row r="1196" spans="1:6" x14ac:dyDescent="0.3">
      <c r="A1196" s="91">
        <v>1195</v>
      </c>
      <c r="B1196" s="91" t="s">
        <v>15140</v>
      </c>
      <c r="C1196" s="91" t="s">
        <v>14435</v>
      </c>
      <c r="D1196" s="92" t="s">
        <v>7741</v>
      </c>
      <c r="E1196" s="92">
        <v>124.8</v>
      </c>
      <c r="F1196" s="91"/>
    </row>
    <row r="1197" spans="1:6" x14ac:dyDescent="0.3">
      <c r="A1197" s="91">
        <v>1196</v>
      </c>
      <c r="B1197" s="91" t="s">
        <v>15141</v>
      </c>
      <c r="C1197" s="91" t="s">
        <v>14435</v>
      </c>
      <c r="D1197" s="92" t="s">
        <v>7741</v>
      </c>
      <c r="E1197" s="92">
        <v>93.6</v>
      </c>
      <c r="F1197" s="91"/>
    </row>
    <row r="1198" spans="1:6" x14ac:dyDescent="0.3">
      <c r="A1198" s="91">
        <v>1197</v>
      </c>
      <c r="B1198" s="91" t="s">
        <v>15142</v>
      </c>
      <c r="C1198" s="91" t="s">
        <v>14435</v>
      </c>
      <c r="D1198" s="92" t="s">
        <v>7741</v>
      </c>
      <c r="E1198" s="92">
        <v>109.2</v>
      </c>
      <c r="F1198" s="91"/>
    </row>
    <row r="1199" spans="1:6" x14ac:dyDescent="0.3">
      <c r="A1199" s="91">
        <v>1198</v>
      </c>
      <c r="B1199" s="91" t="s">
        <v>15143</v>
      </c>
      <c r="C1199" s="91" t="s">
        <v>14435</v>
      </c>
      <c r="D1199" s="92" t="s">
        <v>7741</v>
      </c>
      <c r="E1199" s="92">
        <v>52</v>
      </c>
      <c r="F1199" s="91"/>
    </row>
    <row r="1200" spans="1:6" x14ac:dyDescent="0.3">
      <c r="A1200" s="91">
        <v>1199</v>
      </c>
      <c r="B1200" s="91" t="s">
        <v>15144</v>
      </c>
      <c r="C1200" s="91" t="s">
        <v>14435</v>
      </c>
      <c r="D1200" s="92" t="s">
        <v>7741</v>
      </c>
      <c r="E1200" s="92">
        <v>71.5</v>
      </c>
      <c r="F1200" s="91"/>
    </row>
    <row r="1201" spans="1:6" x14ac:dyDescent="0.3">
      <c r="A1201" s="91">
        <v>1200</v>
      </c>
      <c r="B1201" s="91" t="s">
        <v>15145</v>
      </c>
      <c r="C1201" s="91" t="s">
        <v>14435</v>
      </c>
      <c r="D1201" s="92" t="s">
        <v>14527</v>
      </c>
      <c r="E1201" s="92">
        <v>312</v>
      </c>
      <c r="F1201" s="91"/>
    </row>
    <row r="1202" spans="1:6" x14ac:dyDescent="0.3">
      <c r="A1202" s="91">
        <v>1201</v>
      </c>
      <c r="B1202" s="91" t="s">
        <v>15146</v>
      </c>
      <c r="C1202" s="91" t="s">
        <v>14435</v>
      </c>
      <c r="D1202" s="92" t="s">
        <v>7741</v>
      </c>
      <c r="E1202" s="92">
        <v>364</v>
      </c>
      <c r="F1202" s="91"/>
    </row>
    <row r="1203" spans="1:6" x14ac:dyDescent="0.3">
      <c r="A1203" s="91">
        <v>1202</v>
      </c>
      <c r="B1203" s="91" t="s">
        <v>15147</v>
      </c>
      <c r="C1203" s="91" t="s">
        <v>14435</v>
      </c>
      <c r="D1203" s="92" t="s">
        <v>7741</v>
      </c>
      <c r="E1203" s="92">
        <v>500.5</v>
      </c>
      <c r="F1203" s="91"/>
    </row>
    <row r="1204" spans="1:6" x14ac:dyDescent="0.3">
      <c r="A1204" s="91">
        <v>1203</v>
      </c>
      <c r="B1204" s="91" t="s">
        <v>15148</v>
      </c>
      <c r="C1204" s="91" t="s">
        <v>14435</v>
      </c>
      <c r="D1204" s="92" t="s">
        <v>7741</v>
      </c>
      <c r="E1204" s="92">
        <v>624</v>
      </c>
      <c r="F1204" s="91"/>
    </row>
    <row r="1205" spans="1:6" x14ac:dyDescent="0.3">
      <c r="A1205" s="91">
        <v>1204</v>
      </c>
      <c r="B1205" s="91" t="s">
        <v>15149</v>
      </c>
      <c r="C1205" s="91" t="s">
        <v>14435</v>
      </c>
      <c r="D1205" s="92" t="s">
        <v>7741</v>
      </c>
      <c r="E1205" s="92">
        <v>132.6</v>
      </c>
      <c r="F1205" s="91"/>
    </row>
    <row r="1206" spans="1:6" x14ac:dyDescent="0.3">
      <c r="A1206" s="91">
        <v>1205</v>
      </c>
      <c r="B1206" s="91" t="s">
        <v>15150</v>
      </c>
      <c r="C1206" s="91" t="s">
        <v>14435</v>
      </c>
      <c r="D1206" s="92" t="s">
        <v>7741</v>
      </c>
      <c r="E1206" s="92">
        <v>187.2</v>
      </c>
      <c r="F1206" s="91"/>
    </row>
    <row r="1207" spans="1:6" x14ac:dyDescent="0.3">
      <c r="A1207" s="91">
        <v>1206</v>
      </c>
      <c r="B1207" s="91" t="s">
        <v>15151</v>
      </c>
      <c r="C1207" s="91" t="s">
        <v>14432</v>
      </c>
      <c r="D1207" s="92" t="s">
        <v>7730</v>
      </c>
      <c r="E1207" s="92">
        <v>455</v>
      </c>
      <c r="F1207" s="91"/>
    </row>
    <row r="1208" spans="1:6" x14ac:dyDescent="0.3">
      <c r="A1208" s="91">
        <v>1207</v>
      </c>
      <c r="B1208" s="91" t="s">
        <v>15152</v>
      </c>
      <c r="C1208" s="91" t="s">
        <v>14435</v>
      </c>
      <c r="D1208" s="92" t="s">
        <v>7741</v>
      </c>
      <c r="E1208" s="92">
        <v>115.7</v>
      </c>
      <c r="F1208" s="91"/>
    </row>
    <row r="1209" spans="1:6" x14ac:dyDescent="0.3">
      <c r="A1209" s="91">
        <v>1208</v>
      </c>
      <c r="B1209" s="91" t="s">
        <v>15153</v>
      </c>
      <c r="C1209" s="91" t="s">
        <v>14435</v>
      </c>
      <c r="D1209" s="92" t="s">
        <v>7741</v>
      </c>
      <c r="E1209" s="92">
        <v>104</v>
      </c>
      <c r="F1209" s="91"/>
    </row>
    <row r="1210" spans="1:6" x14ac:dyDescent="0.3">
      <c r="A1210" s="91">
        <v>1209</v>
      </c>
      <c r="B1210" s="91" t="s">
        <v>15154</v>
      </c>
      <c r="C1210" s="91" t="s">
        <v>14435</v>
      </c>
      <c r="D1210" s="92" t="s">
        <v>7741</v>
      </c>
      <c r="E1210" s="92">
        <v>65</v>
      </c>
      <c r="F1210" s="91"/>
    </row>
    <row r="1211" spans="1:6" x14ac:dyDescent="0.3">
      <c r="A1211" s="91">
        <v>1210</v>
      </c>
      <c r="B1211" s="91" t="s">
        <v>15155</v>
      </c>
      <c r="C1211" s="91" t="s">
        <v>14435</v>
      </c>
      <c r="D1211" s="92" t="s">
        <v>7741</v>
      </c>
      <c r="E1211" s="92">
        <v>148.19999999999999</v>
      </c>
      <c r="F1211" s="91"/>
    </row>
    <row r="1212" spans="1:6" x14ac:dyDescent="0.3">
      <c r="A1212" s="91">
        <v>1211</v>
      </c>
      <c r="B1212" s="91" t="s">
        <v>15156</v>
      </c>
      <c r="C1212" s="91" t="s">
        <v>14435</v>
      </c>
      <c r="D1212" s="92" t="s">
        <v>7741</v>
      </c>
      <c r="E1212" s="92">
        <v>2730</v>
      </c>
      <c r="F1212" s="91"/>
    </row>
    <row r="1213" spans="1:6" x14ac:dyDescent="0.3">
      <c r="A1213" s="91">
        <v>1212</v>
      </c>
      <c r="B1213" s="91" t="s">
        <v>15157</v>
      </c>
      <c r="C1213" s="91" t="s">
        <v>14435</v>
      </c>
      <c r="D1213" s="92" t="s">
        <v>7741</v>
      </c>
      <c r="E1213" s="92">
        <v>78</v>
      </c>
      <c r="F1213" s="91"/>
    </row>
    <row r="1214" spans="1:6" x14ac:dyDescent="0.3">
      <c r="A1214" s="91">
        <v>1213</v>
      </c>
      <c r="B1214" s="91" t="s">
        <v>15158</v>
      </c>
      <c r="C1214" s="91" t="s">
        <v>14444</v>
      </c>
      <c r="D1214" s="92" t="s">
        <v>7733</v>
      </c>
      <c r="E1214" s="92">
        <v>670.8</v>
      </c>
      <c r="F1214" s="91"/>
    </row>
    <row r="1215" spans="1:6" x14ac:dyDescent="0.3">
      <c r="A1215" s="91">
        <v>1214</v>
      </c>
      <c r="B1215" s="91" t="s">
        <v>15159</v>
      </c>
      <c r="C1215" s="91" t="s">
        <v>14435</v>
      </c>
      <c r="D1215" s="92" t="s">
        <v>14527</v>
      </c>
      <c r="E1215" s="92">
        <v>132.6</v>
      </c>
      <c r="F1215" s="91"/>
    </row>
    <row r="1216" spans="1:6" x14ac:dyDescent="0.3">
      <c r="A1216" s="91">
        <v>1215</v>
      </c>
      <c r="B1216" s="91" t="s">
        <v>15160</v>
      </c>
      <c r="C1216" s="91" t="s">
        <v>14435</v>
      </c>
      <c r="D1216" s="92" t="s">
        <v>7741</v>
      </c>
      <c r="E1216" s="92">
        <v>195</v>
      </c>
      <c r="F1216" s="91"/>
    </row>
    <row r="1217" spans="1:6" x14ac:dyDescent="0.3">
      <c r="A1217" s="91">
        <v>1216</v>
      </c>
      <c r="B1217" s="91" t="s">
        <v>15161</v>
      </c>
      <c r="C1217" s="91" t="s">
        <v>14435</v>
      </c>
      <c r="D1217" s="92" t="s">
        <v>7741</v>
      </c>
      <c r="E1217" s="92">
        <v>104.52000000000001</v>
      </c>
      <c r="F1217" s="91"/>
    </row>
    <row r="1218" spans="1:6" x14ac:dyDescent="0.3">
      <c r="A1218" s="91">
        <v>1217</v>
      </c>
      <c r="B1218" s="91" t="s">
        <v>15162</v>
      </c>
      <c r="C1218" s="91" t="s">
        <v>14435</v>
      </c>
      <c r="D1218" s="92" t="s">
        <v>11721</v>
      </c>
      <c r="E1218" s="92">
        <v>1170</v>
      </c>
      <c r="F1218" s="91"/>
    </row>
    <row r="1219" spans="1:6" x14ac:dyDescent="0.3">
      <c r="A1219" s="91">
        <v>1218</v>
      </c>
      <c r="B1219" s="91" t="s">
        <v>15163</v>
      </c>
      <c r="C1219" s="91" t="s">
        <v>14432</v>
      </c>
      <c r="D1219" s="92" t="s">
        <v>7730</v>
      </c>
      <c r="E1219" s="92">
        <v>1690</v>
      </c>
      <c r="F1219" s="91"/>
    </row>
    <row r="1220" spans="1:6" x14ac:dyDescent="0.3">
      <c r="A1220" s="91">
        <v>1219</v>
      </c>
      <c r="B1220" s="91" t="s">
        <v>15164</v>
      </c>
      <c r="C1220" s="91" t="s">
        <v>14432</v>
      </c>
      <c r="D1220" s="92" t="s">
        <v>7730</v>
      </c>
      <c r="E1220" s="92">
        <v>1690</v>
      </c>
      <c r="F1220" s="91"/>
    </row>
    <row r="1221" spans="1:6" x14ac:dyDescent="0.3">
      <c r="A1221" s="91">
        <v>1220</v>
      </c>
      <c r="B1221" s="91" t="s">
        <v>15165</v>
      </c>
      <c r="C1221" s="91" t="s">
        <v>14435</v>
      </c>
      <c r="D1221" s="92" t="s">
        <v>7741</v>
      </c>
      <c r="E1221" s="92">
        <v>202.8</v>
      </c>
      <c r="F1221" s="91"/>
    </row>
    <row r="1222" spans="1:6" x14ac:dyDescent="0.3">
      <c r="A1222" s="91">
        <v>1221</v>
      </c>
      <c r="B1222" s="91" t="s">
        <v>15166</v>
      </c>
      <c r="C1222" s="91" t="s">
        <v>14435</v>
      </c>
      <c r="D1222" s="92" t="s">
        <v>7741</v>
      </c>
      <c r="E1222" s="92">
        <v>358.8</v>
      </c>
      <c r="F1222" s="91"/>
    </row>
    <row r="1223" spans="1:6" x14ac:dyDescent="0.3">
      <c r="A1223" s="91">
        <v>1222</v>
      </c>
      <c r="B1223" s="91" t="s">
        <v>15167</v>
      </c>
      <c r="C1223" s="91" t="s">
        <v>14435</v>
      </c>
      <c r="D1223" s="92" t="s">
        <v>7741</v>
      </c>
      <c r="E1223" s="92">
        <v>530.4</v>
      </c>
      <c r="F1223" s="91"/>
    </row>
    <row r="1224" spans="1:6" x14ac:dyDescent="0.3">
      <c r="A1224" s="91">
        <v>1223</v>
      </c>
      <c r="B1224" s="91" t="s">
        <v>15168</v>
      </c>
      <c r="C1224" s="91" t="s">
        <v>14432</v>
      </c>
      <c r="D1224" s="92" t="s">
        <v>7730</v>
      </c>
      <c r="E1224" s="92">
        <v>1521</v>
      </c>
      <c r="F1224" s="91"/>
    </row>
    <row r="1225" spans="1:6" x14ac:dyDescent="0.3">
      <c r="A1225" s="91">
        <v>1224</v>
      </c>
      <c r="B1225" s="91" t="s">
        <v>15169</v>
      </c>
      <c r="C1225" s="91" t="s">
        <v>14435</v>
      </c>
      <c r="D1225" s="92" t="s">
        <v>7741</v>
      </c>
      <c r="E1225" s="92">
        <v>39</v>
      </c>
      <c r="F1225" s="91"/>
    </row>
    <row r="1226" spans="1:6" x14ac:dyDescent="0.3">
      <c r="A1226" s="91">
        <v>1225</v>
      </c>
      <c r="B1226" s="91" t="s">
        <v>15170</v>
      </c>
      <c r="C1226" s="91" t="s">
        <v>14435</v>
      </c>
      <c r="D1226" s="92" t="s">
        <v>7741</v>
      </c>
      <c r="E1226" s="92">
        <v>54.6</v>
      </c>
      <c r="F1226" s="91"/>
    </row>
    <row r="1227" spans="1:6" x14ac:dyDescent="0.3">
      <c r="A1227" s="91">
        <v>1226</v>
      </c>
      <c r="B1227" s="91" t="s">
        <v>15171</v>
      </c>
      <c r="C1227" s="91" t="s">
        <v>14432</v>
      </c>
      <c r="D1227" s="92" t="s">
        <v>7730</v>
      </c>
      <c r="E1227" s="92">
        <v>1560</v>
      </c>
      <c r="F1227" s="91"/>
    </row>
    <row r="1228" spans="1:6" x14ac:dyDescent="0.3">
      <c r="A1228" s="91">
        <v>1227</v>
      </c>
      <c r="B1228" s="91" t="s">
        <v>15172</v>
      </c>
      <c r="C1228" s="91" t="s">
        <v>14435</v>
      </c>
      <c r="D1228" s="92" t="s">
        <v>7741</v>
      </c>
      <c r="E1228" s="92">
        <v>257.39999999999998</v>
      </c>
      <c r="F1228" s="91"/>
    </row>
    <row r="1229" spans="1:6" x14ac:dyDescent="0.3">
      <c r="A1229" s="91">
        <v>1228</v>
      </c>
      <c r="B1229" s="91" t="s">
        <v>15173</v>
      </c>
      <c r="C1229" s="91" t="s">
        <v>14435</v>
      </c>
      <c r="D1229" s="92" t="s">
        <v>7741</v>
      </c>
      <c r="E1229" s="92">
        <v>280.8</v>
      </c>
      <c r="F1229" s="91"/>
    </row>
    <row r="1230" spans="1:6" x14ac:dyDescent="0.3">
      <c r="A1230" s="91">
        <v>1229</v>
      </c>
      <c r="B1230" s="91" t="s">
        <v>15174</v>
      </c>
      <c r="C1230" s="91" t="s">
        <v>14435</v>
      </c>
      <c r="D1230" s="92" t="s">
        <v>7741</v>
      </c>
      <c r="E1230" s="92">
        <v>187.2</v>
      </c>
      <c r="F1230" s="91"/>
    </row>
    <row r="1231" spans="1:6" x14ac:dyDescent="0.3">
      <c r="A1231" s="91">
        <v>1230</v>
      </c>
      <c r="B1231" s="91" t="s">
        <v>15175</v>
      </c>
      <c r="C1231" s="91" t="s">
        <v>14435</v>
      </c>
      <c r="D1231" s="92" t="s">
        <v>7741</v>
      </c>
      <c r="E1231" s="92">
        <v>124.8</v>
      </c>
      <c r="F1231" s="91"/>
    </row>
    <row r="1232" spans="1:6" x14ac:dyDescent="0.3">
      <c r="A1232" s="91">
        <v>1231</v>
      </c>
      <c r="B1232" s="91" t="s">
        <v>15176</v>
      </c>
      <c r="C1232" s="91" t="s">
        <v>14435</v>
      </c>
      <c r="D1232" s="92" t="s">
        <v>7741</v>
      </c>
      <c r="E1232" s="92">
        <v>156</v>
      </c>
      <c r="F1232" s="91"/>
    </row>
    <row r="1233" spans="1:6" x14ac:dyDescent="0.3">
      <c r="A1233" s="91">
        <v>1232</v>
      </c>
      <c r="B1233" s="91" t="s">
        <v>15177</v>
      </c>
      <c r="C1233" s="91" t="s">
        <v>14435</v>
      </c>
      <c r="D1233" s="92" t="s">
        <v>7741</v>
      </c>
      <c r="E1233" s="92">
        <v>168.48</v>
      </c>
      <c r="F1233" s="91"/>
    </row>
    <row r="1234" spans="1:6" x14ac:dyDescent="0.3">
      <c r="A1234" s="91">
        <v>1233</v>
      </c>
      <c r="B1234" s="91" t="s">
        <v>15178</v>
      </c>
      <c r="C1234" s="91" t="s">
        <v>14435</v>
      </c>
      <c r="D1234" s="92" t="s">
        <v>14574</v>
      </c>
      <c r="E1234" s="92">
        <v>10920</v>
      </c>
      <c r="F1234" s="91"/>
    </row>
    <row r="1235" spans="1:6" x14ac:dyDescent="0.3">
      <c r="A1235" s="91">
        <v>1234</v>
      </c>
      <c r="B1235" s="91" t="s">
        <v>15179</v>
      </c>
      <c r="C1235" s="91" t="s">
        <v>14432</v>
      </c>
      <c r="D1235" s="92" t="s">
        <v>7730</v>
      </c>
      <c r="E1235" s="92">
        <v>1248</v>
      </c>
      <c r="F1235" s="91"/>
    </row>
    <row r="1236" spans="1:6" x14ac:dyDescent="0.3">
      <c r="A1236" s="91">
        <v>1235</v>
      </c>
      <c r="B1236" s="91" t="s">
        <v>15180</v>
      </c>
      <c r="C1236" s="91" t="s">
        <v>14435</v>
      </c>
      <c r="D1236" s="92" t="s">
        <v>14527</v>
      </c>
      <c r="E1236" s="92">
        <v>811.2</v>
      </c>
      <c r="F1236" s="91"/>
    </row>
    <row r="1237" spans="1:6" x14ac:dyDescent="0.3">
      <c r="A1237" s="91">
        <v>1236</v>
      </c>
      <c r="B1237" s="91" t="s">
        <v>15181</v>
      </c>
      <c r="C1237" s="91" t="s">
        <v>14435</v>
      </c>
      <c r="D1237" s="92" t="s">
        <v>14527</v>
      </c>
      <c r="E1237" s="92">
        <v>358.8</v>
      </c>
      <c r="F1237" s="91"/>
    </row>
    <row r="1238" spans="1:6" x14ac:dyDescent="0.3">
      <c r="A1238" s="91">
        <v>1237</v>
      </c>
      <c r="B1238" s="91" t="s">
        <v>15182</v>
      </c>
      <c r="C1238" s="91" t="s">
        <v>14435</v>
      </c>
      <c r="D1238" s="92" t="s">
        <v>14527</v>
      </c>
      <c r="E1238" s="92">
        <v>624</v>
      </c>
      <c r="F1238" s="91"/>
    </row>
    <row r="1239" spans="1:6" x14ac:dyDescent="0.3">
      <c r="A1239" s="91">
        <v>1238</v>
      </c>
      <c r="B1239" s="91" t="s">
        <v>15183</v>
      </c>
      <c r="C1239" s="91" t="s">
        <v>13203</v>
      </c>
      <c r="D1239" s="92" t="s">
        <v>7732</v>
      </c>
      <c r="E1239" s="92">
        <v>4550</v>
      </c>
      <c r="F1239" s="91"/>
    </row>
    <row r="1240" spans="1:6" x14ac:dyDescent="0.3">
      <c r="A1240" s="91">
        <v>1239</v>
      </c>
      <c r="B1240" s="91" t="s">
        <v>15184</v>
      </c>
      <c r="C1240" s="91" t="s">
        <v>13203</v>
      </c>
      <c r="D1240" s="92" t="s">
        <v>7732</v>
      </c>
      <c r="E1240" s="92">
        <v>624</v>
      </c>
      <c r="F1240" s="91"/>
    </row>
    <row r="1241" spans="1:6" x14ac:dyDescent="0.3">
      <c r="A1241" s="91">
        <v>1240</v>
      </c>
      <c r="B1241" s="91" t="s">
        <v>15185</v>
      </c>
      <c r="C1241" s="91" t="s">
        <v>14435</v>
      </c>
      <c r="D1241" s="92" t="s">
        <v>14527</v>
      </c>
      <c r="E1241" s="92">
        <v>296.39999999999998</v>
      </c>
      <c r="F1241" s="91"/>
    </row>
    <row r="1242" spans="1:6" x14ac:dyDescent="0.3">
      <c r="A1242" s="91">
        <v>1241</v>
      </c>
      <c r="B1242" s="91" t="s">
        <v>15186</v>
      </c>
      <c r="C1242" s="91" t="s">
        <v>14435</v>
      </c>
      <c r="D1242" s="92" t="s">
        <v>7741</v>
      </c>
      <c r="E1242" s="92">
        <v>148.19999999999999</v>
      </c>
      <c r="F1242" s="91"/>
    </row>
    <row r="1243" spans="1:6" x14ac:dyDescent="0.3">
      <c r="A1243" s="91">
        <v>1242</v>
      </c>
      <c r="B1243" s="91" t="s">
        <v>15187</v>
      </c>
      <c r="C1243" s="91" t="s">
        <v>14432</v>
      </c>
      <c r="D1243" s="92" t="s">
        <v>7730</v>
      </c>
      <c r="E1243" s="92">
        <v>2106</v>
      </c>
      <c r="F1243" s="91"/>
    </row>
    <row r="1244" spans="1:6" x14ac:dyDescent="0.3">
      <c r="A1244" s="91">
        <v>1243</v>
      </c>
      <c r="B1244" s="91" t="s">
        <v>15188</v>
      </c>
      <c r="C1244" s="91" t="s">
        <v>14432</v>
      </c>
      <c r="D1244" s="92" t="s">
        <v>7730</v>
      </c>
      <c r="E1244" s="92">
        <v>2106</v>
      </c>
      <c r="F1244" s="91"/>
    </row>
    <row r="1245" spans="1:6" x14ac:dyDescent="0.3">
      <c r="A1245" s="91">
        <v>1244</v>
      </c>
      <c r="B1245" s="91" t="s">
        <v>15189</v>
      </c>
      <c r="C1245" s="91" t="s">
        <v>14444</v>
      </c>
      <c r="D1245" s="92" t="s">
        <v>7733</v>
      </c>
      <c r="E1245" s="92">
        <v>2106</v>
      </c>
      <c r="F1245" s="91"/>
    </row>
    <row r="1246" spans="1:6" x14ac:dyDescent="0.3">
      <c r="A1246" s="91">
        <v>1245</v>
      </c>
      <c r="B1246" s="91" t="s">
        <v>15190</v>
      </c>
      <c r="C1246" s="91" t="s">
        <v>14435</v>
      </c>
      <c r="D1246" s="92" t="s">
        <v>14527</v>
      </c>
      <c r="E1246" s="92">
        <v>149.76</v>
      </c>
      <c r="F1246" s="91"/>
    </row>
    <row r="1247" spans="1:6" x14ac:dyDescent="0.3">
      <c r="A1247" s="91">
        <v>1246</v>
      </c>
      <c r="B1247" s="91" t="s">
        <v>15191</v>
      </c>
      <c r="C1247" s="91" t="s">
        <v>14435</v>
      </c>
      <c r="D1247" s="92" t="s">
        <v>7741</v>
      </c>
      <c r="E1247" s="92">
        <v>49.92</v>
      </c>
      <c r="F1247" s="91"/>
    </row>
    <row r="1248" spans="1:6" x14ac:dyDescent="0.3">
      <c r="A1248" s="91">
        <v>1247</v>
      </c>
      <c r="B1248" s="91" t="s">
        <v>15192</v>
      </c>
      <c r="C1248" s="91" t="s">
        <v>14435</v>
      </c>
      <c r="D1248" s="92" t="s">
        <v>7741</v>
      </c>
      <c r="E1248" s="92">
        <v>293.27999999999997</v>
      </c>
      <c r="F1248" s="91"/>
    </row>
    <row r="1249" spans="1:6" x14ac:dyDescent="0.3">
      <c r="A1249" s="91">
        <v>1248</v>
      </c>
      <c r="B1249" s="91" t="s">
        <v>15193</v>
      </c>
      <c r="C1249" s="91" t="s">
        <v>14435</v>
      </c>
      <c r="D1249" s="92" t="s">
        <v>7741</v>
      </c>
      <c r="E1249" s="92">
        <v>124.8</v>
      </c>
      <c r="F1249" s="91"/>
    </row>
    <row r="1250" spans="1:6" x14ac:dyDescent="0.3">
      <c r="A1250" s="91">
        <v>1249</v>
      </c>
      <c r="B1250" s="91" t="s">
        <v>15194</v>
      </c>
      <c r="C1250" s="91" t="s">
        <v>14435</v>
      </c>
      <c r="D1250" s="92" t="s">
        <v>7741</v>
      </c>
      <c r="E1250" s="92">
        <v>78</v>
      </c>
      <c r="F1250" s="91"/>
    </row>
    <row r="1251" spans="1:6" x14ac:dyDescent="0.3">
      <c r="A1251" s="91">
        <v>1250</v>
      </c>
      <c r="B1251" s="91" t="s">
        <v>15195</v>
      </c>
      <c r="C1251" s="91" t="s">
        <v>14435</v>
      </c>
      <c r="D1251" s="92" t="s">
        <v>7741</v>
      </c>
      <c r="E1251" s="92">
        <v>156</v>
      </c>
      <c r="F1251" s="91"/>
    </row>
    <row r="1252" spans="1:6" x14ac:dyDescent="0.3">
      <c r="A1252" s="91">
        <v>1251</v>
      </c>
      <c r="B1252" s="91" t="s">
        <v>15196</v>
      </c>
      <c r="C1252" s="91" t="s">
        <v>14435</v>
      </c>
      <c r="D1252" s="92" t="s">
        <v>15197</v>
      </c>
      <c r="E1252" s="92">
        <v>1201.2</v>
      </c>
      <c r="F1252" s="91"/>
    </row>
    <row r="1253" spans="1:6" x14ac:dyDescent="0.3">
      <c r="A1253" s="91">
        <v>1252</v>
      </c>
      <c r="B1253" s="91" t="s">
        <v>15198</v>
      </c>
      <c r="C1253" s="91" t="s">
        <v>14432</v>
      </c>
      <c r="D1253" s="92" t="s">
        <v>7730</v>
      </c>
      <c r="E1253" s="92">
        <v>1248</v>
      </c>
      <c r="F1253" s="91"/>
    </row>
    <row r="1254" spans="1:6" x14ac:dyDescent="0.3">
      <c r="A1254" s="91">
        <v>1253</v>
      </c>
      <c r="B1254" s="91" t="s">
        <v>15199</v>
      </c>
      <c r="C1254" s="91" t="s">
        <v>14435</v>
      </c>
      <c r="D1254" s="92" t="s">
        <v>7741</v>
      </c>
      <c r="E1254" s="92">
        <v>140.4</v>
      </c>
      <c r="F1254" s="91"/>
    </row>
    <row r="1255" spans="1:6" x14ac:dyDescent="0.3">
      <c r="A1255" s="91">
        <v>1254</v>
      </c>
      <c r="B1255" s="91" t="s">
        <v>15200</v>
      </c>
      <c r="C1255" s="91" t="s">
        <v>14435</v>
      </c>
      <c r="D1255" s="92" t="s">
        <v>7741</v>
      </c>
      <c r="E1255" s="92">
        <v>188.76</v>
      </c>
      <c r="F1255" s="91"/>
    </row>
    <row r="1256" spans="1:6" x14ac:dyDescent="0.3">
      <c r="A1256" s="91">
        <v>1255</v>
      </c>
      <c r="B1256" s="91" t="s">
        <v>15201</v>
      </c>
      <c r="C1256" s="91" t="s">
        <v>14435</v>
      </c>
      <c r="D1256" s="92" t="s">
        <v>14527</v>
      </c>
      <c r="E1256" s="92">
        <v>212.15999999999997</v>
      </c>
      <c r="F1256" s="91"/>
    </row>
    <row r="1257" spans="1:6" x14ac:dyDescent="0.3">
      <c r="A1257" s="91">
        <v>1256</v>
      </c>
      <c r="B1257" s="91" t="s">
        <v>15202</v>
      </c>
      <c r="C1257" s="91" t="s">
        <v>13203</v>
      </c>
      <c r="D1257" s="92" t="s">
        <v>7732</v>
      </c>
      <c r="E1257" s="92">
        <v>12480</v>
      </c>
      <c r="F1257" s="91"/>
    </row>
    <row r="1258" spans="1:6" x14ac:dyDescent="0.3">
      <c r="A1258" s="91">
        <v>1257</v>
      </c>
      <c r="B1258" s="91" t="s">
        <v>15203</v>
      </c>
      <c r="C1258" s="91" t="s">
        <v>13203</v>
      </c>
      <c r="D1258" s="92" t="s">
        <v>7732</v>
      </c>
      <c r="E1258" s="92">
        <v>18454.8</v>
      </c>
      <c r="F1258" s="91"/>
    </row>
    <row r="1259" spans="1:6" x14ac:dyDescent="0.3">
      <c r="A1259" s="91">
        <v>1258</v>
      </c>
      <c r="B1259" s="91" t="s">
        <v>15204</v>
      </c>
      <c r="C1259" s="91" t="s">
        <v>13203</v>
      </c>
      <c r="D1259" s="92" t="s">
        <v>7732</v>
      </c>
      <c r="E1259" s="92">
        <v>12480</v>
      </c>
      <c r="F1259" s="91"/>
    </row>
    <row r="1260" spans="1:6" x14ac:dyDescent="0.3">
      <c r="A1260" s="91">
        <v>1259</v>
      </c>
      <c r="B1260" s="91" t="s">
        <v>15205</v>
      </c>
      <c r="C1260" s="91" t="s">
        <v>14435</v>
      </c>
      <c r="D1260" s="92" t="s">
        <v>7741</v>
      </c>
      <c r="E1260" s="92">
        <v>355.68</v>
      </c>
      <c r="F1260" s="91"/>
    </row>
    <row r="1261" spans="1:6" x14ac:dyDescent="0.3">
      <c r="A1261" s="91">
        <v>1260</v>
      </c>
      <c r="B1261" s="91" t="s">
        <v>15206</v>
      </c>
      <c r="C1261" s="91" t="s">
        <v>14435</v>
      </c>
      <c r="D1261" s="92" t="s">
        <v>7741</v>
      </c>
      <c r="E1261" s="92">
        <v>54.6</v>
      </c>
      <c r="F1261" s="91"/>
    </row>
    <row r="1262" spans="1:6" x14ac:dyDescent="0.3">
      <c r="A1262" s="91">
        <v>1261</v>
      </c>
      <c r="B1262" s="91" t="s">
        <v>15207</v>
      </c>
      <c r="C1262" s="91" t="s">
        <v>14435</v>
      </c>
      <c r="D1262" s="92" t="s">
        <v>7741</v>
      </c>
      <c r="E1262" s="92">
        <v>57.72</v>
      </c>
      <c r="F1262" s="91"/>
    </row>
    <row r="1263" spans="1:6" x14ac:dyDescent="0.3">
      <c r="A1263" s="91">
        <v>1262</v>
      </c>
      <c r="B1263" s="91" t="s">
        <v>15208</v>
      </c>
      <c r="C1263" s="91" t="s">
        <v>14435</v>
      </c>
      <c r="D1263" s="92" t="s">
        <v>7741</v>
      </c>
      <c r="E1263" s="92">
        <v>62.4</v>
      </c>
      <c r="F1263" s="91"/>
    </row>
    <row r="1264" spans="1:6" x14ac:dyDescent="0.3">
      <c r="A1264" s="91">
        <v>1263</v>
      </c>
      <c r="B1264" s="91" t="s">
        <v>15209</v>
      </c>
      <c r="C1264" s="91" t="s">
        <v>13203</v>
      </c>
      <c r="D1264" s="92" t="s">
        <v>7732</v>
      </c>
      <c r="E1264" s="92">
        <v>280.8</v>
      </c>
      <c r="F1264" s="91"/>
    </row>
    <row r="1265" spans="1:6" x14ac:dyDescent="0.3">
      <c r="A1265" s="91">
        <v>1264</v>
      </c>
      <c r="B1265" s="91" t="s">
        <v>15210</v>
      </c>
      <c r="C1265" s="91" t="s">
        <v>14435</v>
      </c>
      <c r="D1265" s="92" t="s">
        <v>7741</v>
      </c>
      <c r="E1265" s="92">
        <v>156</v>
      </c>
      <c r="F1265" s="91"/>
    </row>
    <row r="1266" spans="1:6" x14ac:dyDescent="0.3">
      <c r="A1266" s="91">
        <v>1265</v>
      </c>
      <c r="B1266" s="91" t="s">
        <v>15211</v>
      </c>
      <c r="C1266" s="91" t="s">
        <v>14435</v>
      </c>
      <c r="D1266" s="92" t="s">
        <v>7741</v>
      </c>
      <c r="E1266" s="92">
        <v>39</v>
      </c>
      <c r="F1266" s="91"/>
    </row>
    <row r="1267" spans="1:6" x14ac:dyDescent="0.3">
      <c r="A1267" s="91">
        <v>1266</v>
      </c>
      <c r="B1267" s="91" t="s">
        <v>15212</v>
      </c>
      <c r="C1267" s="91" t="s">
        <v>14432</v>
      </c>
      <c r="D1267" s="92" t="s">
        <v>7730</v>
      </c>
      <c r="E1267" s="92">
        <v>546</v>
      </c>
      <c r="F1267" s="91"/>
    </row>
    <row r="1268" spans="1:6" x14ac:dyDescent="0.3">
      <c r="A1268" s="91">
        <v>1267</v>
      </c>
      <c r="B1268" s="91" t="s">
        <v>15213</v>
      </c>
      <c r="C1268" s="91" t="s">
        <v>14435</v>
      </c>
      <c r="D1268" s="92" t="s">
        <v>7741</v>
      </c>
      <c r="E1268" s="92">
        <v>54.6</v>
      </c>
      <c r="F1268" s="91"/>
    </row>
    <row r="1269" spans="1:6" x14ac:dyDescent="0.3">
      <c r="A1269" s="91">
        <v>1268</v>
      </c>
      <c r="B1269" s="91" t="s">
        <v>12046</v>
      </c>
      <c r="C1269" s="91" t="s">
        <v>14432</v>
      </c>
      <c r="D1269" s="92" t="s">
        <v>7730</v>
      </c>
      <c r="E1269" s="92">
        <v>702</v>
      </c>
      <c r="F1269" s="91"/>
    </row>
    <row r="1270" spans="1:6" x14ac:dyDescent="0.3">
      <c r="A1270" s="91">
        <v>1269</v>
      </c>
      <c r="B1270" s="91" t="s">
        <v>15214</v>
      </c>
      <c r="C1270" s="91" t="s">
        <v>14435</v>
      </c>
      <c r="D1270" s="92" t="s">
        <v>7741</v>
      </c>
      <c r="E1270" s="92">
        <v>436.8</v>
      </c>
      <c r="F1270" s="91"/>
    </row>
    <row r="1271" spans="1:6" x14ac:dyDescent="0.3">
      <c r="A1271" s="91">
        <v>1270</v>
      </c>
      <c r="B1271" s="91" t="s">
        <v>15215</v>
      </c>
      <c r="C1271" s="91" t="s">
        <v>14435</v>
      </c>
      <c r="D1271" s="92" t="s">
        <v>7741</v>
      </c>
      <c r="E1271" s="92">
        <v>109.2</v>
      </c>
      <c r="F1271" s="91"/>
    </row>
    <row r="1272" spans="1:6" x14ac:dyDescent="0.3">
      <c r="A1272" s="91">
        <v>1271</v>
      </c>
      <c r="B1272" s="91" t="s">
        <v>15216</v>
      </c>
      <c r="C1272" s="91" t="s">
        <v>14432</v>
      </c>
      <c r="D1272" s="92" t="s">
        <v>7730</v>
      </c>
      <c r="E1272" s="92">
        <v>982.8</v>
      </c>
      <c r="F1272" s="91"/>
    </row>
    <row r="1273" spans="1:6" x14ac:dyDescent="0.3">
      <c r="A1273" s="91">
        <v>1272</v>
      </c>
      <c r="B1273" s="91" t="s">
        <v>15217</v>
      </c>
      <c r="C1273" s="91" t="s">
        <v>14432</v>
      </c>
      <c r="D1273" s="92" t="s">
        <v>7730</v>
      </c>
      <c r="E1273" s="92">
        <v>436.8</v>
      </c>
      <c r="F1273" s="91"/>
    </row>
    <row r="1274" spans="1:6" x14ac:dyDescent="0.3">
      <c r="A1274" s="91">
        <v>1273</v>
      </c>
      <c r="B1274" s="91" t="s">
        <v>15218</v>
      </c>
      <c r="C1274" s="91" t="s">
        <v>14432</v>
      </c>
      <c r="D1274" s="92" t="s">
        <v>7730</v>
      </c>
      <c r="E1274" s="92">
        <v>780</v>
      </c>
      <c r="F1274" s="91"/>
    </row>
    <row r="1275" spans="1:6" x14ac:dyDescent="0.3">
      <c r="A1275" s="91">
        <v>1274</v>
      </c>
      <c r="B1275" s="91" t="s">
        <v>15219</v>
      </c>
      <c r="C1275" s="91" t="s">
        <v>13203</v>
      </c>
      <c r="D1275" s="92" t="s">
        <v>7732</v>
      </c>
      <c r="E1275" s="92">
        <v>3120</v>
      </c>
      <c r="F1275" s="91"/>
    </row>
    <row r="1276" spans="1:6" x14ac:dyDescent="0.3">
      <c r="A1276" s="91">
        <v>1275</v>
      </c>
      <c r="B1276" s="91" t="s">
        <v>15220</v>
      </c>
      <c r="C1276" s="91" t="s">
        <v>13203</v>
      </c>
      <c r="D1276" s="92" t="s">
        <v>7732</v>
      </c>
      <c r="E1276" s="92">
        <v>6240</v>
      </c>
      <c r="F1276" s="91"/>
    </row>
    <row r="1277" spans="1:6" x14ac:dyDescent="0.3">
      <c r="A1277" s="91">
        <v>1276</v>
      </c>
      <c r="B1277" s="91" t="s">
        <v>15221</v>
      </c>
      <c r="C1277" s="91" t="s">
        <v>13203</v>
      </c>
      <c r="D1277" s="92" t="s">
        <v>7734</v>
      </c>
      <c r="E1277" s="92">
        <v>5460</v>
      </c>
      <c r="F1277" s="91"/>
    </row>
    <row r="1278" spans="1:6" x14ac:dyDescent="0.3">
      <c r="A1278" s="91">
        <v>1277</v>
      </c>
      <c r="B1278" s="91" t="s">
        <v>15222</v>
      </c>
      <c r="C1278" s="91" t="s">
        <v>13203</v>
      </c>
      <c r="D1278" s="92" t="s">
        <v>7734</v>
      </c>
      <c r="E1278" s="92">
        <v>2574</v>
      </c>
      <c r="F1278" s="91"/>
    </row>
    <row r="1279" spans="1:6" x14ac:dyDescent="0.3">
      <c r="A1279" s="91">
        <v>1278</v>
      </c>
      <c r="B1279" s="91" t="s">
        <v>15223</v>
      </c>
      <c r="C1279" s="91" t="s">
        <v>13203</v>
      </c>
      <c r="D1279" s="92" t="s">
        <v>7734</v>
      </c>
      <c r="E1279" s="92">
        <v>11700</v>
      </c>
      <c r="F1279" s="91"/>
    </row>
    <row r="1280" spans="1:6" x14ac:dyDescent="0.3">
      <c r="A1280" s="91">
        <v>1279</v>
      </c>
      <c r="B1280" s="91" t="s">
        <v>15224</v>
      </c>
      <c r="C1280" s="91" t="s">
        <v>13203</v>
      </c>
      <c r="D1280" s="92" t="s">
        <v>7732</v>
      </c>
      <c r="E1280" s="92">
        <v>11700</v>
      </c>
      <c r="F1280" s="91"/>
    </row>
    <row r="1281" spans="1:6" x14ac:dyDescent="0.3">
      <c r="A1281" s="91">
        <v>1280</v>
      </c>
      <c r="B1281" s="91" t="s">
        <v>15225</v>
      </c>
      <c r="C1281" s="91" t="s">
        <v>14432</v>
      </c>
      <c r="D1281" s="92" t="s">
        <v>7730</v>
      </c>
      <c r="E1281" s="92">
        <v>655.20000000000005</v>
      </c>
      <c r="F1281" s="91"/>
    </row>
    <row r="1282" spans="1:6" x14ac:dyDescent="0.3">
      <c r="A1282" s="91">
        <v>1281</v>
      </c>
      <c r="B1282" s="91" t="s">
        <v>15226</v>
      </c>
      <c r="C1282" s="91" t="s">
        <v>13203</v>
      </c>
      <c r="D1282" s="92" t="s">
        <v>7732</v>
      </c>
      <c r="E1282" s="92">
        <v>390</v>
      </c>
      <c r="F1282" s="91"/>
    </row>
    <row r="1283" spans="1:6" x14ac:dyDescent="0.3">
      <c r="A1283" s="91">
        <v>1282</v>
      </c>
      <c r="B1283" s="91" t="s">
        <v>15227</v>
      </c>
      <c r="C1283" s="91" t="s">
        <v>14435</v>
      </c>
      <c r="D1283" s="92" t="s">
        <v>7741</v>
      </c>
      <c r="E1283" s="92">
        <v>130</v>
      </c>
      <c r="F1283" s="91"/>
    </row>
    <row r="1284" spans="1:6" x14ac:dyDescent="0.3">
      <c r="A1284" s="91">
        <v>1283</v>
      </c>
      <c r="B1284" s="91" t="s">
        <v>15228</v>
      </c>
      <c r="C1284" s="91" t="s">
        <v>14435</v>
      </c>
      <c r="D1284" s="92" t="s">
        <v>7741</v>
      </c>
      <c r="E1284" s="92">
        <v>187.2</v>
      </c>
      <c r="F1284" s="91"/>
    </row>
    <row r="1285" spans="1:6" x14ac:dyDescent="0.3">
      <c r="A1285" s="91">
        <v>1284</v>
      </c>
      <c r="B1285" s="91" t="s">
        <v>15229</v>
      </c>
      <c r="C1285" s="91" t="s">
        <v>14435</v>
      </c>
      <c r="D1285" s="92" t="s">
        <v>7741</v>
      </c>
      <c r="E1285" s="92">
        <v>113.88</v>
      </c>
      <c r="F1285" s="91"/>
    </row>
    <row r="1286" spans="1:6" x14ac:dyDescent="0.3">
      <c r="A1286" s="91">
        <v>1285</v>
      </c>
      <c r="B1286" s="91" t="s">
        <v>11717</v>
      </c>
      <c r="C1286" s="91" t="s">
        <v>14432</v>
      </c>
      <c r="D1286" s="92" t="s">
        <v>7730</v>
      </c>
      <c r="E1286" s="92">
        <v>452.4</v>
      </c>
      <c r="F1286" s="91"/>
    </row>
    <row r="1287" spans="1:6" x14ac:dyDescent="0.3">
      <c r="A1287" s="91">
        <v>1286</v>
      </c>
      <c r="B1287" s="91" t="s">
        <v>15230</v>
      </c>
      <c r="C1287" s="91" t="s">
        <v>14435</v>
      </c>
      <c r="D1287" s="92" t="s">
        <v>7741</v>
      </c>
      <c r="E1287" s="92">
        <v>23.4</v>
      </c>
      <c r="F1287" s="91"/>
    </row>
    <row r="1288" spans="1:6" x14ac:dyDescent="0.3">
      <c r="A1288" s="91">
        <v>1287</v>
      </c>
      <c r="B1288" s="91" t="s">
        <v>15231</v>
      </c>
      <c r="C1288" s="91" t="s">
        <v>14444</v>
      </c>
      <c r="D1288" s="92" t="s">
        <v>7733</v>
      </c>
      <c r="E1288" s="92">
        <v>1716</v>
      </c>
      <c r="F1288" s="91"/>
    </row>
    <row r="1289" spans="1:6" x14ac:dyDescent="0.3">
      <c r="A1289" s="91">
        <v>1288</v>
      </c>
      <c r="B1289" s="91" t="s">
        <v>15232</v>
      </c>
      <c r="C1289" s="91" t="s">
        <v>14432</v>
      </c>
      <c r="D1289" s="92" t="s">
        <v>7730</v>
      </c>
      <c r="E1289" s="92">
        <v>1872</v>
      </c>
      <c r="F1289" s="91"/>
    </row>
    <row r="1290" spans="1:6" x14ac:dyDescent="0.3">
      <c r="A1290" s="91">
        <v>1289</v>
      </c>
      <c r="B1290" s="91" t="s">
        <v>15233</v>
      </c>
      <c r="C1290" s="91" t="s">
        <v>14444</v>
      </c>
      <c r="D1290" s="92" t="s">
        <v>7733</v>
      </c>
      <c r="E1290" s="92">
        <v>1040</v>
      </c>
      <c r="F1290" s="91"/>
    </row>
    <row r="1291" spans="1:6" x14ac:dyDescent="0.3">
      <c r="A1291" s="91">
        <v>1290</v>
      </c>
      <c r="B1291" s="91" t="s">
        <v>12058</v>
      </c>
      <c r="C1291" s="91" t="s">
        <v>14444</v>
      </c>
      <c r="D1291" s="92" t="s">
        <v>7730</v>
      </c>
      <c r="E1291" s="92">
        <v>1820</v>
      </c>
      <c r="F1291" s="91"/>
    </row>
    <row r="1292" spans="1:6" x14ac:dyDescent="0.3">
      <c r="A1292" s="91">
        <v>1291</v>
      </c>
      <c r="B1292" s="91" t="s">
        <v>15234</v>
      </c>
      <c r="C1292" s="91" t="s">
        <v>14444</v>
      </c>
      <c r="D1292" s="92" t="s">
        <v>7730</v>
      </c>
      <c r="E1292" s="92">
        <v>1950</v>
      </c>
      <c r="F1292" s="91"/>
    </row>
    <row r="1293" spans="1:6" x14ac:dyDescent="0.3">
      <c r="A1293" s="91">
        <v>1292</v>
      </c>
      <c r="B1293" s="91" t="s">
        <v>3991</v>
      </c>
      <c r="C1293" s="91" t="s">
        <v>14444</v>
      </c>
      <c r="D1293" s="92" t="s">
        <v>7733</v>
      </c>
      <c r="E1293" s="92">
        <v>1950</v>
      </c>
      <c r="F1293" s="91"/>
    </row>
    <row r="1294" spans="1:6" x14ac:dyDescent="0.3">
      <c r="A1294" s="91">
        <v>1293</v>
      </c>
      <c r="B1294" s="91" t="s">
        <v>15235</v>
      </c>
      <c r="C1294" s="91" t="s">
        <v>14435</v>
      </c>
      <c r="D1294" s="92" t="s">
        <v>7741</v>
      </c>
      <c r="E1294" s="92">
        <v>156</v>
      </c>
      <c r="F1294" s="91"/>
    </row>
    <row r="1295" spans="1:6" x14ac:dyDescent="0.3">
      <c r="A1295" s="91">
        <v>1294</v>
      </c>
      <c r="B1295" s="91" t="s">
        <v>15236</v>
      </c>
      <c r="C1295" s="91" t="s">
        <v>14732</v>
      </c>
      <c r="D1295" s="92" t="s">
        <v>7730</v>
      </c>
      <c r="E1295" s="92">
        <v>2106</v>
      </c>
      <c r="F1295" s="91"/>
    </row>
    <row r="1296" spans="1:6" x14ac:dyDescent="0.3">
      <c r="A1296" s="91">
        <v>1295</v>
      </c>
      <c r="B1296" s="91" t="s">
        <v>15237</v>
      </c>
      <c r="C1296" s="91" t="s">
        <v>14435</v>
      </c>
      <c r="D1296" s="92" t="s">
        <v>7741</v>
      </c>
      <c r="E1296" s="92">
        <v>53.039999999999992</v>
      </c>
      <c r="F1296" s="91"/>
    </row>
    <row r="1297" spans="1:6" x14ac:dyDescent="0.3">
      <c r="A1297" s="91">
        <v>1296</v>
      </c>
      <c r="B1297" s="91" t="s">
        <v>15238</v>
      </c>
      <c r="C1297" s="91" t="s">
        <v>14435</v>
      </c>
      <c r="D1297" s="92" t="s">
        <v>7741</v>
      </c>
      <c r="E1297" s="92">
        <v>70.2</v>
      </c>
      <c r="F1297" s="91"/>
    </row>
    <row r="1298" spans="1:6" x14ac:dyDescent="0.3">
      <c r="A1298" s="91">
        <v>1297</v>
      </c>
      <c r="B1298" s="91" t="s">
        <v>15239</v>
      </c>
      <c r="C1298" s="91" t="s">
        <v>14435</v>
      </c>
      <c r="D1298" s="92" t="s">
        <v>7741</v>
      </c>
      <c r="E1298" s="92">
        <v>286</v>
      </c>
      <c r="F1298" s="91"/>
    </row>
    <row r="1299" spans="1:6" x14ac:dyDescent="0.3">
      <c r="A1299" s="91">
        <v>1298</v>
      </c>
      <c r="B1299" s="91" t="s">
        <v>15240</v>
      </c>
      <c r="C1299" s="91" t="s">
        <v>14435</v>
      </c>
      <c r="D1299" s="92" t="s">
        <v>7741</v>
      </c>
      <c r="E1299" s="92">
        <v>390</v>
      </c>
      <c r="F1299" s="91"/>
    </row>
    <row r="1300" spans="1:6" x14ac:dyDescent="0.3">
      <c r="A1300" s="91">
        <v>1299</v>
      </c>
      <c r="B1300" s="91" t="s">
        <v>15241</v>
      </c>
      <c r="C1300" s="91" t="s">
        <v>14435</v>
      </c>
      <c r="D1300" s="92" t="s">
        <v>7741</v>
      </c>
      <c r="E1300" s="92">
        <v>101.4</v>
      </c>
      <c r="F1300" s="91"/>
    </row>
    <row r="1301" spans="1:6" x14ac:dyDescent="0.3">
      <c r="A1301" s="91">
        <v>1300</v>
      </c>
      <c r="B1301" s="91" t="s">
        <v>15242</v>
      </c>
      <c r="C1301" s="91" t="s">
        <v>14435</v>
      </c>
      <c r="D1301" s="92" t="s">
        <v>7741</v>
      </c>
      <c r="E1301" s="92">
        <v>117</v>
      </c>
      <c r="F1301" s="91"/>
    </row>
    <row r="1302" spans="1:6" x14ac:dyDescent="0.3">
      <c r="A1302" s="91">
        <v>1301</v>
      </c>
      <c r="B1302" s="91" t="s">
        <v>15243</v>
      </c>
      <c r="C1302" s="91" t="s">
        <v>14435</v>
      </c>
      <c r="D1302" s="92" t="s">
        <v>7741</v>
      </c>
      <c r="E1302" s="92">
        <v>98.279999999999987</v>
      </c>
      <c r="F1302" s="91"/>
    </row>
    <row r="1303" spans="1:6" x14ac:dyDescent="0.3">
      <c r="A1303" s="91">
        <v>1302</v>
      </c>
      <c r="B1303" s="91" t="s">
        <v>15244</v>
      </c>
      <c r="C1303" s="91" t="s">
        <v>14444</v>
      </c>
      <c r="D1303" s="92" t="s">
        <v>7730</v>
      </c>
      <c r="E1303" s="92">
        <v>514.79999999999995</v>
      </c>
      <c r="F1303" s="91"/>
    </row>
    <row r="1304" spans="1:6" x14ac:dyDescent="0.3">
      <c r="A1304" s="91">
        <v>1303</v>
      </c>
      <c r="B1304" s="91" t="s">
        <v>15245</v>
      </c>
      <c r="C1304" s="91" t="s">
        <v>14444</v>
      </c>
      <c r="D1304" s="92" t="s">
        <v>7730</v>
      </c>
      <c r="E1304" s="92">
        <v>1794</v>
      </c>
      <c r="F1304" s="91"/>
    </row>
    <row r="1305" spans="1:6" x14ac:dyDescent="0.3">
      <c r="A1305" s="91">
        <v>1304</v>
      </c>
      <c r="B1305" s="91" t="s">
        <v>15246</v>
      </c>
      <c r="C1305" s="91" t="s">
        <v>14435</v>
      </c>
      <c r="D1305" s="92" t="s">
        <v>7741</v>
      </c>
      <c r="E1305" s="92">
        <v>936</v>
      </c>
      <c r="F1305" s="91"/>
    </row>
    <row r="1306" spans="1:6" x14ac:dyDescent="0.3">
      <c r="A1306" s="91">
        <v>1305</v>
      </c>
      <c r="B1306" s="91" t="s">
        <v>15247</v>
      </c>
      <c r="C1306" s="91" t="s">
        <v>13203</v>
      </c>
      <c r="D1306" s="92" t="s">
        <v>7732</v>
      </c>
      <c r="E1306" s="92">
        <v>780</v>
      </c>
      <c r="F1306" s="91"/>
    </row>
    <row r="1307" spans="1:6" x14ac:dyDescent="0.3">
      <c r="A1307" s="91">
        <v>1306</v>
      </c>
      <c r="B1307" s="91" t="s">
        <v>15248</v>
      </c>
      <c r="C1307" s="91" t="s">
        <v>14435</v>
      </c>
      <c r="D1307" s="92" t="s">
        <v>7741</v>
      </c>
      <c r="E1307" s="92">
        <v>65</v>
      </c>
      <c r="F1307" s="91"/>
    </row>
    <row r="1308" spans="1:6" x14ac:dyDescent="0.3">
      <c r="A1308" s="91">
        <v>1307</v>
      </c>
      <c r="B1308" s="91" t="s">
        <v>15249</v>
      </c>
      <c r="C1308" s="91" t="s">
        <v>14435</v>
      </c>
      <c r="D1308" s="92" t="s">
        <v>7733</v>
      </c>
      <c r="E1308" s="92">
        <v>520</v>
      </c>
      <c r="F1308" s="91"/>
    </row>
    <row r="1309" spans="1:6" x14ac:dyDescent="0.3">
      <c r="A1309" s="91">
        <v>1308</v>
      </c>
      <c r="B1309" s="91" t="s">
        <v>15250</v>
      </c>
      <c r="C1309" s="91" t="s">
        <v>14435</v>
      </c>
      <c r="D1309" s="92" t="s">
        <v>7741</v>
      </c>
      <c r="E1309" s="92">
        <v>91</v>
      </c>
      <c r="F1309" s="91"/>
    </row>
    <row r="1310" spans="1:6" x14ac:dyDescent="0.3">
      <c r="A1310" s="91">
        <v>1309</v>
      </c>
      <c r="B1310" s="91" t="s">
        <v>15251</v>
      </c>
      <c r="C1310" s="91" t="s">
        <v>14435</v>
      </c>
      <c r="D1310" s="92" t="s">
        <v>14527</v>
      </c>
      <c r="E1310" s="92">
        <v>143</v>
      </c>
      <c r="F1310" s="91"/>
    </row>
    <row r="1311" spans="1:6" x14ac:dyDescent="0.3">
      <c r="A1311" s="91">
        <v>1310</v>
      </c>
      <c r="B1311" s="91" t="s">
        <v>15252</v>
      </c>
      <c r="C1311" s="91" t="s">
        <v>14435</v>
      </c>
      <c r="D1311" s="92" t="s">
        <v>7741</v>
      </c>
      <c r="E1311" s="92">
        <v>124.8</v>
      </c>
      <c r="F1311" s="91"/>
    </row>
    <row r="1312" spans="1:6" x14ac:dyDescent="0.3">
      <c r="A1312" s="91">
        <v>1311</v>
      </c>
      <c r="B1312" s="91" t="s">
        <v>15253</v>
      </c>
      <c r="C1312" s="91" t="s">
        <v>14432</v>
      </c>
      <c r="D1312" s="92" t="s">
        <v>7730</v>
      </c>
      <c r="E1312" s="92">
        <v>8892</v>
      </c>
      <c r="F1312" s="91"/>
    </row>
    <row r="1313" spans="1:6" x14ac:dyDescent="0.3">
      <c r="A1313" s="91">
        <v>1312</v>
      </c>
      <c r="B1313" s="91" t="s">
        <v>15254</v>
      </c>
      <c r="C1313" s="91" t="s">
        <v>14435</v>
      </c>
      <c r="D1313" s="92" t="s">
        <v>7741</v>
      </c>
      <c r="E1313" s="92">
        <v>530.4</v>
      </c>
      <c r="F1313" s="91"/>
    </row>
    <row r="1314" spans="1:6" x14ac:dyDescent="0.3">
      <c r="A1314" s="91">
        <v>1313</v>
      </c>
      <c r="B1314" s="91" t="s">
        <v>15255</v>
      </c>
      <c r="C1314" s="91" t="s">
        <v>14435</v>
      </c>
      <c r="D1314" s="92" t="s">
        <v>7741</v>
      </c>
      <c r="E1314" s="92">
        <v>725.4</v>
      </c>
      <c r="F1314" s="91"/>
    </row>
    <row r="1315" spans="1:6" x14ac:dyDescent="0.3">
      <c r="A1315" s="91">
        <v>1314</v>
      </c>
      <c r="B1315" s="91" t="s">
        <v>15256</v>
      </c>
      <c r="C1315" s="91" t="s">
        <v>14435</v>
      </c>
      <c r="D1315" s="92" t="s">
        <v>14639</v>
      </c>
      <c r="E1315" s="92">
        <v>5772</v>
      </c>
      <c r="F1315" s="91"/>
    </row>
    <row r="1316" spans="1:6" x14ac:dyDescent="0.3">
      <c r="A1316" s="91">
        <v>1315</v>
      </c>
      <c r="B1316" s="91" t="s">
        <v>15257</v>
      </c>
      <c r="C1316" s="91" t="s">
        <v>14435</v>
      </c>
      <c r="D1316" s="92" t="s">
        <v>7741</v>
      </c>
      <c r="E1316" s="92">
        <v>390</v>
      </c>
      <c r="F1316" s="91"/>
    </row>
    <row r="1317" spans="1:6" x14ac:dyDescent="0.3">
      <c r="A1317" s="91">
        <v>1316</v>
      </c>
      <c r="B1317" s="91" t="s">
        <v>15258</v>
      </c>
      <c r="C1317" s="91" t="s">
        <v>14815</v>
      </c>
      <c r="D1317" s="92" t="s">
        <v>14574</v>
      </c>
      <c r="E1317" s="92">
        <v>468</v>
      </c>
      <c r="F1317" s="91"/>
    </row>
    <row r="1318" spans="1:6" x14ac:dyDescent="0.3">
      <c r="A1318" s="91">
        <v>1317</v>
      </c>
      <c r="B1318" s="91" t="s">
        <v>15259</v>
      </c>
      <c r="C1318" s="91" t="s">
        <v>14435</v>
      </c>
      <c r="D1318" s="92" t="s">
        <v>7741</v>
      </c>
      <c r="E1318" s="92">
        <v>42.12</v>
      </c>
      <c r="F1318" s="91"/>
    </row>
    <row r="1319" spans="1:6" x14ac:dyDescent="0.3">
      <c r="A1319" s="91">
        <v>1318</v>
      </c>
      <c r="B1319" s="91" t="s">
        <v>15260</v>
      </c>
      <c r="C1319" s="91" t="s">
        <v>14435</v>
      </c>
      <c r="D1319" s="92" t="s">
        <v>7741</v>
      </c>
      <c r="E1319" s="92">
        <v>65</v>
      </c>
      <c r="F1319" s="91"/>
    </row>
    <row r="1320" spans="1:6" x14ac:dyDescent="0.3">
      <c r="A1320" s="91">
        <v>1319</v>
      </c>
      <c r="B1320" s="91" t="s">
        <v>15261</v>
      </c>
      <c r="C1320" s="91" t="s">
        <v>14435</v>
      </c>
      <c r="D1320" s="92" t="s">
        <v>7741</v>
      </c>
      <c r="E1320" s="92">
        <v>84.5</v>
      </c>
      <c r="F1320" s="91"/>
    </row>
    <row r="1321" spans="1:6" x14ac:dyDescent="0.3">
      <c r="A1321" s="91">
        <v>1320</v>
      </c>
      <c r="B1321" s="91" t="s">
        <v>15262</v>
      </c>
      <c r="C1321" s="91" t="s">
        <v>14435</v>
      </c>
      <c r="D1321" s="92" t="s">
        <v>7741</v>
      </c>
      <c r="E1321" s="92">
        <v>70.2</v>
      </c>
      <c r="F1321" s="91"/>
    </row>
    <row r="1322" spans="1:6" x14ac:dyDescent="0.3">
      <c r="A1322" s="91">
        <v>1321</v>
      </c>
      <c r="B1322" s="91" t="s">
        <v>15263</v>
      </c>
      <c r="C1322" s="91" t="s">
        <v>14435</v>
      </c>
      <c r="D1322" s="92" t="s">
        <v>7741</v>
      </c>
      <c r="E1322" s="92">
        <v>85.8</v>
      </c>
      <c r="F1322" s="91"/>
    </row>
    <row r="1323" spans="1:6" x14ac:dyDescent="0.3">
      <c r="A1323" s="91">
        <v>1322</v>
      </c>
      <c r="B1323" s="91" t="s">
        <v>15264</v>
      </c>
      <c r="C1323" s="91" t="s">
        <v>14435</v>
      </c>
      <c r="D1323" s="92" t="s">
        <v>7741</v>
      </c>
      <c r="E1323" s="92">
        <v>121.67999999999999</v>
      </c>
      <c r="F1323" s="91"/>
    </row>
    <row r="1324" spans="1:6" x14ac:dyDescent="0.3">
      <c r="A1324" s="91">
        <v>1323</v>
      </c>
      <c r="B1324" s="91" t="s">
        <v>15265</v>
      </c>
      <c r="C1324" s="91" t="s">
        <v>14435</v>
      </c>
      <c r="D1324" s="92" t="s">
        <v>7741</v>
      </c>
      <c r="E1324" s="92">
        <v>78</v>
      </c>
      <c r="F1324" s="91"/>
    </row>
    <row r="1325" spans="1:6" x14ac:dyDescent="0.3">
      <c r="A1325" s="91">
        <v>1324</v>
      </c>
      <c r="B1325" s="91" t="s">
        <v>15266</v>
      </c>
      <c r="C1325" s="91" t="s">
        <v>14432</v>
      </c>
      <c r="D1325" s="92" t="s">
        <v>7730</v>
      </c>
      <c r="E1325" s="92">
        <v>780</v>
      </c>
      <c r="F1325" s="91"/>
    </row>
    <row r="1326" spans="1:6" x14ac:dyDescent="0.3">
      <c r="A1326" s="91">
        <v>1325</v>
      </c>
      <c r="B1326" s="91" t="s">
        <v>15267</v>
      </c>
      <c r="C1326" s="91" t="s">
        <v>14432</v>
      </c>
      <c r="D1326" s="92" t="s">
        <v>7730</v>
      </c>
      <c r="E1326" s="92">
        <v>1950</v>
      </c>
      <c r="F1326" s="91"/>
    </row>
    <row r="1327" spans="1:6" x14ac:dyDescent="0.3">
      <c r="A1327" s="91">
        <v>1326</v>
      </c>
      <c r="B1327" s="91" t="s">
        <v>15268</v>
      </c>
      <c r="C1327" s="91" t="s">
        <v>14435</v>
      </c>
      <c r="D1327" s="92" t="s">
        <v>7741</v>
      </c>
      <c r="E1327" s="92">
        <v>149.76</v>
      </c>
      <c r="F1327" s="91"/>
    </row>
    <row r="1328" spans="1:6" x14ac:dyDescent="0.3">
      <c r="A1328" s="91">
        <v>1327</v>
      </c>
      <c r="B1328" s="91" t="s">
        <v>15269</v>
      </c>
      <c r="C1328" s="91" t="s">
        <v>14435</v>
      </c>
      <c r="D1328" s="92" t="s">
        <v>7741</v>
      </c>
      <c r="E1328" s="92">
        <v>39</v>
      </c>
      <c r="F1328" s="91"/>
    </row>
    <row r="1329" spans="1:6" x14ac:dyDescent="0.3">
      <c r="A1329" s="91">
        <v>1328</v>
      </c>
      <c r="B1329" s="91" t="s">
        <v>15270</v>
      </c>
      <c r="C1329" s="91" t="s">
        <v>14435</v>
      </c>
      <c r="D1329" s="92" t="s">
        <v>7741</v>
      </c>
      <c r="E1329" s="92">
        <v>46.8</v>
      </c>
      <c r="F1329" s="91"/>
    </row>
    <row r="1330" spans="1:6" x14ac:dyDescent="0.3">
      <c r="A1330" s="91">
        <v>1329</v>
      </c>
      <c r="B1330" s="91" t="s">
        <v>15271</v>
      </c>
      <c r="C1330" s="91" t="s">
        <v>14435</v>
      </c>
      <c r="D1330" s="92" t="s">
        <v>7741</v>
      </c>
      <c r="E1330" s="92">
        <v>39</v>
      </c>
      <c r="F1330" s="91"/>
    </row>
    <row r="1331" spans="1:6" x14ac:dyDescent="0.3">
      <c r="A1331" s="91">
        <v>1330</v>
      </c>
      <c r="B1331" s="91" t="s">
        <v>15272</v>
      </c>
      <c r="C1331" s="91" t="s">
        <v>14435</v>
      </c>
      <c r="D1331" s="92" t="s">
        <v>14527</v>
      </c>
      <c r="E1331" s="92">
        <v>132.6</v>
      </c>
      <c r="F1331" s="91"/>
    </row>
    <row r="1332" spans="1:6" x14ac:dyDescent="0.3">
      <c r="A1332" s="91">
        <v>1331</v>
      </c>
      <c r="B1332" s="91" t="s">
        <v>15273</v>
      </c>
      <c r="C1332" s="91" t="s">
        <v>14432</v>
      </c>
      <c r="D1332" s="92" t="s">
        <v>7730</v>
      </c>
      <c r="E1332" s="92">
        <v>733.2</v>
      </c>
      <c r="F1332" s="91"/>
    </row>
    <row r="1333" spans="1:6" x14ac:dyDescent="0.3">
      <c r="A1333" s="91">
        <v>1332</v>
      </c>
      <c r="B1333" s="91" t="s">
        <v>15274</v>
      </c>
      <c r="C1333" s="91" t="s">
        <v>14435</v>
      </c>
      <c r="D1333" s="92" t="s">
        <v>7733</v>
      </c>
      <c r="E1333" s="92">
        <v>2262</v>
      </c>
      <c r="F1333" s="91"/>
    </row>
    <row r="1334" spans="1:6" x14ac:dyDescent="0.3">
      <c r="A1334" s="91">
        <v>1333</v>
      </c>
      <c r="B1334" s="91" t="s">
        <v>15275</v>
      </c>
      <c r="C1334" s="91" t="s">
        <v>14444</v>
      </c>
      <c r="D1334" s="92" t="s">
        <v>14652</v>
      </c>
      <c r="E1334" s="92">
        <v>3276</v>
      </c>
      <c r="F1334" s="91"/>
    </row>
    <row r="1335" spans="1:6" x14ac:dyDescent="0.3">
      <c r="A1335" s="91">
        <v>1334</v>
      </c>
      <c r="B1335" s="91" t="s">
        <v>15276</v>
      </c>
      <c r="C1335" s="91" t="s">
        <v>14435</v>
      </c>
      <c r="D1335" s="92" t="s">
        <v>7741</v>
      </c>
      <c r="E1335" s="92">
        <v>265.2</v>
      </c>
      <c r="F1335" s="91"/>
    </row>
    <row r="1336" spans="1:6" x14ac:dyDescent="0.3">
      <c r="A1336" s="91">
        <v>1335</v>
      </c>
      <c r="B1336" s="91" t="s">
        <v>15277</v>
      </c>
      <c r="C1336" s="91" t="s">
        <v>14435</v>
      </c>
      <c r="D1336" s="92" t="s">
        <v>7741</v>
      </c>
      <c r="E1336" s="92">
        <v>62.4</v>
      </c>
      <c r="F1336" s="91"/>
    </row>
    <row r="1337" spans="1:6" x14ac:dyDescent="0.3">
      <c r="A1337" s="91">
        <v>1336</v>
      </c>
      <c r="B1337" s="91" t="s">
        <v>15278</v>
      </c>
      <c r="C1337" s="91" t="s">
        <v>14435</v>
      </c>
      <c r="D1337" s="92" t="s">
        <v>7741</v>
      </c>
      <c r="E1337" s="92">
        <v>78</v>
      </c>
      <c r="F1337" s="91"/>
    </row>
    <row r="1338" spans="1:6" x14ac:dyDescent="0.3">
      <c r="A1338" s="91">
        <v>1337</v>
      </c>
      <c r="B1338" s="91" t="s">
        <v>1080</v>
      </c>
      <c r="C1338" s="91" t="s">
        <v>13203</v>
      </c>
      <c r="D1338" s="92" t="s">
        <v>7732</v>
      </c>
      <c r="E1338" s="92">
        <v>780</v>
      </c>
      <c r="F1338" s="91"/>
    </row>
    <row r="1339" spans="1:6" x14ac:dyDescent="0.3">
      <c r="A1339" s="91">
        <v>1338</v>
      </c>
      <c r="B1339" s="91" t="s">
        <v>15279</v>
      </c>
      <c r="C1339" s="91" t="s">
        <v>14435</v>
      </c>
      <c r="D1339" s="92" t="s">
        <v>7741</v>
      </c>
      <c r="E1339" s="92">
        <v>78</v>
      </c>
      <c r="F1339" s="91"/>
    </row>
    <row r="1340" spans="1:6" x14ac:dyDescent="0.3">
      <c r="A1340" s="91">
        <v>1339</v>
      </c>
      <c r="B1340" s="91" t="s">
        <v>15280</v>
      </c>
      <c r="C1340" s="91" t="s">
        <v>14435</v>
      </c>
      <c r="D1340" s="92" t="s">
        <v>7741</v>
      </c>
      <c r="E1340" s="92">
        <v>286</v>
      </c>
      <c r="F1340" s="91"/>
    </row>
    <row r="1341" spans="1:6" x14ac:dyDescent="0.3">
      <c r="A1341" s="91">
        <v>1340</v>
      </c>
      <c r="B1341" s="91" t="s">
        <v>15281</v>
      </c>
      <c r="C1341" s="91" t="s">
        <v>14435</v>
      </c>
      <c r="D1341" s="92" t="s">
        <v>7741</v>
      </c>
      <c r="E1341" s="92">
        <v>234</v>
      </c>
      <c r="F1341" s="91"/>
    </row>
    <row r="1342" spans="1:6" x14ac:dyDescent="0.3">
      <c r="A1342" s="91">
        <v>1341</v>
      </c>
      <c r="B1342" s="91" t="s">
        <v>15282</v>
      </c>
      <c r="C1342" s="91" t="s">
        <v>14435</v>
      </c>
      <c r="D1342" s="92" t="s">
        <v>7741</v>
      </c>
      <c r="E1342" s="92">
        <v>280.8</v>
      </c>
      <c r="F1342" s="91"/>
    </row>
    <row r="1343" spans="1:6" x14ac:dyDescent="0.3">
      <c r="A1343" s="91">
        <v>1342</v>
      </c>
      <c r="B1343" s="91" t="s">
        <v>15283</v>
      </c>
      <c r="C1343" s="91" t="s">
        <v>14435</v>
      </c>
      <c r="D1343" s="92" t="s">
        <v>7741</v>
      </c>
      <c r="E1343" s="92">
        <v>132.6</v>
      </c>
      <c r="F1343" s="91"/>
    </row>
    <row r="1344" spans="1:6" x14ac:dyDescent="0.3">
      <c r="A1344" s="91">
        <v>1343</v>
      </c>
      <c r="B1344" s="91" t="s">
        <v>15284</v>
      </c>
      <c r="C1344" s="91" t="s">
        <v>14435</v>
      </c>
      <c r="D1344" s="92" t="s">
        <v>7741</v>
      </c>
      <c r="E1344" s="92">
        <v>31.2</v>
      </c>
      <c r="F1344" s="91"/>
    </row>
    <row r="1345" spans="1:6" x14ac:dyDescent="0.3">
      <c r="A1345" s="91">
        <v>1344</v>
      </c>
      <c r="B1345" s="91" t="s">
        <v>15285</v>
      </c>
      <c r="C1345" s="91" t="s">
        <v>13203</v>
      </c>
      <c r="D1345" s="92" t="s">
        <v>7734</v>
      </c>
      <c r="E1345" s="92">
        <v>21840</v>
      </c>
      <c r="F1345" s="91"/>
    </row>
    <row r="1346" spans="1:6" x14ac:dyDescent="0.3">
      <c r="A1346" s="91">
        <v>1345</v>
      </c>
      <c r="B1346" s="91" t="s">
        <v>15286</v>
      </c>
      <c r="C1346" s="91" t="s">
        <v>13203</v>
      </c>
      <c r="D1346" s="92" t="s">
        <v>7734</v>
      </c>
      <c r="E1346" s="92">
        <v>21840</v>
      </c>
      <c r="F1346" s="91"/>
    </row>
    <row r="1347" spans="1:6" x14ac:dyDescent="0.3">
      <c r="A1347" s="91">
        <v>1346</v>
      </c>
      <c r="B1347" s="91" t="s">
        <v>15287</v>
      </c>
      <c r="C1347" s="91" t="s">
        <v>13203</v>
      </c>
      <c r="D1347" s="92" t="s">
        <v>7734</v>
      </c>
      <c r="E1347" s="92">
        <v>8580</v>
      </c>
      <c r="F1347" s="91"/>
    </row>
    <row r="1348" spans="1:6" x14ac:dyDescent="0.3">
      <c r="A1348" s="91">
        <v>1347</v>
      </c>
      <c r="B1348" s="91" t="s">
        <v>15288</v>
      </c>
      <c r="C1348" s="91" t="s">
        <v>14432</v>
      </c>
      <c r="D1348" s="92" t="s">
        <v>7730</v>
      </c>
      <c r="E1348" s="92">
        <v>2340</v>
      </c>
      <c r="F1348" s="91"/>
    </row>
    <row r="1349" spans="1:6" x14ac:dyDescent="0.3">
      <c r="A1349" s="91">
        <v>1348</v>
      </c>
      <c r="B1349" s="91" t="s">
        <v>15289</v>
      </c>
      <c r="C1349" s="91" t="s">
        <v>14432</v>
      </c>
      <c r="D1349" s="92" t="s">
        <v>7730</v>
      </c>
      <c r="E1349" s="92">
        <v>3432</v>
      </c>
      <c r="F1349" s="91"/>
    </row>
    <row r="1350" spans="1:6" x14ac:dyDescent="0.3">
      <c r="A1350" s="91">
        <v>1349</v>
      </c>
      <c r="B1350" s="91" t="s">
        <v>15290</v>
      </c>
      <c r="C1350" s="91" t="s">
        <v>14444</v>
      </c>
      <c r="D1350" s="92" t="s">
        <v>7733</v>
      </c>
      <c r="E1350" s="92">
        <v>2574</v>
      </c>
      <c r="F1350" s="91"/>
    </row>
    <row r="1351" spans="1:6" x14ac:dyDescent="0.3">
      <c r="A1351" s="91">
        <v>1350</v>
      </c>
      <c r="B1351" s="91" t="s">
        <v>15291</v>
      </c>
      <c r="C1351" s="91" t="s">
        <v>14444</v>
      </c>
      <c r="D1351" s="92" t="s">
        <v>15292</v>
      </c>
      <c r="E1351" s="92">
        <v>2964</v>
      </c>
      <c r="F1351" s="91"/>
    </row>
    <row r="1352" spans="1:6" x14ac:dyDescent="0.3">
      <c r="A1352" s="91">
        <v>1351</v>
      </c>
      <c r="B1352" s="91" t="s">
        <v>15293</v>
      </c>
      <c r="C1352" s="91" t="s">
        <v>15294</v>
      </c>
      <c r="D1352" s="92" t="s">
        <v>7730</v>
      </c>
      <c r="E1352" s="92">
        <v>3432</v>
      </c>
      <c r="F1352" s="91"/>
    </row>
    <row r="1353" spans="1:6" x14ac:dyDescent="0.3">
      <c r="A1353" s="91">
        <v>1352</v>
      </c>
      <c r="B1353" s="91" t="s">
        <v>15295</v>
      </c>
      <c r="C1353" s="91" t="s">
        <v>14435</v>
      </c>
      <c r="D1353" s="92" t="s">
        <v>7741</v>
      </c>
      <c r="E1353" s="92">
        <v>109.2</v>
      </c>
      <c r="F1353" s="91"/>
    </row>
    <row r="1354" spans="1:6" x14ac:dyDescent="0.3">
      <c r="A1354" s="91">
        <v>1353</v>
      </c>
      <c r="B1354" s="91" t="s">
        <v>15296</v>
      </c>
      <c r="C1354" s="91" t="s">
        <v>14432</v>
      </c>
      <c r="D1354" s="92" t="s">
        <v>15297</v>
      </c>
      <c r="E1354" s="92">
        <v>3120</v>
      </c>
      <c r="F1354" s="91"/>
    </row>
    <row r="1355" spans="1:6" x14ac:dyDescent="0.3">
      <c r="A1355" s="91">
        <v>1354</v>
      </c>
      <c r="B1355" s="91" t="s">
        <v>15298</v>
      </c>
      <c r="C1355" s="91" t="s">
        <v>14435</v>
      </c>
      <c r="D1355" s="92" t="s">
        <v>14527</v>
      </c>
      <c r="E1355" s="92">
        <v>99.84</v>
      </c>
      <c r="F1355" s="91"/>
    </row>
    <row r="1356" spans="1:6" x14ac:dyDescent="0.3">
      <c r="A1356" s="91">
        <v>1355</v>
      </c>
      <c r="B1356" s="91" t="s">
        <v>15299</v>
      </c>
      <c r="C1356" s="91" t="s">
        <v>14435</v>
      </c>
      <c r="D1356" s="92" t="s">
        <v>14527</v>
      </c>
      <c r="E1356" s="92">
        <v>112.32000000000001</v>
      </c>
      <c r="F1356" s="91"/>
    </row>
    <row r="1357" spans="1:6" x14ac:dyDescent="0.3">
      <c r="A1357" s="91">
        <v>1356</v>
      </c>
      <c r="B1357" s="91" t="s">
        <v>15300</v>
      </c>
      <c r="C1357" s="91" t="s">
        <v>14435</v>
      </c>
      <c r="D1357" s="92" t="s">
        <v>14527</v>
      </c>
      <c r="E1357" s="92">
        <v>140.4</v>
      </c>
      <c r="F1357" s="91"/>
    </row>
    <row r="1358" spans="1:6" x14ac:dyDescent="0.3">
      <c r="A1358" s="91">
        <v>1357</v>
      </c>
      <c r="B1358" s="91" t="s">
        <v>15301</v>
      </c>
      <c r="C1358" s="91" t="s">
        <v>14435</v>
      </c>
      <c r="D1358" s="92" t="s">
        <v>7741</v>
      </c>
      <c r="E1358" s="92">
        <v>124.8</v>
      </c>
      <c r="F1358" s="91"/>
    </row>
    <row r="1359" spans="1:6" x14ac:dyDescent="0.3">
      <c r="A1359" s="91">
        <v>1358</v>
      </c>
      <c r="B1359" s="91" t="s">
        <v>15302</v>
      </c>
      <c r="C1359" s="91" t="s">
        <v>14435</v>
      </c>
      <c r="D1359" s="92" t="s">
        <v>7741</v>
      </c>
      <c r="E1359" s="92">
        <v>436.8</v>
      </c>
      <c r="F1359" s="91"/>
    </row>
    <row r="1360" spans="1:6" x14ac:dyDescent="0.3">
      <c r="A1360" s="91">
        <v>1359</v>
      </c>
      <c r="B1360" s="91" t="s">
        <v>15303</v>
      </c>
      <c r="C1360" s="91" t="s">
        <v>14732</v>
      </c>
      <c r="D1360" s="92" t="s">
        <v>7730</v>
      </c>
      <c r="E1360" s="92">
        <v>2184</v>
      </c>
      <c r="F1360" s="91"/>
    </row>
    <row r="1361" spans="1:6" x14ac:dyDescent="0.3">
      <c r="A1361" s="91">
        <v>1360</v>
      </c>
      <c r="B1361" s="91" t="s">
        <v>15304</v>
      </c>
      <c r="C1361" s="91" t="s">
        <v>14435</v>
      </c>
      <c r="D1361" s="92" t="s">
        <v>7741</v>
      </c>
      <c r="E1361" s="92">
        <v>327.60000000000002</v>
      </c>
      <c r="F1361" s="91"/>
    </row>
    <row r="1362" spans="1:6" x14ac:dyDescent="0.3">
      <c r="A1362" s="91">
        <v>1361</v>
      </c>
      <c r="B1362" s="91" t="s">
        <v>15305</v>
      </c>
      <c r="C1362" s="91" t="s">
        <v>14435</v>
      </c>
      <c r="D1362" s="92" t="s">
        <v>7741</v>
      </c>
      <c r="E1362" s="92">
        <v>468</v>
      </c>
      <c r="F1362" s="91"/>
    </row>
    <row r="1363" spans="1:6" x14ac:dyDescent="0.3">
      <c r="A1363" s="91">
        <v>1362</v>
      </c>
      <c r="B1363" s="91" t="s">
        <v>15306</v>
      </c>
      <c r="C1363" s="91" t="s">
        <v>13203</v>
      </c>
      <c r="D1363" s="92" t="s">
        <v>14639</v>
      </c>
      <c r="E1363" s="92">
        <v>780</v>
      </c>
      <c r="F1363" s="91"/>
    </row>
    <row r="1364" spans="1:6" x14ac:dyDescent="0.3">
      <c r="A1364" s="91">
        <v>1363</v>
      </c>
      <c r="B1364" s="91" t="s">
        <v>15307</v>
      </c>
      <c r="C1364" s="91" t="s">
        <v>14444</v>
      </c>
      <c r="D1364" s="92" t="s">
        <v>7733</v>
      </c>
      <c r="E1364" s="92">
        <v>1716</v>
      </c>
      <c r="F1364" s="91"/>
    </row>
    <row r="1365" spans="1:6" x14ac:dyDescent="0.3">
      <c r="A1365" s="91">
        <v>1364</v>
      </c>
      <c r="B1365" s="91" t="s">
        <v>15308</v>
      </c>
      <c r="C1365" s="91" t="s">
        <v>14435</v>
      </c>
      <c r="D1365" s="92" t="s">
        <v>14527</v>
      </c>
      <c r="E1365" s="92">
        <v>109.2</v>
      </c>
      <c r="F1365" s="91"/>
    </row>
    <row r="1366" spans="1:6" x14ac:dyDescent="0.3">
      <c r="A1366" s="91">
        <v>1365</v>
      </c>
      <c r="B1366" s="91" t="s">
        <v>15309</v>
      </c>
      <c r="C1366" s="91" t="s">
        <v>14435</v>
      </c>
      <c r="D1366" s="92" t="s">
        <v>7741</v>
      </c>
      <c r="E1366" s="92">
        <v>71.5</v>
      </c>
      <c r="F1366" s="91"/>
    </row>
    <row r="1367" spans="1:6" x14ac:dyDescent="0.3">
      <c r="A1367" s="91">
        <v>1366</v>
      </c>
      <c r="B1367" s="91" t="s">
        <v>15310</v>
      </c>
      <c r="C1367" s="91" t="s">
        <v>13203</v>
      </c>
      <c r="D1367" s="92" t="s">
        <v>7732</v>
      </c>
      <c r="E1367" s="92">
        <v>650</v>
      </c>
      <c r="F1367" s="91"/>
    </row>
    <row r="1368" spans="1:6" x14ac:dyDescent="0.3">
      <c r="A1368" s="91">
        <v>1367</v>
      </c>
      <c r="B1368" s="91" t="s">
        <v>15311</v>
      </c>
      <c r="C1368" s="91" t="s">
        <v>14435</v>
      </c>
      <c r="D1368" s="92" t="s">
        <v>7741</v>
      </c>
      <c r="E1368" s="92">
        <v>1201.2</v>
      </c>
      <c r="F1368" s="91"/>
    </row>
    <row r="1369" spans="1:6" x14ac:dyDescent="0.3">
      <c r="A1369" s="91">
        <v>1368</v>
      </c>
      <c r="B1369" s="91" t="s">
        <v>15312</v>
      </c>
      <c r="C1369" s="91" t="s">
        <v>13203</v>
      </c>
      <c r="D1369" s="92" t="s">
        <v>7732</v>
      </c>
      <c r="E1369" s="92">
        <v>2184</v>
      </c>
      <c r="F1369" s="91"/>
    </row>
    <row r="1370" spans="1:6" x14ac:dyDescent="0.3">
      <c r="A1370" s="91">
        <v>1369</v>
      </c>
      <c r="B1370" s="91" t="s">
        <v>15313</v>
      </c>
      <c r="C1370" s="91" t="s">
        <v>14435</v>
      </c>
      <c r="D1370" s="92" t="s">
        <v>7741</v>
      </c>
      <c r="E1370" s="92">
        <v>608.4</v>
      </c>
      <c r="F1370" s="91"/>
    </row>
    <row r="1371" spans="1:6" x14ac:dyDescent="0.3">
      <c r="A1371" s="91">
        <v>1370</v>
      </c>
      <c r="B1371" s="91" t="s">
        <v>15314</v>
      </c>
      <c r="C1371" s="91" t="s">
        <v>14435</v>
      </c>
      <c r="D1371" s="92" t="s">
        <v>7741</v>
      </c>
      <c r="E1371" s="92">
        <v>670.8</v>
      </c>
      <c r="F1371" s="91"/>
    </row>
    <row r="1372" spans="1:6" x14ac:dyDescent="0.3">
      <c r="A1372" s="91">
        <v>1371</v>
      </c>
      <c r="B1372" s="91" t="s">
        <v>15315</v>
      </c>
      <c r="C1372" s="91" t="s">
        <v>14732</v>
      </c>
      <c r="D1372" s="92" t="s">
        <v>7730</v>
      </c>
      <c r="E1372" s="92">
        <v>3588</v>
      </c>
      <c r="F1372" s="91"/>
    </row>
    <row r="1373" spans="1:6" x14ac:dyDescent="0.3">
      <c r="A1373" s="91">
        <v>1372</v>
      </c>
      <c r="B1373" s="91" t="s">
        <v>15316</v>
      </c>
      <c r="C1373" s="91" t="s">
        <v>14732</v>
      </c>
      <c r="D1373" s="92" t="s">
        <v>7726</v>
      </c>
      <c r="E1373" s="92">
        <v>312</v>
      </c>
      <c r="F1373" s="91"/>
    </row>
    <row r="1374" spans="1:6" x14ac:dyDescent="0.3">
      <c r="A1374" s="91">
        <v>1373</v>
      </c>
      <c r="B1374" s="91" t="s">
        <v>15317</v>
      </c>
      <c r="C1374" s="91" t="s">
        <v>14435</v>
      </c>
      <c r="D1374" s="92" t="s">
        <v>7741</v>
      </c>
      <c r="E1374" s="92">
        <v>305.76</v>
      </c>
      <c r="F1374" s="91"/>
    </row>
    <row r="1375" spans="1:6" x14ac:dyDescent="0.3">
      <c r="A1375" s="91">
        <v>1374</v>
      </c>
      <c r="B1375" s="91" t="s">
        <v>15318</v>
      </c>
      <c r="C1375" s="91" t="s">
        <v>14435</v>
      </c>
      <c r="D1375" s="92" t="s">
        <v>14527</v>
      </c>
      <c r="E1375" s="92">
        <v>271.44</v>
      </c>
      <c r="F1375" s="91"/>
    </row>
    <row r="1376" spans="1:6" x14ac:dyDescent="0.3">
      <c r="A1376" s="91">
        <v>1375</v>
      </c>
      <c r="B1376" s="91" t="s">
        <v>15319</v>
      </c>
      <c r="C1376" s="91" t="s">
        <v>14435</v>
      </c>
      <c r="D1376" s="92" t="s">
        <v>7741</v>
      </c>
      <c r="E1376" s="92">
        <v>46.8</v>
      </c>
      <c r="F1376" s="91"/>
    </row>
    <row r="1377" spans="1:6" x14ac:dyDescent="0.3">
      <c r="A1377" s="91">
        <v>1376</v>
      </c>
      <c r="B1377" s="91" t="s">
        <v>10151</v>
      </c>
      <c r="C1377" s="91" t="s">
        <v>14732</v>
      </c>
      <c r="D1377" s="92" t="s">
        <v>7730</v>
      </c>
      <c r="E1377" s="92">
        <v>390</v>
      </c>
      <c r="F1377" s="91"/>
    </row>
    <row r="1378" spans="1:6" x14ac:dyDescent="0.3">
      <c r="A1378" s="91">
        <v>1377</v>
      </c>
      <c r="B1378" s="91" t="s">
        <v>15320</v>
      </c>
      <c r="C1378" s="91" t="s">
        <v>14732</v>
      </c>
      <c r="D1378" s="92" t="s">
        <v>7730</v>
      </c>
      <c r="E1378" s="92">
        <v>1105</v>
      </c>
      <c r="F1378" s="91"/>
    </row>
    <row r="1379" spans="1:6" x14ac:dyDescent="0.3">
      <c r="A1379" s="91">
        <v>1378</v>
      </c>
      <c r="B1379" s="91" t="s">
        <v>15321</v>
      </c>
      <c r="C1379" s="91" t="s">
        <v>14732</v>
      </c>
      <c r="D1379" s="92" t="s">
        <v>7730</v>
      </c>
      <c r="E1379" s="92">
        <v>1105</v>
      </c>
      <c r="F1379" s="91"/>
    </row>
    <row r="1380" spans="1:6" x14ac:dyDescent="0.3">
      <c r="A1380" s="91">
        <v>1379</v>
      </c>
      <c r="B1380" s="91" t="s">
        <v>15322</v>
      </c>
      <c r="C1380" s="91" t="s">
        <v>14435</v>
      </c>
      <c r="D1380" s="92" t="s">
        <v>7741</v>
      </c>
      <c r="E1380" s="92">
        <v>70.2</v>
      </c>
      <c r="F1380" s="91"/>
    </row>
    <row r="1381" spans="1:6" x14ac:dyDescent="0.3">
      <c r="A1381" s="91">
        <v>1380</v>
      </c>
      <c r="B1381" s="91" t="s">
        <v>15323</v>
      </c>
      <c r="C1381" s="91" t="s">
        <v>13203</v>
      </c>
      <c r="D1381" s="92" t="s">
        <v>7732</v>
      </c>
      <c r="E1381" s="92">
        <v>280.8</v>
      </c>
      <c r="F1381" s="91"/>
    </row>
    <row r="1382" spans="1:6" x14ac:dyDescent="0.3">
      <c r="A1382" s="91">
        <v>1381</v>
      </c>
      <c r="B1382" s="91" t="s">
        <v>15324</v>
      </c>
      <c r="C1382" s="91" t="s">
        <v>14432</v>
      </c>
      <c r="D1382" s="92" t="s">
        <v>7730</v>
      </c>
      <c r="E1382" s="92">
        <v>1560</v>
      </c>
      <c r="F1382" s="91"/>
    </row>
    <row r="1383" spans="1:6" x14ac:dyDescent="0.3">
      <c r="A1383" s="91">
        <v>1382</v>
      </c>
      <c r="B1383" s="91" t="s">
        <v>15325</v>
      </c>
      <c r="C1383" s="91" t="s">
        <v>14435</v>
      </c>
      <c r="D1383" s="92" t="s">
        <v>11721</v>
      </c>
      <c r="E1383" s="92">
        <v>1430</v>
      </c>
      <c r="F1383" s="91"/>
    </row>
    <row r="1384" spans="1:6" x14ac:dyDescent="0.3">
      <c r="A1384" s="91">
        <v>1383</v>
      </c>
      <c r="B1384" s="91" t="s">
        <v>15326</v>
      </c>
      <c r="C1384" s="91" t="s">
        <v>14435</v>
      </c>
      <c r="D1384" s="92" t="s">
        <v>7741</v>
      </c>
      <c r="E1384" s="92">
        <v>65</v>
      </c>
      <c r="F1384" s="91"/>
    </row>
    <row r="1385" spans="1:6" x14ac:dyDescent="0.3">
      <c r="A1385" s="91">
        <v>1384</v>
      </c>
      <c r="B1385" s="91" t="s">
        <v>15327</v>
      </c>
      <c r="C1385" s="91" t="s">
        <v>13203</v>
      </c>
      <c r="D1385" s="92" t="s">
        <v>14639</v>
      </c>
      <c r="E1385" s="92">
        <v>845</v>
      </c>
      <c r="F1385" s="91"/>
    </row>
    <row r="1386" spans="1:6" x14ac:dyDescent="0.3">
      <c r="A1386" s="91">
        <v>1385</v>
      </c>
      <c r="B1386" s="91" t="s">
        <v>15328</v>
      </c>
      <c r="C1386" s="91" t="s">
        <v>14435</v>
      </c>
      <c r="D1386" s="92" t="s">
        <v>7741</v>
      </c>
      <c r="E1386" s="92">
        <v>32.5</v>
      </c>
      <c r="F1386" s="91"/>
    </row>
    <row r="1387" spans="1:6" x14ac:dyDescent="0.3">
      <c r="A1387" s="91">
        <v>1386</v>
      </c>
      <c r="B1387" s="91" t="s">
        <v>15329</v>
      </c>
      <c r="C1387" s="91" t="s">
        <v>14435</v>
      </c>
      <c r="D1387" s="92" t="s">
        <v>7741</v>
      </c>
      <c r="E1387" s="92">
        <v>156</v>
      </c>
      <c r="F1387" s="91"/>
    </row>
    <row r="1388" spans="1:6" x14ac:dyDescent="0.3">
      <c r="A1388" s="91">
        <v>1387</v>
      </c>
      <c r="B1388" s="91" t="s">
        <v>15330</v>
      </c>
      <c r="C1388" s="91" t="s">
        <v>14435</v>
      </c>
      <c r="D1388" s="92" t="s">
        <v>7741</v>
      </c>
      <c r="E1388" s="92">
        <v>39</v>
      </c>
      <c r="F1388" s="91"/>
    </row>
    <row r="1389" spans="1:6" x14ac:dyDescent="0.3">
      <c r="A1389" s="91">
        <v>1388</v>
      </c>
      <c r="B1389" s="91" t="s">
        <v>15331</v>
      </c>
      <c r="C1389" s="91" t="s">
        <v>13203</v>
      </c>
      <c r="D1389" s="92" t="s">
        <v>14639</v>
      </c>
      <c r="E1389" s="92">
        <v>104</v>
      </c>
      <c r="F1389" s="91"/>
    </row>
    <row r="1390" spans="1:6" x14ac:dyDescent="0.3">
      <c r="A1390" s="91">
        <v>1389</v>
      </c>
      <c r="B1390" s="91" t="s">
        <v>15332</v>
      </c>
      <c r="C1390" s="91" t="s">
        <v>14435</v>
      </c>
      <c r="D1390" s="92" t="s">
        <v>7740</v>
      </c>
      <c r="E1390" s="92">
        <v>234</v>
      </c>
      <c r="F1390" s="91"/>
    </row>
    <row r="1391" spans="1:6" x14ac:dyDescent="0.3">
      <c r="A1391" s="91">
        <v>1390</v>
      </c>
      <c r="B1391" s="91" t="s">
        <v>11723</v>
      </c>
      <c r="C1391" s="91" t="s">
        <v>14435</v>
      </c>
      <c r="D1391" s="92" t="s">
        <v>7730</v>
      </c>
      <c r="E1391" s="92">
        <v>260</v>
      </c>
      <c r="F1391" s="91"/>
    </row>
    <row r="1392" spans="1:6" x14ac:dyDescent="0.3">
      <c r="A1392" s="91">
        <v>1391</v>
      </c>
      <c r="B1392" s="91" t="s">
        <v>15333</v>
      </c>
      <c r="C1392" s="91" t="s">
        <v>14432</v>
      </c>
      <c r="D1392" s="92" t="s">
        <v>14639</v>
      </c>
      <c r="E1392" s="92">
        <v>421.2</v>
      </c>
      <c r="F1392" s="91"/>
    </row>
    <row r="1393" spans="1:6" x14ac:dyDescent="0.3">
      <c r="A1393" s="91">
        <v>1392</v>
      </c>
      <c r="B1393" s="91" t="s">
        <v>15334</v>
      </c>
      <c r="C1393" s="91" t="s">
        <v>14435</v>
      </c>
      <c r="D1393" s="92" t="s">
        <v>7741</v>
      </c>
      <c r="E1393" s="92">
        <v>616.20000000000005</v>
      </c>
      <c r="F1393" s="91"/>
    </row>
    <row r="1394" spans="1:6" x14ac:dyDescent="0.3">
      <c r="A1394" s="91">
        <v>1393</v>
      </c>
      <c r="B1394" s="91" t="s">
        <v>15335</v>
      </c>
      <c r="C1394" s="91" t="s">
        <v>14435</v>
      </c>
      <c r="D1394" s="92" t="s">
        <v>7741</v>
      </c>
      <c r="E1394" s="92">
        <v>283.92</v>
      </c>
      <c r="F1394" s="91"/>
    </row>
    <row r="1395" spans="1:6" x14ac:dyDescent="0.3">
      <c r="A1395" s="91">
        <v>1394</v>
      </c>
      <c r="B1395" s="91" t="s">
        <v>15336</v>
      </c>
      <c r="C1395" s="91" t="s">
        <v>14435</v>
      </c>
      <c r="D1395" s="92" t="s">
        <v>7741</v>
      </c>
      <c r="E1395" s="92">
        <v>234</v>
      </c>
      <c r="F1395" s="91"/>
    </row>
    <row r="1396" spans="1:6" x14ac:dyDescent="0.3">
      <c r="A1396" s="91">
        <v>1395</v>
      </c>
      <c r="B1396" s="91" t="s">
        <v>15337</v>
      </c>
      <c r="C1396" s="91" t="s">
        <v>14435</v>
      </c>
      <c r="D1396" s="92" t="s">
        <v>7741</v>
      </c>
      <c r="E1396" s="92">
        <v>32.5</v>
      </c>
      <c r="F1396" s="91"/>
    </row>
    <row r="1397" spans="1:6" x14ac:dyDescent="0.3">
      <c r="A1397" s="91">
        <v>1396</v>
      </c>
      <c r="B1397" s="91" t="s">
        <v>12116</v>
      </c>
      <c r="C1397" s="91" t="s">
        <v>14444</v>
      </c>
      <c r="D1397" s="92" t="s">
        <v>7733</v>
      </c>
      <c r="E1397" s="92">
        <v>221</v>
      </c>
      <c r="F1397" s="91"/>
    </row>
    <row r="1398" spans="1:6" x14ac:dyDescent="0.3">
      <c r="A1398" s="91">
        <v>1397</v>
      </c>
      <c r="B1398" s="91" t="s">
        <v>15338</v>
      </c>
      <c r="C1398" s="91" t="s">
        <v>13203</v>
      </c>
      <c r="D1398" s="92" t="s">
        <v>7732</v>
      </c>
      <c r="E1398" s="92">
        <v>390</v>
      </c>
      <c r="F1398" s="91"/>
    </row>
    <row r="1399" spans="1:6" x14ac:dyDescent="0.3">
      <c r="A1399" s="91">
        <v>1398</v>
      </c>
      <c r="B1399" s="91" t="s">
        <v>15339</v>
      </c>
      <c r="C1399" s="91" t="s">
        <v>14435</v>
      </c>
      <c r="D1399" s="92" t="s">
        <v>7741</v>
      </c>
      <c r="E1399" s="92">
        <v>23.4</v>
      </c>
      <c r="F1399" s="91"/>
    </row>
    <row r="1400" spans="1:6" x14ac:dyDescent="0.3">
      <c r="A1400" s="91">
        <v>1399</v>
      </c>
      <c r="B1400" s="91" t="s">
        <v>15340</v>
      </c>
      <c r="C1400" s="91" t="s">
        <v>14435</v>
      </c>
      <c r="D1400" s="92" t="s">
        <v>7741</v>
      </c>
      <c r="E1400" s="92">
        <v>101.4</v>
      </c>
      <c r="F1400" s="91"/>
    </row>
    <row r="1401" spans="1:6" x14ac:dyDescent="0.3">
      <c r="A1401" s="91">
        <v>1400</v>
      </c>
      <c r="B1401" s="91" t="s">
        <v>15341</v>
      </c>
      <c r="C1401" s="91" t="s">
        <v>13203</v>
      </c>
      <c r="D1401" s="92" t="s">
        <v>7732</v>
      </c>
      <c r="E1401" s="92">
        <v>390</v>
      </c>
      <c r="F1401" s="91"/>
    </row>
    <row r="1402" spans="1:6" x14ac:dyDescent="0.3">
      <c r="A1402" s="91">
        <v>1401</v>
      </c>
      <c r="B1402" s="91" t="s">
        <v>15342</v>
      </c>
      <c r="C1402" s="91" t="s">
        <v>13203</v>
      </c>
      <c r="D1402" s="92" t="s">
        <v>7732</v>
      </c>
      <c r="E1402" s="92">
        <v>312</v>
      </c>
      <c r="F1402" s="91"/>
    </row>
    <row r="1403" spans="1:6" x14ac:dyDescent="0.3">
      <c r="A1403" s="91">
        <v>1402</v>
      </c>
      <c r="B1403" s="91" t="s">
        <v>10185</v>
      </c>
      <c r="C1403" s="91" t="s">
        <v>14435</v>
      </c>
      <c r="D1403" s="92" t="s">
        <v>7741</v>
      </c>
      <c r="E1403" s="92">
        <v>101.4</v>
      </c>
      <c r="F1403" s="91"/>
    </row>
    <row r="1404" spans="1:6" x14ac:dyDescent="0.3">
      <c r="A1404" s="91">
        <v>1403</v>
      </c>
      <c r="B1404" s="91" t="s">
        <v>15343</v>
      </c>
      <c r="C1404" s="91" t="s">
        <v>13203</v>
      </c>
      <c r="D1404" s="92" t="s">
        <v>14639</v>
      </c>
      <c r="E1404" s="92">
        <v>1716</v>
      </c>
      <c r="F1404" s="91"/>
    </row>
    <row r="1405" spans="1:6" x14ac:dyDescent="0.3">
      <c r="A1405" s="91">
        <v>1404</v>
      </c>
      <c r="B1405" s="91" t="s">
        <v>15344</v>
      </c>
      <c r="C1405" s="91" t="s">
        <v>14432</v>
      </c>
      <c r="D1405" s="92" t="s">
        <v>7730</v>
      </c>
      <c r="E1405" s="92">
        <v>780</v>
      </c>
      <c r="F1405" s="91"/>
    </row>
    <row r="1406" spans="1:6" x14ac:dyDescent="0.3">
      <c r="A1406" s="91">
        <v>1405</v>
      </c>
      <c r="B1406" s="91" t="s">
        <v>15345</v>
      </c>
      <c r="C1406" s="91" t="s">
        <v>14435</v>
      </c>
      <c r="D1406" s="92" t="s">
        <v>14527</v>
      </c>
      <c r="E1406" s="92">
        <v>78</v>
      </c>
      <c r="F1406" s="91"/>
    </row>
    <row r="1407" spans="1:6" x14ac:dyDescent="0.3">
      <c r="A1407" s="91">
        <v>1406</v>
      </c>
      <c r="B1407" s="91" t="s">
        <v>15346</v>
      </c>
      <c r="C1407" s="91" t="s">
        <v>13203</v>
      </c>
      <c r="D1407" s="92" t="s">
        <v>14639</v>
      </c>
      <c r="E1407" s="92">
        <v>3276</v>
      </c>
      <c r="F1407" s="91"/>
    </row>
    <row r="1408" spans="1:6" x14ac:dyDescent="0.3">
      <c r="A1408" s="91">
        <v>1407</v>
      </c>
      <c r="B1408" s="91" t="s">
        <v>15347</v>
      </c>
      <c r="C1408" s="91" t="s">
        <v>14432</v>
      </c>
      <c r="D1408" s="92" t="s">
        <v>7730</v>
      </c>
      <c r="E1408" s="92">
        <v>3744</v>
      </c>
      <c r="F1408" s="91"/>
    </row>
    <row r="1409" spans="1:6" x14ac:dyDescent="0.3">
      <c r="A1409" s="91">
        <v>1408</v>
      </c>
      <c r="B1409" s="91" t="s">
        <v>15348</v>
      </c>
      <c r="C1409" s="91" t="s">
        <v>14435</v>
      </c>
      <c r="D1409" s="92" t="s">
        <v>7741</v>
      </c>
      <c r="E1409" s="92">
        <v>78</v>
      </c>
      <c r="F1409" s="91"/>
    </row>
    <row r="1410" spans="1:6" x14ac:dyDescent="0.3">
      <c r="A1410" s="91">
        <v>1409</v>
      </c>
      <c r="B1410" s="91" t="s">
        <v>15349</v>
      </c>
      <c r="C1410" s="91" t="s">
        <v>14432</v>
      </c>
      <c r="D1410" s="92" t="s">
        <v>7730</v>
      </c>
      <c r="E1410" s="92">
        <v>1560</v>
      </c>
      <c r="F1410" s="91"/>
    </row>
    <row r="1411" spans="1:6" x14ac:dyDescent="0.3">
      <c r="A1411" s="91">
        <v>1410</v>
      </c>
      <c r="B1411" s="91" t="s">
        <v>15350</v>
      </c>
      <c r="C1411" s="91" t="s">
        <v>14432</v>
      </c>
      <c r="D1411" s="92" t="s">
        <v>7730</v>
      </c>
      <c r="E1411" s="92">
        <v>1716</v>
      </c>
      <c r="F1411" s="91"/>
    </row>
    <row r="1412" spans="1:6" x14ac:dyDescent="0.3">
      <c r="A1412" s="91">
        <v>1411</v>
      </c>
      <c r="B1412" s="91" t="s">
        <v>15351</v>
      </c>
      <c r="C1412" s="91" t="s">
        <v>14432</v>
      </c>
      <c r="D1412" s="92" t="s">
        <v>7730</v>
      </c>
      <c r="E1412" s="92">
        <v>390</v>
      </c>
      <c r="F1412" s="91"/>
    </row>
    <row r="1413" spans="1:6" x14ac:dyDescent="0.3">
      <c r="A1413" s="91">
        <v>1412</v>
      </c>
      <c r="B1413" s="91" t="s">
        <v>15352</v>
      </c>
      <c r="C1413" s="91" t="s">
        <v>14432</v>
      </c>
      <c r="D1413" s="92" t="s">
        <v>7730</v>
      </c>
      <c r="E1413" s="92">
        <v>325</v>
      </c>
      <c r="F1413" s="91"/>
    </row>
    <row r="1414" spans="1:6" x14ac:dyDescent="0.3">
      <c r="A1414" s="91">
        <v>1413</v>
      </c>
      <c r="B1414" s="91" t="s">
        <v>15353</v>
      </c>
      <c r="C1414" s="91" t="s">
        <v>14435</v>
      </c>
      <c r="D1414" s="92" t="s">
        <v>7741</v>
      </c>
      <c r="E1414" s="92">
        <v>26</v>
      </c>
      <c r="F1414" s="91"/>
    </row>
    <row r="1415" spans="1:6" x14ac:dyDescent="0.3">
      <c r="A1415" s="91">
        <v>1414</v>
      </c>
      <c r="B1415" s="91" t="s">
        <v>15354</v>
      </c>
      <c r="C1415" s="91" t="s">
        <v>14435</v>
      </c>
      <c r="D1415" s="92" t="s">
        <v>14527</v>
      </c>
      <c r="E1415" s="92">
        <v>26</v>
      </c>
      <c r="F1415" s="91"/>
    </row>
    <row r="1416" spans="1:6" x14ac:dyDescent="0.3">
      <c r="A1416" s="91">
        <v>1415</v>
      </c>
      <c r="B1416" s="91" t="s">
        <v>15355</v>
      </c>
      <c r="C1416" s="91" t="s">
        <v>13203</v>
      </c>
      <c r="D1416" s="92" t="s">
        <v>7732</v>
      </c>
      <c r="E1416" s="92">
        <v>234</v>
      </c>
      <c r="F1416" s="91"/>
    </row>
    <row r="1417" spans="1:6" x14ac:dyDescent="0.3">
      <c r="A1417" s="91">
        <v>1416</v>
      </c>
      <c r="B1417" s="91" t="s">
        <v>15356</v>
      </c>
      <c r="C1417" s="91" t="s">
        <v>14435</v>
      </c>
      <c r="D1417" s="92" t="s">
        <v>7741</v>
      </c>
      <c r="E1417" s="92">
        <v>109.2</v>
      </c>
      <c r="F1417" s="91"/>
    </row>
    <row r="1418" spans="1:6" x14ac:dyDescent="0.3">
      <c r="A1418" s="91">
        <v>1417</v>
      </c>
      <c r="B1418" s="91" t="s">
        <v>15357</v>
      </c>
      <c r="C1418" s="91" t="s">
        <v>14435</v>
      </c>
      <c r="D1418" s="92" t="s">
        <v>7741</v>
      </c>
      <c r="E1418" s="92">
        <v>452.4</v>
      </c>
      <c r="F1418" s="91"/>
    </row>
    <row r="1419" spans="1:6" x14ac:dyDescent="0.3">
      <c r="A1419" s="91">
        <v>1418</v>
      </c>
      <c r="B1419" s="91" t="s">
        <v>15358</v>
      </c>
      <c r="C1419" s="91" t="s">
        <v>14435</v>
      </c>
      <c r="D1419" s="92" t="s">
        <v>7741</v>
      </c>
      <c r="E1419" s="92">
        <v>499.2</v>
      </c>
      <c r="F1419" s="91"/>
    </row>
    <row r="1420" spans="1:6" x14ac:dyDescent="0.3">
      <c r="A1420" s="91">
        <v>1419</v>
      </c>
      <c r="B1420" s="91" t="s">
        <v>15359</v>
      </c>
      <c r="C1420" s="91" t="s">
        <v>14435</v>
      </c>
      <c r="D1420" s="92" t="s">
        <v>7741</v>
      </c>
      <c r="E1420" s="92">
        <v>234</v>
      </c>
      <c r="F1420" s="91"/>
    </row>
    <row r="1421" spans="1:6" x14ac:dyDescent="0.3">
      <c r="A1421" s="91">
        <v>1420</v>
      </c>
      <c r="B1421" s="91" t="s">
        <v>15360</v>
      </c>
      <c r="C1421" s="91" t="s">
        <v>14435</v>
      </c>
      <c r="D1421" s="92" t="s">
        <v>7741</v>
      </c>
      <c r="E1421" s="92">
        <v>187.2</v>
      </c>
      <c r="F1421" s="91"/>
    </row>
    <row r="1422" spans="1:6" x14ac:dyDescent="0.3">
      <c r="A1422" s="91">
        <v>1421</v>
      </c>
      <c r="B1422" s="91" t="s">
        <v>15361</v>
      </c>
      <c r="C1422" s="91" t="s">
        <v>14432</v>
      </c>
      <c r="D1422" s="92" t="s">
        <v>7730</v>
      </c>
      <c r="E1422" s="92">
        <v>715</v>
      </c>
      <c r="F1422" s="91"/>
    </row>
    <row r="1423" spans="1:6" x14ac:dyDescent="0.3">
      <c r="A1423" s="91">
        <v>1422</v>
      </c>
      <c r="B1423" s="91" t="s">
        <v>15362</v>
      </c>
      <c r="C1423" s="91" t="s">
        <v>14435</v>
      </c>
      <c r="D1423" s="92" t="s">
        <v>14527</v>
      </c>
      <c r="E1423" s="92">
        <v>112.32000000000001</v>
      </c>
      <c r="F1423" s="91"/>
    </row>
    <row r="1424" spans="1:6" x14ac:dyDescent="0.3">
      <c r="A1424" s="91">
        <v>1423</v>
      </c>
      <c r="B1424" s="91" t="s">
        <v>15363</v>
      </c>
      <c r="C1424" s="91" t="s">
        <v>14432</v>
      </c>
      <c r="D1424" s="92" t="s">
        <v>7730</v>
      </c>
      <c r="E1424" s="92">
        <v>1560</v>
      </c>
      <c r="F1424" s="91"/>
    </row>
    <row r="1425" spans="1:6" x14ac:dyDescent="0.3">
      <c r="A1425" s="91">
        <v>1424</v>
      </c>
      <c r="B1425" s="91" t="s">
        <v>15364</v>
      </c>
      <c r="C1425" s="91" t="s">
        <v>14432</v>
      </c>
      <c r="D1425" s="92" t="s">
        <v>7730</v>
      </c>
      <c r="E1425" s="92">
        <v>858</v>
      </c>
      <c r="F1425" s="91"/>
    </row>
    <row r="1426" spans="1:6" x14ac:dyDescent="0.3">
      <c r="A1426" s="91">
        <v>1425</v>
      </c>
      <c r="B1426" s="91" t="s">
        <v>15365</v>
      </c>
      <c r="C1426" s="91" t="s">
        <v>14435</v>
      </c>
      <c r="D1426" s="92" t="s">
        <v>7741</v>
      </c>
      <c r="E1426" s="92">
        <v>405.6</v>
      </c>
      <c r="F1426" s="91"/>
    </row>
    <row r="1427" spans="1:6" x14ac:dyDescent="0.3">
      <c r="A1427" s="91">
        <v>1426</v>
      </c>
      <c r="B1427" s="91" t="s">
        <v>15366</v>
      </c>
      <c r="C1427" s="91" t="s">
        <v>13203</v>
      </c>
      <c r="D1427" s="92" t="s">
        <v>7732</v>
      </c>
      <c r="E1427" s="92">
        <v>3250</v>
      </c>
      <c r="F1427" s="91"/>
    </row>
    <row r="1428" spans="1:6" x14ac:dyDescent="0.3">
      <c r="A1428" s="91">
        <v>1427</v>
      </c>
      <c r="B1428" s="91" t="s">
        <v>15367</v>
      </c>
      <c r="C1428" s="91" t="s">
        <v>13203</v>
      </c>
      <c r="D1428" s="92" t="s">
        <v>7732</v>
      </c>
      <c r="E1428" s="92">
        <v>1310.4000000000001</v>
      </c>
      <c r="F1428" s="91"/>
    </row>
    <row r="1429" spans="1:6" x14ac:dyDescent="0.3">
      <c r="A1429" s="91">
        <v>1428</v>
      </c>
      <c r="B1429" s="91" t="s">
        <v>15368</v>
      </c>
      <c r="C1429" s="91" t="s">
        <v>14435</v>
      </c>
      <c r="D1429" s="92" t="s">
        <v>7741</v>
      </c>
      <c r="E1429" s="92">
        <v>210.6</v>
      </c>
      <c r="F1429" s="91"/>
    </row>
    <row r="1430" spans="1:6" x14ac:dyDescent="0.3">
      <c r="A1430" s="91">
        <v>1429</v>
      </c>
      <c r="B1430" s="91" t="s">
        <v>15369</v>
      </c>
      <c r="C1430" s="91" t="s">
        <v>14435</v>
      </c>
      <c r="D1430" s="92" t="s">
        <v>7741</v>
      </c>
      <c r="E1430" s="92">
        <v>9.1</v>
      </c>
      <c r="F1430" s="91"/>
    </row>
    <row r="1431" spans="1:6" x14ac:dyDescent="0.3">
      <c r="A1431" s="91">
        <v>1430</v>
      </c>
      <c r="B1431" s="91" t="s">
        <v>15370</v>
      </c>
      <c r="C1431" s="91" t="s">
        <v>14435</v>
      </c>
      <c r="D1431" s="92" t="s">
        <v>14527</v>
      </c>
      <c r="E1431" s="92">
        <v>65</v>
      </c>
      <c r="F1431" s="91"/>
    </row>
    <row r="1432" spans="1:6" x14ac:dyDescent="0.3">
      <c r="A1432" s="91">
        <v>1431</v>
      </c>
      <c r="B1432" s="91" t="s">
        <v>15371</v>
      </c>
      <c r="C1432" s="91" t="s">
        <v>13203</v>
      </c>
      <c r="D1432" s="92" t="s">
        <v>7732</v>
      </c>
      <c r="E1432" s="92">
        <v>4836</v>
      </c>
      <c r="F1432" s="91"/>
    </row>
    <row r="1433" spans="1:6" x14ac:dyDescent="0.3">
      <c r="A1433" s="91">
        <v>1432</v>
      </c>
      <c r="B1433" s="91" t="s">
        <v>15372</v>
      </c>
      <c r="C1433" s="91" t="s">
        <v>14435</v>
      </c>
      <c r="D1433" s="92" t="s">
        <v>7741</v>
      </c>
      <c r="E1433" s="92">
        <v>160.68</v>
      </c>
      <c r="F1433" s="91"/>
    </row>
    <row r="1434" spans="1:6" x14ac:dyDescent="0.3">
      <c r="A1434" s="91">
        <v>1433</v>
      </c>
      <c r="B1434" s="91" t="s">
        <v>15373</v>
      </c>
      <c r="C1434" s="91" t="s">
        <v>14435</v>
      </c>
      <c r="D1434" s="92" t="s">
        <v>7741</v>
      </c>
      <c r="E1434" s="92">
        <v>87.36</v>
      </c>
      <c r="F1434" s="91"/>
    </row>
    <row r="1435" spans="1:6" x14ac:dyDescent="0.3">
      <c r="A1435" s="91">
        <v>1434</v>
      </c>
      <c r="B1435" s="91" t="s">
        <v>15374</v>
      </c>
      <c r="C1435" s="91" t="s">
        <v>13203</v>
      </c>
      <c r="D1435" s="92" t="s">
        <v>7732</v>
      </c>
      <c r="E1435" s="92">
        <v>1482</v>
      </c>
      <c r="F1435" s="91"/>
    </row>
    <row r="1436" spans="1:6" x14ac:dyDescent="0.3">
      <c r="A1436" s="91">
        <v>1435</v>
      </c>
      <c r="B1436" s="91" t="s">
        <v>15375</v>
      </c>
      <c r="C1436" s="91" t="s">
        <v>13203</v>
      </c>
      <c r="D1436" s="92" t="s">
        <v>7732</v>
      </c>
      <c r="E1436" s="92">
        <v>2210</v>
      </c>
      <c r="F1436" s="91"/>
    </row>
    <row r="1437" spans="1:6" x14ac:dyDescent="0.3">
      <c r="A1437" s="91">
        <v>1436</v>
      </c>
      <c r="B1437" s="91" t="s">
        <v>15376</v>
      </c>
      <c r="C1437" s="91" t="s">
        <v>14435</v>
      </c>
      <c r="D1437" s="92" t="s">
        <v>7741</v>
      </c>
      <c r="E1437" s="92">
        <v>128.69999999999999</v>
      </c>
      <c r="F1437" s="91"/>
    </row>
    <row r="1438" spans="1:6" x14ac:dyDescent="0.3">
      <c r="A1438" s="91">
        <v>1437</v>
      </c>
      <c r="B1438" s="91" t="s">
        <v>15377</v>
      </c>
      <c r="C1438" s="91" t="s">
        <v>13203</v>
      </c>
      <c r="D1438" s="92" t="s">
        <v>7732</v>
      </c>
      <c r="E1438" s="92">
        <v>218.4</v>
      </c>
      <c r="F1438" s="91"/>
    </row>
    <row r="1439" spans="1:6" x14ac:dyDescent="0.3">
      <c r="A1439" s="91">
        <v>1438</v>
      </c>
      <c r="B1439" s="91" t="s">
        <v>15378</v>
      </c>
      <c r="C1439" s="91" t="s">
        <v>14435</v>
      </c>
      <c r="D1439" s="92" t="s">
        <v>14639</v>
      </c>
      <c r="E1439" s="92">
        <v>702</v>
      </c>
      <c r="F1439" s="91"/>
    </row>
    <row r="1440" spans="1:6" x14ac:dyDescent="0.3">
      <c r="A1440" s="91">
        <v>1439</v>
      </c>
      <c r="B1440" s="91" t="s">
        <v>15379</v>
      </c>
      <c r="C1440" s="91" t="s">
        <v>14435</v>
      </c>
      <c r="D1440" s="92" t="s">
        <v>7741</v>
      </c>
      <c r="E1440" s="92">
        <v>28.080000000000002</v>
      </c>
      <c r="F1440" s="91"/>
    </row>
    <row r="1441" spans="1:6" x14ac:dyDescent="0.3">
      <c r="A1441" s="91">
        <v>1440</v>
      </c>
      <c r="B1441" s="91" t="s">
        <v>15380</v>
      </c>
      <c r="C1441" s="91" t="s">
        <v>13203</v>
      </c>
      <c r="D1441" s="92" t="s">
        <v>7732</v>
      </c>
      <c r="E1441" s="92">
        <v>202.8</v>
      </c>
      <c r="F1441" s="91"/>
    </row>
    <row r="1442" spans="1:6" x14ac:dyDescent="0.3">
      <c r="A1442" s="91">
        <v>1441</v>
      </c>
      <c r="B1442" s="91" t="s">
        <v>15381</v>
      </c>
      <c r="C1442" s="91" t="s">
        <v>14432</v>
      </c>
      <c r="D1442" s="92" t="s">
        <v>7730</v>
      </c>
      <c r="E1442" s="92">
        <v>546</v>
      </c>
      <c r="F1442" s="91"/>
    </row>
    <row r="1443" spans="1:6" x14ac:dyDescent="0.3">
      <c r="A1443" s="91">
        <v>1442</v>
      </c>
      <c r="B1443" s="91" t="s">
        <v>15382</v>
      </c>
      <c r="C1443" s="91" t="s">
        <v>14435</v>
      </c>
      <c r="D1443" s="92" t="s">
        <v>7741</v>
      </c>
      <c r="E1443" s="92">
        <v>46.8</v>
      </c>
      <c r="F1443" s="91"/>
    </row>
    <row r="1444" spans="1:6" x14ac:dyDescent="0.3">
      <c r="A1444" s="91">
        <v>1443</v>
      </c>
      <c r="B1444" s="91" t="s">
        <v>15383</v>
      </c>
      <c r="C1444" s="91" t="s">
        <v>14435</v>
      </c>
      <c r="D1444" s="92" t="s">
        <v>7741</v>
      </c>
      <c r="E1444" s="92">
        <v>39</v>
      </c>
      <c r="F1444" s="91"/>
    </row>
    <row r="1445" spans="1:6" x14ac:dyDescent="0.3">
      <c r="A1445" s="91">
        <v>1444</v>
      </c>
      <c r="B1445" s="91" t="s">
        <v>15384</v>
      </c>
      <c r="C1445" s="91" t="s">
        <v>14435</v>
      </c>
      <c r="D1445" s="92" t="s">
        <v>7741</v>
      </c>
      <c r="E1445" s="92">
        <v>156</v>
      </c>
      <c r="F1445" s="91"/>
    </row>
    <row r="1446" spans="1:6" x14ac:dyDescent="0.3">
      <c r="A1446" s="91">
        <v>1445</v>
      </c>
      <c r="B1446" s="91" t="s">
        <v>15385</v>
      </c>
      <c r="C1446" s="91" t="s">
        <v>14435</v>
      </c>
      <c r="D1446" s="92" t="s">
        <v>7741</v>
      </c>
      <c r="E1446" s="92">
        <v>716.04</v>
      </c>
      <c r="F1446" s="91"/>
    </row>
    <row r="1447" spans="1:6" x14ac:dyDescent="0.3">
      <c r="A1447" s="91">
        <v>1446</v>
      </c>
      <c r="B1447" s="91" t="s">
        <v>15386</v>
      </c>
      <c r="C1447" s="91" t="s">
        <v>14435</v>
      </c>
      <c r="D1447" s="92" t="s">
        <v>7741</v>
      </c>
      <c r="E1447" s="92">
        <v>124.8</v>
      </c>
      <c r="F1447" s="91"/>
    </row>
    <row r="1448" spans="1:6" x14ac:dyDescent="0.3">
      <c r="A1448" s="91">
        <v>1447</v>
      </c>
      <c r="B1448" s="91" t="s">
        <v>15387</v>
      </c>
      <c r="C1448" s="91" t="s">
        <v>14949</v>
      </c>
      <c r="D1448" s="92" t="s">
        <v>15388</v>
      </c>
      <c r="E1448" s="92">
        <v>702</v>
      </c>
      <c r="F1448" s="91"/>
    </row>
    <row r="1449" spans="1:6" x14ac:dyDescent="0.3">
      <c r="A1449" s="91">
        <v>1448</v>
      </c>
      <c r="B1449" s="91" t="s">
        <v>15389</v>
      </c>
      <c r="C1449" s="91" t="s">
        <v>14949</v>
      </c>
      <c r="D1449" s="92" t="s">
        <v>15388</v>
      </c>
      <c r="E1449" s="92">
        <v>904.8</v>
      </c>
      <c r="F1449" s="91"/>
    </row>
    <row r="1450" spans="1:6" x14ac:dyDescent="0.3">
      <c r="A1450" s="91">
        <v>1449</v>
      </c>
      <c r="B1450" s="91" t="s">
        <v>15390</v>
      </c>
      <c r="C1450" s="91" t="s">
        <v>14949</v>
      </c>
      <c r="D1450" s="92" t="s">
        <v>14948</v>
      </c>
      <c r="E1450" s="92">
        <v>10608</v>
      </c>
      <c r="F1450" s="91"/>
    </row>
    <row r="1451" spans="1:6" x14ac:dyDescent="0.3">
      <c r="A1451" s="91">
        <v>1450</v>
      </c>
      <c r="B1451" s="91" t="s">
        <v>15391</v>
      </c>
      <c r="C1451" s="91" t="s">
        <v>14432</v>
      </c>
      <c r="D1451" s="92" t="s">
        <v>7730</v>
      </c>
      <c r="E1451" s="92">
        <v>780</v>
      </c>
      <c r="F1451" s="91"/>
    </row>
    <row r="1452" spans="1:6" x14ac:dyDescent="0.3">
      <c r="A1452" s="91">
        <v>1451</v>
      </c>
      <c r="B1452" s="91" t="s">
        <v>15392</v>
      </c>
      <c r="C1452" s="91" t="s">
        <v>14435</v>
      </c>
      <c r="D1452" s="92" t="s">
        <v>7741</v>
      </c>
      <c r="E1452" s="92">
        <v>93.6</v>
      </c>
      <c r="F1452" s="91"/>
    </row>
    <row r="1453" spans="1:6" x14ac:dyDescent="0.3">
      <c r="A1453" s="91">
        <v>1452</v>
      </c>
      <c r="B1453" s="91" t="s">
        <v>15393</v>
      </c>
      <c r="C1453" s="91" t="s">
        <v>14432</v>
      </c>
      <c r="D1453" s="92" t="s">
        <v>7730</v>
      </c>
      <c r="E1453" s="92">
        <v>1248</v>
      </c>
      <c r="F1453" s="91"/>
    </row>
    <row r="1454" spans="1:6" x14ac:dyDescent="0.3">
      <c r="A1454" s="91">
        <v>1453</v>
      </c>
      <c r="B1454" s="91" t="s">
        <v>15394</v>
      </c>
      <c r="C1454" s="91" t="s">
        <v>14435</v>
      </c>
      <c r="D1454" s="92" t="s">
        <v>7741</v>
      </c>
      <c r="E1454" s="92">
        <v>39</v>
      </c>
      <c r="F1454" s="91"/>
    </row>
    <row r="1455" spans="1:6" x14ac:dyDescent="0.3">
      <c r="A1455" s="91">
        <v>1454</v>
      </c>
      <c r="B1455" s="91" t="s">
        <v>15395</v>
      </c>
      <c r="C1455" s="91" t="s">
        <v>14435</v>
      </c>
      <c r="D1455" s="92" t="s">
        <v>7741</v>
      </c>
      <c r="E1455" s="92">
        <v>202.8</v>
      </c>
      <c r="F1455" s="91"/>
    </row>
    <row r="1456" spans="1:6" x14ac:dyDescent="0.3">
      <c r="A1456" s="91">
        <v>1455</v>
      </c>
      <c r="B1456" s="91" t="s">
        <v>15396</v>
      </c>
      <c r="C1456" s="91" t="s">
        <v>13203</v>
      </c>
      <c r="D1456" s="92" t="s">
        <v>7732</v>
      </c>
      <c r="E1456" s="92">
        <v>546</v>
      </c>
      <c r="F1456" s="91"/>
    </row>
    <row r="1457" spans="1:6" x14ac:dyDescent="0.3">
      <c r="A1457" s="91">
        <v>1456</v>
      </c>
      <c r="B1457" s="91" t="s">
        <v>15397</v>
      </c>
      <c r="C1457" s="91" t="s">
        <v>14432</v>
      </c>
      <c r="D1457" s="92" t="s">
        <v>7730</v>
      </c>
      <c r="E1457" s="92">
        <v>2210</v>
      </c>
      <c r="F1457" s="91"/>
    </row>
    <row r="1458" spans="1:6" x14ac:dyDescent="0.3">
      <c r="A1458" s="91">
        <v>1457</v>
      </c>
      <c r="B1458" s="91" t="s">
        <v>15398</v>
      </c>
      <c r="C1458" s="91" t="s">
        <v>14435</v>
      </c>
      <c r="D1458" s="92" t="s">
        <v>7741</v>
      </c>
      <c r="E1458" s="92">
        <v>71.5</v>
      </c>
      <c r="F1458" s="91"/>
    </row>
    <row r="1459" spans="1:6" x14ac:dyDescent="0.3">
      <c r="A1459" s="91">
        <v>1458</v>
      </c>
      <c r="B1459" s="91" t="s">
        <v>15399</v>
      </c>
      <c r="C1459" s="91" t="s">
        <v>14435</v>
      </c>
      <c r="D1459" s="92" t="s">
        <v>7741</v>
      </c>
      <c r="E1459" s="92">
        <v>325</v>
      </c>
      <c r="F1459" s="91"/>
    </row>
    <row r="1460" spans="1:6" x14ac:dyDescent="0.3">
      <c r="A1460" s="91">
        <v>1459</v>
      </c>
      <c r="B1460" s="91" t="s">
        <v>15400</v>
      </c>
      <c r="C1460" s="91" t="s">
        <v>14435</v>
      </c>
      <c r="D1460" s="92" t="s">
        <v>7741</v>
      </c>
      <c r="E1460" s="92">
        <v>124.8</v>
      </c>
      <c r="F1460" s="91"/>
    </row>
    <row r="1461" spans="1:6" x14ac:dyDescent="0.3">
      <c r="A1461" s="91">
        <v>1460</v>
      </c>
      <c r="B1461" s="91" t="s">
        <v>15401</v>
      </c>
      <c r="C1461" s="91" t="s">
        <v>14435</v>
      </c>
      <c r="D1461" s="92" t="s">
        <v>7741</v>
      </c>
      <c r="E1461" s="92">
        <v>249.6</v>
      </c>
      <c r="F1461" s="91"/>
    </row>
    <row r="1462" spans="1:6" x14ac:dyDescent="0.3">
      <c r="A1462" s="91">
        <v>1461</v>
      </c>
      <c r="B1462" s="91" t="s">
        <v>15402</v>
      </c>
      <c r="C1462" s="91" t="s">
        <v>14435</v>
      </c>
      <c r="D1462" s="92" t="s">
        <v>14527</v>
      </c>
      <c r="E1462" s="92">
        <v>46.8</v>
      </c>
      <c r="F1462" s="91"/>
    </row>
    <row r="1463" spans="1:6" x14ac:dyDescent="0.3">
      <c r="A1463" s="91">
        <v>1462</v>
      </c>
      <c r="B1463" s="91" t="s">
        <v>15403</v>
      </c>
      <c r="C1463" s="91" t="s">
        <v>14435</v>
      </c>
      <c r="D1463" s="92" t="s">
        <v>7741</v>
      </c>
      <c r="E1463" s="92">
        <v>78</v>
      </c>
      <c r="F1463" s="91"/>
    </row>
    <row r="1464" spans="1:6" x14ac:dyDescent="0.3">
      <c r="A1464" s="91">
        <v>1463</v>
      </c>
      <c r="B1464" s="91" t="s">
        <v>15404</v>
      </c>
      <c r="C1464" s="91" t="s">
        <v>14435</v>
      </c>
      <c r="D1464" s="92" t="s">
        <v>7741</v>
      </c>
      <c r="E1464" s="92">
        <v>109.2</v>
      </c>
      <c r="F1464" s="91"/>
    </row>
    <row r="1465" spans="1:6" x14ac:dyDescent="0.3">
      <c r="A1465" s="91">
        <v>1464</v>
      </c>
      <c r="B1465" s="91" t="s">
        <v>15405</v>
      </c>
      <c r="C1465" s="91" t="s">
        <v>14435</v>
      </c>
      <c r="D1465" s="92" t="s">
        <v>14639</v>
      </c>
      <c r="E1465" s="92">
        <v>1209</v>
      </c>
      <c r="F1465" s="91"/>
    </row>
    <row r="1466" spans="1:6" x14ac:dyDescent="0.3">
      <c r="A1466" s="91">
        <v>1465</v>
      </c>
      <c r="B1466" s="91" t="s">
        <v>15406</v>
      </c>
      <c r="C1466" s="91" t="s">
        <v>14432</v>
      </c>
      <c r="D1466" s="92" t="s">
        <v>7730</v>
      </c>
      <c r="E1466" s="92">
        <v>624</v>
      </c>
      <c r="F1466" s="91"/>
    </row>
    <row r="1467" spans="1:6" x14ac:dyDescent="0.3">
      <c r="A1467" s="91">
        <v>1466</v>
      </c>
      <c r="B1467" s="91" t="s">
        <v>15407</v>
      </c>
      <c r="C1467" s="91" t="s">
        <v>14435</v>
      </c>
      <c r="D1467" s="92" t="s">
        <v>7741</v>
      </c>
      <c r="E1467" s="92">
        <v>335.4</v>
      </c>
      <c r="F1467" s="91"/>
    </row>
    <row r="1468" spans="1:6" x14ac:dyDescent="0.3">
      <c r="A1468" s="91">
        <v>1467</v>
      </c>
      <c r="B1468" s="91" t="s">
        <v>15408</v>
      </c>
      <c r="C1468" s="91" t="s">
        <v>14435</v>
      </c>
      <c r="D1468" s="92" t="s">
        <v>7733</v>
      </c>
      <c r="E1468" s="92">
        <v>18720</v>
      </c>
      <c r="F1468" s="91"/>
    </row>
    <row r="1469" spans="1:6" x14ac:dyDescent="0.3">
      <c r="A1469" s="91">
        <v>1468</v>
      </c>
      <c r="B1469" s="91" t="s">
        <v>15409</v>
      </c>
      <c r="C1469" s="91" t="s">
        <v>14435</v>
      </c>
      <c r="D1469" s="92" t="s">
        <v>7741</v>
      </c>
      <c r="E1469" s="92">
        <v>156</v>
      </c>
      <c r="F1469" s="91"/>
    </row>
    <row r="1470" spans="1:6" x14ac:dyDescent="0.3">
      <c r="A1470" s="91">
        <v>1469</v>
      </c>
      <c r="B1470" s="91" t="s">
        <v>15410</v>
      </c>
      <c r="C1470" s="91" t="s">
        <v>14435</v>
      </c>
      <c r="D1470" s="92" t="s">
        <v>7733</v>
      </c>
      <c r="E1470" s="92">
        <v>5304</v>
      </c>
      <c r="F1470" s="91"/>
    </row>
    <row r="1471" spans="1:6" x14ac:dyDescent="0.3">
      <c r="A1471" s="91">
        <v>1470</v>
      </c>
      <c r="B1471" s="91" t="s">
        <v>15411</v>
      </c>
      <c r="C1471" s="91" t="s">
        <v>14432</v>
      </c>
      <c r="D1471" s="92" t="s">
        <v>7730</v>
      </c>
      <c r="E1471" s="92">
        <v>1872</v>
      </c>
      <c r="F1471" s="91"/>
    </row>
    <row r="1472" spans="1:6" x14ac:dyDescent="0.3">
      <c r="A1472" s="91">
        <v>1471</v>
      </c>
      <c r="B1472" s="91" t="s">
        <v>15412</v>
      </c>
      <c r="C1472" s="91" t="s">
        <v>14432</v>
      </c>
      <c r="D1472" s="92" t="s">
        <v>7730</v>
      </c>
      <c r="E1472" s="92">
        <v>1872</v>
      </c>
      <c r="F1472" s="91"/>
    </row>
    <row r="1473" spans="1:6" x14ac:dyDescent="0.3">
      <c r="A1473" s="91">
        <v>1472</v>
      </c>
      <c r="B1473" s="91" t="s">
        <v>15413</v>
      </c>
      <c r="C1473" s="91" t="s">
        <v>14432</v>
      </c>
      <c r="D1473" s="92" t="s">
        <v>7730</v>
      </c>
      <c r="E1473" s="92">
        <v>1872</v>
      </c>
      <c r="F1473" s="91"/>
    </row>
    <row r="1474" spans="1:6" x14ac:dyDescent="0.3">
      <c r="A1474" s="91">
        <v>1473</v>
      </c>
      <c r="B1474" s="91" t="s">
        <v>15414</v>
      </c>
      <c r="C1474" s="91" t="s">
        <v>13203</v>
      </c>
      <c r="D1474" s="92" t="s">
        <v>7732</v>
      </c>
      <c r="E1474" s="92">
        <v>36400</v>
      </c>
      <c r="F1474" s="91"/>
    </row>
    <row r="1475" spans="1:6" x14ac:dyDescent="0.3">
      <c r="A1475" s="91">
        <v>1474</v>
      </c>
      <c r="B1475" s="91" t="s">
        <v>15415</v>
      </c>
      <c r="C1475" s="91" t="s">
        <v>14432</v>
      </c>
      <c r="D1475" s="92" t="s">
        <v>7730</v>
      </c>
      <c r="E1475" s="92">
        <v>1201.2</v>
      </c>
      <c r="F1475" s="91"/>
    </row>
    <row r="1476" spans="1:6" x14ac:dyDescent="0.3">
      <c r="A1476" s="91">
        <v>1475</v>
      </c>
      <c r="B1476" s="91" t="s">
        <v>15416</v>
      </c>
      <c r="C1476" s="91" t="s">
        <v>14432</v>
      </c>
      <c r="D1476" s="92" t="s">
        <v>7730</v>
      </c>
      <c r="E1476" s="92">
        <v>936</v>
      </c>
      <c r="F1476" s="91"/>
    </row>
    <row r="1477" spans="1:6" x14ac:dyDescent="0.3">
      <c r="A1477" s="91">
        <v>1476</v>
      </c>
      <c r="B1477" s="91" t="s">
        <v>15417</v>
      </c>
      <c r="C1477" s="91" t="s">
        <v>14435</v>
      </c>
      <c r="D1477" s="92" t="s">
        <v>7741</v>
      </c>
      <c r="E1477" s="92">
        <v>62.4</v>
      </c>
      <c r="F1477" s="91"/>
    </row>
    <row r="1478" spans="1:6" x14ac:dyDescent="0.3">
      <c r="A1478" s="91">
        <v>1477</v>
      </c>
      <c r="B1478" s="91" t="s">
        <v>15418</v>
      </c>
      <c r="C1478" s="91" t="s">
        <v>13203</v>
      </c>
      <c r="D1478" s="92" t="s">
        <v>7744</v>
      </c>
      <c r="E1478" s="92">
        <v>936</v>
      </c>
      <c r="F1478" s="91"/>
    </row>
    <row r="1479" spans="1:6" x14ac:dyDescent="0.3">
      <c r="A1479" s="91">
        <v>1478</v>
      </c>
      <c r="B1479" s="91" t="s">
        <v>15419</v>
      </c>
      <c r="C1479" s="91" t="s">
        <v>14435</v>
      </c>
      <c r="D1479" s="92" t="s">
        <v>7741</v>
      </c>
      <c r="E1479" s="92">
        <v>109.2</v>
      </c>
      <c r="F1479" s="91"/>
    </row>
    <row r="1480" spans="1:6" x14ac:dyDescent="0.3">
      <c r="A1480" s="91">
        <v>1479</v>
      </c>
      <c r="B1480" s="91" t="s">
        <v>15420</v>
      </c>
      <c r="C1480" s="91" t="s">
        <v>14435</v>
      </c>
      <c r="D1480" s="92" t="s">
        <v>7741</v>
      </c>
      <c r="E1480" s="92">
        <v>151.32</v>
      </c>
      <c r="F1480" s="91"/>
    </row>
    <row r="1481" spans="1:6" x14ac:dyDescent="0.3">
      <c r="A1481" s="91">
        <v>1480</v>
      </c>
      <c r="B1481" s="91" t="s">
        <v>15421</v>
      </c>
      <c r="C1481" s="91" t="s">
        <v>14435</v>
      </c>
      <c r="D1481" s="92" t="s">
        <v>7741</v>
      </c>
      <c r="E1481" s="92">
        <v>78</v>
      </c>
      <c r="F1481" s="91"/>
    </row>
    <row r="1482" spans="1:6" x14ac:dyDescent="0.3">
      <c r="A1482" s="91">
        <v>1481</v>
      </c>
      <c r="B1482" s="91" t="s">
        <v>15422</v>
      </c>
      <c r="C1482" s="91" t="s">
        <v>13203</v>
      </c>
      <c r="D1482" s="92" t="s">
        <v>7732</v>
      </c>
      <c r="E1482" s="92">
        <v>4550</v>
      </c>
      <c r="F1482" s="91"/>
    </row>
    <row r="1483" spans="1:6" x14ac:dyDescent="0.3">
      <c r="A1483" s="91">
        <v>1482</v>
      </c>
      <c r="B1483" s="91" t="s">
        <v>15423</v>
      </c>
      <c r="C1483" s="91" t="s">
        <v>14435</v>
      </c>
      <c r="D1483" s="92" t="s">
        <v>7741</v>
      </c>
      <c r="E1483" s="92">
        <v>234</v>
      </c>
      <c r="F1483" s="91"/>
    </row>
    <row r="1484" spans="1:6" x14ac:dyDescent="0.3">
      <c r="A1484" s="91">
        <v>1483</v>
      </c>
      <c r="B1484" s="91" t="s">
        <v>15423</v>
      </c>
      <c r="C1484" s="91" t="s">
        <v>14435</v>
      </c>
      <c r="D1484" s="92" t="s">
        <v>7741</v>
      </c>
      <c r="E1484" s="92">
        <v>166.92000000000002</v>
      </c>
      <c r="F1484" s="91"/>
    </row>
    <row r="1485" spans="1:6" x14ac:dyDescent="0.3">
      <c r="A1485" s="91">
        <v>1484</v>
      </c>
      <c r="B1485" s="91" t="s">
        <v>15424</v>
      </c>
      <c r="C1485" s="91" t="s">
        <v>14432</v>
      </c>
      <c r="D1485" s="92" t="s">
        <v>7730</v>
      </c>
      <c r="E1485" s="92">
        <v>780</v>
      </c>
      <c r="F1485" s="91"/>
    </row>
    <row r="1486" spans="1:6" x14ac:dyDescent="0.3">
      <c r="A1486" s="91">
        <v>1485</v>
      </c>
      <c r="B1486" s="91" t="s">
        <v>15425</v>
      </c>
      <c r="C1486" s="91" t="s">
        <v>14435</v>
      </c>
      <c r="D1486" s="92" t="s">
        <v>7765</v>
      </c>
      <c r="E1486" s="92">
        <v>486.71999999999997</v>
      </c>
      <c r="F1486" s="91"/>
    </row>
    <row r="1487" spans="1:6" x14ac:dyDescent="0.3">
      <c r="A1487" s="91">
        <v>1486</v>
      </c>
      <c r="B1487" s="91" t="s">
        <v>15426</v>
      </c>
      <c r="C1487" s="91" t="s">
        <v>14435</v>
      </c>
      <c r="D1487" s="92" t="s">
        <v>7741</v>
      </c>
      <c r="E1487" s="92">
        <v>54.6</v>
      </c>
      <c r="F1487" s="91"/>
    </row>
    <row r="1488" spans="1:6" x14ac:dyDescent="0.3">
      <c r="A1488" s="91">
        <v>1487</v>
      </c>
      <c r="B1488" s="91" t="s">
        <v>15427</v>
      </c>
      <c r="C1488" s="91" t="s">
        <v>14444</v>
      </c>
      <c r="D1488" s="92" t="s">
        <v>7733</v>
      </c>
      <c r="E1488" s="92">
        <v>1404</v>
      </c>
      <c r="F1488" s="91"/>
    </row>
    <row r="1489" spans="1:6" x14ac:dyDescent="0.3">
      <c r="A1489" s="91">
        <v>1488</v>
      </c>
      <c r="B1489" s="91" t="s">
        <v>15428</v>
      </c>
      <c r="C1489" s="91" t="s">
        <v>14949</v>
      </c>
      <c r="D1489" s="92" t="s">
        <v>14948</v>
      </c>
      <c r="E1489" s="92">
        <v>2015</v>
      </c>
      <c r="F1489" s="91"/>
    </row>
    <row r="1490" spans="1:6" x14ac:dyDescent="0.3">
      <c r="A1490" s="91">
        <v>1489</v>
      </c>
      <c r="B1490" s="91" t="s">
        <v>15429</v>
      </c>
      <c r="C1490" s="91" t="s">
        <v>14435</v>
      </c>
      <c r="D1490" s="92" t="s">
        <v>7741</v>
      </c>
      <c r="E1490" s="92">
        <v>46.8</v>
      </c>
      <c r="F1490" s="91"/>
    </row>
    <row r="1491" spans="1:6" x14ac:dyDescent="0.3">
      <c r="A1491" s="91">
        <v>1490</v>
      </c>
      <c r="B1491" s="91" t="s">
        <v>15430</v>
      </c>
      <c r="C1491" s="91" t="s">
        <v>14732</v>
      </c>
      <c r="D1491" s="92" t="s">
        <v>7730</v>
      </c>
      <c r="E1491" s="92">
        <v>967.2</v>
      </c>
      <c r="F1491" s="91"/>
    </row>
    <row r="1492" spans="1:6" x14ac:dyDescent="0.3">
      <c r="A1492" s="91">
        <v>1491</v>
      </c>
      <c r="B1492" s="91" t="s">
        <v>15431</v>
      </c>
      <c r="C1492" s="91" t="s">
        <v>14949</v>
      </c>
      <c r="D1492" s="92" t="s">
        <v>14574</v>
      </c>
      <c r="E1492" s="92">
        <v>7332</v>
      </c>
      <c r="F1492" s="91"/>
    </row>
    <row r="1493" spans="1:6" x14ac:dyDescent="0.3">
      <c r="A1493" s="91">
        <v>1492</v>
      </c>
      <c r="B1493" s="91" t="s">
        <v>15432</v>
      </c>
      <c r="C1493" s="91" t="s">
        <v>14435</v>
      </c>
      <c r="D1493" s="92" t="s">
        <v>14527</v>
      </c>
      <c r="E1493" s="92">
        <v>156</v>
      </c>
      <c r="F1493" s="91"/>
    </row>
    <row r="1494" spans="1:6" x14ac:dyDescent="0.3">
      <c r="A1494" s="91">
        <v>1493</v>
      </c>
      <c r="B1494" s="91" t="s">
        <v>15433</v>
      </c>
      <c r="C1494" s="91" t="s">
        <v>14435</v>
      </c>
      <c r="D1494" s="92" t="s">
        <v>14527</v>
      </c>
      <c r="E1494" s="92">
        <v>113.88</v>
      </c>
      <c r="F1494" s="91"/>
    </row>
    <row r="1495" spans="1:6" x14ac:dyDescent="0.3">
      <c r="A1495" s="91">
        <v>1494</v>
      </c>
      <c r="B1495" s="91" t="s">
        <v>15434</v>
      </c>
      <c r="C1495" s="91" t="s">
        <v>14435</v>
      </c>
      <c r="D1495" s="92" t="s">
        <v>7741</v>
      </c>
      <c r="E1495" s="92">
        <v>202.8</v>
      </c>
      <c r="F1495" s="91"/>
    </row>
    <row r="1496" spans="1:6" x14ac:dyDescent="0.3">
      <c r="A1496" s="91">
        <v>1495</v>
      </c>
      <c r="B1496" s="91" t="s">
        <v>15435</v>
      </c>
      <c r="C1496" s="91" t="s">
        <v>14435</v>
      </c>
      <c r="D1496" s="92" t="s">
        <v>7741</v>
      </c>
      <c r="E1496" s="92">
        <v>249.6</v>
      </c>
      <c r="F1496" s="91"/>
    </row>
    <row r="1497" spans="1:6" x14ac:dyDescent="0.3">
      <c r="A1497" s="91">
        <v>1496</v>
      </c>
      <c r="B1497" s="91" t="s">
        <v>15436</v>
      </c>
      <c r="C1497" s="91" t="s">
        <v>14432</v>
      </c>
      <c r="D1497" s="92" t="s">
        <v>7730</v>
      </c>
      <c r="E1497" s="92">
        <v>2275</v>
      </c>
      <c r="F1497" s="91"/>
    </row>
    <row r="1498" spans="1:6" x14ac:dyDescent="0.3">
      <c r="A1498" s="91">
        <v>1497</v>
      </c>
      <c r="B1498" s="91" t="s">
        <v>15437</v>
      </c>
      <c r="C1498" s="91" t="s">
        <v>14435</v>
      </c>
      <c r="D1498" s="92" t="s">
        <v>7741</v>
      </c>
      <c r="E1498" s="92">
        <v>39</v>
      </c>
      <c r="F1498" s="91"/>
    </row>
    <row r="1499" spans="1:6" x14ac:dyDescent="0.3">
      <c r="A1499" s="91">
        <v>1498</v>
      </c>
      <c r="B1499" s="91" t="s">
        <v>15438</v>
      </c>
      <c r="C1499" s="91" t="s">
        <v>14949</v>
      </c>
      <c r="D1499" s="92" t="s">
        <v>15439</v>
      </c>
      <c r="E1499" s="92">
        <v>10530</v>
      </c>
      <c r="F1499" s="91"/>
    </row>
    <row r="1500" spans="1:6" x14ac:dyDescent="0.3">
      <c r="A1500" s="91">
        <v>1499</v>
      </c>
      <c r="B1500" s="91" t="s">
        <v>15440</v>
      </c>
      <c r="C1500" s="91" t="s">
        <v>14949</v>
      </c>
      <c r="D1500" s="92" t="s">
        <v>15439</v>
      </c>
      <c r="E1500" s="92">
        <v>10920</v>
      </c>
      <c r="F1500" s="91"/>
    </row>
    <row r="1501" spans="1:6" x14ac:dyDescent="0.3">
      <c r="A1501" s="91">
        <v>1500</v>
      </c>
      <c r="B1501" s="91" t="s">
        <v>15441</v>
      </c>
      <c r="C1501" s="91" t="s">
        <v>14435</v>
      </c>
      <c r="D1501" s="92" t="s">
        <v>7741</v>
      </c>
      <c r="E1501" s="92">
        <v>399.36</v>
      </c>
      <c r="F1501" s="91"/>
    </row>
    <row r="1502" spans="1:6" x14ac:dyDescent="0.3">
      <c r="A1502" s="91">
        <v>1501</v>
      </c>
      <c r="B1502" s="91" t="s">
        <v>15442</v>
      </c>
      <c r="C1502" s="91" t="s">
        <v>14435</v>
      </c>
      <c r="D1502" s="92" t="s">
        <v>7741</v>
      </c>
      <c r="E1502" s="92">
        <v>93.6</v>
      </c>
      <c r="F1502" s="91"/>
    </row>
    <row r="1503" spans="1:6" x14ac:dyDescent="0.3">
      <c r="A1503" s="91">
        <v>1502</v>
      </c>
      <c r="B1503" s="91" t="s">
        <v>15443</v>
      </c>
      <c r="C1503" s="91" t="s">
        <v>14435</v>
      </c>
      <c r="D1503" s="92" t="s">
        <v>7741</v>
      </c>
      <c r="E1503" s="92">
        <v>85.8</v>
      </c>
      <c r="F1503" s="91"/>
    </row>
    <row r="1504" spans="1:6" x14ac:dyDescent="0.3">
      <c r="A1504" s="91">
        <v>1503</v>
      </c>
      <c r="B1504" s="91" t="s">
        <v>15444</v>
      </c>
      <c r="C1504" s="91" t="s">
        <v>14435</v>
      </c>
      <c r="D1504" s="92" t="s">
        <v>7741</v>
      </c>
      <c r="E1504" s="92">
        <v>196.55999999999997</v>
      </c>
      <c r="F1504" s="91"/>
    </row>
    <row r="1505" spans="1:6" x14ac:dyDescent="0.3">
      <c r="A1505" s="91">
        <v>1504</v>
      </c>
      <c r="B1505" s="91" t="s">
        <v>15445</v>
      </c>
      <c r="C1505" s="91" t="s">
        <v>14435</v>
      </c>
      <c r="D1505" s="92" t="s">
        <v>7741</v>
      </c>
      <c r="E1505" s="92">
        <v>624</v>
      </c>
      <c r="F1505" s="91"/>
    </row>
    <row r="1506" spans="1:6" x14ac:dyDescent="0.3">
      <c r="A1506" s="91">
        <v>1505</v>
      </c>
      <c r="B1506" s="91" t="s">
        <v>15446</v>
      </c>
      <c r="C1506" s="91" t="s">
        <v>14435</v>
      </c>
      <c r="D1506" s="92" t="s">
        <v>7741</v>
      </c>
      <c r="E1506" s="92">
        <v>413.4</v>
      </c>
      <c r="F1506" s="91"/>
    </row>
    <row r="1507" spans="1:6" x14ac:dyDescent="0.3">
      <c r="A1507" s="91">
        <v>1506</v>
      </c>
      <c r="B1507" s="91" t="s">
        <v>15447</v>
      </c>
      <c r="C1507" s="91" t="s">
        <v>14435</v>
      </c>
      <c r="D1507" s="92" t="s">
        <v>7741</v>
      </c>
      <c r="E1507" s="92">
        <v>187.2</v>
      </c>
      <c r="F1507" s="91"/>
    </row>
    <row r="1508" spans="1:6" x14ac:dyDescent="0.3">
      <c r="A1508" s="91">
        <v>1507</v>
      </c>
      <c r="B1508" s="91" t="s">
        <v>15448</v>
      </c>
      <c r="C1508" s="91" t="s">
        <v>14435</v>
      </c>
      <c r="D1508" s="92" t="s">
        <v>7741</v>
      </c>
      <c r="E1508" s="92">
        <v>62.4</v>
      </c>
      <c r="F1508" s="91"/>
    </row>
    <row r="1509" spans="1:6" x14ac:dyDescent="0.3">
      <c r="A1509" s="91">
        <v>1508</v>
      </c>
      <c r="B1509" s="91" t="s">
        <v>15449</v>
      </c>
      <c r="C1509" s="91" t="s">
        <v>14435</v>
      </c>
      <c r="D1509" s="92" t="s">
        <v>7741</v>
      </c>
      <c r="E1509" s="92">
        <v>8013.7199999999993</v>
      </c>
      <c r="F1509" s="91"/>
    </row>
    <row r="1510" spans="1:6" x14ac:dyDescent="0.3">
      <c r="A1510" s="91">
        <v>1509</v>
      </c>
      <c r="B1510" s="91" t="s">
        <v>15450</v>
      </c>
      <c r="C1510" s="91" t="s">
        <v>14435</v>
      </c>
      <c r="D1510" s="92" t="s">
        <v>7741</v>
      </c>
      <c r="E1510" s="92">
        <v>93.6</v>
      </c>
      <c r="F1510" s="91"/>
    </row>
    <row r="1511" spans="1:6" x14ac:dyDescent="0.3">
      <c r="A1511" s="91">
        <v>1510</v>
      </c>
      <c r="B1511" s="91" t="s">
        <v>15451</v>
      </c>
      <c r="C1511" s="91" t="s">
        <v>14435</v>
      </c>
      <c r="D1511" s="92" t="s">
        <v>7741</v>
      </c>
      <c r="E1511" s="92">
        <v>124.8</v>
      </c>
      <c r="F1511" s="91"/>
    </row>
    <row r="1512" spans="1:6" x14ac:dyDescent="0.3">
      <c r="A1512" s="91">
        <v>1511</v>
      </c>
      <c r="B1512" s="91" t="s">
        <v>15452</v>
      </c>
      <c r="C1512" s="91" t="s">
        <v>14435</v>
      </c>
      <c r="D1512" s="92" t="s">
        <v>14522</v>
      </c>
      <c r="E1512" s="92">
        <v>187.2</v>
      </c>
      <c r="F1512" s="91"/>
    </row>
    <row r="1513" spans="1:6" x14ac:dyDescent="0.3">
      <c r="A1513" s="91">
        <v>1512</v>
      </c>
      <c r="B1513" s="91" t="s">
        <v>12161</v>
      </c>
      <c r="C1513" s="91" t="s">
        <v>14432</v>
      </c>
      <c r="D1513" s="92" t="s">
        <v>7730</v>
      </c>
      <c r="E1513" s="92">
        <v>780</v>
      </c>
      <c r="F1513" s="91"/>
    </row>
    <row r="1514" spans="1:6" x14ac:dyDescent="0.3">
      <c r="A1514" s="91">
        <v>1513</v>
      </c>
      <c r="B1514" s="91" t="s">
        <v>15453</v>
      </c>
      <c r="C1514" s="91" t="s">
        <v>14435</v>
      </c>
      <c r="D1514" s="92" t="s">
        <v>7741</v>
      </c>
      <c r="E1514" s="92">
        <v>54.6</v>
      </c>
      <c r="F1514" s="91"/>
    </row>
    <row r="1515" spans="1:6" x14ac:dyDescent="0.3">
      <c r="A1515" s="91">
        <v>1514</v>
      </c>
      <c r="B1515" s="91" t="s">
        <v>15454</v>
      </c>
      <c r="C1515" s="91" t="s">
        <v>14444</v>
      </c>
      <c r="D1515" s="92" t="s">
        <v>7733</v>
      </c>
      <c r="E1515" s="92">
        <v>585</v>
      </c>
      <c r="F1515" s="91"/>
    </row>
    <row r="1516" spans="1:6" x14ac:dyDescent="0.3">
      <c r="A1516" s="91">
        <v>1515</v>
      </c>
      <c r="B1516" s="91" t="s">
        <v>15455</v>
      </c>
      <c r="C1516" s="91" t="s">
        <v>14435</v>
      </c>
      <c r="D1516" s="92" t="s">
        <v>7741</v>
      </c>
      <c r="E1516" s="92">
        <v>182</v>
      </c>
      <c r="F1516" s="91"/>
    </row>
    <row r="1517" spans="1:6" x14ac:dyDescent="0.3">
      <c r="A1517" s="91">
        <v>1516</v>
      </c>
      <c r="B1517" s="91" t="s">
        <v>10266</v>
      </c>
      <c r="C1517" s="91" t="s">
        <v>13203</v>
      </c>
      <c r="D1517" s="92" t="s">
        <v>7732</v>
      </c>
      <c r="E1517" s="92">
        <v>520</v>
      </c>
      <c r="F1517" s="91"/>
    </row>
    <row r="1518" spans="1:6" x14ac:dyDescent="0.3">
      <c r="A1518" s="91">
        <v>1517</v>
      </c>
      <c r="B1518" s="91" t="s">
        <v>15456</v>
      </c>
      <c r="C1518" s="91" t="s">
        <v>14732</v>
      </c>
      <c r="D1518" s="92" t="s">
        <v>7730</v>
      </c>
      <c r="E1518" s="92">
        <v>1794</v>
      </c>
      <c r="F1518" s="91"/>
    </row>
    <row r="1519" spans="1:6" x14ac:dyDescent="0.3">
      <c r="A1519" s="91">
        <v>1518</v>
      </c>
      <c r="B1519" s="91" t="s">
        <v>15457</v>
      </c>
      <c r="C1519" s="91" t="s">
        <v>13203</v>
      </c>
      <c r="D1519" s="92" t="s">
        <v>14574</v>
      </c>
      <c r="E1519" s="92">
        <v>3510</v>
      </c>
      <c r="F1519" s="91"/>
    </row>
    <row r="1520" spans="1:6" x14ac:dyDescent="0.3">
      <c r="A1520" s="91">
        <v>1519</v>
      </c>
      <c r="B1520" s="91" t="s">
        <v>15458</v>
      </c>
      <c r="C1520" s="91" t="s">
        <v>14435</v>
      </c>
      <c r="D1520" s="92" t="s">
        <v>7741</v>
      </c>
      <c r="E1520" s="92">
        <v>234</v>
      </c>
      <c r="F1520" s="91"/>
    </row>
    <row r="1521" spans="1:6" x14ac:dyDescent="0.3">
      <c r="A1521" s="91">
        <v>1520</v>
      </c>
      <c r="B1521" s="91" t="s">
        <v>15459</v>
      </c>
      <c r="C1521" s="91" t="s">
        <v>14732</v>
      </c>
      <c r="D1521" s="92" t="s">
        <v>7730</v>
      </c>
      <c r="E1521" s="92">
        <v>1326</v>
      </c>
      <c r="F1521" s="91"/>
    </row>
    <row r="1522" spans="1:6" x14ac:dyDescent="0.3">
      <c r="A1522" s="91">
        <v>1521</v>
      </c>
      <c r="B1522" s="91" t="s">
        <v>15460</v>
      </c>
      <c r="C1522" s="91" t="s">
        <v>14435</v>
      </c>
      <c r="D1522" s="92" t="s">
        <v>7741</v>
      </c>
      <c r="E1522" s="92">
        <v>99.84</v>
      </c>
      <c r="F1522" s="91"/>
    </row>
    <row r="1523" spans="1:6" x14ac:dyDescent="0.3">
      <c r="A1523" s="91">
        <v>1522</v>
      </c>
      <c r="B1523" s="91" t="s">
        <v>15461</v>
      </c>
      <c r="C1523" s="91" t="s">
        <v>14435</v>
      </c>
      <c r="D1523" s="92" t="s">
        <v>7741</v>
      </c>
      <c r="E1523" s="92">
        <v>358.8</v>
      </c>
      <c r="F1523" s="91"/>
    </row>
    <row r="1524" spans="1:6" x14ac:dyDescent="0.3">
      <c r="A1524" s="91">
        <v>1523</v>
      </c>
      <c r="B1524" s="91" t="s">
        <v>15462</v>
      </c>
      <c r="C1524" s="91" t="s">
        <v>13203</v>
      </c>
      <c r="D1524" s="92" t="s">
        <v>14527</v>
      </c>
      <c r="E1524" s="92">
        <v>171.6</v>
      </c>
      <c r="F1524" s="91"/>
    </row>
    <row r="1525" spans="1:6" x14ac:dyDescent="0.3">
      <c r="A1525" s="91">
        <v>1524</v>
      </c>
      <c r="B1525" s="91" t="s">
        <v>15463</v>
      </c>
      <c r="C1525" s="91" t="s">
        <v>14435</v>
      </c>
      <c r="D1525" s="92" t="s">
        <v>7732</v>
      </c>
      <c r="E1525" s="92">
        <v>3588</v>
      </c>
      <c r="F1525" s="91"/>
    </row>
    <row r="1526" spans="1:6" x14ac:dyDescent="0.3">
      <c r="A1526" s="91">
        <v>1525</v>
      </c>
      <c r="B1526" s="91" t="s">
        <v>15464</v>
      </c>
      <c r="C1526" s="91" t="s">
        <v>14435</v>
      </c>
      <c r="D1526" s="92" t="s">
        <v>7741</v>
      </c>
      <c r="E1526" s="92">
        <v>93.6</v>
      </c>
      <c r="F1526" s="91"/>
    </row>
    <row r="1527" spans="1:6" x14ac:dyDescent="0.3">
      <c r="A1527" s="91">
        <v>1526</v>
      </c>
      <c r="B1527" s="91" t="s">
        <v>15465</v>
      </c>
      <c r="C1527" s="91" t="s">
        <v>14435</v>
      </c>
      <c r="D1527" s="92" t="s">
        <v>15466</v>
      </c>
      <c r="E1527" s="92">
        <v>187.2</v>
      </c>
      <c r="F1527" s="91"/>
    </row>
    <row r="1528" spans="1:6" x14ac:dyDescent="0.3">
      <c r="A1528" s="91">
        <v>1527</v>
      </c>
      <c r="B1528" s="91" t="s">
        <v>15467</v>
      </c>
      <c r="C1528" s="91" t="s">
        <v>13203</v>
      </c>
      <c r="D1528" s="92" t="s">
        <v>7732</v>
      </c>
      <c r="E1528" s="92">
        <v>374.4</v>
      </c>
      <c r="F1528" s="91"/>
    </row>
    <row r="1529" spans="1:6" x14ac:dyDescent="0.3">
      <c r="A1529" s="91">
        <v>1528</v>
      </c>
      <c r="B1529" s="91" t="s">
        <v>15468</v>
      </c>
      <c r="C1529" s="91" t="s">
        <v>14435</v>
      </c>
      <c r="D1529" s="92" t="s">
        <v>7741</v>
      </c>
      <c r="E1529" s="92">
        <v>62.4</v>
      </c>
      <c r="F1529" s="91"/>
    </row>
    <row r="1530" spans="1:6" x14ac:dyDescent="0.3">
      <c r="A1530" s="91">
        <v>1529</v>
      </c>
      <c r="B1530" s="91" t="s">
        <v>15469</v>
      </c>
      <c r="C1530" s="91" t="s">
        <v>14435</v>
      </c>
      <c r="D1530" s="92" t="s">
        <v>7741</v>
      </c>
      <c r="E1530" s="92">
        <v>187.2</v>
      </c>
      <c r="F1530" s="91"/>
    </row>
    <row r="1531" spans="1:6" x14ac:dyDescent="0.3">
      <c r="A1531" s="91">
        <v>1530</v>
      </c>
      <c r="B1531" s="91" t="s">
        <v>15470</v>
      </c>
      <c r="C1531" s="91" t="s">
        <v>14435</v>
      </c>
      <c r="D1531" s="92" t="s">
        <v>14527</v>
      </c>
      <c r="E1531" s="92">
        <v>179.4</v>
      </c>
      <c r="F1531" s="91"/>
    </row>
    <row r="1532" spans="1:6" x14ac:dyDescent="0.3">
      <c r="A1532" s="91">
        <v>1531</v>
      </c>
      <c r="B1532" s="91" t="s">
        <v>15471</v>
      </c>
      <c r="C1532" s="91" t="s">
        <v>13203</v>
      </c>
      <c r="D1532" s="92" t="s">
        <v>7732</v>
      </c>
      <c r="E1532" s="92">
        <v>6396</v>
      </c>
      <c r="F1532" s="91"/>
    </row>
    <row r="1533" spans="1:6" x14ac:dyDescent="0.3">
      <c r="A1533" s="91">
        <v>1532</v>
      </c>
      <c r="B1533" s="91" t="s">
        <v>15472</v>
      </c>
      <c r="C1533" s="91" t="s">
        <v>14435</v>
      </c>
      <c r="D1533" s="92" t="s">
        <v>7741</v>
      </c>
      <c r="E1533" s="92">
        <v>109.2</v>
      </c>
      <c r="F1533" s="91"/>
    </row>
    <row r="1534" spans="1:6" x14ac:dyDescent="0.3">
      <c r="A1534" s="91">
        <v>1533</v>
      </c>
      <c r="B1534" s="91" t="s">
        <v>15473</v>
      </c>
      <c r="C1534" s="91" t="s">
        <v>14435</v>
      </c>
      <c r="D1534" s="92" t="s">
        <v>7741</v>
      </c>
      <c r="E1534" s="92">
        <v>78</v>
      </c>
      <c r="F1534" s="91"/>
    </row>
    <row r="1535" spans="1:6" x14ac:dyDescent="0.3">
      <c r="A1535" s="91">
        <v>1534</v>
      </c>
      <c r="B1535" s="91" t="s">
        <v>15474</v>
      </c>
      <c r="C1535" s="91" t="s">
        <v>14949</v>
      </c>
      <c r="D1535" s="92" t="s">
        <v>14574</v>
      </c>
      <c r="E1535" s="92">
        <v>15600</v>
      </c>
      <c r="F1535" s="91"/>
    </row>
    <row r="1536" spans="1:6" x14ac:dyDescent="0.3">
      <c r="A1536" s="91">
        <v>1535</v>
      </c>
      <c r="B1536" s="91" t="s">
        <v>15475</v>
      </c>
      <c r="C1536" s="91" t="s">
        <v>13203</v>
      </c>
      <c r="D1536" s="92" t="s">
        <v>7732</v>
      </c>
      <c r="E1536" s="92">
        <v>780</v>
      </c>
      <c r="F1536" s="91"/>
    </row>
    <row r="1537" spans="1:6" x14ac:dyDescent="0.3">
      <c r="A1537" s="91">
        <v>1536</v>
      </c>
      <c r="B1537" s="91" t="s">
        <v>15476</v>
      </c>
      <c r="C1537" s="91" t="s">
        <v>14435</v>
      </c>
      <c r="D1537" s="92" t="s">
        <v>7741</v>
      </c>
      <c r="E1537" s="92">
        <v>31.2</v>
      </c>
      <c r="F1537" s="91"/>
    </row>
    <row r="1538" spans="1:6" x14ac:dyDescent="0.3">
      <c r="A1538" s="91">
        <v>1537</v>
      </c>
      <c r="B1538" s="91" t="s">
        <v>15477</v>
      </c>
      <c r="C1538" s="91" t="s">
        <v>14435</v>
      </c>
      <c r="D1538" s="92" t="s">
        <v>7741</v>
      </c>
      <c r="E1538" s="92">
        <v>156</v>
      </c>
      <c r="F1538" s="91"/>
    </row>
    <row r="1539" spans="1:6" x14ac:dyDescent="0.3">
      <c r="A1539" s="91">
        <v>1538</v>
      </c>
      <c r="B1539" s="91" t="s">
        <v>15478</v>
      </c>
      <c r="C1539" s="91" t="s">
        <v>14435</v>
      </c>
      <c r="D1539" s="92" t="s">
        <v>14527</v>
      </c>
      <c r="E1539" s="92">
        <v>325</v>
      </c>
      <c r="F1539" s="91"/>
    </row>
    <row r="1540" spans="1:6" x14ac:dyDescent="0.3">
      <c r="A1540" s="91">
        <v>1539</v>
      </c>
      <c r="B1540" s="91" t="s">
        <v>15479</v>
      </c>
      <c r="C1540" s="91" t="s">
        <v>14435</v>
      </c>
      <c r="D1540" s="92" t="s">
        <v>7741</v>
      </c>
      <c r="E1540" s="92">
        <v>390</v>
      </c>
      <c r="F1540" s="91"/>
    </row>
    <row r="1541" spans="1:6" x14ac:dyDescent="0.3">
      <c r="A1541" s="91">
        <v>1540</v>
      </c>
      <c r="B1541" s="91" t="s">
        <v>15480</v>
      </c>
      <c r="C1541" s="91" t="s">
        <v>14435</v>
      </c>
      <c r="D1541" s="92" t="s">
        <v>7741</v>
      </c>
      <c r="E1541" s="92">
        <v>78</v>
      </c>
      <c r="F1541" s="91"/>
    </row>
    <row r="1542" spans="1:6" x14ac:dyDescent="0.3">
      <c r="A1542" s="91">
        <v>1541</v>
      </c>
      <c r="B1542" s="91" t="s">
        <v>15481</v>
      </c>
      <c r="C1542" s="91" t="s">
        <v>14732</v>
      </c>
      <c r="D1542" s="92" t="s">
        <v>7730</v>
      </c>
      <c r="E1542" s="92">
        <v>2496</v>
      </c>
      <c r="F1542" s="91"/>
    </row>
    <row r="1543" spans="1:6" x14ac:dyDescent="0.3">
      <c r="A1543" s="91">
        <v>1542</v>
      </c>
      <c r="B1543" s="91" t="s">
        <v>15482</v>
      </c>
      <c r="C1543" s="91" t="s">
        <v>14435</v>
      </c>
      <c r="D1543" s="92" t="s">
        <v>7741</v>
      </c>
      <c r="E1543" s="92">
        <v>84.24</v>
      </c>
      <c r="F1543" s="91"/>
    </row>
    <row r="1544" spans="1:6" x14ac:dyDescent="0.3">
      <c r="A1544" s="91">
        <v>1543</v>
      </c>
      <c r="B1544" s="91" t="s">
        <v>15483</v>
      </c>
      <c r="C1544" s="91" t="s">
        <v>14435</v>
      </c>
      <c r="D1544" s="92" t="s">
        <v>7741</v>
      </c>
      <c r="E1544" s="92">
        <v>132.6</v>
      </c>
      <c r="F1544" s="91"/>
    </row>
    <row r="1545" spans="1:6" x14ac:dyDescent="0.3">
      <c r="A1545" s="91">
        <v>1544</v>
      </c>
      <c r="B1545" s="91" t="s">
        <v>15484</v>
      </c>
      <c r="C1545" s="91" t="s">
        <v>14435</v>
      </c>
      <c r="D1545" s="92" t="s">
        <v>7730</v>
      </c>
      <c r="E1545" s="92">
        <v>3432</v>
      </c>
      <c r="F1545" s="91"/>
    </row>
    <row r="1546" spans="1:6" x14ac:dyDescent="0.3">
      <c r="A1546" s="91">
        <v>1545</v>
      </c>
      <c r="B1546" s="91" t="s">
        <v>15485</v>
      </c>
      <c r="C1546" s="91" t="s">
        <v>14435</v>
      </c>
      <c r="D1546" s="92" t="s">
        <v>7741</v>
      </c>
      <c r="E1546" s="92">
        <v>312</v>
      </c>
      <c r="F1546" s="91"/>
    </row>
    <row r="1547" spans="1:6" x14ac:dyDescent="0.3">
      <c r="A1547" s="91">
        <v>1546</v>
      </c>
      <c r="B1547" s="91" t="s">
        <v>15486</v>
      </c>
      <c r="C1547" s="91" t="s">
        <v>14435</v>
      </c>
      <c r="D1547" s="92" t="s">
        <v>7741</v>
      </c>
      <c r="E1547" s="92">
        <v>140.4</v>
      </c>
      <c r="F1547" s="91"/>
    </row>
    <row r="1548" spans="1:6" x14ac:dyDescent="0.3">
      <c r="A1548" s="91">
        <v>1547</v>
      </c>
      <c r="B1548" s="91" t="s">
        <v>15487</v>
      </c>
      <c r="C1548" s="91" t="s">
        <v>14435</v>
      </c>
      <c r="D1548" s="92" t="s">
        <v>7733</v>
      </c>
      <c r="E1548" s="92">
        <v>1170</v>
      </c>
      <c r="F1548" s="91"/>
    </row>
    <row r="1549" spans="1:6" x14ac:dyDescent="0.3">
      <c r="A1549" s="91">
        <v>1548</v>
      </c>
      <c r="B1549" s="91" t="s">
        <v>15488</v>
      </c>
      <c r="C1549" s="91" t="s">
        <v>13203</v>
      </c>
      <c r="D1549" s="92" t="s">
        <v>7732</v>
      </c>
      <c r="E1549" s="92">
        <v>455</v>
      </c>
      <c r="F1549" s="91"/>
    </row>
    <row r="1550" spans="1:6" x14ac:dyDescent="0.3">
      <c r="A1550" s="91">
        <v>1549</v>
      </c>
      <c r="B1550" s="91" t="s">
        <v>15489</v>
      </c>
      <c r="C1550" s="91" t="s">
        <v>14435</v>
      </c>
      <c r="D1550" s="92" t="s">
        <v>14527</v>
      </c>
      <c r="E1550" s="92">
        <v>31.2</v>
      </c>
      <c r="F1550" s="91"/>
    </row>
    <row r="1551" spans="1:6" x14ac:dyDescent="0.3">
      <c r="A1551" s="91">
        <v>1550</v>
      </c>
      <c r="B1551" s="91" t="s">
        <v>15490</v>
      </c>
      <c r="C1551" s="91" t="s">
        <v>14435</v>
      </c>
      <c r="D1551" s="92" t="s">
        <v>7741</v>
      </c>
      <c r="E1551" s="92">
        <v>46.8</v>
      </c>
      <c r="F1551" s="91"/>
    </row>
    <row r="1552" spans="1:6" x14ac:dyDescent="0.3">
      <c r="A1552" s="91">
        <v>1551</v>
      </c>
      <c r="B1552" s="91" t="s">
        <v>15491</v>
      </c>
      <c r="C1552" s="91" t="s">
        <v>14435</v>
      </c>
      <c r="D1552" s="92" t="s">
        <v>7741</v>
      </c>
      <c r="E1552" s="92">
        <v>187.2</v>
      </c>
      <c r="F1552" s="91"/>
    </row>
    <row r="1553" spans="1:6" x14ac:dyDescent="0.3">
      <c r="A1553" s="91">
        <v>1552</v>
      </c>
      <c r="B1553" s="91" t="s">
        <v>15492</v>
      </c>
      <c r="C1553" s="91" t="s">
        <v>14432</v>
      </c>
      <c r="D1553" s="92" t="s">
        <v>7730</v>
      </c>
      <c r="E1553" s="92">
        <v>436.8</v>
      </c>
      <c r="F1553" s="91"/>
    </row>
    <row r="1554" spans="1:6" x14ac:dyDescent="0.3">
      <c r="A1554" s="91">
        <v>1553</v>
      </c>
      <c r="B1554" s="91" t="s">
        <v>15493</v>
      </c>
      <c r="C1554" s="91" t="s">
        <v>13203</v>
      </c>
      <c r="D1554" s="92" t="s">
        <v>7732</v>
      </c>
      <c r="E1554" s="92">
        <v>2496</v>
      </c>
      <c r="F1554" s="91"/>
    </row>
    <row r="1555" spans="1:6" x14ac:dyDescent="0.3">
      <c r="A1555" s="91">
        <v>1554</v>
      </c>
      <c r="B1555" s="91" t="s">
        <v>15494</v>
      </c>
      <c r="C1555" s="91" t="s">
        <v>13203</v>
      </c>
      <c r="D1555" s="92" t="s">
        <v>7732</v>
      </c>
      <c r="E1555" s="92">
        <v>2184</v>
      </c>
      <c r="F1555" s="91"/>
    </row>
    <row r="1556" spans="1:6" x14ac:dyDescent="0.3">
      <c r="A1556" s="91">
        <v>1555</v>
      </c>
      <c r="B1556" s="91" t="s">
        <v>15495</v>
      </c>
      <c r="C1556" s="91" t="s">
        <v>14815</v>
      </c>
      <c r="D1556" s="92" t="s">
        <v>14574</v>
      </c>
      <c r="E1556" s="92">
        <v>18720</v>
      </c>
      <c r="F1556" s="91"/>
    </row>
    <row r="1557" spans="1:6" x14ac:dyDescent="0.3">
      <c r="A1557" s="91">
        <v>1556</v>
      </c>
      <c r="B1557" s="91" t="s">
        <v>15496</v>
      </c>
      <c r="C1557" s="91" t="s">
        <v>14435</v>
      </c>
      <c r="D1557" s="92" t="s">
        <v>7741</v>
      </c>
      <c r="E1557" s="92">
        <v>187.2</v>
      </c>
      <c r="F1557" s="91"/>
    </row>
    <row r="1558" spans="1:6" x14ac:dyDescent="0.3">
      <c r="A1558" s="91">
        <v>1557</v>
      </c>
      <c r="B1558" s="91" t="s">
        <v>15497</v>
      </c>
      <c r="C1558" s="91" t="s">
        <v>14435</v>
      </c>
      <c r="D1558" s="92" t="s">
        <v>7741</v>
      </c>
      <c r="E1558" s="92">
        <v>241.8</v>
      </c>
      <c r="F1558" s="91"/>
    </row>
    <row r="1559" spans="1:6" x14ac:dyDescent="0.3">
      <c r="A1559" s="91">
        <v>1558</v>
      </c>
      <c r="B1559" s="91" t="s">
        <v>15498</v>
      </c>
      <c r="C1559" s="91" t="s">
        <v>14732</v>
      </c>
      <c r="D1559" s="92" t="s">
        <v>7730</v>
      </c>
      <c r="E1559" s="92">
        <v>1248</v>
      </c>
      <c r="F1559" s="91"/>
    </row>
    <row r="1560" spans="1:6" x14ac:dyDescent="0.3">
      <c r="A1560" s="91">
        <v>1559</v>
      </c>
      <c r="B1560" s="91" t="s">
        <v>15499</v>
      </c>
      <c r="C1560" s="91" t="s">
        <v>14444</v>
      </c>
      <c r="D1560" s="92" t="s">
        <v>7733</v>
      </c>
      <c r="E1560" s="92">
        <v>1560</v>
      </c>
      <c r="F1560" s="91"/>
    </row>
    <row r="1561" spans="1:6" x14ac:dyDescent="0.3">
      <c r="A1561" s="91">
        <v>1560</v>
      </c>
      <c r="B1561" s="91" t="s">
        <v>15500</v>
      </c>
      <c r="C1561" s="91" t="s">
        <v>14732</v>
      </c>
      <c r="D1561" s="92" t="s">
        <v>15501</v>
      </c>
      <c r="E1561" s="92">
        <v>2340</v>
      </c>
      <c r="F1561" s="91"/>
    </row>
    <row r="1562" spans="1:6" x14ac:dyDescent="0.3">
      <c r="A1562" s="91">
        <v>1561</v>
      </c>
      <c r="B1562" s="91" t="s">
        <v>15502</v>
      </c>
      <c r="C1562" s="91" t="s">
        <v>14444</v>
      </c>
      <c r="D1562" s="92" t="s">
        <v>7733</v>
      </c>
      <c r="E1562" s="92">
        <v>2184</v>
      </c>
      <c r="F1562" s="91"/>
    </row>
    <row r="1563" spans="1:6" x14ac:dyDescent="0.3">
      <c r="A1563" s="91">
        <v>1562</v>
      </c>
      <c r="B1563" s="91" t="s">
        <v>15503</v>
      </c>
      <c r="C1563" s="91" t="s">
        <v>14435</v>
      </c>
      <c r="D1563" s="92" t="s">
        <v>7741</v>
      </c>
      <c r="E1563" s="92">
        <v>148.19999999999999</v>
      </c>
      <c r="F1563" s="91"/>
    </row>
    <row r="1564" spans="1:6" x14ac:dyDescent="0.3">
      <c r="A1564" s="91">
        <v>1563</v>
      </c>
      <c r="B1564" s="91" t="s">
        <v>15504</v>
      </c>
      <c r="C1564" s="91" t="s">
        <v>14435</v>
      </c>
      <c r="D1564" s="92" t="s">
        <v>7741</v>
      </c>
      <c r="E1564" s="92">
        <v>202.8</v>
      </c>
      <c r="F1564" s="91"/>
    </row>
    <row r="1565" spans="1:6" x14ac:dyDescent="0.3">
      <c r="A1565" s="91">
        <v>1564</v>
      </c>
      <c r="B1565" s="91" t="s">
        <v>15505</v>
      </c>
      <c r="C1565" s="91" t="s">
        <v>14435</v>
      </c>
      <c r="D1565" s="92" t="s">
        <v>7741</v>
      </c>
      <c r="E1565" s="92">
        <v>117</v>
      </c>
      <c r="F1565" s="91"/>
    </row>
    <row r="1566" spans="1:6" x14ac:dyDescent="0.3">
      <c r="A1566" s="91">
        <v>1565</v>
      </c>
      <c r="B1566" s="91" t="s">
        <v>15506</v>
      </c>
      <c r="C1566" s="91" t="s">
        <v>13203</v>
      </c>
      <c r="D1566" s="92" t="s">
        <v>14639</v>
      </c>
      <c r="E1566" s="92">
        <v>780</v>
      </c>
      <c r="F1566" s="91"/>
    </row>
    <row r="1567" spans="1:6" x14ac:dyDescent="0.3">
      <c r="A1567" s="91">
        <v>1566</v>
      </c>
      <c r="B1567" s="91" t="s">
        <v>15507</v>
      </c>
      <c r="C1567" s="91" t="s">
        <v>13203</v>
      </c>
      <c r="D1567" s="92" t="s">
        <v>7732</v>
      </c>
      <c r="E1567" s="92">
        <v>858</v>
      </c>
      <c r="F1567" s="91"/>
    </row>
    <row r="1568" spans="1:6" x14ac:dyDescent="0.3">
      <c r="A1568" s="91">
        <v>1567</v>
      </c>
      <c r="B1568" s="91" t="s">
        <v>15508</v>
      </c>
      <c r="C1568" s="91" t="s">
        <v>14435</v>
      </c>
      <c r="D1568" s="92" t="s">
        <v>14527</v>
      </c>
      <c r="E1568" s="92">
        <v>273</v>
      </c>
      <c r="F1568" s="91"/>
    </row>
    <row r="1569" spans="1:6" x14ac:dyDescent="0.3">
      <c r="A1569" s="91">
        <v>1568</v>
      </c>
      <c r="B1569" s="91" t="s">
        <v>15509</v>
      </c>
      <c r="C1569" s="91" t="s">
        <v>14435</v>
      </c>
      <c r="D1569" s="92" t="s">
        <v>7741</v>
      </c>
      <c r="E1569" s="92">
        <v>226.2</v>
      </c>
      <c r="F1569" s="91"/>
    </row>
    <row r="1570" spans="1:6" x14ac:dyDescent="0.3">
      <c r="A1570" s="91">
        <v>1569</v>
      </c>
      <c r="B1570" s="91" t="s">
        <v>15510</v>
      </c>
      <c r="C1570" s="91" t="s">
        <v>14435</v>
      </c>
      <c r="D1570" s="92" t="s">
        <v>7741</v>
      </c>
      <c r="E1570" s="92">
        <v>243.35999999999999</v>
      </c>
      <c r="F1570" s="91"/>
    </row>
    <row r="1571" spans="1:6" x14ac:dyDescent="0.3">
      <c r="A1571" s="91">
        <v>1570</v>
      </c>
      <c r="B1571" s="91" t="s">
        <v>15511</v>
      </c>
      <c r="C1571" s="91" t="s">
        <v>13203</v>
      </c>
      <c r="D1571" s="92" t="s">
        <v>7732</v>
      </c>
      <c r="E1571" s="92">
        <v>2184</v>
      </c>
      <c r="F1571" s="91"/>
    </row>
    <row r="1572" spans="1:6" x14ac:dyDescent="0.3">
      <c r="A1572" s="91">
        <v>1571</v>
      </c>
      <c r="B1572" s="91" t="s">
        <v>15512</v>
      </c>
      <c r="C1572" s="91" t="s">
        <v>14732</v>
      </c>
      <c r="D1572" s="92" t="s">
        <v>7730</v>
      </c>
      <c r="E1572" s="92">
        <v>11856</v>
      </c>
      <c r="F1572" s="91"/>
    </row>
    <row r="1573" spans="1:6" x14ac:dyDescent="0.3">
      <c r="A1573" s="91">
        <v>1572</v>
      </c>
      <c r="B1573" s="91" t="s">
        <v>15513</v>
      </c>
      <c r="C1573" s="91" t="s">
        <v>14444</v>
      </c>
      <c r="D1573" s="92" t="s">
        <v>7733</v>
      </c>
      <c r="E1573" s="92">
        <v>12269.4</v>
      </c>
      <c r="F1573" s="91"/>
    </row>
    <row r="1574" spans="1:6" x14ac:dyDescent="0.3">
      <c r="A1574" s="91">
        <v>1573</v>
      </c>
      <c r="B1574" s="91" t="s">
        <v>12192</v>
      </c>
      <c r="C1574" s="91" t="s">
        <v>14444</v>
      </c>
      <c r="D1574" s="92" t="s">
        <v>7733</v>
      </c>
      <c r="E1574" s="92">
        <v>2901.6</v>
      </c>
      <c r="F1574" s="91"/>
    </row>
    <row r="1575" spans="1:6" x14ac:dyDescent="0.3">
      <c r="A1575" s="91">
        <v>1574</v>
      </c>
      <c r="B1575" s="91" t="s">
        <v>15514</v>
      </c>
      <c r="C1575" s="91" t="s">
        <v>14435</v>
      </c>
      <c r="D1575" s="92" t="s">
        <v>7741</v>
      </c>
      <c r="E1575" s="92">
        <v>34.32</v>
      </c>
      <c r="F1575" s="91"/>
    </row>
    <row r="1576" spans="1:6" x14ac:dyDescent="0.3">
      <c r="A1576" s="91">
        <v>1575</v>
      </c>
      <c r="B1576" s="91" t="s">
        <v>15515</v>
      </c>
      <c r="C1576" s="91" t="s">
        <v>14435</v>
      </c>
      <c r="D1576" s="92" t="s">
        <v>7741</v>
      </c>
      <c r="E1576" s="92">
        <v>218.4</v>
      </c>
      <c r="F1576" s="91"/>
    </row>
    <row r="1577" spans="1:6" x14ac:dyDescent="0.3">
      <c r="A1577" s="91">
        <v>1576</v>
      </c>
      <c r="B1577" s="91" t="s">
        <v>15516</v>
      </c>
      <c r="C1577" s="91" t="s">
        <v>14435</v>
      </c>
      <c r="D1577" s="92" t="s">
        <v>7741</v>
      </c>
      <c r="E1577" s="92">
        <v>322.92</v>
      </c>
      <c r="F1577" s="91"/>
    </row>
    <row r="1578" spans="1:6" x14ac:dyDescent="0.3">
      <c r="A1578" s="91">
        <v>1577</v>
      </c>
      <c r="B1578" s="91" t="s">
        <v>12196</v>
      </c>
      <c r="C1578" s="91" t="s">
        <v>14444</v>
      </c>
      <c r="D1578" s="92" t="s">
        <v>7733</v>
      </c>
      <c r="E1578" s="92">
        <v>2028</v>
      </c>
      <c r="F1578" s="91"/>
    </row>
    <row r="1579" spans="1:6" x14ac:dyDescent="0.3">
      <c r="A1579" s="91">
        <v>1578</v>
      </c>
      <c r="B1579" s="91" t="s">
        <v>15517</v>
      </c>
      <c r="C1579" s="91" t="s">
        <v>14435</v>
      </c>
      <c r="D1579" s="92" t="s">
        <v>7741</v>
      </c>
      <c r="E1579" s="92">
        <v>54.6</v>
      </c>
      <c r="F1579" s="91"/>
    </row>
    <row r="1580" spans="1:6" x14ac:dyDescent="0.3">
      <c r="A1580" s="91">
        <v>1579</v>
      </c>
      <c r="B1580" s="91" t="s">
        <v>15518</v>
      </c>
      <c r="C1580" s="91" t="s">
        <v>14435</v>
      </c>
      <c r="D1580" s="92" t="s">
        <v>7741</v>
      </c>
      <c r="E1580" s="92">
        <v>514.79999999999995</v>
      </c>
      <c r="F1580" s="91"/>
    </row>
    <row r="1581" spans="1:6" x14ac:dyDescent="0.3">
      <c r="A1581" s="91">
        <v>1580</v>
      </c>
      <c r="B1581" s="91" t="s">
        <v>15519</v>
      </c>
      <c r="C1581" s="91" t="s">
        <v>14732</v>
      </c>
      <c r="D1581" s="92" t="s">
        <v>7730</v>
      </c>
      <c r="E1581" s="92">
        <v>904.8</v>
      </c>
      <c r="F1581" s="91"/>
    </row>
    <row r="1582" spans="1:6" x14ac:dyDescent="0.3">
      <c r="A1582" s="91">
        <v>1581</v>
      </c>
      <c r="B1582" s="91" t="s">
        <v>15520</v>
      </c>
      <c r="C1582" s="91" t="s">
        <v>14435</v>
      </c>
      <c r="D1582" s="92" t="s">
        <v>7741</v>
      </c>
      <c r="E1582" s="92">
        <v>117</v>
      </c>
      <c r="F1582" s="91"/>
    </row>
    <row r="1583" spans="1:6" x14ac:dyDescent="0.3">
      <c r="A1583" s="91">
        <v>1582</v>
      </c>
      <c r="B1583" s="91" t="s">
        <v>15521</v>
      </c>
      <c r="C1583" s="91" t="s">
        <v>14435</v>
      </c>
      <c r="D1583" s="92" t="s">
        <v>7741</v>
      </c>
      <c r="E1583" s="92">
        <v>354.11999999999995</v>
      </c>
      <c r="F1583" s="91"/>
    </row>
    <row r="1584" spans="1:6" x14ac:dyDescent="0.3">
      <c r="A1584" s="91">
        <v>1583</v>
      </c>
      <c r="B1584" s="91" t="s">
        <v>15522</v>
      </c>
      <c r="C1584" s="91" t="s">
        <v>14435</v>
      </c>
      <c r="D1584" s="92" t="s">
        <v>14527</v>
      </c>
      <c r="E1584" s="92">
        <v>351</v>
      </c>
      <c r="F1584" s="91"/>
    </row>
    <row r="1585" spans="1:6" x14ac:dyDescent="0.3">
      <c r="A1585" s="91">
        <v>1584</v>
      </c>
      <c r="B1585" s="91" t="s">
        <v>15523</v>
      </c>
      <c r="C1585" s="91" t="s">
        <v>13203</v>
      </c>
      <c r="D1585" s="92" t="s">
        <v>7732</v>
      </c>
      <c r="E1585" s="92">
        <v>1513.2</v>
      </c>
      <c r="F1585" s="91"/>
    </row>
    <row r="1586" spans="1:6" x14ac:dyDescent="0.3">
      <c r="A1586" s="91">
        <v>1585</v>
      </c>
      <c r="B1586" s="91" t="s">
        <v>15524</v>
      </c>
      <c r="C1586" s="91" t="s">
        <v>13203</v>
      </c>
      <c r="D1586" s="92" t="s">
        <v>7732</v>
      </c>
      <c r="E1586" s="92">
        <v>1560</v>
      </c>
      <c r="F1586" s="91"/>
    </row>
    <row r="1587" spans="1:6" x14ac:dyDescent="0.3">
      <c r="A1587" s="91">
        <v>1586</v>
      </c>
      <c r="B1587" s="91" t="s">
        <v>15525</v>
      </c>
      <c r="C1587" s="91" t="s">
        <v>14435</v>
      </c>
      <c r="D1587" s="92" t="s">
        <v>7741</v>
      </c>
      <c r="E1587" s="92">
        <v>26</v>
      </c>
      <c r="F1587" s="91"/>
    </row>
    <row r="1588" spans="1:6" x14ac:dyDescent="0.3">
      <c r="A1588" s="91">
        <v>1587</v>
      </c>
      <c r="B1588" s="91" t="s">
        <v>15526</v>
      </c>
      <c r="C1588" s="91" t="s">
        <v>13203</v>
      </c>
      <c r="D1588" s="92" t="s">
        <v>7732</v>
      </c>
      <c r="E1588" s="92">
        <v>546</v>
      </c>
      <c r="F1588" s="91"/>
    </row>
    <row r="1589" spans="1:6" x14ac:dyDescent="0.3">
      <c r="A1589" s="91">
        <v>1588</v>
      </c>
      <c r="B1589" s="91" t="s">
        <v>15527</v>
      </c>
      <c r="C1589" s="91" t="s">
        <v>14435</v>
      </c>
      <c r="D1589" s="92" t="s">
        <v>7741</v>
      </c>
      <c r="E1589" s="92">
        <v>296.39999999999998</v>
      </c>
      <c r="F1589" s="91"/>
    </row>
    <row r="1590" spans="1:6" x14ac:dyDescent="0.3">
      <c r="A1590" s="91">
        <v>1589</v>
      </c>
      <c r="B1590" s="91" t="s">
        <v>15528</v>
      </c>
      <c r="C1590" s="91" t="s">
        <v>14435</v>
      </c>
      <c r="D1590" s="92" t="s">
        <v>7741</v>
      </c>
      <c r="E1590" s="92">
        <v>421.2</v>
      </c>
      <c r="F1590" s="91"/>
    </row>
    <row r="1591" spans="1:6" x14ac:dyDescent="0.3">
      <c r="A1591" s="91">
        <v>1590</v>
      </c>
      <c r="B1591" s="91" t="s">
        <v>15529</v>
      </c>
      <c r="C1591" s="91" t="s">
        <v>14435</v>
      </c>
      <c r="D1591" s="92" t="s">
        <v>7741</v>
      </c>
      <c r="E1591" s="92">
        <v>156</v>
      </c>
      <c r="F1591" s="91"/>
    </row>
    <row r="1592" spans="1:6" x14ac:dyDescent="0.3">
      <c r="A1592" s="91">
        <v>1591</v>
      </c>
      <c r="B1592" s="91" t="s">
        <v>15530</v>
      </c>
      <c r="C1592" s="91" t="s">
        <v>14435</v>
      </c>
      <c r="D1592" s="92" t="s">
        <v>7741</v>
      </c>
      <c r="E1592" s="92">
        <v>31.2</v>
      </c>
      <c r="F1592" s="91"/>
    </row>
    <row r="1593" spans="1:6" x14ac:dyDescent="0.3">
      <c r="A1593" s="91">
        <v>1592</v>
      </c>
      <c r="B1593" s="91" t="s">
        <v>12205</v>
      </c>
      <c r="C1593" s="91" t="s">
        <v>14444</v>
      </c>
      <c r="D1593" s="92" t="s">
        <v>7733</v>
      </c>
      <c r="E1593" s="92">
        <v>936</v>
      </c>
      <c r="F1593" s="91"/>
    </row>
    <row r="1594" spans="1:6" x14ac:dyDescent="0.3">
      <c r="A1594" s="91">
        <v>1593</v>
      </c>
      <c r="B1594" s="91" t="s">
        <v>15531</v>
      </c>
      <c r="C1594" s="91" t="s">
        <v>14435</v>
      </c>
      <c r="D1594" s="92" t="s">
        <v>7741</v>
      </c>
      <c r="E1594" s="92">
        <v>54.6</v>
      </c>
      <c r="F1594" s="91"/>
    </row>
    <row r="1595" spans="1:6" x14ac:dyDescent="0.3">
      <c r="A1595" s="91">
        <v>1594</v>
      </c>
      <c r="B1595" s="91" t="s">
        <v>12206</v>
      </c>
      <c r="C1595" s="91" t="s">
        <v>14949</v>
      </c>
      <c r="D1595" s="92" t="s">
        <v>14948</v>
      </c>
      <c r="E1595" s="92">
        <v>3250</v>
      </c>
      <c r="F1595" s="91"/>
    </row>
    <row r="1596" spans="1:6" x14ac:dyDescent="0.3">
      <c r="A1596" s="91">
        <v>1595</v>
      </c>
      <c r="B1596" s="91" t="s">
        <v>15532</v>
      </c>
      <c r="C1596" s="91" t="s">
        <v>14949</v>
      </c>
      <c r="D1596" s="92" t="s">
        <v>15388</v>
      </c>
      <c r="E1596" s="92">
        <v>195</v>
      </c>
      <c r="F1596" s="91"/>
    </row>
    <row r="1597" spans="1:6" x14ac:dyDescent="0.3">
      <c r="A1597" s="91">
        <v>1596</v>
      </c>
      <c r="B1597" s="91" t="s">
        <v>15533</v>
      </c>
      <c r="C1597" s="91" t="s">
        <v>14949</v>
      </c>
      <c r="D1597" s="92" t="s">
        <v>15388</v>
      </c>
      <c r="E1597" s="92">
        <v>325</v>
      </c>
      <c r="F1597" s="91"/>
    </row>
    <row r="1598" spans="1:6" x14ac:dyDescent="0.3">
      <c r="A1598" s="91">
        <v>1597</v>
      </c>
      <c r="B1598" s="91" t="s">
        <v>10331</v>
      </c>
      <c r="C1598" s="91" t="s">
        <v>14432</v>
      </c>
      <c r="D1598" s="92" t="s">
        <v>7730</v>
      </c>
      <c r="E1598" s="92">
        <v>3250</v>
      </c>
      <c r="F1598" s="91"/>
    </row>
    <row r="1599" spans="1:6" x14ac:dyDescent="0.3">
      <c r="A1599" s="91">
        <v>1598</v>
      </c>
      <c r="B1599" s="91" t="s">
        <v>15534</v>
      </c>
      <c r="C1599" s="91" t="s">
        <v>14435</v>
      </c>
      <c r="D1599" s="92" t="s">
        <v>7741</v>
      </c>
      <c r="E1599" s="92">
        <v>733.2</v>
      </c>
      <c r="F1599" s="91"/>
    </row>
    <row r="1600" spans="1:6" x14ac:dyDescent="0.3">
      <c r="A1600" s="91">
        <v>1599</v>
      </c>
      <c r="B1600" s="91" t="s">
        <v>15535</v>
      </c>
      <c r="C1600" s="91" t="s">
        <v>14432</v>
      </c>
      <c r="D1600" s="92" t="s">
        <v>7730</v>
      </c>
      <c r="E1600" s="92">
        <v>3276</v>
      </c>
      <c r="F1600" s="91"/>
    </row>
    <row r="1601" spans="1:6" x14ac:dyDescent="0.3">
      <c r="A1601" s="91">
        <v>1600</v>
      </c>
      <c r="B1601" s="91" t="s">
        <v>15536</v>
      </c>
      <c r="C1601" s="91" t="s">
        <v>14949</v>
      </c>
      <c r="D1601" s="92" t="s">
        <v>14948</v>
      </c>
      <c r="E1601" s="92">
        <v>5148</v>
      </c>
      <c r="F1601" s="91"/>
    </row>
    <row r="1602" spans="1:6" x14ac:dyDescent="0.3">
      <c r="A1602" s="91">
        <v>1601</v>
      </c>
      <c r="B1602" s="91" t="s">
        <v>15537</v>
      </c>
      <c r="C1602" s="91" t="s">
        <v>14435</v>
      </c>
      <c r="D1602" s="92" t="s">
        <v>7732</v>
      </c>
      <c r="E1602" s="92">
        <v>31200</v>
      </c>
      <c r="F1602" s="91"/>
    </row>
    <row r="1603" spans="1:6" x14ac:dyDescent="0.3">
      <c r="A1603" s="91">
        <v>1602</v>
      </c>
      <c r="B1603" s="91" t="s">
        <v>15538</v>
      </c>
      <c r="C1603" s="91" t="s">
        <v>14732</v>
      </c>
      <c r="D1603" s="92" t="s">
        <v>7730</v>
      </c>
      <c r="E1603" s="92">
        <v>2496</v>
      </c>
      <c r="F1603" s="91"/>
    </row>
    <row r="1604" spans="1:6" x14ac:dyDescent="0.3">
      <c r="A1604" s="91">
        <v>1603</v>
      </c>
      <c r="B1604" s="91" t="s">
        <v>15539</v>
      </c>
      <c r="C1604" s="91" t="s">
        <v>14732</v>
      </c>
      <c r="D1604" s="92" t="s">
        <v>7730</v>
      </c>
      <c r="E1604" s="92">
        <v>1560</v>
      </c>
      <c r="F1604" s="91"/>
    </row>
    <row r="1605" spans="1:6" x14ac:dyDescent="0.3">
      <c r="A1605" s="91">
        <v>1604</v>
      </c>
      <c r="B1605" s="91" t="s">
        <v>15540</v>
      </c>
      <c r="C1605" s="91" t="s">
        <v>14435</v>
      </c>
      <c r="D1605" s="92" t="s">
        <v>15541</v>
      </c>
      <c r="E1605" s="92">
        <v>109.2</v>
      </c>
      <c r="F1605" s="91"/>
    </row>
    <row r="1606" spans="1:6" x14ac:dyDescent="0.3">
      <c r="A1606" s="91">
        <v>1605</v>
      </c>
      <c r="B1606" s="91" t="s">
        <v>15542</v>
      </c>
      <c r="C1606" s="91" t="s">
        <v>13203</v>
      </c>
      <c r="D1606" s="92" t="s">
        <v>14527</v>
      </c>
      <c r="E1606" s="92">
        <v>46.8</v>
      </c>
      <c r="F1606" s="91"/>
    </row>
    <row r="1607" spans="1:6" x14ac:dyDescent="0.3">
      <c r="A1607" s="91">
        <v>1606</v>
      </c>
      <c r="B1607" s="91" t="s">
        <v>15543</v>
      </c>
      <c r="C1607" s="91" t="s">
        <v>13203</v>
      </c>
      <c r="D1607" s="92" t="s">
        <v>7732</v>
      </c>
      <c r="E1607" s="92">
        <v>156</v>
      </c>
      <c r="F1607" s="91"/>
    </row>
    <row r="1608" spans="1:6" x14ac:dyDescent="0.3">
      <c r="A1608" s="91">
        <v>1607</v>
      </c>
      <c r="B1608" s="91" t="s">
        <v>15544</v>
      </c>
      <c r="C1608" s="91" t="s">
        <v>14432</v>
      </c>
      <c r="D1608" s="92" t="s">
        <v>7730</v>
      </c>
      <c r="E1608" s="92">
        <v>390</v>
      </c>
      <c r="F1608" s="91"/>
    </row>
    <row r="1609" spans="1:6" x14ac:dyDescent="0.3">
      <c r="A1609" s="91">
        <v>1608</v>
      </c>
      <c r="B1609" s="91" t="s">
        <v>15545</v>
      </c>
      <c r="C1609" s="91" t="s">
        <v>14435</v>
      </c>
      <c r="D1609" s="92" t="s">
        <v>7741</v>
      </c>
      <c r="E1609" s="92">
        <v>9.1</v>
      </c>
      <c r="F1609" s="91"/>
    </row>
    <row r="1610" spans="1:6" x14ac:dyDescent="0.3">
      <c r="A1610" s="91">
        <v>1609</v>
      </c>
      <c r="B1610" s="91" t="s">
        <v>15546</v>
      </c>
      <c r="C1610" s="91" t="s">
        <v>14435</v>
      </c>
      <c r="D1610" s="92" t="s">
        <v>7741</v>
      </c>
      <c r="E1610" s="92">
        <v>78</v>
      </c>
      <c r="F1610" s="91"/>
    </row>
    <row r="1611" spans="1:6" x14ac:dyDescent="0.3">
      <c r="A1611" s="91">
        <v>1610</v>
      </c>
      <c r="B1611" s="91" t="s">
        <v>15547</v>
      </c>
      <c r="C1611" s="91" t="s">
        <v>14435</v>
      </c>
      <c r="D1611" s="92" t="s">
        <v>16087</v>
      </c>
      <c r="E1611" s="92">
        <v>26</v>
      </c>
      <c r="F1611" s="91"/>
    </row>
    <row r="1612" spans="1:6" x14ac:dyDescent="0.3">
      <c r="A1612" s="91">
        <v>1611</v>
      </c>
      <c r="B1612" s="91" t="s">
        <v>15548</v>
      </c>
      <c r="C1612" s="91" t="s">
        <v>14432</v>
      </c>
      <c r="D1612" s="92" t="s">
        <v>7730</v>
      </c>
      <c r="E1612" s="92">
        <v>455</v>
      </c>
      <c r="F1612" s="91"/>
    </row>
    <row r="1613" spans="1:6" x14ac:dyDescent="0.3">
      <c r="A1613" s="91">
        <v>1612</v>
      </c>
      <c r="B1613" s="91" t="s">
        <v>15549</v>
      </c>
      <c r="C1613" s="91" t="s">
        <v>14435</v>
      </c>
      <c r="D1613" s="92" t="s">
        <v>7741</v>
      </c>
      <c r="E1613" s="92">
        <v>65</v>
      </c>
      <c r="F1613" s="91"/>
    </row>
    <row r="1614" spans="1:6" x14ac:dyDescent="0.3">
      <c r="A1614" s="91">
        <v>1613</v>
      </c>
      <c r="B1614" s="91" t="s">
        <v>15550</v>
      </c>
      <c r="C1614" s="91" t="s">
        <v>13203</v>
      </c>
      <c r="D1614" s="92" t="s">
        <v>7732</v>
      </c>
      <c r="E1614" s="92">
        <v>156</v>
      </c>
      <c r="F1614" s="91"/>
    </row>
    <row r="1615" spans="1:6" x14ac:dyDescent="0.3">
      <c r="A1615" s="91">
        <v>1614</v>
      </c>
      <c r="B1615" s="91" t="s">
        <v>15551</v>
      </c>
      <c r="C1615" s="91" t="s">
        <v>14435</v>
      </c>
      <c r="D1615" s="92" t="s">
        <v>14527</v>
      </c>
      <c r="E1615" s="92">
        <v>124.8</v>
      </c>
      <c r="F1615" s="91"/>
    </row>
    <row r="1616" spans="1:6" x14ac:dyDescent="0.3">
      <c r="A1616" s="91">
        <v>1615</v>
      </c>
      <c r="B1616" s="91" t="s">
        <v>15552</v>
      </c>
      <c r="C1616" s="91" t="s">
        <v>14435</v>
      </c>
      <c r="D1616" s="92" t="s">
        <v>14527</v>
      </c>
      <c r="E1616" s="92">
        <v>42.12</v>
      </c>
      <c r="F1616" s="91"/>
    </row>
    <row r="1617" spans="1:6" x14ac:dyDescent="0.3">
      <c r="A1617" s="91">
        <v>1616</v>
      </c>
      <c r="B1617" s="91" t="s">
        <v>15553</v>
      </c>
      <c r="C1617" s="91" t="s">
        <v>13203</v>
      </c>
      <c r="D1617" s="92" t="s">
        <v>7732</v>
      </c>
      <c r="E1617" s="92">
        <v>234</v>
      </c>
      <c r="F1617" s="91"/>
    </row>
    <row r="1618" spans="1:6" x14ac:dyDescent="0.3">
      <c r="A1618" s="91">
        <v>1617</v>
      </c>
      <c r="B1618" s="91" t="s">
        <v>15554</v>
      </c>
      <c r="C1618" s="91" t="s">
        <v>14432</v>
      </c>
      <c r="D1618" s="92" t="s">
        <v>7730</v>
      </c>
      <c r="E1618" s="92">
        <v>1248</v>
      </c>
      <c r="F1618" s="91"/>
    </row>
    <row r="1619" spans="1:6" x14ac:dyDescent="0.3">
      <c r="A1619" s="91">
        <v>1618</v>
      </c>
      <c r="B1619" s="91" t="s">
        <v>15555</v>
      </c>
      <c r="C1619" s="91" t="s">
        <v>14432</v>
      </c>
      <c r="D1619" s="92" t="s">
        <v>7730</v>
      </c>
      <c r="E1619" s="92">
        <v>3432</v>
      </c>
      <c r="F1619" s="91"/>
    </row>
    <row r="1620" spans="1:6" x14ac:dyDescent="0.3">
      <c r="A1620" s="91">
        <v>1619</v>
      </c>
      <c r="B1620" s="91" t="s">
        <v>15556</v>
      </c>
      <c r="C1620" s="91" t="s">
        <v>14435</v>
      </c>
      <c r="D1620" s="92" t="s">
        <v>7741</v>
      </c>
      <c r="E1620" s="92">
        <v>212.15999999999997</v>
      </c>
      <c r="F1620" s="91"/>
    </row>
    <row r="1621" spans="1:6" x14ac:dyDescent="0.3">
      <c r="A1621" s="91">
        <v>1620</v>
      </c>
      <c r="B1621" s="91" t="s">
        <v>15557</v>
      </c>
      <c r="C1621" s="91" t="s">
        <v>14435</v>
      </c>
      <c r="D1621" s="92" t="s">
        <v>7741</v>
      </c>
      <c r="E1621" s="92">
        <v>85.8</v>
      </c>
      <c r="F1621" s="91"/>
    </row>
    <row r="1622" spans="1:6" x14ac:dyDescent="0.3">
      <c r="A1622" s="91">
        <v>1621</v>
      </c>
      <c r="B1622" s="91" t="s">
        <v>15558</v>
      </c>
      <c r="C1622" s="91" t="s">
        <v>14815</v>
      </c>
      <c r="D1622" s="92" t="s">
        <v>14574</v>
      </c>
      <c r="E1622" s="92">
        <v>11700</v>
      </c>
      <c r="F1622" s="91"/>
    </row>
    <row r="1623" spans="1:6" x14ac:dyDescent="0.3">
      <c r="A1623" s="91">
        <v>1622</v>
      </c>
      <c r="B1623" s="91" t="s">
        <v>15559</v>
      </c>
      <c r="C1623" s="91" t="s">
        <v>14815</v>
      </c>
      <c r="D1623" s="92" t="s">
        <v>14574</v>
      </c>
      <c r="E1623" s="92">
        <v>5460</v>
      </c>
      <c r="F1623" s="91"/>
    </row>
    <row r="1624" spans="1:6" x14ac:dyDescent="0.3">
      <c r="A1624" s="91">
        <v>1623</v>
      </c>
      <c r="B1624" s="91" t="s">
        <v>15560</v>
      </c>
      <c r="C1624" s="91" t="s">
        <v>14435</v>
      </c>
      <c r="D1624" s="92" t="s">
        <v>7741</v>
      </c>
      <c r="E1624" s="92">
        <v>78</v>
      </c>
      <c r="F1624" s="91"/>
    </row>
    <row r="1625" spans="1:6" x14ac:dyDescent="0.3">
      <c r="A1625" s="91">
        <v>1624</v>
      </c>
      <c r="B1625" s="91" t="s">
        <v>15561</v>
      </c>
      <c r="C1625" s="91" t="s">
        <v>14435</v>
      </c>
      <c r="D1625" s="92" t="s">
        <v>7741</v>
      </c>
      <c r="E1625" s="92">
        <v>78</v>
      </c>
      <c r="F1625" s="91"/>
    </row>
    <row r="1626" spans="1:6" x14ac:dyDescent="0.3">
      <c r="A1626" s="91">
        <v>1625</v>
      </c>
      <c r="B1626" s="91" t="s">
        <v>15562</v>
      </c>
      <c r="C1626" s="91" t="s">
        <v>14435</v>
      </c>
      <c r="D1626" s="92" t="s">
        <v>7741</v>
      </c>
      <c r="E1626" s="92">
        <v>113.88</v>
      </c>
      <c r="F1626" s="91"/>
    </row>
    <row r="1627" spans="1:6" x14ac:dyDescent="0.3">
      <c r="A1627" s="91">
        <v>1626</v>
      </c>
      <c r="B1627" s="91" t="s">
        <v>11757</v>
      </c>
      <c r="C1627" s="91" t="s">
        <v>13203</v>
      </c>
      <c r="D1627" s="92" t="s">
        <v>7732</v>
      </c>
      <c r="E1627" s="92">
        <v>65</v>
      </c>
      <c r="F1627" s="91"/>
    </row>
    <row r="1628" spans="1:6" x14ac:dyDescent="0.3">
      <c r="A1628" s="91">
        <v>1627</v>
      </c>
      <c r="B1628" s="91" t="s">
        <v>12219</v>
      </c>
      <c r="C1628" s="91" t="s">
        <v>14435</v>
      </c>
      <c r="D1628" s="92" t="s">
        <v>7733</v>
      </c>
      <c r="E1628" s="92">
        <v>520</v>
      </c>
      <c r="F1628" s="91"/>
    </row>
    <row r="1629" spans="1:6" x14ac:dyDescent="0.3">
      <c r="A1629" s="91">
        <v>1628</v>
      </c>
      <c r="B1629" s="91" t="s">
        <v>15563</v>
      </c>
      <c r="C1629" s="91" t="s">
        <v>14432</v>
      </c>
      <c r="D1629" s="92" t="s">
        <v>15564</v>
      </c>
      <c r="E1629" s="92">
        <v>10140</v>
      </c>
      <c r="F1629" s="91"/>
    </row>
    <row r="1630" spans="1:6" x14ac:dyDescent="0.3">
      <c r="A1630" s="91">
        <v>1629</v>
      </c>
      <c r="B1630" s="91" t="s">
        <v>15565</v>
      </c>
      <c r="C1630" s="91" t="s">
        <v>13203</v>
      </c>
      <c r="D1630" s="92" t="s">
        <v>7732</v>
      </c>
      <c r="E1630" s="92">
        <v>1560</v>
      </c>
      <c r="F1630" s="91"/>
    </row>
    <row r="1631" spans="1:6" x14ac:dyDescent="0.3">
      <c r="A1631" s="91">
        <v>1630</v>
      </c>
      <c r="B1631" s="91" t="s">
        <v>15566</v>
      </c>
      <c r="C1631" s="91" t="s">
        <v>14444</v>
      </c>
      <c r="D1631" s="92" t="s">
        <v>7733</v>
      </c>
      <c r="E1631" s="92">
        <v>1430</v>
      </c>
      <c r="F1631" s="91"/>
    </row>
    <row r="1632" spans="1:6" x14ac:dyDescent="0.3">
      <c r="A1632" s="91">
        <v>1631</v>
      </c>
      <c r="B1632" s="91" t="s">
        <v>15567</v>
      </c>
      <c r="C1632" s="91" t="s">
        <v>13203</v>
      </c>
      <c r="D1632" s="92" t="s">
        <v>7732</v>
      </c>
      <c r="E1632" s="92">
        <v>1560</v>
      </c>
      <c r="F1632" s="91"/>
    </row>
    <row r="1633" spans="1:6" x14ac:dyDescent="0.3">
      <c r="A1633" s="91">
        <v>1632</v>
      </c>
      <c r="B1633" s="91" t="s">
        <v>15568</v>
      </c>
      <c r="C1633" s="91" t="s">
        <v>13203</v>
      </c>
      <c r="D1633" s="92" t="s">
        <v>7732</v>
      </c>
      <c r="E1633" s="92">
        <v>1040</v>
      </c>
      <c r="F1633" s="91"/>
    </row>
    <row r="1634" spans="1:6" x14ac:dyDescent="0.3">
      <c r="A1634" s="91">
        <v>1633</v>
      </c>
      <c r="B1634" s="91" t="s">
        <v>15569</v>
      </c>
      <c r="C1634" s="91" t="s">
        <v>14444</v>
      </c>
      <c r="D1634" s="92" t="s">
        <v>7730</v>
      </c>
      <c r="E1634" s="92">
        <v>4550</v>
      </c>
      <c r="F1634" s="91"/>
    </row>
    <row r="1635" spans="1:6" x14ac:dyDescent="0.3">
      <c r="A1635" s="91">
        <v>1634</v>
      </c>
      <c r="B1635" s="91" t="s">
        <v>15570</v>
      </c>
      <c r="C1635" s="91" t="s">
        <v>14435</v>
      </c>
      <c r="D1635" s="92" t="s">
        <v>7741</v>
      </c>
      <c r="E1635" s="92">
        <v>19.5</v>
      </c>
      <c r="F1635" s="91"/>
    </row>
    <row r="1636" spans="1:6" x14ac:dyDescent="0.3">
      <c r="A1636" s="91">
        <v>1635</v>
      </c>
      <c r="B1636" s="91" t="s">
        <v>15571</v>
      </c>
      <c r="C1636" s="91" t="s">
        <v>14435</v>
      </c>
      <c r="D1636" s="92" t="s">
        <v>7741</v>
      </c>
      <c r="E1636" s="92">
        <v>171.6</v>
      </c>
      <c r="F1636" s="91"/>
    </row>
    <row r="1637" spans="1:6" x14ac:dyDescent="0.3">
      <c r="A1637" s="91">
        <v>1636</v>
      </c>
      <c r="B1637" s="91" t="s">
        <v>15572</v>
      </c>
      <c r="C1637" s="91" t="s">
        <v>14435</v>
      </c>
      <c r="D1637" s="92" t="s">
        <v>7741</v>
      </c>
      <c r="E1637" s="92">
        <v>296.39999999999998</v>
      </c>
      <c r="F1637" s="91"/>
    </row>
    <row r="1638" spans="1:6" x14ac:dyDescent="0.3">
      <c r="A1638" s="91">
        <v>1637</v>
      </c>
      <c r="B1638" s="91" t="s">
        <v>15573</v>
      </c>
      <c r="C1638" s="91" t="s">
        <v>14732</v>
      </c>
      <c r="D1638" s="92" t="s">
        <v>7730</v>
      </c>
      <c r="E1638" s="92">
        <v>3978</v>
      </c>
      <c r="F1638" s="91"/>
    </row>
    <row r="1639" spans="1:6" x14ac:dyDescent="0.3">
      <c r="A1639" s="91">
        <v>1638</v>
      </c>
      <c r="B1639" s="91" t="s">
        <v>15574</v>
      </c>
      <c r="C1639" s="91" t="s">
        <v>14432</v>
      </c>
      <c r="D1639" s="92" t="s">
        <v>7730</v>
      </c>
      <c r="E1639" s="92">
        <v>4992</v>
      </c>
      <c r="F1639" s="91"/>
    </row>
    <row r="1640" spans="1:6" x14ac:dyDescent="0.3">
      <c r="A1640" s="91">
        <v>1639</v>
      </c>
      <c r="B1640" s="91" t="s">
        <v>15575</v>
      </c>
      <c r="C1640" s="91" t="s">
        <v>14435</v>
      </c>
      <c r="D1640" s="92" t="s">
        <v>7741</v>
      </c>
      <c r="E1640" s="92">
        <v>273</v>
      </c>
      <c r="F1640" s="91"/>
    </row>
    <row r="1641" spans="1:6" x14ac:dyDescent="0.3">
      <c r="A1641" s="91">
        <v>1640</v>
      </c>
      <c r="B1641" s="91" t="s">
        <v>15576</v>
      </c>
      <c r="C1641" s="91" t="s">
        <v>14435</v>
      </c>
      <c r="D1641" s="92" t="s">
        <v>7741</v>
      </c>
      <c r="E1641" s="92">
        <v>546</v>
      </c>
      <c r="F1641" s="91"/>
    </row>
    <row r="1642" spans="1:6" x14ac:dyDescent="0.3">
      <c r="A1642" s="91">
        <v>1641</v>
      </c>
      <c r="B1642" s="91" t="s">
        <v>15577</v>
      </c>
      <c r="C1642" s="91" t="s">
        <v>13203</v>
      </c>
      <c r="D1642" s="92" t="s">
        <v>14639</v>
      </c>
      <c r="E1642" s="92">
        <v>1326</v>
      </c>
      <c r="F1642" s="91"/>
    </row>
    <row r="1643" spans="1:6" x14ac:dyDescent="0.3">
      <c r="A1643" s="91">
        <v>1642</v>
      </c>
      <c r="B1643" s="91" t="s">
        <v>15578</v>
      </c>
      <c r="C1643" s="91" t="s">
        <v>14732</v>
      </c>
      <c r="D1643" s="92" t="s">
        <v>7730</v>
      </c>
      <c r="E1643" s="92">
        <v>858</v>
      </c>
      <c r="F1643" s="91"/>
    </row>
    <row r="1644" spans="1:6" x14ac:dyDescent="0.3">
      <c r="A1644" s="91">
        <v>1643</v>
      </c>
      <c r="B1644" s="91" t="s">
        <v>15579</v>
      </c>
      <c r="C1644" s="91" t="s">
        <v>14435</v>
      </c>
      <c r="D1644" s="92" t="s">
        <v>7741</v>
      </c>
      <c r="E1644" s="92">
        <v>1092</v>
      </c>
      <c r="F1644" s="91"/>
    </row>
    <row r="1645" spans="1:6" x14ac:dyDescent="0.3">
      <c r="A1645" s="91">
        <v>1644</v>
      </c>
      <c r="B1645" s="91" t="s">
        <v>15580</v>
      </c>
      <c r="C1645" s="91" t="s">
        <v>14435</v>
      </c>
      <c r="D1645" s="92" t="s">
        <v>7741</v>
      </c>
      <c r="E1645" s="92">
        <v>280.8</v>
      </c>
      <c r="F1645" s="91"/>
    </row>
    <row r="1646" spans="1:6" x14ac:dyDescent="0.3">
      <c r="A1646" s="91">
        <v>1645</v>
      </c>
      <c r="B1646" s="91" t="s">
        <v>15581</v>
      </c>
      <c r="C1646" s="91" t="s">
        <v>14432</v>
      </c>
      <c r="D1646" s="92" t="s">
        <v>7730</v>
      </c>
      <c r="E1646" s="92">
        <v>624</v>
      </c>
      <c r="F1646" s="91"/>
    </row>
    <row r="1647" spans="1:6" x14ac:dyDescent="0.3">
      <c r="A1647" s="91">
        <v>1646</v>
      </c>
      <c r="B1647" s="91" t="s">
        <v>15582</v>
      </c>
      <c r="C1647" s="91" t="s">
        <v>14435</v>
      </c>
      <c r="D1647" s="92" t="s">
        <v>7741</v>
      </c>
      <c r="E1647" s="92">
        <v>78</v>
      </c>
      <c r="F1647" s="91"/>
    </row>
    <row r="1648" spans="1:6" x14ac:dyDescent="0.3">
      <c r="A1648" s="91">
        <v>1647</v>
      </c>
      <c r="B1648" s="91" t="s">
        <v>15583</v>
      </c>
      <c r="C1648" s="91" t="s">
        <v>14435</v>
      </c>
      <c r="D1648" s="92" t="s">
        <v>7741</v>
      </c>
      <c r="E1648" s="92">
        <v>78</v>
      </c>
      <c r="F1648" s="91"/>
    </row>
    <row r="1649" spans="1:6" x14ac:dyDescent="0.3">
      <c r="A1649" s="91">
        <v>1648</v>
      </c>
      <c r="B1649" s="91" t="s">
        <v>15584</v>
      </c>
      <c r="C1649" s="91" t="s">
        <v>14435</v>
      </c>
      <c r="D1649" s="92" t="s">
        <v>7741</v>
      </c>
      <c r="E1649" s="92">
        <v>70.2</v>
      </c>
      <c r="F1649" s="91"/>
    </row>
    <row r="1650" spans="1:6" x14ac:dyDescent="0.3">
      <c r="A1650" s="91">
        <v>1649</v>
      </c>
      <c r="B1650" s="91" t="s">
        <v>15585</v>
      </c>
      <c r="C1650" s="91" t="s">
        <v>14435</v>
      </c>
      <c r="D1650" s="92" t="s">
        <v>7741</v>
      </c>
      <c r="E1650" s="92">
        <v>304.2</v>
      </c>
      <c r="F1650" s="91"/>
    </row>
    <row r="1651" spans="1:6" x14ac:dyDescent="0.3">
      <c r="A1651" s="91">
        <v>1650</v>
      </c>
      <c r="B1651" s="91" t="s">
        <v>15586</v>
      </c>
      <c r="C1651" s="91" t="s">
        <v>14435</v>
      </c>
      <c r="D1651" s="92" t="s">
        <v>7741</v>
      </c>
      <c r="E1651" s="92">
        <v>135.72</v>
      </c>
      <c r="F1651" s="91"/>
    </row>
    <row r="1652" spans="1:6" x14ac:dyDescent="0.3">
      <c r="A1652" s="91">
        <v>1651</v>
      </c>
      <c r="B1652" s="91" t="s">
        <v>15587</v>
      </c>
      <c r="C1652" s="91" t="s">
        <v>14435</v>
      </c>
      <c r="D1652" s="92" t="s">
        <v>7741</v>
      </c>
      <c r="E1652" s="92">
        <v>221.52</v>
      </c>
      <c r="F1652" s="91"/>
    </row>
    <row r="1653" spans="1:6" x14ac:dyDescent="0.3">
      <c r="A1653" s="91">
        <v>1652</v>
      </c>
      <c r="B1653" s="91" t="s">
        <v>15588</v>
      </c>
      <c r="C1653" s="91" t="s">
        <v>14444</v>
      </c>
      <c r="D1653" s="92" t="s">
        <v>7733</v>
      </c>
      <c r="E1653" s="92">
        <v>1248</v>
      </c>
      <c r="F1653" s="91"/>
    </row>
    <row r="1654" spans="1:6" x14ac:dyDescent="0.3">
      <c r="A1654" s="91">
        <v>1653</v>
      </c>
      <c r="B1654" s="91" t="s">
        <v>15589</v>
      </c>
      <c r="C1654" s="91" t="s">
        <v>14432</v>
      </c>
      <c r="D1654" s="92" t="s">
        <v>7730</v>
      </c>
      <c r="E1654" s="92">
        <v>2480.4</v>
      </c>
      <c r="F1654" s="91"/>
    </row>
    <row r="1655" spans="1:6" x14ac:dyDescent="0.3">
      <c r="A1655" s="91">
        <v>1654</v>
      </c>
      <c r="B1655" s="91" t="s">
        <v>15590</v>
      </c>
      <c r="C1655" s="91" t="s">
        <v>13203</v>
      </c>
      <c r="D1655" s="92" t="s">
        <v>7732</v>
      </c>
      <c r="E1655" s="92">
        <v>1950</v>
      </c>
      <c r="F1655" s="91"/>
    </row>
    <row r="1656" spans="1:6" x14ac:dyDescent="0.3">
      <c r="A1656" s="91">
        <v>1655</v>
      </c>
      <c r="B1656" s="91" t="s">
        <v>15591</v>
      </c>
      <c r="C1656" s="91" t="s">
        <v>14435</v>
      </c>
      <c r="D1656" s="92" t="s">
        <v>7741</v>
      </c>
      <c r="E1656" s="92">
        <v>65.52</v>
      </c>
      <c r="F1656" s="91"/>
    </row>
    <row r="1657" spans="1:6" x14ac:dyDescent="0.3">
      <c r="A1657" s="91">
        <v>1656</v>
      </c>
      <c r="B1657" s="91" t="s">
        <v>15592</v>
      </c>
      <c r="C1657" s="91" t="s">
        <v>14432</v>
      </c>
      <c r="D1657" s="92" t="s">
        <v>7730</v>
      </c>
      <c r="E1657" s="92">
        <v>4550</v>
      </c>
      <c r="F1657" s="91"/>
    </row>
    <row r="1658" spans="1:6" x14ac:dyDescent="0.3">
      <c r="A1658" s="91">
        <v>1657</v>
      </c>
      <c r="B1658" s="91" t="s">
        <v>15593</v>
      </c>
      <c r="C1658" s="91" t="s">
        <v>14435</v>
      </c>
      <c r="D1658" s="92" t="s">
        <v>7741</v>
      </c>
      <c r="E1658" s="92">
        <v>364</v>
      </c>
      <c r="F1658" s="91"/>
    </row>
    <row r="1659" spans="1:6" x14ac:dyDescent="0.3">
      <c r="A1659" s="91">
        <v>1658</v>
      </c>
      <c r="B1659" s="91" t="s">
        <v>15594</v>
      </c>
      <c r="C1659" s="91" t="s">
        <v>14435</v>
      </c>
      <c r="D1659" s="92" t="s">
        <v>7741</v>
      </c>
      <c r="E1659" s="92">
        <v>455</v>
      </c>
      <c r="F1659" s="91"/>
    </row>
    <row r="1660" spans="1:6" x14ac:dyDescent="0.3">
      <c r="A1660" s="91">
        <v>1659</v>
      </c>
      <c r="B1660" s="91" t="s">
        <v>15595</v>
      </c>
      <c r="C1660" s="91" t="s">
        <v>14432</v>
      </c>
      <c r="D1660" s="92" t="s">
        <v>7730</v>
      </c>
      <c r="E1660" s="92">
        <v>3250</v>
      </c>
      <c r="F1660" s="91"/>
    </row>
    <row r="1661" spans="1:6" x14ac:dyDescent="0.3">
      <c r="A1661" s="91">
        <v>1660</v>
      </c>
      <c r="B1661" s="91" t="s">
        <v>15596</v>
      </c>
      <c r="C1661" s="91" t="s">
        <v>13203</v>
      </c>
      <c r="D1661" s="92" t="s">
        <v>7732</v>
      </c>
      <c r="E1661" s="92">
        <v>133380</v>
      </c>
      <c r="F1661" s="91"/>
    </row>
    <row r="1662" spans="1:6" x14ac:dyDescent="0.3">
      <c r="A1662" s="91">
        <v>1661</v>
      </c>
      <c r="B1662" s="91" t="s">
        <v>15597</v>
      </c>
      <c r="C1662" s="91" t="s">
        <v>13203</v>
      </c>
      <c r="D1662" s="92" t="s">
        <v>7732</v>
      </c>
      <c r="E1662" s="92">
        <v>72800</v>
      </c>
      <c r="F1662" s="91"/>
    </row>
    <row r="1663" spans="1:6" x14ac:dyDescent="0.3">
      <c r="A1663" s="91">
        <v>1662</v>
      </c>
      <c r="B1663" s="91" t="s">
        <v>15598</v>
      </c>
      <c r="C1663" s="91" t="s">
        <v>14435</v>
      </c>
      <c r="D1663" s="92" t="s">
        <v>14527</v>
      </c>
      <c r="E1663" s="92">
        <v>491.4</v>
      </c>
      <c r="F1663" s="91"/>
    </row>
    <row r="1664" spans="1:6" x14ac:dyDescent="0.3">
      <c r="A1664" s="91">
        <v>1663</v>
      </c>
      <c r="B1664" s="91" t="s">
        <v>15599</v>
      </c>
      <c r="C1664" s="91" t="s">
        <v>14435</v>
      </c>
      <c r="D1664" s="92" t="s">
        <v>7741</v>
      </c>
      <c r="E1664" s="92">
        <v>168.48</v>
      </c>
      <c r="F1664" s="91"/>
    </row>
    <row r="1665" spans="1:6" x14ac:dyDescent="0.3">
      <c r="A1665" s="91">
        <v>1664</v>
      </c>
      <c r="B1665" s="91" t="s">
        <v>15600</v>
      </c>
      <c r="C1665" s="91" t="s">
        <v>14435</v>
      </c>
      <c r="D1665" s="92" t="s">
        <v>7741</v>
      </c>
      <c r="E1665" s="92">
        <v>93.6</v>
      </c>
      <c r="F1665" s="91"/>
    </row>
    <row r="1666" spans="1:6" x14ac:dyDescent="0.3">
      <c r="A1666" s="91">
        <v>1665</v>
      </c>
      <c r="B1666" s="91" t="s">
        <v>15601</v>
      </c>
      <c r="C1666" s="91" t="s">
        <v>14435</v>
      </c>
      <c r="D1666" s="92" t="s">
        <v>7741</v>
      </c>
      <c r="E1666" s="92">
        <v>112.32000000000001</v>
      </c>
      <c r="F1666" s="9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5510A-E530-46A0-9C39-8710F5E9464A}">
  <sheetPr codeName="Sheet5">
    <tabColor theme="2" tint="-0.749992370372631"/>
  </sheetPr>
  <dimension ref="A1:F8743"/>
  <sheetViews>
    <sheetView workbookViewId="0">
      <selection activeCell="I10" sqref="I10"/>
    </sheetView>
  </sheetViews>
  <sheetFormatPr defaultRowHeight="12.75" x14ac:dyDescent="0.2"/>
  <cols>
    <col min="1" max="1" width="5" style="129" bestFit="1" customWidth="1"/>
    <col min="2" max="2" width="27.42578125" style="129" customWidth="1"/>
    <col min="3" max="3" width="21.5703125" style="129" customWidth="1"/>
    <col min="4" max="4" width="8.5703125" style="129" customWidth="1"/>
    <col min="5" max="256" width="9.140625" style="129"/>
    <col min="257" max="257" width="5" style="129" bestFit="1" customWidth="1"/>
    <col min="258" max="258" width="27.42578125" style="129" customWidth="1"/>
    <col min="259" max="259" width="21.5703125" style="129" customWidth="1"/>
    <col min="260" max="260" width="8.5703125" style="129" customWidth="1"/>
    <col min="261" max="512" width="9.140625" style="129"/>
    <col min="513" max="513" width="5" style="129" bestFit="1" customWidth="1"/>
    <col min="514" max="514" width="27.42578125" style="129" customWidth="1"/>
    <col min="515" max="515" width="21.5703125" style="129" customWidth="1"/>
    <col min="516" max="516" width="8.5703125" style="129" customWidth="1"/>
    <col min="517" max="768" width="9.140625" style="129"/>
    <col min="769" max="769" width="5" style="129" bestFit="1" customWidth="1"/>
    <col min="770" max="770" width="27.42578125" style="129" customWidth="1"/>
    <col min="771" max="771" width="21.5703125" style="129" customWidth="1"/>
    <col min="772" max="772" width="8.5703125" style="129" customWidth="1"/>
    <col min="773" max="1024" width="9.140625" style="129"/>
    <col min="1025" max="1025" width="5" style="129" bestFit="1" customWidth="1"/>
    <col min="1026" max="1026" width="27.42578125" style="129" customWidth="1"/>
    <col min="1027" max="1027" width="21.5703125" style="129" customWidth="1"/>
    <col min="1028" max="1028" width="8.5703125" style="129" customWidth="1"/>
    <col min="1029" max="1280" width="9.140625" style="129"/>
    <col min="1281" max="1281" width="5" style="129" bestFit="1" customWidth="1"/>
    <col min="1282" max="1282" width="27.42578125" style="129" customWidth="1"/>
    <col min="1283" max="1283" width="21.5703125" style="129" customWidth="1"/>
    <col min="1284" max="1284" width="8.5703125" style="129" customWidth="1"/>
    <col min="1285" max="1536" width="9.140625" style="129"/>
    <col min="1537" max="1537" width="5" style="129" bestFit="1" customWidth="1"/>
    <col min="1538" max="1538" width="27.42578125" style="129" customWidth="1"/>
    <col min="1539" max="1539" width="21.5703125" style="129" customWidth="1"/>
    <col min="1540" max="1540" width="8.5703125" style="129" customWidth="1"/>
    <col min="1541" max="1792" width="9.140625" style="129"/>
    <col min="1793" max="1793" width="5" style="129" bestFit="1" customWidth="1"/>
    <col min="1794" max="1794" width="27.42578125" style="129" customWidth="1"/>
    <col min="1795" max="1795" width="21.5703125" style="129" customWidth="1"/>
    <col min="1796" max="1796" width="8.5703125" style="129" customWidth="1"/>
    <col min="1797" max="2048" width="9.140625" style="129"/>
    <col min="2049" max="2049" width="5" style="129" bestFit="1" customWidth="1"/>
    <col min="2050" max="2050" width="27.42578125" style="129" customWidth="1"/>
    <col min="2051" max="2051" width="21.5703125" style="129" customWidth="1"/>
    <col min="2052" max="2052" width="8.5703125" style="129" customWidth="1"/>
    <col min="2053" max="2304" width="9.140625" style="129"/>
    <col min="2305" max="2305" width="5" style="129" bestFit="1" customWidth="1"/>
    <col min="2306" max="2306" width="27.42578125" style="129" customWidth="1"/>
    <col min="2307" max="2307" width="21.5703125" style="129" customWidth="1"/>
    <col min="2308" max="2308" width="8.5703125" style="129" customWidth="1"/>
    <col min="2309" max="2560" width="9.140625" style="129"/>
    <col min="2561" max="2561" width="5" style="129" bestFit="1" customWidth="1"/>
    <col min="2562" max="2562" width="27.42578125" style="129" customWidth="1"/>
    <col min="2563" max="2563" width="21.5703125" style="129" customWidth="1"/>
    <col min="2564" max="2564" width="8.5703125" style="129" customWidth="1"/>
    <col min="2565" max="2816" width="9.140625" style="129"/>
    <col min="2817" max="2817" width="5" style="129" bestFit="1" customWidth="1"/>
    <col min="2818" max="2818" width="27.42578125" style="129" customWidth="1"/>
    <col min="2819" max="2819" width="21.5703125" style="129" customWidth="1"/>
    <col min="2820" max="2820" width="8.5703125" style="129" customWidth="1"/>
    <col min="2821" max="3072" width="9.140625" style="129"/>
    <col min="3073" max="3073" width="5" style="129" bestFit="1" customWidth="1"/>
    <col min="3074" max="3074" width="27.42578125" style="129" customWidth="1"/>
    <col min="3075" max="3075" width="21.5703125" style="129" customWidth="1"/>
    <col min="3076" max="3076" width="8.5703125" style="129" customWidth="1"/>
    <col min="3077" max="3328" width="9.140625" style="129"/>
    <col min="3329" max="3329" width="5" style="129" bestFit="1" customWidth="1"/>
    <col min="3330" max="3330" width="27.42578125" style="129" customWidth="1"/>
    <col min="3331" max="3331" width="21.5703125" style="129" customWidth="1"/>
    <col min="3332" max="3332" width="8.5703125" style="129" customWidth="1"/>
    <col min="3333" max="3584" width="9.140625" style="129"/>
    <col min="3585" max="3585" width="5" style="129" bestFit="1" customWidth="1"/>
    <col min="3586" max="3586" width="27.42578125" style="129" customWidth="1"/>
    <col min="3587" max="3587" width="21.5703125" style="129" customWidth="1"/>
    <col min="3588" max="3588" width="8.5703125" style="129" customWidth="1"/>
    <col min="3589" max="3840" width="9.140625" style="129"/>
    <col min="3841" max="3841" width="5" style="129" bestFit="1" customWidth="1"/>
    <col min="3842" max="3842" width="27.42578125" style="129" customWidth="1"/>
    <col min="3843" max="3843" width="21.5703125" style="129" customWidth="1"/>
    <col min="3844" max="3844" width="8.5703125" style="129" customWidth="1"/>
    <col min="3845" max="4096" width="9.140625" style="129"/>
    <col min="4097" max="4097" width="5" style="129" bestFit="1" customWidth="1"/>
    <col min="4098" max="4098" width="27.42578125" style="129" customWidth="1"/>
    <col min="4099" max="4099" width="21.5703125" style="129" customWidth="1"/>
    <col min="4100" max="4100" width="8.5703125" style="129" customWidth="1"/>
    <col min="4101" max="4352" width="9.140625" style="129"/>
    <col min="4353" max="4353" width="5" style="129" bestFit="1" customWidth="1"/>
    <col min="4354" max="4354" width="27.42578125" style="129" customWidth="1"/>
    <col min="4355" max="4355" width="21.5703125" style="129" customWidth="1"/>
    <col min="4356" max="4356" width="8.5703125" style="129" customWidth="1"/>
    <col min="4357" max="4608" width="9.140625" style="129"/>
    <col min="4609" max="4609" width="5" style="129" bestFit="1" customWidth="1"/>
    <col min="4610" max="4610" width="27.42578125" style="129" customWidth="1"/>
    <col min="4611" max="4611" width="21.5703125" style="129" customWidth="1"/>
    <col min="4612" max="4612" width="8.5703125" style="129" customWidth="1"/>
    <col min="4613" max="4864" width="9.140625" style="129"/>
    <col min="4865" max="4865" width="5" style="129" bestFit="1" customWidth="1"/>
    <col min="4866" max="4866" width="27.42578125" style="129" customWidth="1"/>
    <col min="4867" max="4867" width="21.5703125" style="129" customWidth="1"/>
    <col min="4868" max="4868" width="8.5703125" style="129" customWidth="1"/>
    <col min="4869" max="5120" width="9.140625" style="129"/>
    <col min="5121" max="5121" width="5" style="129" bestFit="1" customWidth="1"/>
    <col min="5122" max="5122" width="27.42578125" style="129" customWidth="1"/>
    <col min="5123" max="5123" width="21.5703125" style="129" customWidth="1"/>
    <col min="5124" max="5124" width="8.5703125" style="129" customWidth="1"/>
    <col min="5125" max="5376" width="9.140625" style="129"/>
    <col min="5377" max="5377" width="5" style="129" bestFit="1" customWidth="1"/>
    <col min="5378" max="5378" width="27.42578125" style="129" customWidth="1"/>
    <col min="5379" max="5379" width="21.5703125" style="129" customWidth="1"/>
    <col min="5380" max="5380" width="8.5703125" style="129" customWidth="1"/>
    <col min="5381" max="5632" width="9.140625" style="129"/>
    <col min="5633" max="5633" width="5" style="129" bestFit="1" customWidth="1"/>
    <col min="5634" max="5634" width="27.42578125" style="129" customWidth="1"/>
    <col min="5635" max="5635" width="21.5703125" style="129" customWidth="1"/>
    <col min="5636" max="5636" width="8.5703125" style="129" customWidth="1"/>
    <col min="5637" max="5888" width="9.140625" style="129"/>
    <col min="5889" max="5889" width="5" style="129" bestFit="1" customWidth="1"/>
    <col min="5890" max="5890" width="27.42578125" style="129" customWidth="1"/>
    <col min="5891" max="5891" width="21.5703125" style="129" customWidth="1"/>
    <col min="5892" max="5892" width="8.5703125" style="129" customWidth="1"/>
    <col min="5893" max="6144" width="9.140625" style="129"/>
    <col min="6145" max="6145" width="5" style="129" bestFit="1" customWidth="1"/>
    <col min="6146" max="6146" width="27.42578125" style="129" customWidth="1"/>
    <col min="6147" max="6147" width="21.5703125" style="129" customWidth="1"/>
    <col min="6148" max="6148" width="8.5703125" style="129" customWidth="1"/>
    <col min="6149" max="6400" width="9.140625" style="129"/>
    <col min="6401" max="6401" width="5" style="129" bestFit="1" customWidth="1"/>
    <col min="6402" max="6402" width="27.42578125" style="129" customWidth="1"/>
    <col min="6403" max="6403" width="21.5703125" style="129" customWidth="1"/>
    <col min="6404" max="6404" width="8.5703125" style="129" customWidth="1"/>
    <col min="6405" max="6656" width="9.140625" style="129"/>
    <col min="6657" max="6657" width="5" style="129" bestFit="1" customWidth="1"/>
    <col min="6658" max="6658" width="27.42578125" style="129" customWidth="1"/>
    <col min="6659" max="6659" width="21.5703125" style="129" customWidth="1"/>
    <col min="6660" max="6660" width="8.5703125" style="129" customWidth="1"/>
    <col min="6661" max="6912" width="9.140625" style="129"/>
    <col min="6913" max="6913" width="5" style="129" bestFit="1" customWidth="1"/>
    <col min="6914" max="6914" width="27.42578125" style="129" customWidth="1"/>
    <col min="6915" max="6915" width="21.5703125" style="129" customWidth="1"/>
    <col min="6916" max="6916" width="8.5703125" style="129" customWidth="1"/>
    <col min="6917" max="7168" width="9.140625" style="129"/>
    <col min="7169" max="7169" width="5" style="129" bestFit="1" customWidth="1"/>
    <col min="7170" max="7170" width="27.42578125" style="129" customWidth="1"/>
    <col min="7171" max="7171" width="21.5703125" style="129" customWidth="1"/>
    <col min="7172" max="7172" width="8.5703125" style="129" customWidth="1"/>
    <col min="7173" max="7424" width="9.140625" style="129"/>
    <col min="7425" max="7425" width="5" style="129" bestFit="1" customWidth="1"/>
    <col min="7426" max="7426" width="27.42578125" style="129" customWidth="1"/>
    <col min="7427" max="7427" width="21.5703125" style="129" customWidth="1"/>
    <col min="7428" max="7428" width="8.5703125" style="129" customWidth="1"/>
    <col min="7429" max="7680" width="9.140625" style="129"/>
    <col min="7681" max="7681" width="5" style="129" bestFit="1" customWidth="1"/>
    <col min="7682" max="7682" width="27.42578125" style="129" customWidth="1"/>
    <col min="7683" max="7683" width="21.5703125" style="129" customWidth="1"/>
    <col min="7684" max="7684" width="8.5703125" style="129" customWidth="1"/>
    <col min="7685" max="7936" width="9.140625" style="129"/>
    <col min="7937" max="7937" width="5" style="129" bestFit="1" customWidth="1"/>
    <col min="7938" max="7938" width="27.42578125" style="129" customWidth="1"/>
    <col min="7939" max="7939" width="21.5703125" style="129" customWidth="1"/>
    <col min="7940" max="7940" width="8.5703125" style="129" customWidth="1"/>
    <col min="7941" max="8192" width="9.140625" style="129"/>
    <col min="8193" max="8193" width="5" style="129" bestFit="1" customWidth="1"/>
    <col min="8194" max="8194" width="27.42578125" style="129" customWidth="1"/>
    <col min="8195" max="8195" width="21.5703125" style="129" customWidth="1"/>
    <col min="8196" max="8196" width="8.5703125" style="129" customWidth="1"/>
    <col min="8197" max="8448" width="9.140625" style="129"/>
    <col min="8449" max="8449" width="5" style="129" bestFit="1" customWidth="1"/>
    <col min="8450" max="8450" width="27.42578125" style="129" customWidth="1"/>
    <col min="8451" max="8451" width="21.5703125" style="129" customWidth="1"/>
    <col min="8452" max="8452" width="8.5703125" style="129" customWidth="1"/>
    <col min="8453" max="8704" width="9.140625" style="129"/>
    <col min="8705" max="8705" width="5" style="129" bestFit="1" customWidth="1"/>
    <col min="8706" max="8706" width="27.42578125" style="129" customWidth="1"/>
    <col min="8707" max="8707" width="21.5703125" style="129" customWidth="1"/>
    <col min="8708" max="8708" width="8.5703125" style="129" customWidth="1"/>
    <col min="8709" max="8960" width="9.140625" style="129"/>
    <col min="8961" max="8961" width="5" style="129" bestFit="1" customWidth="1"/>
    <col min="8962" max="8962" width="27.42578125" style="129" customWidth="1"/>
    <col min="8963" max="8963" width="21.5703125" style="129" customWidth="1"/>
    <col min="8964" max="8964" width="8.5703125" style="129" customWidth="1"/>
    <col min="8965" max="9216" width="9.140625" style="129"/>
    <col min="9217" max="9217" width="5" style="129" bestFit="1" customWidth="1"/>
    <col min="9218" max="9218" width="27.42578125" style="129" customWidth="1"/>
    <col min="9219" max="9219" width="21.5703125" style="129" customWidth="1"/>
    <col min="9220" max="9220" width="8.5703125" style="129" customWidth="1"/>
    <col min="9221" max="9472" width="9.140625" style="129"/>
    <col min="9473" max="9473" width="5" style="129" bestFit="1" customWidth="1"/>
    <col min="9474" max="9474" width="27.42578125" style="129" customWidth="1"/>
    <col min="9475" max="9475" width="21.5703125" style="129" customWidth="1"/>
    <col min="9476" max="9476" width="8.5703125" style="129" customWidth="1"/>
    <col min="9477" max="9728" width="9.140625" style="129"/>
    <col min="9729" max="9729" width="5" style="129" bestFit="1" customWidth="1"/>
    <col min="9730" max="9730" width="27.42578125" style="129" customWidth="1"/>
    <col min="9731" max="9731" width="21.5703125" style="129" customWidth="1"/>
    <col min="9732" max="9732" width="8.5703125" style="129" customWidth="1"/>
    <col min="9733" max="9984" width="9.140625" style="129"/>
    <col min="9985" max="9985" width="5" style="129" bestFit="1" customWidth="1"/>
    <col min="9986" max="9986" width="27.42578125" style="129" customWidth="1"/>
    <col min="9987" max="9987" width="21.5703125" style="129" customWidth="1"/>
    <col min="9988" max="9988" width="8.5703125" style="129" customWidth="1"/>
    <col min="9989" max="10240" width="9.140625" style="129"/>
    <col min="10241" max="10241" width="5" style="129" bestFit="1" customWidth="1"/>
    <col min="10242" max="10242" width="27.42578125" style="129" customWidth="1"/>
    <col min="10243" max="10243" width="21.5703125" style="129" customWidth="1"/>
    <col min="10244" max="10244" width="8.5703125" style="129" customWidth="1"/>
    <col min="10245" max="10496" width="9.140625" style="129"/>
    <col min="10497" max="10497" width="5" style="129" bestFit="1" customWidth="1"/>
    <col min="10498" max="10498" width="27.42578125" style="129" customWidth="1"/>
    <col min="10499" max="10499" width="21.5703125" style="129" customWidth="1"/>
    <col min="10500" max="10500" width="8.5703125" style="129" customWidth="1"/>
    <col min="10501" max="10752" width="9.140625" style="129"/>
    <col min="10753" max="10753" width="5" style="129" bestFit="1" customWidth="1"/>
    <col min="10754" max="10754" width="27.42578125" style="129" customWidth="1"/>
    <col min="10755" max="10755" width="21.5703125" style="129" customWidth="1"/>
    <col min="10756" max="10756" width="8.5703125" style="129" customWidth="1"/>
    <col min="10757" max="11008" width="9.140625" style="129"/>
    <col min="11009" max="11009" width="5" style="129" bestFit="1" customWidth="1"/>
    <col min="11010" max="11010" width="27.42578125" style="129" customWidth="1"/>
    <col min="11011" max="11011" width="21.5703125" style="129" customWidth="1"/>
    <col min="11012" max="11012" width="8.5703125" style="129" customWidth="1"/>
    <col min="11013" max="11264" width="9.140625" style="129"/>
    <col min="11265" max="11265" width="5" style="129" bestFit="1" customWidth="1"/>
    <col min="11266" max="11266" width="27.42578125" style="129" customWidth="1"/>
    <col min="11267" max="11267" width="21.5703125" style="129" customWidth="1"/>
    <col min="11268" max="11268" width="8.5703125" style="129" customWidth="1"/>
    <col min="11269" max="11520" width="9.140625" style="129"/>
    <col min="11521" max="11521" width="5" style="129" bestFit="1" customWidth="1"/>
    <col min="11522" max="11522" width="27.42578125" style="129" customWidth="1"/>
    <col min="11523" max="11523" width="21.5703125" style="129" customWidth="1"/>
    <col min="11524" max="11524" width="8.5703125" style="129" customWidth="1"/>
    <col min="11525" max="11776" width="9.140625" style="129"/>
    <col min="11777" max="11777" width="5" style="129" bestFit="1" customWidth="1"/>
    <col min="11778" max="11778" width="27.42578125" style="129" customWidth="1"/>
    <col min="11779" max="11779" width="21.5703125" style="129" customWidth="1"/>
    <col min="11780" max="11780" width="8.5703125" style="129" customWidth="1"/>
    <col min="11781" max="12032" width="9.140625" style="129"/>
    <col min="12033" max="12033" width="5" style="129" bestFit="1" customWidth="1"/>
    <col min="12034" max="12034" width="27.42578125" style="129" customWidth="1"/>
    <col min="12035" max="12035" width="21.5703125" style="129" customWidth="1"/>
    <col min="12036" max="12036" width="8.5703125" style="129" customWidth="1"/>
    <col min="12037" max="12288" width="9.140625" style="129"/>
    <col min="12289" max="12289" width="5" style="129" bestFit="1" customWidth="1"/>
    <col min="12290" max="12290" width="27.42578125" style="129" customWidth="1"/>
    <col min="12291" max="12291" width="21.5703125" style="129" customWidth="1"/>
    <col min="12292" max="12292" width="8.5703125" style="129" customWidth="1"/>
    <col min="12293" max="12544" width="9.140625" style="129"/>
    <col min="12545" max="12545" width="5" style="129" bestFit="1" customWidth="1"/>
    <col min="12546" max="12546" width="27.42578125" style="129" customWidth="1"/>
    <col min="12547" max="12547" width="21.5703125" style="129" customWidth="1"/>
    <col min="12548" max="12548" width="8.5703125" style="129" customWidth="1"/>
    <col min="12549" max="12800" width="9.140625" style="129"/>
    <col min="12801" max="12801" width="5" style="129" bestFit="1" customWidth="1"/>
    <col min="12802" max="12802" width="27.42578125" style="129" customWidth="1"/>
    <col min="12803" max="12803" width="21.5703125" style="129" customWidth="1"/>
    <col min="12804" max="12804" width="8.5703125" style="129" customWidth="1"/>
    <col min="12805" max="13056" width="9.140625" style="129"/>
    <col min="13057" max="13057" width="5" style="129" bestFit="1" customWidth="1"/>
    <col min="13058" max="13058" width="27.42578125" style="129" customWidth="1"/>
    <col min="13059" max="13059" width="21.5703125" style="129" customWidth="1"/>
    <col min="13060" max="13060" width="8.5703125" style="129" customWidth="1"/>
    <col min="13061" max="13312" width="9.140625" style="129"/>
    <col min="13313" max="13313" width="5" style="129" bestFit="1" customWidth="1"/>
    <col min="13314" max="13314" width="27.42578125" style="129" customWidth="1"/>
    <col min="13315" max="13315" width="21.5703125" style="129" customWidth="1"/>
    <col min="13316" max="13316" width="8.5703125" style="129" customWidth="1"/>
    <col min="13317" max="13568" width="9.140625" style="129"/>
    <col min="13569" max="13569" width="5" style="129" bestFit="1" customWidth="1"/>
    <col min="13570" max="13570" width="27.42578125" style="129" customWidth="1"/>
    <col min="13571" max="13571" width="21.5703125" style="129" customWidth="1"/>
    <col min="13572" max="13572" width="8.5703125" style="129" customWidth="1"/>
    <col min="13573" max="13824" width="9.140625" style="129"/>
    <col min="13825" max="13825" width="5" style="129" bestFit="1" customWidth="1"/>
    <col min="13826" max="13826" width="27.42578125" style="129" customWidth="1"/>
    <col min="13827" max="13827" width="21.5703125" style="129" customWidth="1"/>
    <col min="13828" max="13828" width="8.5703125" style="129" customWidth="1"/>
    <col min="13829" max="14080" width="9.140625" style="129"/>
    <col min="14081" max="14081" width="5" style="129" bestFit="1" customWidth="1"/>
    <col min="14082" max="14082" width="27.42578125" style="129" customWidth="1"/>
    <col min="14083" max="14083" width="21.5703125" style="129" customWidth="1"/>
    <col min="14084" max="14084" width="8.5703125" style="129" customWidth="1"/>
    <col min="14085" max="14336" width="9.140625" style="129"/>
    <col min="14337" max="14337" width="5" style="129" bestFit="1" customWidth="1"/>
    <col min="14338" max="14338" width="27.42578125" style="129" customWidth="1"/>
    <col min="14339" max="14339" width="21.5703125" style="129" customWidth="1"/>
    <col min="14340" max="14340" width="8.5703125" style="129" customWidth="1"/>
    <col min="14341" max="14592" width="9.140625" style="129"/>
    <col min="14593" max="14593" width="5" style="129" bestFit="1" customWidth="1"/>
    <col min="14594" max="14594" width="27.42578125" style="129" customWidth="1"/>
    <col min="14595" max="14595" width="21.5703125" style="129" customWidth="1"/>
    <col min="14596" max="14596" width="8.5703125" style="129" customWidth="1"/>
    <col min="14597" max="14848" width="9.140625" style="129"/>
    <col min="14849" max="14849" width="5" style="129" bestFit="1" customWidth="1"/>
    <col min="14850" max="14850" width="27.42578125" style="129" customWidth="1"/>
    <col min="14851" max="14851" width="21.5703125" style="129" customWidth="1"/>
    <col min="14852" max="14852" width="8.5703125" style="129" customWidth="1"/>
    <col min="14853" max="15104" width="9.140625" style="129"/>
    <col min="15105" max="15105" width="5" style="129" bestFit="1" customWidth="1"/>
    <col min="15106" max="15106" width="27.42578125" style="129" customWidth="1"/>
    <col min="15107" max="15107" width="21.5703125" style="129" customWidth="1"/>
    <col min="15108" max="15108" width="8.5703125" style="129" customWidth="1"/>
    <col min="15109" max="15360" width="9.140625" style="129"/>
    <col min="15361" max="15361" width="5" style="129" bestFit="1" customWidth="1"/>
    <col min="15362" max="15362" width="27.42578125" style="129" customWidth="1"/>
    <col min="15363" max="15363" width="21.5703125" style="129" customWidth="1"/>
    <col min="15364" max="15364" width="8.5703125" style="129" customWidth="1"/>
    <col min="15365" max="15616" width="9.140625" style="129"/>
    <col min="15617" max="15617" width="5" style="129" bestFit="1" customWidth="1"/>
    <col min="15618" max="15618" width="27.42578125" style="129" customWidth="1"/>
    <col min="15619" max="15619" width="21.5703125" style="129" customWidth="1"/>
    <col min="15620" max="15620" width="8.5703125" style="129" customWidth="1"/>
    <col min="15621" max="15872" width="9.140625" style="129"/>
    <col min="15873" max="15873" width="5" style="129" bestFit="1" customWidth="1"/>
    <col min="15874" max="15874" width="27.42578125" style="129" customWidth="1"/>
    <col min="15875" max="15875" width="21.5703125" style="129" customWidth="1"/>
    <col min="15876" max="15876" width="8.5703125" style="129" customWidth="1"/>
    <col min="15877" max="16128" width="9.140625" style="129"/>
    <col min="16129" max="16129" width="5" style="129" bestFit="1" customWidth="1"/>
    <col min="16130" max="16130" width="27.42578125" style="129" customWidth="1"/>
    <col min="16131" max="16131" width="21.5703125" style="129" customWidth="1"/>
    <col min="16132" max="16132" width="8.5703125" style="129" customWidth="1"/>
    <col min="16133" max="16384" width="9.140625" style="129"/>
  </cols>
  <sheetData>
    <row r="1" spans="1:6" ht="15" x14ac:dyDescent="0.25">
      <c r="A1" s="127" t="s">
        <v>7585</v>
      </c>
      <c r="B1" s="127" t="s">
        <v>12387</v>
      </c>
      <c r="C1" s="127" t="s">
        <v>7590</v>
      </c>
      <c r="D1" s="127" t="s">
        <v>6317</v>
      </c>
      <c r="E1" s="127" t="s">
        <v>2154</v>
      </c>
      <c r="F1" s="128" t="s">
        <v>7591</v>
      </c>
    </row>
    <row r="2" spans="1:6" x14ac:dyDescent="0.2">
      <c r="A2" s="129">
        <v>1</v>
      </c>
      <c r="B2" s="129" t="s">
        <v>16382</v>
      </c>
      <c r="C2" s="129" t="s">
        <v>16383</v>
      </c>
      <c r="D2" s="129" t="s">
        <v>16384</v>
      </c>
      <c r="E2" s="129">
        <v>63.692307692307686</v>
      </c>
      <c r="F2" s="129" t="s">
        <v>18819</v>
      </c>
    </row>
    <row r="3" spans="1:6" x14ac:dyDescent="0.2">
      <c r="A3" s="129">
        <v>2</v>
      </c>
      <c r="B3" s="129" t="s">
        <v>16382</v>
      </c>
      <c r="C3" s="129" t="s">
        <v>16383</v>
      </c>
      <c r="D3" s="129" t="s">
        <v>7766</v>
      </c>
      <c r="E3" s="129">
        <v>0</v>
      </c>
      <c r="F3" s="129" t="s">
        <v>18819</v>
      </c>
    </row>
    <row r="4" spans="1:6" x14ac:dyDescent="0.2">
      <c r="A4" s="129">
        <v>3</v>
      </c>
      <c r="B4" s="129" t="s">
        <v>16382</v>
      </c>
      <c r="C4" s="129" t="s">
        <v>16383</v>
      </c>
      <c r="D4" s="129" t="s">
        <v>7766</v>
      </c>
      <c r="E4" s="129">
        <v>0</v>
      </c>
      <c r="F4" s="129" t="s">
        <v>18819</v>
      </c>
    </row>
    <row r="5" spans="1:6" x14ac:dyDescent="0.2">
      <c r="A5" s="129">
        <v>4</v>
      </c>
      <c r="B5" s="129" t="s">
        <v>16385</v>
      </c>
      <c r="C5" s="129" t="s">
        <v>16383</v>
      </c>
      <c r="D5" s="129" t="s">
        <v>7766</v>
      </c>
      <c r="E5" s="129">
        <v>63.692307692307686</v>
      </c>
      <c r="F5" s="129" t="s">
        <v>18819</v>
      </c>
    </row>
    <row r="6" spans="1:6" x14ac:dyDescent="0.2">
      <c r="A6" s="129">
        <v>5</v>
      </c>
      <c r="B6" s="129" t="s">
        <v>16385</v>
      </c>
      <c r="C6" s="129" t="s">
        <v>16383</v>
      </c>
      <c r="D6" s="129" t="s">
        <v>7766</v>
      </c>
      <c r="E6" s="129">
        <v>63.692307692307686</v>
      </c>
      <c r="F6" s="129" t="s">
        <v>18819</v>
      </c>
    </row>
    <row r="7" spans="1:6" x14ac:dyDescent="0.2">
      <c r="A7" s="129">
        <v>6</v>
      </c>
      <c r="B7" s="129" t="s">
        <v>16385</v>
      </c>
      <c r="C7" s="129" t="s">
        <v>16383</v>
      </c>
      <c r="D7" s="129" t="s">
        <v>7766</v>
      </c>
      <c r="E7" s="129">
        <v>24.599999999999998</v>
      </c>
      <c r="F7" s="129" t="s">
        <v>18819</v>
      </c>
    </row>
    <row r="8" spans="1:6" x14ac:dyDescent="0.2">
      <c r="A8" s="129">
        <v>7</v>
      </c>
      <c r="B8" s="129" t="s">
        <v>16386</v>
      </c>
      <c r="C8" s="129" t="s">
        <v>16383</v>
      </c>
      <c r="D8" s="129" t="s">
        <v>7766</v>
      </c>
      <c r="E8" s="129">
        <v>35.769230769230766</v>
      </c>
      <c r="F8" s="129" t="s">
        <v>18819</v>
      </c>
    </row>
    <row r="9" spans="1:6" x14ac:dyDescent="0.2">
      <c r="A9" s="129">
        <v>8</v>
      </c>
      <c r="B9" s="129" t="s">
        <v>16386</v>
      </c>
      <c r="C9" s="129" t="s">
        <v>16383</v>
      </c>
      <c r="D9" s="129" t="s">
        <v>7766</v>
      </c>
      <c r="E9" s="129">
        <v>25.846153846153847</v>
      </c>
      <c r="F9" s="129" t="s">
        <v>18819</v>
      </c>
    </row>
    <row r="10" spans="1:6" x14ac:dyDescent="0.2">
      <c r="A10" s="129">
        <v>9</v>
      </c>
      <c r="B10" s="129" t="s">
        <v>16386</v>
      </c>
      <c r="C10" s="129" t="s">
        <v>16383</v>
      </c>
      <c r="D10" s="129" t="s">
        <v>7766</v>
      </c>
      <c r="E10" s="129">
        <v>0</v>
      </c>
      <c r="F10" s="129" t="s">
        <v>18819</v>
      </c>
    </row>
    <row r="11" spans="1:6" x14ac:dyDescent="0.2">
      <c r="A11" s="129">
        <v>10</v>
      </c>
      <c r="B11" s="129" t="s">
        <v>16387</v>
      </c>
      <c r="C11" s="129" t="s">
        <v>16383</v>
      </c>
      <c r="D11" s="129" t="s">
        <v>16388</v>
      </c>
      <c r="E11" s="129">
        <v>0</v>
      </c>
      <c r="F11" s="129" t="s">
        <v>18819</v>
      </c>
    </row>
    <row r="12" spans="1:6" x14ac:dyDescent="0.2">
      <c r="A12" s="129">
        <v>11</v>
      </c>
      <c r="B12" s="129" t="s">
        <v>16387</v>
      </c>
      <c r="C12" s="129" t="s">
        <v>16383</v>
      </c>
      <c r="D12" s="129" t="s">
        <v>16388</v>
      </c>
      <c r="E12" s="129">
        <v>0</v>
      </c>
      <c r="F12" s="129" t="s">
        <v>18819</v>
      </c>
    </row>
    <row r="13" spans="1:6" x14ac:dyDescent="0.2">
      <c r="A13" s="129">
        <v>12</v>
      </c>
      <c r="B13" s="129" t="s">
        <v>16387</v>
      </c>
      <c r="C13" s="129" t="s">
        <v>16383</v>
      </c>
      <c r="D13" s="129" t="s">
        <v>16388</v>
      </c>
      <c r="E13" s="129">
        <v>0</v>
      </c>
      <c r="F13" s="129" t="s">
        <v>18819</v>
      </c>
    </row>
    <row r="14" spans="1:6" x14ac:dyDescent="0.2">
      <c r="A14" s="129">
        <v>13</v>
      </c>
      <c r="B14" s="129" t="s">
        <v>16389</v>
      </c>
      <c r="C14" s="129" t="s">
        <v>16383</v>
      </c>
      <c r="D14" s="129" t="s">
        <v>14442</v>
      </c>
      <c r="E14" s="129">
        <v>0</v>
      </c>
      <c r="F14" s="129" t="s">
        <v>18819</v>
      </c>
    </row>
    <row r="15" spans="1:6" x14ac:dyDescent="0.2">
      <c r="A15" s="129">
        <v>14</v>
      </c>
      <c r="B15" s="129" t="s">
        <v>16389</v>
      </c>
      <c r="C15" s="129" t="s">
        <v>16383</v>
      </c>
      <c r="D15" s="129" t="s">
        <v>14442</v>
      </c>
      <c r="E15" s="129">
        <v>0</v>
      </c>
      <c r="F15" s="129" t="s">
        <v>18819</v>
      </c>
    </row>
    <row r="16" spans="1:6" x14ac:dyDescent="0.2">
      <c r="A16" s="129">
        <v>15</v>
      </c>
      <c r="B16" s="129" t="s">
        <v>16389</v>
      </c>
      <c r="C16" s="129" t="s">
        <v>16383</v>
      </c>
      <c r="D16" s="129" t="s">
        <v>14442</v>
      </c>
      <c r="E16" s="129">
        <v>0</v>
      </c>
      <c r="F16" s="129" t="s">
        <v>18819</v>
      </c>
    </row>
    <row r="17" spans="1:6" x14ac:dyDescent="0.2">
      <c r="A17" s="129">
        <v>16</v>
      </c>
      <c r="B17" s="129" t="s">
        <v>16390</v>
      </c>
      <c r="C17" s="129" t="s">
        <v>16383</v>
      </c>
      <c r="D17" s="129" t="s">
        <v>14442</v>
      </c>
      <c r="E17" s="129">
        <v>0</v>
      </c>
      <c r="F17" s="129" t="s">
        <v>18819</v>
      </c>
    </row>
    <row r="18" spans="1:6" x14ac:dyDescent="0.2">
      <c r="A18" s="129">
        <v>17</v>
      </c>
      <c r="B18" s="129" t="s">
        <v>16390</v>
      </c>
      <c r="C18" s="129" t="s">
        <v>16383</v>
      </c>
      <c r="D18" s="129" t="s">
        <v>14442</v>
      </c>
      <c r="E18" s="129">
        <v>0</v>
      </c>
      <c r="F18" s="129" t="s">
        <v>18819</v>
      </c>
    </row>
    <row r="19" spans="1:6" x14ac:dyDescent="0.2">
      <c r="A19" s="129">
        <v>18</v>
      </c>
      <c r="B19" s="129" t="s">
        <v>16390</v>
      </c>
      <c r="C19" s="129" t="s">
        <v>16383</v>
      </c>
      <c r="D19" s="129" t="s">
        <v>14442</v>
      </c>
      <c r="E19" s="129">
        <v>0</v>
      </c>
      <c r="F19" s="129" t="s">
        <v>18819</v>
      </c>
    </row>
    <row r="20" spans="1:6" x14ac:dyDescent="0.2">
      <c r="A20" s="129">
        <v>19</v>
      </c>
      <c r="B20" s="129" t="s">
        <v>16391</v>
      </c>
      <c r="C20" s="129" t="s">
        <v>16383</v>
      </c>
      <c r="D20" s="129" t="s">
        <v>16392</v>
      </c>
      <c r="E20" s="129">
        <v>0</v>
      </c>
      <c r="F20" s="129" t="s">
        <v>18819</v>
      </c>
    </row>
    <row r="21" spans="1:6" x14ac:dyDescent="0.2">
      <c r="A21" s="129">
        <v>20</v>
      </c>
      <c r="B21" s="129" t="s">
        <v>16391</v>
      </c>
      <c r="C21" s="129" t="s">
        <v>16383</v>
      </c>
      <c r="D21" s="129" t="s">
        <v>16392</v>
      </c>
      <c r="E21" s="129">
        <v>0</v>
      </c>
      <c r="F21" s="129" t="s">
        <v>18819</v>
      </c>
    </row>
    <row r="22" spans="1:6" x14ac:dyDescent="0.2">
      <c r="A22" s="129">
        <v>21</v>
      </c>
      <c r="B22" s="129" t="s">
        <v>16391</v>
      </c>
      <c r="C22" s="129" t="s">
        <v>16383</v>
      </c>
      <c r="D22" s="129" t="s">
        <v>16392</v>
      </c>
      <c r="E22" s="129">
        <v>0</v>
      </c>
      <c r="F22" s="129" t="s">
        <v>18819</v>
      </c>
    </row>
    <row r="23" spans="1:6" x14ac:dyDescent="0.2">
      <c r="A23" s="129">
        <v>22</v>
      </c>
      <c r="B23" s="129" t="s">
        <v>16393</v>
      </c>
      <c r="C23" s="129" t="s">
        <v>16383</v>
      </c>
      <c r="D23" s="129" t="s">
        <v>14442</v>
      </c>
      <c r="E23" s="129">
        <v>0</v>
      </c>
      <c r="F23" s="129" t="s">
        <v>18819</v>
      </c>
    </row>
    <row r="24" spans="1:6" x14ac:dyDescent="0.2">
      <c r="A24" s="129">
        <v>23</v>
      </c>
      <c r="B24" s="129" t="s">
        <v>16393</v>
      </c>
      <c r="C24" s="129" t="s">
        <v>16383</v>
      </c>
      <c r="D24" s="129" t="s">
        <v>14442</v>
      </c>
      <c r="E24" s="129">
        <v>0</v>
      </c>
      <c r="F24" s="129" t="s">
        <v>18819</v>
      </c>
    </row>
    <row r="25" spans="1:6" x14ac:dyDescent="0.2">
      <c r="A25" s="129">
        <v>24</v>
      </c>
      <c r="B25" s="129" t="s">
        <v>16393</v>
      </c>
      <c r="C25" s="129" t="s">
        <v>16383</v>
      </c>
      <c r="D25" s="129" t="s">
        <v>14442</v>
      </c>
      <c r="E25" s="129">
        <v>0</v>
      </c>
      <c r="F25" s="129" t="s">
        <v>18819</v>
      </c>
    </row>
    <row r="26" spans="1:6" x14ac:dyDescent="0.2">
      <c r="A26" s="129">
        <v>25</v>
      </c>
      <c r="B26" s="129" t="s">
        <v>16394</v>
      </c>
      <c r="C26" s="129" t="s">
        <v>16383</v>
      </c>
      <c r="D26" s="129" t="s">
        <v>7766</v>
      </c>
      <c r="E26" s="129">
        <v>32.307692307692307</v>
      </c>
      <c r="F26" s="129" t="s">
        <v>18819</v>
      </c>
    </row>
    <row r="27" spans="1:6" x14ac:dyDescent="0.2">
      <c r="A27" s="129">
        <v>26</v>
      </c>
      <c r="B27" s="129" t="s">
        <v>16394</v>
      </c>
      <c r="C27" s="129" t="s">
        <v>16383</v>
      </c>
      <c r="D27" s="129" t="s">
        <v>7766</v>
      </c>
      <c r="E27" s="129">
        <v>0</v>
      </c>
      <c r="F27" s="129" t="s">
        <v>18819</v>
      </c>
    </row>
    <row r="28" spans="1:6" x14ac:dyDescent="0.2">
      <c r="A28" s="129">
        <v>27</v>
      </c>
      <c r="B28" s="129" t="s">
        <v>16394</v>
      </c>
      <c r="C28" s="129" t="s">
        <v>16383</v>
      </c>
      <c r="D28" s="129" t="s">
        <v>7766</v>
      </c>
      <c r="E28" s="129">
        <v>0</v>
      </c>
      <c r="F28" s="129" t="s">
        <v>18819</v>
      </c>
    </row>
    <row r="29" spans="1:6" x14ac:dyDescent="0.2">
      <c r="A29" s="129">
        <v>28</v>
      </c>
      <c r="B29" s="129" t="s">
        <v>16395</v>
      </c>
      <c r="C29" s="129" t="s">
        <v>16383</v>
      </c>
      <c r="D29" s="129" t="s">
        <v>7766</v>
      </c>
      <c r="E29" s="129">
        <v>46.153846153846153</v>
      </c>
      <c r="F29" s="129" t="s">
        <v>18819</v>
      </c>
    </row>
    <row r="30" spans="1:6" x14ac:dyDescent="0.2">
      <c r="A30" s="129">
        <v>29</v>
      </c>
      <c r="B30" s="129" t="s">
        <v>16395</v>
      </c>
      <c r="C30" s="129" t="s">
        <v>16383</v>
      </c>
      <c r="D30" s="129" t="s">
        <v>7766</v>
      </c>
      <c r="E30" s="129">
        <v>35.934065934065934</v>
      </c>
      <c r="F30" s="129" t="s">
        <v>18819</v>
      </c>
    </row>
    <row r="31" spans="1:6" x14ac:dyDescent="0.2">
      <c r="A31" s="129">
        <v>30</v>
      </c>
      <c r="B31" s="129" t="s">
        <v>16395</v>
      </c>
      <c r="C31" s="129" t="s">
        <v>16383</v>
      </c>
      <c r="D31" s="129" t="s">
        <v>7766</v>
      </c>
      <c r="E31" s="129">
        <v>23.076923076923077</v>
      </c>
      <c r="F31" s="129" t="s">
        <v>18819</v>
      </c>
    </row>
    <row r="32" spans="1:6" x14ac:dyDescent="0.2">
      <c r="A32" s="129">
        <v>31</v>
      </c>
      <c r="B32" s="129" t="s">
        <v>16396</v>
      </c>
      <c r="C32" s="129" t="s">
        <v>16383</v>
      </c>
      <c r="D32" s="129" t="s">
        <v>7766</v>
      </c>
      <c r="E32" s="129">
        <v>0</v>
      </c>
      <c r="F32" s="129" t="s">
        <v>18819</v>
      </c>
    </row>
    <row r="33" spans="1:6" x14ac:dyDescent="0.2">
      <c r="A33" s="129">
        <v>32</v>
      </c>
      <c r="B33" s="129" t="s">
        <v>16396</v>
      </c>
      <c r="C33" s="129" t="s">
        <v>16383</v>
      </c>
      <c r="D33" s="129" t="s">
        <v>7766</v>
      </c>
      <c r="E33" s="129">
        <v>0</v>
      </c>
      <c r="F33" s="129" t="s">
        <v>18819</v>
      </c>
    </row>
    <row r="34" spans="1:6" x14ac:dyDescent="0.2">
      <c r="A34" s="129">
        <v>33</v>
      </c>
      <c r="B34" s="129" t="s">
        <v>16396</v>
      </c>
      <c r="C34" s="129" t="s">
        <v>16383</v>
      </c>
      <c r="D34" s="129" t="s">
        <v>7766</v>
      </c>
      <c r="E34" s="129">
        <v>79.430769230769215</v>
      </c>
      <c r="F34" s="129" t="s">
        <v>18819</v>
      </c>
    </row>
    <row r="35" spans="1:6" x14ac:dyDescent="0.2">
      <c r="A35" s="129">
        <v>34</v>
      </c>
      <c r="B35" s="129" t="s">
        <v>16397</v>
      </c>
      <c r="C35" s="129" t="s">
        <v>16383</v>
      </c>
      <c r="D35" s="129" t="s">
        <v>7766</v>
      </c>
      <c r="E35" s="129">
        <v>64.661538461538456</v>
      </c>
      <c r="F35" s="129" t="s">
        <v>18819</v>
      </c>
    </row>
    <row r="36" spans="1:6" x14ac:dyDescent="0.2">
      <c r="A36" s="129">
        <v>35</v>
      </c>
      <c r="B36" s="129" t="s">
        <v>16397</v>
      </c>
      <c r="C36" s="129" t="s">
        <v>16383</v>
      </c>
      <c r="D36" s="129" t="s">
        <v>7766</v>
      </c>
      <c r="E36" s="129">
        <v>143.4065934065934</v>
      </c>
      <c r="F36" s="129" t="s">
        <v>18819</v>
      </c>
    </row>
    <row r="37" spans="1:6" x14ac:dyDescent="0.2">
      <c r="A37" s="129">
        <v>36</v>
      </c>
      <c r="B37" s="129" t="s">
        <v>16397</v>
      </c>
      <c r="C37" s="129" t="s">
        <v>16383</v>
      </c>
      <c r="D37" s="129" t="s">
        <v>7766</v>
      </c>
      <c r="E37" s="129">
        <v>0</v>
      </c>
      <c r="F37" s="129" t="s">
        <v>18819</v>
      </c>
    </row>
    <row r="38" spans="1:6" x14ac:dyDescent="0.2">
      <c r="A38" s="129">
        <v>37</v>
      </c>
      <c r="B38" s="129" t="s">
        <v>16398</v>
      </c>
      <c r="C38" s="129" t="s">
        <v>16383</v>
      </c>
      <c r="D38" s="129" t="s">
        <v>7766</v>
      </c>
      <c r="E38" s="129">
        <v>0</v>
      </c>
      <c r="F38" s="129" t="s">
        <v>18819</v>
      </c>
    </row>
    <row r="39" spans="1:6" x14ac:dyDescent="0.2">
      <c r="A39" s="129">
        <v>38</v>
      </c>
      <c r="B39" s="129" t="s">
        <v>16398</v>
      </c>
      <c r="C39" s="129" t="s">
        <v>16383</v>
      </c>
      <c r="D39" s="129" t="s">
        <v>7766</v>
      </c>
      <c r="E39" s="129">
        <v>0</v>
      </c>
      <c r="F39" s="129" t="s">
        <v>18819</v>
      </c>
    </row>
    <row r="40" spans="1:6" x14ac:dyDescent="0.2">
      <c r="A40" s="129">
        <v>39</v>
      </c>
      <c r="B40" s="129" t="s">
        <v>16398</v>
      </c>
      <c r="C40" s="129" t="s">
        <v>16383</v>
      </c>
      <c r="D40" s="129" t="s">
        <v>7766</v>
      </c>
      <c r="E40" s="129">
        <v>0</v>
      </c>
      <c r="F40" s="129" t="s">
        <v>18819</v>
      </c>
    </row>
    <row r="41" spans="1:6" x14ac:dyDescent="0.2">
      <c r="A41" s="129">
        <v>40</v>
      </c>
      <c r="B41" s="129" t="s">
        <v>16399</v>
      </c>
      <c r="C41" s="129" t="s">
        <v>16383</v>
      </c>
      <c r="D41" s="129" t="s">
        <v>7766</v>
      </c>
      <c r="E41" s="129">
        <v>0</v>
      </c>
      <c r="F41" s="129" t="s">
        <v>18819</v>
      </c>
    </row>
    <row r="42" spans="1:6" x14ac:dyDescent="0.2">
      <c r="A42" s="129">
        <v>41</v>
      </c>
      <c r="B42" s="129" t="s">
        <v>16399</v>
      </c>
      <c r="C42" s="129" t="s">
        <v>16383</v>
      </c>
      <c r="D42" s="129" t="s">
        <v>7766</v>
      </c>
      <c r="E42" s="129">
        <v>0</v>
      </c>
      <c r="F42" s="129" t="s">
        <v>18819</v>
      </c>
    </row>
    <row r="43" spans="1:6" x14ac:dyDescent="0.2">
      <c r="A43" s="129">
        <v>42</v>
      </c>
      <c r="B43" s="129" t="s">
        <v>16399</v>
      </c>
      <c r="C43" s="129" t="s">
        <v>16383</v>
      </c>
      <c r="D43" s="129" t="s">
        <v>7766</v>
      </c>
      <c r="E43" s="129">
        <v>0</v>
      </c>
      <c r="F43" s="129" t="s">
        <v>18819</v>
      </c>
    </row>
    <row r="44" spans="1:6" x14ac:dyDescent="0.2">
      <c r="A44" s="129">
        <v>43</v>
      </c>
      <c r="B44" s="129" t="s">
        <v>16400</v>
      </c>
      <c r="C44" s="129" t="s">
        <v>16383</v>
      </c>
      <c r="D44" s="129" t="s">
        <v>7766</v>
      </c>
      <c r="E44" s="129">
        <v>0</v>
      </c>
      <c r="F44" s="129" t="s">
        <v>18819</v>
      </c>
    </row>
    <row r="45" spans="1:6" x14ac:dyDescent="0.2">
      <c r="A45" s="129">
        <v>44</v>
      </c>
      <c r="B45" s="129" t="s">
        <v>16400</v>
      </c>
      <c r="C45" s="129" t="s">
        <v>16383</v>
      </c>
      <c r="D45" s="129" t="s">
        <v>7766</v>
      </c>
      <c r="E45" s="129">
        <v>0</v>
      </c>
      <c r="F45" s="129" t="s">
        <v>18819</v>
      </c>
    </row>
    <row r="46" spans="1:6" x14ac:dyDescent="0.2">
      <c r="A46" s="129">
        <v>45</v>
      </c>
      <c r="B46" s="129" t="s">
        <v>16400</v>
      </c>
      <c r="C46" s="129" t="s">
        <v>16383</v>
      </c>
      <c r="D46" s="129" t="s">
        <v>7766</v>
      </c>
      <c r="E46" s="129">
        <v>0</v>
      </c>
      <c r="F46" s="129" t="s">
        <v>18819</v>
      </c>
    </row>
    <row r="47" spans="1:6" x14ac:dyDescent="0.2">
      <c r="A47" s="129">
        <v>46</v>
      </c>
      <c r="B47" s="129" t="s">
        <v>16401</v>
      </c>
      <c r="C47" s="129" t="s">
        <v>16383</v>
      </c>
      <c r="D47" s="129" t="s">
        <v>7766</v>
      </c>
      <c r="E47" s="129">
        <v>28.716923076923077</v>
      </c>
      <c r="F47" s="129" t="s">
        <v>18819</v>
      </c>
    </row>
    <row r="48" spans="1:6" x14ac:dyDescent="0.2">
      <c r="A48" s="129">
        <v>47</v>
      </c>
      <c r="B48" s="129" t="s">
        <v>16401</v>
      </c>
      <c r="C48" s="129" t="s">
        <v>16383</v>
      </c>
      <c r="D48" s="129" t="s">
        <v>7766</v>
      </c>
      <c r="E48" s="129">
        <v>130.3384615384615</v>
      </c>
      <c r="F48" s="129" t="s">
        <v>18819</v>
      </c>
    </row>
    <row r="49" spans="1:6" x14ac:dyDescent="0.2">
      <c r="A49" s="129">
        <v>48</v>
      </c>
      <c r="B49" s="129" t="s">
        <v>16401</v>
      </c>
      <c r="C49" s="129" t="s">
        <v>16383</v>
      </c>
      <c r="D49" s="129" t="s">
        <v>7766</v>
      </c>
      <c r="E49" s="129">
        <v>0</v>
      </c>
      <c r="F49" s="129" t="s">
        <v>18819</v>
      </c>
    </row>
    <row r="50" spans="1:6" x14ac:dyDescent="0.2">
      <c r="A50" s="129">
        <v>49</v>
      </c>
      <c r="B50" s="129" t="s">
        <v>16402</v>
      </c>
      <c r="C50" s="129" t="s">
        <v>16383</v>
      </c>
      <c r="D50" s="129" t="s">
        <v>7766</v>
      </c>
      <c r="E50" s="129">
        <v>105.49450549450549</v>
      </c>
      <c r="F50" s="129" t="s">
        <v>18819</v>
      </c>
    </row>
    <row r="51" spans="1:6" x14ac:dyDescent="0.2">
      <c r="A51" s="129">
        <v>50</v>
      </c>
      <c r="B51" s="129" t="s">
        <v>16402</v>
      </c>
      <c r="C51" s="129" t="s">
        <v>16383</v>
      </c>
      <c r="D51" s="129" t="s">
        <v>7766</v>
      </c>
      <c r="E51" s="129">
        <v>46.153846153846153</v>
      </c>
      <c r="F51" s="129" t="s">
        <v>18819</v>
      </c>
    </row>
    <row r="52" spans="1:6" x14ac:dyDescent="0.2">
      <c r="A52" s="129">
        <v>51</v>
      </c>
      <c r="B52" s="129" t="s">
        <v>16402</v>
      </c>
      <c r="C52" s="129" t="s">
        <v>16383</v>
      </c>
      <c r="D52" s="129" t="s">
        <v>7766</v>
      </c>
      <c r="E52" s="129">
        <v>28.716923076923077</v>
      </c>
      <c r="F52" s="129" t="s">
        <v>18819</v>
      </c>
    </row>
    <row r="53" spans="1:6" x14ac:dyDescent="0.2">
      <c r="A53" s="129">
        <v>52</v>
      </c>
      <c r="B53" s="129" t="s">
        <v>16403</v>
      </c>
      <c r="C53" s="129" t="s">
        <v>16383</v>
      </c>
      <c r="D53" s="129" t="s">
        <v>378</v>
      </c>
      <c r="E53" s="129">
        <v>0</v>
      </c>
      <c r="F53" s="129" t="s">
        <v>18819</v>
      </c>
    </row>
    <row r="54" spans="1:6" x14ac:dyDescent="0.2">
      <c r="A54" s="129">
        <v>53</v>
      </c>
      <c r="B54" s="129" t="s">
        <v>16403</v>
      </c>
      <c r="C54" s="129" t="s">
        <v>16383</v>
      </c>
      <c r="D54" s="129" t="s">
        <v>378</v>
      </c>
      <c r="E54" s="129">
        <v>0</v>
      </c>
      <c r="F54" s="129" t="s">
        <v>18819</v>
      </c>
    </row>
    <row r="55" spans="1:6" x14ac:dyDescent="0.2">
      <c r="A55" s="129">
        <v>54</v>
      </c>
      <c r="B55" s="129" t="s">
        <v>16403</v>
      </c>
      <c r="C55" s="129" t="s">
        <v>16383</v>
      </c>
      <c r="D55" s="129" t="s">
        <v>378</v>
      </c>
      <c r="E55" s="129">
        <v>0</v>
      </c>
      <c r="F55" s="129" t="s">
        <v>18819</v>
      </c>
    </row>
    <row r="56" spans="1:6" x14ac:dyDescent="0.2">
      <c r="A56" s="129">
        <v>55</v>
      </c>
      <c r="B56" s="129" t="s">
        <v>16404</v>
      </c>
      <c r="C56" s="129" t="s">
        <v>16383</v>
      </c>
      <c r="D56" s="129" t="s">
        <v>378</v>
      </c>
      <c r="E56" s="129">
        <v>0</v>
      </c>
      <c r="F56" s="129" t="s">
        <v>18819</v>
      </c>
    </row>
    <row r="57" spans="1:6" x14ac:dyDescent="0.2">
      <c r="A57" s="129">
        <v>56</v>
      </c>
      <c r="B57" s="129" t="s">
        <v>16404</v>
      </c>
      <c r="C57" s="129" t="s">
        <v>16383</v>
      </c>
      <c r="D57" s="129" t="s">
        <v>378</v>
      </c>
      <c r="E57" s="129">
        <v>0</v>
      </c>
      <c r="F57" s="129" t="s">
        <v>18819</v>
      </c>
    </row>
    <row r="58" spans="1:6" x14ac:dyDescent="0.2">
      <c r="A58" s="129">
        <v>57</v>
      </c>
      <c r="B58" s="129" t="s">
        <v>16404</v>
      </c>
      <c r="C58" s="129" t="s">
        <v>16383</v>
      </c>
      <c r="D58" s="129" t="s">
        <v>378</v>
      </c>
      <c r="E58" s="129">
        <v>0</v>
      </c>
      <c r="F58" s="129" t="s">
        <v>18819</v>
      </c>
    </row>
    <row r="59" spans="1:6" x14ac:dyDescent="0.2">
      <c r="A59" s="129">
        <v>58</v>
      </c>
      <c r="B59" s="129" t="s">
        <v>16405</v>
      </c>
      <c r="C59" s="129" t="s">
        <v>16383</v>
      </c>
      <c r="D59" s="129" t="s">
        <v>7766</v>
      </c>
      <c r="E59" s="129">
        <v>0</v>
      </c>
      <c r="F59" s="129" t="s">
        <v>18819</v>
      </c>
    </row>
    <row r="60" spans="1:6" x14ac:dyDescent="0.2">
      <c r="A60" s="129">
        <v>59</v>
      </c>
      <c r="B60" s="129" t="s">
        <v>16405</v>
      </c>
      <c r="C60" s="129" t="s">
        <v>16383</v>
      </c>
      <c r="D60" s="129" t="s">
        <v>7766</v>
      </c>
      <c r="E60" s="129">
        <v>0</v>
      </c>
      <c r="F60" s="129" t="s">
        <v>18819</v>
      </c>
    </row>
    <row r="61" spans="1:6" x14ac:dyDescent="0.2">
      <c r="A61" s="129">
        <v>60</v>
      </c>
      <c r="B61" s="129" t="s">
        <v>16405</v>
      </c>
      <c r="C61" s="129" t="s">
        <v>16383</v>
      </c>
      <c r="D61" s="129" t="s">
        <v>7766</v>
      </c>
      <c r="E61" s="129">
        <v>0</v>
      </c>
      <c r="F61" s="129" t="s">
        <v>18819</v>
      </c>
    </row>
    <row r="62" spans="1:6" x14ac:dyDescent="0.2">
      <c r="A62" s="129">
        <v>61</v>
      </c>
      <c r="B62" s="129" t="s">
        <v>16406</v>
      </c>
      <c r="C62" s="129" t="s">
        <v>16383</v>
      </c>
      <c r="D62" s="129" t="s">
        <v>7766</v>
      </c>
      <c r="E62" s="129">
        <v>195.2307692307692</v>
      </c>
      <c r="F62" s="129" t="s">
        <v>18819</v>
      </c>
    </row>
    <row r="63" spans="1:6" x14ac:dyDescent="0.2">
      <c r="A63" s="129">
        <v>62</v>
      </c>
      <c r="B63" s="129" t="s">
        <v>16406</v>
      </c>
      <c r="C63" s="129" t="s">
        <v>16383</v>
      </c>
      <c r="D63" s="129" t="s">
        <v>7766</v>
      </c>
      <c r="E63" s="129">
        <v>248.30769230769232</v>
      </c>
      <c r="F63" s="129" t="s">
        <v>18819</v>
      </c>
    </row>
    <row r="64" spans="1:6" x14ac:dyDescent="0.2">
      <c r="A64" s="129">
        <v>63</v>
      </c>
      <c r="B64" s="129" t="s">
        <v>16406</v>
      </c>
      <c r="C64" s="129" t="s">
        <v>16383</v>
      </c>
      <c r="D64" s="129" t="s">
        <v>7766</v>
      </c>
      <c r="E64" s="129">
        <v>248.30769230769232</v>
      </c>
      <c r="F64" s="129" t="s">
        <v>18819</v>
      </c>
    </row>
    <row r="65" spans="1:6" x14ac:dyDescent="0.2">
      <c r="A65" s="129">
        <v>64</v>
      </c>
      <c r="B65" s="129" t="s">
        <v>16407</v>
      </c>
      <c r="C65" s="129" t="s">
        <v>16383</v>
      </c>
      <c r="D65" s="129" t="s">
        <v>7766</v>
      </c>
      <c r="E65" s="129">
        <v>0</v>
      </c>
      <c r="F65" s="129" t="s">
        <v>18819</v>
      </c>
    </row>
    <row r="66" spans="1:6" x14ac:dyDescent="0.2">
      <c r="A66" s="129">
        <v>65</v>
      </c>
      <c r="B66" s="129" t="s">
        <v>16407</v>
      </c>
      <c r="C66" s="129" t="s">
        <v>16383</v>
      </c>
      <c r="D66" s="129" t="s">
        <v>7766</v>
      </c>
      <c r="E66" s="129">
        <v>0</v>
      </c>
      <c r="F66" s="129" t="s">
        <v>18819</v>
      </c>
    </row>
    <row r="67" spans="1:6" x14ac:dyDescent="0.2">
      <c r="A67" s="129">
        <v>66</v>
      </c>
      <c r="B67" s="129" t="s">
        <v>16407</v>
      </c>
      <c r="C67" s="129" t="s">
        <v>16383</v>
      </c>
      <c r="D67" s="129" t="s">
        <v>7766</v>
      </c>
      <c r="E67" s="129">
        <v>0</v>
      </c>
      <c r="F67" s="129" t="s">
        <v>18819</v>
      </c>
    </row>
    <row r="68" spans="1:6" x14ac:dyDescent="0.2">
      <c r="A68" s="129">
        <v>67</v>
      </c>
      <c r="B68" s="129" t="s">
        <v>16408</v>
      </c>
      <c r="C68" s="129" t="s">
        <v>16383</v>
      </c>
      <c r="D68" s="129" t="s">
        <v>7766</v>
      </c>
      <c r="E68" s="129">
        <v>22.799999999999997</v>
      </c>
      <c r="F68" s="129" t="s">
        <v>18819</v>
      </c>
    </row>
    <row r="69" spans="1:6" x14ac:dyDescent="0.2">
      <c r="A69" s="129">
        <v>68</v>
      </c>
      <c r="B69" s="129" t="s">
        <v>16408</v>
      </c>
      <c r="C69" s="129" t="s">
        <v>16383</v>
      </c>
      <c r="D69" s="129" t="s">
        <v>7766</v>
      </c>
      <c r="E69" s="129">
        <v>0</v>
      </c>
      <c r="F69" s="129" t="s">
        <v>18819</v>
      </c>
    </row>
    <row r="70" spans="1:6" x14ac:dyDescent="0.2">
      <c r="A70" s="129">
        <v>69</v>
      </c>
      <c r="B70" s="129" t="s">
        <v>16408</v>
      </c>
      <c r="C70" s="129" t="s">
        <v>16383</v>
      </c>
      <c r="D70" s="129" t="s">
        <v>7766</v>
      </c>
      <c r="E70" s="129">
        <v>0</v>
      </c>
      <c r="F70" s="129" t="s">
        <v>18819</v>
      </c>
    </row>
    <row r="71" spans="1:6" x14ac:dyDescent="0.2">
      <c r="A71" s="129">
        <v>70</v>
      </c>
      <c r="B71" s="129" t="s">
        <v>16409</v>
      </c>
      <c r="C71" s="129" t="s">
        <v>16383</v>
      </c>
      <c r="D71" s="129" t="s">
        <v>7766</v>
      </c>
      <c r="E71" s="129">
        <v>22.747252747252745</v>
      </c>
      <c r="F71" s="129" t="s">
        <v>18819</v>
      </c>
    </row>
    <row r="72" spans="1:6" x14ac:dyDescent="0.2">
      <c r="A72" s="129">
        <v>71</v>
      </c>
      <c r="B72" s="129" t="s">
        <v>16409</v>
      </c>
      <c r="C72" s="129" t="s">
        <v>16383</v>
      </c>
      <c r="D72" s="129" t="s">
        <v>7766</v>
      </c>
      <c r="E72" s="129">
        <v>24.092307692307692</v>
      </c>
      <c r="F72" s="129" t="s">
        <v>18819</v>
      </c>
    </row>
    <row r="73" spans="1:6" x14ac:dyDescent="0.2">
      <c r="A73" s="129">
        <v>72</v>
      </c>
      <c r="B73" s="129" t="s">
        <v>16409</v>
      </c>
      <c r="C73" s="129" t="s">
        <v>16383</v>
      </c>
      <c r="D73" s="129" t="s">
        <v>7766</v>
      </c>
      <c r="E73" s="129">
        <v>94.227692307692294</v>
      </c>
      <c r="F73" s="129" t="s">
        <v>18819</v>
      </c>
    </row>
    <row r="74" spans="1:6" x14ac:dyDescent="0.2">
      <c r="A74" s="129">
        <v>73</v>
      </c>
      <c r="B74" s="129" t="s">
        <v>16410</v>
      </c>
      <c r="C74" s="129" t="s">
        <v>16383</v>
      </c>
      <c r="D74" s="129" t="s">
        <v>14442</v>
      </c>
      <c r="E74" s="129">
        <v>0</v>
      </c>
      <c r="F74" s="129" t="s">
        <v>18819</v>
      </c>
    </row>
    <row r="75" spans="1:6" x14ac:dyDescent="0.2">
      <c r="A75" s="129">
        <v>74</v>
      </c>
      <c r="B75" s="129" t="s">
        <v>16410</v>
      </c>
      <c r="C75" s="129" t="s">
        <v>16383</v>
      </c>
      <c r="D75" s="129" t="s">
        <v>14442</v>
      </c>
      <c r="E75" s="129">
        <v>0</v>
      </c>
      <c r="F75" s="129" t="s">
        <v>18819</v>
      </c>
    </row>
    <row r="76" spans="1:6" x14ac:dyDescent="0.2">
      <c r="A76" s="129">
        <v>75</v>
      </c>
      <c r="B76" s="129" t="s">
        <v>16410</v>
      </c>
      <c r="C76" s="129" t="s">
        <v>16383</v>
      </c>
      <c r="D76" s="129" t="s">
        <v>14442</v>
      </c>
      <c r="E76" s="129">
        <v>0</v>
      </c>
      <c r="F76" s="129" t="s">
        <v>18819</v>
      </c>
    </row>
    <row r="77" spans="1:6" x14ac:dyDescent="0.2">
      <c r="A77" s="129">
        <v>76</v>
      </c>
      <c r="B77" s="129" t="s">
        <v>16411</v>
      </c>
      <c r="C77" s="129" t="s">
        <v>16383</v>
      </c>
      <c r="D77" s="129" t="s">
        <v>14442</v>
      </c>
      <c r="E77" s="129">
        <v>48.46153846153846</v>
      </c>
      <c r="F77" s="129" t="s">
        <v>18819</v>
      </c>
    </row>
    <row r="78" spans="1:6" x14ac:dyDescent="0.2">
      <c r="A78" s="129">
        <v>77</v>
      </c>
      <c r="B78" s="129" t="s">
        <v>16411</v>
      </c>
      <c r="C78" s="129" t="s">
        <v>16383</v>
      </c>
      <c r="D78" s="129" t="s">
        <v>14442</v>
      </c>
      <c r="E78" s="129">
        <v>37.689230769230761</v>
      </c>
      <c r="F78" s="129" t="s">
        <v>18819</v>
      </c>
    </row>
    <row r="79" spans="1:6" x14ac:dyDescent="0.2">
      <c r="A79" s="129">
        <v>78</v>
      </c>
      <c r="B79" s="129" t="s">
        <v>16411</v>
      </c>
      <c r="C79" s="129" t="s">
        <v>16383</v>
      </c>
      <c r="D79" s="129" t="s">
        <v>14442</v>
      </c>
      <c r="E79" s="129">
        <v>35.538461538461533</v>
      </c>
      <c r="F79" s="129" t="s">
        <v>18819</v>
      </c>
    </row>
    <row r="80" spans="1:6" x14ac:dyDescent="0.2">
      <c r="A80" s="129">
        <v>79</v>
      </c>
      <c r="B80" s="129" t="s">
        <v>16412</v>
      </c>
      <c r="C80" s="129" t="s">
        <v>16383</v>
      </c>
      <c r="D80" s="129" t="s">
        <v>7766</v>
      </c>
      <c r="E80" s="129">
        <v>0</v>
      </c>
      <c r="F80" s="129" t="s">
        <v>18819</v>
      </c>
    </row>
    <row r="81" spans="1:6" x14ac:dyDescent="0.2">
      <c r="A81" s="129">
        <v>80</v>
      </c>
      <c r="B81" s="129" t="s">
        <v>16412</v>
      </c>
      <c r="C81" s="129" t="s">
        <v>16383</v>
      </c>
      <c r="D81" s="129" t="s">
        <v>7766</v>
      </c>
      <c r="E81" s="129">
        <v>0</v>
      </c>
      <c r="F81" s="129" t="s">
        <v>18819</v>
      </c>
    </row>
    <row r="82" spans="1:6" x14ac:dyDescent="0.2">
      <c r="A82" s="129">
        <v>81</v>
      </c>
      <c r="B82" s="129" t="s">
        <v>16412</v>
      </c>
      <c r="C82" s="129" t="s">
        <v>16383</v>
      </c>
      <c r="D82" s="129" t="s">
        <v>7766</v>
      </c>
      <c r="E82" s="129">
        <v>0</v>
      </c>
      <c r="F82" s="129" t="s">
        <v>18819</v>
      </c>
    </row>
    <row r="83" spans="1:6" x14ac:dyDescent="0.2">
      <c r="A83" s="129">
        <v>82</v>
      </c>
      <c r="B83" s="129" t="s">
        <v>16413</v>
      </c>
      <c r="C83" s="129" t="s">
        <v>16383</v>
      </c>
      <c r="D83" s="129" t="s">
        <v>7766</v>
      </c>
      <c r="E83" s="129">
        <v>0</v>
      </c>
      <c r="F83" s="129" t="s">
        <v>18819</v>
      </c>
    </row>
    <row r="84" spans="1:6" x14ac:dyDescent="0.2">
      <c r="A84" s="129">
        <v>83</v>
      </c>
      <c r="B84" s="129" t="s">
        <v>16413</v>
      </c>
      <c r="C84" s="129" t="s">
        <v>16383</v>
      </c>
      <c r="D84" s="129" t="s">
        <v>7766</v>
      </c>
      <c r="E84" s="129">
        <v>0</v>
      </c>
      <c r="F84" s="129" t="s">
        <v>18819</v>
      </c>
    </row>
    <row r="85" spans="1:6" x14ac:dyDescent="0.2">
      <c r="A85" s="129">
        <v>84</v>
      </c>
      <c r="B85" s="129" t="s">
        <v>16413</v>
      </c>
      <c r="C85" s="129" t="s">
        <v>16383</v>
      </c>
      <c r="D85" s="129" t="s">
        <v>7766</v>
      </c>
      <c r="E85" s="129">
        <v>0</v>
      </c>
      <c r="F85" s="129" t="s">
        <v>18819</v>
      </c>
    </row>
    <row r="86" spans="1:6" x14ac:dyDescent="0.2">
      <c r="A86" s="129">
        <v>85</v>
      </c>
      <c r="B86" s="129" t="s">
        <v>16414</v>
      </c>
      <c r="C86" s="129" t="s">
        <v>16383</v>
      </c>
      <c r="D86" s="129" t="s">
        <v>16415</v>
      </c>
      <c r="E86" s="129">
        <v>0</v>
      </c>
      <c r="F86" s="129" t="s">
        <v>18819</v>
      </c>
    </row>
    <row r="87" spans="1:6" x14ac:dyDescent="0.2">
      <c r="A87" s="129">
        <v>86</v>
      </c>
      <c r="B87" s="129" t="s">
        <v>16414</v>
      </c>
      <c r="C87" s="129" t="s">
        <v>16383</v>
      </c>
      <c r="D87" s="129" t="s">
        <v>16415</v>
      </c>
      <c r="E87" s="129">
        <v>0</v>
      </c>
      <c r="F87" s="129" t="s">
        <v>18819</v>
      </c>
    </row>
    <row r="88" spans="1:6" x14ac:dyDescent="0.2">
      <c r="A88" s="129">
        <v>87</v>
      </c>
      <c r="B88" s="129" t="s">
        <v>16414</v>
      </c>
      <c r="C88" s="129" t="s">
        <v>16383</v>
      </c>
      <c r="D88" s="129" t="s">
        <v>16415</v>
      </c>
      <c r="E88" s="129">
        <v>0</v>
      </c>
      <c r="F88" s="129" t="s">
        <v>18819</v>
      </c>
    </row>
    <row r="89" spans="1:6" x14ac:dyDescent="0.2">
      <c r="A89" s="129">
        <v>88</v>
      </c>
      <c r="B89" s="129" t="s">
        <v>16416</v>
      </c>
      <c r="C89" s="129" t="s">
        <v>16383</v>
      </c>
      <c r="D89" s="129" t="s">
        <v>16415</v>
      </c>
      <c r="E89" s="129">
        <v>0</v>
      </c>
      <c r="F89" s="129" t="s">
        <v>18819</v>
      </c>
    </row>
    <row r="90" spans="1:6" x14ac:dyDescent="0.2">
      <c r="A90" s="129">
        <v>89</v>
      </c>
      <c r="B90" s="129" t="s">
        <v>16416</v>
      </c>
      <c r="C90" s="129" t="s">
        <v>16383</v>
      </c>
      <c r="D90" s="129" t="s">
        <v>16415</v>
      </c>
      <c r="E90" s="129">
        <v>0</v>
      </c>
      <c r="F90" s="129" t="s">
        <v>18819</v>
      </c>
    </row>
    <row r="91" spans="1:6" x14ac:dyDescent="0.2">
      <c r="A91" s="129">
        <v>90</v>
      </c>
      <c r="B91" s="129" t="s">
        <v>16416</v>
      </c>
      <c r="C91" s="129" t="s">
        <v>16383</v>
      </c>
      <c r="D91" s="129" t="s">
        <v>16415</v>
      </c>
      <c r="E91" s="129">
        <v>0</v>
      </c>
      <c r="F91" s="129" t="s">
        <v>18819</v>
      </c>
    </row>
    <row r="92" spans="1:6" x14ac:dyDescent="0.2">
      <c r="A92" s="129">
        <v>91</v>
      </c>
      <c r="B92" s="129" t="s">
        <v>16417</v>
      </c>
      <c r="C92" s="129" t="s">
        <v>16383</v>
      </c>
      <c r="D92" s="129" t="s">
        <v>14442</v>
      </c>
      <c r="E92" s="129">
        <v>0</v>
      </c>
      <c r="F92" s="129" t="s">
        <v>18819</v>
      </c>
    </row>
    <row r="93" spans="1:6" x14ac:dyDescent="0.2">
      <c r="A93" s="129">
        <v>92</v>
      </c>
      <c r="B93" s="129" t="s">
        <v>16417</v>
      </c>
      <c r="C93" s="129" t="s">
        <v>16383</v>
      </c>
      <c r="D93" s="129" t="s">
        <v>14442</v>
      </c>
      <c r="E93" s="129">
        <v>0</v>
      </c>
      <c r="F93" s="129" t="s">
        <v>18819</v>
      </c>
    </row>
    <row r="94" spans="1:6" x14ac:dyDescent="0.2">
      <c r="A94" s="129">
        <v>93</v>
      </c>
      <c r="B94" s="129" t="s">
        <v>16417</v>
      </c>
      <c r="C94" s="129" t="s">
        <v>16383</v>
      </c>
      <c r="D94" s="129" t="s">
        <v>14442</v>
      </c>
      <c r="E94" s="129">
        <v>0</v>
      </c>
      <c r="F94" s="129" t="s">
        <v>18819</v>
      </c>
    </row>
    <row r="95" spans="1:6" x14ac:dyDescent="0.2">
      <c r="A95" s="129">
        <v>94</v>
      </c>
      <c r="B95" s="129" t="s">
        <v>16418</v>
      </c>
      <c r="C95" s="129" t="s">
        <v>16383</v>
      </c>
      <c r="D95" s="129" t="s">
        <v>7766</v>
      </c>
      <c r="E95" s="129">
        <v>0</v>
      </c>
      <c r="F95" s="129" t="s">
        <v>18819</v>
      </c>
    </row>
    <row r="96" spans="1:6" x14ac:dyDescent="0.2">
      <c r="A96" s="129">
        <v>95</v>
      </c>
      <c r="B96" s="129" t="s">
        <v>16418</v>
      </c>
      <c r="C96" s="129" t="s">
        <v>16383</v>
      </c>
      <c r="D96" s="129" t="s">
        <v>7766</v>
      </c>
      <c r="E96" s="129">
        <v>0</v>
      </c>
      <c r="F96" s="129" t="s">
        <v>18819</v>
      </c>
    </row>
    <row r="97" spans="1:6" x14ac:dyDescent="0.2">
      <c r="A97" s="129">
        <v>96</v>
      </c>
      <c r="B97" s="129" t="s">
        <v>16418</v>
      </c>
      <c r="C97" s="129" t="s">
        <v>16383</v>
      </c>
      <c r="D97" s="129" t="s">
        <v>7766</v>
      </c>
      <c r="E97" s="129">
        <v>0</v>
      </c>
      <c r="F97" s="129" t="s">
        <v>18819</v>
      </c>
    </row>
    <row r="98" spans="1:6" x14ac:dyDescent="0.2">
      <c r="A98" s="129">
        <v>97</v>
      </c>
      <c r="B98" s="129" t="s">
        <v>16419</v>
      </c>
      <c r="C98" s="129" t="s">
        <v>16383</v>
      </c>
      <c r="D98" s="129" t="s">
        <v>7766</v>
      </c>
      <c r="E98" s="129">
        <v>0</v>
      </c>
      <c r="F98" s="129" t="s">
        <v>18819</v>
      </c>
    </row>
    <row r="99" spans="1:6" x14ac:dyDescent="0.2">
      <c r="A99" s="129">
        <v>98</v>
      </c>
      <c r="B99" s="129" t="s">
        <v>16419</v>
      </c>
      <c r="C99" s="129" t="s">
        <v>16383</v>
      </c>
      <c r="D99" s="129" t="s">
        <v>7766</v>
      </c>
      <c r="E99" s="129">
        <v>0</v>
      </c>
      <c r="F99" s="129" t="s">
        <v>18819</v>
      </c>
    </row>
    <row r="100" spans="1:6" x14ac:dyDescent="0.2">
      <c r="A100" s="129">
        <v>99</v>
      </c>
      <c r="B100" s="129" t="s">
        <v>16419</v>
      </c>
      <c r="C100" s="129" t="s">
        <v>16383</v>
      </c>
      <c r="D100" s="129" t="s">
        <v>7766</v>
      </c>
      <c r="E100" s="129">
        <v>0</v>
      </c>
      <c r="F100" s="129" t="s">
        <v>18819</v>
      </c>
    </row>
    <row r="101" spans="1:6" x14ac:dyDescent="0.2">
      <c r="A101" s="129">
        <v>100</v>
      </c>
      <c r="B101" s="129" t="s">
        <v>16420</v>
      </c>
      <c r="C101" s="129" t="s">
        <v>16383</v>
      </c>
      <c r="D101" s="129" t="s">
        <v>7766</v>
      </c>
      <c r="E101" s="129">
        <v>51.415384615384617</v>
      </c>
      <c r="F101" s="129" t="s">
        <v>18819</v>
      </c>
    </row>
    <row r="102" spans="1:6" x14ac:dyDescent="0.2">
      <c r="A102" s="129">
        <v>101</v>
      </c>
      <c r="B102" s="129" t="s">
        <v>16421</v>
      </c>
      <c r="C102" s="129" t="s">
        <v>16383</v>
      </c>
      <c r="D102" s="129" t="s">
        <v>7766</v>
      </c>
      <c r="E102" s="129">
        <v>26.676923076923075</v>
      </c>
      <c r="F102" s="129" t="s">
        <v>18819</v>
      </c>
    </row>
    <row r="103" spans="1:6" x14ac:dyDescent="0.2">
      <c r="A103" s="129">
        <v>102</v>
      </c>
      <c r="B103" s="129" t="s">
        <v>16421</v>
      </c>
      <c r="C103" s="129" t="s">
        <v>16383</v>
      </c>
      <c r="D103" s="129" t="s">
        <v>7766</v>
      </c>
      <c r="E103" s="129">
        <v>0</v>
      </c>
      <c r="F103" s="129" t="s">
        <v>18819</v>
      </c>
    </row>
    <row r="104" spans="1:6" x14ac:dyDescent="0.2">
      <c r="A104" s="129">
        <v>103</v>
      </c>
      <c r="B104" s="129" t="s">
        <v>16421</v>
      </c>
      <c r="C104" s="129" t="s">
        <v>16383</v>
      </c>
      <c r="D104" s="129" t="s">
        <v>7766</v>
      </c>
      <c r="E104" s="129">
        <v>0</v>
      </c>
      <c r="F104" s="129" t="s">
        <v>18819</v>
      </c>
    </row>
    <row r="105" spans="1:6" x14ac:dyDescent="0.2">
      <c r="A105" s="129">
        <v>104</v>
      </c>
      <c r="B105" s="129" t="s">
        <v>16422</v>
      </c>
      <c r="C105" s="129" t="s">
        <v>16383</v>
      </c>
      <c r="D105" s="129" t="s">
        <v>7766</v>
      </c>
      <c r="E105" s="129">
        <v>96.92307692307692</v>
      </c>
      <c r="F105" s="129" t="s">
        <v>18819</v>
      </c>
    </row>
    <row r="106" spans="1:6" x14ac:dyDescent="0.2">
      <c r="A106" s="129">
        <v>105</v>
      </c>
      <c r="B106" s="129" t="s">
        <v>16422</v>
      </c>
      <c r="C106" s="129" t="s">
        <v>16383</v>
      </c>
      <c r="D106" s="129" t="s">
        <v>7766</v>
      </c>
      <c r="E106" s="129">
        <v>0</v>
      </c>
      <c r="F106" s="129" t="s">
        <v>18819</v>
      </c>
    </row>
    <row r="107" spans="1:6" x14ac:dyDescent="0.2">
      <c r="A107" s="129">
        <v>106</v>
      </c>
      <c r="B107" s="129" t="s">
        <v>16422</v>
      </c>
      <c r="C107" s="129" t="s">
        <v>16383</v>
      </c>
      <c r="D107" s="129" t="s">
        <v>7766</v>
      </c>
      <c r="E107" s="129">
        <v>0</v>
      </c>
      <c r="F107" s="129" t="s">
        <v>18819</v>
      </c>
    </row>
    <row r="108" spans="1:6" x14ac:dyDescent="0.2">
      <c r="A108" s="129">
        <v>107</v>
      </c>
      <c r="B108" s="129" t="s">
        <v>16420</v>
      </c>
      <c r="C108" s="129" t="s">
        <v>16383</v>
      </c>
      <c r="D108" s="129" t="s">
        <v>7766</v>
      </c>
      <c r="E108" s="129">
        <v>0</v>
      </c>
      <c r="F108" s="129" t="s">
        <v>18819</v>
      </c>
    </row>
    <row r="109" spans="1:6" x14ac:dyDescent="0.2">
      <c r="A109" s="129">
        <v>108</v>
      </c>
      <c r="B109" s="129" t="s">
        <v>16420</v>
      </c>
      <c r="C109" s="129" t="s">
        <v>16383</v>
      </c>
      <c r="D109" s="129" t="s">
        <v>7766</v>
      </c>
      <c r="E109" s="129">
        <v>0</v>
      </c>
      <c r="F109" s="129" t="s">
        <v>18819</v>
      </c>
    </row>
    <row r="110" spans="1:6" x14ac:dyDescent="0.2">
      <c r="A110" s="129">
        <v>109</v>
      </c>
      <c r="B110" s="129" t="s">
        <v>16423</v>
      </c>
      <c r="C110" s="129" t="s">
        <v>16383</v>
      </c>
      <c r="D110" s="129" t="s">
        <v>7766</v>
      </c>
      <c r="E110" s="129">
        <v>0</v>
      </c>
      <c r="F110" s="129" t="s">
        <v>18819</v>
      </c>
    </row>
    <row r="111" spans="1:6" x14ac:dyDescent="0.2">
      <c r="A111" s="129">
        <v>110</v>
      </c>
      <c r="B111" s="129" t="s">
        <v>16423</v>
      </c>
      <c r="C111" s="129" t="s">
        <v>16383</v>
      </c>
      <c r="D111" s="129" t="s">
        <v>7766</v>
      </c>
      <c r="E111" s="129">
        <v>0</v>
      </c>
      <c r="F111" s="129" t="s">
        <v>18819</v>
      </c>
    </row>
    <row r="112" spans="1:6" x14ac:dyDescent="0.2">
      <c r="A112" s="129">
        <v>111</v>
      </c>
      <c r="B112" s="129" t="s">
        <v>16423</v>
      </c>
      <c r="C112" s="129" t="s">
        <v>16383</v>
      </c>
      <c r="D112" s="129" t="s">
        <v>7766</v>
      </c>
      <c r="E112" s="129">
        <v>0</v>
      </c>
      <c r="F112" s="129" t="s">
        <v>18819</v>
      </c>
    </row>
    <row r="113" spans="1:6" x14ac:dyDescent="0.2">
      <c r="A113" s="129">
        <v>112</v>
      </c>
      <c r="B113" s="129" t="s">
        <v>16424</v>
      </c>
      <c r="C113" s="129" t="s">
        <v>16383</v>
      </c>
      <c r="D113" s="129" t="s">
        <v>7766</v>
      </c>
      <c r="E113" s="129">
        <v>196.15384615384616</v>
      </c>
      <c r="F113" s="129" t="s">
        <v>18819</v>
      </c>
    </row>
    <row r="114" spans="1:6" x14ac:dyDescent="0.2">
      <c r="A114" s="129">
        <v>113</v>
      </c>
      <c r="B114" s="129" t="s">
        <v>16424</v>
      </c>
      <c r="C114" s="129" t="s">
        <v>16383</v>
      </c>
      <c r="D114" s="129" t="s">
        <v>7766</v>
      </c>
      <c r="E114" s="129">
        <v>500.76923076923077</v>
      </c>
      <c r="F114" s="129" t="s">
        <v>18819</v>
      </c>
    </row>
    <row r="115" spans="1:6" x14ac:dyDescent="0.2">
      <c r="A115" s="129">
        <v>114</v>
      </c>
      <c r="B115" s="129" t="s">
        <v>16424</v>
      </c>
      <c r="C115" s="129" t="s">
        <v>16383</v>
      </c>
      <c r="D115" s="129" t="s">
        <v>7766</v>
      </c>
      <c r="E115" s="129">
        <v>0</v>
      </c>
      <c r="F115" s="129" t="s">
        <v>18819</v>
      </c>
    </row>
    <row r="116" spans="1:6" x14ac:dyDescent="0.2">
      <c r="A116" s="129">
        <v>115</v>
      </c>
      <c r="B116" s="129" t="s">
        <v>16425</v>
      </c>
      <c r="C116" s="129" t="s">
        <v>16383</v>
      </c>
      <c r="D116" s="129" t="s">
        <v>7766</v>
      </c>
      <c r="E116" s="129">
        <v>42.092307692307692</v>
      </c>
      <c r="F116" s="129" t="s">
        <v>18819</v>
      </c>
    </row>
    <row r="117" spans="1:6" x14ac:dyDescent="0.2">
      <c r="A117" s="129">
        <v>116</v>
      </c>
      <c r="B117" s="129" t="s">
        <v>16425</v>
      </c>
      <c r="C117" s="129" t="s">
        <v>16383</v>
      </c>
      <c r="D117" s="129" t="s">
        <v>7766</v>
      </c>
      <c r="E117" s="129">
        <v>127.10769230769229</v>
      </c>
      <c r="F117" s="129" t="s">
        <v>18819</v>
      </c>
    </row>
    <row r="118" spans="1:6" x14ac:dyDescent="0.2">
      <c r="A118" s="129">
        <v>117</v>
      </c>
      <c r="B118" s="129" t="s">
        <v>16425</v>
      </c>
      <c r="C118" s="129" t="s">
        <v>16383</v>
      </c>
      <c r="D118" s="129" t="s">
        <v>7766</v>
      </c>
      <c r="E118" s="129">
        <v>102.46153846153845</v>
      </c>
      <c r="F118" s="129" t="s">
        <v>18819</v>
      </c>
    </row>
    <row r="119" spans="1:6" x14ac:dyDescent="0.2">
      <c r="A119" s="129">
        <v>118</v>
      </c>
      <c r="B119" s="129" t="s">
        <v>16426</v>
      </c>
      <c r="C119" s="129" t="s">
        <v>16383</v>
      </c>
      <c r="D119" s="129" t="s">
        <v>7766</v>
      </c>
      <c r="E119" s="129">
        <v>159.23076923076923</v>
      </c>
      <c r="F119" s="129" t="s">
        <v>18819</v>
      </c>
    </row>
    <row r="120" spans="1:6" x14ac:dyDescent="0.2">
      <c r="A120" s="129">
        <v>119</v>
      </c>
      <c r="B120" s="129" t="s">
        <v>16426</v>
      </c>
      <c r="C120" s="129" t="s">
        <v>16383</v>
      </c>
      <c r="D120" s="129" t="s">
        <v>7766</v>
      </c>
      <c r="E120" s="129">
        <v>143.40659340659352</v>
      </c>
      <c r="F120" s="129" t="s">
        <v>18819</v>
      </c>
    </row>
    <row r="121" spans="1:6" x14ac:dyDescent="0.2">
      <c r="A121" s="129">
        <v>120</v>
      </c>
      <c r="B121" s="129" t="s">
        <v>16426</v>
      </c>
      <c r="C121" s="129" t="s">
        <v>16383</v>
      </c>
      <c r="D121" s="129" t="s">
        <v>7766</v>
      </c>
      <c r="E121" s="129">
        <v>27.812307692307691</v>
      </c>
      <c r="F121" s="129" t="s">
        <v>18819</v>
      </c>
    </row>
    <row r="122" spans="1:6" x14ac:dyDescent="0.2">
      <c r="A122" s="129">
        <v>121</v>
      </c>
      <c r="B122" s="129" t="s">
        <v>16427</v>
      </c>
      <c r="C122" s="129" t="s">
        <v>16383</v>
      </c>
      <c r="D122" s="129" t="s">
        <v>7766</v>
      </c>
      <c r="E122" s="129">
        <v>0</v>
      </c>
      <c r="F122" s="129" t="s">
        <v>18819</v>
      </c>
    </row>
    <row r="123" spans="1:6" x14ac:dyDescent="0.2">
      <c r="A123" s="129">
        <v>122</v>
      </c>
      <c r="B123" s="129" t="s">
        <v>16427</v>
      </c>
      <c r="C123" s="129" t="s">
        <v>16383</v>
      </c>
      <c r="D123" s="129" t="s">
        <v>7766</v>
      </c>
      <c r="E123" s="129">
        <v>0</v>
      </c>
      <c r="F123" s="129" t="s">
        <v>18819</v>
      </c>
    </row>
    <row r="124" spans="1:6" x14ac:dyDescent="0.2">
      <c r="A124" s="129">
        <v>123</v>
      </c>
      <c r="B124" s="129" t="s">
        <v>16427</v>
      </c>
      <c r="C124" s="129" t="s">
        <v>16383</v>
      </c>
      <c r="D124" s="129" t="s">
        <v>7766</v>
      </c>
      <c r="E124" s="129">
        <v>0</v>
      </c>
      <c r="F124" s="129" t="s">
        <v>18819</v>
      </c>
    </row>
    <row r="125" spans="1:6" x14ac:dyDescent="0.2">
      <c r="A125" s="129">
        <v>124</v>
      </c>
      <c r="B125" s="129" t="s">
        <v>16428</v>
      </c>
      <c r="C125" s="129" t="s">
        <v>16383</v>
      </c>
      <c r="D125" s="129" t="s">
        <v>7766</v>
      </c>
      <c r="E125" s="129">
        <v>39.323076923076918</v>
      </c>
      <c r="F125" s="129" t="s">
        <v>18819</v>
      </c>
    </row>
    <row r="126" spans="1:6" x14ac:dyDescent="0.2">
      <c r="A126" s="129">
        <v>125</v>
      </c>
      <c r="B126" s="129" t="s">
        <v>16428</v>
      </c>
      <c r="C126" s="129" t="s">
        <v>16383</v>
      </c>
      <c r="D126" s="129" t="s">
        <v>7766</v>
      </c>
      <c r="E126" s="129">
        <v>21.323076923076925</v>
      </c>
      <c r="F126" s="129" t="s">
        <v>18819</v>
      </c>
    </row>
    <row r="127" spans="1:6" x14ac:dyDescent="0.2">
      <c r="A127" s="129">
        <v>126</v>
      </c>
      <c r="B127" s="129" t="s">
        <v>16428</v>
      </c>
      <c r="C127" s="129" t="s">
        <v>16383</v>
      </c>
      <c r="D127" s="129" t="s">
        <v>7766</v>
      </c>
      <c r="E127" s="129">
        <v>8.8892307692307693</v>
      </c>
      <c r="F127" s="129" t="s">
        <v>18819</v>
      </c>
    </row>
    <row r="128" spans="1:6" x14ac:dyDescent="0.2">
      <c r="A128" s="129">
        <v>127</v>
      </c>
      <c r="B128" s="129" t="s">
        <v>16429</v>
      </c>
      <c r="C128" s="129" t="s">
        <v>16383</v>
      </c>
      <c r="D128" s="129" t="s">
        <v>7766</v>
      </c>
      <c r="E128" s="129">
        <v>0</v>
      </c>
      <c r="F128" s="129" t="s">
        <v>18819</v>
      </c>
    </row>
    <row r="129" spans="1:6" x14ac:dyDescent="0.2">
      <c r="A129" s="129">
        <v>128</v>
      </c>
      <c r="B129" s="129" t="s">
        <v>16429</v>
      </c>
      <c r="C129" s="129" t="s">
        <v>16383</v>
      </c>
      <c r="D129" s="129" t="s">
        <v>7766</v>
      </c>
      <c r="E129" s="129">
        <v>0</v>
      </c>
      <c r="F129" s="129" t="s">
        <v>18819</v>
      </c>
    </row>
    <row r="130" spans="1:6" x14ac:dyDescent="0.2">
      <c r="A130" s="129">
        <v>129</v>
      </c>
      <c r="B130" s="129" t="s">
        <v>16429</v>
      </c>
      <c r="C130" s="129" t="s">
        <v>16383</v>
      </c>
      <c r="D130" s="129" t="s">
        <v>7766</v>
      </c>
      <c r="E130" s="129">
        <v>0</v>
      </c>
      <c r="F130" s="129" t="s">
        <v>18819</v>
      </c>
    </row>
    <row r="131" spans="1:6" x14ac:dyDescent="0.2">
      <c r="A131" s="129">
        <v>130</v>
      </c>
      <c r="B131" s="129" t="s">
        <v>16430</v>
      </c>
      <c r="C131" s="129" t="s">
        <v>16383</v>
      </c>
      <c r="D131" s="129" t="s">
        <v>7766</v>
      </c>
      <c r="E131" s="129">
        <v>0</v>
      </c>
      <c r="F131" s="129" t="s">
        <v>18819</v>
      </c>
    </row>
    <row r="132" spans="1:6" x14ac:dyDescent="0.2">
      <c r="A132" s="129">
        <v>131</v>
      </c>
      <c r="B132" s="129" t="s">
        <v>16430</v>
      </c>
      <c r="C132" s="129" t="s">
        <v>16383</v>
      </c>
      <c r="D132" s="129" t="s">
        <v>7766</v>
      </c>
      <c r="E132" s="129">
        <v>0</v>
      </c>
      <c r="F132" s="129" t="s">
        <v>18819</v>
      </c>
    </row>
    <row r="133" spans="1:6" x14ac:dyDescent="0.2">
      <c r="A133" s="129">
        <v>132</v>
      </c>
      <c r="B133" s="129" t="s">
        <v>16430</v>
      </c>
      <c r="C133" s="129" t="s">
        <v>16383</v>
      </c>
      <c r="D133" s="129" t="s">
        <v>7766</v>
      </c>
      <c r="E133" s="129">
        <v>0</v>
      </c>
      <c r="F133" s="129" t="s">
        <v>18819</v>
      </c>
    </row>
    <row r="134" spans="1:6" x14ac:dyDescent="0.2">
      <c r="A134" s="129">
        <v>133</v>
      </c>
      <c r="B134" s="129" t="s">
        <v>16431</v>
      </c>
      <c r="C134" s="129" t="s">
        <v>16383</v>
      </c>
      <c r="D134" s="129" t="s">
        <v>7766</v>
      </c>
      <c r="E134" s="129">
        <v>0</v>
      </c>
      <c r="F134" s="129" t="s">
        <v>18819</v>
      </c>
    </row>
    <row r="135" spans="1:6" x14ac:dyDescent="0.2">
      <c r="A135" s="129">
        <v>134</v>
      </c>
      <c r="B135" s="129" t="s">
        <v>16431</v>
      </c>
      <c r="C135" s="129" t="s">
        <v>16383</v>
      </c>
      <c r="D135" s="129" t="s">
        <v>7766</v>
      </c>
      <c r="E135" s="129">
        <v>0</v>
      </c>
      <c r="F135" s="129" t="s">
        <v>18819</v>
      </c>
    </row>
    <row r="136" spans="1:6" x14ac:dyDescent="0.2">
      <c r="A136" s="129">
        <v>135</v>
      </c>
      <c r="B136" s="129" t="s">
        <v>16431</v>
      </c>
      <c r="C136" s="129" t="s">
        <v>16383</v>
      </c>
      <c r="D136" s="129" t="s">
        <v>7766</v>
      </c>
      <c r="E136" s="129">
        <v>0</v>
      </c>
      <c r="F136" s="129" t="s">
        <v>18819</v>
      </c>
    </row>
    <row r="137" spans="1:6" x14ac:dyDescent="0.2">
      <c r="A137" s="129">
        <v>136</v>
      </c>
      <c r="B137" s="129" t="s">
        <v>16432</v>
      </c>
      <c r="C137" s="129" t="s">
        <v>16383</v>
      </c>
      <c r="D137" s="129" t="s">
        <v>16415</v>
      </c>
      <c r="E137" s="129">
        <v>664.32923076923078</v>
      </c>
      <c r="F137" s="129" t="s">
        <v>18819</v>
      </c>
    </row>
    <row r="138" spans="1:6" x14ac:dyDescent="0.2">
      <c r="A138" s="129">
        <v>137</v>
      </c>
      <c r="B138" s="129" t="s">
        <v>16432</v>
      </c>
      <c r="C138" s="129" t="s">
        <v>16383</v>
      </c>
      <c r="D138" s="129" t="s">
        <v>16415</v>
      </c>
      <c r="E138" s="129">
        <v>0</v>
      </c>
      <c r="F138" s="129" t="s">
        <v>18819</v>
      </c>
    </row>
    <row r="139" spans="1:6" x14ac:dyDescent="0.2">
      <c r="A139" s="129">
        <v>138</v>
      </c>
      <c r="B139" s="129" t="s">
        <v>16432</v>
      </c>
      <c r="C139" s="129" t="s">
        <v>16383</v>
      </c>
      <c r="D139" s="129" t="s">
        <v>16415</v>
      </c>
      <c r="E139" s="129">
        <v>0</v>
      </c>
      <c r="F139" s="129" t="s">
        <v>18819</v>
      </c>
    </row>
    <row r="140" spans="1:6" x14ac:dyDescent="0.2">
      <c r="A140" s="129">
        <v>139</v>
      </c>
      <c r="B140" s="129" t="s">
        <v>16433</v>
      </c>
      <c r="C140" s="129" t="s">
        <v>16383</v>
      </c>
      <c r="D140" s="129" t="s">
        <v>16415</v>
      </c>
      <c r="E140" s="129">
        <v>0</v>
      </c>
      <c r="F140" s="129" t="s">
        <v>18819</v>
      </c>
    </row>
    <row r="141" spans="1:6" x14ac:dyDescent="0.2">
      <c r="A141" s="129">
        <v>140</v>
      </c>
      <c r="B141" s="129" t="s">
        <v>16433</v>
      </c>
      <c r="C141" s="129" t="s">
        <v>16383</v>
      </c>
      <c r="D141" s="129" t="s">
        <v>16415</v>
      </c>
      <c r="E141" s="129">
        <v>0</v>
      </c>
      <c r="F141" s="129" t="s">
        <v>18819</v>
      </c>
    </row>
    <row r="142" spans="1:6" x14ac:dyDescent="0.2">
      <c r="A142" s="129">
        <v>141</v>
      </c>
      <c r="B142" s="129" t="s">
        <v>16433</v>
      </c>
      <c r="C142" s="129" t="s">
        <v>16383</v>
      </c>
      <c r="D142" s="129" t="s">
        <v>16415</v>
      </c>
      <c r="E142" s="129">
        <v>0</v>
      </c>
      <c r="F142" s="129" t="s">
        <v>18819</v>
      </c>
    </row>
    <row r="143" spans="1:6" x14ac:dyDescent="0.2">
      <c r="A143" s="129">
        <v>142</v>
      </c>
      <c r="B143" s="129" t="s">
        <v>6738</v>
      </c>
      <c r="C143" s="129" t="s">
        <v>16383</v>
      </c>
      <c r="D143" s="129" t="s">
        <v>16415</v>
      </c>
      <c r="E143" s="129">
        <v>636.92307692307691</v>
      </c>
      <c r="F143" s="129" t="s">
        <v>18819</v>
      </c>
    </row>
    <row r="144" spans="1:6" x14ac:dyDescent="0.2">
      <c r="A144" s="129">
        <v>143</v>
      </c>
      <c r="B144" s="129" t="s">
        <v>6738</v>
      </c>
      <c r="C144" s="129" t="s">
        <v>16383</v>
      </c>
      <c r="D144" s="129" t="s">
        <v>16415</v>
      </c>
      <c r="E144" s="129">
        <v>0</v>
      </c>
      <c r="F144" s="129" t="s">
        <v>18819</v>
      </c>
    </row>
    <row r="145" spans="1:6" x14ac:dyDescent="0.2">
      <c r="A145" s="129">
        <v>144</v>
      </c>
      <c r="B145" s="129" t="s">
        <v>6738</v>
      </c>
      <c r="C145" s="129" t="s">
        <v>16383</v>
      </c>
      <c r="D145" s="129" t="s">
        <v>16415</v>
      </c>
      <c r="E145" s="129">
        <v>0</v>
      </c>
      <c r="F145" s="129" t="s">
        <v>18819</v>
      </c>
    </row>
    <row r="146" spans="1:6" x14ac:dyDescent="0.2">
      <c r="A146" s="129">
        <v>145</v>
      </c>
      <c r="B146" s="129" t="s">
        <v>6739</v>
      </c>
      <c r="C146" s="129" t="s">
        <v>16383</v>
      </c>
      <c r="D146" s="129" t="s">
        <v>16415</v>
      </c>
      <c r="E146" s="129">
        <v>461.53846153846155</v>
      </c>
      <c r="F146" s="129" t="s">
        <v>18819</v>
      </c>
    </row>
    <row r="147" spans="1:6" x14ac:dyDescent="0.2">
      <c r="A147" s="129">
        <v>146</v>
      </c>
      <c r="B147" s="129" t="s">
        <v>6739</v>
      </c>
      <c r="C147" s="129" t="s">
        <v>16383</v>
      </c>
      <c r="D147" s="129" t="s">
        <v>16415</v>
      </c>
      <c r="E147" s="129">
        <v>0</v>
      </c>
      <c r="F147" s="129" t="s">
        <v>18819</v>
      </c>
    </row>
    <row r="148" spans="1:6" x14ac:dyDescent="0.2">
      <c r="A148" s="129">
        <v>147</v>
      </c>
      <c r="B148" s="129" t="s">
        <v>6739</v>
      </c>
      <c r="C148" s="129" t="s">
        <v>16383</v>
      </c>
      <c r="D148" s="129" t="s">
        <v>16415</v>
      </c>
      <c r="E148" s="129">
        <v>0</v>
      </c>
      <c r="F148" s="129" t="s">
        <v>18819</v>
      </c>
    </row>
    <row r="149" spans="1:6" x14ac:dyDescent="0.2">
      <c r="A149" s="129">
        <v>148</v>
      </c>
      <c r="B149" s="129" t="s">
        <v>16434</v>
      </c>
      <c r="C149" s="129" t="s">
        <v>16383</v>
      </c>
      <c r="D149" s="129" t="s">
        <v>7766</v>
      </c>
      <c r="E149" s="129">
        <v>27.69230769230769</v>
      </c>
      <c r="F149" s="129" t="s">
        <v>18819</v>
      </c>
    </row>
    <row r="150" spans="1:6" x14ac:dyDescent="0.2">
      <c r="A150" s="129">
        <v>149</v>
      </c>
      <c r="B150" s="129" t="s">
        <v>16434</v>
      </c>
      <c r="C150" s="129" t="s">
        <v>16383</v>
      </c>
      <c r="D150" s="129" t="s">
        <v>7766</v>
      </c>
      <c r="E150" s="129">
        <v>110.76923076923076</v>
      </c>
      <c r="F150" s="129" t="s">
        <v>18819</v>
      </c>
    </row>
    <row r="151" spans="1:6" x14ac:dyDescent="0.2">
      <c r="A151" s="129">
        <v>150</v>
      </c>
      <c r="B151" s="129" t="s">
        <v>16434</v>
      </c>
      <c r="C151" s="129" t="s">
        <v>16383</v>
      </c>
      <c r="D151" s="129" t="s">
        <v>7766</v>
      </c>
      <c r="E151" s="129">
        <v>0</v>
      </c>
      <c r="F151" s="129" t="s">
        <v>18819</v>
      </c>
    </row>
    <row r="152" spans="1:6" x14ac:dyDescent="0.2">
      <c r="A152" s="129">
        <v>151</v>
      </c>
      <c r="B152" s="129" t="s">
        <v>16435</v>
      </c>
      <c r="C152" s="129" t="s">
        <v>16383</v>
      </c>
      <c r="D152" s="129" t="s">
        <v>378</v>
      </c>
      <c r="E152" s="129">
        <v>0</v>
      </c>
      <c r="F152" s="129" t="s">
        <v>18819</v>
      </c>
    </row>
    <row r="153" spans="1:6" x14ac:dyDescent="0.2">
      <c r="A153" s="129">
        <v>152</v>
      </c>
      <c r="B153" s="129" t="s">
        <v>16435</v>
      </c>
      <c r="C153" s="129" t="s">
        <v>16383</v>
      </c>
      <c r="D153" s="129" t="s">
        <v>378</v>
      </c>
      <c r="E153" s="129">
        <v>0</v>
      </c>
      <c r="F153" s="129" t="s">
        <v>18819</v>
      </c>
    </row>
    <row r="154" spans="1:6" x14ac:dyDescent="0.2">
      <c r="A154" s="129">
        <v>153</v>
      </c>
      <c r="B154" s="129" t="s">
        <v>16435</v>
      </c>
      <c r="C154" s="129" t="s">
        <v>16383</v>
      </c>
      <c r="D154" s="129" t="s">
        <v>378</v>
      </c>
      <c r="E154" s="129">
        <v>0</v>
      </c>
      <c r="F154" s="129" t="s">
        <v>18819</v>
      </c>
    </row>
    <row r="155" spans="1:6" x14ac:dyDescent="0.2">
      <c r="A155" s="129">
        <v>154</v>
      </c>
      <c r="B155" s="129" t="s">
        <v>16436</v>
      </c>
      <c r="C155" s="129" t="s">
        <v>16383</v>
      </c>
      <c r="D155" s="129" t="s">
        <v>14442</v>
      </c>
      <c r="E155" s="129">
        <v>0</v>
      </c>
      <c r="F155" s="129" t="s">
        <v>18819</v>
      </c>
    </row>
    <row r="156" spans="1:6" x14ac:dyDescent="0.2">
      <c r="A156" s="129">
        <v>155</v>
      </c>
      <c r="B156" s="129" t="s">
        <v>16436</v>
      </c>
      <c r="C156" s="129" t="s">
        <v>16383</v>
      </c>
      <c r="D156" s="129" t="s">
        <v>14442</v>
      </c>
      <c r="E156" s="129">
        <v>0</v>
      </c>
      <c r="F156" s="129" t="s">
        <v>18819</v>
      </c>
    </row>
    <row r="157" spans="1:6" x14ac:dyDescent="0.2">
      <c r="A157" s="129">
        <v>156</v>
      </c>
      <c r="B157" s="129" t="s">
        <v>16436</v>
      </c>
      <c r="C157" s="129" t="s">
        <v>16383</v>
      </c>
      <c r="D157" s="129" t="s">
        <v>14442</v>
      </c>
      <c r="E157" s="129">
        <v>0</v>
      </c>
      <c r="F157" s="129" t="s">
        <v>18819</v>
      </c>
    </row>
    <row r="158" spans="1:6" x14ac:dyDescent="0.2">
      <c r="A158" s="129">
        <v>157</v>
      </c>
      <c r="B158" s="129" t="s">
        <v>16437</v>
      </c>
      <c r="C158" s="129" t="s">
        <v>16383</v>
      </c>
      <c r="D158" s="129" t="s">
        <v>14741</v>
      </c>
      <c r="E158" s="129">
        <v>2576.5384615384614</v>
      </c>
      <c r="F158" s="129" t="s">
        <v>18819</v>
      </c>
    </row>
    <row r="159" spans="1:6" x14ac:dyDescent="0.2">
      <c r="A159" s="129">
        <v>158</v>
      </c>
      <c r="B159" s="129" t="s">
        <v>16437</v>
      </c>
      <c r="C159" s="129" t="s">
        <v>16383</v>
      </c>
      <c r="D159" s="129" t="s">
        <v>14741</v>
      </c>
      <c r="E159" s="129">
        <v>2611.5415384615385</v>
      </c>
      <c r="F159" s="129" t="s">
        <v>18819</v>
      </c>
    </row>
    <row r="160" spans="1:6" x14ac:dyDescent="0.2">
      <c r="A160" s="129">
        <v>159</v>
      </c>
      <c r="B160" s="129" t="s">
        <v>16437</v>
      </c>
      <c r="C160" s="129" t="s">
        <v>16383</v>
      </c>
      <c r="D160" s="129" t="s">
        <v>14741</v>
      </c>
      <c r="E160" s="129">
        <v>6784.6153846153848</v>
      </c>
      <c r="F160" s="129" t="s">
        <v>18819</v>
      </c>
    </row>
    <row r="161" spans="1:6" x14ac:dyDescent="0.2">
      <c r="A161" s="129">
        <v>160</v>
      </c>
      <c r="B161" s="129" t="s">
        <v>16438</v>
      </c>
      <c r="C161" s="129" t="s">
        <v>16383</v>
      </c>
      <c r="D161" s="129" t="s">
        <v>14741</v>
      </c>
      <c r="E161" s="129">
        <v>3190.3846153846152</v>
      </c>
      <c r="F161" s="129" t="s">
        <v>18819</v>
      </c>
    </row>
    <row r="162" spans="1:6" x14ac:dyDescent="0.2">
      <c r="A162" s="129">
        <v>161</v>
      </c>
      <c r="B162" s="129" t="s">
        <v>16438</v>
      </c>
      <c r="C162" s="129" t="s">
        <v>16383</v>
      </c>
      <c r="D162" s="129" t="s">
        <v>14741</v>
      </c>
      <c r="E162" s="129">
        <v>6138.4615384615381</v>
      </c>
      <c r="F162" s="129" t="s">
        <v>18819</v>
      </c>
    </row>
    <row r="163" spans="1:6" x14ac:dyDescent="0.2">
      <c r="A163" s="129">
        <v>162</v>
      </c>
      <c r="B163" s="129" t="s">
        <v>16438</v>
      </c>
      <c r="C163" s="129" t="s">
        <v>16383</v>
      </c>
      <c r="D163" s="129" t="s">
        <v>14741</v>
      </c>
      <c r="E163" s="129">
        <v>4523.0769230769229</v>
      </c>
      <c r="F163" s="129" t="s">
        <v>18819</v>
      </c>
    </row>
    <row r="164" spans="1:6" x14ac:dyDescent="0.2">
      <c r="A164" s="129">
        <v>163</v>
      </c>
      <c r="B164" s="129" t="s">
        <v>16439</v>
      </c>
      <c r="C164" s="129" t="s">
        <v>16383</v>
      </c>
      <c r="D164" s="129" t="s">
        <v>14741</v>
      </c>
      <c r="E164" s="129">
        <v>7156.1538461538457</v>
      </c>
      <c r="F164" s="129" t="s">
        <v>18819</v>
      </c>
    </row>
    <row r="165" spans="1:6" x14ac:dyDescent="0.2">
      <c r="A165" s="129">
        <v>164</v>
      </c>
      <c r="B165" s="129" t="s">
        <v>16439</v>
      </c>
      <c r="C165" s="129" t="s">
        <v>16383</v>
      </c>
      <c r="D165" s="129" t="s">
        <v>14741</v>
      </c>
      <c r="E165" s="129">
        <v>0</v>
      </c>
      <c r="F165" s="129" t="s">
        <v>18819</v>
      </c>
    </row>
    <row r="166" spans="1:6" x14ac:dyDescent="0.2">
      <c r="A166" s="129">
        <v>165</v>
      </c>
      <c r="B166" s="129" t="s">
        <v>16439</v>
      </c>
      <c r="C166" s="129" t="s">
        <v>16383</v>
      </c>
      <c r="D166" s="129" t="s">
        <v>14741</v>
      </c>
      <c r="E166" s="129">
        <v>0</v>
      </c>
      <c r="F166" s="129" t="s">
        <v>18819</v>
      </c>
    </row>
    <row r="167" spans="1:6" x14ac:dyDescent="0.2">
      <c r="A167" s="129">
        <v>166</v>
      </c>
      <c r="B167" s="129" t="s">
        <v>16440</v>
      </c>
      <c r="C167" s="129" t="s">
        <v>16383</v>
      </c>
      <c r="D167" s="129" t="s">
        <v>14442</v>
      </c>
      <c r="E167" s="129">
        <v>0</v>
      </c>
      <c r="F167" s="129" t="s">
        <v>18819</v>
      </c>
    </row>
    <row r="168" spans="1:6" x14ac:dyDescent="0.2">
      <c r="A168" s="129">
        <v>167</v>
      </c>
      <c r="B168" s="129" t="s">
        <v>16440</v>
      </c>
      <c r="C168" s="129" t="s">
        <v>16383</v>
      </c>
      <c r="D168" s="129" t="s">
        <v>14442</v>
      </c>
      <c r="E168" s="129">
        <v>0</v>
      </c>
      <c r="F168" s="129" t="s">
        <v>18819</v>
      </c>
    </row>
    <row r="169" spans="1:6" x14ac:dyDescent="0.2">
      <c r="A169" s="129">
        <v>168</v>
      </c>
      <c r="B169" s="129" t="s">
        <v>16440</v>
      </c>
      <c r="C169" s="129" t="s">
        <v>16383</v>
      </c>
      <c r="D169" s="129" t="s">
        <v>14442</v>
      </c>
      <c r="E169" s="129">
        <v>0</v>
      </c>
      <c r="F169" s="129" t="s">
        <v>18819</v>
      </c>
    </row>
    <row r="170" spans="1:6" x14ac:dyDescent="0.2">
      <c r="A170" s="129">
        <v>169</v>
      </c>
      <c r="B170" s="129" t="s">
        <v>16441</v>
      </c>
      <c r="C170" s="129" t="s">
        <v>16383</v>
      </c>
      <c r="D170" s="129" t="s">
        <v>7766</v>
      </c>
      <c r="E170" s="129">
        <v>0</v>
      </c>
      <c r="F170" s="129" t="s">
        <v>18819</v>
      </c>
    </row>
    <row r="171" spans="1:6" x14ac:dyDescent="0.2">
      <c r="A171" s="129">
        <v>170</v>
      </c>
      <c r="B171" s="129" t="s">
        <v>16441</v>
      </c>
      <c r="C171" s="129" t="s">
        <v>16383</v>
      </c>
      <c r="D171" s="129" t="s">
        <v>7766</v>
      </c>
      <c r="E171" s="129">
        <v>0</v>
      </c>
      <c r="F171" s="129" t="s">
        <v>18819</v>
      </c>
    </row>
    <row r="172" spans="1:6" x14ac:dyDescent="0.2">
      <c r="A172" s="129">
        <v>171</v>
      </c>
      <c r="B172" s="129" t="s">
        <v>16441</v>
      </c>
      <c r="C172" s="129" t="s">
        <v>16383</v>
      </c>
      <c r="D172" s="129" t="s">
        <v>7766</v>
      </c>
      <c r="E172" s="129">
        <v>0</v>
      </c>
      <c r="F172" s="129" t="s">
        <v>18819</v>
      </c>
    </row>
    <row r="173" spans="1:6" x14ac:dyDescent="0.2">
      <c r="A173" s="129">
        <v>172</v>
      </c>
      <c r="B173" s="129" t="s">
        <v>16442</v>
      </c>
      <c r="C173" s="129" t="s">
        <v>16383</v>
      </c>
      <c r="D173" s="129" t="s">
        <v>7766</v>
      </c>
      <c r="E173" s="129">
        <v>39.560439560439555</v>
      </c>
      <c r="F173" s="129" t="s">
        <v>18819</v>
      </c>
    </row>
    <row r="174" spans="1:6" x14ac:dyDescent="0.2">
      <c r="A174" s="129">
        <v>173</v>
      </c>
      <c r="B174" s="129" t="s">
        <v>16442</v>
      </c>
      <c r="C174" s="129" t="s">
        <v>16383</v>
      </c>
      <c r="D174" s="129" t="s">
        <v>7766</v>
      </c>
      <c r="E174" s="129">
        <v>77.47252747252746</v>
      </c>
      <c r="F174" s="129" t="s">
        <v>18819</v>
      </c>
    </row>
    <row r="175" spans="1:6" x14ac:dyDescent="0.2">
      <c r="A175" s="129">
        <v>174</v>
      </c>
      <c r="B175" s="129" t="s">
        <v>16442</v>
      </c>
      <c r="C175" s="129" t="s">
        <v>16383</v>
      </c>
      <c r="D175" s="129" t="s">
        <v>7766</v>
      </c>
      <c r="E175" s="129">
        <v>57.692307692307693</v>
      </c>
      <c r="F175" s="129" t="s">
        <v>18819</v>
      </c>
    </row>
    <row r="176" spans="1:6" x14ac:dyDescent="0.2">
      <c r="A176" s="129">
        <v>175</v>
      </c>
      <c r="B176" s="129" t="s">
        <v>16443</v>
      </c>
      <c r="C176" s="129" t="s">
        <v>16383</v>
      </c>
      <c r="D176" s="129" t="s">
        <v>7766</v>
      </c>
      <c r="E176" s="129">
        <v>0</v>
      </c>
      <c r="F176" s="129" t="s">
        <v>18819</v>
      </c>
    </row>
    <row r="177" spans="1:6" x14ac:dyDescent="0.2">
      <c r="A177" s="129">
        <v>176</v>
      </c>
      <c r="B177" s="129" t="s">
        <v>16443</v>
      </c>
      <c r="C177" s="129" t="s">
        <v>16383</v>
      </c>
      <c r="D177" s="129" t="s">
        <v>7766</v>
      </c>
      <c r="E177" s="129">
        <v>0</v>
      </c>
      <c r="F177" s="129" t="s">
        <v>18819</v>
      </c>
    </row>
    <row r="178" spans="1:6" x14ac:dyDescent="0.2">
      <c r="A178" s="129">
        <v>177</v>
      </c>
      <c r="B178" s="129" t="s">
        <v>16443</v>
      </c>
      <c r="C178" s="129" t="s">
        <v>16383</v>
      </c>
      <c r="D178" s="129" t="s">
        <v>7766</v>
      </c>
      <c r="E178" s="129">
        <v>0</v>
      </c>
      <c r="F178" s="129" t="s">
        <v>18819</v>
      </c>
    </row>
    <row r="179" spans="1:6" x14ac:dyDescent="0.2">
      <c r="A179" s="129">
        <v>178</v>
      </c>
      <c r="B179" s="129" t="s">
        <v>16444</v>
      </c>
      <c r="C179" s="129" t="s">
        <v>16383</v>
      </c>
      <c r="D179" s="129" t="s">
        <v>14442</v>
      </c>
      <c r="E179" s="129">
        <v>0</v>
      </c>
      <c r="F179" s="129" t="s">
        <v>18819</v>
      </c>
    </row>
    <row r="180" spans="1:6" x14ac:dyDescent="0.2">
      <c r="A180" s="129">
        <v>179</v>
      </c>
      <c r="B180" s="129" t="s">
        <v>16444</v>
      </c>
      <c r="C180" s="129" t="s">
        <v>16383</v>
      </c>
      <c r="D180" s="129" t="s">
        <v>14442</v>
      </c>
      <c r="E180" s="129">
        <v>0</v>
      </c>
      <c r="F180" s="129" t="s">
        <v>18819</v>
      </c>
    </row>
    <row r="181" spans="1:6" x14ac:dyDescent="0.2">
      <c r="A181" s="129">
        <v>180</v>
      </c>
      <c r="B181" s="129" t="s">
        <v>16444</v>
      </c>
      <c r="C181" s="129" t="s">
        <v>16383</v>
      </c>
      <c r="D181" s="129" t="s">
        <v>14442</v>
      </c>
      <c r="E181" s="129">
        <v>0</v>
      </c>
      <c r="F181" s="129" t="s">
        <v>18819</v>
      </c>
    </row>
    <row r="182" spans="1:6" x14ac:dyDescent="0.2">
      <c r="A182" s="129">
        <v>181</v>
      </c>
      <c r="B182" s="129" t="s">
        <v>16445</v>
      </c>
      <c r="C182" s="129" t="s">
        <v>16383</v>
      </c>
      <c r="D182" s="129" t="s">
        <v>14442</v>
      </c>
      <c r="E182" s="129">
        <v>0</v>
      </c>
      <c r="F182" s="129" t="s">
        <v>18819</v>
      </c>
    </row>
    <row r="183" spans="1:6" x14ac:dyDescent="0.2">
      <c r="A183" s="129">
        <v>182</v>
      </c>
      <c r="B183" s="129" t="s">
        <v>16445</v>
      </c>
      <c r="C183" s="129" t="s">
        <v>16383</v>
      </c>
      <c r="D183" s="129" t="s">
        <v>14442</v>
      </c>
      <c r="E183" s="129">
        <v>0</v>
      </c>
      <c r="F183" s="129" t="s">
        <v>18819</v>
      </c>
    </row>
    <row r="184" spans="1:6" x14ac:dyDescent="0.2">
      <c r="A184" s="129">
        <v>183</v>
      </c>
      <c r="B184" s="129" t="s">
        <v>16445</v>
      </c>
      <c r="C184" s="129" t="s">
        <v>16383</v>
      </c>
      <c r="D184" s="129" t="s">
        <v>14442</v>
      </c>
      <c r="E184" s="129">
        <v>0</v>
      </c>
      <c r="F184" s="129" t="s">
        <v>18819</v>
      </c>
    </row>
    <row r="185" spans="1:6" x14ac:dyDescent="0.2">
      <c r="A185" s="129">
        <v>184</v>
      </c>
      <c r="B185" s="129" t="s">
        <v>16446</v>
      </c>
      <c r="C185" s="129" t="s">
        <v>16383</v>
      </c>
      <c r="D185" s="129" t="s">
        <v>7766</v>
      </c>
      <c r="E185" s="129">
        <v>0</v>
      </c>
      <c r="F185" s="129" t="s">
        <v>18819</v>
      </c>
    </row>
    <row r="186" spans="1:6" x14ac:dyDescent="0.2">
      <c r="A186" s="129">
        <v>185</v>
      </c>
      <c r="B186" s="129" t="s">
        <v>16446</v>
      </c>
      <c r="C186" s="129" t="s">
        <v>16383</v>
      </c>
      <c r="D186" s="129" t="s">
        <v>7766</v>
      </c>
      <c r="E186" s="129">
        <v>0</v>
      </c>
      <c r="F186" s="129" t="s">
        <v>18819</v>
      </c>
    </row>
    <row r="187" spans="1:6" x14ac:dyDescent="0.2">
      <c r="A187" s="129">
        <v>186</v>
      </c>
      <c r="B187" s="129" t="s">
        <v>16446</v>
      </c>
      <c r="C187" s="129" t="s">
        <v>16383</v>
      </c>
      <c r="D187" s="129" t="s">
        <v>7766</v>
      </c>
      <c r="E187" s="129">
        <v>0</v>
      </c>
      <c r="F187" s="129" t="s">
        <v>18819</v>
      </c>
    </row>
    <row r="188" spans="1:6" x14ac:dyDescent="0.2">
      <c r="A188" s="129">
        <v>187</v>
      </c>
      <c r="B188" s="129" t="s">
        <v>16447</v>
      </c>
      <c r="C188" s="129" t="s">
        <v>16383</v>
      </c>
      <c r="D188" s="129" t="s">
        <v>7766</v>
      </c>
      <c r="E188" s="129">
        <v>0</v>
      </c>
      <c r="F188" s="129" t="s">
        <v>18819</v>
      </c>
    </row>
    <row r="189" spans="1:6" x14ac:dyDescent="0.2">
      <c r="A189" s="129">
        <v>188</v>
      </c>
      <c r="B189" s="129" t="s">
        <v>16447</v>
      </c>
      <c r="C189" s="129" t="s">
        <v>16383</v>
      </c>
      <c r="D189" s="129" t="s">
        <v>7766</v>
      </c>
      <c r="E189" s="129">
        <v>0</v>
      </c>
      <c r="F189" s="129" t="s">
        <v>18819</v>
      </c>
    </row>
    <row r="190" spans="1:6" x14ac:dyDescent="0.2">
      <c r="A190" s="129">
        <v>189</v>
      </c>
      <c r="B190" s="129" t="s">
        <v>16447</v>
      </c>
      <c r="C190" s="129" t="s">
        <v>16383</v>
      </c>
      <c r="D190" s="129" t="s">
        <v>7766</v>
      </c>
      <c r="E190" s="129">
        <v>0</v>
      </c>
      <c r="F190" s="129" t="s">
        <v>18819</v>
      </c>
    </row>
    <row r="191" spans="1:6" x14ac:dyDescent="0.2">
      <c r="A191" s="129">
        <v>190</v>
      </c>
      <c r="B191" s="129" t="s">
        <v>16448</v>
      </c>
      <c r="C191" s="129" t="s">
        <v>16383</v>
      </c>
      <c r="D191" s="129" t="s">
        <v>14442</v>
      </c>
      <c r="E191" s="129">
        <v>0</v>
      </c>
      <c r="F191" s="129" t="s">
        <v>18819</v>
      </c>
    </row>
    <row r="192" spans="1:6" x14ac:dyDescent="0.2">
      <c r="A192" s="129">
        <v>191</v>
      </c>
      <c r="B192" s="129" t="s">
        <v>16448</v>
      </c>
      <c r="C192" s="129" t="s">
        <v>16383</v>
      </c>
      <c r="D192" s="129" t="s">
        <v>14442</v>
      </c>
      <c r="E192" s="129">
        <v>0</v>
      </c>
      <c r="F192" s="129" t="s">
        <v>18819</v>
      </c>
    </row>
    <row r="193" spans="1:6" x14ac:dyDescent="0.2">
      <c r="A193" s="129">
        <v>192</v>
      </c>
      <c r="B193" s="129" t="s">
        <v>16448</v>
      </c>
      <c r="C193" s="129" t="s">
        <v>16383</v>
      </c>
      <c r="D193" s="129" t="s">
        <v>14442</v>
      </c>
      <c r="E193" s="129">
        <v>0</v>
      </c>
      <c r="F193" s="129" t="s">
        <v>18819</v>
      </c>
    </row>
    <row r="194" spans="1:6" x14ac:dyDescent="0.2">
      <c r="A194" s="129">
        <v>193</v>
      </c>
      <c r="B194" s="129" t="s">
        <v>16449</v>
      </c>
      <c r="C194" s="129" t="s">
        <v>16383</v>
      </c>
      <c r="D194" s="129" t="s">
        <v>7766</v>
      </c>
      <c r="E194" s="129">
        <v>0</v>
      </c>
      <c r="F194" s="129" t="s">
        <v>18819</v>
      </c>
    </row>
    <row r="195" spans="1:6" x14ac:dyDescent="0.2">
      <c r="A195" s="129">
        <v>194</v>
      </c>
      <c r="B195" s="129" t="s">
        <v>16449</v>
      </c>
      <c r="C195" s="129" t="s">
        <v>16383</v>
      </c>
      <c r="D195" s="129" t="s">
        <v>7766</v>
      </c>
      <c r="E195" s="129">
        <v>0</v>
      </c>
      <c r="F195" s="129" t="s">
        <v>18819</v>
      </c>
    </row>
    <row r="196" spans="1:6" x14ac:dyDescent="0.2">
      <c r="A196" s="129">
        <v>195</v>
      </c>
      <c r="B196" s="129" t="s">
        <v>16449</v>
      </c>
      <c r="C196" s="129" t="s">
        <v>16383</v>
      </c>
      <c r="D196" s="129" t="s">
        <v>7766</v>
      </c>
      <c r="E196" s="129">
        <v>0</v>
      </c>
      <c r="F196" s="129" t="s">
        <v>18819</v>
      </c>
    </row>
    <row r="197" spans="1:6" x14ac:dyDescent="0.2">
      <c r="A197" s="129">
        <v>196</v>
      </c>
      <c r="B197" s="129" t="s">
        <v>16450</v>
      </c>
      <c r="C197" s="129" t="s">
        <v>16383</v>
      </c>
      <c r="D197" s="129" t="s">
        <v>7766</v>
      </c>
      <c r="E197" s="129">
        <v>0</v>
      </c>
      <c r="F197" s="129" t="s">
        <v>18819</v>
      </c>
    </row>
    <row r="198" spans="1:6" x14ac:dyDescent="0.2">
      <c r="A198" s="129">
        <v>197</v>
      </c>
      <c r="B198" s="129" t="s">
        <v>16450</v>
      </c>
      <c r="C198" s="129" t="s">
        <v>16383</v>
      </c>
      <c r="D198" s="129" t="s">
        <v>7766</v>
      </c>
      <c r="E198" s="129">
        <v>0</v>
      </c>
      <c r="F198" s="129" t="s">
        <v>18819</v>
      </c>
    </row>
    <row r="199" spans="1:6" x14ac:dyDescent="0.2">
      <c r="A199" s="129">
        <v>198</v>
      </c>
      <c r="B199" s="129" t="s">
        <v>16450</v>
      </c>
      <c r="C199" s="129" t="s">
        <v>16383</v>
      </c>
      <c r="D199" s="129" t="s">
        <v>7766</v>
      </c>
      <c r="E199" s="129">
        <v>0</v>
      </c>
      <c r="F199" s="129" t="s">
        <v>18819</v>
      </c>
    </row>
    <row r="200" spans="1:6" x14ac:dyDescent="0.2">
      <c r="A200" s="129">
        <v>199</v>
      </c>
      <c r="B200" s="129" t="s">
        <v>16451</v>
      </c>
      <c r="C200" s="129" t="s">
        <v>16383</v>
      </c>
      <c r="D200" s="129" t="s">
        <v>14442</v>
      </c>
      <c r="E200" s="129">
        <v>0</v>
      </c>
      <c r="F200" s="129" t="s">
        <v>18819</v>
      </c>
    </row>
    <row r="201" spans="1:6" x14ac:dyDescent="0.2">
      <c r="A201" s="129">
        <v>200</v>
      </c>
      <c r="B201" s="129" t="s">
        <v>16451</v>
      </c>
      <c r="C201" s="129" t="s">
        <v>16383</v>
      </c>
      <c r="D201" s="129" t="s">
        <v>14442</v>
      </c>
      <c r="E201" s="129">
        <v>0</v>
      </c>
      <c r="F201" s="129" t="s">
        <v>18819</v>
      </c>
    </row>
    <row r="202" spans="1:6" x14ac:dyDescent="0.2">
      <c r="A202" s="129">
        <v>201</v>
      </c>
      <c r="B202" s="129" t="s">
        <v>16451</v>
      </c>
      <c r="C202" s="129" t="s">
        <v>16383</v>
      </c>
      <c r="D202" s="129" t="s">
        <v>14442</v>
      </c>
      <c r="E202" s="129">
        <v>0</v>
      </c>
      <c r="F202" s="129" t="s">
        <v>18819</v>
      </c>
    </row>
    <row r="203" spans="1:6" x14ac:dyDescent="0.2">
      <c r="A203" s="129">
        <v>202</v>
      </c>
      <c r="B203" s="129" t="s">
        <v>16452</v>
      </c>
      <c r="C203" s="129" t="s">
        <v>16383</v>
      </c>
      <c r="D203" s="129" t="s">
        <v>7766</v>
      </c>
      <c r="E203" s="129">
        <v>0</v>
      </c>
      <c r="F203" s="129" t="s">
        <v>18819</v>
      </c>
    </row>
    <row r="204" spans="1:6" x14ac:dyDescent="0.2">
      <c r="A204" s="129">
        <v>203</v>
      </c>
      <c r="B204" s="129" t="s">
        <v>16452</v>
      </c>
      <c r="C204" s="129" t="s">
        <v>16383</v>
      </c>
      <c r="D204" s="129" t="s">
        <v>7766</v>
      </c>
      <c r="E204" s="129">
        <v>0</v>
      </c>
      <c r="F204" s="129" t="s">
        <v>18819</v>
      </c>
    </row>
    <row r="205" spans="1:6" x14ac:dyDescent="0.2">
      <c r="A205" s="129">
        <v>204</v>
      </c>
      <c r="B205" s="129" t="s">
        <v>16452</v>
      </c>
      <c r="C205" s="129" t="s">
        <v>16383</v>
      </c>
      <c r="D205" s="129" t="s">
        <v>7766</v>
      </c>
      <c r="E205" s="129">
        <v>0</v>
      </c>
      <c r="F205" s="129" t="s">
        <v>18819</v>
      </c>
    </row>
    <row r="206" spans="1:6" x14ac:dyDescent="0.2">
      <c r="A206" s="129">
        <v>205</v>
      </c>
      <c r="B206" s="129" t="s">
        <v>16453</v>
      </c>
      <c r="C206" s="129" t="s">
        <v>16383</v>
      </c>
      <c r="D206" s="129" t="s">
        <v>14442</v>
      </c>
      <c r="E206" s="129">
        <v>0</v>
      </c>
      <c r="F206" s="129" t="s">
        <v>18819</v>
      </c>
    </row>
    <row r="207" spans="1:6" x14ac:dyDescent="0.2">
      <c r="A207" s="129">
        <v>206</v>
      </c>
      <c r="B207" s="129" t="s">
        <v>16453</v>
      </c>
      <c r="C207" s="129" t="s">
        <v>16383</v>
      </c>
      <c r="D207" s="129" t="s">
        <v>14442</v>
      </c>
      <c r="E207" s="129">
        <v>0</v>
      </c>
      <c r="F207" s="129" t="s">
        <v>18819</v>
      </c>
    </row>
    <row r="208" spans="1:6" x14ac:dyDescent="0.2">
      <c r="A208" s="129">
        <v>207</v>
      </c>
      <c r="B208" s="129" t="s">
        <v>16453</v>
      </c>
      <c r="C208" s="129" t="s">
        <v>16383</v>
      </c>
      <c r="D208" s="129" t="s">
        <v>14442</v>
      </c>
      <c r="E208" s="129">
        <v>0</v>
      </c>
      <c r="F208" s="129" t="s">
        <v>18819</v>
      </c>
    </row>
    <row r="209" spans="1:6" x14ac:dyDescent="0.2">
      <c r="A209" s="129">
        <v>208</v>
      </c>
      <c r="B209" s="129" t="s">
        <v>16454</v>
      </c>
      <c r="C209" s="129" t="s">
        <v>16383</v>
      </c>
      <c r="D209" s="129" t="s">
        <v>14442</v>
      </c>
      <c r="E209" s="129">
        <v>0</v>
      </c>
      <c r="F209" s="129" t="s">
        <v>18819</v>
      </c>
    </row>
    <row r="210" spans="1:6" x14ac:dyDescent="0.2">
      <c r="A210" s="129">
        <v>209</v>
      </c>
      <c r="B210" s="129" t="s">
        <v>16454</v>
      </c>
      <c r="C210" s="129" t="s">
        <v>16383</v>
      </c>
      <c r="D210" s="129" t="s">
        <v>7766</v>
      </c>
      <c r="E210" s="129">
        <v>0</v>
      </c>
      <c r="F210" s="129" t="s">
        <v>18819</v>
      </c>
    </row>
    <row r="211" spans="1:6" x14ac:dyDescent="0.2">
      <c r="A211" s="129">
        <v>210</v>
      </c>
      <c r="B211" s="129" t="s">
        <v>16454</v>
      </c>
      <c r="C211" s="129" t="s">
        <v>16383</v>
      </c>
      <c r="D211" s="129" t="s">
        <v>7766</v>
      </c>
      <c r="E211" s="129">
        <v>0</v>
      </c>
      <c r="F211" s="129" t="s">
        <v>18819</v>
      </c>
    </row>
    <row r="212" spans="1:6" x14ac:dyDescent="0.2">
      <c r="A212" s="129">
        <v>211</v>
      </c>
      <c r="B212" s="129" t="s">
        <v>16455</v>
      </c>
      <c r="C212" s="129" t="s">
        <v>16383</v>
      </c>
      <c r="D212" s="129" t="s">
        <v>7766</v>
      </c>
      <c r="E212" s="129">
        <v>0</v>
      </c>
      <c r="F212" s="129" t="s">
        <v>18819</v>
      </c>
    </row>
    <row r="213" spans="1:6" x14ac:dyDescent="0.2">
      <c r="A213" s="129">
        <v>212</v>
      </c>
      <c r="B213" s="129" t="s">
        <v>16455</v>
      </c>
      <c r="C213" s="129" t="s">
        <v>16383</v>
      </c>
      <c r="D213" s="129" t="s">
        <v>7766</v>
      </c>
      <c r="E213" s="129">
        <v>0</v>
      </c>
      <c r="F213" s="129" t="s">
        <v>18819</v>
      </c>
    </row>
    <row r="214" spans="1:6" x14ac:dyDescent="0.2">
      <c r="A214" s="129">
        <v>213</v>
      </c>
      <c r="B214" s="129" t="s">
        <v>16455</v>
      </c>
      <c r="C214" s="129" t="s">
        <v>16383</v>
      </c>
      <c r="D214" s="129" t="s">
        <v>7766</v>
      </c>
      <c r="E214" s="129">
        <v>0</v>
      </c>
      <c r="F214" s="129" t="s">
        <v>18819</v>
      </c>
    </row>
    <row r="215" spans="1:6" x14ac:dyDescent="0.2">
      <c r="A215" s="129">
        <v>214</v>
      </c>
      <c r="B215" s="129" t="s">
        <v>16456</v>
      </c>
      <c r="C215" s="129" t="s">
        <v>16383</v>
      </c>
      <c r="D215" s="129" t="s">
        <v>7766</v>
      </c>
      <c r="E215" s="129">
        <v>0</v>
      </c>
      <c r="F215" s="129" t="s">
        <v>18819</v>
      </c>
    </row>
    <row r="216" spans="1:6" x14ac:dyDescent="0.2">
      <c r="A216" s="129">
        <v>215</v>
      </c>
      <c r="B216" s="129" t="s">
        <v>16456</v>
      </c>
      <c r="C216" s="129" t="s">
        <v>16383</v>
      </c>
      <c r="D216" s="129" t="s">
        <v>7766</v>
      </c>
      <c r="E216" s="129">
        <v>0</v>
      </c>
      <c r="F216" s="129" t="s">
        <v>18819</v>
      </c>
    </row>
    <row r="217" spans="1:6" x14ac:dyDescent="0.2">
      <c r="A217" s="129">
        <v>216</v>
      </c>
      <c r="B217" s="129" t="s">
        <v>16456</v>
      </c>
      <c r="C217" s="129" t="s">
        <v>16383</v>
      </c>
      <c r="D217" s="129" t="s">
        <v>7766</v>
      </c>
      <c r="E217" s="129">
        <v>0</v>
      </c>
      <c r="F217" s="129" t="s">
        <v>18819</v>
      </c>
    </row>
    <row r="218" spans="1:6" x14ac:dyDescent="0.2">
      <c r="A218" s="129">
        <v>217</v>
      </c>
      <c r="B218" s="129" t="s">
        <v>16457</v>
      </c>
      <c r="C218" s="129" t="s">
        <v>16383</v>
      </c>
      <c r="D218" s="129" t="s">
        <v>14442</v>
      </c>
      <c r="E218" s="129">
        <v>0</v>
      </c>
      <c r="F218" s="129" t="s">
        <v>18819</v>
      </c>
    </row>
    <row r="219" spans="1:6" x14ac:dyDescent="0.2">
      <c r="A219" s="129">
        <v>218</v>
      </c>
      <c r="B219" s="129" t="s">
        <v>16457</v>
      </c>
      <c r="C219" s="129" t="s">
        <v>16383</v>
      </c>
      <c r="D219" s="129" t="s">
        <v>14442</v>
      </c>
      <c r="E219" s="129">
        <v>0</v>
      </c>
      <c r="F219" s="129" t="s">
        <v>18819</v>
      </c>
    </row>
    <row r="220" spans="1:6" x14ac:dyDescent="0.2">
      <c r="A220" s="129">
        <v>219</v>
      </c>
      <c r="B220" s="129" t="s">
        <v>16457</v>
      </c>
      <c r="C220" s="129" t="s">
        <v>16383</v>
      </c>
      <c r="D220" s="129" t="s">
        <v>14442</v>
      </c>
      <c r="E220" s="129">
        <v>0</v>
      </c>
      <c r="F220" s="129" t="s">
        <v>18819</v>
      </c>
    </row>
    <row r="221" spans="1:6" x14ac:dyDescent="0.2">
      <c r="A221" s="129">
        <v>220</v>
      </c>
      <c r="B221" s="129" t="s">
        <v>16458</v>
      </c>
      <c r="C221" s="129" t="s">
        <v>16383</v>
      </c>
      <c r="D221" s="129" t="s">
        <v>14442</v>
      </c>
      <c r="E221" s="129">
        <v>1795.3846153846152</v>
      </c>
      <c r="F221" s="129" t="s">
        <v>18819</v>
      </c>
    </row>
    <row r="222" spans="1:6" x14ac:dyDescent="0.2">
      <c r="A222" s="129">
        <v>221</v>
      </c>
      <c r="B222" s="129" t="s">
        <v>16458</v>
      </c>
      <c r="C222" s="129" t="s">
        <v>16383</v>
      </c>
      <c r="D222" s="129" t="s">
        <v>14442</v>
      </c>
      <c r="E222" s="129">
        <v>592.3107692307691</v>
      </c>
      <c r="F222" s="129" t="s">
        <v>18819</v>
      </c>
    </row>
    <row r="223" spans="1:6" x14ac:dyDescent="0.2">
      <c r="A223" s="129">
        <v>222</v>
      </c>
      <c r="B223" s="129" t="s">
        <v>16458</v>
      </c>
      <c r="C223" s="129" t="s">
        <v>16383</v>
      </c>
      <c r="D223" s="129" t="s">
        <v>14442</v>
      </c>
      <c r="E223" s="129">
        <v>0</v>
      </c>
      <c r="F223" s="129" t="s">
        <v>18819</v>
      </c>
    </row>
    <row r="224" spans="1:6" x14ac:dyDescent="0.2">
      <c r="A224" s="129">
        <v>223</v>
      </c>
      <c r="B224" s="129" t="s">
        <v>16459</v>
      </c>
      <c r="C224" s="129" t="s">
        <v>16383</v>
      </c>
      <c r="D224" s="129" t="s">
        <v>7766</v>
      </c>
      <c r="E224" s="129">
        <v>33.969230769230762</v>
      </c>
      <c r="F224" s="129" t="s">
        <v>18819</v>
      </c>
    </row>
    <row r="225" spans="1:6" x14ac:dyDescent="0.2">
      <c r="A225" s="129">
        <v>224</v>
      </c>
      <c r="B225" s="129" t="s">
        <v>16459</v>
      </c>
      <c r="C225" s="129" t="s">
        <v>16383</v>
      </c>
      <c r="D225" s="129" t="s">
        <v>7766</v>
      </c>
      <c r="E225" s="129">
        <v>0</v>
      </c>
      <c r="F225" s="129" t="s">
        <v>18819</v>
      </c>
    </row>
    <row r="226" spans="1:6" x14ac:dyDescent="0.2">
      <c r="A226" s="129">
        <v>225</v>
      </c>
      <c r="B226" s="129" t="s">
        <v>16459</v>
      </c>
      <c r="C226" s="129" t="s">
        <v>16383</v>
      </c>
      <c r="D226" s="129" t="s">
        <v>7766</v>
      </c>
      <c r="E226" s="129">
        <v>0</v>
      </c>
      <c r="F226" s="129" t="s">
        <v>18819</v>
      </c>
    </row>
    <row r="227" spans="1:6" x14ac:dyDescent="0.2">
      <c r="A227" s="129">
        <v>226</v>
      </c>
      <c r="B227" s="129" t="s">
        <v>16460</v>
      </c>
      <c r="C227" s="129" t="s">
        <v>16383</v>
      </c>
      <c r="D227" s="129" t="s">
        <v>7766</v>
      </c>
      <c r="E227" s="129">
        <v>69.830769230769235</v>
      </c>
      <c r="F227" s="129" t="s">
        <v>18819</v>
      </c>
    </row>
    <row r="228" spans="1:6" x14ac:dyDescent="0.2">
      <c r="A228" s="129">
        <v>227</v>
      </c>
      <c r="B228" s="129" t="s">
        <v>16460</v>
      </c>
      <c r="C228" s="129" t="s">
        <v>16383</v>
      </c>
      <c r="D228" s="129" t="s">
        <v>7766</v>
      </c>
      <c r="E228" s="129">
        <v>172.33846153846153</v>
      </c>
      <c r="F228" s="129" t="s">
        <v>18819</v>
      </c>
    </row>
    <row r="229" spans="1:6" x14ac:dyDescent="0.2">
      <c r="A229" s="129">
        <v>228</v>
      </c>
      <c r="B229" s="129" t="s">
        <v>16460</v>
      </c>
      <c r="C229" s="129" t="s">
        <v>16383</v>
      </c>
      <c r="D229" s="129" t="s">
        <v>7766</v>
      </c>
      <c r="E229" s="129">
        <v>28.846153846153847</v>
      </c>
      <c r="F229" s="129" t="s">
        <v>18819</v>
      </c>
    </row>
    <row r="230" spans="1:6" x14ac:dyDescent="0.2">
      <c r="A230" s="129">
        <v>229</v>
      </c>
      <c r="B230" s="129" t="s">
        <v>16461</v>
      </c>
      <c r="C230" s="129" t="s">
        <v>16383</v>
      </c>
      <c r="D230" s="129" t="s">
        <v>7766</v>
      </c>
      <c r="E230" s="129">
        <v>0</v>
      </c>
      <c r="F230" s="129" t="s">
        <v>18819</v>
      </c>
    </row>
    <row r="231" spans="1:6" x14ac:dyDescent="0.2">
      <c r="A231" s="129">
        <v>230</v>
      </c>
      <c r="B231" s="129" t="s">
        <v>16461</v>
      </c>
      <c r="C231" s="129" t="s">
        <v>16383</v>
      </c>
      <c r="D231" s="129" t="s">
        <v>7766</v>
      </c>
      <c r="E231" s="129">
        <v>0</v>
      </c>
      <c r="F231" s="129" t="s">
        <v>18819</v>
      </c>
    </row>
    <row r="232" spans="1:6" x14ac:dyDescent="0.2">
      <c r="A232" s="129">
        <v>231</v>
      </c>
      <c r="B232" s="129" t="s">
        <v>16461</v>
      </c>
      <c r="C232" s="129" t="s">
        <v>16383</v>
      </c>
      <c r="D232" s="129" t="s">
        <v>7766</v>
      </c>
      <c r="E232" s="129">
        <v>0</v>
      </c>
      <c r="F232" s="129" t="s">
        <v>18819</v>
      </c>
    </row>
    <row r="233" spans="1:6" x14ac:dyDescent="0.2">
      <c r="A233" s="129">
        <v>232</v>
      </c>
      <c r="B233" s="129" t="s">
        <v>16462</v>
      </c>
      <c r="C233" s="129" t="s">
        <v>16383</v>
      </c>
      <c r="D233" s="129" t="s">
        <v>14442</v>
      </c>
      <c r="E233" s="129">
        <v>0</v>
      </c>
      <c r="F233" s="129" t="s">
        <v>18819</v>
      </c>
    </row>
    <row r="234" spans="1:6" x14ac:dyDescent="0.2">
      <c r="A234" s="129">
        <v>233</v>
      </c>
      <c r="B234" s="129" t="s">
        <v>16462</v>
      </c>
      <c r="C234" s="129" t="s">
        <v>16383</v>
      </c>
      <c r="D234" s="129" t="s">
        <v>14442</v>
      </c>
      <c r="E234" s="129">
        <v>0</v>
      </c>
      <c r="F234" s="129" t="s">
        <v>18819</v>
      </c>
    </row>
    <row r="235" spans="1:6" x14ac:dyDescent="0.2">
      <c r="A235" s="129">
        <v>234</v>
      </c>
      <c r="B235" s="129" t="s">
        <v>16462</v>
      </c>
      <c r="C235" s="129" t="s">
        <v>16383</v>
      </c>
      <c r="D235" s="129" t="s">
        <v>14442</v>
      </c>
      <c r="E235" s="129">
        <v>0</v>
      </c>
      <c r="F235" s="129" t="s">
        <v>18819</v>
      </c>
    </row>
    <row r="236" spans="1:6" x14ac:dyDescent="0.2">
      <c r="A236" s="129">
        <v>235</v>
      </c>
      <c r="B236" s="129" t="s">
        <v>16463</v>
      </c>
      <c r="C236" s="129" t="s">
        <v>16383</v>
      </c>
      <c r="D236" s="129" t="s">
        <v>378</v>
      </c>
      <c r="E236" s="129">
        <v>0</v>
      </c>
      <c r="F236" s="129" t="s">
        <v>18819</v>
      </c>
    </row>
    <row r="237" spans="1:6" x14ac:dyDescent="0.2">
      <c r="A237" s="129">
        <v>236</v>
      </c>
      <c r="B237" s="129" t="s">
        <v>16463</v>
      </c>
      <c r="C237" s="129" t="s">
        <v>16383</v>
      </c>
      <c r="D237" s="129" t="s">
        <v>378</v>
      </c>
      <c r="E237" s="129">
        <v>0</v>
      </c>
      <c r="F237" s="129" t="s">
        <v>18819</v>
      </c>
    </row>
    <row r="238" spans="1:6" x14ac:dyDescent="0.2">
      <c r="A238" s="129">
        <v>237</v>
      </c>
      <c r="B238" s="129" t="s">
        <v>16463</v>
      </c>
      <c r="C238" s="129" t="s">
        <v>16383</v>
      </c>
      <c r="D238" s="129" t="s">
        <v>378</v>
      </c>
      <c r="E238" s="129">
        <v>0</v>
      </c>
      <c r="F238" s="129" t="s">
        <v>18819</v>
      </c>
    </row>
    <row r="239" spans="1:6" x14ac:dyDescent="0.2">
      <c r="A239" s="129">
        <v>238</v>
      </c>
      <c r="B239" s="129" t="s">
        <v>16464</v>
      </c>
      <c r="C239" s="129" t="s">
        <v>16383</v>
      </c>
      <c r="D239" s="129" t="s">
        <v>378</v>
      </c>
      <c r="E239" s="129">
        <v>0</v>
      </c>
      <c r="F239" s="129" t="s">
        <v>18819</v>
      </c>
    </row>
    <row r="240" spans="1:6" x14ac:dyDescent="0.2">
      <c r="A240" s="129">
        <v>239</v>
      </c>
      <c r="B240" s="129" t="s">
        <v>16464</v>
      </c>
      <c r="C240" s="129" t="s">
        <v>16383</v>
      </c>
      <c r="D240" s="129" t="s">
        <v>378</v>
      </c>
      <c r="E240" s="129">
        <v>0</v>
      </c>
      <c r="F240" s="129" t="s">
        <v>18819</v>
      </c>
    </row>
    <row r="241" spans="1:6" x14ac:dyDescent="0.2">
      <c r="A241" s="129">
        <v>240</v>
      </c>
      <c r="B241" s="129" t="s">
        <v>16464</v>
      </c>
      <c r="C241" s="129" t="s">
        <v>16383</v>
      </c>
      <c r="D241" s="129" t="s">
        <v>378</v>
      </c>
      <c r="E241" s="129">
        <v>0</v>
      </c>
      <c r="F241" s="129" t="s">
        <v>18819</v>
      </c>
    </row>
    <row r="242" spans="1:6" x14ac:dyDescent="0.2">
      <c r="A242" s="129">
        <v>241</v>
      </c>
      <c r="B242" s="129" t="s">
        <v>16465</v>
      </c>
      <c r="C242" s="129" t="s">
        <v>16383</v>
      </c>
      <c r="D242" s="129" t="s">
        <v>7766</v>
      </c>
      <c r="E242" s="129">
        <v>15.164835164835162</v>
      </c>
      <c r="F242" s="129" t="s">
        <v>18819</v>
      </c>
    </row>
    <row r="243" spans="1:6" x14ac:dyDescent="0.2">
      <c r="A243" s="129">
        <v>242</v>
      </c>
      <c r="B243" s="129" t="s">
        <v>16465</v>
      </c>
      <c r="C243" s="129" t="s">
        <v>16383</v>
      </c>
      <c r="D243" s="129" t="s">
        <v>7766</v>
      </c>
      <c r="E243" s="129">
        <v>47.723076923076924</v>
      </c>
      <c r="F243" s="129" t="s">
        <v>18819</v>
      </c>
    </row>
    <row r="244" spans="1:6" x14ac:dyDescent="0.2">
      <c r="A244" s="129">
        <v>243</v>
      </c>
      <c r="B244" s="129" t="s">
        <v>16465</v>
      </c>
      <c r="C244" s="129" t="s">
        <v>16383</v>
      </c>
      <c r="D244" s="129" t="s">
        <v>7766</v>
      </c>
      <c r="E244" s="129">
        <v>0</v>
      </c>
      <c r="F244" s="129" t="s">
        <v>18819</v>
      </c>
    </row>
    <row r="245" spans="1:6" x14ac:dyDescent="0.2">
      <c r="A245" s="129">
        <v>244</v>
      </c>
      <c r="B245" s="129" t="s">
        <v>16466</v>
      </c>
      <c r="C245" s="129" t="s">
        <v>16383</v>
      </c>
      <c r="D245" s="129" t="s">
        <v>7766</v>
      </c>
      <c r="E245" s="129">
        <v>53.843076923076914</v>
      </c>
      <c r="F245" s="129" t="s">
        <v>18819</v>
      </c>
    </row>
    <row r="246" spans="1:6" x14ac:dyDescent="0.2">
      <c r="A246" s="129">
        <v>245</v>
      </c>
      <c r="B246" s="129" t="s">
        <v>16466</v>
      </c>
      <c r="C246" s="129" t="s">
        <v>16383</v>
      </c>
      <c r="D246" s="129" t="s">
        <v>7766</v>
      </c>
      <c r="E246" s="129">
        <v>14.538461538461537</v>
      </c>
      <c r="F246" s="129" t="s">
        <v>18819</v>
      </c>
    </row>
    <row r="247" spans="1:6" x14ac:dyDescent="0.2">
      <c r="A247" s="129">
        <v>246</v>
      </c>
      <c r="B247" s="129" t="s">
        <v>16466</v>
      </c>
      <c r="C247" s="129" t="s">
        <v>16383</v>
      </c>
      <c r="D247" s="129" t="s">
        <v>7766</v>
      </c>
      <c r="E247" s="129">
        <v>20.19230769230769</v>
      </c>
      <c r="F247" s="129" t="s">
        <v>18819</v>
      </c>
    </row>
    <row r="248" spans="1:6" x14ac:dyDescent="0.2">
      <c r="A248" s="129">
        <v>247</v>
      </c>
      <c r="B248" s="129" t="s">
        <v>16467</v>
      </c>
      <c r="C248" s="129" t="s">
        <v>16383</v>
      </c>
      <c r="D248" s="129" t="s">
        <v>7766</v>
      </c>
      <c r="E248" s="129">
        <v>53.630769230769225</v>
      </c>
      <c r="F248" s="129" t="s">
        <v>18819</v>
      </c>
    </row>
    <row r="249" spans="1:6" x14ac:dyDescent="0.2">
      <c r="A249" s="129">
        <v>248</v>
      </c>
      <c r="B249" s="129" t="s">
        <v>16467</v>
      </c>
      <c r="C249" s="129" t="s">
        <v>16383</v>
      </c>
      <c r="D249" s="129" t="s">
        <v>7766</v>
      </c>
      <c r="E249" s="129">
        <v>20.76923076923077</v>
      </c>
      <c r="F249" s="129" t="s">
        <v>18819</v>
      </c>
    </row>
    <row r="250" spans="1:6" x14ac:dyDescent="0.2">
      <c r="A250" s="129">
        <v>249</v>
      </c>
      <c r="B250" s="129" t="s">
        <v>16467</v>
      </c>
      <c r="C250" s="129" t="s">
        <v>16383</v>
      </c>
      <c r="D250" s="129" t="s">
        <v>7766</v>
      </c>
      <c r="E250" s="129">
        <v>262.43076923076922</v>
      </c>
      <c r="F250" s="129" t="s">
        <v>18819</v>
      </c>
    </row>
    <row r="251" spans="1:6" x14ac:dyDescent="0.2">
      <c r="A251" s="129">
        <v>250</v>
      </c>
      <c r="B251" s="129" t="s">
        <v>16468</v>
      </c>
      <c r="C251" s="129" t="s">
        <v>16383</v>
      </c>
      <c r="D251" s="129" t="s">
        <v>14442</v>
      </c>
      <c r="E251" s="129">
        <v>0</v>
      </c>
      <c r="F251" s="129" t="s">
        <v>18819</v>
      </c>
    </row>
    <row r="252" spans="1:6" x14ac:dyDescent="0.2">
      <c r="A252" s="129">
        <v>251</v>
      </c>
      <c r="B252" s="129" t="s">
        <v>16468</v>
      </c>
      <c r="C252" s="129" t="s">
        <v>16383</v>
      </c>
      <c r="D252" s="129" t="s">
        <v>14442</v>
      </c>
      <c r="E252" s="129">
        <v>0</v>
      </c>
      <c r="F252" s="129" t="s">
        <v>18819</v>
      </c>
    </row>
    <row r="253" spans="1:6" x14ac:dyDescent="0.2">
      <c r="A253" s="129">
        <v>252</v>
      </c>
      <c r="B253" s="129" t="s">
        <v>16468</v>
      </c>
      <c r="C253" s="129" t="s">
        <v>16383</v>
      </c>
      <c r="D253" s="129" t="s">
        <v>14442</v>
      </c>
      <c r="E253" s="129">
        <v>0</v>
      </c>
      <c r="F253" s="129" t="s">
        <v>18819</v>
      </c>
    </row>
    <row r="254" spans="1:6" x14ac:dyDescent="0.2">
      <c r="A254" s="129">
        <v>253</v>
      </c>
      <c r="B254" s="129" t="s">
        <v>16469</v>
      </c>
      <c r="C254" s="129" t="s">
        <v>16383</v>
      </c>
      <c r="D254" s="129" t="s">
        <v>14442</v>
      </c>
      <c r="E254" s="129">
        <v>0</v>
      </c>
      <c r="F254" s="129" t="s">
        <v>18819</v>
      </c>
    </row>
    <row r="255" spans="1:6" x14ac:dyDescent="0.2">
      <c r="A255" s="129">
        <v>254</v>
      </c>
      <c r="B255" s="129" t="s">
        <v>16469</v>
      </c>
      <c r="C255" s="129" t="s">
        <v>16383</v>
      </c>
      <c r="D255" s="129" t="s">
        <v>14442</v>
      </c>
      <c r="E255" s="129">
        <v>0</v>
      </c>
      <c r="F255" s="129" t="s">
        <v>18819</v>
      </c>
    </row>
    <row r="256" spans="1:6" x14ac:dyDescent="0.2">
      <c r="A256" s="129">
        <v>255</v>
      </c>
      <c r="B256" s="129" t="s">
        <v>16469</v>
      </c>
      <c r="C256" s="129" t="s">
        <v>16383</v>
      </c>
      <c r="D256" s="129" t="s">
        <v>14442</v>
      </c>
      <c r="E256" s="129">
        <v>0</v>
      </c>
      <c r="F256" s="129" t="s">
        <v>18819</v>
      </c>
    </row>
    <row r="257" spans="1:6" x14ac:dyDescent="0.2">
      <c r="A257" s="129">
        <v>256</v>
      </c>
      <c r="B257" s="129" t="s">
        <v>16470</v>
      </c>
      <c r="C257" s="129" t="s">
        <v>16383</v>
      </c>
      <c r="D257" s="129" t="s">
        <v>7766</v>
      </c>
      <c r="E257" s="129">
        <v>0</v>
      </c>
      <c r="F257" s="129" t="s">
        <v>18819</v>
      </c>
    </row>
    <row r="258" spans="1:6" x14ac:dyDescent="0.2">
      <c r="A258" s="129">
        <v>257</v>
      </c>
      <c r="B258" s="129" t="s">
        <v>16470</v>
      </c>
      <c r="C258" s="129" t="s">
        <v>16383</v>
      </c>
      <c r="D258" s="129" t="s">
        <v>7766</v>
      </c>
      <c r="E258" s="129">
        <v>0</v>
      </c>
      <c r="F258" s="129" t="s">
        <v>18819</v>
      </c>
    </row>
    <row r="259" spans="1:6" x14ac:dyDescent="0.2">
      <c r="A259" s="129">
        <v>258</v>
      </c>
      <c r="B259" s="129" t="s">
        <v>16470</v>
      </c>
      <c r="C259" s="129" t="s">
        <v>16383</v>
      </c>
      <c r="D259" s="129" t="s">
        <v>7766</v>
      </c>
      <c r="E259" s="129">
        <v>0</v>
      </c>
      <c r="F259" s="129" t="s">
        <v>18819</v>
      </c>
    </row>
    <row r="260" spans="1:6" x14ac:dyDescent="0.2">
      <c r="A260" s="129">
        <v>259</v>
      </c>
      <c r="B260" s="129" t="s">
        <v>16471</v>
      </c>
      <c r="C260" s="129" t="s">
        <v>16383</v>
      </c>
      <c r="D260" s="129" t="s">
        <v>7766</v>
      </c>
      <c r="E260" s="129">
        <v>158.86153846153843</v>
      </c>
      <c r="F260" s="129" t="s">
        <v>18819</v>
      </c>
    </row>
    <row r="261" spans="1:6" x14ac:dyDescent="0.2">
      <c r="A261" s="129">
        <v>260</v>
      </c>
      <c r="B261" s="129" t="s">
        <v>16471</v>
      </c>
      <c r="C261" s="129" t="s">
        <v>16383</v>
      </c>
      <c r="D261" s="129" t="s">
        <v>7766</v>
      </c>
      <c r="E261" s="129">
        <v>0</v>
      </c>
      <c r="F261" s="129" t="s">
        <v>18819</v>
      </c>
    </row>
    <row r="262" spans="1:6" x14ac:dyDescent="0.2">
      <c r="A262" s="129">
        <v>261</v>
      </c>
      <c r="B262" s="129" t="s">
        <v>16471</v>
      </c>
      <c r="C262" s="129" t="s">
        <v>16383</v>
      </c>
      <c r="D262" s="129" t="s">
        <v>7766</v>
      </c>
      <c r="E262" s="129">
        <v>0</v>
      </c>
      <c r="F262" s="129" t="s">
        <v>18819</v>
      </c>
    </row>
    <row r="263" spans="1:6" x14ac:dyDescent="0.2">
      <c r="A263" s="129">
        <v>262</v>
      </c>
      <c r="B263" s="129" t="s">
        <v>16472</v>
      </c>
      <c r="C263" s="129" t="s">
        <v>16383</v>
      </c>
      <c r="D263" s="129" t="s">
        <v>7766</v>
      </c>
      <c r="E263" s="129">
        <v>0</v>
      </c>
      <c r="F263" s="129" t="s">
        <v>18819</v>
      </c>
    </row>
    <row r="264" spans="1:6" x14ac:dyDescent="0.2">
      <c r="A264" s="129">
        <v>263</v>
      </c>
      <c r="B264" s="129" t="s">
        <v>16472</v>
      </c>
      <c r="C264" s="129" t="s">
        <v>16383</v>
      </c>
      <c r="D264" s="129" t="s">
        <v>7766</v>
      </c>
      <c r="E264" s="129">
        <v>0</v>
      </c>
      <c r="F264" s="129" t="s">
        <v>18819</v>
      </c>
    </row>
    <row r="265" spans="1:6" x14ac:dyDescent="0.2">
      <c r="A265" s="129">
        <v>264</v>
      </c>
      <c r="B265" s="129" t="s">
        <v>16472</v>
      </c>
      <c r="C265" s="129" t="s">
        <v>16383</v>
      </c>
      <c r="D265" s="129" t="s">
        <v>7766</v>
      </c>
      <c r="E265" s="129">
        <v>0</v>
      </c>
      <c r="F265" s="129" t="s">
        <v>18819</v>
      </c>
    </row>
    <row r="266" spans="1:6" x14ac:dyDescent="0.2">
      <c r="A266" s="129">
        <v>265</v>
      </c>
      <c r="B266" s="129" t="s">
        <v>16473</v>
      </c>
      <c r="C266" s="129" t="s">
        <v>16383</v>
      </c>
      <c r="D266" s="129" t="s">
        <v>7766</v>
      </c>
      <c r="E266" s="129">
        <v>0</v>
      </c>
      <c r="F266" s="129" t="s">
        <v>18819</v>
      </c>
    </row>
    <row r="267" spans="1:6" x14ac:dyDescent="0.2">
      <c r="A267" s="129">
        <v>266</v>
      </c>
      <c r="B267" s="129" t="s">
        <v>16473</v>
      </c>
      <c r="C267" s="129" t="s">
        <v>16383</v>
      </c>
      <c r="D267" s="129" t="s">
        <v>7766</v>
      </c>
      <c r="E267" s="129">
        <v>0</v>
      </c>
      <c r="F267" s="129" t="s">
        <v>18819</v>
      </c>
    </row>
    <row r="268" spans="1:6" x14ac:dyDescent="0.2">
      <c r="A268" s="129">
        <v>267</v>
      </c>
      <c r="B268" s="129" t="s">
        <v>16473</v>
      </c>
      <c r="C268" s="129" t="s">
        <v>16383</v>
      </c>
      <c r="D268" s="129" t="s">
        <v>7766</v>
      </c>
      <c r="E268" s="129">
        <v>0</v>
      </c>
      <c r="F268" s="129" t="s">
        <v>18819</v>
      </c>
    </row>
    <row r="269" spans="1:6" x14ac:dyDescent="0.2">
      <c r="A269" s="129">
        <v>268</v>
      </c>
      <c r="B269" s="129" t="s">
        <v>16474</v>
      </c>
      <c r="C269" s="129" t="s">
        <v>16383</v>
      </c>
      <c r="D269" s="129" t="s">
        <v>7766</v>
      </c>
      <c r="E269" s="129">
        <v>19.12087912087912</v>
      </c>
      <c r="F269" s="129" t="s">
        <v>18819</v>
      </c>
    </row>
    <row r="270" spans="1:6" x14ac:dyDescent="0.2">
      <c r="A270" s="129">
        <v>269</v>
      </c>
      <c r="B270" s="129" t="s">
        <v>16474</v>
      </c>
      <c r="C270" s="129" t="s">
        <v>16383</v>
      </c>
      <c r="D270" s="129" t="s">
        <v>7766</v>
      </c>
      <c r="E270" s="129">
        <v>19.901538461538458</v>
      </c>
      <c r="F270" s="129" t="s">
        <v>18819</v>
      </c>
    </row>
    <row r="271" spans="1:6" x14ac:dyDescent="0.2">
      <c r="A271" s="129">
        <v>270</v>
      </c>
      <c r="B271" s="129" t="s">
        <v>16474</v>
      </c>
      <c r="C271" s="129" t="s">
        <v>16383</v>
      </c>
      <c r="D271" s="129" t="s">
        <v>7766</v>
      </c>
      <c r="E271" s="129">
        <v>79.661538461538456</v>
      </c>
      <c r="F271" s="129" t="s">
        <v>18819</v>
      </c>
    </row>
    <row r="272" spans="1:6" x14ac:dyDescent="0.2">
      <c r="A272" s="129">
        <v>271</v>
      </c>
      <c r="B272" s="129" t="s">
        <v>16475</v>
      </c>
      <c r="C272" s="129" t="s">
        <v>16383</v>
      </c>
      <c r="D272" s="129" t="s">
        <v>7766</v>
      </c>
      <c r="E272" s="129">
        <v>0</v>
      </c>
      <c r="F272" s="129" t="s">
        <v>18819</v>
      </c>
    </row>
    <row r="273" spans="1:6" x14ac:dyDescent="0.2">
      <c r="A273" s="129">
        <v>272</v>
      </c>
      <c r="B273" s="129" t="s">
        <v>16475</v>
      </c>
      <c r="C273" s="129" t="s">
        <v>16383</v>
      </c>
      <c r="D273" s="129" t="s">
        <v>7766</v>
      </c>
      <c r="E273" s="129">
        <v>0</v>
      </c>
      <c r="F273" s="129" t="s">
        <v>18819</v>
      </c>
    </row>
    <row r="274" spans="1:6" x14ac:dyDescent="0.2">
      <c r="A274" s="129">
        <v>273</v>
      </c>
      <c r="B274" s="129" t="s">
        <v>16475</v>
      </c>
      <c r="C274" s="129" t="s">
        <v>16383</v>
      </c>
      <c r="D274" s="129" t="s">
        <v>7766</v>
      </c>
      <c r="E274" s="129">
        <v>0</v>
      </c>
      <c r="F274" s="129" t="s">
        <v>18819</v>
      </c>
    </row>
    <row r="275" spans="1:6" x14ac:dyDescent="0.2">
      <c r="A275" s="129">
        <v>274</v>
      </c>
      <c r="B275" s="129" t="s">
        <v>16476</v>
      </c>
      <c r="C275" s="129" t="s">
        <v>16383</v>
      </c>
      <c r="D275" s="129" t="s">
        <v>7766</v>
      </c>
      <c r="E275" s="129">
        <v>0</v>
      </c>
      <c r="F275" s="129" t="s">
        <v>18819</v>
      </c>
    </row>
    <row r="276" spans="1:6" x14ac:dyDescent="0.2">
      <c r="A276" s="129">
        <v>275</v>
      </c>
      <c r="B276" s="129" t="s">
        <v>16476</v>
      </c>
      <c r="C276" s="129" t="s">
        <v>16383</v>
      </c>
      <c r="D276" s="129" t="s">
        <v>7766</v>
      </c>
      <c r="E276" s="129">
        <v>112.15384615384613</v>
      </c>
      <c r="F276" s="129" t="s">
        <v>18819</v>
      </c>
    </row>
    <row r="277" spans="1:6" x14ac:dyDescent="0.2">
      <c r="A277" s="129">
        <v>276</v>
      </c>
      <c r="B277" s="129" t="s">
        <v>16476</v>
      </c>
      <c r="C277" s="129" t="s">
        <v>16383</v>
      </c>
      <c r="D277" s="129" t="s">
        <v>7766</v>
      </c>
      <c r="E277" s="129">
        <v>22.523076923076921</v>
      </c>
      <c r="F277" s="129" t="s">
        <v>18819</v>
      </c>
    </row>
    <row r="278" spans="1:6" x14ac:dyDescent="0.2">
      <c r="A278" s="129">
        <v>277</v>
      </c>
      <c r="B278" s="129" t="s">
        <v>16477</v>
      </c>
      <c r="C278" s="129" t="s">
        <v>16383</v>
      </c>
      <c r="D278" s="129" t="s">
        <v>7766</v>
      </c>
      <c r="E278" s="129">
        <v>0</v>
      </c>
      <c r="F278" s="129" t="s">
        <v>18819</v>
      </c>
    </row>
    <row r="279" spans="1:6" x14ac:dyDescent="0.2">
      <c r="A279" s="129">
        <v>278</v>
      </c>
      <c r="B279" s="129" t="s">
        <v>16477</v>
      </c>
      <c r="C279" s="129" t="s">
        <v>16383</v>
      </c>
      <c r="D279" s="129" t="s">
        <v>7766</v>
      </c>
      <c r="E279" s="129">
        <v>0</v>
      </c>
      <c r="F279" s="129" t="s">
        <v>18819</v>
      </c>
    </row>
    <row r="280" spans="1:6" x14ac:dyDescent="0.2">
      <c r="A280" s="129">
        <v>279</v>
      </c>
      <c r="B280" s="129" t="s">
        <v>16477</v>
      </c>
      <c r="C280" s="129" t="s">
        <v>16383</v>
      </c>
      <c r="D280" s="129" t="s">
        <v>7766</v>
      </c>
      <c r="E280" s="129">
        <v>0</v>
      </c>
      <c r="F280" s="129" t="s">
        <v>18819</v>
      </c>
    </row>
    <row r="281" spans="1:6" x14ac:dyDescent="0.2">
      <c r="A281" s="129">
        <v>280</v>
      </c>
      <c r="B281" s="129" t="s">
        <v>16478</v>
      </c>
      <c r="C281" s="129" t="s">
        <v>16383</v>
      </c>
      <c r="D281" s="129" t="s">
        <v>7766</v>
      </c>
      <c r="E281" s="129">
        <v>91.569230769230757</v>
      </c>
      <c r="F281" s="129" t="s">
        <v>18819</v>
      </c>
    </row>
    <row r="282" spans="1:6" x14ac:dyDescent="0.2">
      <c r="A282" s="129">
        <v>281</v>
      </c>
      <c r="B282" s="129" t="s">
        <v>16478</v>
      </c>
      <c r="C282" s="129" t="s">
        <v>16383</v>
      </c>
      <c r="D282" s="129" t="s">
        <v>7766</v>
      </c>
      <c r="E282" s="129">
        <v>33.46153846153846</v>
      </c>
      <c r="F282" s="129" t="s">
        <v>18819</v>
      </c>
    </row>
    <row r="283" spans="1:6" x14ac:dyDescent="0.2">
      <c r="A283" s="129">
        <v>282</v>
      </c>
      <c r="B283" s="129" t="s">
        <v>16478</v>
      </c>
      <c r="C283" s="129" t="s">
        <v>16383</v>
      </c>
      <c r="D283" s="129" t="s">
        <v>7766</v>
      </c>
      <c r="E283" s="129">
        <v>117.32307692307691</v>
      </c>
      <c r="F283" s="129" t="s">
        <v>18819</v>
      </c>
    </row>
    <row r="284" spans="1:6" x14ac:dyDescent="0.2">
      <c r="A284" s="129">
        <v>283</v>
      </c>
      <c r="B284" s="129" t="s">
        <v>16479</v>
      </c>
      <c r="C284" s="129" t="s">
        <v>16383</v>
      </c>
      <c r="D284" s="129" t="s">
        <v>7766</v>
      </c>
      <c r="E284" s="129">
        <v>37.504615384615384</v>
      </c>
      <c r="F284" s="129" t="s">
        <v>18819</v>
      </c>
    </row>
    <row r="285" spans="1:6" x14ac:dyDescent="0.2">
      <c r="A285" s="129">
        <v>284</v>
      </c>
      <c r="B285" s="129" t="s">
        <v>16479</v>
      </c>
      <c r="C285" s="129" t="s">
        <v>16383</v>
      </c>
      <c r="D285" s="129" t="s">
        <v>7766</v>
      </c>
      <c r="E285" s="129">
        <v>16.153846153846153</v>
      </c>
      <c r="F285" s="129" t="s">
        <v>18819</v>
      </c>
    </row>
    <row r="286" spans="1:6" x14ac:dyDescent="0.2">
      <c r="A286" s="129">
        <v>285</v>
      </c>
      <c r="B286" s="129" t="s">
        <v>16479</v>
      </c>
      <c r="C286" s="129" t="s">
        <v>16383</v>
      </c>
      <c r="D286" s="129" t="s">
        <v>7766</v>
      </c>
      <c r="E286" s="129">
        <v>0</v>
      </c>
      <c r="F286" s="129" t="s">
        <v>18819</v>
      </c>
    </row>
    <row r="287" spans="1:6" x14ac:dyDescent="0.2">
      <c r="A287" s="129">
        <v>286</v>
      </c>
      <c r="B287" s="129" t="s">
        <v>16480</v>
      </c>
      <c r="C287" s="129" t="s">
        <v>16383</v>
      </c>
      <c r="D287" s="129" t="s">
        <v>7766</v>
      </c>
      <c r="E287" s="129">
        <v>42.692307692307693</v>
      </c>
      <c r="F287" s="129" t="s">
        <v>18819</v>
      </c>
    </row>
    <row r="288" spans="1:6" x14ac:dyDescent="0.2">
      <c r="A288" s="129">
        <v>287</v>
      </c>
      <c r="B288" s="129" t="s">
        <v>16480</v>
      </c>
      <c r="C288" s="129" t="s">
        <v>16383</v>
      </c>
      <c r="D288" s="129" t="s">
        <v>7766</v>
      </c>
      <c r="E288" s="129">
        <v>18.844615384615381</v>
      </c>
      <c r="F288" s="129" t="s">
        <v>18819</v>
      </c>
    </row>
    <row r="289" spans="1:6" x14ac:dyDescent="0.2">
      <c r="A289" s="129">
        <v>288</v>
      </c>
      <c r="B289" s="129" t="s">
        <v>16480</v>
      </c>
      <c r="C289" s="129" t="s">
        <v>16383</v>
      </c>
      <c r="D289" s="129" t="s">
        <v>7766</v>
      </c>
      <c r="E289" s="129">
        <v>18.844615384615381</v>
      </c>
      <c r="F289" s="129" t="s">
        <v>18819</v>
      </c>
    </row>
    <row r="290" spans="1:6" x14ac:dyDescent="0.2">
      <c r="A290" s="129">
        <v>289</v>
      </c>
      <c r="B290" s="129" t="s">
        <v>16481</v>
      </c>
      <c r="C290" s="129" t="s">
        <v>16383</v>
      </c>
      <c r="D290" s="129" t="s">
        <v>7766</v>
      </c>
      <c r="E290" s="129">
        <v>53.676923076923075</v>
      </c>
      <c r="F290" s="129" t="s">
        <v>18819</v>
      </c>
    </row>
    <row r="291" spans="1:6" x14ac:dyDescent="0.2">
      <c r="A291" s="129">
        <v>290</v>
      </c>
      <c r="B291" s="129" t="s">
        <v>16481</v>
      </c>
      <c r="C291" s="129" t="s">
        <v>16383</v>
      </c>
      <c r="D291" s="129" t="s">
        <v>7766</v>
      </c>
      <c r="E291" s="129">
        <v>103.84615384615384</v>
      </c>
      <c r="F291" s="129" t="s">
        <v>18819</v>
      </c>
    </row>
    <row r="292" spans="1:6" x14ac:dyDescent="0.2">
      <c r="A292" s="129">
        <v>291</v>
      </c>
      <c r="B292" s="129" t="s">
        <v>16481</v>
      </c>
      <c r="C292" s="129" t="s">
        <v>16383</v>
      </c>
      <c r="D292" s="129" t="s">
        <v>7766</v>
      </c>
      <c r="E292" s="129">
        <v>35.934065934065934</v>
      </c>
      <c r="F292" s="129" t="s">
        <v>18819</v>
      </c>
    </row>
    <row r="293" spans="1:6" x14ac:dyDescent="0.2">
      <c r="A293" s="129">
        <v>292</v>
      </c>
      <c r="B293" s="129" t="s">
        <v>16482</v>
      </c>
      <c r="C293" s="129" t="s">
        <v>16383</v>
      </c>
      <c r="D293" s="129" t="s">
        <v>7766</v>
      </c>
      <c r="E293" s="129">
        <v>32.307692307692307</v>
      </c>
      <c r="F293" s="129" t="s">
        <v>18819</v>
      </c>
    </row>
    <row r="294" spans="1:6" x14ac:dyDescent="0.2">
      <c r="A294" s="129">
        <v>293</v>
      </c>
      <c r="B294" s="129" t="s">
        <v>16482</v>
      </c>
      <c r="C294" s="129" t="s">
        <v>16383</v>
      </c>
      <c r="D294" s="129" t="s">
        <v>7766</v>
      </c>
      <c r="E294" s="129">
        <v>17.307692307692307</v>
      </c>
      <c r="F294" s="129" t="s">
        <v>18819</v>
      </c>
    </row>
    <row r="295" spans="1:6" x14ac:dyDescent="0.2">
      <c r="A295" s="129">
        <v>294</v>
      </c>
      <c r="B295" s="129" t="s">
        <v>16482</v>
      </c>
      <c r="C295" s="129" t="s">
        <v>16383</v>
      </c>
      <c r="D295" s="129" t="s">
        <v>7766</v>
      </c>
      <c r="E295" s="129">
        <v>75</v>
      </c>
      <c r="F295" s="129" t="s">
        <v>18819</v>
      </c>
    </row>
    <row r="296" spans="1:6" x14ac:dyDescent="0.2">
      <c r="A296" s="129">
        <v>295</v>
      </c>
      <c r="B296" s="129" t="s">
        <v>16483</v>
      </c>
      <c r="C296" s="129" t="s">
        <v>16383</v>
      </c>
      <c r="D296" s="129" t="s">
        <v>7766</v>
      </c>
      <c r="E296" s="129">
        <v>0</v>
      </c>
      <c r="F296" s="129" t="s">
        <v>18819</v>
      </c>
    </row>
    <row r="297" spans="1:6" x14ac:dyDescent="0.2">
      <c r="A297" s="129">
        <v>296</v>
      </c>
      <c r="B297" s="129" t="s">
        <v>16483</v>
      </c>
      <c r="C297" s="129" t="s">
        <v>16383</v>
      </c>
      <c r="D297" s="129" t="s">
        <v>7766</v>
      </c>
      <c r="E297" s="129">
        <v>0</v>
      </c>
      <c r="F297" s="129" t="s">
        <v>18819</v>
      </c>
    </row>
    <row r="298" spans="1:6" x14ac:dyDescent="0.2">
      <c r="A298" s="129">
        <v>297</v>
      </c>
      <c r="B298" s="129" t="s">
        <v>16483</v>
      </c>
      <c r="C298" s="129" t="s">
        <v>16383</v>
      </c>
      <c r="D298" s="129" t="s">
        <v>7766</v>
      </c>
      <c r="E298" s="129">
        <v>0</v>
      </c>
      <c r="F298" s="129" t="s">
        <v>18819</v>
      </c>
    </row>
    <row r="299" spans="1:6" x14ac:dyDescent="0.2">
      <c r="A299" s="129">
        <v>298</v>
      </c>
      <c r="B299" s="129" t="s">
        <v>16484</v>
      </c>
      <c r="C299" s="129" t="s">
        <v>16383</v>
      </c>
      <c r="D299" s="129" t="s">
        <v>7766</v>
      </c>
      <c r="E299" s="129">
        <v>0</v>
      </c>
      <c r="F299" s="129" t="s">
        <v>18819</v>
      </c>
    </row>
    <row r="300" spans="1:6" x14ac:dyDescent="0.2">
      <c r="A300" s="129">
        <v>299</v>
      </c>
      <c r="B300" s="129" t="s">
        <v>16484</v>
      </c>
      <c r="C300" s="129" t="s">
        <v>16383</v>
      </c>
      <c r="D300" s="129" t="s">
        <v>7766</v>
      </c>
      <c r="E300" s="129">
        <v>0</v>
      </c>
      <c r="F300" s="129" t="s">
        <v>18819</v>
      </c>
    </row>
    <row r="301" spans="1:6" x14ac:dyDescent="0.2">
      <c r="A301" s="129">
        <v>300</v>
      </c>
      <c r="B301" s="129" t="s">
        <v>16484</v>
      </c>
      <c r="C301" s="129" t="s">
        <v>16383</v>
      </c>
      <c r="D301" s="129" t="s">
        <v>7766</v>
      </c>
      <c r="E301" s="129">
        <v>0</v>
      </c>
      <c r="F301" s="129" t="s">
        <v>18819</v>
      </c>
    </row>
    <row r="302" spans="1:6" x14ac:dyDescent="0.2">
      <c r="A302" s="129">
        <v>301</v>
      </c>
      <c r="B302" s="129" t="s">
        <v>16485</v>
      </c>
      <c r="C302" s="129" t="s">
        <v>16383</v>
      </c>
      <c r="D302" s="129" t="s">
        <v>7766</v>
      </c>
      <c r="E302" s="129">
        <v>0</v>
      </c>
      <c r="F302" s="129" t="s">
        <v>18819</v>
      </c>
    </row>
    <row r="303" spans="1:6" x14ac:dyDescent="0.2">
      <c r="A303" s="129">
        <v>302</v>
      </c>
      <c r="B303" s="129" t="s">
        <v>16485</v>
      </c>
      <c r="C303" s="129" t="s">
        <v>16383</v>
      </c>
      <c r="D303" s="129" t="s">
        <v>7766</v>
      </c>
      <c r="E303" s="129">
        <v>0</v>
      </c>
      <c r="F303" s="129" t="s">
        <v>18819</v>
      </c>
    </row>
    <row r="304" spans="1:6" x14ac:dyDescent="0.2">
      <c r="A304" s="129">
        <v>303</v>
      </c>
      <c r="B304" s="129" t="s">
        <v>16485</v>
      </c>
      <c r="C304" s="129" t="s">
        <v>16383</v>
      </c>
      <c r="D304" s="129" t="s">
        <v>7766</v>
      </c>
      <c r="E304" s="129">
        <v>0</v>
      </c>
      <c r="F304" s="129" t="s">
        <v>18819</v>
      </c>
    </row>
    <row r="305" spans="1:6" x14ac:dyDescent="0.2">
      <c r="A305" s="129">
        <v>304</v>
      </c>
      <c r="B305" s="129" t="s">
        <v>16486</v>
      </c>
      <c r="C305" s="129" t="s">
        <v>16383</v>
      </c>
      <c r="D305" s="129" t="s">
        <v>14442</v>
      </c>
      <c r="E305" s="129">
        <v>0</v>
      </c>
      <c r="F305" s="129" t="s">
        <v>18819</v>
      </c>
    </row>
    <row r="306" spans="1:6" x14ac:dyDescent="0.2">
      <c r="A306" s="129">
        <v>305</v>
      </c>
      <c r="B306" s="129" t="s">
        <v>16486</v>
      </c>
      <c r="C306" s="129" t="s">
        <v>16383</v>
      </c>
      <c r="D306" s="129" t="s">
        <v>14442</v>
      </c>
      <c r="E306" s="129">
        <v>0</v>
      </c>
      <c r="F306" s="129" t="s">
        <v>18819</v>
      </c>
    </row>
    <row r="307" spans="1:6" x14ac:dyDescent="0.2">
      <c r="A307" s="129">
        <v>306</v>
      </c>
      <c r="B307" s="129" t="s">
        <v>16486</v>
      </c>
      <c r="C307" s="129" t="s">
        <v>16383</v>
      </c>
      <c r="D307" s="129" t="s">
        <v>14442</v>
      </c>
      <c r="E307" s="129">
        <v>0</v>
      </c>
      <c r="F307" s="129" t="s">
        <v>18819</v>
      </c>
    </row>
    <row r="308" spans="1:6" x14ac:dyDescent="0.2">
      <c r="A308" s="129">
        <v>307</v>
      </c>
      <c r="B308" s="129" t="s">
        <v>16487</v>
      </c>
      <c r="C308" s="129" t="s">
        <v>16383</v>
      </c>
      <c r="D308" s="129" t="s">
        <v>7766</v>
      </c>
      <c r="E308" s="129">
        <v>142.61538461538461</v>
      </c>
      <c r="F308" s="129" t="s">
        <v>18819</v>
      </c>
    </row>
    <row r="309" spans="1:6" x14ac:dyDescent="0.2">
      <c r="A309" s="129">
        <v>308</v>
      </c>
      <c r="B309" s="129" t="s">
        <v>16487</v>
      </c>
      <c r="C309" s="129" t="s">
        <v>16383</v>
      </c>
      <c r="D309" s="129" t="s">
        <v>7766</v>
      </c>
      <c r="E309" s="129">
        <v>0</v>
      </c>
      <c r="F309" s="129" t="s">
        <v>18819</v>
      </c>
    </row>
    <row r="310" spans="1:6" x14ac:dyDescent="0.2">
      <c r="A310" s="129">
        <v>309</v>
      </c>
      <c r="B310" s="129" t="s">
        <v>16487</v>
      </c>
      <c r="C310" s="129" t="s">
        <v>16383</v>
      </c>
      <c r="D310" s="129" t="s">
        <v>7766</v>
      </c>
      <c r="E310" s="129">
        <v>0</v>
      </c>
      <c r="F310" s="129" t="s">
        <v>18819</v>
      </c>
    </row>
    <row r="311" spans="1:6" x14ac:dyDescent="0.2">
      <c r="A311" s="129">
        <v>310</v>
      </c>
      <c r="B311" s="129" t="s">
        <v>16488</v>
      </c>
      <c r="C311" s="129" t="s">
        <v>16383</v>
      </c>
      <c r="D311" s="129" t="s">
        <v>7766</v>
      </c>
      <c r="E311" s="129">
        <v>179.53846153846152</v>
      </c>
      <c r="F311" s="129" t="s">
        <v>18819</v>
      </c>
    </row>
    <row r="312" spans="1:6" x14ac:dyDescent="0.2">
      <c r="A312" s="129">
        <v>311</v>
      </c>
      <c r="B312" s="129" t="s">
        <v>16488</v>
      </c>
      <c r="C312" s="129" t="s">
        <v>16383</v>
      </c>
      <c r="D312" s="129" t="s">
        <v>7766</v>
      </c>
      <c r="E312" s="129">
        <v>353.53846153846149</v>
      </c>
      <c r="F312" s="129" t="s">
        <v>18819</v>
      </c>
    </row>
    <row r="313" spans="1:6" x14ac:dyDescent="0.2">
      <c r="A313" s="129">
        <v>312</v>
      </c>
      <c r="B313" s="129" t="s">
        <v>16488</v>
      </c>
      <c r="C313" s="129" t="s">
        <v>16383</v>
      </c>
      <c r="D313" s="129" t="s">
        <v>7766</v>
      </c>
      <c r="E313" s="129">
        <v>193.29230769230767</v>
      </c>
      <c r="F313" s="129" t="s">
        <v>18819</v>
      </c>
    </row>
    <row r="314" spans="1:6" x14ac:dyDescent="0.2">
      <c r="A314" s="129">
        <v>313</v>
      </c>
      <c r="B314" s="129" t="s">
        <v>16489</v>
      </c>
      <c r="C314" s="129" t="s">
        <v>16383</v>
      </c>
      <c r="D314" s="129" t="s">
        <v>7766</v>
      </c>
      <c r="E314" s="129">
        <v>226.15384615384613</v>
      </c>
      <c r="F314" s="129" t="s">
        <v>18819</v>
      </c>
    </row>
    <row r="315" spans="1:6" x14ac:dyDescent="0.2">
      <c r="A315" s="129">
        <v>314</v>
      </c>
      <c r="B315" s="129" t="s">
        <v>16489</v>
      </c>
      <c r="C315" s="129" t="s">
        <v>16383</v>
      </c>
      <c r="D315" s="129" t="s">
        <v>7766</v>
      </c>
      <c r="E315" s="129">
        <v>197.6307692307692</v>
      </c>
      <c r="F315" s="129" t="s">
        <v>18819</v>
      </c>
    </row>
    <row r="316" spans="1:6" x14ac:dyDescent="0.2">
      <c r="A316" s="129">
        <v>315</v>
      </c>
      <c r="B316" s="129" t="s">
        <v>16489</v>
      </c>
      <c r="C316" s="129" t="s">
        <v>16383</v>
      </c>
      <c r="D316" s="129" t="s">
        <v>7766</v>
      </c>
      <c r="E316" s="129">
        <v>53.815384615384609</v>
      </c>
      <c r="F316" s="129" t="s">
        <v>18819</v>
      </c>
    </row>
    <row r="317" spans="1:6" x14ac:dyDescent="0.2">
      <c r="A317" s="129">
        <v>316</v>
      </c>
      <c r="B317" s="129" t="s">
        <v>16490</v>
      </c>
      <c r="C317" s="129" t="s">
        <v>16383</v>
      </c>
      <c r="D317" s="129" t="s">
        <v>7766</v>
      </c>
      <c r="E317" s="129">
        <v>0</v>
      </c>
      <c r="F317" s="129" t="s">
        <v>18819</v>
      </c>
    </row>
    <row r="318" spans="1:6" x14ac:dyDescent="0.2">
      <c r="A318" s="129">
        <v>317</v>
      </c>
      <c r="B318" s="129" t="s">
        <v>16490</v>
      </c>
      <c r="C318" s="129" t="s">
        <v>16383</v>
      </c>
      <c r="D318" s="129" t="s">
        <v>7766</v>
      </c>
      <c r="E318" s="129">
        <v>0</v>
      </c>
      <c r="F318" s="129" t="s">
        <v>18819</v>
      </c>
    </row>
    <row r="319" spans="1:6" x14ac:dyDescent="0.2">
      <c r="A319" s="129">
        <v>318</v>
      </c>
      <c r="B319" s="129" t="s">
        <v>16490</v>
      </c>
      <c r="C319" s="129" t="s">
        <v>16383</v>
      </c>
      <c r="D319" s="129" t="s">
        <v>7766</v>
      </c>
      <c r="E319" s="129">
        <v>0</v>
      </c>
      <c r="F319" s="129" t="s">
        <v>18819</v>
      </c>
    </row>
    <row r="320" spans="1:6" x14ac:dyDescent="0.2">
      <c r="A320" s="129">
        <v>319</v>
      </c>
      <c r="B320" s="129" t="s">
        <v>16491</v>
      </c>
      <c r="C320" s="129" t="s">
        <v>16383</v>
      </c>
      <c r="D320" s="129" t="s">
        <v>14442</v>
      </c>
      <c r="E320" s="129">
        <v>1534.6153846153845</v>
      </c>
      <c r="F320" s="129" t="s">
        <v>18819</v>
      </c>
    </row>
    <row r="321" spans="1:6" x14ac:dyDescent="0.2">
      <c r="A321" s="129">
        <v>320</v>
      </c>
      <c r="B321" s="129" t="s">
        <v>16491</v>
      </c>
      <c r="C321" s="129" t="s">
        <v>16383</v>
      </c>
      <c r="D321" s="129" t="s">
        <v>14442</v>
      </c>
      <c r="E321" s="129">
        <v>1320</v>
      </c>
      <c r="F321" s="129" t="s">
        <v>18819</v>
      </c>
    </row>
    <row r="322" spans="1:6" x14ac:dyDescent="0.2">
      <c r="A322" s="129">
        <v>321</v>
      </c>
      <c r="B322" s="129" t="s">
        <v>16491</v>
      </c>
      <c r="C322" s="129" t="s">
        <v>16383</v>
      </c>
      <c r="D322" s="129" t="s">
        <v>14442</v>
      </c>
      <c r="E322" s="129">
        <v>1292.3076923076922</v>
      </c>
      <c r="F322" s="129" t="s">
        <v>18819</v>
      </c>
    </row>
    <row r="323" spans="1:6" x14ac:dyDescent="0.2">
      <c r="A323" s="129">
        <v>322</v>
      </c>
      <c r="B323" s="129" t="s">
        <v>16492</v>
      </c>
      <c r="C323" s="129" t="s">
        <v>16383</v>
      </c>
      <c r="D323" s="129" t="s">
        <v>7766</v>
      </c>
      <c r="E323" s="129">
        <v>150.98901098901101</v>
      </c>
      <c r="F323" s="129" t="s">
        <v>18819</v>
      </c>
    </row>
    <row r="324" spans="1:6" x14ac:dyDescent="0.2">
      <c r="A324" s="129">
        <v>323</v>
      </c>
      <c r="B324" s="129" t="s">
        <v>16492</v>
      </c>
      <c r="C324" s="129" t="s">
        <v>16383</v>
      </c>
      <c r="D324" s="129" t="s">
        <v>7766</v>
      </c>
      <c r="E324" s="129">
        <v>49.84615384615384</v>
      </c>
      <c r="F324" s="129" t="s">
        <v>18819</v>
      </c>
    </row>
    <row r="325" spans="1:6" x14ac:dyDescent="0.2">
      <c r="A325" s="129">
        <v>324</v>
      </c>
      <c r="B325" s="129" t="s">
        <v>16492</v>
      </c>
      <c r="C325" s="129" t="s">
        <v>16383</v>
      </c>
      <c r="D325" s="129" t="s">
        <v>7766</v>
      </c>
      <c r="E325" s="129">
        <v>40.919999999999995</v>
      </c>
      <c r="F325" s="129" t="s">
        <v>18819</v>
      </c>
    </row>
    <row r="326" spans="1:6" x14ac:dyDescent="0.2">
      <c r="A326" s="129">
        <v>325</v>
      </c>
      <c r="B326" s="129" t="s">
        <v>16493</v>
      </c>
      <c r="C326" s="129" t="s">
        <v>16383</v>
      </c>
      <c r="D326" s="129" t="s">
        <v>7766</v>
      </c>
      <c r="E326" s="129">
        <v>25.015384615384615</v>
      </c>
      <c r="F326" s="129" t="s">
        <v>18819</v>
      </c>
    </row>
    <row r="327" spans="1:6" x14ac:dyDescent="0.2">
      <c r="A327" s="129">
        <v>326</v>
      </c>
      <c r="B327" s="129" t="s">
        <v>16493</v>
      </c>
      <c r="C327" s="129" t="s">
        <v>16383</v>
      </c>
      <c r="D327" s="129" t="s">
        <v>7766</v>
      </c>
      <c r="E327" s="129">
        <v>103.63384615384614</v>
      </c>
      <c r="F327" s="129" t="s">
        <v>18819</v>
      </c>
    </row>
    <row r="328" spans="1:6" x14ac:dyDescent="0.2">
      <c r="A328" s="129">
        <v>327</v>
      </c>
      <c r="B328" s="129" t="s">
        <v>16493</v>
      </c>
      <c r="C328" s="129" t="s">
        <v>16383</v>
      </c>
      <c r="D328" s="129" t="s">
        <v>7766</v>
      </c>
      <c r="E328" s="129">
        <v>53.566153846153838</v>
      </c>
      <c r="F328" s="129" t="s">
        <v>18819</v>
      </c>
    </row>
    <row r="329" spans="1:6" x14ac:dyDescent="0.2">
      <c r="A329" s="129">
        <v>328</v>
      </c>
      <c r="B329" s="129" t="s">
        <v>16494</v>
      </c>
      <c r="C329" s="129" t="s">
        <v>16383</v>
      </c>
      <c r="D329" s="129" t="s">
        <v>7766</v>
      </c>
      <c r="E329" s="129">
        <v>69.890109890109883</v>
      </c>
      <c r="F329" s="129" t="s">
        <v>18819</v>
      </c>
    </row>
    <row r="330" spans="1:6" x14ac:dyDescent="0.2">
      <c r="A330" s="129">
        <v>329</v>
      </c>
      <c r="B330" s="129" t="s">
        <v>16494</v>
      </c>
      <c r="C330" s="129" t="s">
        <v>16383</v>
      </c>
      <c r="D330" s="129" t="s">
        <v>7766</v>
      </c>
      <c r="E330" s="129">
        <v>65.934065934065927</v>
      </c>
      <c r="F330" s="129" t="s">
        <v>18819</v>
      </c>
    </row>
    <row r="331" spans="1:6" x14ac:dyDescent="0.2">
      <c r="A331" s="129">
        <v>330</v>
      </c>
      <c r="B331" s="129" t="s">
        <v>16494</v>
      </c>
      <c r="C331" s="129" t="s">
        <v>16383</v>
      </c>
      <c r="D331" s="129" t="s">
        <v>7766</v>
      </c>
      <c r="E331" s="129">
        <v>165.78461538461536</v>
      </c>
      <c r="F331" s="129" t="s">
        <v>18819</v>
      </c>
    </row>
    <row r="332" spans="1:6" x14ac:dyDescent="0.2">
      <c r="A332" s="129">
        <v>331</v>
      </c>
      <c r="B332" s="129" t="s">
        <v>16495</v>
      </c>
      <c r="C332" s="129" t="s">
        <v>16383</v>
      </c>
      <c r="D332" s="129" t="s">
        <v>7766</v>
      </c>
      <c r="E332" s="129">
        <v>0</v>
      </c>
      <c r="F332" s="129" t="s">
        <v>18819</v>
      </c>
    </row>
    <row r="333" spans="1:6" x14ac:dyDescent="0.2">
      <c r="A333" s="129">
        <v>332</v>
      </c>
      <c r="B333" s="129" t="s">
        <v>16495</v>
      </c>
      <c r="C333" s="129" t="s">
        <v>16383</v>
      </c>
      <c r="D333" s="129" t="s">
        <v>7766</v>
      </c>
      <c r="E333" s="129">
        <v>0</v>
      </c>
      <c r="F333" s="129" t="s">
        <v>18819</v>
      </c>
    </row>
    <row r="334" spans="1:6" x14ac:dyDescent="0.2">
      <c r="A334" s="129">
        <v>333</v>
      </c>
      <c r="B334" s="129" t="s">
        <v>16495</v>
      </c>
      <c r="C334" s="129" t="s">
        <v>16383</v>
      </c>
      <c r="D334" s="129" t="s">
        <v>7766</v>
      </c>
      <c r="E334" s="129">
        <v>0</v>
      </c>
      <c r="F334" s="129" t="s">
        <v>18819</v>
      </c>
    </row>
    <row r="335" spans="1:6" x14ac:dyDescent="0.2">
      <c r="A335" s="129">
        <v>334</v>
      </c>
      <c r="B335" s="129" t="s">
        <v>16496</v>
      </c>
      <c r="C335" s="129" t="s">
        <v>16383</v>
      </c>
      <c r="D335" s="129" t="s">
        <v>14442</v>
      </c>
      <c r="E335" s="129">
        <v>0</v>
      </c>
      <c r="F335" s="129" t="s">
        <v>18819</v>
      </c>
    </row>
    <row r="336" spans="1:6" x14ac:dyDescent="0.2">
      <c r="A336" s="129">
        <v>335</v>
      </c>
      <c r="B336" s="129" t="s">
        <v>16496</v>
      </c>
      <c r="C336" s="129" t="s">
        <v>16383</v>
      </c>
      <c r="D336" s="129" t="s">
        <v>14442</v>
      </c>
      <c r="E336" s="129">
        <v>0</v>
      </c>
      <c r="F336" s="129" t="s">
        <v>18819</v>
      </c>
    </row>
    <row r="337" spans="1:6" x14ac:dyDescent="0.2">
      <c r="A337" s="129">
        <v>336</v>
      </c>
      <c r="B337" s="129" t="s">
        <v>16496</v>
      </c>
      <c r="C337" s="129" t="s">
        <v>16383</v>
      </c>
      <c r="D337" s="129" t="s">
        <v>14442</v>
      </c>
      <c r="E337" s="129">
        <v>0</v>
      </c>
      <c r="F337" s="129" t="s">
        <v>18819</v>
      </c>
    </row>
    <row r="338" spans="1:6" x14ac:dyDescent="0.2">
      <c r="A338" s="129">
        <v>337</v>
      </c>
      <c r="B338" s="129" t="s">
        <v>16497</v>
      </c>
      <c r="C338" s="129" t="s">
        <v>16383</v>
      </c>
      <c r="D338" s="129" t="s">
        <v>7766</v>
      </c>
      <c r="E338" s="129">
        <v>105.69230769230769</v>
      </c>
      <c r="F338" s="129" t="s">
        <v>18819</v>
      </c>
    </row>
    <row r="339" spans="1:6" x14ac:dyDescent="0.2">
      <c r="A339" s="129">
        <v>338</v>
      </c>
      <c r="B339" s="129" t="s">
        <v>16497</v>
      </c>
      <c r="C339" s="129" t="s">
        <v>16383</v>
      </c>
      <c r="D339" s="129" t="s">
        <v>7766</v>
      </c>
      <c r="E339" s="129">
        <v>109.32000000000001</v>
      </c>
      <c r="F339" s="129" t="s">
        <v>18819</v>
      </c>
    </row>
    <row r="340" spans="1:6" x14ac:dyDescent="0.2">
      <c r="A340" s="129">
        <v>339</v>
      </c>
      <c r="B340" s="129" t="s">
        <v>16497</v>
      </c>
      <c r="C340" s="129" t="s">
        <v>16383</v>
      </c>
      <c r="D340" s="129" t="s">
        <v>7766</v>
      </c>
      <c r="E340" s="129">
        <v>98.123076923076908</v>
      </c>
      <c r="F340" s="129" t="s">
        <v>18819</v>
      </c>
    </row>
    <row r="341" spans="1:6" x14ac:dyDescent="0.2">
      <c r="A341" s="129">
        <v>340</v>
      </c>
      <c r="B341" s="129" t="s">
        <v>16498</v>
      </c>
      <c r="C341" s="129" t="s">
        <v>16383</v>
      </c>
      <c r="D341" s="129" t="s">
        <v>7766</v>
      </c>
      <c r="E341" s="129">
        <v>114.70153846153845</v>
      </c>
      <c r="F341" s="129" t="s">
        <v>18819</v>
      </c>
    </row>
    <row r="342" spans="1:6" x14ac:dyDescent="0.2">
      <c r="A342" s="129">
        <v>341</v>
      </c>
      <c r="B342" s="129" t="s">
        <v>16498</v>
      </c>
      <c r="C342" s="129" t="s">
        <v>16383</v>
      </c>
      <c r="D342" s="129" t="s">
        <v>7766</v>
      </c>
      <c r="E342" s="129">
        <v>0</v>
      </c>
      <c r="F342" s="129" t="s">
        <v>18819</v>
      </c>
    </row>
    <row r="343" spans="1:6" x14ac:dyDescent="0.2">
      <c r="A343" s="129">
        <v>342</v>
      </c>
      <c r="B343" s="129" t="s">
        <v>16498</v>
      </c>
      <c r="C343" s="129" t="s">
        <v>16383</v>
      </c>
      <c r="D343" s="129" t="s">
        <v>7766</v>
      </c>
      <c r="E343" s="129">
        <v>0</v>
      </c>
      <c r="F343" s="129" t="s">
        <v>18819</v>
      </c>
    </row>
    <row r="344" spans="1:6" x14ac:dyDescent="0.2">
      <c r="A344" s="129">
        <v>343</v>
      </c>
      <c r="B344" s="129" t="s">
        <v>16499</v>
      </c>
      <c r="C344" s="129" t="s">
        <v>16383</v>
      </c>
      <c r="D344" s="129" t="s">
        <v>7766</v>
      </c>
      <c r="E344" s="129">
        <v>0</v>
      </c>
      <c r="F344" s="129" t="s">
        <v>18819</v>
      </c>
    </row>
    <row r="345" spans="1:6" x14ac:dyDescent="0.2">
      <c r="A345" s="129">
        <v>344</v>
      </c>
      <c r="B345" s="129" t="s">
        <v>16499</v>
      </c>
      <c r="C345" s="129" t="s">
        <v>16383</v>
      </c>
      <c r="D345" s="129" t="s">
        <v>7766</v>
      </c>
      <c r="E345" s="129">
        <v>0</v>
      </c>
      <c r="F345" s="129" t="s">
        <v>18819</v>
      </c>
    </row>
    <row r="346" spans="1:6" x14ac:dyDescent="0.2">
      <c r="A346" s="129">
        <v>345</v>
      </c>
      <c r="B346" s="129" t="s">
        <v>16499</v>
      </c>
      <c r="C346" s="129" t="s">
        <v>16383</v>
      </c>
      <c r="D346" s="129" t="s">
        <v>7766</v>
      </c>
      <c r="E346" s="129">
        <v>0</v>
      </c>
      <c r="F346" s="129" t="s">
        <v>18819</v>
      </c>
    </row>
    <row r="347" spans="1:6" x14ac:dyDescent="0.2">
      <c r="A347" s="129">
        <v>346</v>
      </c>
      <c r="B347" s="129" t="s">
        <v>16500</v>
      </c>
      <c r="C347" s="129" t="s">
        <v>16383</v>
      </c>
      <c r="D347" s="129" t="s">
        <v>7766</v>
      </c>
      <c r="E347" s="129">
        <v>0</v>
      </c>
      <c r="F347" s="129" t="s">
        <v>18819</v>
      </c>
    </row>
    <row r="348" spans="1:6" x14ac:dyDescent="0.2">
      <c r="A348" s="129">
        <v>347</v>
      </c>
      <c r="B348" s="129" t="s">
        <v>16500</v>
      </c>
      <c r="C348" s="129" t="s">
        <v>16383</v>
      </c>
      <c r="D348" s="129" t="s">
        <v>7766</v>
      </c>
      <c r="E348" s="129">
        <v>0</v>
      </c>
      <c r="F348" s="129" t="s">
        <v>18819</v>
      </c>
    </row>
    <row r="349" spans="1:6" x14ac:dyDescent="0.2">
      <c r="A349" s="129">
        <v>348</v>
      </c>
      <c r="B349" s="129" t="s">
        <v>16500</v>
      </c>
      <c r="C349" s="129" t="s">
        <v>16383</v>
      </c>
      <c r="D349" s="129" t="s">
        <v>7766</v>
      </c>
      <c r="E349" s="129">
        <v>0</v>
      </c>
      <c r="F349" s="129" t="s">
        <v>18819</v>
      </c>
    </row>
    <row r="350" spans="1:6" x14ac:dyDescent="0.2">
      <c r="A350" s="129">
        <v>349</v>
      </c>
      <c r="B350" s="129" t="s">
        <v>16501</v>
      </c>
      <c r="C350" s="129" t="s">
        <v>16383</v>
      </c>
      <c r="D350" s="129" t="s">
        <v>7766</v>
      </c>
      <c r="E350" s="129">
        <v>0</v>
      </c>
      <c r="F350" s="129" t="s">
        <v>18819</v>
      </c>
    </row>
    <row r="351" spans="1:6" x14ac:dyDescent="0.2">
      <c r="A351" s="129">
        <v>350</v>
      </c>
      <c r="B351" s="129" t="s">
        <v>16501</v>
      </c>
      <c r="C351" s="129" t="s">
        <v>16383</v>
      </c>
      <c r="D351" s="129" t="s">
        <v>7766</v>
      </c>
      <c r="E351" s="129">
        <v>0</v>
      </c>
      <c r="F351" s="129" t="s">
        <v>18819</v>
      </c>
    </row>
    <row r="352" spans="1:6" x14ac:dyDescent="0.2">
      <c r="A352" s="129">
        <v>351</v>
      </c>
      <c r="B352" s="129" t="s">
        <v>16501</v>
      </c>
      <c r="C352" s="129" t="s">
        <v>16383</v>
      </c>
      <c r="D352" s="129" t="s">
        <v>7766</v>
      </c>
      <c r="E352" s="129">
        <v>0</v>
      </c>
      <c r="F352" s="129" t="s">
        <v>18819</v>
      </c>
    </row>
    <row r="353" spans="1:6" x14ac:dyDescent="0.2">
      <c r="A353" s="129">
        <v>352</v>
      </c>
      <c r="B353" s="129" t="s">
        <v>16502</v>
      </c>
      <c r="C353" s="129" t="s">
        <v>16383</v>
      </c>
      <c r="D353" s="129" t="s">
        <v>7766</v>
      </c>
      <c r="E353" s="129">
        <v>0</v>
      </c>
      <c r="F353" s="129" t="s">
        <v>18819</v>
      </c>
    </row>
    <row r="354" spans="1:6" x14ac:dyDescent="0.2">
      <c r="A354" s="129">
        <v>353</v>
      </c>
      <c r="B354" s="129" t="s">
        <v>16502</v>
      </c>
      <c r="C354" s="129" t="s">
        <v>16383</v>
      </c>
      <c r="D354" s="129" t="s">
        <v>7766</v>
      </c>
      <c r="E354" s="129">
        <v>0</v>
      </c>
      <c r="F354" s="129" t="s">
        <v>18819</v>
      </c>
    </row>
    <row r="355" spans="1:6" x14ac:dyDescent="0.2">
      <c r="A355" s="129">
        <v>354</v>
      </c>
      <c r="B355" s="129" t="s">
        <v>16502</v>
      </c>
      <c r="C355" s="129" t="s">
        <v>16383</v>
      </c>
      <c r="D355" s="129" t="s">
        <v>7766</v>
      </c>
      <c r="E355" s="129">
        <v>0</v>
      </c>
      <c r="F355" s="129" t="s">
        <v>18819</v>
      </c>
    </row>
    <row r="356" spans="1:6" x14ac:dyDescent="0.2">
      <c r="A356" s="129">
        <v>355</v>
      </c>
      <c r="B356" s="129" t="s">
        <v>16503</v>
      </c>
      <c r="C356" s="129" t="s">
        <v>16383</v>
      </c>
      <c r="D356" s="129" t="s">
        <v>7766</v>
      </c>
      <c r="E356" s="129">
        <v>0</v>
      </c>
      <c r="F356" s="129" t="s">
        <v>18819</v>
      </c>
    </row>
    <row r="357" spans="1:6" x14ac:dyDescent="0.2">
      <c r="A357" s="129">
        <v>356</v>
      </c>
      <c r="B357" s="129" t="s">
        <v>16503</v>
      </c>
      <c r="C357" s="129" t="s">
        <v>16383</v>
      </c>
      <c r="D357" s="129" t="s">
        <v>7766</v>
      </c>
      <c r="E357" s="129">
        <v>0</v>
      </c>
      <c r="F357" s="129" t="s">
        <v>18819</v>
      </c>
    </row>
    <row r="358" spans="1:6" x14ac:dyDescent="0.2">
      <c r="A358" s="129">
        <v>357</v>
      </c>
      <c r="B358" s="129" t="s">
        <v>16503</v>
      </c>
      <c r="C358" s="129" t="s">
        <v>16383</v>
      </c>
      <c r="D358" s="129" t="s">
        <v>7766</v>
      </c>
      <c r="E358" s="129">
        <v>0</v>
      </c>
      <c r="F358" s="129" t="s">
        <v>18819</v>
      </c>
    </row>
    <row r="359" spans="1:6" x14ac:dyDescent="0.2">
      <c r="A359" s="129">
        <v>358</v>
      </c>
      <c r="B359" s="129" t="s">
        <v>16504</v>
      </c>
      <c r="C359" s="129" t="s">
        <v>16383</v>
      </c>
      <c r="D359" s="129" t="s">
        <v>7766</v>
      </c>
      <c r="E359" s="129">
        <v>0</v>
      </c>
      <c r="F359" s="129" t="s">
        <v>18819</v>
      </c>
    </row>
    <row r="360" spans="1:6" x14ac:dyDescent="0.2">
      <c r="A360" s="129">
        <v>359</v>
      </c>
      <c r="B360" s="129" t="s">
        <v>16504</v>
      </c>
      <c r="C360" s="129" t="s">
        <v>16383</v>
      </c>
      <c r="D360" s="129" t="s">
        <v>7766</v>
      </c>
      <c r="E360" s="129">
        <v>0</v>
      </c>
      <c r="F360" s="129" t="s">
        <v>18819</v>
      </c>
    </row>
    <row r="361" spans="1:6" x14ac:dyDescent="0.2">
      <c r="A361" s="129">
        <v>360</v>
      </c>
      <c r="B361" s="129" t="s">
        <v>16504</v>
      </c>
      <c r="C361" s="129" t="s">
        <v>16383</v>
      </c>
      <c r="D361" s="129" t="s">
        <v>7766</v>
      </c>
      <c r="E361" s="129">
        <v>0</v>
      </c>
      <c r="F361" s="129" t="s">
        <v>18819</v>
      </c>
    </row>
    <row r="362" spans="1:6" x14ac:dyDescent="0.2">
      <c r="A362" s="129">
        <v>361</v>
      </c>
      <c r="B362" s="129" t="s">
        <v>16505</v>
      </c>
      <c r="C362" s="129" t="s">
        <v>16383</v>
      </c>
      <c r="D362" s="129" t="s">
        <v>7766</v>
      </c>
      <c r="E362" s="129">
        <v>0</v>
      </c>
      <c r="F362" s="129" t="s">
        <v>18819</v>
      </c>
    </row>
    <row r="363" spans="1:6" x14ac:dyDescent="0.2">
      <c r="A363" s="129">
        <v>362</v>
      </c>
      <c r="B363" s="129" t="s">
        <v>16505</v>
      </c>
      <c r="C363" s="129" t="s">
        <v>16383</v>
      </c>
      <c r="D363" s="129" t="s">
        <v>7766</v>
      </c>
      <c r="E363" s="129">
        <v>0</v>
      </c>
      <c r="F363" s="129" t="s">
        <v>18819</v>
      </c>
    </row>
    <row r="364" spans="1:6" x14ac:dyDescent="0.2">
      <c r="A364" s="129">
        <v>363</v>
      </c>
      <c r="B364" s="129" t="s">
        <v>16505</v>
      </c>
      <c r="C364" s="129" t="s">
        <v>16383</v>
      </c>
      <c r="D364" s="129" t="s">
        <v>7766</v>
      </c>
      <c r="E364" s="129">
        <v>0</v>
      </c>
      <c r="F364" s="129" t="s">
        <v>18819</v>
      </c>
    </row>
    <row r="365" spans="1:6" x14ac:dyDescent="0.2">
      <c r="A365" s="129">
        <v>364</v>
      </c>
      <c r="B365" s="129" t="s">
        <v>16506</v>
      </c>
      <c r="C365" s="129" t="s">
        <v>16383</v>
      </c>
      <c r="D365" s="129" t="s">
        <v>7766</v>
      </c>
      <c r="E365" s="129">
        <v>0</v>
      </c>
      <c r="F365" s="129" t="s">
        <v>18819</v>
      </c>
    </row>
    <row r="366" spans="1:6" x14ac:dyDescent="0.2">
      <c r="A366" s="129">
        <v>365</v>
      </c>
      <c r="B366" s="129" t="s">
        <v>16506</v>
      </c>
      <c r="C366" s="129" t="s">
        <v>16383</v>
      </c>
      <c r="D366" s="129" t="s">
        <v>7766</v>
      </c>
      <c r="E366" s="129">
        <v>0</v>
      </c>
      <c r="F366" s="129" t="s">
        <v>18819</v>
      </c>
    </row>
    <row r="367" spans="1:6" x14ac:dyDescent="0.2">
      <c r="A367" s="129">
        <v>366</v>
      </c>
      <c r="B367" s="129" t="s">
        <v>16506</v>
      </c>
      <c r="C367" s="129" t="s">
        <v>16383</v>
      </c>
      <c r="D367" s="129" t="s">
        <v>7766</v>
      </c>
      <c r="E367" s="129">
        <v>0</v>
      </c>
      <c r="F367" s="129" t="s">
        <v>18819</v>
      </c>
    </row>
    <row r="368" spans="1:6" x14ac:dyDescent="0.2">
      <c r="A368" s="129">
        <v>367</v>
      </c>
      <c r="B368" s="129" t="s">
        <v>16507</v>
      </c>
      <c r="C368" s="129" t="s">
        <v>16383</v>
      </c>
      <c r="D368" s="129" t="s">
        <v>7766</v>
      </c>
      <c r="E368" s="129">
        <v>0</v>
      </c>
      <c r="F368" s="129" t="s">
        <v>18819</v>
      </c>
    </row>
    <row r="369" spans="1:6" x14ac:dyDescent="0.2">
      <c r="A369" s="129">
        <v>368</v>
      </c>
      <c r="B369" s="129" t="s">
        <v>16507</v>
      </c>
      <c r="C369" s="129" t="s">
        <v>16383</v>
      </c>
      <c r="D369" s="129" t="s">
        <v>7766</v>
      </c>
      <c r="E369" s="129">
        <v>0</v>
      </c>
      <c r="F369" s="129" t="s">
        <v>18819</v>
      </c>
    </row>
    <row r="370" spans="1:6" x14ac:dyDescent="0.2">
      <c r="A370" s="129">
        <v>369</v>
      </c>
      <c r="B370" s="129" t="s">
        <v>16507</v>
      </c>
      <c r="C370" s="129" t="s">
        <v>16383</v>
      </c>
      <c r="D370" s="129" t="s">
        <v>7766</v>
      </c>
      <c r="E370" s="129">
        <v>0</v>
      </c>
      <c r="F370" s="129" t="s">
        <v>18819</v>
      </c>
    </row>
    <row r="371" spans="1:6" x14ac:dyDescent="0.2">
      <c r="A371" s="129">
        <v>370</v>
      </c>
      <c r="B371" s="129" t="s">
        <v>16508</v>
      </c>
      <c r="C371" s="129" t="s">
        <v>16383</v>
      </c>
      <c r="D371" s="129" t="s">
        <v>7766</v>
      </c>
      <c r="E371" s="129">
        <v>105.49450549450549</v>
      </c>
      <c r="F371" s="129" t="s">
        <v>18819</v>
      </c>
    </row>
    <row r="372" spans="1:6" x14ac:dyDescent="0.2">
      <c r="A372" s="129">
        <v>371</v>
      </c>
      <c r="B372" s="129" t="s">
        <v>16508</v>
      </c>
      <c r="C372" s="129" t="s">
        <v>16383</v>
      </c>
      <c r="D372" s="129" t="s">
        <v>7766</v>
      </c>
      <c r="E372" s="129">
        <v>67.912087912087898</v>
      </c>
      <c r="F372" s="129" t="s">
        <v>18819</v>
      </c>
    </row>
    <row r="373" spans="1:6" x14ac:dyDescent="0.2">
      <c r="A373" s="129">
        <v>372</v>
      </c>
      <c r="B373" s="129" t="s">
        <v>16508</v>
      </c>
      <c r="C373" s="129" t="s">
        <v>16383</v>
      </c>
      <c r="D373" s="129" t="s">
        <v>7766</v>
      </c>
      <c r="E373" s="129">
        <v>222.52747252747253</v>
      </c>
      <c r="F373" s="129" t="s">
        <v>18819</v>
      </c>
    </row>
    <row r="374" spans="1:6" x14ac:dyDescent="0.2">
      <c r="A374" s="129">
        <v>373</v>
      </c>
      <c r="B374" s="129" t="s">
        <v>16509</v>
      </c>
      <c r="C374" s="129" t="s">
        <v>16383</v>
      </c>
      <c r="D374" s="129" t="s">
        <v>7766</v>
      </c>
      <c r="E374" s="129">
        <v>175.38461538461539</v>
      </c>
      <c r="F374" s="129" t="s">
        <v>18819</v>
      </c>
    </row>
    <row r="375" spans="1:6" x14ac:dyDescent="0.2">
      <c r="A375" s="129">
        <v>374</v>
      </c>
      <c r="B375" s="129" t="s">
        <v>16509</v>
      </c>
      <c r="C375" s="129" t="s">
        <v>16383</v>
      </c>
      <c r="D375" s="129" t="s">
        <v>7766</v>
      </c>
      <c r="E375" s="129">
        <v>0</v>
      </c>
      <c r="F375" s="129" t="s">
        <v>18819</v>
      </c>
    </row>
    <row r="376" spans="1:6" x14ac:dyDescent="0.2">
      <c r="A376" s="129">
        <v>375</v>
      </c>
      <c r="B376" s="129" t="s">
        <v>16509</v>
      </c>
      <c r="C376" s="129" t="s">
        <v>16383</v>
      </c>
      <c r="D376" s="129" t="s">
        <v>7766</v>
      </c>
      <c r="E376" s="129">
        <v>0</v>
      </c>
      <c r="F376" s="129" t="s">
        <v>18819</v>
      </c>
    </row>
    <row r="377" spans="1:6" x14ac:dyDescent="0.2">
      <c r="A377" s="129">
        <v>376</v>
      </c>
      <c r="B377" s="129" t="s">
        <v>16510</v>
      </c>
      <c r="C377" s="129" t="s">
        <v>16383</v>
      </c>
      <c r="D377" s="129" t="s">
        <v>7766</v>
      </c>
      <c r="E377" s="129">
        <v>0</v>
      </c>
      <c r="F377" s="129" t="s">
        <v>18819</v>
      </c>
    </row>
    <row r="378" spans="1:6" x14ac:dyDescent="0.2">
      <c r="A378" s="129">
        <v>377</v>
      </c>
      <c r="B378" s="129" t="s">
        <v>16510</v>
      </c>
      <c r="C378" s="129" t="s">
        <v>16383</v>
      </c>
      <c r="D378" s="129" t="s">
        <v>7766</v>
      </c>
      <c r="E378" s="129">
        <v>0</v>
      </c>
      <c r="F378" s="129" t="s">
        <v>18819</v>
      </c>
    </row>
    <row r="379" spans="1:6" x14ac:dyDescent="0.2">
      <c r="A379" s="129">
        <v>378</v>
      </c>
      <c r="B379" s="129" t="s">
        <v>16510</v>
      </c>
      <c r="C379" s="129" t="s">
        <v>16383</v>
      </c>
      <c r="D379" s="129" t="s">
        <v>7766</v>
      </c>
      <c r="E379" s="129">
        <v>0</v>
      </c>
      <c r="F379" s="129" t="s">
        <v>18819</v>
      </c>
    </row>
    <row r="380" spans="1:6" x14ac:dyDescent="0.2">
      <c r="A380" s="129">
        <v>379</v>
      </c>
      <c r="B380" s="129" t="s">
        <v>16511</v>
      </c>
      <c r="C380" s="129" t="s">
        <v>16383</v>
      </c>
      <c r="D380" s="129" t="s">
        <v>7766</v>
      </c>
      <c r="E380" s="129">
        <v>0</v>
      </c>
      <c r="F380" s="129" t="s">
        <v>18819</v>
      </c>
    </row>
    <row r="381" spans="1:6" x14ac:dyDescent="0.2">
      <c r="A381" s="129">
        <v>380</v>
      </c>
      <c r="B381" s="129" t="s">
        <v>16511</v>
      </c>
      <c r="C381" s="129" t="s">
        <v>16383</v>
      </c>
      <c r="D381" s="129" t="s">
        <v>7766</v>
      </c>
      <c r="E381" s="129">
        <v>0</v>
      </c>
      <c r="F381" s="129" t="s">
        <v>18819</v>
      </c>
    </row>
    <row r="382" spans="1:6" x14ac:dyDescent="0.2">
      <c r="A382" s="129">
        <v>381</v>
      </c>
      <c r="B382" s="129" t="s">
        <v>16511</v>
      </c>
      <c r="C382" s="129" t="s">
        <v>16383</v>
      </c>
      <c r="D382" s="129" t="s">
        <v>7766</v>
      </c>
      <c r="E382" s="129">
        <v>0</v>
      </c>
      <c r="F382" s="129" t="s">
        <v>18819</v>
      </c>
    </row>
    <row r="383" spans="1:6" x14ac:dyDescent="0.2">
      <c r="A383" s="129">
        <v>382</v>
      </c>
      <c r="B383" s="129" t="s">
        <v>16512</v>
      </c>
      <c r="C383" s="129" t="s">
        <v>16383</v>
      </c>
      <c r="D383" s="129" t="s">
        <v>7766</v>
      </c>
      <c r="E383" s="129">
        <v>0</v>
      </c>
      <c r="F383" s="129" t="s">
        <v>18819</v>
      </c>
    </row>
    <row r="384" spans="1:6" x14ac:dyDescent="0.2">
      <c r="A384" s="129">
        <v>383</v>
      </c>
      <c r="B384" s="129" t="s">
        <v>16512</v>
      </c>
      <c r="C384" s="129" t="s">
        <v>16383</v>
      </c>
      <c r="D384" s="129" t="s">
        <v>7766</v>
      </c>
      <c r="E384" s="129">
        <v>0</v>
      </c>
      <c r="F384" s="129" t="s">
        <v>18819</v>
      </c>
    </row>
    <row r="385" spans="1:6" x14ac:dyDescent="0.2">
      <c r="A385" s="129">
        <v>384</v>
      </c>
      <c r="B385" s="129" t="s">
        <v>16512</v>
      </c>
      <c r="C385" s="129" t="s">
        <v>16383</v>
      </c>
      <c r="D385" s="129" t="s">
        <v>7766</v>
      </c>
      <c r="E385" s="129">
        <v>0</v>
      </c>
      <c r="F385" s="129" t="s">
        <v>18819</v>
      </c>
    </row>
    <row r="386" spans="1:6" x14ac:dyDescent="0.2">
      <c r="A386" s="129">
        <v>385</v>
      </c>
      <c r="B386" s="129" t="s">
        <v>16513</v>
      </c>
      <c r="C386" s="129" t="s">
        <v>16383</v>
      </c>
      <c r="D386" s="129" t="s">
        <v>7766</v>
      </c>
      <c r="E386" s="129">
        <v>68.123076923076908</v>
      </c>
      <c r="F386" s="129" t="s">
        <v>18819</v>
      </c>
    </row>
    <row r="387" spans="1:6" x14ac:dyDescent="0.2">
      <c r="A387" s="129">
        <v>386</v>
      </c>
      <c r="B387" s="129" t="s">
        <v>16513</v>
      </c>
      <c r="C387" s="129" t="s">
        <v>16383</v>
      </c>
      <c r="D387" s="129" t="s">
        <v>7766</v>
      </c>
      <c r="E387" s="129">
        <v>0</v>
      </c>
      <c r="F387" s="129" t="s">
        <v>18819</v>
      </c>
    </row>
    <row r="388" spans="1:6" x14ac:dyDescent="0.2">
      <c r="A388" s="129">
        <v>387</v>
      </c>
      <c r="B388" s="129" t="s">
        <v>16513</v>
      </c>
      <c r="C388" s="129" t="s">
        <v>16383</v>
      </c>
      <c r="D388" s="129" t="s">
        <v>7766</v>
      </c>
      <c r="E388" s="129">
        <v>0</v>
      </c>
      <c r="F388" s="129" t="s">
        <v>18819</v>
      </c>
    </row>
    <row r="389" spans="1:6" x14ac:dyDescent="0.2">
      <c r="A389" s="129">
        <v>388</v>
      </c>
      <c r="B389" s="129" t="s">
        <v>16514</v>
      </c>
      <c r="C389" s="129" t="s">
        <v>16383</v>
      </c>
      <c r="D389" s="129" t="s">
        <v>7766</v>
      </c>
      <c r="E389" s="129">
        <v>0</v>
      </c>
      <c r="F389" s="129" t="s">
        <v>18819</v>
      </c>
    </row>
    <row r="390" spans="1:6" x14ac:dyDescent="0.2">
      <c r="A390" s="129">
        <v>389</v>
      </c>
      <c r="B390" s="129" t="s">
        <v>16514</v>
      </c>
      <c r="C390" s="129" t="s">
        <v>16383</v>
      </c>
      <c r="D390" s="129" t="s">
        <v>7766</v>
      </c>
      <c r="E390" s="129">
        <v>0</v>
      </c>
      <c r="F390" s="129" t="s">
        <v>18819</v>
      </c>
    </row>
    <row r="391" spans="1:6" x14ac:dyDescent="0.2">
      <c r="A391" s="129">
        <v>390</v>
      </c>
      <c r="B391" s="129" t="s">
        <v>16514</v>
      </c>
      <c r="C391" s="129" t="s">
        <v>16383</v>
      </c>
      <c r="D391" s="129" t="s">
        <v>7766</v>
      </c>
      <c r="E391" s="129">
        <v>0</v>
      </c>
      <c r="F391" s="129" t="s">
        <v>18819</v>
      </c>
    </row>
    <row r="392" spans="1:6" x14ac:dyDescent="0.2">
      <c r="A392" s="129">
        <v>391</v>
      </c>
      <c r="B392" s="129" t="s">
        <v>16515</v>
      </c>
      <c r="C392" s="129" t="s">
        <v>16383</v>
      </c>
      <c r="D392" s="129" t="s">
        <v>14442</v>
      </c>
      <c r="E392" s="129">
        <v>106.15384615384615</v>
      </c>
      <c r="F392" s="129" t="s">
        <v>18819</v>
      </c>
    </row>
    <row r="393" spans="1:6" x14ac:dyDescent="0.2">
      <c r="A393" s="129">
        <v>392</v>
      </c>
      <c r="B393" s="129" t="s">
        <v>16515</v>
      </c>
      <c r="C393" s="129" t="s">
        <v>16383</v>
      </c>
      <c r="D393" s="129" t="s">
        <v>14442</v>
      </c>
      <c r="E393" s="129">
        <v>107.72307692307692</v>
      </c>
      <c r="F393" s="129" t="s">
        <v>18819</v>
      </c>
    </row>
    <row r="394" spans="1:6" x14ac:dyDescent="0.2">
      <c r="A394" s="129">
        <v>393</v>
      </c>
      <c r="B394" s="129" t="s">
        <v>16515</v>
      </c>
      <c r="C394" s="129" t="s">
        <v>16383</v>
      </c>
      <c r="D394" s="129" t="s">
        <v>14442</v>
      </c>
      <c r="E394" s="129">
        <v>0</v>
      </c>
      <c r="F394" s="129" t="s">
        <v>18819</v>
      </c>
    </row>
    <row r="395" spans="1:6" x14ac:dyDescent="0.2">
      <c r="A395" s="129">
        <v>394</v>
      </c>
      <c r="B395" s="129" t="s">
        <v>16516</v>
      </c>
      <c r="C395" s="129" t="s">
        <v>16383</v>
      </c>
      <c r="D395" s="129" t="s">
        <v>7766</v>
      </c>
      <c r="E395" s="129">
        <v>0</v>
      </c>
      <c r="F395" s="129" t="s">
        <v>18819</v>
      </c>
    </row>
    <row r="396" spans="1:6" x14ac:dyDescent="0.2">
      <c r="A396" s="129">
        <v>395</v>
      </c>
      <c r="B396" s="129" t="s">
        <v>16516</v>
      </c>
      <c r="C396" s="129" t="s">
        <v>16383</v>
      </c>
      <c r="D396" s="129" t="s">
        <v>7766</v>
      </c>
      <c r="E396" s="129">
        <v>0</v>
      </c>
      <c r="F396" s="129" t="s">
        <v>18819</v>
      </c>
    </row>
    <row r="397" spans="1:6" x14ac:dyDescent="0.2">
      <c r="A397" s="129">
        <v>396</v>
      </c>
      <c r="B397" s="129" t="s">
        <v>16516</v>
      </c>
      <c r="C397" s="129" t="s">
        <v>16383</v>
      </c>
      <c r="D397" s="129" t="s">
        <v>7766</v>
      </c>
      <c r="E397" s="129">
        <v>0</v>
      </c>
      <c r="F397" s="129" t="s">
        <v>18819</v>
      </c>
    </row>
    <row r="398" spans="1:6" x14ac:dyDescent="0.2">
      <c r="A398" s="129">
        <v>397</v>
      </c>
      <c r="B398" s="129" t="s">
        <v>16517</v>
      </c>
      <c r="C398" s="129" t="s">
        <v>16383</v>
      </c>
      <c r="D398" s="129" t="s">
        <v>7766</v>
      </c>
      <c r="E398" s="129">
        <v>406.15384615384613</v>
      </c>
      <c r="F398" s="129" t="s">
        <v>18819</v>
      </c>
    </row>
    <row r="399" spans="1:6" x14ac:dyDescent="0.2">
      <c r="A399" s="129">
        <v>398</v>
      </c>
      <c r="B399" s="129" t="s">
        <v>16517</v>
      </c>
      <c r="C399" s="129" t="s">
        <v>16383</v>
      </c>
      <c r="D399" s="129" t="s">
        <v>7766</v>
      </c>
      <c r="E399" s="129">
        <v>0</v>
      </c>
      <c r="F399" s="129" t="s">
        <v>18819</v>
      </c>
    </row>
    <row r="400" spans="1:6" x14ac:dyDescent="0.2">
      <c r="A400" s="129">
        <v>399</v>
      </c>
      <c r="B400" s="129" t="s">
        <v>16517</v>
      </c>
      <c r="C400" s="129" t="s">
        <v>16383</v>
      </c>
      <c r="D400" s="129" t="s">
        <v>7766</v>
      </c>
      <c r="E400" s="129">
        <v>0</v>
      </c>
      <c r="F400" s="129" t="s">
        <v>18819</v>
      </c>
    </row>
    <row r="401" spans="1:6" x14ac:dyDescent="0.2">
      <c r="A401" s="129">
        <v>400</v>
      </c>
      <c r="B401" s="129" t="s">
        <v>16518</v>
      </c>
      <c r="C401" s="129" t="s">
        <v>16383</v>
      </c>
      <c r="D401" s="129" t="s">
        <v>7766</v>
      </c>
      <c r="E401" s="129">
        <v>621.87692307692305</v>
      </c>
      <c r="F401" s="129" t="s">
        <v>18819</v>
      </c>
    </row>
    <row r="402" spans="1:6" x14ac:dyDescent="0.2">
      <c r="A402" s="129">
        <v>401</v>
      </c>
      <c r="B402" s="129" t="s">
        <v>16518</v>
      </c>
      <c r="C402" s="129" t="s">
        <v>16383</v>
      </c>
      <c r="D402" s="129" t="s">
        <v>7766</v>
      </c>
      <c r="E402" s="129">
        <v>0</v>
      </c>
      <c r="F402" s="129" t="s">
        <v>18819</v>
      </c>
    </row>
    <row r="403" spans="1:6" x14ac:dyDescent="0.2">
      <c r="A403" s="129">
        <v>402</v>
      </c>
      <c r="B403" s="129" t="s">
        <v>16518</v>
      </c>
      <c r="C403" s="129" t="s">
        <v>16383</v>
      </c>
      <c r="D403" s="129" t="s">
        <v>7766</v>
      </c>
      <c r="E403" s="129">
        <v>0</v>
      </c>
      <c r="F403" s="129" t="s">
        <v>18819</v>
      </c>
    </row>
    <row r="404" spans="1:6" x14ac:dyDescent="0.2">
      <c r="A404" s="129">
        <v>403</v>
      </c>
      <c r="B404" s="129" t="s">
        <v>16519</v>
      </c>
      <c r="C404" s="129" t="s">
        <v>16383</v>
      </c>
      <c r="D404" s="129" t="s">
        <v>16392</v>
      </c>
      <c r="E404" s="129">
        <v>0</v>
      </c>
      <c r="F404" s="129" t="s">
        <v>18819</v>
      </c>
    </row>
    <row r="405" spans="1:6" x14ac:dyDescent="0.2">
      <c r="A405" s="129">
        <v>404</v>
      </c>
      <c r="B405" s="129" t="s">
        <v>16519</v>
      </c>
      <c r="C405" s="129" t="s">
        <v>16383</v>
      </c>
      <c r="D405" s="129" t="s">
        <v>16392</v>
      </c>
      <c r="E405" s="129">
        <v>0</v>
      </c>
      <c r="F405" s="129" t="s">
        <v>18819</v>
      </c>
    </row>
    <row r="406" spans="1:6" x14ac:dyDescent="0.2">
      <c r="A406" s="129">
        <v>405</v>
      </c>
      <c r="B406" s="129" t="s">
        <v>16519</v>
      </c>
      <c r="C406" s="129" t="s">
        <v>16383</v>
      </c>
      <c r="D406" s="129" t="s">
        <v>16392</v>
      </c>
      <c r="E406" s="129">
        <v>0</v>
      </c>
      <c r="F406" s="129" t="s">
        <v>18819</v>
      </c>
    </row>
    <row r="407" spans="1:6" x14ac:dyDescent="0.2">
      <c r="A407" s="129">
        <v>406</v>
      </c>
      <c r="B407" s="129" t="s">
        <v>16520</v>
      </c>
      <c r="C407" s="129" t="s">
        <v>16383</v>
      </c>
      <c r="D407" s="129" t="s">
        <v>16392</v>
      </c>
      <c r="E407" s="129">
        <v>0</v>
      </c>
      <c r="F407" s="129" t="s">
        <v>18819</v>
      </c>
    </row>
    <row r="408" spans="1:6" x14ac:dyDescent="0.2">
      <c r="A408" s="129">
        <v>407</v>
      </c>
      <c r="B408" s="129" t="s">
        <v>16520</v>
      </c>
      <c r="C408" s="129" t="s">
        <v>16383</v>
      </c>
      <c r="D408" s="129" t="s">
        <v>16392</v>
      </c>
      <c r="E408" s="129">
        <v>0</v>
      </c>
      <c r="F408" s="129" t="s">
        <v>18819</v>
      </c>
    </row>
    <row r="409" spans="1:6" x14ac:dyDescent="0.2">
      <c r="A409" s="129">
        <v>408</v>
      </c>
      <c r="B409" s="129" t="s">
        <v>16520</v>
      </c>
      <c r="C409" s="129" t="s">
        <v>16383</v>
      </c>
      <c r="D409" s="129" t="s">
        <v>16392</v>
      </c>
      <c r="E409" s="129">
        <v>0</v>
      </c>
      <c r="F409" s="129" t="s">
        <v>18819</v>
      </c>
    </row>
    <row r="410" spans="1:6" x14ac:dyDescent="0.2">
      <c r="A410" s="129">
        <v>409</v>
      </c>
      <c r="B410" s="129" t="s">
        <v>16521</v>
      </c>
      <c r="C410" s="129" t="s">
        <v>16383</v>
      </c>
      <c r="D410" s="129" t="s">
        <v>7766</v>
      </c>
      <c r="E410" s="129">
        <v>0</v>
      </c>
      <c r="F410" s="129" t="s">
        <v>18819</v>
      </c>
    </row>
    <row r="411" spans="1:6" x14ac:dyDescent="0.2">
      <c r="A411" s="129">
        <v>410</v>
      </c>
      <c r="B411" s="129" t="s">
        <v>16521</v>
      </c>
      <c r="C411" s="129" t="s">
        <v>16383</v>
      </c>
      <c r="D411" s="129" t="s">
        <v>7766</v>
      </c>
      <c r="E411" s="129">
        <v>0</v>
      </c>
      <c r="F411" s="129" t="s">
        <v>18819</v>
      </c>
    </row>
    <row r="412" spans="1:6" x14ac:dyDescent="0.2">
      <c r="A412" s="129">
        <v>411</v>
      </c>
      <c r="B412" s="129" t="s">
        <v>16521</v>
      </c>
      <c r="C412" s="129" t="s">
        <v>16383</v>
      </c>
      <c r="D412" s="129" t="s">
        <v>7766</v>
      </c>
      <c r="E412" s="129">
        <v>0</v>
      </c>
      <c r="F412" s="129" t="s">
        <v>18819</v>
      </c>
    </row>
    <row r="413" spans="1:6" x14ac:dyDescent="0.2">
      <c r="A413" s="129">
        <v>412</v>
      </c>
      <c r="B413" s="129" t="s">
        <v>16522</v>
      </c>
      <c r="C413" s="129" t="s">
        <v>16383</v>
      </c>
      <c r="D413" s="129" t="s">
        <v>7766</v>
      </c>
      <c r="E413" s="129">
        <v>0</v>
      </c>
      <c r="F413" s="129" t="s">
        <v>18819</v>
      </c>
    </row>
    <row r="414" spans="1:6" x14ac:dyDescent="0.2">
      <c r="A414" s="129">
        <v>413</v>
      </c>
      <c r="B414" s="129" t="s">
        <v>16522</v>
      </c>
      <c r="C414" s="129" t="s">
        <v>16383</v>
      </c>
      <c r="D414" s="129" t="s">
        <v>7766</v>
      </c>
      <c r="E414" s="129">
        <v>0</v>
      </c>
      <c r="F414" s="129" t="s">
        <v>18819</v>
      </c>
    </row>
    <row r="415" spans="1:6" x14ac:dyDescent="0.2">
      <c r="A415" s="129">
        <v>414</v>
      </c>
      <c r="B415" s="129" t="s">
        <v>16522</v>
      </c>
      <c r="C415" s="129" t="s">
        <v>16383</v>
      </c>
      <c r="D415" s="129" t="s">
        <v>7766</v>
      </c>
      <c r="E415" s="129">
        <v>0</v>
      </c>
      <c r="F415" s="129" t="s">
        <v>18819</v>
      </c>
    </row>
    <row r="416" spans="1:6" x14ac:dyDescent="0.2">
      <c r="A416" s="129">
        <v>415</v>
      </c>
      <c r="B416" s="129" t="s">
        <v>16523</v>
      </c>
      <c r="C416" s="129" t="s">
        <v>16383</v>
      </c>
      <c r="D416" s="129" t="s">
        <v>14442</v>
      </c>
      <c r="E416" s="129">
        <v>0</v>
      </c>
      <c r="F416" s="129" t="s">
        <v>18819</v>
      </c>
    </row>
    <row r="417" spans="1:6" x14ac:dyDescent="0.2">
      <c r="A417" s="129">
        <v>416</v>
      </c>
      <c r="B417" s="129" t="s">
        <v>16523</v>
      </c>
      <c r="C417" s="129" t="s">
        <v>16383</v>
      </c>
      <c r="D417" s="129" t="s">
        <v>14442</v>
      </c>
      <c r="E417" s="129">
        <v>0</v>
      </c>
      <c r="F417" s="129" t="s">
        <v>18819</v>
      </c>
    </row>
    <row r="418" spans="1:6" x14ac:dyDescent="0.2">
      <c r="A418" s="129">
        <v>417</v>
      </c>
      <c r="B418" s="129" t="s">
        <v>16523</v>
      </c>
      <c r="C418" s="129" t="s">
        <v>16383</v>
      </c>
      <c r="D418" s="129" t="s">
        <v>14442</v>
      </c>
      <c r="E418" s="129">
        <v>0</v>
      </c>
      <c r="F418" s="129" t="s">
        <v>18819</v>
      </c>
    </row>
    <row r="419" spans="1:6" x14ac:dyDescent="0.2">
      <c r="A419" s="129">
        <v>418</v>
      </c>
      <c r="B419" s="129" t="s">
        <v>16524</v>
      </c>
      <c r="C419" s="129" t="s">
        <v>16383</v>
      </c>
      <c r="D419" s="129" t="s">
        <v>7766</v>
      </c>
      <c r="E419" s="129">
        <v>0</v>
      </c>
      <c r="F419" s="129" t="s">
        <v>18819</v>
      </c>
    </row>
    <row r="420" spans="1:6" x14ac:dyDescent="0.2">
      <c r="A420" s="129">
        <v>419</v>
      </c>
      <c r="B420" s="129" t="s">
        <v>16524</v>
      </c>
      <c r="C420" s="129" t="s">
        <v>16383</v>
      </c>
      <c r="D420" s="129" t="s">
        <v>7766</v>
      </c>
      <c r="E420" s="129">
        <v>171.6</v>
      </c>
      <c r="F420" s="129" t="s">
        <v>18819</v>
      </c>
    </row>
    <row r="421" spans="1:6" x14ac:dyDescent="0.2">
      <c r="A421" s="129">
        <v>420</v>
      </c>
      <c r="B421" s="129" t="s">
        <v>16524</v>
      </c>
      <c r="C421" s="129" t="s">
        <v>16383</v>
      </c>
      <c r="D421" s="129" t="s">
        <v>7766</v>
      </c>
      <c r="E421" s="129">
        <v>1611.3230769230768</v>
      </c>
      <c r="F421" s="129" t="s">
        <v>18819</v>
      </c>
    </row>
    <row r="422" spans="1:6" x14ac:dyDescent="0.2">
      <c r="A422" s="129">
        <v>421</v>
      </c>
      <c r="B422" s="129" t="s">
        <v>16525</v>
      </c>
      <c r="C422" s="129" t="s">
        <v>16383</v>
      </c>
      <c r="D422" s="129" t="s">
        <v>7766</v>
      </c>
      <c r="E422" s="129">
        <v>201.96923076923076</v>
      </c>
      <c r="F422" s="129" t="s">
        <v>18819</v>
      </c>
    </row>
    <row r="423" spans="1:6" x14ac:dyDescent="0.2">
      <c r="A423" s="129">
        <v>422</v>
      </c>
      <c r="B423" s="129" t="s">
        <v>16525</v>
      </c>
      <c r="C423" s="129" t="s">
        <v>16383</v>
      </c>
      <c r="D423" s="129" t="s">
        <v>7766</v>
      </c>
      <c r="E423" s="129">
        <v>67.2</v>
      </c>
      <c r="F423" s="129" t="s">
        <v>18819</v>
      </c>
    </row>
    <row r="424" spans="1:6" x14ac:dyDescent="0.2">
      <c r="A424" s="129">
        <v>423</v>
      </c>
      <c r="B424" s="129" t="s">
        <v>16525</v>
      </c>
      <c r="C424" s="129" t="s">
        <v>16383</v>
      </c>
      <c r="D424" s="129" t="s">
        <v>7766</v>
      </c>
      <c r="E424" s="129">
        <v>67.292307692307688</v>
      </c>
      <c r="F424" s="129" t="s">
        <v>18819</v>
      </c>
    </row>
    <row r="425" spans="1:6" x14ac:dyDescent="0.2">
      <c r="A425" s="129">
        <v>424</v>
      </c>
      <c r="B425" s="129" t="s">
        <v>16526</v>
      </c>
      <c r="C425" s="129" t="s">
        <v>16383</v>
      </c>
      <c r="D425" s="129" t="s">
        <v>7766</v>
      </c>
      <c r="E425" s="129">
        <v>264.27692307692308</v>
      </c>
      <c r="F425" s="129" t="s">
        <v>18819</v>
      </c>
    </row>
    <row r="426" spans="1:6" x14ac:dyDescent="0.2">
      <c r="A426" s="129">
        <v>425</v>
      </c>
      <c r="B426" s="129" t="s">
        <v>16526</v>
      </c>
      <c r="C426" s="129" t="s">
        <v>16383</v>
      </c>
      <c r="D426" s="129" t="s">
        <v>7766</v>
      </c>
      <c r="E426" s="129">
        <v>0</v>
      </c>
      <c r="F426" s="129" t="s">
        <v>18819</v>
      </c>
    </row>
    <row r="427" spans="1:6" x14ac:dyDescent="0.2">
      <c r="A427" s="129">
        <v>426</v>
      </c>
      <c r="B427" s="129" t="s">
        <v>16526</v>
      </c>
      <c r="C427" s="129" t="s">
        <v>16383</v>
      </c>
      <c r="D427" s="129" t="s">
        <v>7766</v>
      </c>
      <c r="E427" s="129">
        <v>0</v>
      </c>
      <c r="F427" s="129" t="s">
        <v>18819</v>
      </c>
    </row>
    <row r="428" spans="1:6" x14ac:dyDescent="0.2">
      <c r="A428" s="129">
        <v>427</v>
      </c>
      <c r="B428" s="129" t="s">
        <v>16527</v>
      </c>
      <c r="C428" s="129" t="s">
        <v>16383</v>
      </c>
      <c r="D428" s="129" t="s">
        <v>16388</v>
      </c>
      <c r="E428" s="129">
        <v>171.96923076923076</v>
      </c>
      <c r="F428" s="129" t="s">
        <v>18819</v>
      </c>
    </row>
    <row r="429" spans="1:6" x14ac:dyDescent="0.2">
      <c r="A429" s="129">
        <v>428</v>
      </c>
      <c r="B429" s="129" t="s">
        <v>16527</v>
      </c>
      <c r="C429" s="129" t="s">
        <v>16383</v>
      </c>
      <c r="D429" s="129" t="s">
        <v>16388</v>
      </c>
      <c r="E429" s="129">
        <v>0</v>
      </c>
      <c r="F429" s="129" t="s">
        <v>18819</v>
      </c>
    </row>
    <row r="430" spans="1:6" x14ac:dyDescent="0.2">
      <c r="A430" s="129">
        <v>429</v>
      </c>
      <c r="B430" s="129" t="s">
        <v>16527</v>
      </c>
      <c r="C430" s="129" t="s">
        <v>16383</v>
      </c>
      <c r="D430" s="129" t="s">
        <v>16388</v>
      </c>
      <c r="E430" s="129">
        <v>0</v>
      </c>
      <c r="F430" s="129" t="s">
        <v>18819</v>
      </c>
    </row>
    <row r="431" spans="1:6" x14ac:dyDescent="0.2">
      <c r="A431" s="129">
        <v>430</v>
      </c>
      <c r="B431" s="129" t="s">
        <v>16528</v>
      </c>
      <c r="C431" s="129" t="s">
        <v>16383</v>
      </c>
      <c r="D431" s="129" t="s">
        <v>14442</v>
      </c>
      <c r="E431" s="129">
        <v>0</v>
      </c>
      <c r="F431" s="129" t="s">
        <v>18819</v>
      </c>
    </row>
    <row r="432" spans="1:6" x14ac:dyDescent="0.2">
      <c r="A432" s="129">
        <v>431</v>
      </c>
      <c r="B432" s="129" t="s">
        <v>16528</v>
      </c>
      <c r="C432" s="129" t="s">
        <v>16383</v>
      </c>
      <c r="D432" s="129" t="s">
        <v>14442</v>
      </c>
      <c r="E432" s="129">
        <v>0</v>
      </c>
      <c r="F432" s="129" t="s">
        <v>18819</v>
      </c>
    </row>
    <row r="433" spans="1:6" x14ac:dyDescent="0.2">
      <c r="A433" s="129">
        <v>432</v>
      </c>
      <c r="B433" s="129" t="s">
        <v>16528</v>
      </c>
      <c r="C433" s="129" t="s">
        <v>16383</v>
      </c>
      <c r="D433" s="129" t="s">
        <v>14442</v>
      </c>
      <c r="E433" s="129">
        <v>0</v>
      </c>
      <c r="F433" s="129" t="s">
        <v>18819</v>
      </c>
    </row>
    <row r="434" spans="1:6" x14ac:dyDescent="0.2">
      <c r="A434" s="129">
        <v>433</v>
      </c>
      <c r="B434" s="129" t="s">
        <v>16529</v>
      </c>
      <c r="C434" s="129" t="s">
        <v>16383</v>
      </c>
      <c r="D434" s="129" t="s">
        <v>7766</v>
      </c>
      <c r="E434" s="129">
        <v>660</v>
      </c>
      <c r="F434" s="129" t="s">
        <v>18819</v>
      </c>
    </row>
    <row r="435" spans="1:6" x14ac:dyDescent="0.2">
      <c r="A435" s="129">
        <v>434</v>
      </c>
      <c r="B435" s="129" t="s">
        <v>16529</v>
      </c>
      <c r="C435" s="129" t="s">
        <v>16383</v>
      </c>
      <c r="D435" s="129" t="s">
        <v>7766</v>
      </c>
      <c r="E435" s="129">
        <v>121.15384615384615</v>
      </c>
      <c r="F435" s="129" t="s">
        <v>18819</v>
      </c>
    </row>
    <row r="436" spans="1:6" x14ac:dyDescent="0.2">
      <c r="A436" s="129">
        <v>435</v>
      </c>
      <c r="B436" s="129" t="s">
        <v>16529</v>
      </c>
      <c r="C436" s="129" t="s">
        <v>16383</v>
      </c>
      <c r="D436" s="129" t="s">
        <v>7766</v>
      </c>
      <c r="E436" s="129">
        <v>654.23076923076917</v>
      </c>
      <c r="F436" s="129" t="s">
        <v>18819</v>
      </c>
    </row>
    <row r="437" spans="1:6" x14ac:dyDescent="0.2">
      <c r="A437" s="129">
        <v>436</v>
      </c>
      <c r="B437" s="129" t="s">
        <v>16530</v>
      </c>
      <c r="C437" s="129" t="s">
        <v>16383</v>
      </c>
      <c r="D437" s="129" t="s">
        <v>7766</v>
      </c>
      <c r="E437" s="129">
        <v>444.23076923076923</v>
      </c>
      <c r="F437" s="129" t="s">
        <v>18819</v>
      </c>
    </row>
    <row r="438" spans="1:6" x14ac:dyDescent="0.2">
      <c r="A438" s="129">
        <v>437</v>
      </c>
      <c r="B438" s="129" t="s">
        <v>16530</v>
      </c>
      <c r="C438" s="129" t="s">
        <v>16383</v>
      </c>
      <c r="D438" s="129" t="s">
        <v>7766</v>
      </c>
      <c r="E438" s="129">
        <v>302.88461538461536</v>
      </c>
      <c r="F438" s="129" t="s">
        <v>18819</v>
      </c>
    </row>
    <row r="439" spans="1:6" x14ac:dyDescent="0.2">
      <c r="A439" s="129">
        <v>438</v>
      </c>
      <c r="B439" s="129" t="s">
        <v>16530</v>
      </c>
      <c r="C439" s="129" t="s">
        <v>16383</v>
      </c>
      <c r="D439" s="129" t="s">
        <v>7766</v>
      </c>
      <c r="E439" s="129">
        <v>504.83076923076919</v>
      </c>
      <c r="F439" s="129" t="s">
        <v>18819</v>
      </c>
    </row>
    <row r="440" spans="1:6" x14ac:dyDescent="0.2">
      <c r="A440" s="129">
        <v>439</v>
      </c>
      <c r="B440" s="129" t="s">
        <v>16531</v>
      </c>
      <c r="C440" s="129" t="s">
        <v>16383</v>
      </c>
      <c r="D440" s="129" t="s">
        <v>7766</v>
      </c>
      <c r="E440" s="129">
        <v>0</v>
      </c>
      <c r="F440" s="129" t="s">
        <v>18819</v>
      </c>
    </row>
    <row r="441" spans="1:6" x14ac:dyDescent="0.2">
      <c r="A441" s="129">
        <v>440</v>
      </c>
      <c r="B441" s="129" t="s">
        <v>16531</v>
      </c>
      <c r="C441" s="129" t="s">
        <v>16383</v>
      </c>
      <c r="D441" s="129" t="s">
        <v>7766</v>
      </c>
      <c r="E441" s="129">
        <v>0</v>
      </c>
      <c r="F441" s="129" t="s">
        <v>18819</v>
      </c>
    </row>
    <row r="442" spans="1:6" x14ac:dyDescent="0.2">
      <c r="A442" s="129">
        <v>441</v>
      </c>
      <c r="B442" s="129" t="s">
        <v>16531</v>
      </c>
      <c r="C442" s="129" t="s">
        <v>16383</v>
      </c>
      <c r="D442" s="129" t="s">
        <v>7766</v>
      </c>
      <c r="E442" s="129">
        <v>0</v>
      </c>
      <c r="F442" s="129" t="s">
        <v>18819</v>
      </c>
    </row>
    <row r="443" spans="1:6" x14ac:dyDescent="0.2">
      <c r="A443" s="129">
        <v>442</v>
      </c>
      <c r="B443" s="129" t="s">
        <v>16532</v>
      </c>
      <c r="C443" s="129" t="s">
        <v>16383</v>
      </c>
      <c r="D443" s="129" t="s">
        <v>7766</v>
      </c>
      <c r="E443" s="129">
        <v>0</v>
      </c>
      <c r="F443" s="129" t="s">
        <v>18819</v>
      </c>
    </row>
    <row r="444" spans="1:6" x14ac:dyDescent="0.2">
      <c r="A444" s="129">
        <v>443</v>
      </c>
      <c r="B444" s="129" t="s">
        <v>16532</v>
      </c>
      <c r="C444" s="129" t="s">
        <v>16383</v>
      </c>
      <c r="D444" s="129" t="s">
        <v>7766</v>
      </c>
      <c r="E444" s="129">
        <v>0</v>
      </c>
      <c r="F444" s="129" t="s">
        <v>18819</v>
      </c>
    </row>
    <row r="445" spans="1:6" x14ac:dyDescent="0.2">
      <c r="A445" s="129">
        <v>444</v>
      </c>
      <c r="B445" s="129" t="s">
        <v>16532</v>
      </c>
      <c r="C445" s="129" t="s">
        <v>16383</v>
      </c>
      <c r="D445" s="129" t="s">
        <v>7766</v>
      </c>
      <c r="E445" s="129">
        <v>0</v>
      </c>
      <c r="F445" s="129" t="s">
        <v>18819</v>
      </c>
    </row>
    <row r="446" spans="1:6" x14ac:dyDescent="0.2">
      <c r="A446" s="129">
        <v>445</v>
      </c>
      <c r="B446" s="129" t="s">
        <v>16533</v>
      </c>
      <c r="C446" s="129" t="s">
        <v>16383</v>
      </c>
      <c r="D446" s="129" t="s">
        <v>7766</v>
      </c>
      <c r="E446" s="129">
        <v>0</v>
      </c>
      <c r="F446" s="129" t="s">
        <v>18819</v>
      </c>
    </row>
    <row r="447" spans="1:6" x14ac:dyDescent="0.2">
      <c r="A447" s="129">
        <v>446</v>
      </c>
      <c r="B447" s="129" t="s">
        <v>16533</v>
      </c>
      <c r="C447" s="129" t="s">
        <v>16383</v>
      </c>
      <c r="D447" s="129" t="s">
        <v>7766</v>
      </c>
      <c r="E447" s="129">
        <v>0</v>
      </c>
      <c r="F447" s="129" t="s">
        <v>18819</v>
      </c>
    </row>
    <row r="448" spans="1:6" x14ac:dyDescent="0.2">
      <c r="A448" s="129">
        <v>447</v>
      </c>
      <c r="B448" s="129" t="s">
        <v>16533</v>
      </c>
      <c r="C448" s="129" t="s">
        <v>16383</v>
      </c>
      <c r="D448" s="129" t="s">
        <v>7766</v>
      </c>
      <c r="E448" s="129">
        <v>0</v>
      </c>
      <c r="F448" s="129" t="s">
        <v>18819</v>
      </c>
    </row>
    <row r="449" spans="1:6" x14ac:dyDescent="0.2">
      <c r="A449" s="129">
        <v>448</v>
      </c>
      <c r="B449" s="129" t="s">
        <v>16534</v>
      </c>
      <c r="C449" s="129" t="s">
        <v>16383</v>
      </c>
      <c r="D449" s="129" t="s">
        <v>7766</v>
      </c>
      <c r="E449" s="129">
        <v>29.879999999999995</v>
      </c>
      <c r="F449" s="129" t="s">
        <v>18819</v>
      </c>
    </row>
    <row r="450" spans="1:6" x14ac:dyDescent="0.2">
      <c r="A450" s="129">
        <v>449</v>
      </c>
      <c r="B450" s="129" t="s">
        <v>16534</v>
      </c>
      <c r="C450" s="129" t="s">
        <v>16383</v>
      </c>
      <c r="D450" s="129" t="s">
        <v>7766</v>
      </c>
      <c r="E450" s="129">
        <v>61.919999999999995</v>
      </c>
      <c r="F450" s="129" t="s">
        <v>18819</v>
      </c>
    </row>
    <row r="451" spans="1:6" x14ac:dyDescent="0.2">
      <c r="A451" s="129">
        <v>450</v>
      </c>
      <c r="B451" s="129" t="s">
        <v>16534</v>
      </c>
      <c r="C451" s="129" t="s">
        <v>16383</v>
      </c>
      <c r="D451" s="129" t="s">
        <v>7766</v>
      </c>
      <c r="E451" s="129">
        <v>46.043076923076924</v>
      </c>
      <c r="F451" s="129" t="s">
        <v>18819</v>
      </c>
    </row>
    <row r="452" spans="1:6" x14ac:dyDescent="0.2">
      <c r="A452" s="129">
        <v>451</v>
      </c>
      <c r="B452" s="129" t="s">
        <v>6753</v>
      </c>
      <c r="C452" s="129" t="s">
        <v>16383</v>
      </c>
      <c r="D452" s="129" t="s">
        <v>7766</v>
      </c>
      <c r="E452" s="129">
        <v>0</v>
      </c>
      <c r="F452" s="129" t="s">
        <v>18819</v>
      </c>
    </row>
    <row r="453" spans="1:6" x14ac:dyDescent="0.2">
      <c r="A453" s="129">
        <v>452</v>
      </c>
      <c r="B453" s="129" t="s">
        <v>6753</v>
      </c>
      <c r="C453" s="129" t="s">
        <v>16383</v>
      </c>
      <c r="D453" s="129" t="s">
        <v>7766</v>
      </c>
      <c r="E453" s="129">
        <v>0</v>
      </c>
      <c r="F453" s="129" t="s">
        <v>18819</v>
      </c>
    </row>
    <row r="454" spans="1:6" x14ac:dyDescent="0.2">
      <c r="A454" s="129">
        <v>453</v>
      </c>
      <c r="B454" s="129" t="s">
        <v>6753</v>
      </c>
      <c r="C454" s="129" t="s">
        <v>16383</v>
      </c>
      <c r="D454" s="129" t="s">
        <v>7766</v>
      </c>
      <c r="E454" s="129">
        <v>0</v>
      </c>
      <c r="F454" s="129" t="s">
        <v>18819</v>
      </c>
    </row>
    <row r="455" spans="1:6" x14ac:dyDescent="0.2">
      <c r="A455" s="129">
        <v>454</v>
      </c>
      <c r="B455" s="129" t="s">
        <v>16535</v>
      </c>
      <c r="C455" s="129" t="s">
        <v>16383</v>
      </c>
      <c r="D455" s="129" t="s">
        <v>7766</v>
      </c>
      <c r="E455" s="129">
        <v>0</v>
      </c>
      <c r="F455" s="129" t="s">
        <v>18819</v>
      </c>
    </row>
    <row r="456" spans="1:6" x14ac:dyDescent="0.2">
      <c r="A456" s="129">
        <v>455</v>
      </c>
      <c r="B456" s="129" t="s">
        <v>16535</v>
      </c>
      <c r="C456" s="129" t="s">
        <v>16383</v>
      </c>
      <c r="D456" s="129" t="s">
        <v>7766</v>
      </c>
      <c r="E456" s="129">
        <v>0</v>
      </c>
      <c r="F456" s="129" t="s">
        <v>18819</v>
      </c>
    </row>
    <row r="457" spans="1:6" x14ac:dyDescent="0.2">
      <c r="A457" s="129">
        <v>456</v>
      </c>
      <c r="B457" s="129" t="s">
        <v>16535</v>
      </c>
      <c r="C457" s="129" t="s">
        <v>16383</v>
      </c>
      <c r="D457" s="129" t="s">
        <v>7766</v>
      </c>
      <c r="E457" s="129">
        <v>0</v>
      </c>
      <c r="F457" s="129" t="s">
        <v>18819</v>
      </c>
    </row>
    <row r="458" spans="1:6" x14ac:dyDescent="0.2">
      <c r="A458" s="129">
        <v>457</v>
      </c>
      <c r="B458" s="129" t="s">
        <v>16536</v>
      </c>
      <c r="C458" s="129" t="s">
        <v>16383</v>
      </c>
      <c r="D458" s="129" t="s">
        <v>7766</v>
      </c>
      <c r="E458" s="129">
        <v>0</v>
      </c>
      <c r="F458" s="129" t="s">
        <v>18819</v>
      </c>
    </row>
    <row r="459" spans="1:6" x14ac:dyDescent="0.2">
      <c r="A459" s="129">
        <v>458</v>
      </c>
      <c r="B459" s="129" t="s">
        <v>16536</v>
      </c>
      <c r="C459" s="129" t="s">
        <v>16383</v>
      </c>
      <c r="D459" s="129" t="s">
        <v>7766</v>
      </c>
      <c r="E459" s="129">
        <v>0</v>
      </c>
      <c r="F459" s="129" t="s">
        <v>18819</v>
      </c>
    </row>
    <row r="460" spans="1:6" x14ac:dyDescent="0.2">
      <c r="A460" s="129">
        <v>459</v>
      </c>
      <c r="B460" s="129" t="s">
        <v>16536</v>
      </c>
      <c r="C460" s="129" t="s">
        <v>16383</v>
      </c>
      <c r="D460" s="129" t="s">
        <v>7766</v>
      </c>
      <c r="E460" s="129">
        <v>0</v>
      </c>
      <c r="F460" s="129" t="s">
        <v>18819</v>
      </c>
    </row>
    <row r="461" spans="1:6" x14ac:dyDescent="0.2">
      <c r="A461" s="129">
        <v>460</v>
      </c>
      <c r="B461" s="129" t="s">
        <v>16537</v>
      </c>
      <c r="C461" s="129" t="s">
        <v>16383</v>
      </c>
      <c r="D461" s="129" t="s">
        <v>7766</v>
      </c>
      <c r="E461" s="129">
        <v>0</v>
      </c>
      <c r="F461" s="129" t="s">
        <v>18819</v>
      </c>
    </row>
    <row r="462" spans="1:6" x14ac:dyDescent="0.2">
      <c r="A462" s="129">
        <v>461</v>
      </c>
      <c r="B462" s="129" t="s">
        <v>16537</v>
      </c>
      <c r="C462" s="129" t="s">
        <v>16383</v>
      </c>
      <c r="D462" s="129" t="s">
        <v>7766</v>
      </c>
      <c r="E462" s="129">
        <v>0</v>
      </c>
      <c r="F462" s="129" t="s">
        <v>18819</v>
      </c>
    </row>
    <row r="463" spans="1:6" x14ac:dyDescent="0.2">
      <c r="A463" s="129">
        <v>462</v>
      </c>
      <c r="B463" s="129" t="s">
        <v>16537</v>
      </c>
      <c r="C463" s="129" t="s">
        <v>16383</v>
      </c>
      <c r="D463" s="129" t="s">
        <v>7766</v>
      </c>
      <c r="E463" s="129">
        <v>0</v>
      </c>
      <c r="F463" s="129" t="s">
        <v>18819</v>
      </c>
    </row>
    <row r="464" spans="1:6" x14ac:dyDescent="0.2">
      <c r="A464" s="129">
        <v>463</v>
      </c>
      <c r="B464" s="129" t="s">
        <v>16538</v>
      </c>
      <c r="C464" s="129" t="s">
        <v>16383</v>
      </c>
      <c r="D464" s="129" t="s">
        <v>7766</v>
      </c>
      <c r="E464" s="129">
        <v>161.53846153846152</v>
      </c>
      <c r="F464" s="129" t="s">
        <v>18819</v>
      </c>
    </row>
    <row r="465" spans="1:6" x14ac:dyDescent="0.2">
      <c r="A465" s="129">
        <v>464</v>
      </c>
      <c r="B465" s="129" t="s">
        <v>16538</v>
      </c>
      <c r="C465" s="129" t="s">
        <v>16383</v>
      </c>
      <c r="D465" s="129" t="s">
        <v>7766</v>
      </c>
      <c r="E465" s="129">
        <v>0</v>
      </c>
      <c r="F465" s="129" t="s">
        <v>18819</v>
      </c>
    </row>
    <row r="466" spans="1:6" x14ac:dyDescent="0.2">
      <c r="A466" s="129">
        <v>465</v>
      </c>
      <c r="B466" s="129" t="s">
        <v>16538</v>
      </c>
      <c r="C466" s="129" t="s">
        <v>16383</v>
      </c>
      <c r="D466" s="129" t="s">
        <v>7766</v>
      </c>
      <c r="E466" s="129">
        <v>0</v>
      </c>
      <c r="F466" s="129" t="s">
        <v>18819</v>
      </c>
    </row>
    <row r="467" spans="1:6" x14ac:dyDescent="0.2">
      <c r="A467" s="129">
        <v>466</v>
      </c>
      <c r="B467" s="129" t="s">
        <v>16539</v>
      </c>
      <c r="C467" s="129" t="s">
        <v>16383</v>
      </c>
      <c r="D467" s="129" t="s">
        <v>7766</v>
      </c>
      <c r="E467" s="129">
        <v>65.261538461538464</v>
      </c>
      <c r="F467" s="129" t="s">
        <v>18819</v>
      </c>
    </row>
    <row r="468" spans="1:6" x14ac:dyDescent="0.2">
      <c r="A468" s="129">
        <v>467</v>
      </c>
      <c r="B468" s="129" t="s">
        <v>16539</v>
      </c>
      <c r="C468" s="129" t="s">
        <v>16383</v>
      </c>
      <c r="D468" s="129" t="s">
        <v>7766</v>
      </c>
      <c r="E468" s="129">
        <v>0</v>
      </c>
      <c r="F468" s="129" t="s">
        <v>18819</v>
      </c>
    </row>
    <row r="469" spans="1:6" x14ac:dyDescent="0.2">
      <c r="A469" s="129">
        <v>468</v>
      </c>
      <c r="B469" s="129" t="s">
        <v>16539</v>
      </c>
      <c r="C469" s="129" t="s">
        <v>16383</v>
      </c>
      <c r="D469" s="129" t="s">
        <v>7766</v>
      </c>
      <c r="E469" s="129">
        <v>0</v>
      </c>
      <c r="F469" s="129" t="s">
        <v>18819</v>
      </c>
    </row>
    <row r="470" spans="1:6" x14ac:dyDescent="0.2">
      <c r="A470" s="129">
        <v>469</v>
      </c>
      <c r="B470" s="129" t="s">
        <v>16540</v>
      </c>
      <c r="C470" s="129" t="s">
        <v>16383</v>
      </c>
      <c r="D470" s="129" t="s">
        <v>7766</v>
      </c>
      <c r="E470" s="129">
        <v>0</v>
      </c>
      <c r="F470" s="129" t="s">
        <v>18819</v>
      </c>
    </row>
    <row r="471" spans="1:6" x14ac:dyDescent="0.2">
      <c r="A471" s="129">
        <v>470</v>
      </c>
      <c r="B471" s="129" t="s">
        <v>16540</v>
      </c>
      <c r="C471" s="129" t="s">
        <v>16383</v>
      </c>
      <c r="D471" s="129" t="s">
        <v>7766</v>
      </c>
      <c r="E471" s="129">
        <v>0</v>
      </c>
      <c r="F471" s="129" t="s">
        <v>18819</v>
      </c>
    </row>
    <row r="472" spans="1:6" x14ac:dyDescent="0.2">
      <c r="A472" s="129">
        <v>471</v>
      </c>
      <c r="B472" s="129" t="s">
        <v>16540</v>
      </c>
      <c r="C472" s="129" t="s">
        <v>16383</v>
      </c>
      <c r="D472" s="129" t="s">
        <v>7766</v>
      </c>
      <c r="E472" s="129">
        <v>0</v>
      </c>
      <c r="F472" s="129" t="s">
        <v>18819</v>
      </c>
    </row>
    <row r="473" spans="1:6" x14ac:dyDescent="0.2">
      <c r="A473" s="129">
        <v>472</v>
      </c>
      <c r="B473" s="129" t="s">
        <v>16541</v>
      </c>
      <c r="C473" s="129" t="s">
        <v>16383</v>
      </c>
      <c r="D473" s="129" t="s">
        <v>7766</v>
      </c>
      <c r="E473" s="129">
        <v>0</v>
      </c>
      <c r="F473" s="129" t="s">
        <v>18819</v>
      </c>
    </row>
    <row r="474" spans="1:6" x14ac:dyDescent="0.2">
      <c r="A474" s="129">
        <v>473</v>
      </c>
      <c r="B474" s="129" t="s">
        <v>16541</v>
      </c>
      <c r="C474" s="129" t="s">
        <v>16383</v>
      </c>
      <c r="D474" s="129" t="s">
        <v>7766</v>
      </c>
      <c r="E474" s="129">
        <v>0</v>
      </c>
      <c r="F474" s="129" t="s">
        <v>18819</v>
      </c>
    </row>
    <row r="475" spans="1:6" x14ac:dyDescent="0.2">
      <c r="A475" s="129">
        <v>474</v>
      </c>
      <c r="B475" s="129" t="s">
        <v>16541</v>
      </c>
      <c r="C475" s="129" t="s">
        <v>16383</v>
      </c>
      <c r="D475" s="129" t="s">
        <v>7766</v>
      </c>
      <c r="E475" s="129">
        <v>0</v>
      </c>
      <c r="F475" s="129" t="s">
        <v>18819</v>
      </c>
    </row>
    <row r="476" spans="1:6" x14ac:dyDescent="0.2">
      <c r="A476" s="129">
        <v>475</v>
      </c>
      <c r="B476" s="129" t="s">
        <v>16542</v>
      </c>
      <c r="C476" s="129" t="s">
        <v>16383</v>
      </c>
      <c r="D476" s="129" t="s">
        <v>14442</v>
      </c>
      <c r="E476" s="129">
        <v>0</v>
      </c>
      <c r="F476" s="129" t="s">
        <v>18819</v>
      </c>
    </row>
    <row r="477" spans="1:6" x14ac:dyDescent="0.2">
      <c r="A477" s="129">
        <v>476</v>
      </c>
      <c r="B477" s="129" t="s">
        <v>16542</v>
      </c>
      <c r="C477" s="129" t="s">
        <v>16383</v>
      </c>
      <c r="D477" s="129" t="s">
        <v>14442</v>
      </c>
      <c r="E477" s="129">
        <v>0</v>
      </c>
      <c r="F477" s="129" t="s">
        <v>18819</v>
      </c>
    </row>
    <row r="478" spans="1:6" x14ac:dyDescent="0.2">
      <c r="A478" s="129">
        <v>477</v>
      </c>
      <c r="B478" s="129" t="s">
        <v>16542</v>
      </c>
      <c r="C478" s="129" t="s">
        <v>16383</v>
      </c>
      <c r="D478" s="129" t="s">
        <v>14442</v>
      </c>
      <c r="E478" s="129">
        <v>0</v>
      </c>
      <c r="F478" s="129" t="s">
        <v>18819</v>
      </c>
    </row>
    <row r="479" spans="1:6" x14ac:dyDescent="0.2">
      <c r="A479" s="129">
        <v>478</v>
      </c>
      <c r="B479" s="129" t="s">
        <v>16543</v>
      </c>
      <c r="C479" s="129" t="s">
        <v>16383</v>
      </c>
      <c r="D479" s="129" t="s">
        <v>7766</v>
      </c>
      <c r="E479" s="129">
        <v>32.907692307692301</v>
      </c>
      <c r="F479" s="129" t="s">
        <v>18819</v>
      </c>
    </row>
    <row r="480" spans="1:6" x14ac:dyDescent="0.2">
      <c r="A480" s="129">
        <v>479</v>
      </c>
      <c r="B480" s="129" t="s">
        <v>16543</v>
      </c>
      <c r="C480" s="129" t="s">
        <v>16383</v>
      </c>
      <c r="D480" s="129" t="s">
        <v>7766</v>
      </c>
      <c r="E480" s="129">
        <v>0</v>
      </c>
      <c r="F480" s="129" t="s">
        <v>18819</v>
      </c>
    </row>
    <row r="481" spans="1:6" x14ac:dyDescent="0.2">
      <c r="A481" s="129">
        <v>480</v>
      </c>
      <c r="B481" s="129" t="s">
        <v>16543</v>
      </c>
      <c r="C481" s="129" t="s">
        <v>16383</v>
      </c>
      <c r="D481" s="129" t="s">
        <v>7766</v>
      </c>
      <c r="E481" s="129">
        <v>0</v>
      </c>
      <c r="F481" s="129" t="s">
        <v>18819</v>
      </c>
    </row>
    <row r="482" spans="1:6" x14ac:dyDescent="0.2">
      <c r="A482" s="129">
        <v>481</v>
      </c>
      <c r="B482" s="129" t="s">
        <v>16544</v>
      </c>
      <c r="C482" s="129" t="s">
        <v>16383</v>
      </c>
      <c r="D482" s="129" t="s">
        <v>7766</v>
      </c>
      <c r="E482" s="129">
        <v>132</v>
      </c>
      <c r="F482" s="129" t="s">
        <v>18819</v>
      </c>
    </row>
    <row r="483" spans="1:6" x14ac:dyDescent="0.2">
      <c r="A483" s="129">
        <v>482</v>
      </c>
      <c r="B483" s="129" t="s">
        <v>16544</v>
      </c>
      <c r="C483" s="129" t="s">
        <v>16383</v>
      </c>
      <c r="D483" s="129" t="s">
        <v>7766</v>
      </c>
      <c r="E483" s="129">
        <v>22.661538461538463</v>
      </c>
      <c r="F483" s="129" t="s">
        <v>18819</v>
      </c>
    </row>
    <row r="484" spans="1:6" x14ac:dyDescent="0.2">
      <c r="A484" s="129">
        <v>483</v>
      </c>
      <c r="B484" s="129" t="s">
        <v>16544</v>
      </c>
      <c r="C484" s="129" t="s">
        <v>16383</v>
      </c>
      <c r="D484" s="129" t="s">
        <v>7766</v>
      </c>
      <c r="E484" s="129">
        <v>0</v>
      </c>
      <c r="F484" s="129" t="s">
        <v>18819</v>
      </c>
    </row>
    <row r="485" spans="1:6" x14ac:dyDescent="0.2">
      <c r="A485" s="129">
        <v>484</v>
      </c>
      <c r="B485" s="129" t="s">
        <v>16545</v>
      </c>
      <c r="C485" s="129" t="s">
        <v>16383</v>
      </c>
      <c r="D485" s="129" t="s">
        <v>7766</v>
      </c>
      <c r="E485" s="129">
        <v>147.69230769230768</v>
      </c>
      <c r="F485" s="129" t="s">
        <v>18819</v>
      </c>
    </row>
    <row r="486" spans="1:6" x14ac:dyDescent="0.2">
      <c r="A486" s="129">
        <v>485</v>
      </c>
      <c r="B486" s="129" t="s">
        <v>16545</v>
      </c>
      <c r="C486" s="129" t="s">
        <v>16383</v>
      </c>
      <c r="D486" s="129" t="s">
        <v>7766</v>
      </c>
      <c r="E486" s="129">
        <v>174.46153846153845</v>
      </c>
      <c r="F486" s="129" t="s">
        <v>18819</v>
      </c>
    </row>
    <row r="487" spans="1:6" x14ac:dyDescent="0.2">
      <c r="A487" s="129">
        <v>486</v>
      </c>
      <c r="B487" s="129" t="s">
        <v>16545</v>
      </c>
      <c r="C487" s="129" t="s">
        <v>16383</v>
      </c>
      <c r="D487" s="129" t="s">
        <v>7766</v>
      </c>
      <c r="E487" s="129">
        <v>35.723076923076924</v>
      </c>
      <c r="F487" s="129" t="s">
        <v>18819</v>
      </c>
    </row>
    <row r="488" spans="1:6" x14ac:dyDescent="0.2">
      <c r="A488" s="129">
        <v>487</v>
      </c>
      <c r="B488" s="129" t="s">
        <v>16546</v>
      </c>
      <c r="C488" s="129" t="s">
        <v>16383</v>
      </c>
      <c r="D488" s="129" t="s">
        <v>7766</v>
      </c>
      <c r="E488" s="129">
        <v>0</v>
      </c>
      <c r="F488" s="129" t="s">
        <v>18819</v>
      </c>
    </row>
    <row r="489" spans="1:6" x14ac:dyDescent="0.2">
      <c r="A489" s="129">
        <v>488</v>
      </c>
      <c r="B489" s="129" t="s">
        <v>16546</v>
      </c>
      <c r="C489" s="129" t="s">
        <v>16383</v>
      </c>
      <c r="D489" s="129" t="s">
        <v>7766</v>
      </c>
      <c r="E489" s="129">
        <v>0</v>
      </c>
      <c r="F489" s="129" t="s">
        <v>18819</v>
      </c>
    </row>
    <row r="490" spans="1:6" x14ac:dyDescent="0.2">
      <c r="A490" s="129">
        <v>489</v>
      </c>
      <c r="B490" s="129" t="s">
        <v>16546</v>
      </c>
      <c r="C490" s="129" t="s">
        <v>16383</v>
      </c>
      <c r="D490" s="129" t="s">
        <v>7766</v>
      </c>
      <c r="E490" s="129">
        <v>0</v>
      </c>
      <c r="F490" s="129" t="s">
        <v>18819</v>
      </c>
    </row>
    <row r="491" spans="1:6" x14ac:dyDescent="0.2">
      <c r="A491" s="129">
        <v>490</v>
      </c>
      <c r="B491" s="129" t="s">
        <v>16547</v>
      </c>
      <c r="C491" s="129" t="s">
        <v>16383</v>
      </c>
      <c r="D491" s="129" t="s">
        <v>7766</v>
      </c>
      <c r="E491" s="129">
        <v>0</v>
      </c>
      <c r="F491" s="129" t="s">
        <v>18819</v>
      </c>
    </row>
    <row r="492" spans="1:6" x14ac:dyDescent="0.2">
      <c r="A492" s="129">
        <v>491</v>
      </c>
      <c r="B492" s="129" t="s">
        <v>16547</v>
      </c>
      <c r="C492" s="129" t="s">
        <v>16383</v>
      </c>
      <c r="D492" s="129" t="s">
        <v>7766</v>
      </c>
      <c r="E492" s="129">
        <v>0</v>
      </c>
      <c r="F492" s="129" t="s">
        <v>18819</v>
      </c>
    </row>
    <row r="493" spans="1:6" x14ac:dyDescent="0.2">
      <c r="A493" s="129">
        <v>492</v>
      </c>
      <c r="B493" s="129" t="s">
        <v>16547</v>
      </c>
      <c r="C493" s="129" t="s">
        <v>16383</v>
      </c>
      <c r="D493" s="129" t="s">
        <v>7766</v>
      </c>
      <c r="E493" s="129">
        <v>0</v>
      </c>
      <c r="F493" s="129" t="s">
        <v>18819</v>
      </c>
    </row>
    <row r="494" spans="1:6" x14ac:dyDescent="0.2">
      <c r="A494" s="129">
        <v>493</v>
      </c>
      <c r="B494" s="129" t="s">
        <v>6845</v>
      </c>
      <c r="C494" s="129" t="s">
        <v>16383</v>
      </c>
      <c r="D494" s="129" t="s">
        <v>7766</v>
      </c>
      <c r="E494" s="129">
        <v>105.04615384615384</v>
      </c>
      <c r="F494" s="129" t="s">
        <v>18819</v>
      </c>
    </row>
    <row r="495" spans="1:6" x14ac:dyDescent="0.2">
      <c r="A495" s="129">
        <v>494</v>
      </c>
      <c r="B495" s="129" t="s">
        <v>6845</v>
      </c>
      <c r="C495" s="129" t="s">
        <v>16383</v>
      </c>
      <c r="D495" s="129" t="s">
        <v>7766</v>
      </c>
      <c r="E495" s="129">
        <v>0</v>
      </c>
      <c r="F495" s="129" t="s">
        <v>18819</v>
      </c>
    </row>
    <row r="496" spans="1:6" x14ac:dyDescent="0.2">
      <c r="A496" s="129">
        <v>495</v>
      </c>
      <c r="B496" s="129" t="s">
        <v>6845</v>
      </c>
      <c r="C496" s="129" t="s">
        <v>16383</v>
      </c>
      <c r="D496" s="129" t="s">
        <v>7766</v>
      </c>
      <c r="E496" s="129">
        <v>0</v>
      </c>
      <c r="F496" s="129" t="s">
        <v>18819</v>
      </c>
    </row>
    <row r="497" spans="1:6" x14ac:dyDescent="0.2">
      <c r="A497" s="129">
        <v>496</v>
      </c>
      <c r="B497" s="129" t="s">
        <v>16548</v>
      </c>
      <c r="C497" s="129" t="s">
        <v>16383</v>
      </c>
      <c r="D497" s="129" t="s">
        <v>7766</v>
      </c>
      <c r="E497" s="129">
        <v>26.030769230769227</v>
      </c>
      <c r="F497" s="129" t="s">
        <v>18819</v>
      </c>
    </row>
    <row r="498" spans="1:6" x14ac:dyDescent="0.2">
      <c r="A498" s="129">
        <v>497</v>
      </c>
      <c r="B498" s="129" t="s">
        <v>16548</v>
      </c>
      <c r="C498" s="129" t="s">
        <v>16383</v>
      </c>
      <c r="D498" s="129" t="s">
        <v>7766</v>
      </c>
      <c r="E498" s="129">
        <v>0</v>
      </c>
      <c r="F498" s="129" t="s">
        <v>18819</v>
      </c>
    </row>
    <row r="499" spans="1:6" x14ac:dyDescent="0.2">
      <c r="A499" s="129">
        <v>498</v>
      </c>
      <c r="B499" s="129" t="s">
        <v>16548</v>
      </c>
      <c r="C499" s="129" t="s">
        <v>16383</v>
      </c>
      <c r="D499" s="129" t="s">
        <v>7766</v>
      </c>
      <c r="E499" s="129">
        <v>0</v>
      </c>
      <c r="F499" s="129" t="s">
        <v>18819</v>
      </c>
    </row>
    <row r="500" spans="1:6" x14ac:dyDescent="0.2">
      <c r="A500" s="129">
        <v>499</v>
      </c>
      <c r="B500" s="129" t="s">
        <v>16549</v>
      </c>
      <c r="C500" s="129" t="s">
        <v>16383</v>
      </c>
      <c r="D500" s="129" t="s">
        <v>7766</v>
      </c>
      <c r="E500" s="129">
        <v>0</v>
      </c>
      <c r="F500" s="129" t="s">
        <v>18819</v>
      </c>
    </row>
    <row r="501" spans="1:6" x14ac:dyDescent="0.2">
      <c r="A501" s="129">
        <v>500</v>
      </c>
      <c r="B501" s="129" t="s">
        <v>16549</v>
      </c>
      <c r="C501" s="129" t="s">
        <v>16383</v>
      </c>
      <c r="D501" s="129" t="s">
        <v>7766</v>
      </c>
      <c r="E501" s="129">
        <v>0</v>
      </c>
      <c r="F501" s="129" t="s">
        <v>18819</v>
      </c>
    </row>
    <row r="502" spans="1:6" x14ac:dyDescent="0.2">
      <c r="A502" s="129">
        <v>501</v>
      </c>
      <c r="B502" s="129" t="s">
        <v>16549</v>
      </c>
      <c r="C502" s="129" t="s">
        <v>16383</v>
      </c>
      <c r="D502" s="129" t="s">
        <v>7766</v>
      </c>
      <c r="E502" s="129">
        <v>0</v>
      </c>
      <c r="F502" s="129" t="s">
        <v>18819</v>
      </c>
    </row>
    <row r="503" spans="1:6" x14ac:dyDescent="0.2">
      <c r="A503" s="129">
        <v>502</v>
      </c>
      <c r="B503" s="129" t="s">
        <v>16550</v>
      </c>
      <c r="C503" s="129" t="s">
        <v>16383</v>
      </c>
      <c r="D503" s="129" t="s">
        <v>7766</v>
      </c>
      <c r="E503" s="129">
        <v>0</v>
      </c>
      <c r="F503" s="129" t="s">
        <v>18819</v>
      </c>
    </row>
    <row r="504" spans="1:6" x14ac:dyDescent="0.2">
      <c r="A504" s="129">
        <v>503</v>
      </c>
      <c r="B504" s="129" t="s">
        <v>16550</v>
      </c>
      <c r="C504" s="129" t="s">
        <v>16383</v>
      </c>
      <c r="D504" s="129" t="s">
        <v>7766</v>
      </c>
      <c r="E504" s="129">
        <v>0</v>
      </c>
      <c r="F504" s="129" t="s">
        <v>18819</v>
      </c>
    </row>
    <row r="505" spans="1:6" x14ac:dyDescent="0.2">
      <c r="A505" s="129">
        <v>504</v>
      </c>
      <c r="B505" s="129" t="s">
        <v>16550</v>
      </c>
      <c r="C505" s="129" t="s">
        <v>16383</v>
      </c>
      <c r="D505" s="129" t="s">
        <v>7766</v>
      </c>
      <c r="E505" s="129">
        <v>0</v>
      </c>
      <c r="F505" s="129" t="s">
        <v>18819</v>
      </c>
    </row>
    <row r="506" spans="1:6" x14ac:dyDescent="0.2">
      <c r="A506" s="129">
        <v>505</v>
      </c>
      <c r="B506" s="129" t="s">
        <v>16551</v>
      </c>
      <c r="C506" s="129" t="s">
        <v>16383</v>
      </c>
      <c r="D506" s="129" t="s">
        <v>7766</v>
      </c>
      <c r="E506" s="129">
        <v>0</v>
      </c>
      <c r="F506" s="129" t="s">
        <v>18819</v>
      </c>
    </row>
    <row r="507" spans="1:6" x14ac:dyDescent="0.2">
      <c r="A507" s="129">
        <v>506</v>
      </c>
      <c r="B507" s="129" t="s">
        <v>16551</v>
      </c>
      <c r="C507" s="129" t="s">
        <v>16383</v>
      </c>
      <c r="D507" s="129" t="s">
        <v>7766</v>
      </c>
      <c r="E507" s="129">
        <v>0</v>
      </c>
      <c r="F507" s="129" t="s">
        <v>18819</v>
      </c>
    </row>
    <row r="508" spans="1:6" x14ac:dyDescent="0.2">
      <c r="A508" s="129">
        <v>507</v>
      </c>
      <c r="B508" s="129" t="s">
        <v>16551</v>
      </c>
      <c r="C508" s="129" t="s">
        <v>16383</v>
      </c>
      <c r="D508" s="129" t="s">
        <v>7766</v>
      </c>
      <c r="E508" s="129">
        <v>0</v>
      </c>
      <c r="F508" s="129" t="s">
        <v>18819</v>
      </c>
    </row>
    <row r="509" spans="1:6" x14ac:dyDescent="0.2">
      <c r="A509" s="129">
        <v>508</v>
      </c>
      <c r="B509" s="129" t="s">
        <v>16552</v>
      </c>
      <c r="C509" s="129" t="s">
        <v>16383</v>
      </c>
      <c r="D509" s="129" t="s">
        <v>7766</v>
      </c>
      <c r="E509" s="129">
        <v>143.63076923076923</v>
      </c>
      <c r="F509" s="129" t="s">
        <v>18819</v>
      </c>
    </row>
    <row r="510" spans="1:6" x14ac:dyDescent="0.2">
      <c r="A510" s="129">
        <v>509</v>
      </c>
      <c r="B510" s="129" t="s">
        <v>16552</v>
      </c>
      <c r="C510" s="129" t="s">
        <v>16383</v>
      </c>
      <c r="D510" s="129" t="s">
        <v>7766</v>
      </c>
      <c r="E510" s="129">
        <v>0</v>
      </c>
      <c r="F510" s="129" t="s">
        <v>18819</v>
      </c>
    </row>
    <row r="511" spans="1:6" x14ac:dyDescent="0.2">
      <c r="A511" s="129">
        <v>510</v>
      </c>
      <c r="B511" s="129" t="s">
        <v>16552</v>
      </c>
      <c r="C511" s="129" t="s">
        <v>16383</v>
      </c>
      <c r="D511" s="129" t="s">
        <v>7766</v>
      </c>
      <c r="E511" s="129">
        <v>0</v>
      </c>
      <c r="F511" s="129" t="s">
        <v>18819</v>
      </c>
    </row>
    <row r="512" spans="1:6" x14ac:dyDescent="0.2">
      <c r="A512" s="129">
        <v>511</v>
      </c>
      <c r="B512" s="129" t="s">
        <v>16553</v>
      </c>
      <c r="C512" s="129" t="s">
        <v>16383</v>
      </c>
      <c r="D512" s="129" t="s">
        <v>7766</v>
      </c>
      <c r="E512" s="129">
        <v>0</v>
      </c>
      <c r="F512" s="129" t="s">
        <v>18819</v>
      </c>
    </row>
    <row r="513" spans="1:6" x14ac:dyDescent="0.2">
      <c r="A513" s="129">
        <v>512</v>
      </c>
      <c r="B513" s="129" t="s">
        <v>16553</v>
      </c>
      <c r="C513" s="129" t="s">
        <v>16383</v>
      </c>
      <c r="D513" s="129" t="s">
        <v>7766</v>
      </c>
      <c r="E513" s="129">
        <v>0</v>
      </c>
      <c r="F513" s="129" t="s">
        <v>18819</v>
      </c>
    </row>
    <row r="514" spans="1:6" x14ac:dyDescent="0.2">
      <c r="A514" s="129">
        <v>513</v>
      </c>
      <c r="B514" s="129" t="s">
        <v>16553</v>
      </c>
      <c r="C514" s="129" t="s">
        <v>16383</v>
      </c>
      <c r="D514" s="129" t="s">
        <v>7766</v>
      </c>
      <c r="E514" s="129">
        <v>0</v>
      </c>
      <c r="F514" s="129" t="s">
        <v>18819</v>
      </c>
    </row>
    <row r="515" spans="1:6" x14ac:dyDescent="0.2">
      <c r="A515" s="129">
        <v>514</v>
      </c>
      <c r="B515" s="129" t="s">
        <v>16554</v>
      </c>
      <c r="C515" s="129" t="s">
        <v>16383</v>
      </c>
      <c r="D515" s="129" t="s">
        <v>378</v>
      </c>
      <c r="E515" s="129">
        <v>0</v>
      </c>
      <c r="F515" s="129" t="s">
        <v>18819</v>
      </c>
    </row>
    <row r="516" spans="1:6" x14ac:dyDescent="0.2">
      <c r="A516" s="129">
        <v>515</v>
      </c>
      <c r="B516" s="129" t="s">
        <v>16554</v>
      </c>
      <c r="C516" s="129" t="s">
        <v>16383</v>
      </c>
      <c r="D516" s="129" t="s">
        <v>378</v>
      </c>
      <c r="E516" s="129">
        <v>0</v>
      </c>
      <c r="F516" s="129" t="s">
        <v>18819</v>
      </c>
    </row>
    <row r="517" spans="1:6" x14ac:dyDescent="0.2">
      <c r="A517" s="129">
        <v>516</v>
      </c>
      <c r="B517" s="129" t="s">
        <v>16554</v>
      </c>
      <c r="C517" s="129" t="s">
        <v>16383</v>
      </c>
      <c r="D517" s="129" t="s">
        <v>378</v>
      </c>
      <c r="E517" s="129">
        <v>0</v>
      </c>
      <c r="F517" s="129" t="s">
        <v>18819</v>
      </c>
    </row>
    <row r="518" spans="1:6" x14ac:dyDescent="0.2">
      <c r="A518" s="129">
        <v>517</v>
      </c>
      <c r="B518" s="129" t="s">
        <v>16555</v>
      </c>
      <c r="C518" s="129" t="s">
        <v>16383</v>
      </c>
      <c r="D518" s="129" t="s">
        <v>14442</v>
      </c>
      <c r="E518" s="129">
        <v>0</v>
      </c>
      <c r="F518" s="129" t="s">
        <v>18819</v>
      </c>
    </row>
    <row r="519" spans="1:6" x14ac:dyDescent="0.2">
      <c r="A519" s="129">
        <v>518</v>
      </c>
      <c r="B519" s="129" t="s">
        <v>16555</v>
      </c>
      <c r="C519" s="129" t="s">
        <v>16383</v>
      </c>
      <c r="D519" s="129" t="s">
        <v>14442</v>
      </c>
      <c r="E519" s="129">
        <v>0</v>
      </c>
      <c r="F519" s="129" t="s">
        <v>18819</v>
      </c>
    </row>
    <row r="520" spans="1:6" x14ac:dyDescent="0.2">
      <c r="A520" s="129">
        <v>519</v>
      </c>
      <c r="B520" s="129" t="s">
        <v>16555</v>
      </c>
      <c r="C520" s="129" t="s">
        <v>16383</v>
      </c>
      <c r="D520" s="129" t="s">
        <v>14442</v>
      </c>
      <c r="E520" s="129">
        <v>0</v>
      </c>
      <c r="F520" s="129" t="s">
        <v>18819</v>
      </c>
    </row>
    <row r="521" spans="1:6" x14ac:dyDescent="0.2">
      <c r="A521" s="129">
        <v>520</v>
      </c>
      <c r="B521" s="129" t="s">
        <v>16556</v>
      </c>
      <c r="C521" s="129" t="s">
        <v>16383</v>
      </c>
      <c r="D521" s="129" t="s">
        <v>14442</v>
      </c>
      <c r="E521" s="129">
        <v>0</v>
      </c>
      <c r="F521" s="129" t="s">
        <v>18819</v>
      </c>
    </row>
    <row r="522" spans="1:6" x14ac:dyDescent="0.2">
      <c r="A522" s="129">
        <v>521</v>
      </c>
      <c r="B522" s="129" t="s">
        <v>16556</v>
      </c>
      <c r="C522" s="129" t="s">
        <v>16383</v>
      </c>
      <c r="D522" s="129" t="s">
        <v>14442</v>
      </c>
      <c r="E522" s="129">
        <v>0</v>
      </c>
      <c r="F522" s="129" t="s">
        <v>18819</v>
      </c>
    </row>
    <row r="523" spans="1:6" x14ac:dyDescent="0.2">
      <c r="A523" s="129">
        <v>522</v>
      </c>
      <c r="B523" s="129" t="s">
        <v>16556</v>
      </c>
      <c r="C523" s="129" t="s">
        <v>16383</v>
      </c>
      <c r="D523" s="129" t="s">
        <v>14442</v>
      </c>
      <c r="E523" s="129">
        <v>0</v>
      </c>
      <c r="F523" s="129" t="s">
        <v>18819</v>
      </c>
    </row>
    <row r="524" spans="1:6" x14ac:dyDescent="0.2">
      <c r="A524" s="129">
        <v>523</v>
      </c>
      <c r="B524" s="129" t="s">
        <v>16557</v>
      </c>
      <c r="C524" s="129" t="s">
        <v>16383</v>
      </c>
      <c r="D524" s="129" t="s">
        <v>7766</v>
      </c>
      <c r="E524" s="129">
        <v>13.56</v>
      </c>
      <c r="F524" s="129" t="s">
        <v>18819</v>
      </c>
    </row>
    <row r="525" spans="1:6" x14ac:dyDescent="0.2">
      <c r="A525" s="129">
        <v>524</v>
      </c>
      <c r="B525" s="129" t="s">
        <v>16557</v>
      </c>
      <c r="C525" s="129" t="s">
        <v>16383</v>
      </c>
      <c r="D525" s="129" t="s">
        <v>7766</v>
      </c>
      <c r="E525" s="129">
        <v>0</v>
      </c>
      <c r="F525" s="129" t="s">
        <v>18819</v>
      </c>
    </row>
    <row r="526" spans="1:6" x14ac:dyDescent="0.2">
      <c r="A526" s="129">
        <v>525</v>
      </c>
      <c r="B526" s="129" t="s">
        <v>16557</v>
      </c>
      <c r="C526" s="129" t="s">
        <v>16383</v>
      </c>
      <c r="D526" s="129" t="s">
        <v>7766</v>
      </c>
      <c r="E526" s="129">
        <v>0</v>
      </c>
      <c r="F526" s="129" t="s">
        <v>18819</v>
      </c>
    </row>
    <row r="527" spans="1:6" x14ac:dyDescent="0.2">
      <c r="A527" s="129">
        <v>526</v>
      </c>
      <c r="B527" s="129" t="s">
        <v>16558</v>
      </c>
      <c r="C527" s="129" t="s">
        <v>16383</v>
      </c>
      <c r="D527" s="129" t="s">
        <v>7766</v>
      </c>
      <c r="E527" s="129">
        <v>4.0892307692307686</v>
      </c>
      <c r="F527" s="129" t="s">
        <v>18819</v>
      </c>
    </row>
    <row r="528" spans="1:6" x14ac:dyDescent="0.2">
      <c r="A528" s="129">
        <v>527</v>
      </c>
      <c r="B528" s="129" t="s">
        <v>16558</v>
      </c>
      <c r="C528" s="129" t="s">
        <v>16383</v>
      </c>
      <c r="D528" s="129" t="s">
        <v>7766</v>
      </c>
      <c r="E528" s="129">
        <v>0</v>
      </c>
      <c r="F528" s="129" t="s">
        <v>18819</v>
      </c>
    </row>
    <row r="529" spans="1:6" x14ac:dyDescent="0.2">
      <c r="A529" s="129">
        <v>528</v>
      </c>
      <c r="B529" s="129" t="s">
        <v>16558</v>
      </c>
      <c r="C529" s="129" t="s">
        <v>16383</v>
      </c>
      <c r="D529" s="129" t="s">
        <v>7766</v>
      </c>
      <c r="E529" s="129">
        <v>0</v>
      </c>
      <c r="F529" s="129" t="s">
        <v>18819</v>
      </c>
    </row>
    <row r="530" spans="1:6" x14ac:dyDescent="0.2">
      <c r="A530" s="129">
        <v>529</v>
      </c>
      <c r="B530" s="129" t="s">
        <v>16559</v>
      </c>
      <c r="C530" s="129" t="s">
        <v>16383</v>
      </c>
      <c r="D530" s="129" t="s">
        <v>7766</v>
      </c>
      <c r="E530" s="129">
        <v>21.758241758241759</v>
      </c>
      <c r="F530" s="129" t="s">
        <v>18819</v>
      </c>
    </row>
    <row r="531" spans="1:6" x14ac:dyDescent="0.2">
      <c r="A531" s="129">
        <v>530</v>
      </c>
      <c r="B531" s="129" t="s">
        <v>16559</v>
      </c>
      <c r="C531" s="129" t="s">
        <v>16383</v>
      </c>
      <c r="D531" s="129" t="s">
        <v>7766</v>
      </c>
      <c r="E531" s="129">
        <v>0</v>
      </c>
      <c r="F531" s="129" t="s">
        <v>18819</v>
      </c>
    </row>
    <row r="532" spans="1:6" x14ac:dyDescent="0.2">
      <c r="A532" s="129">
        <v>531</v>
      </c>
      <c r="B532" s="129" t="s">
        <v>16559</v>
      </c>
      <c r="C532" s="129" t="s">
        <v>16383</v>
      </c>
      <c r="D532" s="129" t="s">
        <v>7766</v>
      </c>
      <c r="E532" s="129">
        <v>0</v>
      </c>
      <c r="F532" s="129" t="s">
        <v>18819</v>
      </c>
    </row>
    <row r="533" spans="1:6" x14ac:dyDescent="0.2">
      <c r="A533" s="129">
        <v>532</v>
      </c>
      <c r="B533" s="129" t="s">
        <v>16560</v>
      </c>
      <c r="C533" s="129" t="s">
        <v>16383</v>
      </c>
      <c r="D533" s="129" t="s">
        <v>7766</v>
      </c>
      <c r="E533" s="129">
        <v>0</v>
      </c>
      <c r="F533" s="129" t="s">
        <v>18819</v>
      </c>
    </row>
    <row r="534" spans="1:6" x14ac:dyDescent="0.2">
      <c r="A534" s="129">
        <v>533</v>
      </c>
      <c r="B534" s="129" t="s">
        <v>16560</v>
      </c>
      <c r="C534" s="129" t="s">
        <v>16383</v>
      </c>
      <c r="D534" s="129" t="s">
        <v>7766</v>
      </c>
      <c r="E534" s="129">
        <v>0</v>
      </c>
      <c r="F534" s="129" t="s">
        <v>18819</v>
      </c>
    </row>
    <row r="535" spans="1:6" x14ac:dyDescent="0.2">
      <c r="A535" s="129">
        <v>534</v>
      </c>
      <c r="B535" s="129" t="s">
        <v>16560</v>
      </c>
      <c r="C535" s="129" t="s">
        <v>16383</v>
      </c>
      <c r="D535" s="129" t="s">
        <v>7766</v>
      </c>
      <c r="E535" s="129">
        <v>0</v>
      </c>
      <c r="F535" s="129" t="s">
        <v>18819</v>
      </c>
    </row>
    <row r="536" spans="1:6" x14ac:dyDescent="0.2">
      <c r="A536" s="129">
        <v>535</v>
      </c>
      <c r="B536" s="129" t="s">
        <v>16561</v>
      </c>
      <c r="C536" s="129" t="s">
        <v>16383</v>
      </c>
      <c r="D536" s="129" t="s">
        <v>7766</v>
      </c>
      <c r="E536" s="129">
        <v>0</v>
      </c>
      <c r="F536" s="129" t="s">
        <v>18819</v>
      </c>
    </row>
    <row r="537" spans="1:6" x14ac:dyDescent="0.2">
      <c r="A537" s="129">
        <v>536</v>
      </c>
      <c r="B537" s="129" t="s">
        <v>16561</v>
      </c>
      <c r="C537" s="129" t="s">
        <v>16383</v>
      </c>
      <c r="D537" s="129" t="s">
        <v>7766</v>
      </c>
      <c r="E537" s="129">
        <v>0</v>
      </c>
      <c r="F537" s="129" t="s">
        <v>18819</v>
      </c>
    </row>
    <row r="538" spans="1:6" x14ac:dyDescent="0.2">
      <c r="A538" s="129">
        <v>537</v>
      </c>
      <c r="B538" s="129" t="s">
        <v>16561</v>
      </c>
      <c r="C538" s="129" t="s">
        <v>16383</v>
      </c>
      <c r="D538" s="129" t="s">
        <v>7766</v>
      </c>
      <c r="E538" s="129">
        <v>0</v>
      </c>
      <c r="F538" s="129" t="s">
        <v>18819</v>
      </c>
    </row>
    <row r="539" spans="1:6" x14ac:dyDescent="0.2">
      <c r="A539" s="129">
        <v>538</v>
      </c>
      <c r="B539" s="129" t="s">
        <v>16562</v>
      </c>
      <c r="C539" s="129" t="s">
        <v>16383</v>
      </c>
      <c r="D539" s="129" t="s">
        <v>7766</v>
      </c>
      <c r="E539" s="129">
        <v>0</v>
      </c>
      <c r="F539" s="129" t="s">
        <v>18819</v>
      </c>
    </row>
    <row r="540" spans="1:6" x14ac:dyDescent="0.2">
      <c r="A540" s="129">
        <v>539</v>
      </c>
      <c r="B540" s="129" t="s">
        <v>16562</v>
      </c>
      <c r="C540" s="129" t="s">
        <v>16383</v>
      </c>
      <c r="D540" s="129" t="s">
        <v>7766</v>
      </c>
      <c r="E540" s="129">
        <v>0</v>
      </c>
      <c r="F540" s="129" t="s">
        <v>18819</v>
      </c>
    </row>
    <row r="541" spans="1:6" x14ac:dyDescent="0.2">
      <c r="A541" s="129">
        <v>540</v>
      </c>
      <c r="B541" s="129" t="s">
        <v>16562</v>
      </c>
      <c r="C541" s="129" t="s">
        <v>16383</v>
      </c>
      <c r="D541" s="129" t="s">
        <v>7766</v>
      </c>
      <c r="E541" s="129">
        <v>0</v>
      </c>
      <c r="F541" s="129" t="s">
        <v>18819</v>
      </c>
    </row>
    <row r="542" spans="1:6" x14ac:dyDescent="0.2">
      <c r="A542" s="129">
        <v>541</v>
      </c>
      <c r="B542" s="129" t="s">
        <v>16563</v>
      </c>
      <c r="C542" s="129" t="s">
        <v>16383</v>
      </c>
      <c r="D542" s="129" t="s">
        <v>7766</v>
      </c>
      <c r="E542" s="129">
        <v>0</v>
      </c>
      <c r="F542" s="129" t="s">
        <v>18819</v>
      </c>
    </row>
    <row r="543" spans="1:6" x14ac:dyDescent="0.2">
      <c r="A543" s="129">
        <v>542</v>
      </c>
      <c r="B543" s="129" t="s">
        <v>16563</v>
      </c>
      <c r="C543" s="129" t="s">
        <v>16383</v>
      </c>
      <c r="D543" s="129" t="s">
        <v>7766</v>
      </c>
      <c r="E543" s="129">
        <v>0</v>
      </c>
      <c r="F543" s="129" t="s">
        <v>18819</v>
      </c>
    </row>
    <row r="544" spans="1:6" x14ac:dyDescent="0.2">
      <c r="A544" s="129">
        <v>543</v>
      </c>
      <c r="B544" s="129" t="s">
        <v>16563</v>
      </c>
      <c r="C544" s="129" t="s">
        <v>16383</v>
      </c>
      <c r="D544" s="129" t="s">
        <v>7766</v>
      </c>
      <c r="E544" s="129">
        <v>0</v>
      </c>
      <c r="F544" s="129" t="s">
        <v>18819</v>
      </c>
    </row>
    <row r="545" spans="1:6" x14ac:dyDescent="0.2">
      <c r="A545" s="129">
        <v>544</v>
      </c>
      <c r="B545" s="129" t="s">
        <v>16564</v>
      </c>
      <c r="C545" s="129" t="s">
        <v>16383</v>
      </c>
      <c r="D545" s="129" t="s">
        <v>7766</v>
      </c>
      <c r="E545" s="129">
        <v>44.630769230769225</v>
      </c>
      <c r="F545" s="129" t="s">
        <v>18819</v>
      </c>
    </row>
    <row r="546" spans="1:6" x14ac:dyDescent="0.2">
      <c r="A546" s="129">
        <v>545</v>
      </c>
      <c r="B546" s="129" t="s">
        <v>16564</v>
      </c>
      <c r="C546" s="129" t="s">
        <v>16383</v>
      </c>
      <c r="D546" s="129" t="s">
        <v>7766</v>
      </c>
      <c r="E546" s="129">
        <v>56.703296703296694</v>
      </c>
      <c r="F546" s="129" t="s">
        <v>18819</v>
      </c>
    </row>
    <row r="547" spans="1:6" x14ac:dyDescent="0.2">
      <c r="A547" s="129">
        <v>546</v>
      </c>
      <c r="B547" s="129" t="s">
        <v>16564</v>
      </c>
      <c r="C547" s="129" t="s">
        <v>16383</v>
      </c>
      <c r="D547" s="129" t="s">
        <v>7766</v>
      </c>
      <c r="E547" s="129">
        <v>0</v>
      </c>
      <c r="F547" s="129" t="s">
        <v>18819</v>
      </c>
    </row>
    <row r="548" spans="1:6" x14ac:dyDescent="0.2">
      <c r="A548" s="129">
        <v>547</v>
      </c>
      <c r="B548" s="129" t="s">
        <v>16565</v>
      </c>
      <c r="C548" s="129" t="s">
        <v>16383</v>
      </c>
      <c r="D548" s="129" t="s">
        <v>7766</v>
      </c>
      <c r="E548" s="129">
        <v>52.747252747252745</v>
      </c>
      <c r="F548" s="129" t="s">
        <v>18819</v>
      </c>
    </row>
    <row r="549" spans="1:6" x14ac:dyDescent="0.2">
      <c r="A549" s="129">
        <v>548</v>
      </c>
      <c r="B549" s="129" t="s">
        <v>16565</v>
      </c>
      <c r="C549" s="129" t="s">
        <v>16383</v>
      </c>
      <c r="D549" s="129" t="s">
        <v>7766</v>
      </c>
      <c r="E549" s="129">
        <v>0</v>
      </c>
      <c r="F549" s="129" t="s">
        <v>18819</v>
      </c>
    </row>
    <row r="550" spans="1:6" x14ac:dyDescent="0.2">
      <c r="A550" s="129">
        <v>549</v>
      </c>
      <c r="B550" s="129" t="s">
        <v>16565</v>
      </c>
      <c r="C550" s="129" t="s">
        <v>16383</v>
      </c>
      <c r="D550" s="129" t="s">
        <v>7766</v>
      </c>
      <c r="E550" s="129">
        <v>0</v>
      </c>
      <c r="F550" s="129" t="s">
        <v>18819</v>
      </c>
    </row>
    <row r="551" spans="1:6" x14ac:dyDescent="0.2">
      <c r="A551" s="129">
        <v>550</v>
      </c>
      <c r="B551" s="129" t="s">
        <v>16566</v>
      </c>
      <c r="C551" s="129" t="s">
        <v>16383</v>
      </c>
      <c r="D551" s="129" t="s">
        <v>7766</v>
      </c>
      <c r="E551" s="129">
        <v>83.07692307692308</v>
      </c>
      <c r="F551" s="129" t="s">
        <v>18819</v>
      </c>
    </row>
    <row r="552" spans="1:6" x14ac:dyDescent="0.2">
      <c r="A552" s="129">
        <v>551</v>
      </c>
      <c r="B552" s="129" t="s">
        <v>16566</v>
      </c>
      <c r="C552" s="129" t="s">
        <v>16383</v>
      </c>
      <c r="D552" s="129" t="s">
        <v>7766</v>
      </c>
      <c r="E552" s="129">
        <v>0</v>
      </c>
      <c r="F552" s="129" t="s">
        <v>18819</v>
      </c>
    </row>
    <row r="553" spans="1:6" x14ac:dyDescent="0.2">
      <c r="A553" s="129">
        <v>552</v>
      </c>
      <c r="B553" s="129" t="s">
        <v>16566</v>
      </c>
      <c r="C553" s="129" t="s">
        <v>16383</v>
      </c>
      <c r="D553" s="129" t="s">
        <v>7766</v>
      </c>
      <c r="E553" s="129">
        <v>0</v>
      </c>
      <c r="F553" s="129" t="s">
        <v>18819</v>
      </c>
    </row>
    <row r="554" spans="1:6" x14ac:dyDescent="0.2">
      <c r="A554" s="129">
        <v>553</v>
      </c>
      <c r="B554" s="129" t="s">
        <v>16567</v>
      </c>
      <c r="C554" s="129" t="s">
        <v>16383</v>
      </c>
      <c r="D554" s="129" t="s">
        <v>7766</v>
      </c>
      <c r="E554" s="129">
        <v>0</v>
      </c>
      <c r="F554" s="129" t="s">
        <v>18819</v>
      </c>
    </row>
    <row r="555" spans="1:6" x14ac:dyDescent="0.2">
      <c r="A555" s="129">
        <v>554</v>
      </c>
      <c r="B555" s="129" t="s">
        <v>16567</v>
      </c>
      <c r="C555" s="129" t="s">
        <v>16383</v>
      </c>
      <c r="D555" s="129" t="s">
        <v>7766</v>
      </c>
      <c r="E555" s="129">
        <v>0</v>
      </c>
      <c r="F555" s="129" t="s">
        <v>18819</v>
      </c>
    </row>
    <row r="556" spans="1:6" x14ac:dyDescent="0.2">
      <c r="A556" s="129">
        <v>555</v>
      </c>
      <c r="B556" s="129" t="s">
        <v>16567</v>
      </c>
      <c r="C556" s="129" t="s">
        <v>16383</v>
      </c>
      <c r="D556" s="129" t="s">
        <v>7766</v>
      </c>
      <c r="E556" s="129">
        <v>0</v>
      </c>
      <c r="F556" s="129" t="s">
        <v>18819</v>
      </c>
    </row>
    <row r="557" spans="1:6" x14ac:dyDescent="0.2">
      <c r="A557" s="129">
        <v>556</v>
      </c>
      <c r="B557" s="129" t="s">
        <v>16568</v>
      </c>
      <c r="C557" s="129" t="s">
        <v>16383</v>
      </c>
      <c r="D557" s="129" t="s">
        <v>7766</v>
      </c>
      <c r="E557" s="129">
        <v>0</v>
      </c>
      <c r="F557" s="129" t="s">
        <v>18819</v>
      </c>
    </row>
    <row r="558" spans="1:6" x14ac:dyDescent="0.2">
      <c r="A558" s="129">
        <v>557</v>
      </c>
      <c r="B558" s="129" t="s">
        <v>16568</v>
      </c>
      <c r="C558" s="129" t="s">
        <v>16383</v>
      </c>
      <c r="D558" s="129" t="s">
        <v>7766</v>
      </c>
      <c r="E558" s="129">
        <v>0</v>
      </c>
      <c r="F558" s="129" t="s">
        <v>18819</v>
      </c>
    </row>
    <row r="559" spans="1:6" x14ac:dyDescent="0.2">
      <c r="A559" s="129">
        <v>558</v>
      </c>
      <c r="B559" s="129" t="s">
        <v>16568</v>
      </c>
      <c r="C559" s="129" t="s">
        <v>16383</v>
      </c>
      <c r="D559" s="129" t="s">
        <v>7766</v>
      </c>
      <c r="E559" s="129">
        <v>0</v>
      </c>
      <c r="F559" s="129" t="s">
        <v>18819</v>
      </c>
    </row>
    <row r="560" spans="1:6" x14ac:dyDescent="0.2">
      <c r="A560" s="129">
        <v>559</v>
      </c>
      <c r="B560" s="129" t="s">
        <v>16569</v>
      </c>
      <c r="C560" s="129" t="s">
        <v>16383</v>
      </c>
      <c r="D560" s="129" t="s">
        <v>7766</v>
      </c>
      <c r="E560" s="129">
        <v>0</v>
      </c>
      <c r="F560" s="129" t="s">
        <v>18819</v>
      </c>
    </row>
    <row r="561" spans="1:6" x14ac:dyDescent="0.2">
      <c r="A561" s="129">
        <v>560</v>
      </c>
      <c r="B561" s="129" t="s">
        <v>16569</v>
      </c>
      <c r="C561" s="129" t="s">
        <v>16383</v>
      </c>
      <c r="D561" s="129" t="s">
        <v>7766</v>
      </c>
      <c r="E561" s="129">
        <v>0</v>
      </c>
      <c r="F561" s="129" t="s">
        <v>18819</v>
      </c>
    </row>
    <row r="562" spans="1:6" x14ac:dyDescent="0.2">
      <c r="A562" s="129">
        <v>561</v>
      </c>
      <c r="B562" s="129" t="s">
        <v>16569</v>
      </c>
      <c r="C562" s="129" t="s">
        <v>16383</v>
      </c>
      <c r="D562" s="129" t="s">
        <v>7766</v>
      </c>
      <c r="E562" s="129">
        <v>0</v>
      </c>
      <c r="F562" s="129" t="s">
        <v>18819</v>
      </c>
    </row>
    <row r="563" spans="1:6" x14ac:dyDescent="0.2">
      <c r="A563" s="129">
        <v>562</v>
      </c>
      <c r="B563" s="129" t="s">
        <v>16570</v>
      </c>
      <c r="C563" s="129" t="s">
        <v>16383</v>
      </c>
      <c r="D563" s="129" t="s">
        <v>7766</v>
      </c>
      <c r="E563" s="129">
        <v>0</v>
      </c>
      <c r="F563" s="129" t="s">
        <v>18819</v>
      </c>
    </row>
    <row r="564" spans="1:6" x14ac:dyDescent="0.2">
      <c r="A564" s="129">
        <v>563</v>
      </c>
      <c r="B564" s="129" t="s">
        <v>16570</v>
      </c>
      <c r="C564" s="129" t="s">
        <v>16383</v>
      </c>
      <c r="D564" s="129" t="s">
        <v>7766</v>
      </c>
      <c r="E564" s="129">
        <v>0</v>
      </c>
      <c r="F564" s="129" t="s">
        <v>18819</v>
      </c>
    </row>
    <row r="565" spans="1:6" x14ac:dyDescent="0.2">
      <c r="A565" s="129">
        <v>564</v>
      </c>
      <c r="B565" s="129" t="s">
        <v>16570</v>
      </c>
      <c r="C565" s="129" t="s">
        <v>16383</v>
      </c>
      <c r="D565" s="129" t="s">
        <v>7766</v>
      </c>
      <c r="E565" s="129">
        <v>0</v>
      </c>
      <c r="F565" s="129" t="s">
        <v>18819</v>
      </c>
    </row>
    <row r="566" spans="1:6" x14ac:dyDescent="0.2">
      <c r="A566" s="129">
        <v>565</v>
      </c>
      <c r="B566" s="129" t="s">
        <v>16571</v>
      </c>
      <c r="C566" s="129" t="s">
        <v>16383</v>
      </c>
      <c r="D566" s="129" t="s">
        <v>7766</v>
      </c>
      <c r="E566" s="129">
        <v>0</v>
      </c>
      <c r="F566" s="129" t="s">
        <v>18819</v>
      </c>
    </row>
    <row r="567" spans="1:6" x14ac:dyDescent="0.2">
      <c r="A567" s="129">
        <v>566</v>
      </c>
      <c r="B567" s="129" t="s">
        <v>16571</v>
      </c>
      <c r="C567" s="129" t="s">
        <v>16383</v>
      </c>
      <c r="D567" s="129" t="s">
        <v>7766</v>
      </c>
      <c r="E567" s="129">
        <v>0</v>
      </c>
      <c r="F567" s="129" t="s">
        <v>18819</v>
      </c>
    </row>
    <row r="568" spans="1:6" x14ac:dyDescent="0.2">
      <c r="A568" s="129">
        <v>567</v>
      </c>
      <c r="B568" s="129" t="s">
        <v>16571</v>
      </c>
      <c r="C568" s="129" t="s">
        <v>16383</v>
      </c>
      <c r="D568" s="129" t="s">
        <v>7766</v>
      </c>
      <c r="E568" s="129">
        <v>0</v>
      </c>
      <c r="F568" s="129" t="s">
        <v>18819</v>
      </c>
    </row>
    <row r="569" spans="1:6" x14ac:dyDescent="0.2">
      <c r="A569" s="129">
        <v>568</v>
      </c>
      <c r="B569" s="129" t="s">
        <v>16572</v>
      </c>
      <c r="C569" s="129" t="s">
        <v>16383</v>
      </c>
      <c r="D569" s="129" t="s">
        <v>7766</v>
      </c>
      <c r="E569" s="129">
        <v>0</v>
      </c>
      <c r="F569" s="129" t="s">
        <v>18819</v>
      </c>
    </row>
    <row r="570" spans="1:6" x14ac:dyDescent="0.2">
      <c r="A570" s="129">
        <v>569</v>
      </c>
      <c r="B570" s="129" t="s">
        <v>16572</v>
      </c>
      <c r="C570" s="129" t="s">
        <v>16383</v>
      </c>
      <c r="D570" s="129" t="s">
        <v>7766</v>
      </c>
      <c r="E570" s="129">
        <v>0</v>
      </c>
      <c r="F570" s="129" t="s">
        <v>18819</v>
      </c>
    </row>
    <row r="571" spans="1:6" x14ac:dyDescent="0.2">
      <c r="A571" s="129">
        <v>570</v>
      </c>
      <c r="B571" s="129" t="s">
        <v>16572</v>
      </c>
      <c r="C571" s="129" t="s">
        <v>16383</v>
      </c>
      <c r="D571" s="129" t="s">
        <v>7766</v>
      </c>
      <c r="E571" s="129">
        <v>0</v>
      </c>
      <c r="F571" s="129" t="s">
        <v>18819</v>
      </c>
    </row>
    <row r="572" spans="1:6" x14ac:dyDescent="0.2">
      <c r="A572" s="129">
        <v>571</v>
      </c>
      <c r="B572" s="129" t="s">
        <v>16573</v>
      </c>
      <c r="C572" s="129" t="s">
        <v>16383</v>
      </c>
      <c r="D572" s="129" t="s">
        <v>7766</v>
      </c>
      <c r="E572" s="129">
        <v>31.846153846153843</v>
      </c>
      <c r="F572" s="129" t="s">
        <v>18819</v>
      </c>
    </row>
    <row r="573" spans="1:6" x14ac:dyDescent="0.2">
      <c r="A573" s="129">
        <v>572</v>
      </c>
      <c r="B573" s="129" t="s">
        <v>16573</v>
      </c>
      <c r="C573" s="129" t="s">
        <v>16383</v>
      </c>
      <c r="D573" s="129" t="s">
        <v>7766</v>
      </c>
      <c r="E573" s="129">
        <v>45.138461538461534</v>
      </c>
      <c r="F573" s="129" t="s">
        <v>18819</v>
      </c>
    </row>
    <row r="574" spans="1:6" x14ac:dyDescent="0.2">
      <c r="A574" s="129">
        <v>573</v>
      </c>
      <c r="B574" s="129" t="s">
        <v>16573</v>
      </c>
      <c r="C574" s="129" t="s">
        <v>16383</v>
      </c>
      <c r="D574" s="129" t="s">
        <v>7766</v>
      </c>
      <c r="E574" s="129">
        <v>101.35384615384615</v>
      </c>
      <c r="F574" s="129" t="s">
        <v>18819</v>
      </c>
    </row>
    <row r="575" spans="1:6" x14ac:dyDescent="0.2">
      <c r="A575" s="129">
        <v>574</v>
      </c>
      <c r="B575" s="129" t="s">
        <v>16574</v>
      </c>
      <c r="C575" s="129" t="s">
        <v>16383</v>
      </c>
      <c r="D575" s="129" t="s">
        <v>7766</v>
      </c>
      <c r="E575" s="129">
        <v>22.747252747252745</v>
      </c>
      <c r="F575" s="129" t="s">
        <v>18819</v>
      </c>
    </row>
    <row r="576" spans="1:6" x14ac:dyDescent="0.2">
      <c r="A576" s="129">
        <v>575</v>
      </c>
      <c r="B576" s="129" t="s">
        <v>16574</v>
      </c>
      <c r="C576" s="129" t="s">
        <v>16383</v>
      </c>
      <c r="D576" s="129" t="s">
        <v>7766</v>
      </c>
      <c r="E576" s="129">
        <v>92.307692307692307</v>
      </c>
      <c r="F576" s="129" t="s">
        <v>18819</v>
      </c>
    </row>
    <row r="577" spans="1:6" x14ac:dyDescent="0.2">
      <c r="A577" s="129">
        <v>576</v>
      </c>
      <c r="B577" s="129" t="s">
        <v>16574</v>
      </c>
      <c r="C577" s="129" t="s">
        <v>16383</v>
      </c>
      <c r="D577" s="129" t="s">
        <v>7766</v>
      </c>
      <c r="E577" s="129">
        <v>195.96923076923076</v>
      </c>
      <c r="F577" s="129" t="s">
        <v>18819</v>
      </c>
    </row>
    <row r="578" spans="1:6" x14ac:dyDescent="0.2">
      <c r="A578" s="129">
        <v>577</v>
      </c>
      <c r="B578" s="129" t="s">
        <v>16575</v>
      </c>
      <c r="C578" s="129" t="s">
        <v>16383</v>
      </c>
      <c r="D578" s="129" t="s">
        <v>7766</v>
      </c>
      <c r="E578" s="129">
        <v>103.84615384615384</v>
      </c>
      <c r="F578" s="129" t="s">
        <v>18819</v>
      </c>
    </row>
    <row r="579" spans="1:6" x14ac:dyDescent="0.2">
      <c r="A579" s="129">
        <v>578</v>
      </c>
      <c r="B579" s="129" t="s">
        <v>16575</v>
      </c>
      <c r="C579" s="129" t="s">
        <v>16383</v>
      </c>
      <c r="D579" s="129" t="s">
        <v>7766</v>
      </c>
      <c r="E579" s="129">
        <v>289.93846153846152</v>
      </c>
      <c r="F579" s="129" t="s">
        <v>18819</v>
      </c>
    </row>
    <row r="580" spans="1:6" x14ac:dyDescent="0.2">
      <c r="A580" s="129">
        <v>579</v>
      </c>
      <c r="B580" s="129" t="s">
        <v>16575</v>
      </c>
      <c r="C580" s="129" t="s">
        <v>16383</v>
      </c>
      <c r="D580" s="129" t="s">
        <v>7766</v>
      </c>
      <c r="E580" s="129">
        <v>0</v>
      </c>
      <c r="F580" s="129" t="s">
        <v>18819</v>
      </c>
    </row>
    <row r="581" spans="1:6" x14ac:dyDescent="0.2">
      <c r="A581" s="129">
        <v>580</v>
      </c>
      <c r="B581" s="129" t="s">
        <v>16576</v>
      </c>
      <c r="C581" s="129" t="s">
        <v>16383</v>
      </c>
      <c r="D581" s="129" t="s">
        <v>7766</v>
      </c>
      <c r="E581" s="129">
        <v>0</v>
      </c>
      <c r="F581" s="129" t="s">
        <v>18819</v>
      </c>
    </row>
    <row r="582" spans="1:6" x14ac:dyDescent="0.2">
      <c r="A582" s="129">
        <v>581</v>
      </c>
      <c r="B582" s="129" t="s">
        <v>16576</v>
      </c>
      <c r="C582" s="129" t="s">
        <v>16383</v>
      </c>
      <c r="D582" s="129" t="s">
        <v>7766</v>
      </c>
      <c r="E582" s="129">
        <v>0</v>
      </c>
      <c r="F582" s="129" t="s">
        <v>18819</v>
      </c>
    </row>
    <row r="583" spans="1:6" x14ac:dyDescent="0.2">
      <c r="A583" s="129">
        <v>582</v>
      </c>
      <c r="B583" s="129" t="s">
        <v>16576</v>
      </c>
      <c r="C583" s="129" t="s">
        <v>16383</v>
      </c>
      <c r="D583" s="129" t="s">
        <v>7766</v>
      </c>
      <c r="E583" s="129">
        <v>0</v>
      </c>
      <c r="F583" s="129" t="s">
        <v>18819</v>
      </c>
    </row>
    <row r="584" spans="1:6" x14ac:dyDescent="0.2">
      <c r="A584" s="129">
        <v>583</v>
      </c>
      <c r="B584" s="129" t="s">
        <v>16577</v>
      </c>
      <c r="C584" s="129" t="s">
        <v>16383</v>
      </c>
      <c r="D584" s="129" t="s">
        <v>7766</v>
      </c>
      <c r="E584" s="129">
        <v>304.43076923076922</v>
      </c>
      <c r="F584" s="129" t="s">
        <v>18819</v>
      </c>
    </row>
    <row r="585" spans="1:6" x14ac:dyDescent="0.2">
      <c r="A585" s="129">
        <v>584</v>
      </c>
      <c r="B585" s="129" t="s">
        <v>16577</v>
      </c>
      <c r="C585" s="129" t="s">
        <v>16383</v>
      </c>
      <c r="D585" s="129" t="s">
        <v>7766</v>
      </c>
      <c r="E585" s="129">
        <v>57.692307692307693</v>
      </c>
      <c r="F585" s="129" t="s">
        <v>18819</v>
      </c>
    </row>
    <row r="586" spans="1:6" x14ac:dyDescent="0.2">
      <c r="A586" s="129">
        <v>585</v>
      </c>
      <c r="B586" s="129" t="s">
        <v>16577</v>
      </c>
      <c r="C586" s="129" t="s">
        <v>16383</v>
      </c>
      <c r="D586" s="129" t="s">
        <v>7766</v>
      </c>
      <c r="E586" s="129">
        <v>0</v>
      </c>
      <c r="F586" s="129" t="s">
        <v>18819</v>
      </c>
    </row>
    <row r="587" spans="1:6" x14ac:dyDescent="0.2">
      <c r="A587" s="129">
        <v>586</v>
      </c>
      <c r="B587" s="129" t="s">
        <v>16578</v>
      </c>
      <c r="C587" s="129" t="s">
        <v>16383</v>
      </c>
      <c r="D587" s="129" t="s">
        <v>7766</v>
      </c>
      <c r="E587" s="129">
        <v>0</v>
      </c>
      <c r="F587" s="129" t="s">
        <v>18819</v>
      </c>
    </row>
    <row r="588" spans="1:6" x14ac:dyDescent="0.2">
      <c r="A588" s="129">
        <v>587</v>
      </c>
      <c r="B588" s="129" t="s">
        <v>16578</v>
      </c>
      <c r="C588" s="129" t="s">
        <v>16383</v>
      </c>
      <c r="D588" s="129" t="s">
        <v>7766</v>
      </c>
      <c r="E588" s="129">
        <v>0</v>
      </c>
      <c r="F588" s="129" t="s">
        <v>18819</v>
      </c>
    </row>
    <row r="589" spans="1:6" x14ac:dyDescent="0.2">
      <c r="A589" s="129">
        <v>588</v>
      </c>
      <c r="B589" s="129" t="s">
        <v>16578</v>
      </c>
      <c r="C589" s="129" t="s">
        <v>16383</v>
      </c>
      <c r="D589" s="129" t="s">
        <v>7766</v>
      </c>
      <c r="E589" s="129">
        <v>0</v>
      </c>
      <c r="F589" s="129" t="s">
        <v>18819</v>
      </c>
    </row>
    <row r="590" spans="1:6" x14ac:dyDescent="0.2">
      <c r="A590" s="129">
        <v>589</v>
      </c>
      <c r="B590" s="129" t="s">
        <v>16579</v>
      </c>
      <c r="C590" s="129" t="s">
        <v>16383</v>
      </c>
      <c r="D590" s="129" t="s">
        <v>7766</v>
      </c>
      <c r="E590" s="129">
        <v>0</v>
      </c>
      <c r="F590" s="129" t="s">
        <v>18819</v>
      </c>
    </row>
    <row r="591" spans="1:6" x14ac:dyDescent="0.2">
      <c r="A591" s="129">
        <v>590</v>
      </c>
      <c r="B591" s="129" t="s">
        <v>16579</v>
      </c>
      <c r="C591" s="129" t="s">
        <v>16383</v>
      </c>
      <c r="D591" s="129" t="s">
        <v>7766</v>
      </c>
      <c r="E591" s="129">
        <v>0</v>
      </c>
      <c r="F591" s="129" t="s">
        <v>18819</v>
      </c>
    </row>
    <row r="592" spans="1:6" x14ac:dyDescent="0.2">
      <c r="A592" s="129">
        <v>591</v>
      </c>
      <c r="B592" s="129" t="s">
        <v>16579</v>
      </c>
      <c r="C592" s="129" t="s">
        <v>16383</v>
      </c>
      <c r="D592" s="129" t="s">
        <v>7766</v>
      </c>
      <c r="E592" s="129">
        <v>0</v>
      </c>
      <c r="F592" s="129" t="s">
        <v>18819</v>
      </c>
    </row>
    <row r="593" spans="1:6" x14ac:dyDescent="0.2">
      <c r="A593" s="129">
        <v>592</v>
      </c>
      <c r="B593" s="129" t="s">
        <v>16580</v>
      </c>
      <c r="C593" s="129" t="s">
        <v>16383</v>
      </c>
      <c r="D593" s="129" t="s">
        <v>7766</v>
      </c>
      <c r="E593" s="129">
        <v>76.615384615384613</v>
      </c>
      <c r="F593" s="129" t="s">
        <v>18819</v>
      </c>
    </row>
    <row r="594" spans="1:6" x14ac:dyDescent="0.2">
      <c r="A594" s="129">
        <v>593</v>
      </c>
      <c r="B594" s="129" t="s">
        <v>16580</v>
      </c>
      <c r="C594" s="129" t="s">
        <v>16383</v>
      </c>
      <c r="D594" s="129" t="s">
        <v>7766</v>
      </c>
      <c r="E594" s="129">
        <v>188.76923076923075</v>
      </c>
      <c r="F594" s="129" t="s">
        <v>18819</v>
      </c>
    </row>
    <row r="595" spans="1:6" x14ac:dyDescent="0.2">
      <c r="A595" s="129">
        <v>594</v>
      </c>
      <c r="B595" s="129" t="s">
        <v>16580</v>
      </c>
      <c r="C595" s="129" t="s">
        <v>16383</v>
      </c>
      <c r="D595" s="129" t="s">
        <v>7766</v>
      </c>
      <c r="E595" s="129">
        <v>0</v>
      </c>
      <c r="F595" s="129" t="s">
        <v>18819</v>
      </c>
    </row>
    <row r="596" spans="1:6" x14ac:dyDescent="0.2">
      <c r="A596" s="129">
        <v>595</v>
      </c>
      <c r="B596" s="129" t="s">
        <v>16581</v>
      </c>
      <c r="C596" s="129" t="s">
        <v>16383</v>
      </c>
      <c r="D596" s="129" t="s">
        <v>7766</v>
      </c>
      <c r="E596" s="129">
        <v>83.07692307692308</v>
      </c>
      <c r="F596" s="129" t="s">
        <v>18819</v>
      </c>
    </row>
    <row r="597" spans="1:6" x14ac:dyDescent="0.2">
      <c r="A597" s="129">
        <v>596</v>
      </c>
      <c r="B597" s="129" t="s">
        <v>16581</v>
      </c>
      <c r="C597" s="129" t="s">
        <v>16383</v>
      </c>
      <c r="D597" s="129" t="s">
        <v>7766</v>
      </c>
      <c r="E597" s="129">
        <v>332.30769230769232</v>
      </c>
      <c r="F597" s="129" t="s">
        <v>18819</v>
      </c>
    </row>
    <row r="598" spans="1:6" x14ac:dyDescent="0.2">
      <c r="A598" s="129">
        <v>597</v>
      </c>
      <c r="B598" s="129" t="s">
        <v>16581</v>
      </c>
      <c r="C598" s="129" t="s">
        <v>16383</v>
      </c>
      <c r="D598" s="129" t="s">
        <v>7766</v>
      </c>
      <c r="E598" s="129">
        <v>215.35384615384612</v>
      </c>
      <c r="F598" s="129" t="s">
        <v>18819</v>
      </c>
    </row>
    <row r="599" spans="1:6" x14ac:dyDescent="0.2">
      <c r="A599" s="129">
        <v>598</v>
      </c>
      <c r="B599" s="129" t="s">
        <v>16582</v>
      </c>
      <c r="C599" s="129" t="s">
        <v>16383</v>
      </c>
      <c r="D599" s="129" t="s">
        <v>7766</v>
      </c>
      <c r="E599" s="129">
        <v>93.507692307692295</v>
      </c>
      <c r="F599" s="129" t="s">
        <v>18819</v>
      </c>
    </row>
    <row r="600" spans="1:6" x14ac:dyDescent="0.2">
      <c r="A600" s="129">
        <v>599</v>
      </c>
      <c r="B600" s="129" t="s">
        <v>16582</v>
      </c>
      <c r="C600" s="129" t="s">
        <v>16383</v>
      </c>
      <c r="D600" s="129" t="s">
        <v>7766</v>
      </c>
      <c r="E600" s="129">
        <v>0</v>
      </c>
      <c r="F600" s="129" t="s">
        <v>18819</v>
      </c>
    </row>
    <row r="601" spans="1:6" x14ac:dyDescent="0.2">
      <c r="A601" s="129">
        <v>600</v>
      </c>
      <c r="B601" s="129" t="s">
        <v>16582</v>
      </c>
      <c r="C601" s="129" t="s">
        <v>16383</v>
      </c>
      <c r="D601" s="129" t="s">
        <v>7766</v>
      </c>
      <c r="E601" s="129">
        <v>0</v>
      </c>
      <c r="F601" s="129" t="s">
        <v>18819</v>
      </c>
    </row>
    <row r="602" spans="1:6" x14ac:dyDescent="0.2">
      <c r="A602" s="129">
        <v>601</v>
      </c>
      <c r="B602" s="129" t="s">
        <v>16583</v>
      </c>
      <c r="C602" s="129" t="s">
        <v>16383</v>
      </c>
      <c r="D602" s="129" t="s">
        <v>7766</v>
      </c>
      <c r="E602" s="129">
        <v>290.15384615384613</v>
      </c>
      <c r="F602" s="129" t="s">
        <v>18819</v>
      </c>
    </row>
    <row r="603" spans="1:6" x14ac:dyDescent="0.2">
      <c r="A603" s="129">
        <v>602</v>
      </c>
      <c r="B603" s="129" t="s">
        <v>16583</v>
      </c>
      <c r="C603" s="129" t="s">
        <v>16383</v>
      </c>
      <c r="D603" s="129" t="s">
        <v>7766</v>
      </c>
      <c r="E603" s="129">
        <v>0</v>
      </c>
      <c r="F603" s="129" t="s">
        <v>18819</v>
      </c>
    </row>
    <row r="604" spans="1:6" x14ac:dyDescent="0.2">
      <c r="A604" s="129">
        <v>603</v>
      </c>
      <c r="B604" s="129" t="s">
        <v>16583</v>
      </c>
      <c r="C604" s="129" t="s">
        <v>16383</v>
      </c>
      <c r="D604" s="129" t="s">
        <v>7766</v>
      </c>
      <c r="E604" s="129">
        <v>325.2</v>
      </c>
      <c r="F604" s="129" t="s">
        <v>18819</v>
      </c>
    </row>
    <row r="605" spans="1:6" x14ac:dyDescent="0.2">
      <c r="A605" s="129">
        <v>604</v>
      </c>
      <c r="B605" s="129" t="s">
        <v>16584</v>
      </c>
      <c r="C605" s="129" t="s">
        <v>16383</v>
      </c>
      <c r="D605" s="129" t="s">
        <v>7766</v>
      </c>
      <c r="E605" s="129">
        <v>200.46153846153842</v>
      </c>
      <c r="F605" s="129" t="s">
        <v>18819</v>
      </c>
    </row>
    <row r="606" spans="1:6" x14ac:dyDescent="0.2">
      <c r="A606" s="129">
        <v>605</v>
      </c>
      <c r="B606" s="129" t="s">
        <v>16584</v>
      </c>
      <c r="C606" s="129" t="s">
        <v>16383</v>
      </c>
      <c r="D606" s="129" t="s">
        <v>7766</v>
      </c>
      <c r="E606" s="129">
        <v>0</v>
      </c>
      <c r="F606" s="129" t="s">
        <v>18819</v>
      </c>
    </row>
    <row r="607" spans="1:6" x14ac:dyDescent="0.2">
      <c r="A607" s="129">
        <v>606</v>
      </c>
      <c r="B607" s="129" t="s">
        <v>16584</v>
      </c>
      <c r="C607" s="129" t="s">
        <v>16383</v>
      </c>
      <c r="D607" s="129" t="s">
        <v>7766</v>
      </c>
      <c r="E607" s="129">
        <v>253.10769230769228</v>
      </c>
      <c r="F607" s="129" t="s">
        <v>18819</v>
      </c>
    </row>
    <row r="608" spans="1:6" x14ac:dyDescent="0.2">
      <c r="A608" s="129">
        <v>607</v>
      </c>
      <c r="B608" s="129" t="s">
        <v>16585</v>
      </c>
      <c r="C608" s="129" t="s">
        <v>16383</v>
      </c>
      <c r="D608" s="129" t="s">
        <v>7766</v>
      </c>
      <c r="E608" s="129">
        <v>311.81538461538463</v>
      </c>
      <c r="F608" s="129" t="s">
        <v>18819</v>
      </c>
    </row>
    <row r="609" spans="1:6" x14ac:dyDescent="0.2">
      <c r="A609" s="129">
        <v>608</v>
      </c>
      <c r="B609" s="129" t="s">
        <v>16585</v>
      </c>
      <c r="C609" s="129" t="s">
        <v>16383</v>
      </c>
      <c r="D609" s="129" t="s">
        <v>7766</v>
      </c>
      <c r="E609" s="129">
        <v>184.61538461538461</v>
      </c>
      <c r="F609" s="129" t="s">
        <v>18819</v>
      </c>
    </row>
    <row r="610" spans="1:6" x14ac:dyDescent="0.2">
      <c r="A610" s="129">
        <v>609</v>
      </c>
      <c r="B610" s="129" t="s">
        <v>16585</v>
      </c>
      <c r="C610" s="129" t="s">
        <v>16383</v>
      </c>
      <c r="D610" s="129" t="s">
        <v>7766</v>
      </c>
      <c r="E610" s="129">
        <v>473.81538461538452</v>
      </c>
      <c r="F610" s="129" t="s">
        <v>18819</v>
      </c>
    </row>
    <row r="611" spans="1:6" x14ac:dyDescent="0.2">
      <c r="A611" s="129">
        <v>610</v>
      </c>
      <c r="B611" s="129" t="s">
        <v>16586</v>
      </c>
      <c r="C611" s="129" t="s">
        <v>16383</v>
      </c>
      <c r="D611" s="129" t="s">
        <v>7766</v>
      </c>
      <c r="E611" s="129">
        <v>0</v>
      </c>
      <c r="F611" s="129" t="s">
        <v>18819</v>
      </c>
    </row>
    <row r="612" spans="1:6" x14ac:dyDescent="0.2">
      <c r="A612" s="129">
        <v>611</v>
      </c>
      <c r="B612" s="129" t="s">
        <v>16586</v>
      </c>
      <c r="C612" s="129" t="s">
        <v>16383</v>
      </c>
      <c r="D612" s="129" t="s">
        <v>7766</v>
      </c>
      <c r="E612" s="129">
        <v>222.73846153846154</v>
      </c>
      <c r="F612" s="129" t="s">
        <v>18819</v>
      </c>
    </row>
    <row r="613" spans="1:6" x14ac:dyDescent="0.2">
      <c r="A613" s="129">
        <v>612</v>
      </c>
      <c r="B613" s="129" t="s">
        <v>16586</v>
      </c>
      <c r="C613" s="129" t="s">
        <v>16383</v>
      </c>
      <c r="D613" s="129" t="s">
        <v>7766</v>
      </c>
      <c r="E613" s="129">
        <v>0</v>
      </c>
      <c r="F613" s="129" t="s">
        <v>18819</v>
      </c>
    </row>
    <row r="614" spans="1:6" x14ac:dyDescent="0.2">
      <c r="A614" s="129">
        <v>613</v>
      </c>
      <c r="B614" s="129" t="s">
        <v>16587</v>
      </c>
      <c r="C614" s="129" t="s">
        <v>16383</v>
      </c>
      <c r="D614" s="129" t="s">
        <v>7766</v>
      </c>
      <c r="E614" s="129">
        <v>0</v>
      </c>
      <c r="F614" s="129" t="s">
        <v>18819</v>
      </c>
    </row>
    <row r="615" spans="1:6" x14ac:dyDescent="0.2">
      <c r="A615" s="129">
        <v>614</v>
      </c>
      <c r="B615" s="129" t="s">
        <v>16587</v>
      </c>
      <c r="C615" s="129" t="s">
        <v>16383</v>
      </c>
      <c r="D615" s="129" t="s">
        <v>7766</v>
      </c>
      <c r="E615" s="129">
        <v>0</v>
      </c>
      <c r="F615" s="129" t="s">
        <v>18819</v>
      </c>
    </row>
    <row r="616" spans="1:6" x14ac:dyDescent="0.2">
      <c r="A616" s="129">
        <v>615</v>
      </c>
      <c r="B616" s="129" t="s">
        <v>16587</v>
      </c>
      <c r="C616" s="129" t="s">
        <v>16383</v>
      </c>
      <c r="D616" s="129" t="s">
        <v>7766</v>
      </c>
      <c r="E616" s="129">
        <v>0</v>
      </c>
      <c r="F616" s="129" t="s">
        <v>18819</v>
      </c>
    </row>
    <row r="617" spans="1:6" x14ac:dyDescent="0.2">
      <c r="A617" s="129">
        <v>616</v>
      </c>
      <c r="B617" s="129" t="s">
        <v>16588</v>
      </c>
      <c r="C617" s="129" t="s">
        <v>16383</v>
      </c>
      <c r="D617" s="129" t="s">
        <v>7766</v>
      </c>
      <c r="E617" s="129">
        <v>0</v>
      </c>
      <c r="F617" s="129" t="s">
        <v>18819</v>
      </c>
    </row>
    <row r="618" spans="1:6" x14ac:dyDescent="0.2">
      <c r="A618" s="129">
        <v>617</v>
      </c>
      <c r="B618" s="129" t="s">
        <v>16588</v>
      </c>
      <c r="C618" s="129" t="s">
        <v>16383</v>
      </c>
      <c r="D618" s="129" t="s">
        <v>7766</v>
      </c>
      <c r="E618" s="129">
        <v>0</v>
      </c>
      <c r="F618" s="129" t="s">
        <v>18819</v>
      </c>
    </row>
    <row r="619" spans="1:6" x14ac:dyDescent="0.2">
      <c r="A619" s="129">
        <v>618</v>
      </c>
      <c r="B619" s="129" t="s">
        <v>16588</v>
      </c>
      <c r="C619" s="129" t="s">
        <v>16383</v>
      </c>
      <c r="D619" s="129" t="s">
        <v>7766</v>
      </c>
      <c r="E619" s="129">
        <v>0</v>
      </c>
      <c r="F619" s="129" t="s">
        <v>18819</v>
      </c>
    </row>
    <row r="620" spans="1:6" x14ac:dyDescent="0.2">
      <c r="A620" s="129">
        <v>619</v>
      </c>
      <c r="B620" s="129" t="s">
        <v>16589</v>
      </c>
      <c r="C620" s="129" t="s">
        <v>16383</v>
      </c>
      <c r="D620" s="129" t="s">
        <v>7766</v>
      </c>
      <c r="E620" s="129">
        <v>0</v>
      </c>
      <c r="F620" s="129" t="s">
        <v>18819</v>
      </c>
    </row>
    <row r="621" spans="1:6" x14ac:dyDescent="0.2">
      <c r="A621" s="129">
        <v>620</v>
      </c>
      <c r="B621" s="129" t="s">
        <v>16589</v>
      </c>
      <c r="C621" s="129" t="s">
        <v>16383</v>
      </c>
      <c r="D621" s="129" t="s">
        <v>7766</v>
      </c>
      <c r="E621" s="129">
        <v>0</v>
      </c>
      <c r="F621" s="129" t="s">
        <v>18819</v>
      </c>
    </row>
    <row r="622" spans="1:6" x14ac:dyDescent="0.2">
      <c r="A622" s="129">
        <v>621</v>
      </c>
      <c r="B622" s="129" t="s">
        <v>16589</v>
      </c>
      <c r="C622" s="129" t="s">
        <v>16383</v>
      </c>
      <c r="D622" s="129" t="s">
        <v>7766</v>
      </c>
      <c r="E622" s="129">
        <v>0</v>
      </c>
      <c r="F622" s="129" t="s">
        <v>18819</v>
      </c>
    </row>
    <row r="623" spans="1:6" x14ac:dyDescent="0.2">
      <c r="A623" s="129">
        <v>622</v>
      </c>
      <c r="B623" s="129" t="s">
        <v>16590</v>
      </c>
      <c r="C623" s="129" t="s">
        <v>16383</v>
      </c>
      <c r="D623" s="129" t="s">
        <v>7766</v>
      </c>
      <c r="E623" s="129">
        <v>0</v>
      </c>
      <c r="F623" s="129" t="s">
        <v>18819</v>
      </c>
    </row>
    <row r="624" spans="1:6" x14ac:dyDescent="0.2">
      <c r="A624" s="129">
        <v>623</v>
      </c>
      <c r="B624" s="129" t="s">
        <v>16590</v>
      </c>
      <c r="C624" s="129" t="s">
        <v>16383</v>
      </c>
      <c r="D624" s="129" t="s">
        <v>7766</v>
      </c>
      <c r="E624" s="129">
        <v>0</v>
      </c>
      <c r="F624" s="129" t="s">
        <v>18819</v>
      </c>
    </row>
    <row r="625" spans="1:6" x14ac:dyDescent="0.2">
      <c r="A625" s="129">
        <v>624</v>
      </c>
      <c r="B625" s="129" t="s">
        <v>16590</v>
      </c>
      <c r="C625" s="129" t="s">
        <v>16383</v>
      </c>
      <c r="D625" s="129" t="s">
        <v>7766</v>
      </c>
      <c r="E625" s="129">
        <v>0</v>
      </c>
      <c r="F625" s="129" t="s">
        <v>18819</v>
      </c>
    </row>
    <row r="626" spans="1:6" x14ac:dyDescent="0.2">
      <c r="A626" s="129">
        <v>625</v>
      </c>
      <c r="B626" s="129" t="s">
        <v>16591</v>
      </c>
      <c r="C626" s="129" t="s">
        <v>16383</v>
      </c>
      <c r="D626" s="129" t="s">
        <v>7766</v>
      </c>
      <c r="E626" s="129">
        <v>19.753846153846151</v>
      </c>
      <c r="F626" s="129" t="s">
        <v>18819</v>
      </c>
    </row>
    <row r="627" spans="1:6" x14ac:dyDescent="0.2">
      <c r="A627" s="129">
        <v>626</v>
      </c>
      <c r="B627" s="129" t="s">
        <v>16591</v>
      </c>
      <c r="C627" s="129" t="s">
        <v>16383</v>
      </c>
      <c r="D627" s="129" t="s">
        <v>7766</v>
      </c>
      <c r="E627" s="129">
        <v>0</v>
      </c>
      <c r="F627" s="129" t="s">
        <v>18819</v>
      </c>
    </row>
    <row r="628" spans="1:6" x14ac:dyDescent="0.2">
      <c r="A628" s="129">
        <v>627</v>
      </c>
      <c r="B628" s="129" t="s">
        <v>16591</v>
      </c>
      <c r="C628" s="129" t="s">
        <v>16383</v>
      </c>
      <c r="D628" s="129" t="s">
        <v>7766</v>
      </c>
      <c r="E628" s="129">
        <v>0</v>
      </c>
      <c r="F628" s="129" t="s">
        <v>18819</v>
      </c>
    </row>
    <row r="629" spans="1:6" x14ac:dyDescent="0.2">
      <c r="A629" s="129">
        <v>628</v>
      </c>
      <c r="B629" s="129" t="s">
        <v>16592</v>
      </c>
      <c r="C629" s="129" t="s">
        <v>16383</v>
      </c>
      <c r="D629" s="129" t="s">
        <v>7766</v>
      </c>
      <c r="E629" s="129">
        <v>198.83076923076925</v>
      </c>
      <c r="F629" s="129" t="s">
        <v>18819</v>
      </c>
    </row>
    <row r="630" spans="1:6" x14ac:dyDescent="0.2">
      <c r="A630" s="129">
        <v>629</v>
      </c>
      <c r="B630" s="129" t="s">
        <v>16592</v>
      </c>
      <c r="C630" s="129" t="s">
        <v>16383</v>
      </c>
      <c r="D630" s="129" t="s">
        <v>7766</v>
      </c>
      <c r="E630" s="129">
        <v>57.692307692307693</v>
      </c>
      <c r="F630" s="129" t="s">
        <v>18819</v>
      </c>
    </row>
    <row r="631" spans="1:6" x14ac:dyDescent="0.2">
      <c r="A631" s="129">
        <v>630</v>
      </c>
      <c r="B631" s="129" t="s">
        <v>16592</v>
      </c>
      <c r="C631" s="129" t="s">
        <v>16383</v>
      </c>
      <c r="D631" s="129" t="s">
        <v>7766</v>
      </c>
      <c r="E631" s="129">
        <v>0</v>
      </c>
      <c r="F631" s="129" t="s">
        <v>18819</v>
      </c>
    </row>
    <row r="632" spans="1:6" x14ac:dyDescent="0.2">
      <c r="A632" s="129">
        <v>631</v>
      </c>
      <c r="B632" s="129" t="s">
        <v>16593</v>
      </c>
      <c r="C632" s="129" t="s">
        <v>16383</v>
      </c>
      <c r="D632" s="129" t="s">
        <v>7766</v>
      </c>
      <c r="E632" s="129">
        <v>285.59999999999997</v>
      </c>
      <c r="F632" s="129" t="s">
        <v>18819</v>
      </c>
    </row>
    <row r="633" spans="1:6" x14ac:dyDescent="0.2">
      <c r="A633" s="129">
        <v>632</v>
      </c>
      <c r="B633" s="129" t="s">
        <v>16593</v>
      </c>
      <c r="C633" s="129" t="s">
        <v>16383</v>
      </c>
      <c r="D633" s="129" t="s">
        <v>7766</v>
      </c>
      <c r="E633" s="129">
        <v>42.369230769230768</v>
      </c>
      <c r="F633" s="129" t="s">
        <v>18819</v>
      </c>
    </row>
    <row r="634" spans="1:6" x14ac:dyDescent="0.2">
      <c r="A634" s="129">
        <v>633</v>
      </c>
      <c r="B634" s="129" t="s">
        <v>16593</v>
      </c>
      <c r="C634" s="129" t="s">
        <v>16383</v>
      </c>
      <c r="D634" s="129" t="s">
        <v>7766</v>
      </c>
      <c r="E634" s="129">
        <v>16.523076923076921</v>
      </c>
      <c r="F634" s="129" t="s">
        <v>18819</v>
      </c>
    </row>
    <row r="635" spans="1:6" x14ac:dyDescent="0.2">
      <c r="A635" s="129">
        <v>634</v>
      </c>
      <c r="B635" s="129" t="s">
        <v>16594</v>
      </c>
      <c r="C635" s="129" t="s">
        <v>16383</v>
      </c>
      <c r="D635" s="129" t="s">
        <v>7766</v>
      </c>
      <c r="E635" s="129">
        <v>26.4</v>
      </c>
      <c r="F635" s="129" t="s">
        <v>18819</v>
      </c>
    </row>
    <row r="636" spans="1:6" x14ac:dyDescent="0.2">
      <c r="A636" s="129">
        <v>635</v>
      </c>
      <c r="B636" s="129" t="s">
        <v>16594</v>
      </c>
      <c r="C636" s="129" t="s">
        <v>16383</v>
      </c>
      <c r="D636" s="129" t="s">
        <v>7766</v>
      </c>
      <c r="E636" s="129">
        <v>288.55384615384617</v>
      </c>
      <c r="F636" s="129" t="s">
        <v>18819</v>
      </c>
    </row>
    <row r="637" spans="1:6" x14ac:dyDescent="0.2">
      <c r="A637" s="129">
        <v>636</v>
      </c>
      <c r="B637" s="129" t="s">
        <v>16594</v>
      </c>
      <c r="C637" s="129" t="s">
        <v>16383</v>
      </c>
      <c r="D637" s="129" t="s">
        <v>7766</v>
      </c>
      <c r="E637" s="129">
        <v>50.676923076923075</v>
      </c>
      <c r="F637" s="129" t="s">
        <v>18819</v>
      </c>
    </row>
    <row r="638" spans="1:6" x14ac:dyDescent="0.2">
      <c r="A638" s="129">
        <v>637</v>
      </c>
      <c r="B638" s="129" t="s">
        <v>16595</v>
      </c>
      <c r="C638" s="129" t="s">
        <v>16383</v>
      </c>
      <c r="D638" s="129" t="s">
        <v>7766</v>
      </c>
      <c r="E638" s="129">
        <v>0</v>
      </c>
      <c r="F638" s="129" t="s">
        <v>18819</v>
      </c>
    </row>
    <row r="639" spans="1:6" x14ac:dyDescent="0.2">
      <c r="A639" s="129">
        <v>638</v>
      </c>
      <c r="B639" s="129" t="s">
        <v>16595</v>
      </c>
      <c r="C639" s="129" t="s">
        <v>16383</v>
      </c>
      <c r="D639" s="129" t="s">
        <v>7766</v>
      </c>
      <c r="E639" s="129">
        <v>0</v>
      </c>
      <c r="F639" s="129" t="s">
        <v>18819</v>
      </c>
    </row>
    <row r="640" spans="1:6" x14ac:dyDescent="0.2">
      <c r="A640" s="129">
        <v>639</v>
      </c>
      <c r="B640" s="129" t="s">
        <v>16595</v>
      </c>
      <c r="C640" s="129" t="s">
        <v>16383</v>
      </c>
      <c r="D640" s="129" t="s">
        <v>7766</v>
      </c>
      <c r="E640" s="129">
        <v>0</v>
      </c>
      <c r="F640" s="129" t="s">
        <v>18819</v>
      </c>
    </row>
    <row r="641" spans="1:6" x14ac:dyDescent="0.2">
      <c r="A641" s="129">
        <v>640</v>
      </c>
      <c r="B641" s="129" t="s">
        <v>16596</v>
      </c>
      <c r="C641" s="129" t="s">
        <v>16383</v>
      </c>
      <c r="D641" s="129" t="s">
        <v>7766</v>
      </c>
      <c r="E641" s="129">
        <v>0</v>
      </c>
      <c r="F641" s="129" t="s">
        <v>18819</v>
      </c>
    </row>
    <row r="642" spans="1:6" x14ac:dyDescent="0.2">
      <c r="A642" s="129">
        <v>641</v>
      </c>
      <c r="B642" s="129" t="s">
        <v>16596</v>
      </c>
      <c r="C642" s="129" t="s">
        <v>16383</v>
      </c>
      <c r="D642" s="129" t="s">
        <v>7766</v>
      </c>
      <c r="E642" s="129">
        <v>0</v>
      </c>
      <c r="F642" s="129" t="s">
        <v>18819</v>
      </c>
    </row>
    <row r="643" spans="1:6" x14ac:dyDescent="0.2">
      <c r="A643" s="129">
        <v>642</v>
      </c>
      <c r="B643" s="129" t="s">
        <v>16596</v>
      </c>
      <c r="C643" s="129" t="s">
        <v>16383</v>
      </c>
      <c r="D643" s="129" t="s">
        <v>7766</v>
      </c>
      <c r="E643" s="129">
        <v>0</v>
      </c>
      <c r="F643" s="129" t="s">
        <v>18819</v>
      </c>
    </row>
    <row r="644" spans="1:6" x14ac:dyDescent="0.2">
      <c r="A644" s="129">
        <v>643</v>
      </c>
      <c r="B644" s="129" t="s">
        <v>16597</v>
      </c>
      <c r="C644" s="129" t="s">
        <v>16383</v>
      </c>
      <c r="D644" s="129" t="s">
        <v>378</v>
      </c>
      <c r="E644" s="129">
        <v>0</v>
      </c>
      <c r="F644" s="129" t="s">
        <v>18819</v>
      </c>
    </row>
    <row r="645" spans="1:6" x14ac:dyDescent="0.2">
      <c r="A645" s="129">
        <v>644</v>
      </c>
      <c r="B645" s="129" t="s">
        <v>16597</v>
      </c>
      <c r="C645" s="129" t="s">
        <v>16383</v>
      </c>
      <c r="D645" s="129" t="s">
        <v>378</v>
      </c>
      <c r="E645" s="129">
        <v>0</v>
      </c>
      <c r="F645" s="129" t="s">
        <v>18819</v>
      </c>
    </row>
    <row r="646" spans="1:6" x14ac:dyDescent="0.2">
      <c r="A646" s="129">
        <v>645</v>
      </c>
      <c r="B646" s="129" t="s">
        <v>16597</v>
      </c>
      <c r="C646" s="129" t="s">
        <v>16383</v>
      </c>
      <c r="D646" s="129" t="s">
        <v>378</v>
      </c>
      <c r="E646" s="129">
        <v>0</v>
      </c>
      <c r="F646" s="129" t="s">
        <v>18819</v>
      </c>
    </row>
    <row r="647" spans="1:6" x14ac:dyDescent="0.2">
      <c r="A647" s="129">
        <v>646</v>
      </c>
      <c r="B647" s="129" t="s">
        <v>16598</v>
      </c>
      <c r="C647" s="129" t="s">
        <v>16383</v>
      </c>
      <c r="D647" s="129" t="s">
        <v>378</v>
      </c>
      <c r="E647" s="129">
        <v>0</v>
      </c>
      <c r="F647" s="129" t="s">
        <v>18819</v>
      </c>
    </row>
    <row r="648" spans="1:6" x14ac:dyDescent="0.2">
      <c r="A648" s="129">
        <v>647</v>
      </c>
      <c r="B648" s="129" t="s">
        <v>16598</v>
      </c>
      <c r="C648" s="129" t="s">
        <v>16383</v>
      </c>
      <c r="D648" s="129" t="s">
        <v>378</v>
      </c>
      <c r="E648" s="129">
        <v>0</v>
      </c>
      <c r="F648" s="129" t="s">
        <v>18819</v>
      </c>
    </row>
    <row r="649" spans="1:6" x14ac:dyDescent="0.2">
      <c r="A649" s="129">
        <v>648</v>
      </c>
      <c r="B649" s="129" t="s">
        <v>16598</v>
      </c>
      <c r="C649" s="129" t="s">
        <v>16383</v>
      </c>
      <c r="D649" s="129" t="s">
        <v>378</v>
      </c>
      <c r="E649" s="129">
        <v>0</v>
      </c>
      <c r="F649" s="129" t="s">
        <v>18819</v>
      </c>
    </row>
    <row r="650" spans="1:6" x14ac:dyDescent="0.2">
      <c r="A650" s="129">
        <v>649</v>
      </c>
      <c r="B650" s="129" t="s">
        <v>16599</v>
      </c>
      <c r="C650" s="129" t="s">
        <v>16383</v>
      </c>
      <c r="D650" s="129" t="s">
        <v>378</v>
      </c>
      <c r="E650" s="129">
        <v>0</v>
      </c>
      <c r="F650" s="129" t="s">
        <v>18819</v>
      </c>
    </row>
    <row r="651" spans="1:6" x14ac:dyDescent="0.2">
      <c r="A651" s="129">
        <v>650</v>
      </c>
      <c r="B651" s="129" t="s">
        <v>16599</v>
      </c>
      <c r="C651" s="129" t="s">
        <v>16383</v>
      </c>
      <c r="D651" s="129" t="s">
        <v>378</v>
      </c>
      <c r="E651" s="129">
        <v>0</v>
      </c>
      <c r="F651" s="129" t="s">
        <v>18819</v>
      </c>
    </row>
    <row r="652" spans="1:6" x14ac:dyDescent="0.2">
      <c r="A652" s="129">
        <v>651</v>
      </c>
      <c r="B652" s="129" t="s">
        <v>16599</v>
      </c>
      <c r="C652" s="129" t="s">
        <v>16383</v>
      </c>
      <c r="D652" s="129" t="s">
        <v>378</v>
      </c>
      <c r="E652" s="129">
        <v>0</v>
      </c>
      <c r="F652" s="129" t="s">
        <v>18819</v>
      </c>
    </row>
    <row r="653" spans="1:6" x14ac:dyDescent="0.2">
      <c r="A653" s="129">
        <v>652</v>
      </c>
      <c r="B653" s="129" t="s">
        <v>16600</v>
      </c>
      <c r="C653" s="129" t="s">
        <v>16383</v>
      </c>
      <c r="D653" s="129" t="s">
        <v>378</v>
      </c>
      <c r="E653" s="129">
        <v>0</v>
      </c>
      <c r="F653" s="129" t="s">
        <v>18819</v>
      </c>
    </row>
    <row r="654" spans="1:6" x14ac:dyDescent="0.2">
      <c r="A654" s="129">
        <v>653</v>
      </c>
      <c r="B654" s="129" t="s">
        <v>16600</v>
      </c>
      <c r="C654" s="129" t="s">
        <v>16383</v>
      </c>
      <c r="D654" s="129" t="s">
        <v>378</v>
      </c>
      <c r="E654" s="129">
        <v>0</v>
      </c>
      <c r="F654" s="129" t="s">
        <v>18819</v>
      </c>
    </row>
    <row r="655" spans="1:6" x14ac:dyDescent="0.2">
      <c r="A655" s="129">
        <v>654</v>
      </c>
      <c r="B655" s="129" t="s">
        <v>16600</v>
      </c>
      <c r="C655" s="129" t="s">
        <v>16383</v>
      </c>
      <c r="D655" s="129" t="s">
        <v>378</v>
      </c>
      <c r="E655" s="129">
        <v>0</v>
      </c>
      <c r="F655" s="129" t="s">
        <v>18819</v>
      </c>
    </row>
    <row r="656" spans="1:6" x14ac:dyDescent="0.2">
      <c r="A656" s="129">
        <v>655</v>
      </c>
      <c r="B656" s="129" t="s">
        <v>16601</v>
      </c>
      <c r="C656" s="129" t="s">
        <v>16383</v>
      </c>
      <c r="D656" s="129" t="s">
        <v>7766</v>
      </c>
      <c r="E656" s="129">
        <v>0</v>
      </c>
      <c r="F656" s="129" t="s">
        <v>18819</v>
      </c>
    </row>
    <row r="657" spans="1:6" x14ac:dyDescent="0.2">
      <c r="A657" s="129">
        <v>656</v>
      </c>
      <c r="B657" s="129" t="s">
        <v>16601</v>
      </c>
      <c r="C657" s="129" t="s">
        <v>16383</v>
      </c>
      <c r="D657" s="129" t="s">
        <v>7766</v>
      </c>
      <c r="E657" s="129">
        <v>0</v>
      </c>
      <c r="F657" s="129" t="s">
        <v>18819</v>
      </c>
    </row>
    <row r="658" spans="1:6" x14ac:dyDescent="0.2">
      <c r="A658" s="129">
        <v>657</v>
      </c>
      <c r="B658" s="129" t="s">
        <v>16601</v>
      </c>
      <c r="C658" s="129" t="s">
        <v>16383</v>
      </c>
      <c r="D658" s="129" t="s">
        <v>7766</v>
      </c>
      <c r="E658" s="129">
        <v>0</v>
      </c>
      <c r="F658" s="129" t="s">
        <v>18819</v>
      </c>
    </row>
    <row r="659" spans="1:6" x14ac:dyDescent="0.2">
      <c r="A659" s="129">
        <v>658</v>
      </c>
      <c r="B659" s="129" t="s">
        <v>16602</v>
      </c>
      <c r="C659" s="129" t="s">
        <v>16383</v>
      </c>
      <c r="D659" s="129" t="s">
        <v>7766</v>
      </c>
      <c r="E659" s="129">
        <v>65.907692307692315</v>
      </c>
      <c r="F659" s="129" t="s">
        <v>18819</v>
      </c>
    </row>
    <row r="660" spans="1:6" x14ac:dyDescent="0.2">
      <c r="A660" s="129">
        <v>659</v>
      </c>
      <c r="B660" s="129" t="s">
        <v>16602</v>
      </c>
      <c r="C660" s="129" t="s">
        <v>16383</v>
      </c>
      <c r="D660" s="129" t="s">
        <v>7766</v>
      </c>
      <c r="E660" s="129">
        <v>0</v>
      </c>
      <c r="F660" s="129" t="s">
        <v>18819</v>
      </c>
    </row>
    <row r="661" spans="1:6" x14ac:dyDescent="0.2">
      <c r="A661" s="129">
        <v>660</v>
      </c>
      <c r="B661" s="129" t="s">
        <v>16602</v>
      </c>
      <c r="C661" s="129" t="s">
        <v>16383</v>
      </c>
      <c r="D661" s="129" t="s">
        <v>7766</v>
      </c>
      <c r="E661" s="129">
        <v>0</v>
      </c>
      <c r="F661" s="129" t="s">
        <v>18819</v>
      </c>
    </row>
    <row r="662" spans="1:6" x14ac:dyDescent="0.2">
      <c r="A662" s="129">
        <v>661</v>
      </c>
      <c r="B662" s="129" t="s">
        <v>16603</v>
      </c>
      <c r="C662" s="129" t="s">
        <v>16383</v>
      </c>
      <c r="D662" s="129" t="s">
        <v>7766</v>
      </c>
      <c r="E662" s="129">
        <v>76.153846153846146</v>
      </c>
      <c r="F662" s="129" t="s">
        <v>18819</v>
      </c>
    </row>
    <row r="663" spans="1:6" x14ac:dyDescent="0.2">
      <c r="A663" s="129">
        <v>662</v>
      </c>
      <c r="B663" s="129" t="s">
        <v>16603</v>
      </c>
      <c r="C663" s="129" t="s">
        <v>16383</v>
      </c>
      <c r="D663" s="129" t="s">
        <v>7766</v>
      </c>
      <c r="E663" s="129">
        <v>126.92307692307692</v>
      </c>
      <c r="F663" s="129" t="s">
        <v>18819</v>
      </c>
    </row>
    <row r="664" spans="1:6" x14ac:dyDescent="0.2">
      <c r="A664" s="129">
        <v>663</v>
      </c>
      <c r="B664" s="129" t="s">
        <v>16603</v>
      </c>
      <c r="C664" s="129" t="s">
        <v>16383</v>
      </c>
      <c r="D664" s="129" t="s">
        <v>7766</v>
      </c>
      <c r="E664" s="129">
        <v>359.72307692307692</v>
      </c>
      <c r="F664" s="129" t="s">
        <v>18819</v>
      </c>
    </row>
    <row r="665" spans="1:6" x14ac:dyDescent="0.2">
      <c r="A665" s="129">
        <v>664</v>
      </c>
      <c r="B665" s="129" t="s">
        <v>16604</v>
      </c>
      <c r="C665" s="129" t="s">
        <v>16383</v>
      </c>
      <c r="D665" s="129" t="s">
        <v>7766</v>
      </c>
      <c r="E665" s="129">
        <v>23.076923076923077</v>
      </c>
      <c r="F665" s="129" t="s">
        <v>18819</v>
      </c>
    </row>
    <row r="666" spans="1:6" x14ac:dyDescent="0.2">
      <c r="A666" s="129">
        <v>665</v>
      </c>
      <c r="B666" s="129" t="s">
        <v>16604</v>
      </c>
      <c r="C666" s="129" t="s">
        <v>16383</v>
      </c>
      <c r="D666" s="129" t="s">
        <v>7766</v>
      </c>
      <c r="E666" s="129">
        <v>144.23076923076923</v>
      </c>
      <c r="F666" s="129" t="s">
        <v>18819</v>
      </c>
    </row>
    <row r="667" spans="1:6" x14ac:dyDescent="0.2">
      <c r="A667" s="129">
        <v>666</v>
      </c>
      <c r="B667" s="129" t="s">
        <v>16604</v>
      </c>
      <c r="C667" s="129" t="s">
        <v>16383</v>
      </c>
      <c r="D667" s="129" t="s">
        <v>7766</v>
      </c>
      <c r="E667" s="129">
        <v>490.17230769230764</v>
      </c>
      <c r="F667" s="129" t="s">
        <v>18819</v>
      </c>
    </row>
    <row r="668" spans="1:6" x14ac:dyDescent="0.2">
      <c r="A668" s="129">
        <v>667</v>
      </c>
      <c r="B668" s="129" t="s">
        <v>16605</v>
      </c>
      <c r="C668" s="129" t="s">
        <v>16383</v>
      </c>
      <c r="D668" s="129" t="s">
        <v>7766</v>
      </c>
      <c r="E668" s="129">
        <v>751.01538461538451</v>
      </c>
      <c r="F668" s="129" t="s">
        <v>18819</v>
      </c>
    </row>
    <row r="669" spans="1:6" x14ac:dyDescent="0.2">
      <c r="A669" s="129">
        <v>668</v>
      </c>
      <c r="B669" s="129" t="s">
        <v>16605</v>
      </c>
      <c r="C669" s="129" t="s">
        <v>16383</v>
      </c>
      <c r="D669" s="129" t="s">
        <v>7766</v>
      </c>
      <c r="E669" s="129">
        <v>0</v>
      </c>
      <c r="F669" s="129" t="s">
        <v>18819</v>
      </c>
    </row>
    <row r="670" spans="1:6" x14ac:dyDescent="0.2">
      <c r="A670" s="129">
        <v>669</v>
      </c>
      <c r="B670" s="129" t="s">
        <v>16605</v>
      </c>
      <c r="C670" s="129" t="s">
        <v>16383</v>
      </c>
      <c r="D670" s="129" t="s">
        <v>7766</v>
      </c>
      <c r="E670" s="129">
        <v>0</v>
      </c>
      <c r="F670" s="129" t="s">
        <v>18819</v>
      </c>
    </row>
    <row r="671" spans="1:6" x14ac:dyDescent="0.2">
      <c r="A671" s="129">
        <v>670</v>
      </c>
      <c r="B671" s="129" t="s">
        <v>16606</v>
      </c>
      <c r="C671" s="129" t="s">
        <v>16383</v>
      </c>
      <c r="D671" s="129" t="s">
        <v>7766</v>
      </c>
      <c r="E671" s="129">
        <v>0</v>
      </c>
      <c r="F671" s="129" t="s">
        <v>18819</v>
      </c>
    </row>
    <row r="672" spans="1:6" x14ac:dyDescent="0.2">
      <c r="A672" s="129">
        <v>671</v>
      </c>
      <c r="B672" s="129" t="s">
        <v>16606</v>
      </c>
      <c r="C672" s="129" t="s">
        <v>16383</v>
      </c>
      <c r="D672" s="129" t="s">
        <v>7766</v>
      </c>
      <c r="E672" s="129">
        <v>0</v>
      </c>
      <c r="F672" s="129" t="s">
        <v>18819</v>
      </c>
    </row>
    <row r="673" spans="1:6" x14ac:dyDescent="0.2">
      <c r="A673" s="129">
        <v>672</v>
      </c>
      <c r="B673" s="129" t="s">
        <v>16606</v>
      </c>
      <c r="C673" s="129" t="s">
        <v>16383</v>
      </c>
      <c r="D673" s="129" t="s">
        <v>7766</v>
      </c>
      <c r="E673" s="129">
        <v>0</v>
      </c>
      <c r="F673" s="129" t="s">
        <v>18819</v>
      </c>
    </row>
    <row r="674" spans="1:6" x14ac:dyDescent="0.2">
      <c r="A674" s="129">
        <v>673</v>
      </c>
      <c r="B674" s="129" t="s">
        <v>16607</v>
      </c>
      <c r="C674" s="129" t="s">
        <v>16383</v>
      </c>
      <c r="D674" s="129" t="s">
        <v>7766</v>
      </c>
      <c r="E674" s="129">
        <v>0</v>
      </c>
      <c r="F674" s="129" t="s">
        <v>18819</v>
      </c>
    </row>
    <row r="675" spans="1:6" x14ac:dyDescent="0.2">
      <c r="A675" s="129">
        <v>674</v>
      </c>
      <c r="B675" s="129" t="s">
        <v>16607</v>
      </c>
      <c r="C675" s="129" t="s">
        <v>16383</v>
      </c>
      <c r="D675" s="129" t="s">
        <v>7766</v>
      </c>
      <c r="E675" s="129">
        <v>0</v>
      </c>
      <c r="F675" s="129" t="s">
        <v>18819</v>
      </c>
    </row>
    <row r="676" spans="1:6" x14ac:dyDescent="0.2">
      <c r="A676" s="129">
        <v>675</v>
      </c>
      <c r="B676" s="129" t="s">
        <v>16607</v>
      </c>
      <c r="C676" s="129" t="s">
        <v>16383</v>
      </c>
      <c r="D676" s="129" t="s">
        <v>7766</v>
      </c>
      <c r="E676" s="129">
        <v>0</v>
      </c>
      <c r="F676" s="129" t="s">
        <v>18819</v>
      </c>
    </row>
    <row r="677" spans="1:6" x14ac:dyDescent="0.2">
      <c r="A677" s="129">
        <v>676</v>
      </c>
      <c r="B677" s="129" t="s">
        <v>16608</v>
      </c>
      <c r="C677" s="129" t="s">
        <v>16383</v>
      </c>
      <c r="D677" s="129" t="s">
        <v>7766</v>
      </c>
      <c r="E677" s="129">
        <v>0</v>
      </c>
      <c r="F677" s="129" t="s">
        <v>18819</v>
      </c>
    </row>
    <row r="678" spans="1:6" x14ac:dyDescent="0.2">
      <c r="A678" s="129">
        <v>677</v>
      </c>
      <c r="B678" s="129" t="s">
        <v>16608</v>
      </c>
      <c r="C678" s="129" t="s">
        <v>16383</v>
      </c>
      <c r="D678" s="129" t="s">
        <v>7766</v>
      </c>
      <c r="E678" s="129">
        <v>0</v>
      </c>
      <c r="F678" s="129" t="s">
        <v>18819</v>
      </c>
    </row>
    <row r="679" spans="1:6" x14ac:dyDescent="0.2">
      <c r="A679" s="129">
        <v>678</v>
      </c>
      <c r="B679" s="129" t="s">
        <v>16608</v>
      </c>
      <c r="C679" s="129" t="s">
        <v>16383</v>
      </c>
      <c r="D679" s="129" t="s">
        <v>7766</v>
      </c>
      <c r="E679" s="129">
        <v>0</v>
      </c>
      <c r="F679" s="129" t="s">
        <v>18819</v>
      </c>
    </row>
    <row r="680" spans="1:6" x14ac:dyDescent="0.2">
      <c r="A680" s="129">
        <v>679</v>
      </c>
      <c r="B680" s="129" t="s">
        <v>16609</v>
      </c>
      <c r="C680" s="129" t="s">
        <v>16383</v>
      </c>
      <c r="D680" s="129" t="s">
        <v>7766</v>
      </c>
      <c r="E680" s="129">
        <v>0</v>
      </c>
      <c r="F680" s="129" t="s">
        <v>18819</v>
      </c>
    </row>
    <row r="681" spans="1:6" x14ac:dyDescent="0.2">
      <c r="A681" s="129">
        <v>680</v>
      </c>
      <c r="B681" s="129" t="s">
        <v>16609</v>
      </c>
      <c r="C681" s="129" t="s">
        <v>16383</v>
      </c>
      <c r="D681" s="129" t="s">
        <v>7766</v>
      </c>
      <c r="E681" s="129">
        <v>0</v>
      </c>
      <c r="F681" s="129" t="s">
        <v>18819</v>
      </c>
    </row>
    <row r="682" spans="1:6" x14ac:dyDescent="0.2">
      <c r="A682" s="129">
        <v>681</v>
      </c>
      <c r="B682" s="129" t="s">
        <v>16609</v>
      </c>
      <c r="C682" s="129" t="s">
        <v>16383</v>
      </c>
      <c r="D682" s="129" t="s">
        <v>7766</v>
      </c>
      <c r="E682" s="129">
        <v>0</v>
      </c>
      <c r="F682" s="129" t="s">
        <v>18819</v>
      </c>
    </row>
    <row r="683" spans="1:6" x14ac:dyDescent="0.2">
      <c r="A683" s="129">
        <v>682</v>
      </c>
      <c r="B683" s="129" t="s">
        <v>16610</v>
      </c>
      <c r="C683" s="129" t="s">
        <v>16383</v>
      </c>
      <c r="D683" s="129" t="s">
        <v>7766</v>
      </c>
      <c r="E683" s="129">
        <v>0</v>
      </c>
      <c r="F683" s="129" t="s">
        <v>18819</v>
      </c>
    </row>
    <row r="684" spans="1:6" x14ac:dyDescent="0.2">
      <c r="A684" s="129">
        <v>683</v>
      </c>
      <c r="B684" s="129" t="s">
        <v>16610</v>
      </c>
      <c r="C684" s="129" t="s">
        <v>16383</v>
      </c>
      <c r="D684" s="129" t="s">
        <v>7766</v>
      </c>
      <c r="E684" s="129">
        <v>0</v>
      </c>
      <c r="F684" s="129" t="s">
        <v>18819</v>
      </c>
    </row>
    <row r="685" spans="1:6" x14ac:dyDescent="0.2">
      <c r="A685" s="129">
        <v>684</v>
      </c>
      <c r="B685" s="129" t="s">
        <v>16610</v>
      </c>
      <c r="C685" s="129" t="s">
        <v>16383</v>
      </c>
      <c r="D685" s="129" t="s">
        <v>7766</v>
      </c>
      <c r="E685" s="129">
        <v>0</v>
      </c>
      <c r="F685" s="129" t="s">
        <v>18819</v>
      </c>
    </row>
    <row r="686" spans="1:6" x14ac:dyDescent="0.2">
      <c r="A686" s="129">
        <v>685</v>
      </c>
      <c r="B686" s="129" t="s">
        <v>16611</v>
      </c>
      <c r="C686" s="129" t="s">
        <v>16383</v>
      </c>
      <c r="D686" s="129" t="s">
        <v>7766</v>
      </c>
      <c r="E686" s="129">
        <v>0</v>
      </c>
      <c r="F686" s="129" t="s">
        <v>18819</v>
      </c>
    </row>
    <row r="687" spans="1:6" x14ac:dyDescent="0.2">
      <c r="A687" s="129">
        <v>686</v>
      </c>
      <c r="B687" s="129" t="s">
        <v>16611</v>
      </c>
      <c r="C687" s="129" t="s">
        <v>16383</v>
      </c>
      <c r="D687" s="129" t="s">
        <v>7766</v>
      </c>
      <c r="E687" s="129">
        <v>0</v>
      </c>
      <c r="F687" s="129" t="s">
        <v>18819</v>
      </c>
    </row>
    <row r="688" spans="1:6" x14ac:dyDescent="0.2">
      <c r="A688" s="129">
        <v>687</v>
      </c>
      <c r="B688" s="129" t="s">
        <v>16611</v>
      </c>
      <c r="C688" s="129" t="s">
        <v>16383</v>
      </c>
      <c r="D688" s="129" t="s">
        <v>7766</v>
      </c>
      <c r="E688" s="129">
        <v>0</v>
      </c>
      <c r="F688" s="129" t="s">
        <v>18819</v>
      </c>
    </row>
    <row r="689" spans="1:6" x14ac:dyDescent="0.2">
      <c r="A689" s="129">
        <v>688</v>
      </c>
      <c r="B689" s="129" t="s">
        <v>16612</v>
      </c>
      <c r="C689" s="129" t="s">
        <v>16383</v>
      </c>
      <c r="D689" s="129" t="s">
        <v>7766</v>
      </c>
      <c r="E689" s="129">
        <v>252.27692307692305</v>
      </c>
      <c r="F689" s="129" t="s">
        <v>18819</v>
      </c>
    </row>
    <row r="690" spans="1:6" x14ac:dyDescent="0.2">
      <c r="A690" s="129">
        <v>689</v>
      </c>
      <c r="B690" s="129" t="s">
        <v>16612</v>
      </c>
      <c r="C690" s="129" t="s">
        <v>16383</v>
      </c>
      <c r="D690" s="129" t="s">
        <v>7766</v>
      </c>
      <c r="E690" s="129">
        <v>141.42857142857142</v>
      </c>
      <c r="F690" s="129" t="s">
        <v>18819</v>
      </c>
    </row>
    <row r="691" spans="1:6" x14ac:dyDescent="0.2">
      <c r="A691" s="129">
        <v>690</v>
      </c>
      <c r="B691" s="129" t="s">
        <v>16612</v>
      </c>
      <c r="C691" s="129" t="s">
        <v>16383</v>
      </c>
      <c r="D691" s="129" t="s">
        <v>7766</v>
      </c>
      <c r="E691" s="129">
        <v>0</v>
      </c>
      <c r="F691" s="129" t="s">
        <v>18819</v>
      </c>
    </row>
    <row r="692" spans="1:6" x14ac:dyDescent="0.2">
      <c r="A692" s="129">
        <v>691</v>
      </c>
      <c r="B692" s="129" t="s">
        <v>16613</v>
      </c>
      <c r="C692" s="129" t="s">
        <v>16383</v>
      </c>
      <c r="D692" s="129" t="s">
        <v>7766</v>
      </c>
      <c r="E692" s="129">
        <v>303.23076923076923</v>
      </c>
      <c r="F692" s="129" t="s">
        <v>18819</v>
      </c>
    </row>
    <row r="693" spans="1:6" x14ac:dyDescent="0.2">
      <c r="A693" s="129">
        <v>692</v>
      </c>
      <c r="B693" s="129" t="s">
        <v>16613</v>
      </c>
      <c r="C693" s="129" t="s">
        <v>16383</v>
      </c>
      <c r="D693" s="129" t="s">
        <v>7766</v>
      </c>
      <c r="E693" s="129">
        <v>0</v>
      </c>
      <c r="F693" s="129" t="s">
        <v>18819</v>
      </c>
    </row>
    <row r="694" spans="1:6" x14ac:dyDescent="0.2">
      <c r="A694" s="129">
        <v>693</v>
      </c>
      <c r="B694" s="129" t="s">
        <v>16613</v>
      </c>
      <c r="C694" s="129" t="s">
        <v>16383</v>
      </c>
      <c r="D694" s="129" t="s">
        <v>7766</v>
      </c>
      <c r="E694" s="129">
        <v>0</v>
      </c>
      <c r="F694" s="129" t="s">
        <v>18819</v>
      </c>
    </row>
    <row r="695" spans="1:6" x14ac:dyDescent="0.2">
      <c r="A695" s="129">
        <v>694</v>
      </c>
      <c r="B695" s="129" t="s">
        <v>16614</v>
      </c>
      <c r="C695" s="129" t="s">
        <v>16383</v>
      </c>
      <c r="D695" s="129" t="s">
        <v>7766</v>
      </c>
      <c r="E695" s="129">
        <v>94.246153846153831</v>
      </c>
      <c r="F695" s="129" t="s">
        <v>18819</v>
      </c>
    </row>
    <row r="696" spans="1:6" x14ac:dyDescent="0.2">
      <c r="A696" s="129">
        <v>695</v>
      </c>
      <c r="B696" s="129" t="s">
        <v>16615</v>
      </c>
      <c r="C696" s="129" t="s">
        <v>16383</v>
      </c>
      <c r="D696" s="129" t="s">
        <v>7766</v>
      </c>
      <c r="E696" s="129">
        <v>151.66153846153844</v>
      </c>
      <c r="F696" s="129" t="s">
        <v>18819</v>
      </c>
    </row>
    <row r="697" spans="1:6" x14ac:dyDescent="0.2">
      <c r="A697" s="129">
        <v>696</v>
      </c>
      <c r="B697" s="129" t="s">
        <v>16615</v>
      </c>
      <c r="C697" s="129" t="s">
        <v>16383</v>
      </c>
      <c r="D697" s="129" t="s">
        <v>7766</v>
      </c>
      <c r="E697" s="129">
        <v>0</v>
      </c>
      <c r="F697" s="129" t="s">
        <v>18819</v>
      </c>
    </row>
    <row r="698" spans="1:6" x14ac:dyDescent="0.2">
      <c r="A698" s="129">
        <v>697</v>
      </c>
      <c r="B698" s="129" t="s">
        <v>16616</v>
      </c>
      <c r="C698" s="129" t="s">
        <v>16383</v>
      </c>
      <c r="D698" s="129" t="s">
        <v>7766</v>
      </c>
      <c r="E698" s="129">
        <v>49.476923076923072</v>
      </c>
      <c r="F698" s="129" t="s">
        <v>18819</v>
      </c>
    </row>
    <row r="699" spans="1:6" x14ac:dyDescent="0.2">
      <c r="A699" s="129">
        <v>698</v>
      </c>
      <c r="B699" s="129" t="s">
        <v>16616</v>
      </c>
      <c r="C699" s="129" t="s">
        <v>16383</v>
      </c>
      <c r="D699" s="129" t="s">
        <v>7766</v>
      </c>
      <c r="E699" s="129">
        <v>303.23076923076923</v>
      </c>
      <c r="F699" s="129" t="s">
        <v>18819</v>
      </c>
    </row>
    <row r="700" spans="1:6" x14ac:dyDescent="0.2">
      <c r="A700" s="129">
        <v>699</v>
      </c>
      <c r="B700" s="129" t="s">
        <v>16616</v>
      </c>
      <c r="C700" s="129" t="s">
        <v>16383</v>
      </c>
      <c r="D700" s="129" t="s">
        <v>7766</v>
      </c>
      <c r="E700" s="129">
        <v>0</v>
      </c>
      <c r="F700" s="129" t="s">
        <v>18819</v>
      </c>
    </row>
    <row r="701" spans="1:6" x14ac:dyDescent="0.2">
      <c r="A701" s="129">
        <v>700</v>
      </c>
      <c r="B701" s="129" t="s">
        <v>16617</v>
      </c>
      <c r="C701" s="129" t="s">
        <v>16383</v>
      </c>
      <c r="D701" s="129" t="s">
        <v>7766</v>
      </c>
      <c r="E701" s="129">
        <v>296.03076923076918</v>
      </c>
      <c r="F701" s="129" t="s">
        <v>18819</v>
      </c>
    </row>
    <row r="702" spans="1:6" x14ac:dyDescent="0.2">
      <c r="A702" s="129">
        <v>701</v>
      </c>
      <c r="B702" s="129" t="s">
        <v>16617</v>
      </c>
      <c r="C702" s="129" t="s">
        <v>16383</v>
      </c>
      <c r="D702" s="129" t="s">
        <v>7766</v>
      </c>
      <c r="E702" s="129">
        <v>0</v>
      </c>
      <c r="F702" s="129" t="s">
        <v>18819</v>
      </c>
    </row>
    <row r="703" spans="1:6" x14ac:dyDescent="0.2">
      <c r="A703" s="129">
        <v>702</v>
      </c>
      <c r="B703" s="129" t="s">
        <v>16617</v>
      </c>
      <c r="C703" s="129" t="s">
        <v>16383</v>
      </c>
      <c r="D703" s="129" t="s">
        <v>7766</v>
      </c>
      <c r="E703" s="129">
        <v>0</v>
      </c>
      <c r="F703" s="129" t="s">
        <v>18819</v>
      </c>
    </row>
    <row r="704" spans="1:6" x14ac:dyDescent="0.2">
      <c r="A704" s="129">
        <v>703</v>
      </c>
      <c r="B704" s="129" t="s">
        <v>16618</v>
      </c>
      <c r="C704" s="129" t="s">
        <v>16383</v>
      </c>
      <c r="D704" s="129" t="s">
        <v>7766</v>
      </c>
      <c r="E704" s="129">
        <v>0</v>
      </c>
      <c r="F704" s="129" t="s">
        <v>18819</v>
      </c>
    </row>
    <row r="705" spans="1:6" x14ac:dyDescent="0.2">
      <c r="A705" s="129">
        <v>704</v>
      </c>
      <c r="B705" s="129" t="s">
        <v>16618</v>
      </c>
      <c r="C705" s="129" t="s">
        <v>16383</v>
      </c>
      <c r="D705" s="129" t="s">
        <v>7766</v>
      </c>
      <c r="E705" s="129">
        <v>0</v>
      </c>
      <c r="F705" s="129" t="s">
        <v>18819</v>
      </c>
    </row>
    <row r="706" spans="1:6" x14ac:dyDescent="0.2">
      <c r="A706" s="129">
        <v>705</v>
      </c>
      <c r="B706" s="129" t="s">
        <v>16618</v>
      </c>
      <c r="C706" s="129" t="s">
        <v>16383</v>
      </c>
      <c r="D706" s="129" t="s">
        <v>7766</v>
      </c>
      <c r="E706" s="129">
        <v>0</v>
      </c>
      <c r="F706" s="129" t="s">
        <v>18819</v>
      </c>
    </row>
    <row r="707" spans="1:6" x14ac:dyDescent="0.2">
      <c r="A707" s="129">
        <v>706</v>
      </c>
      <c r="B707" s="129" t="s">
        <v>16619</v>
      </c>
      <c r="C707" s="129" t="s">
        <v>16383</v>
      </c>
      <c r="D707" s="129" t="s">
        <v>7766</v>
      </c>
      <c r="E707" s="129">
        <v>43.292307692307688</v>
      </c>
      <c r="F707" s="129" t="s">
        <v>18819</v>
      </c>
    </row>
    <row r="708" spans="1:6" x14ac:dyDescent="0.2">
      <c r="A708" s="129">
        <v>707</v>
      </c>
      <c r="B708" s="129" t="s">
        <v>16619</v>
      </c>
      <c r="C708" s="129" t="s">
        <v>16383</v>
      </c>
      <c r="D708" s="129" t="s">
        <v>7766</v>
      </c>
      <c r="E708" s="129">
        <v>55.993846153846142</v>
      </c>
      <c r="F708" s="129" t="s">
        <v>18819</v>
      </c>
    </row>
    <row r="709" spans="1:6" x14ac:dyDescent="0.2">
      <c r="A709" s="129">
        <v>708</v>
      </c>
      <c r="B709" s="129" t="s">
        <v>16619</v>
      </c>
      <c r="C709" s="129" t="s">
        <v>16383</v>
      </c>
      <c r="D709" s="129" t="s">
        <v>7766</v>
      </c>
      <c r="E709" s="129">
        <v>64.615384615384613</v>
      </c>
      <c r="F709" s="129" t="s">
        <v>18819</v>
      </c>
    </row>
    <row r="710" spans="1:6" x14ac:dyDescent="0.2">
      <c r="A710" s="129">
        <v>709</v>
      </c>
      <c r="B710" s="129" t="s">
        <v>16620</v>
      </c>
      <c r="C710" s="129" t="s">
        <v>16383</v>
      </c>
      <c r="D710" s="129" t="s">
        <v>7766</v>
      </c>
      <c r="E710" s="129">
        <v>49.292307692307688</v>
      </c>
      <c r="F710" s="129" t="s">
        <v>18819</v>
      </c>
    </row>
    <row r="711" spans="1:6" x14ac:dyDescent="0.2">
      <c r="A711" s="129">
        <v>710</v>
      </c>
      <c r="B711" s="129" t="s">
        <v>16620</v>
      </c>
      <c r="C711" s="129" t="s">
        <v>16383</v>
      </c>
      <c r="D711" s="129" t="s">
        <v>7766</v>
      </c>
      <c r="E711" s="129">
        <v>31.735384615384614</v>
      </c>
      <c r="F711" s="129" t="s">
        <v>18819</v>
      </c>
    </row>
    <row r="712" spans="1:6" x14ac:dyDescent="0.2">
      <c r="A712" s="129">
        <v>711</v>
      </c>
      <c r="B712" s="129" t="s">
        <v>16620</v>
      </c>
      <c r="C712" s="129" t="s">
        <v>16383</v>
      </c>
      <c r="D712" s="129" t="s">
        <v>7766</v>
      </c>
      <c r="E712" s="129">
        <v>80.778461538461542</v>
      </c>
      <c r="F712" s="129" t="s">
        <v>18819</v>
      </c>
    </row>
    <row r="713" spans="1:6" x14ac:dyDescent="0.2">
      <c r="A713" s="129">
        <v>712</v>
      </c>
      <c r="B713" s="129" t="s">
        <v>16621</v>
      </c>
      <c r="C713" s="129" t="s">
        <v>16383</v>
      </c>
      <c r="D713" s="129" t="s">
        <v>7766</v>
      </c>
      <c r="E713" s="129">
        <v>84.830769230769235</v>
      </c>
      <c r="F713" s="129" t="s">
        <v>18819</v>
      </c>
    </row>
    <row r="714" spans="1:6" x14ac:dyDescent="0.2">
      <c r="A714" s="129">
        <v>713</v>
      </c>
      <c r="B714" s="129" t="s">
        <v>16621</v>
      </c>
      <c r="C714" s="129" t="s">
        <v>16383</v>
      </c>
      <c r="D714" s="129" t="s">
        <v>7766</v>
      </c>
      <c r="E714" s="129">
        <v>94.285714285714263</v>
      </c>
      <c r="F714" s="129" t="s">
        <v>18819</v>
      </c>
    </row>
    <row r="715" spans="1:6" x14ac:dyDescent="0.2">
      <c r="A715" s="129">
        <v>714</v>
      </c>
      <c r="B715" s="129" t="s">
        <v>16621</v>
      </c>
      <c r="C715" s="129" t="s">
        <v>16383</v>
      </c>
      <c r="D715" s="129" t="s">
        <v>7766</v>
      </c>
      <c r="E715" s="129">
        <v>100.76307692307691</v>
      </c>
      <c r="F715" s="129" t="s">
        <v>18819</v>
      </c>
    </row>
    <row r="716" spans="1:6" x14ac:dyDescent="0.2">
      <c r="A716" s="129">
        <v>715</v>
      </c>
      <c r="B716" s="129" t="s">
        <v>16622</v>
      </c>
      <c r="C716" s="129" t="s">
        <v>16383</v>
      </c>
      <c r="D716" s="129" t="s">
        <v>16623</v>
      </c>
      <c r="E716" s="129">
        <v>0</v>
      </c>
      <c r="F716" s="129" t="s">
        <v>18819</v>
      </c>
    </row>
    <row r="717" spans="1:6" x14ac:dyDescent="0.2">
      <c r="A717" s="129">
        <v>716</v>
      </c>
      <c r="B717" s="129" t="s">
        <v>16622</v>
      </c>
      <c r="C717" s="129" t="s">
        <v>16383</v>
      </c>
      <c r="D717" s="129" t="s">
        <v>16623</v>
      </c>
      <c r="E717" s="129">
        <v>0</v>
      </c>
      <c r="F717" s="129" t="s">
        <v>18819</v>
      </c>
    </row>
    <row r="718" spans="1:6" x14ac:dyDescent="0.2">
      <c r="A718" s="129">
        <v>717</v>
      </c>
      <c r="B718" s="129" t="s">
        <v>16622</v>
      </c>
      <c r="C718" s="129" t="s">
        <v>16383</v>
      </c>
      <c r="D718" s="129" t="s">
        <v>16623</v>
      </c>
      <c r="E718" s="129">
        <v>0</v>
      </c>
      <c r="F718" s="129" t="s">
        <v>18819</v>
      </c>
    </row>
    <row r="719" spans="1:6" x14ac:dyDescent="0.2">
      <c r="A719" s="129">
        <v>718</v>
      </c>
      <c r="B719" s="129" t="s">
        <v>16624</v>
      </c>
      <c r="C719" s="129" t="s">
        <v>16383</v>
      </c>
      <c r="D719" s="129" t="s">
        <v>7766</v>
      </c>
      <c r="E719" s="129">
        <v>37.864615384615384</v>
      </c>
      <c r="F719" s="129" t="s">
        <v>18819</v>
      </c>
    </row>
    <row r="720" spans="1:6" x14ac:dyDescent="0.2">
      <c r="A720" s="129">
        <v>719</v>
      </c>
      <c r="B720" s="129" t="s">
        <v>16624</v>
      </c>
      <c r="C720" s="129" t="s">
        <v>16383</v>
      </c>
      <c r="D720" s="129" t="s">
        <v>7766</v>
      </c>
      <c r="E720" s="129">
        <v>40.38461538461538</v>
      </c>
      <c r="F720" s="129" t="s">
        <v>18819</v>
      </c>
    </row>
    <row r="721" spans="1:6" x14ac:dyDescent="0.2">
      <c r="A721" s="129">
        <v>720</v>
      </c>
      <c r="B721" s="129" t="s">
        <v>16624</v>
      </c>
      <c r="C721" s="129" t="s">
        <v>16383</v>
      </c>
      <c r="D721" s="129" t="s">
        <v>7766</v>
      </c>
      <c r="E721" s="129">
        <v>0</v>
      </c>
      <c r="F721" s="129" t="s">
        <v>18819</v>
      </c>
    </row>
    <row r="722" spans="1:6" x14ac:dyDescent="0.2">
      <c r="A722" s="129">
        <v>721</v>
      </c>
      <c r="B722" s="129" t="s">
        <v>16625</v>
      </c>
      <c r="C722" s="129" t="s">
        <v>16383</v>
      </c>
      <c r="D722" s="129" t="s">
        <v>7766</v>
      </c>
      <c r="E722" s="129">
        <v>0</v>
      </c>
      <c r="F722" s="129" t="s">
        <v>18819</v>
      </c>
    </row>
    <row r="723" spans="1:6" x14ac:dyDescent="0.2">
      <c r="A723" s="129">
        <v>722</v>
      </c>
      <c r="B723" s="129" t="s">
        <v>16625</v>
      </c>
      <c r="C723" s="129" t="s">
        <v>16383</v>
      </c>
      <c r="D723" s="129" t="s">
        <v>7766</v>
      </c>
      <c r="E723" s="129">
        <v>0</v>
      </c>
      <c r="F723" s="129" t="s">
        <v>18819</v>
      </c>
    </row>
    <row r="724" spans="1:6" x14ac:dyDescent="0.2">
      <c r="A724" s="129">
        <v>723</v>
      </c>
      <c r="B724" s="129" t="s">
        <v>16625</v>
      </c>
      <c r="C724" s="129" t="s">
        <v>16383</v>
      </c>
      <c r="D724" s="129" t="s">
        <v>7766</v>
      </c>
      <c r="E724" s="129">
        <v>0</v>
      </c>
      <c r="F724" s="129" t="s">
        <v>18819</v>
      </c>
    </row>
    <row r="725" spans="1:6" x14ac:dyDescent="0.2">
      <c r="A725" s="129">
        <v>724</v>
      </c>
      <c r="B725" s="129" t="s">
        <v>16626</v>
      </c>
      <c r="C725" s="129" t="s">
        <v>16383</v>
      </c>
      <c r="D725" s="129" t="s">
        <v>7766</v>
      </c>
      <c r="E725" s="129">
        <v>0</v>
      </c>
      <c r="F725" s="129" t="s">
        <v>18819</v>
      </c>
    </row>
    <row r="726" spans="1:6" x14ac:dyDescent="0.2">
      <c r="A726" s="129">
        <v>725</v>
      </c>
      <c r="B726" s="129" t="s">
        <v>16626</v>
      </c>
      <c r="C726" s="129" t="s">
        <v>16383</v>
      </c>
      <c r="D726" s="129" t="s">
        <v>7766</v>
      </c>
      <c r="E726" s="129">
        <v>0</v>
      </c>
      <c r="F726" s="129" t="s">
        <v>18819</v>
      </c>
    </row>
    <row r="727" spans="1:6" x14ac:dyDescent="0.2">
      <c r="A727" s="129">
        <v>726</v>
      </c>
      <c r="B727" s="129" t="s">
        <v>16626</v>
      </c>
      <c r="C727" s="129" t="s">
        <v>16383</v>
      </c>
      <c r="D727" s="129" t="s">
        <v>7766</v>
      </c>
      <c r="E727" s="129">
        <v>0</v>
      </c>
      <c r="F727" s="129" t="s">
        <v>18819</v>
      </c>
    </row>
    <row r="728" spans="1:6" x14ac:dyDescent="0.2">
      <c r="A728" s="129">
        <v>727</v>
      </c>
      <c r="B728" s="129" t="s">
        <v>16627</v>
      </c>
      <c r="C728" s="129" t="s">
        <v>16383</v>
      </c>
      <c r="D728" s="129" t="s">
        <v>7766</v>
      </c>
      <c r="E728" s="129">
        <v>0</v>
      </c>
      <c r="F728" s="129" t="s">
        <v>18819</v>
      </c>
    </row>
    <row r="729" spans="1:6" x14ac:dyDescent="0.2">
      <c r="A729" s="129">
        <v>728</v>
      </c>
      <c r="B729" s="129" t="s">
        <v>16627</v>
      </c>
      <c r="C729" s="129" t="s">
        <v>16383</v>
      </c>
      <c r="D729" s="129" t="s">
        <v>7766</v>
      </c>
      <c r="E729" s="129">
        <v>0</v>
      </c>
      <c r="F729" s="129" t="s">
        <v>18819</v>
      </c>
    </row>
    <row r="730" spans="1:6" x14ac:dyDescent="0.2">
      <c r="A730" s="129">
        <v>729</v>
      </c>
      <c r="B730" s="129" t="s">
        <v>16627</v>
      </c>
      <c r="C730" s="129" t="s">
        <v>16383</v>
      </c>
      <c r="D730" s="129" t="s">
        <v>7766</v>
      </c>
      <c r="E730" s="129">
        <v>0</v>
      </c>
      <c r="F730" s="129" t="s">
        <v>18819</v>
      </c>
    </row>
    <row r="731" spans="1:6" x14ac:dyDescent="0.2">
      <c r="A731" s="129">
        <v>730</v>
      </c>
      <c r="B731" s="129" t="s">
        <v>16628</v>
      </c>
      <c r="C731" s="129" t="s">
        <v>16383</v>
      </c>
      <c r="D731" s="129" t="s">
        <v>7766</v>
      </c>
      <c r="E731" s="129">
        <v>0</v>
      </c>
      <c r="F731" s="129" t="s">
        <v>18819</v>
      </c>
    </row>
    <row r="732" spans="1:6" x14ac:dyDescent="0.2">
      <c r="A732" s="129">
        <v>731</v>
      </c>
      <c r="B732" s="129" t="s">
        <v>16628</v>
      </c>
      <c r="C732" s="129" t="s">
        <v>16383</v>
      </c>
      <c r="D732" s="129" t="s">
        <v>7766</v>
      </c>
      <c r="E732" s="129">
        <v>0</v>
      </c>
      <c r="F732" s="129" t="s">
        <v>18819</v>
      </c>
    </row>
    <row r="733" spans="1:6" x14ac:dyDescent="0.2">
      <c r="A733" s="129">
        <v>732</v>
      </c>
      <c r="B733" s="129" t="s">
        <v>16628</v>
      </c>
      <c r="C733" s="129" t="s">
        <v>16383</v>
      </c>
      <c r="D733" s="129" t="s">
        <v>7766</v>
      </c>
      <c r="E733" s="129">
        <v>0</v>
      </c>
      <c r="F733" s="129" t="s">
        <v>18819</v>
      </c>
    </row>
    <row r="734" spans="1:6" x14ac:dyDescent="0.2">
      <c r="A734" s="129">
        <v>733</v>
      </c>
      <c r="B734" s="129" t="s">
        <v>16629</v>
      </c>
      <c r="C734" s="129" t="s">
        <v>16383</v>
      </c>
      <c r="D734" s="129" t="s">
        <v>7766</v>
      </c>
      <c r="E734" s="129">
        <v>0</v>
      </c>
      <c r="F734" s="129" t="s">
        <v>18819</v>
      </c>
    </row>
    <row r="735" spans="1:6" x14ac:dyDescent="0.2">
      <c r="A735" s="129">
        <v>734</v>
      </c>
      <c r="B735" s="129" t="s">
        <v>16629</v>
      </c>
      <c r="C735" s="129" t="s">
        <v>16383</v>
      </c>
      <c r="D735" s="129" t="s">
        <v>7766</v>
      </c>
      <c r="E735" s="129">
        <v>0</v>
      </c>
      <c r="F735" s="129" t="s">
        <v>18819</v>
      </c>
    </row>
    <row r="736" spans="1:6" x14ac:dyDescent="0.2">
      <c r="A736" s="129">
        <v>735</v>
      </c>
      <c r="B736" s="129" t="s">
        <v>16629</v>
      </c>
      <c r="C736" s="129" t="s">
        <v>16383</v>
      </c>
      <c r="D736" s="129" t="s">
        <v>7766</v>
      </c>
      <c r="E736" s="129">
        <v>0</v>
      </c>
      <c r="F736" s="129" t="s">
        <v>18819</v>
      </c>
    </row>
    <row r="737" spans="1:6" x14ac:dyDescent="0.2">
      <c r="A737" s="129">
        <v>736</v>
      </c>
      <c r="B737" s="129" t="s">
        <v>16630</v>
      </c>
      <c r="C737" s="129" t="s">
        <v>16383</v>
      </c>
      <c r="D737" s="129" t="s">
        <v>7766</v>
      </c>
      <c r="E737" s="129">
        <v>0</v>
      </c>
      <c r="F737" s="129" t="s">
        <v>18819</v>
      </c>
    </row>
    <row r="738" spans="1:6" x14ac:dyDescent="0.2">
      <c r="A738" s="129">
        <v>737</v>
      </c>
      <c r="B738" s="129" t="s">
        <v>16630</v>
      </c>
      <c r="C738" s="129" t="s">
        <v>16383</v>
      </c>
      <c r="D738" s="129" t="s">
        <v>7766</v>
      </c>
      <c r="E738" s="129">
        <v>0</v>
      </c>
      <c r="F738" s="129" t="s">
        <v>18819</v>
      </c>
    </row>
    <row r="739" spans="1:6" x14ac:dyDescent="0.2">
      <c r="A739" s="129">
        <v>738</v>
      </c>
      <c r="B739" s="129" t="s">
        <v>16630</v>
      </c>
      <c r="C739" s="129" t="s">
        <v>16383</v>
      </c>
      <c r="D739" s="129" t="s">
        <v>7766</v>
      </c>
      <c r="E739" s="129">
        <v>0</v>
      </c>
      <c r="F739" s="129" t="s">
        <v>18819</v>
      </c>
    </row>
    <row r="740" spans="1:6" x14ac:dyDescent="0.2">
      <c r="A740" s="129">
        <v>739</v>
      </c>
      <c r="B740" s="129" t="s">
        <v>16631</v>
      </c>
      <c r="C740" s="129" t="s">
        <v>16383</v>
      </c>
      <c r="D740" s="129" t="s">
        <v>7766</v>
      </c>
      <c r="E740" s="129">
        <v>0</v>
      </c>
      <c r="F740" s="129" t="s">
        <v>18819</v>
      </c>
    </row>
    <row r="741" spans="1:6" x14ac:dyDescent="0.2">
      <c r="A741" s="129">
        <v>740</v>
      </c>
      <c r="B741" s="129" t="s">
        <v>16631</v>
      </c>
      <c r="C741" s="129" t="s">
        <v>16383</v>
      </c>
      <c r="D741" s="129" t="s">
        <v>7766</v>
      </c>
      <c r="E741" s="129">
        <v>0</v>
      </c>
      <c r="F741" s="129" t="s">
        <v>18819</v>
      </c>
    </row>
    <row r="742" spans="1:6" x14ac:dyDescent="0.2">
      <c r="A742" s="129">
        <v>741</v>
      </c>
      <c r="B742" s="129" t="s">
        <v>16631</v>
      </c>
      <c r="C742" s="129" t="s">
        <v>16383</v>
      </c>
      <c r="D742" s="129" t="s">
        <v>7766</v>
      </c>
      <c r="E742" s="129">
        <v>0</v>
      </c>
      <c r="F742" s="129" t="s">
        <v>18819</v>
      </c>
    </row>
    <row r="743" spans="1:6" x14ac:dyDescent="0.2">
      <c r="A743" s="129">
        <v>742</v>
      </c>
      <c r="B743" s="129" t="s">
        <v>16632</v>
      </c>
      <c r="C743" s="129" t="s">
        <v>16383</v>
      </c>
      <c r="D743" s="129" t="s">
        <v>7766</v>
      </c>
      <c r="E743" s="129">
        <v>0</v>
      </c>
      <c r="F743" s="129" t="s">
        <v>18819</v>
      </c>
    </row>
    <row r="744" spans="1:6" x14ac:dyDescent="0.2">
      <c r="A744" s="129">
        <v>743</v>
      </c>
      <c r="B744" s="129" t="s">
        <v>16632</v>
      </c>
      <c r="C744" s="129" t="s">
        <v>16383</v>
      </c>
      <c r="D744" s="129" t="s">
        <v>7766</v>
      </c>
      <c r="E744" s="129">
        <v>0</v>
      </c>
      <c r="F744" s="129" t="s">
        <v>18819</v>
      </c>
    </row>
    <row r="745" spans="1:6" x14ac:dyDescent="0.2">
      <c r="A745" s="129">
        <v>744</v>
      </c>
      <c r="B745" s="129" t="s">
        <v>16632</v>
      </c>
      <c r="C745" s="129" t="s">
        <v>16383</v>
      </c>
      <c r="D745" s="129" t="s">
        <v>7766</v>
      </c>
      <c r="E745" s="129">
        <v>0</v>
      </c>
      <c r="F745" s="129" t="s">
        <v>18819</v>
      </c>
    </row>
    <row r="746" spans="1:6" x14ac:dyDescent="0.2">
      <c r="A746" s="129">
        <v>745</v>
      </c>
      <c r="B746" s="129" t="s">
        <v>16633</v>
      </c>
      <c r="C746" s="129" t="s">
        <v>16383</v>
      </c>
      <c r="D746" s="129" t="s">
        <v>7766</v>
      </c>
      <c r="E746" s="129">
        <v>0</v>
      </c>
      <c r="F746" s="129" t="s">
        <v>18819</v>
      </c>
    </row>
    <row r="747" spans="1:6" x14ac:dyDescent="0.2">
      <c r="A747" s="129">
        <v>746</v>
      </c>
      <c r="B747" s="129" t="s">
        <v>16633</v>
      </c>
      <c r="C747" s="129" t="s">
        <v>16383</v>
      </c>
      <c r="D747" s="129" t="s">
        <v>7766</v>
      </c>
      <c r="E747" s="129">
        <v>0</v>
      </c>
      <c r="F747" s="129" t="s">
        <v>18819</v>
      </c>
    </row>
    <row r="748" spans="1:6" x14ac:dyDescent="0.2">
      <c r="A748" s="129">
        <v>747</v>
      </c>
      <c r="B748" s="129" t="s">
        <v>16633</v>
      </c>
      <c r="C748" s="129" t="s">
        <v>16383</v>
      </c>
      <c r="D748" s="129" t="s">
        <v>7766</v>
      </c>
      <c r="E748" s="129">
        <v>0</v>
      </c>
      <c r="F748" s="129" t="s">
        <v>18819</v>
      </c>
    </row>
    <row r="749" spans="1:6" x14ac:dyDescent="0.2">
      <c r="A749" s="129">
        <v>748</v>
      </c>
      <c r="B749" s="129" t="s">
        <v>16634</v>
      </c>
      <c r="C749" s="129" t="s">
        <v>16383</v>
      </c>
      <c r="D749" s="129" t="s">
        <v>7766</v>
      </c>
      <c r="E749" s="129">
        <v>0</v>
      </c>
      <c r="F749" s="129" t="s">
        <v>18819</v>
      </c>
    </row>
    <row r="750" spans="1:6" x14ac:dyDescent="0.2">
      <c r="A750" s="129">
        <v>749</v>
      </c>
      <c r="B750" s="129" t="s">
        <v>16634</v>
      </c>
      <c r="C750" s="129" t="s">
        <v>16383</v>
      </c>
      <c r="D750" s="129" t="s">
        <v>7766</v>
      </c>
      <c r="E750" s="129">
        <v>0</v>
      </c>
      <c r="F750" s="129" t="s">
        <v>18819</v>
      </c>
    </row>
    <row r="751" spans="1:6" x14ac:dyDescent="0.2">
      <c r="A751" s="129">
        <v>750</v>
      </c>
      <c r="B751" s="129" t="s">
        <v>16634</v>
      </c>
      <c r="C751" s="129" t="s">
        <v>16383</v>
      </c>
      <c r="D751" s="129" t="s">
        <v>7766</v>
      </c>
      <c r="E751" s="129">
        <v>0</v>
      </c>
      <c r="F751" s="129" t="s">
        <v>18819</v>
      </c>
    </row>
    <row r="752" spans="1:6" x14ac:dyDescent="0.2">
      <c r="A752" s="129">
        <v>751</v>
      </c>
      <c r="B752" s="129" t="s">
        <v>16635</v>
      </c>
      <c r="C752" s="129" t="s">
        <v>16383</v>
      </c>
      <c r="D752" s="129" t="s">
        <v>7766</v>
      </c>
      <c r="E752" s="129">
        <v>0</v>
      </c>
      <c r="F752" s="129" t="s">
        <v>18819</v>
      </c>
    </row>
    <row r="753" spans="1:6" x14ac:dyDescent="0.2">
      <c r="A753" s="129">
        <v>752</v>
      </c>
      <c r="B753" s="129" t="s">
        <v>16635</v>
      </c>
      <c r="C753" s="129" t="s">
        <v>16383</v>
      </c>
      <c r="D753" s="129" t="s">
        <v>7766</v>
      </c>
      <c r="E753" s="129">
        <v>0</v>
      </c>
      <c r="F753" s="129" t="s">
        <v>18819</v>
      </c>
    </row>
    <row r="754" spans="1:6" x14ac:dyDescent="0.2">
      <c r="A754" s="129">
        <v>753</v>
      </c>
      <c r="B754" s="129" t="s">
        <v>16635</v>
      </c>
      <c r="C754" s="129" t="s">
        <v>16383</v>
      </c>
      <c r="D754" s="129" t="s">
        <v>7766</v>
      </c>
      <c r="E754" s="129">
        <v>0</v>
      </c>
      <c r="F754" s="129" t="s">
        <v>18819</v>
      </c>
    </row>
    <row r="755" spans="1:6" x14ac:dyDescent="0.2">
      <c r="A755" s="129">
        <v>754</v>
      </c>
      <c r="B755" s="129" t="s">
        <v>16636</v>
      </c>
      <c r="C755" s="129" t="s">
        <v>16383</v>
      </c>
      <c r="D755" s="129" t="s">
        <v>7766</v>
      </c>
      <c r="E755" s="129">
        <v>0</v>
      </c>
      <c r="F755" s="129" t="s">
        <v>18819</v>
      </c>
    </row>
    <row r="756" spans="1:6" x14ac:dyDescent="0.2">
      <c r="A756" s="129">
        <v>755</v>
      </c>
      <c r="B756" s="129" t="s">
        <v>16636</v>
      </c>
      <c r="C756" s="129" t="s">
        <v>16383</v>
      </c>
      <c r="D756" s="129" t="s">
        <v>7766</v>
      </c>
      <c r="E756" s="129">
        <v>0</v>
      </c>
      <c r="F756" s="129" t="s">
        <v>18819</v>
      </c>
    </row>
    <row r="757" spans="1:6" x14ac:dyDescent="0.2">
      <c r="A757" s="129">
        <v>756</v>
      </c>
      <c r="B757" s="129" t="s">
        <v>16636</v>
      </c>
      <c r="C757" s="129" t="s">
        <v>16383</v>
      </c>
      <c r="D757" s="129" t="s">
        <v>7766</v>
      </c>
      <c r="E757" s="129">
        <v>0</v>
      </c>
      <c r="F757" s="129" t="s">
        <v>18819</v>
      </c>
    </row>
    <row r="758" spans="1:6" x14ac:dyDescent="0.2">
      <c r="A758" s="129">
        <v>757</v>
      </c>
      <c r="B758" s="129" t="s">
        <v>16637</v>
      </c>
      <c r="C758" s="129" t="s">
        <v>16383</v>
      </c>
      <c r="D758" s="129" t="s">
        <v>7766</v>
      </c>
      <c r="E758" s="129">
        <v>0</v>
      </c>
      <c r="F758" s="129" t="s">
        <v>18819</v>
      </c>
    </row>
    <row r="759" spans="1:6" x14ac:dyDescent="0.2">
      <c r="A759" s="129">
        <v>758</v>
      </c>
      <c r="B759" s="129" t="s">
        <v>16637</v>
      </c>
      <c r="C759" s="129" t="s">
        <v>16383</v>
      </c>
      <c r="D759" s="129" t="s">
        <v>7766</v>
      </c>
      <c r="E759" s="129">
        <v>0</v>
      </c>
      <c r="F759" s="129" t="s">
        <v>18819</v>
      </c>
    </row>
    <row r="760" spans="1:6" x14ac:dyDescent="0.2">
      <c r="A760" s="129">
        <v>759</v>
      </c>
      <c r="B760" s="129" t="s">
        <v>16637</v>
      </c>
      <c r="C760" s="129" t="s">
        <v>16383</v>
      </c>
      <c r="D760" s="129" t="s">
        <v>7766</v>
      </c>
      <c r="E760" s="129">
        <v>0</v>
      </c>
      <c r="F760" s="129" t="s">
        <v>18819</v>
      </c>
    </row>
    <row r="761" spans="1:6" x14ac:dyDescent="0.2">
      <c r="A761" s="129">
        <v>760</v>
      </c>
      <c r="B761" s="129" t="s">
        <v>16638</v>
      </c>
      <c r="C761" s="129" t="s">
        <v>16383</v>
      </c>
      <c r="D761" s="129" t="s">
        <v>7766</v>
      </c>
      <c r="E761" s="129">
        <v>0</v>
      </c>
      <c r="F761" s="129" t="s">
        <v>18819</v>
      </c>
    </row>
    <row r="762" spans="1:6" x14ac:dyDescent="0.2">
      <c r="A762" s="129">
        <v>761</v>
      </c>
      <c r="B762" s="129" t="s">
        <v>16638</v>
      </c>
      <c r="C762" s="129" t="s">
        <v>16383</v>
      </c>
      <c r="D762" s="129" t="s">
        <v>7766</v>
      </c>
      <c r="E762" s="129">
        <v>0</v>
      </c>
      <c r="F762" s="129" t="s">
        <v>18819</v>
      </c>
    </row>
    <row r="763" spans="1:6" x14ac:dyDescent="0.2">
      <c r="A763" s="129">
        <v>762</v>
      </c>
      <c r="B763" s="129" t="s">
        <v>16638</v>
      </c>
      <c r="C763" s="129" t="s">
        <v>16383</v>
      </c>
      <c r="D763" s="129" t="s">
        <v>7766</v>
      </c>
      <c r="E763" s="129">
        <v>0</v>
      </c>
      <c r="F763" s="129" t="s">
        <v>18819</v>
      </c>
    </row>
    <row r="764" spans="1:6" x14ac:dyDescent="0.2">
      <c r="A764" s="129">
        <v>763</v>
      </c>
      <c r="B764" s="129" t="s">
        <v>16639</v>
      </c>
      <c r="C764" s="129" t="s">
        <v>16383</v>
      </c>
      <c r="D764" s="129" t="s">
        <v>7766</v>
      </c>
      <c r="E764" s="129">
        <v>115.38461538461539</v>
      </c>
      <c r="F764" s="129" t="s">
        <v>18819</v>
      </c>
    </row>
    <row r="765" spans="1:6" x14ac:dyDescent="0.2">
      <c r="A765" s="129">
        <v>764</v>
      </c>
      <c r="B765" s="129" t="s">
        <v>16639</v>
      </c>
      <c r="C765" s="129" t="s">
        <v>16383</v>
      </c>
      <c r="D765" s="129" t="s">
        <v>7766</v>
      </c>
      <c r="E765" s="129">
        <v>91.532307692307683</v>
      </c>
      <c r="F765" s="129" t="s">
        <v>18819</v>
      </c>
    </row>
    <row r="766" spans="1:6" x14ac:dyDescent="0.2">
      <c r="A766" s="129">
        <v>765</v>
      </c>
      <c r="B766" s="129" t="s">
        <v>16639</v>
      </c>
      <c r="C766" s="129" t="s">
        <v>16383</v>
      </c>
      <c r="D766" s="129" t="s">
        <v>7766</v>
      </c>
      <c r="E766" s="129">
        <v>47.381538461538454</v>
      </c>
      <c r="F766" s="129" t="s">
        <v>18819</v>
      </c>
    </row>
    <row r="767" spans="1:6" x14ac:dyDescent="0.2">
      <c r="A767" s="129">
        <v>766</v>
      </c>
      <c r="B767" s="129" t="s">
        <v>16640</v>
      </c>
      <c r="C767" s="129" t="s">
        <v>16383</v>
      </c>
      <c r="D767" s="129" t="s">
        <v>7766</v>
      </c>
      <c r="E767" s="129">
        <v>370.98461538461532</v>
      </c>
      <c r="F767" s="129" t="s">
        <v>18819</v>
      </c>
    </row>
    <row r="768" spans="1:6" x14ac:dyDescent="0.2">
      <c r="A768" s="129">
        <v>767</v>
      </c>
      <c r="B768" s="129" t="s">
        <v>16640</v>
      </c>
      <c r="C768" s="129" t="s">
        <v>16383</v>
      </c>
      <c r="D768" s="129" t="s">
        <v>7766</v>
      </c>
      <c r="E768" s="129">
        <v>161.80615384615382</v>
      </c>
      <c r="F768" s="129" t="s">
        <v>18819</v>
      </c>
    </row>
    <row r="769" spans="1:6" x14ac:dyDescent="0.2">
      <c r="A769" s="129">
        <v>768</v>
      </c>
      <c r="B769" s="129" t="s">
        <v>16640</v>
      </c>
      <c r="C769" s="129" t="s">
        <v>16383</v>
      </c>
      <c r="D769" s="129" t="s">
        <v>7766</v>
      </c>
      <c r="E769" s="129">
        <v>138.46153846153845</v>
      </c>
      <c r="F769" s="129" t="s">
        <v>18819</v>
      </c>
    </row>
    <row r="770" spans="1:6" x14ac:dyDescent="0.2">
      <c r="A770" s="129">
        <v>769</v>
      </c>
      <c r="B770" s="129" t="s">
        <v>16641</v>
      </c>
      <c r="C770" s="129" t="s">
        <v>16383</v>
      </c>
      <c r="D770" s="129" t="s">
        <v>7766</v>
      </c>
      <c r="E770" s="129">
        <v>156.01846153846154</v>
      </c>
      <c r="F770" s="129" t="s">
        <v>18819</v>
      </c>
    </row>
    <row r="771" spans="1:6" x14ac:dyDescent="0.2">
      <c r="A771" s="129">
        <v>770</v>
      </c>
      <c r="B771" s="129" t="s">
        <v>16641</v>
      </c>
      <c r="C771" s="129" t="s">
        <v>16383</v>
      </c>
      <c r="D771" s="129" t="s">
        <v>7766</v>
      </c>
      <c r="E771" s="129">
        <v>138.37846153846152</v>
      </c>
      <c r="F771" s="129" t="s">
        <v>18819</v>
      </c>
    </row>
    <row r="772" spans="1:6" x14ac:dyDescent="0.2">
      <c r="A772" s="129">
        <v>771</v>
      </c>
      <c r="B772" s="129" t="s">
        <v>16641</v>
      </c>
      <c r="C772" s="129" t="s">
        <v>16383</v>
      </c>
      <c r="D772" s="129" t="s">
        <v>7766</v>
      </c>
      <c r="E772" s="129">
        <v>34.061538461538454</v>
      </c>
      <c r="F772" s="129" t="s">
        <v>18819</v>
      </c>
    </row>
    <row r="773" spans="1:6" x14ac:dyDescent="0.2">
      <c r="A773" s="129">
        <v>772</v>
      </c>
      <c r="B773" s="129" t="s">
        <v>16642</v>
      </c>
      <c r="C773" s="129" t="s">
        <v>16383</v>
      </c>
      <c r="D773" s="129" t="s">
        <v>7766</v>
      </c>
      <c r="E773" s="129">
        <v>202.06153846153845</v>
      </c>
      <c r="F773" s="129" t="s">
        <v>18819</v>
      </c>
    </row>
    <row r="774" spans="1:6" x14ac:dyDescent="0.2">
      <c r="A774" s="129">
        <v>773</v>
      </c>
      <c r="B774" s="129" t="s">
        <v>16642</v>
      </c>
      <c r="C774" s="129" t="s">
        <v>16383</v>
      </c>
      <c r="D774" s="129" t="s">
        <v>7766</v>
      </c>
      <c r="E774" s="129">
        <v>131.90769230769229</v>
      </c>
      <c r="F774" s="129" t="s">
        <v>18819</v>
      </c>
    </row>
    <row r="775" spans="1:6" x14ac:dyDescent="0.2">
      <c r="A775" s="129">
        <v>774</v>
      </c>
      <c r="B775" s="129" t="s">
        <v>16642</v>
      </c>
      <c r="C775" s="129" t="s">
        <v>16383</v>
      </c>
      <c r="D775" s="129" t="s">
        <v>7766</v>
      </c>
      <c r="E775" s="129">
        <v>102.27692307692305</v>
      </c>
      <c r="F775" s="129" t="s">
        <v>18819</v>
      </c>
    </row>
    <row r="776" spans="1:6" x14ac:dyDescent="0.2">
      <c r="A776" s="129">
        <v>775</v>
      </c>
      <c r="B776" s="129" t="s">
        <v>16643</v>
      </c>
      <c r="C776" s="129" t="s">
        <v>16383</v>
      </c>
      <c r="D776" s="129" t="s">
        <v>7766</v>
      </c>
      <c r="E776" s="129">
        <v>0</v>
      </c>
      <c r="F776" s="129" t="s">
        <v>18819</v>
      </c>
    </row>
    <row r="777" spans="1:6" x14ac:dyDescent="0.2">
      <c r="A777" s="129">
        <v>776</v>
      </c>
      <c r="B777" s="129" t="s">
        <v>16643</v>
      </c>
      <c r="C777" s="129" t="s">
        <v>16383</v>
      </c>
      <c r="D777" s="129" t="s">
        <v>7766</v>
      </c>
      <c r="E777" s="129">
        <v>163.95692307692306</v>
      </c>
      <c r="F777" s="129" t="s">
        <v>18819</v>
      </c>
    </row>
    <row r="778" spans="1:6" x14ac:dyDescent="0.2">
      <c r="A778" s="129">
        <v>777</v>
      </c>
      <c r="B778" s="129" t="s">
        <v>16643</v>
      </c>
      <c r="C778" s="129" t="s">
        <v>16383</v>
      </c>
      <c r="D778" s="129" t="s">
        <v>7766</v>
      </c>
      <c r="E778" s="129">
        <v>0</v>
      </c>
      <c r="F778" s="129" t="s">
        <v>18819</v>
      </c>
    </row>
    <row r="779" spans="1:6" x14ac:dyDescent="0.2">
      <c r="A779" s="129">
        <v>778</v>
      </c>
      <c r="B779" s="129" t="s">
        <v>16644</v>
      </c>
      <c r="C779" s="129" t="s">
        <v>16383</v>
      </c>
      <c r="D779" s="129" t="s">
        <v>7766</v>
      </c>
      <c r="E779" s="129">
        <v>169.34769230769231</v>
      </c>
      <c r="F779" s="129" t="s">
        <v>18819</v>
      </c>
    </row>
    <row r="780" spans="1:6" x14ac:dyDescent="0.2">
      <c r="A780" s="129">
        <v>779</v>
      </c>
      <c r="B780" s="129" t="s">
        <v>16644</v>
      </c>
      <c r="C780" s="129" t="s">
        <v>16383</v>
      </c>
      <c r="D780" s="129" t="s">
        <v>7766</v>
      </c>
      <c r="E780" s="129">
        <v>123.87692307692306</v>
      </c>
      <c r="F780" s="129" t="s">
        <v>18819</v>
      </c>
    </row>
    <row r="781" spans="1:6" x14ac:dyDescent="0.2">
      <c r="A781" s="129">
        <v>780</v>
      </c>
      <c r="B781" s="129" t="s">
        <v>16644</v>
      </c>
      <c r="C781" s="129" t="s">
        <v>16383</v>
      </c>
      <c r="D781" s="129" t="s">
        <v>7766</v>
      </c>
      <c r="E781" s="129">
        <v>452.86153846153849</v>
      </c>
      <c r="F781" s="129" t="s">
        <v>18819</v>
      </c>
    </row>
    <row r="782" spans="1:6" x14ac:dyDescent="0.2">
      <c r="A782" s="129">
        <v>781</v>
      </c>
      <c r="B782" s="129" t="s">
        <v>16645</v>
      </c>
      <c r="C782" s="129" t="s">
        <v>16383</v>
      </c>
      <c r="D782" s="129" t="s">
        <v>7766</v>
      </c>
      <c r="E782" s="129">
        <v>0</v>
      </c>
      <c r="F782" s="129" t="s">
        <v>18819</v>
      </c>
    </row>
    <row r="783" spans="1:6" x14ac:dyDescent="0.2">
      <c r="A783" s="129">
        <v>782</v>
      </c>
      <c r="B783" s="129" t="s">
        <v>16645</v>
      </c>
      <c r="C783" s="129" t="s">
        <v>16383</v>
      </c>
      <c r="D783" s="129" t="s">
        <v>7766</v>
      </c>
      <c r="E783" s="129">
        <v>0</v>
      </c>
      <c r="F783" s="129" t="s">
        <v>18819</v>
      </c>
    </row>
    <row r="784" spans="1:6" x14ac:dyDescent="0.2">
      <c r="A784" s="129">
        <v>783</v>
      </c>
      <c r="B784" s="129" t="s">
        <v>16645</v>
      </c>
      <c r="C784" s="129" t="s">
        <v>16383</v>
      </c>
      <c r="D784" s="129" t="s">
        <v>7766</v>
      </c>
      <c r="E784" s="129">
        <v>0</v>
      </c>
      <c r="F784" s="129" t="s">
        <v>18819</v>
      </c>
    </row>
    <row r="785" spans="1:6" x14ac:dyDescent="0.2">
      <c r="A785" s="129">
        <v>784</v>
      </c>
      <c r="B785" s="129" t="s">
        <v>5082</v>
      </c>
      <c r="C785" s="129" t="s">
        <v>16383</v>
      </c>
      <c r="D785" s="129" t="s">
        <v>7766</v>
      </c>
      <c r="E785" s="129">
        <v>290.76923076923077</v>
      </c>
      <c r="F785" s="129" t="s">
        <v>18819</v>
      </c>
    </row>
    <row r="786" spans="1:6" x14ac:dyDescent="0.2">
      <c r="A786" s="129">
        <v>785</v>
      </c>
      <c r="B786" s="129" t="s">
        <v>5082</v>
      </c>
      <c r="C786" s="129" t="s">
        <v>16383</v>
      </c>
      <c r="D786" s="129" t="s">
        <v>7766</v>
      </c>
      <c r="E786" s="129">
        <v>0</v>
      </c>
      <c r="F786" s="129" t="s">
        <v>18819</v>
      </c>
    </row>
    <row r="787" spans="1:6" x14ac:dyDescent="0.2">
      <c r="A787" s="129">
        <v>786</v>
      </c>
      <c r="B787" s="129" t="s">
        <v>5082</v>
      </c>
      <c r="C787" s="129" t="s">
        <v>16383</v>
      </c>
      <c r="D787" s="129" t="s">
        <v>7766</v>
      </c>
      <c r="E787" s="129">
        <v>0</v>
      </c>
      <c r="F787" s="129" t="s">
        <v>18819</v>
      </c>
    </row>
    <row r="788" spans="1:6" x14ac:dyDescent="0.2">
      <c r="A788" s="129">
        <v>787</v>
      </c>
      <c r="B788" s="129" t="s">
        <v>16646</v>
      </c>
      <c r="C788" s="129" t="s">
        <v>16383</v>
      </c>
      <c r="D788" s="129" t="s">
        <v>378</v>
      </c>
      <c r="E788" s="129">
        <v>158.24175824175822</v>
      </c>
      <c r="F788" s="129" t="s">
        <v>18819</v>
      </c>
    </row>
    <row r="789" spans="1:6" x14ac:dyDescent="0.2">
      <c r="A789" s="129">
        <v>788</v>
      </c>
      <c r="B789" s="129" t="s">
        <v>16646</v>
      </c>
      <c r="C789" s="129" t="s">
        <v>16383</v>
      </c>
      <c r="D789" s="129" t="s">
        <v>378</v>
      </c>
      <c r="F789" s="129" t="s">
        <v>18819</v>
      </c>
    </row>
    <row r="790" spans="1:6" x14ac:dyDescent="0.2">
      <c r="A790" s="129">
        <v>789</v>
      </c>
      <c r="B790" s="129" t="s">
        <v>16646</v>
      </c>
      <c r="C790" s="129" t="s">
        <v>16383</v>
      </c>
      <c r="D790" s="129" t="s">
        <v>378</v>
      </c>
      <c r="F790" s="129" t="s">
        <v>18819</v>
      </c>
    </row>
    <row r="791" spans="1:6" x14ac:dyDescent="0.2">
      <c r="A791" s="129">
        <v>790</v>
      </c>
      <c r="B791" s="129" t="s">
        <v>16647</v>
      </c>
      <c r="C791" s="129" t="s">
        <v>16383</v>
      </c>
      <c r="D791" s="129" t="s">
        <v>7766</v>
      </c>
      <c r="E791" s="129">
        <v>100.6153846153846</v>
      </c>
      <c r="F791" s="129" t="s">
        <v>18819</v>
      </c>
    </row>
    <row r="792" spans="1:6" x14ac:dyDescent="0.2">
      <c r="A792" s="129">
        <v>791</v>
      </c>
      <c r="B792" s="129" t="s">
        <v>16647</v>
      </c>
      <c r="C792" s="129" t="s">
        <v>16383</v>
      </c>
      <c r="D792" s="129" t="s">
        <v>7766</v>
      </c>
      <c r="E792" s="129">
        <v>349.29230769230765</v>
      </c>
      <c r="F792" s="129" t="s">
        <v>18819</v>
      </c>
    </row>
    <row r="793" spans="1:6" x14ac:dyDescent="0.2">
      <c r="A793" s="129">
        <v>792</v>
      </c>
      <c r="B793" s="129" t="s">
        <v>16647</v>
      </c>
      <c r="C793" s="129" t="s">
        <v>16383</v>
      </c>
      <c r="D793" s="129" t="s">
        <v>7766</v>
      </c>
      <c r="E793" s="129">
        <v>112.24615384615383</v>
      </c>
      <c r="F793" s="129" t="s">
        <v>18819</v>
      </c>
    </row>
    <row r="794" spans="1:6" x14ac:dyDescent="0.2">
      <c r="A794" s="129">
        <v>793</v>
      </c>
      <c r="B794" s="129" t="s">
        <v>16648</v>
      </c>
      <c r="C794" s="129" t="s">
        <v>16383</v>
      </c>
      <c r="D794" s="129" t="s">
        <v>378</v>
      </c>
      <c r="E794" s="129">
        <v>0</v>
      </c>
      <c r="F794" s="129" t="s">
        <v>18819</v>
      </c>
    </row>
    <row r="795" spans="1:6" x14ac:dyDescent="0.2">
      <c r="A795" s="129">
        <v>794</v>
      </c>
      <c r="B795" s="129" t="s">
        <v>16648</v>
      </c>
      <c r="C795" s="129" t="s">
        <v>16383</v>
      </c>
      <c r="D795" s="129" t="s">
        <v>378</v>
      </c>
      <c r="E795" s="129">
        <v>0</v>
      </c>
      <c r="F795" s="129" t="s">
        <v>18819</v>
      </c>
    </row>
    <row r="796" spans="1:6" x14ac:dyDescent="0.2">
      <c r="A796" s="129">
        <v>795</v>
      </c>
      <c r="B796" s="129" t="s">
        <v>16648</v>
      </c>
      <c r="C796" s="129" t="s">
        <v>16383</v>
      </c>
      <c r="D796" s="129" t="s">
        <v>378</v>
      </c>
      <c r="E796" s="129">
        <v>0</v>
      </c>
      <c r="F796" s="129" t="s">
        <v>18819</v>
      </c>
    </row>
    <row r="797" spans="1:6" x14ac:dyDescent="0.2">
      <c r="A797" s="129">
        <v>796</v>
      </c>
      <c r="B797" s="129" t="s">
        <v>16649</v>
      </c>
      <c r="C797" s="129" t="s">
        <v>16383</v>
      </c>
      <c r="D797" s="129" t="s">
        <v>7766</v>
      </c>
      <c r="E797" s="129">
        <v>230.76923076923077</v>
      </c>
      <c r="F797" s="129" t="s">
        <v>18819</v>
      </c>
    </row>
    <row r="798" spans="1:6" x14ac:dyDescent="0.2">
      <c r="A798" s="129">
        <v>797</v>
      </c>
      <c r="B798" s="129" t="s">
        <v>16649</v>
      </c>
      <c r="C798" s="129" t="s">
        <v>16383</v>
      </c>
      <c r="D798" s="129" t="s">
        <v>7766</v>
      </c>
      <c r="E798" s="129">
        <v>0</v>
      </c>
      <c r="F798" s="129" t="s">
        <v>18819</v>
      </c>
    </row>
    <row r="799" spans="1:6" x14ac:dyDescent="0.2">
      <c r="A799" s="129">
        <v>798</v>
      </c>
      <c r="B799" s="129" t="s">
        <v>16649</v>
      </c>
      <c r="C799" s="129" t="s">
        <v>16383</v>
      </c>
      <c r="D799" s="129" t="s">
        <v>7766</v>
      </c>
      <c r="E799" s="129">
        <v>0</v>
      </c>
      <c r="F799" s="129" t="s">
        <v>18819</v>
      </c>
    </row>
    <row r="800" spans="1:6" x14ac:dyDescent="0.2">
      <c r="A800" s="129">
        <v>799</v>
      </c>
      <c r="B800" s="129" t="s">
        <v>16650</v>
      </c>
      <c r="C800" s="129" t="s">
        <v>16383</v>
      </c>
      <c r="D800" s="129" t="s">
        <v>7766</v>
      </c>
      <c r="E800" s="129">
        <v>302.76923076923072</v>
      </c>
      <c r="F800" s="129" t="s">
        <v>18819</v>
      </c>
    </row>
    <row r="801" spans="1:6" x14ac:dyDescent="0.2">
      <c r="A801" s="129">
        <v>800</v>
      </c>
      <c r="B801" s="129" t="s">
        <v>16650</v>
      </c>
      <c r="C801" s="129" t="s">
        <v>16383</v>
      </c>
      <c r="D801" s="129" t="s">
        <v>7766</v>
      </c>
      <c r="E801" s="129">
        <v>91.661538461538456</v>
      </c>
      <c r="F801" s="129" t="s">
        <v>18819</v>
      </c>
    </row>
    <row r="802" spans="1:6" x14ac:dyDescent="0.2">
      <c r="A802" s="129">
        <v>801</v>
      </c>
      <c r="B802" s="129" t="s">
        <v>16650</v>
      </c>
      <c r="C802" s="129" t="s">
        <v>16383</v>
      </c>
      <c r="D802" s="129" t="s">
        <v>7766</v>
      </c>
      <c r="E802" s="129">
        <v>0</v>
      </c>
      <c r="F802" s="129" t="s">
        <v>18819</v>
      </c>
    </row>
    <row r="803" spans="1:6" x14ac:dyDescent="0.2">
      <c r="A803" s="129">
        <v>802</v>
      </c>
      <c r="B803" s="129" t="s">
        <v>16651</v>
      </c>
      <c r="C803" s="129" t="s">
        <v>16383</v>
      </c>
      <c r="D803" s="129" t="s">
        <v>7766</v>
      </c>
      <c r="E803" s="129">
        <v>166.15384615384616</v>
      </c>
      <c r="F803" s="129" t="s">
        <v>18819</v>
      </c>
    </row>
    <row r="804" spans="1:6" x14ac:dyDescent="0.2">
      <c r="A804" s="129">
        <v>803</v>
      </c>
      <c r="B804" s="129" t="s">
        <v>16651</v>
      </c>
      <c r="C804" s="129" t="s">
        <v>16383</v>
      </c>
      <c r="D804" s="129" t="s">
        <v>7766</v>
      </c>
      <c r="E804" s="129">
        <v>205.84615384615381</v>
      </c>
      <c r="F804" s="129" t="s">
        <v>18819</v>
      </c>
    </row>
    <row r="805" spans="1:6" x14ac:dyDescent="0.2">
      <c r="A805" s="129">
        <v>804</v>
      </c>
      <c r="B805" s="129" t="s">
        <v>16651</v>
      </c>
      <c r="C805" s="129" t="s">
        <v>16383</v>
      </c>
      <c r="D805" s="129" t="s">
        <v>7766</v>
      </c>
      <c r="E805" s="129">
        <v>0</v>
      </c>
      <c r="F805" s="129" t="s">
        <v>18819</v>
      </c>
    </row>
    <row r="806" spans="1:6" x14ac:dyDescent="0.2">
      <c r="A806" s="129">
        <v>805</v>
      </c>
      <c r="B806" s="129" t="s">
        <v>16652</v>
      </c>
      <c r="C806" s="129" t="s">
        <v>16383</v>
      </c>
      <c r="D806" s="129" t="s">
        <v>7766</v>
      </c>
      <c r="E806" s="129">
        <v>218.90109890109889</v>
      </c>
      <c r="F806" s="129" t="s">
        <v>18819</v>
      </c>
    </row>
    <row r="807" spans="1:6" x14ac:dyDescent="0.2">
      <c r="A807" s="129">
        <v>806</v>
      </c>
      <c r="B807" s="129" t="s">
        <v>16652</v>
      </c>
      <c r="C807" s="129" t="s">
        <v>16383</v>
      </c>
      <c r="D807" s="129" t="s">
        <v>7766</v>
      </c>
      <c r="E807" s="129">
        <v>155.90769230769232</v>
      </c>
      <c r="F807" s="129" t="s">
        <v>18819</v>
      </c>
    </row>
    <row r="808" spans="1:6" x14ac:dyDescent="0.2">
      <c r="A808" s="129">
        <v>807</v>
      </c>
      <c r="B808" s="129" t="s">
        <v>16652</v>
      </c>
      <c r="C808" s="129" t="s">
        <v>16383</v>
      </c>
      <c r="D808" s="129" t="s">
        <v>7766</v>
      </c>
      <c r="E808" s="129">
        <v>349.29230769230765</v>
      </c>
      <c r="F808" s="129" t="s">
        <v>18819</v>
      </c>
    </row>
    <row r="809" spans="1:6" x14ac:dyDescent="0.2">
      <c r="A809" s="129">
        <v>808</v>
      </c>
      <c r="B809" s="129" t="s">
        <v>16653</v>
      </c>
      <c r="C809" s="129" t="s">
        <v>16383</v>
      </c>
      <c r="D809" s="129" t="s">
        <v>7766</v>
      </c>
      <c r="E809" s="129">
        <v>349.29230769230765</v>
      </c>
      <c r="F809" s="129" t="s">
        <v>18819</v>
      </c>
    </row>
    <row r="810" spans="1:6" x14ac:dyDescent="0.2">
      <c r="A810" s="129">
        <v>809</v>
      </c>
      <c r="B810" s="129" t="s">
        <v>16653</v>
      </c>
      <c r="C810" s="129" t="s">
        <v>16383</v>
      </c>
      <c r="D810" s="129" t="s">
        <v>7766</v>
      </c>
      <c r="E810" s="129">
        <v>155.90769230769232</v>
      </c>
      <c r="F810" s="129" t="s">
        <v>18819</v>
      </c>
    </row>
    <row r="811" spans="1:6" x14ac:dyDescent="0.2">
      <c r="A811" s="129">
        <v>810</v>
      </c>
      <c r="B811" s="129" t="s">
        <v>16653</v>
      </c>
      <c r="C811" s="129" t="s">
        <v>16383</v>
      </c>
      <c r="D811" s="129" t="s">
        <v>7766</v>
      </c>
      <c r="E811" s="129">
        <v>0</v>
      </c>
      <c r="F811" s="129" t="s">
        <v>18819</v>
      </c>
    </row>
    <row r="812" spans="1:6" x14ac:dyDescent="0.2">
      <c r="A812" s="129">
        <v>811</v>
      </c>
      <c r="B812" s="129" t="s">
        <v>16654</v>
      </c>
      <c r="C812" s="129" t="s">
        <v>16383</v>
      </c>
      <c r="D812" s="129" t="s">
        <v>378</v>
      </c>
      <c r="E812" s="129">
        <v>0</v>
      </c>
      <c r="F812" s="129" t="s">
        <v>18819</v>
      </c>
    </row>
    <row r="813" spans="1:6" x14ac:dyDescent="0.2">
      <c r="A813" s="129">
        <v>812</v>
      </c>
      <c r="B813" s="129" t="s">
        <v>16654</v>
      </c>
      <c r="C813" s="129" t="s">
        <v>16383</v>
      </c>
      <c r="D813" s="129" t="s">
        <v>378</v>
      </c>
      <c r="E813" s="129">
        <v>0</v>
      </c>
      <c r="F813" s="129" t="s">
        <v>18819</v>
      </c>
    </row>
    <row r="814" spans="1:6" x14ac:dyDescent="0.2">
      <c r="A814" s="129">
        <v>813</v>
      </c>
      <c r="B814" s="129" t="s">
        <v>16654</v>
      </c>
      <c r="C814" s="129" t="s">
        <v>16383</v>
      </c>
      <c r="D814" s="129" t="s">
        <v>378</v>
      </c>
      <c r="E814" s="129">
        <v>0</v>
      </c>
      <c r="F814" s="129" t="s">
        <v>18819</v>
      </c>
    </row>
    <row r="815" spans="1:6" x14ac:dyDescent="0.2">
      <c r="A815" s="129">
        <v>814</v>
      </c>
      <c r="B815" s="129" t="s">
        <v>16655</v>
      </c>
      <c r="C815" s="129" t="s">
        <v>16383</v>
      </c>
      <c r="D815" s="129" t="s">
        <v>7766</v>
      </c>
      <c r="E815" s="129">
        <v>0</v>
      </c>
      <c r="F815" s="129" t="s">
        <v>18819</v>
      </c>
    </row>
    <row r="816" spans="1:6" x14ac:dyDescent="0.2">
      <c r="A816" s="129">
        <v>815</v>
      </c>
      <c r="B816" s="129" t="s">
        <v>16655</v>
      </c>
      <c r="C816" s="129" t="s">
        <v>16383</v>
      </c>
      <c r="D816" s="129" t="s">
        <v>7766</v>
      </c>
      <c r="E816" s="129">
        <v>0</v>
      </c>
      <c r="F816" s="129" t="s">
        <v>18819</v>
      </c>
    </row>
    <row r="817" spans="1:6" x14ac:dyDescent="0.2">
      <c r="A817" s="129">
        <v>816</v>
      </c>
      <c r="B817" s="129" t="s">
        <v>16655</v>
      </c>
      <c r="C817" s="129" t="s">
        <v>16383</v>
      </c>
      <c r="D817" s="129" t="s">
        <v>7766</v>
      </c>
      <c r="E817" s="129">
        <v>0</v>
      </c>
      <c r="F817" s="129" t="s">
        <v>18819</v>
      </c>
    </row>
    <row r="818" spans="1:6" x14ac:dyDescent="0.2">
      <c r="A818" s="129">
        <v>817</v>
      </c>
      <c r="B818" s="129" t="s">
        <v>16656</v>
      </c>
      <c r="C818" s="129" t="s">
        <v>16383</v>
      </c>
      <c r="D818" s="129" t="s">
        <v>7766</v>
      </c>
      <c r="E818" s="129">
        <v>0</v>
      </c>
      <c r="F818" s="129" t="s">
        <v>18819</v>
      </c>
    </row>
    <row r="819" spans="1:6" x14ac:dyDescent="0.2">
      <c r="A819" s="129">
        <v>818</v>
      </c>
      <c r="B819" s="129" t="s">
        <v>16656</v>
      </c>
      <c r="C819" s="129" t="s">
        <v>16383</v>
      </c>
      <c r="D819" s="129" t="s">
        <v>7766</v>
      </c>
      <c r="E819" s="129">
        <v>0</v>
      </c>
      <c r="F819" s="129" t="s">
        <v>18819</v>
      </c>
    </row>
    <row r="820" spans="1:6" x14ac:dyDescent="0.2">
      <c r="A820" s="129">
        <v>819</v>
      </c>
      <c r="B820" s="129" t="s">
        <v>16656</v>
      </c>
      <c r="C820" s="129" t="s">
        <v>16383</v>
      </c>
      <c r="D820" s="129" t="s">
        <v>7766</v>
      </c>
      <c r="E820" s="129">
        <v>0</v>
      </c>
      <c r="F820" s="129" t="s">
        <v>18819</v>
      </c>
    </row>
    <row r="821" spans="1:6" x14ac:dyDescent="0.2">
      <c r="A821" s="129">
        <v>820</v>
      </c>
      <c r="B821" s="129" t="s">
        <v>16657</v>
      </c>
      <c r="C821" s="129" t="s">
        <v>16383</v>
      </c>
      <c r="D821" s="129" t="s">
        <v>7766</v>
      </c>
      <c r="E821" s="129">
        <v>54.443076923076916</v>
      </c>
      <c r="F821" s="129" t="s">
        <v>18819</v>
      </c>
    </row>
    <row r="822" spans="1:6" x14ac:dyDescent="0.2">
      <c r="A822" s="129">
        <v>821</v>
      </c>
      <c r="B822" s="129" t="s">
        <v>16657</v>
      </c>
      <c r="C822" s="129" t="s">
        <v>16383</v>
      </c>
      <c r="D822" s="129" t="s">
        <v>7766</v>
      </c>
      <c r="E822" s="129">
        <v>42.646153846153851</v>
      </c>
      <c r="F822" s="129" t="s">
        <v>18819</v>
      </c>
    </row>
    <row r="823" spans="1:6" x14ac:dyDescent="0.2">
      <c r="A823" s="129">
        <v>822</v>
      </c>
      <c r="B823" s="129" t="s">
        <v>16657</v>
      </c>
      <c r="C823" s="129" t="s">
        <v>16383</v>
      </c>
      <c r="D823" s="129" t="s">
        <v>7766</v>
      </c>
      <c r="E823" s="129">
        <v>0</v>
      </c>
      <c r="F823" s="129" t="s">
        <v>18819</v>
      </c>
    </row>
    <row r="824" spans="1:6" x14ac:dyDescent="0.2">
      <c r="A824" s="129">
        <v>823</v>
      </c>
      <c r="B824" s="129" t="s">
        <v>16658</v>
      </c>
      <c r="C824" s="129" t="s">
        <v>16383</v>
      </c>
      <c r="D824" s="129" t="s">
        <v>14442</v>
      </c>
      <c r="E824" s="129">
        <v>0</v>
      </c>
      <c r="F824" s="129" t="s">
        <v>18819</v>
      </c>
    </row>
    <row r="825" spans="1:6" x14ac:dyDescent="0.2">
      <c r="A825" s="129">
        <v>824</v>
      </c>
      <c r="B825" s="129" t="s">
        <v>16658</v>
      </c>
      <c r="C825" s="129" t="s">
        <v>16383</v>
      </c>
      <c r="D825" s="129" t="s">
        <v>14442</v>
      </c>
      <c r="E825" s="129">
        <v>0</v>
      </c>
      <c r="F825" s="129" t="s">
        <v>18819</v>
      </c>
    </row>
    <row r="826" spans="1:6" x14ac:dyDescent="0.2">
      <c r="A826" s="129">
        <v>825</v>
      </c>
      <c r="B826" s="129" t="s">
        <v>16658</v>
      </c>
      <c r="C826" s="129" t="s">
        <v>16383</v>
      </c>
      <c r="D826" s="129" t="s">
        <v>14442</v>
      </c>
      <c r="E826" s="129">
        <v>0</v>
      </c>
      <c r="F826" s="129" t="s">
        <v>18819</v>
      </c>
    </row>
    <row r="827" spans="1:6" x14ac:dyDescent="0.2">
      <c r="A827" s="129">
        <v>826</v>
      </c>
      <c r="B827" s="129" t="s">
        <v>16659</v>
      </c>
      <c r="C827" s="129" t="s">
        <v>16383</v>
      </c>
      <c r="D827" s="129" t="s">
        <v>7766</v>
      </c>
      <c r="E827" s="129">
        <v>12.184615384615382</v>
      </c>
      <c r="F827" s="129" t="s">
        <v>18819</v>
      </c>
    </row>
    <row r="828" spans="1:6" x14ac:dyDescent="0.2">
      <c r="A828" s="129">
        <v>827</v>
      </c>
      <c r="B828" s="129" t="s">
        <v>16659</v>
      </c>
      <c r="C828" s="129" t="s">
        <v>16383</v>
      </c>
      <c r="D828" s="129" t="s">
        <v>7766</v>
      </c>
      <c r="E828" s="129">
        <v>22.615384615384613</v>
      </c>
      <c r="F828" s="129" t="s">
        <v>18819</v>
      </c>
    </row>
    <row r="829" spans="1:6" x14ac:dyDescent="0.2">
      <c r="A829" s="129">
        <v>828</v>
      </c>
      <c r="B829" s="129" t="s">
        <v>16659</v>
      </c>
      <c r="C829" s="129" t="s">
        <v>16383</v>
      </c>
      <c r="D829" s="129" t="s">
        <v>7766</v>
      </c>
      <c r="E829" s="129">
        <v>0</v>
      </c>
      <c r="F829" s="129" t="s">
        <v>18819</v>
      </c>
    </row>
    <row r="830" spans="1:6" x14ac:dyDescent="0.2">
      <c r="A830" s="129">
        <v>829</v>
      </c>
      <c r="B830" s="129" t="s">
        <v>16660</v>
      </c>
      <c r="C830" s="129" t="s">
        <v>16383</v>
      </c>
      <c r="D830" s="129" t="s">
        <v>7766</v>
      </c>
      <c r="E830" s="129">
        <v>17.53846153846154</v>
      </c>
      <c r="F830" s="129" t="s">
        <v>18819</v>
      </c>
    </row>
    <row r="831" spans="1:6" x14ac:dyDescent="0.2">
      <c r="A831" s="129">
        <v>830</v>
      </c>
      <c r="B831" s="129" t="s">
        <v>16660</v>
      </c>
      <c r="C831" s="129" t="s">
        <v>16383</v>
      </c>
      <c r="D831" s="129" t="s">
        <v>7766</v>
      </c>
      <c r="E831" s="129">
        <v>27.461538461538456</v>
      </c>
      <c r="F831" s="129" t="s">
        <v>18819</v>
      </c>
    </row>
    <row r="832" spans="1:6" x14ac:dyDescent="0.2">
      <c r="A832" s="129">
        <v>831</v>
      </c>
      <c r="B832" s="129" t="s">
        <v>16660</v>
      </c>
      <c r="C832" s="129" t="s">
        <v>16383</v>
      </c>
      <c r="D832" s="129" t="s">
        <v>7766</v>
      </c>
      <c r="E832" s="129">
        <v>0</v>
      </c>
      <c r="F832" s="129" t="s">
        <v>18819</v>
      </c>
    </row>
    <row r="833" spans="1:6" x14ac:dyDescent="0.2">
      <c r="A833" s="129">
        <v>832</v>
      </c>
      <c r="B833" s="129" t="s">
        <v>16661</v>
      </c>
      <c r="C833" s="129" t="s">
        <v>16383</v>
      </c>
      <c r="D833" s="129" t="s">
        <v>7766</v>
      </c>
      <c r="E833" s="129">
        <v>0</v>
      </c>
      <c r="F833" s="129" t="s">
        <v>18819</v>
      </c>
    </row>
    <row r="834" spans="1:6" x14ac:dyDescent="0.2">
      <c r="A834" s="129">
        <v>833</v>
      </c>
      <c r="B834" s="129" t="s">
        <v>16661</v>
      </c>
      <c r="C834" s="129" t="s">
        <v>16383</v>
      </c>
      <c r="D834" s="129" t="s">
        <v>7766</v>
      </c>
      <c r="E834" s="129">
        <v>0</v>
      </c>
      <c r="F834" s="129" t="s">
        <v>18819</v>
      </c>
    </row>
    <row r="835" spans="1:6" x14ac:dyDescent="0.2">
      <c r="A835" s="129">
        <v>834</v>
      </c>
      <c r="B835" s="129" t="s">
        <v>16661</v>
      </c>
      <c r="C835" s="129" t="s">
        <v>16383</v>
      </c>
      <c r="D835" s="129" t="s">
        <v>7766</v>
      </c>
      <c r="E835" s="129">
        <v>0</v>
      </c>
      <c r="F835" s="129" t="s">
        <v>18819</v>
      </c>
    </row>
    <row r="836" spans="1:6" x14ac:dyDescent="0.2">
      <c r="A836" s="129">
        <v>835</v>
      </c>
      <c r="B836" s="129" t="s">
        <v>16662</v>
      </c>
      <c r="C836" s="129" t="s">
        <v>16383</v>
      </c>
      <c r="D836" s="129" t="s">
        <v>7766</v>
      </c>
      <c r="E836" s="129">
        <v>0</v>
      </c>
      <c r="F836" s="129" t="s">
        <v>18819</v>
      </c>
    </row>
    <row r="837" spans="1:6" x14ac:dyDescent="0.2">
      <c r="A837" s="129">
        <v>836</v>
      </c>
      <c r="B837" s="129" t="s">
        <v>16662</v>
      </c>
      <c r="C837" s="129" t="s">
        <v>16383</v>
      </c>
      <c r="D837" s="129" t="s">
        <v>7766</v>
      </c>
      <c r="E837" s="129">
        <v>0</v>
      </c>
      <c r="F837" s="129" t="s">
        <v>18819</v>
      </c>
    </row>
    <row r="838" spans="1:6" x14ac:dyDescent="0.2">
      <c r="A838" s="129">
        <v>837</v>
      </c>
      <c r="B838" s="129" t="s">
        <v>16662</v>
      </c>
      <c r="C838" s="129" t="s">
        <v>16383</v>
      </c>
      <c r="D838" s="129" t="s">
        <v>7766</v>
      </c>
      <c r="E838" s="129">
        <v>0</v>
      </c>
      <c r="F838" s="129" t="s">
        <v>18819</v>
      </c>
    </row>
    <row r="839" spans="1:6" x14ac:dyDescent="0.2">
      <c r="A839" s="129">
        <v>838</v>
      </c>
      <c r="B839" s="129" t="s">
        <v>16663</v>
      </c>
      <c r="C839" s="129" t="s">
        <v>16383</v>
      </c>
      <c r="D839" s="129" t="s">
        <v>14442</v>
      </c>
      <c r="E839" s="129">
        <v>0</v>
      </c>
      <c r="F839" s="129" t="s">
        <v>18819</v>
      </c>
    </row>
    <row r="840" spans="1:6" x14ac:dyDescent="0.2">
      <c r="A840" s="129">
        <v>839</v>
      </c>
      <c r="B840" s="129" t="s">
        <v>16663</v>
      </c>
      <c r="C840" s="129" t="s">
        <v>16383</v>
      </c>
      <c r="D840" s="129" t="s">
        <v>14442</v>
      </c>
      <c r="E840" s="129">
        <v>0</v>
      </c>
      <c r="F840" s="129" t="s">
        <v>18819</v>
      </c>
    </row>
    <row r="841" spans="1:6" x14ac:dyDescent="0.2">
      <c r="A841" s="129">
        <v>840</v>
      </c>
      <c r="B841" s="129" t="s">
        <v>16663</v>
      </c>
      <c r="C841" s="129" t="s">
        <v>16383</v>
      </c>
      <c r="D841" s="129" t="s">
        <v>14442</v>
      </c>
      <c r="E841" s="129">
        <v>0</v>
      </c>
      <c r="F841" s="129" t="s">
        <v>18819</v>
      </c>
    </row>
    <row r="842" spans="1:6" x14ac:dyDescent="0.2">
      <c r="A842" s="129">
        <v>841</v>
      </c>
      <c r="B842" s="129" t="s">
        <v>16664</v>
      </c>
      <c r="C842" s="129" t="s">
        <v>16383</v>
      </c>
      <c r="D842" s="129" t="s">
        <v>7766</v>
      </c>
      <c r="E842" s="129">
        <v>27.23076923076923</v>
      </c>
      <c r="F842" s="129" t="s">
        <v>18819</v>
      </c>
    </row>
    <row r="843" spans="1:6" x14ac:dyDescent="0.2">
      <c r="A843" s="129">
        <v>842</v>
      </c>
      <c r="B843" s="129" t="s">
        <v>16664</v>
      </c>
      <c r="C843" s="129" t="s">
        <v>16383</v>
      </c>
      <c r="D843" s="129" t="s">
        <v>7766</v>
      </c>
      <c r="E843" s="129">
        <v>28.892307692307693</v>
      </c>
      <c r="F843" s="129" t="s">
        <v>18819</v>
      </c>
    </row>
    <row r="844" spans="1:6" x14ac:dyDescent="0.2">
      <c r="A844" s="129">
        <v>843</v>
      </c>
      <c r="B844" s="129" t="s">
        <v>16664</v>
      </c>
      <c r="C844" s="129" t="s">
        <v>16383</v>
      </c>
      <c r="D844" s="129" t="s">
        <v>7766</v>
      </c>
      <c r="E844" s="129">
        <v>0</v>
      </c>
      <c r="F844" s="129" t="s">
        <v>18819</v>
      </c>
    </row>
    <row r="845" spans="1:6" x14ac:dyDescent="0.2">
      <c r="A845" s="129">
        <v>844</v>
      </c>
      <c r="B845" s="129" t="s">
        <v>16665</v>
      </c>
      <c r="C845" s="129" t="s">
        <v>16383</v>
      </c>
      <c r="D845" s="129" t="s">
        <v>7766</v>
      </c>
      <c r="E845" s="129">
        <v>0</v>
      </c>
      <c r="F845" s="129" t="s">
        <v>18819</v>
      </c>
    </row>
    <row r="846" spans="1:6" x14ac:dyDescent="0.2">
      <c r="A846" s="129">
        <v>845</v>
      </c>
      <c r="B846" s="129" t="s">
        <v>16665</v>
      </c>
      <c r="C846" s="129" t="s">
        <v>16383</v>
      </c>
      <c r="D846" s="129" t="s">
        <v>7766</v>
      </c>
      <c r="E846" s="129">
        <v>0</v>
      </c>
      <c r="F846" s="129" t="s">
        <v>18819</v>
      </c>
    </row>
    <row r="847" spans="1:6" x14ac:dyDescent="0.2">
      <c r="A847" s="129">
        <v>846</v>
      </c>
      <c r="B847" s="129" t="s">
        <v>16665</v>
      </c>
      <c r="C847" s="129" t="s">
        <v>16383</v>
      </c>
      <c r="D847" s="129" t="s">
        <v>7766</v>
      </c>
      <c r="E847" s="129">
        <v>0</v>
      </c>
      <c r="F847" s="129" t="s">
        <v>18819</v>
      </c>
    </row>
    <row r="848" spans="1:6" x14ac:dyDescent="0.2">
      <c r="A848" s="129">
        <v>847</v>
      </c>
      <c r="B848" s="129" t="s">
        <v>16666</v>
      </c>
      <c r="C848" s="129" t="s">
        <v>16383</v>
      </c>
      <c r="D848" s="129" t="s">
        <v>7766</v>
      </c>
      <c r="E848" s="129">
        <v>0</v>
      </c>
      <c r="F848" s="129" t="s">
        <v>18819</v>
      </c>
    </row>
    <row r="849" spans="1:6" x14ac:dyDescent="0.2">
      <c r="A849" s="129">
        <v>848</v>
      </c>
      <c r="B849" s="129" t="s">
        <v>16666</v>
      </c>
      <c r="C849" s="129" t="s">
        <v>16383</v>
      </c>
      <c r="D849" s="129" t="s">
        <v>7766</v>
      </c>
      <c r="E849" s="129">
        <v>0</v>
      </c>
      <c r="F849" s="129" t="s">
        <v>18819</v>
      </c>
    </row>
    <row r="850" spans="1:6" x14ac:dyDescent="0.2">
      <c r="A850" s="129">
        <v>849</v>
      </c>
      <c r="B850" s="129" t="s">
        <v>16666</v>
      </c>
      <c r="C850" s="129" t="s">
        <v>16383</v>
      </c>
      <c r="D850" s="129" t="s">
        <v>7766</v>
      </c>
      <c r="E850" s="129">
        <v>0</v>
      </c>
      <c r="F850" s="129" t="s">
        <v>18819</v>
      </c>
    </row>
    <row r="851" spans="1:6" x14ac:dyDescent="0.2">
      <c r="A851" s="129">
        <v>850</v>
      </c>
      <c r="B851" s="129" t="s">
        <v>16667</v>
      </c>
      <c r="C851" s="129" t="s">
        <v>16383</v>
      </c>
      <c r="D851" s="129" t="s">
        <v>7766</v>
      </c>
      <c r="E851" s="129">
        <v>0</v>
      </c>
      <c r="F851" s="129" t="s">
        <v>18819</v>
      </c>
    </row>
    <row r="852" spans="1:6" x14ac:dyDescent="0.2">
      <c r="A852" s="129">
        <v>851</v>
      </c>
      <c r="B852" s="129" t="s">
        <v>16667</v>
      </c>
      <c r="C852" s="129" t="s">
        <v>16383</v>
      </c>
      <c r="D852" s="129" t="s">
        <v>7766</v>
      </c>
      <c r="E852" s="129">
        <v>0</v>
      </c>
      <c r="F852" s="129" t="s">
        <v>18819</v>
      </c>
    </row>
    <row r="853" spans="1:6" x14ac:dyDescent="0.2">
      <c r="A853" s="129">
        <v>852</v>
      </c>
      <c r="B853" s="129" t="s">
        <v>16667</v>
      </c>
      <c r="C853" s="129" t="s">
        <v>16383</v>
      </c>
      <c r="D853" s="129" t="s">
        <v>7766</v>
      </c>
      <c r="E853" s="129">
        <v>0</v>
      </c>
      <c r="F853" s="129" t="s">
        <v>18819</v>
      </c>
    </row>
    <row r="854" spans="1:6" x14ac:dyDescent="0.2">
      <c r="A854" s="129">
        <v>853</v>
      </c>
      <c r="B854" s="129" t="s">
        <v>16668</v>
      </c>
      <c r="C854" s="129" t="s">
        <v>16383</v>
      </c>
      <c r="D854" s="129" t="s">
        <v>7766</v>
      </c>
      <c r="E854" s="129">
        <v>18.747692307692304</v>
      </c>
      <c r="F854" s="129" t="s">
        <v>18819</v>
      </c>
    </row>
    <row r="855" spans="1:6" x14ac:dyDescent="0.2">
      <c r="A855" s="129">
        <v>854</v>
      </c>
      <c r="B855" s="129" t="s">
        <v>16668</v>
      </c>
      <c r="C855" s="129" t="s">
        <v>16383</v>
      </c>
      <c r="D855" s="129" t="s">
        <v>7766</v>
      </c>
      <c r="E855" s="129">
        <v>148.98461538461538</v>
      </c>
      <c r="F855" s="129" t="s">
        <v>18819</v>
      </c>
    </row>
    <row r="856" spans="1:6" x14ac:dyDescent="0.2">
      <c r="A856" s="129">
        <v>855</v>
      </c>
      <c r="B856" s="129" t="s">
        <v>16668</v>
      </c>
      <c r="C856" s="129" t="s">
        <v>16383</v>
      </c>
      <c r="D856" s="129" t="s">
        <v>7766</v>
      </c>
      <c r="E856" s="129">
        <v>23.483076923076922</v>
      </c>
      <c r="F856" s="129" t="s">
        <v>18819</v>
      </c>
    </row>
    <row r="857" spans="1:6" x14ac:dyDescent="0.2">
      <c r="A857" s="129">
        <v>856</v>
      </c>
      <c r="B857" s="129" t="s">
        <v>16669</v>
      </c>
      <c r="C857" s="129" t="s">
        <v>16383</v>
      </c>
      <c r="D857" s="129" t="s">
        <v>7766</v>
      </c>
      <c r="E857" s="129">
        <v>20.916923076923077</v>
      </c>
      <c r="F857" s="129" t="s">
        <v>18819</v>
      </c>
    </row>
    <row r="858" spans="1:6" x14ac:dyDescent="0.2">
      <c r="A858" s="129">
        <v>857</v>
      </c>
      <c r="B858" s="129" t="s">
        <v>16669</v>
      </c>
      <c r="C858" s="129" t="s">
        <v>16383</v>
      </c>
      <c r="D858" s="129" t="s">
        <v>7766</v>
      </c>
      <c r="E858" s="129">
        <v>267.59999999999997</v>
      </c>
      <c r="F858" s="129" t="s">
        <v>18819</v>
      </c>
    </row>
    <row r="859" spans="1:6" x14ac:dyDescent="0.2">
      <c r="A859" s="129">
        <v>858</v>
      </c>
      <c r="B859" s="129" t="s">
        <v>16669</v>
      </c>
      <c r="C859" s="129" t="s">
        <v>16383</v>
      </c>
      <c r="D859" s="129" t="s">
        <v>7766</v>
      </c>
      <c r="E859" s="129">
        <v>64.615384615384613</v>
      </c>
      <c r="F859" s="129" t="s">
        <v>18819</v>
      </c>
    </row>
    <row r="860" spans="1:6" x14ac:dyDescent="0.2">
      <c r="A860" s="129">
        <v>859</v>
      </c>
      <c r="B860" s="129" t="s">
        <v>16670</v>
      </c>
      <c r="C860" s="129" t="s">
        <v>16383</v>
      </c>
      <c r="D860" s="129" t="s">
        <v>7766</v>
      </c>
      <c r="E860" s="129">
        <v>0</v>
      </c>
      <c r="F860" s="129" t="s">
        <v>18819</v>
      </c>
    </row>
    <row r="861" spans="1:6" x14ac:dyDescent="0.2">
      <c r="A861" s="129">
        <v>860</v>
      </c>
      <c r="B861" s="129" t="s">
        <v>16670</v>
      </c>
      <c r="C861" s="129" t="s">
        <v>16383</v>
      </c>
      <c r="D861" s="129" t="s">
        <v>7766</v>
      </c>
      <c r="E861" s="129">
        <v>0</v>
      </c>
      <c r="F861" s="129" t="s">
        <v>18819</v>
      </c>
    </row>
    <row r="862" spans="1:6" x14ac:dyDescent="0.2">
      <c r="A862" s="129">
        <v>861</v>
      </c>
      <c r="B862" s="129" t="s">
        <v>16670</v>
      </c>
      <c r="C862" s="129" t="s">
        <v>16383</v>
      </c>
      <c r="D862" s="129" t="s">
        <v>7766</v>
      </c>
      <c r="E862" s="129">
        <v>0</v>
      </c>
      <c r="F862" s="129" t="s">
        <v>18819</v>
      </c>
    </row>
    <row r="863" spans="1:6" x14ac:dyDescent="0.2">
      <c r="A863" s="129">
        <v>862</v>
      </c>
      <c r="B863" s="129" t="s">
        <v>16671</v>
      </c>
      <c r="C863" s="129" t="s">
        <v>16383</v>
      </c>
      <c r="D863" s="129" t="s">
        <v>7766</v>
      </c>
      <c r="E863" s="129">
        <v>223.47692307692304</v>
      </c>
      <c r="F863" s="129" t="s">
        <v>18819</v>
      </c>
    </row>
    <row r="864" spans="1:6" x14ac:dyDescent="0.2">
      <c r="A864" s="129">
        <v>863</v>
      </c>
      <c r="B864" s="129" t="s">
        <v>16671</v>
      </c>
      <c r="C864" s="129" t="s">
        <v>16383</v>
      </c>
      <c r="D864" s="129" t="s">
        <v>7766</v>
      </c>
      <c r="E864" s="129">
        <v>231.50769230769228</v>
      </c>
      <c r="F864" s="129" t="s">
        <v>18819</v>
      </c>
    </row>
    <row r="865" spans="1:6" x14ac:dyDescent="0.2">
      <c r="A865" s="129">
        <v>864</v>
      </c>
      <c r="B865" s="129" t="s">
        <v>16671</v>
      </c>
      <c r="C865" s="129" t="s">
        <v>16383</v>
      </c>
      <c r="D865" s="129" t="s">
        <v>7766</v>
      </c>
      <c r="E865" s="129">
        <v>415.38461538461536</v>
      </c>
      <c r="F865" s="129" t="s">
        <v>18819</v>
      </c>
    </row>
    <row r="866" spans="1:6" x14ac:dyDescent="0.2">
      <c r="A866" s="129">
        <v>865</v>
      </c>
      <c r="B866" s="129" t="s">
        <v>16672</v>
      </c>
      <c r="C866" s="129" t="s">
        <v>16383</v>
      </c>
      <c r="D866" s="129" t="s">
        <v>7766</v>
      </c>
      <c r="E866" s="129">
        <v>236.95384615384611</v>
      </c>
      <c r="F866" s="129" t="s">
        <v>18819</v>
      </c>
    </row>
    <row r="867" spans="1:6" x14ac:dyDescent="0.2">
      <c r="A867" s="129">
        <v>866</v>
      </c>
      <c r="B867" s="129" t="s">
        <v>16672</v>
      </c>
      <c r="C867" s="129" t="s">
        <v>16383</v>
      </c>
      <c r="D867" s="129" t="s">
        <v>7766</v>
      </c>
      <c r="E867" s="129">
        <v>242.30769230769229</v>
      </c>
      <c r="F867" s="129" t="s">
        <v>18819</v>
      </c>
    </row>
    <row r="868" spans="1:6" x14ac:dyDescent="0.2">
      <c r="A868" s="129">
        <v>867</v>
      </c>
      <c r="B868" s="129" t="s">
        <v>16672</v>
      </c>
      <c r="C868" s="129" t="s">
        <v>16383</v>
      </c>
      <c r="D868" s="129" t="s">
        <v>7766</v>
      </c>
      <c r="E868" s="129">
        <v>442.43076923076922</v>
      </c>
      <c r="F868" s="129" t="s">
        <v>18819</v>
      </c>
    </row>
    <row r="869" spans="1:6" x14ac:dyDescent="0.2">
      <c r="A869" s="129">
        <v>868</v>
      </c>
      <c r="B869" s="129" t="s">
        <v>16673</v>
      </c>
      <c r="C869" s="129" t="s">
        <v>16383</v>
      </c>
      <c r="D869" s="129" t="s">
        <v>7766</v>
      </c>
      <c r="E869" s="129">
        <v>415.38461538461536</v>
      </c>
      <c r="F869" s="129" t="s">
        <v>18819</v>
      </c>
    </row>
    <row r="870" spans="1:6" x14ac:dyDescent="0.2">
      <c r="A870" s="129">
        <v>869</v>
      </c>
      <c r="B870" s="129" t="s">
        <v>16673</v>
      </c>
      <c r="C870" s="129" t="s">
        <v>16383</v>
      </c>
      <c r="D870" s="129" t="s">
        <v>7766</v>
      </c>
      <c r="E870" s="129">
        <v>0</v>
      </c>
      <c r="F870" s="129" t="s">
        <v>18819</v>
      </c>
    </row>
    <row r="871" spans="1:6" x14ac:dyDescent="0.2">
      <c r="A871" s="129">
        <v>870</v>
      </c>
      <c r="B871" s="129" t="s">
        <v>16673</v>
      </c>
      <c r="C871" s="129" t="s">
        <v>16383</v>
      </c>
      <c r="D871" s="129" t="s">
        <v>7766</v>
      </c>
      <c r="E871" s="129">
        <v>0</v>
      </c>
      <c r="F871" s="129" t="s">
        <v>18819</v>
      </c>
    </row>
    <row r="872" spans="1:6" x14ac:dyDescent="0.2">
      <c r="A872" s="129">
        <v>871</v>
      </c>
      <c r="B872" s="129" t="s">
        <v>16674</v>
      </c>
      <c r="C872" s="129" t="s">
        <v>16383</v>
      </c>
      <c r="D872" s="129" t="s">
        <v>7766</v>
      </c>
      <c r="E872" s="129">
        <v>415.38461538461536</v>
      </c>
      <c r="F872" s="129" t="s">
        <v>18819</v>
      </c>
    </row>
    <row r="873" spans="1:6" x14ac:dyDescent="0.2">
      <c r="A873" s="129">
        <v>872</v>
      </c>
      <c r="B873" s="129" t="s">
        <v>16674</v>
      </c>
      <c r="C873" s="129" t="s">
        <v>16383</v>
      </c>
      <c r="D873" s="129" t="s">
        <v>7766</v>
      </c>
      <c r="E873" s="129">
        <v>0</v>
      </c>
      <c r="F873" s="129" t="s">
        <v>18819</v>
      </c>
    </row>
    <row r="874" spans="1:6" x14ac:dyDescent="0.2">
      <c r="A874" s="129">
        <v>873</v>
      </c>
      <c r="B874" s="129" t="s">
        <v>16674</v>
      </c>
      <c r="C874" s="129" t="s">
        <v>16383</v>
      </c>
      <c r="D874" s="129" t="s">
        <v>7766</v>
      </c>
      <c r="E874" s="129">
        <v>0</v>
      </c>
      <c r="F874" s="129" t="s">
        <v>18819</v>
      </c>
    </row>
    <row r="875" spans="1:6" x14ac:dyDescent="0.2">
      <c r="A875" s="129">
        <v>874</v>
      </c>
      <c r="B875" s="129" t="s">
        <v>16675</v>
      </c>
      <c r="C875" s="129" t="s">
        <v>16383</v>
      </c>
      <c r="D875" s="129" t="s">
        <v>7766</v>
      </c>
      <c r="E875" s="129">
        <v>441.92307692307691</v>
      </c>
      <c r="F875" s="129" t="s">
        <v>18819</v>
      </c>
    </row>
    <row r="876" spans="1:6" x14ac:dyDescent="0.2">
      <c r="A876" s="129">
        <v>875</v>
      </c>
      <c r="B876" s="129" t="s">
        <v>16675</v>
      </c>
      <c r="C876" s="129" t="s">
        <v>16383</v>
      </c>
      <c r="D876" s="129" t="s">
        <v>7766</v>
      </c>
      <c r="E876" s="129">
        <v>0</v>
      </c>
      <c r="F876" s="129" t="s">
        <v>18819</v>
      </c>
    </row>
    <row r="877" spans="1:6" x14ac:dyDescent="0.2">
      <c r="A877" s="129">
        <v>876</v>
      </c>
      <c r="B877" s="129" t="s">
        <v>16675</v>
      </c>
      <c r="C877" s="129" t="s">
        <v>16383</v>
      </c>
      <c r="D877" s="129" t="s">
        <v>7766</v>
      </c>
      <c r="E877" s="129">
        <v>0</v>
      </c>
      <c r="F877" s="129" t="s">
        <v>18819</v>
      </c>
    </row>
    <row r="878" spans="1:6" x14ac:dyDescent="0.2">
      <c r="A878" s="129">
        <v>877</v>
      </c>
      <c r="B878" s="129" t="s">
        <v>16676</v>
      </c>
      <c r="C878" s="129" t="s">
        <v>16383</v>
      </c>
      <c r="D878" s="129" t="s">
        <v>7766</v>
      </c>
      <c r="E878" s="129">
        <v>441.92307692307691</v>
      </c>
      <c r="F878" s="129" t="s">
        <v>18819</v>
      </c>
    </row>
    <row r="879" spans="1:6" x14ac:dyDescent="0.2">
      <c r="A879" s="129">
        <v>878</v>
      </c>
      <c r="B879" s="129" t="s">
        <v>16676</v>
      </c>
      <c r="C879" s="129" t="s">
        <v>16383</v>
      </c>
      <c r="D879" s="129" t="s">
        <v>7766</v>
      </c>
      <c r="E879" s="129">
        <v>0</v>
      </c>
      <c r="F879" s="129" t="s">
        <v>18819</v>
      </c>
    </row>
    <row r="880" spans="1:6" x14ac:dyDescent="0.2">
      <c r="A880" s="129">
        <v>879</v>
      </c>
      <c r="B880" s="129" t="s">
        <v>16676</v>
      </c>
      <c r="C880" s="129" t="s">
        <v>16383</v>
      </c>
      <c r="D880" s="129" t="s">
        <v>7766</v>
      </c>
      <c r="E880" s="129">
        <v>0</v>
      </c>
      <c r="F880" s="129" t="s">
        <v>18819</v>
      </c>
    </row>
    <row r="881" spans="1:6" x14ac:dyDescent="0.2">
      <c r="A881" s="129">
        <v>880</v>
      </c>
      <c r="B881" s="129" t="s">
        <v>16677</v>
      </c>
      <c r="C881" s="129" t="s">
        <v>16383</v>
      </c>
      <c r="D881" s="129" t="s">
        <v>7766</v>
      </c>
      <c r="E881" s="129">
        <v>553.84615384615381</v>
      </c>
      <c r="F881" s="129" t="s">
        <v>18819</v>
      </c>
    </row>
    <row r="882" spans="1:6" x14ac:dyDescent="0.2">
      <c r="A882" s="129">
        <v>881</v>
      </c>
      <c r="B882" s="129" t="s">
        <v>16677</v>
      </c>
      <c r="C882" s="129" t="s">
        <v>16383</v>
      </c>
      <c r="D882" s="129" t="s">
        <v>7766</v>
      </c>
      <c r="E882" s="129">
        <v>0</v>
      </c>
      <c r="F882" s="129" t="s">
        <v>18819</v>
      </c>
    </row>
    <row r="883" spans="1:6" x14ac:dyDescent="0.2">
      <c r="A883" s="129">
        <v>882</v>
      </c>
      <c r="B883" s="129" t="s">
        <v>16677</v>
      </c>
      <c r="C883" s="129" t="s">
        <v>16383</v>
      </c>
      <c r="D883" s="129" t="s">
        <v>7766</v>
      </c>
      <c r="E883" s="129">
        <v>0</v>
      </c>
      <c r="F883" s="129" t="s">
        <v>18819</v>
      </c>
    </row>
    <row r="884" spans="1:6" x14ac:dyDescent="0.2">
      <c r="A884" s="129">
        <v>883</v>
      </c>
      <c r="B884" s="129" t="s">
        <v>16678</v>
      </c>
      <c r="C884" s="129" t="s">
        <v>16383</v>
      </c>
      <c r="D884" s="129" t="s">
        <v>7766</v>
      </c>
      <c r="E884" s="129">
        <v>53.95384615384615</v>
      </c>
      <c r="F884" s="129" t="s">
        <v>18819</v>
      </c>
    </row>
    <row r="885" spans="1:6" x14ac:dyDescent="0.2">
      <c r="A885" s="129">
        <v>884</v>
      </c>
      <c r="B885" s="129" t="s">
        <v>16678</v>
      </c>
      <c r="C885" s="129" t="s">
        <v>16383</v>
      </c>
      <c r="D885" s="129" t="s">
        <v>7766</v>
      </c>
      <c r="E885" s="129">
        <v>0</v>
      </c>
      <c r="F885" s="129" t="s">
        <v>18819</v>
      </c>
    </row>
    <row r="886" spans="1:6" x14ac:dyDescent="0.2">
      <c r="A886" s="129">
        <v>885</v>
      </c>
      <c r="B886" s="129" t="s">
        <v>16678</v>
      </c>
      <c r="C886" s="129" t="s">
        <v>16383</v>
      </c>
      <c r="D886" s="129" t="s">
        <v>7766</v>
      </c>
      <c r="E886" s="129">
        <v>0</v>
      </c>
      <c r="F886" s="129" t="s">
        <v>18819</v>
      </c>
    </row>
    <row r="887" spans="1:6" x14ac:dyDescent="0.2">
      <c r="A887" s="129">
        <v>886</v>
      </c>
      <c r="B887" s="129" t="s">
        <v>16679</v>
      </c>
      <c r="C887" s="129" t="s">
        <v>16383</v>
      </c>
      <c r="D887" s="129" t="s">
        <v>7766</v>
      </c>
      <c r="E887" s="129">
        <v>310.79999999999995</v>
      </c>
      <c r="F887" s="129" t="s">
        <v>18819</v>
      </c>
    </row>
    <row r="888" spans="1:6" x14ac:dyDescent="0.2">
      <c r="A888" s="129">
        <v>887</v>
      </c>
      <c r="B888" s="129" t="s">
        <v>16679</v>
      </c>
      <c r="C888" s="129" t="s">
        <v>16383</v>
      </c>
      <c r="D888" s="129" t="s">
        <v>7766</v>
      </c>
      <c r="E888" s="129">
        <v>0</v>
      </c>
      <c r="F888" s="129" t="s">
        <v>18819</v>
      </c>
    </row>
    <row r="889" spans="1:6" x14ac:dyDescent="0.2">
      <c r="A889" s="129">
        <v>888</v>
      </c>
      <c r="B889" s="129" t="s">
        <v>16679</v>
      </c>
      <c r="C889" s="129" t="s">
        <v>16383</v>
      </c>
      <c r="D889" s="129" t="s">
        <v>7766</v>
      </c>
      <c r="E889" s="129">
        <v>0</v>
      </c>
      <c r="F889" s="129" t="s">
        <v>18819</v>
      </c>
    </row>
    <row r="890" spans="1:6" x14ac:dyDescent="0.2">
      <c r="A890" s="129">
        <v>889</v>
      </c>
      <c r="B890" s="129" t="s">
        <v>16680</v>
      </c>
      <c r="C890" s="129" t="s">
        <v>16383</v>
      </c>
      <c r="D890" s="129" t="s">
        <v>7766</v>
      </c>
      <c r="E890" s="129">
        <v>310.79999999999995</v>
      </c>
      <c r="F890" s="129" t="s">
        <v>18819</v>
      </c>
    </row>
    <row r="891" spans="1:6" x14ac:dyDescent="0.2">
      <c r="A891" s="129">
        <v>890</v>
      </c>
      <c r="B891" s="129" t="s">
        <v>16680</v>
      </c>
      <c r="C891" s="129" t="s">
        <v>16383</v>
      </c>
      <c r="D891" s="129" t="s">
        <v>7766</v>
      </c>
      <c r="E891" s="129">
        <v>0</v>
      </c>
      <c r="F891" s="129" t="s">
        <v>18819</v>
      </c>
    </row>
    <row r="892" spans="1:6" x14ac:dyDescent="0.2">
      <c r="A892" s="129">
        <v>891</v>
      </c>
      <c r="B892" s="129" t="s">
        <v>16680</v>
      </c>
      <c r="C892" s="129" t="s">
        <v>16383</v>
      </c>
      <c r="D892" s="129" t="s">
        <v>7766</v>
      </c>
      <c r="E892" s="129">
        <v>0</v>
      </c>
      <c r="F892" s="129" t="s">
        <v>18819</v>
      </c>
    </row>
    <row r="893" spans="1:6" x14ac:dyDescent="0.2">
      <c r="A893" s="129">
        <v>892</v>
      </c>
      <c r="B893" s="129" t="s">
        <v>16681</v>
      </c>
      <c r="C893" s="129" t="s">
        <v>16383</v>
      </c>
      <c r="D893" s="129" t="s">
        <v>7766</v>
      </c>
      <c r="E893" s="129">
        <v>285.4153846153846</v>
      </c>
      <c r="F893" s="129" t="s">
        <v>18819</v>
      </c>
    </row>
    <row r="894" spans="1:6" x14ac:dyDescent="0.2">
      <c r="A894" s="129">
        <v>893</v>
      </c>
      <c r="B894" s="129" t="s">
        <v>16681</v>
      </c>
      <c r="C894" s="129" t="s">
        <v>16383</v>
      </c>
      <c r="D894" s="129" t="s">
        <v>7766</v>
      </c>
      <c r="E894" s="129">
        <v>0</v>
      </c>
      <c r="F894" s="129" t="s">
        <v>18819</v>
      </c>
    </row>
    <row r="895" spans="1:6" x14ac:dyDescent="0.2">
      <c r="A895" s="129">
        <v>894</v>
      </c>
      <c r="B895" s="129" t="s">
        <v>16681</v>
      </c>
      <c r="C895" s="129" t="s">
        <v>16383</v>
      </c>
      <c r="D895" s="129" t="s">
        <v>7766</v>
      </c>
      <c r="E895" s="129">
        <v>0</v>
      </c>
      <c r="F895" s="129" t="s">
        <v>18819</v>
      </c>
    </row>
    <row r="896" spans="1:6" x14ac:dyDescent="0.2">
      <c r="A896" s="129">
        <v>895</v>
      </c>
      <c r="B896" s="129" t="s">
        <v>16682</v>
      </c>
      <c r="C896" s="129" t="s">
        <v>16383</v>
      </c>
      <c r="D896" s="129" t="s">
        <v>378</v>
      </c>
      <c r="E896" s="129">
        <v>23.446153846153845</v>
      </c>
      <c r="F896" s="129" t="s">
        <v>18819</v>
      </c>
    </row>
    <row r="897" spans="1:6" x14ac:dyDescent="0.2">
      <c r="A897" s="129">
        <v>896</v>
      </c>
      <c r="B897" s="129" t="s">
        <v>16682</v>
      </c>
      <c r="C897" s="129" t="s">
        <v>16383</v>
      </c>
      <c r="D897" s="129" t="s">
        <v>378</v>
      </c>
      <c r="E897" s="129">
        <v>171.42857142857142</v>
      </c>
      <c r="F897" s="129" t="s">
        <v>18819</v>
      </c>
    </row>
    <row r="898" spans="1:6" x14ac:dyDescent="0.2">
      <c r="A898" s="129">
        <v>897</v>
      </c>
      <c r="B898" s="129" t="s">
        <v>16682</v>
      </c>
      <c r="C898" s="129" t="s">
        <v>16383</v>
      </c>
      <c r="D898" s="129" t="s">
        <v>378</v>
      </c>
      <c r="E898" s="129">
        <v>0</v>
      </c>
      <c r="F898" s="129" t="s">
        <v>18819</v>
      </c>
    </row>
    <row r="899" spans="1:6" x14ac:dyDescent="0.2">
      <c r="A899" s="129">
        <v>898</v>
      </c>
      <c r="B899" s="129" t="s">
        <v>16683</v>
      </c>
      <c r="C899" s="129" t="s">
        <v>16383</v>
      </c>
      <c r="D899" s="129" t="s">
        <v>7766</v>
      </c>
      <c r="E899" s="129">
        <v>0</v>
      </c>
      <c r="F899" s="129" t="s">
        <v>18819</v>
      </c>
    </row>
    <row r="900" spans="1:6" x14ac:dyDescent="0.2">
      <c r="A900" s="129">
        <v>899</v>
      </c>
      <c r="B900" s="129" t="s">
        <v>16683</v>
      </c>
      <c r="C900" s="129" t="s">
        <v>16383</v>
      </c>
      <c r="D900" s="129" t="s">
        <v>7766</v>
      </c>
      <c r="E900" s="129">
        <v>0</v>
      </c>
      <c r="F900" s="129" t="s">
        <v>18819</v>
      </c>
    </row>
    <row r="901" spans="1:6" x14ac:dyDescent="0.2">
      <c r="A901" s="129">
        <v>900</v>
      </c>
      <c r="B901" s="129" t="s">
        <v>16683</v>
      </c>
      <c r="C901" s="129" t="s">
        <v>16383</v>
      </c>
      <c r="D901" s="129" t="s">
        <v>7766</v>
      </c>
      <c r="E901" s="129">
        <v>28.846153846153847</v>
      </c>
      <c r="F901" s="129" t="s">
        <v>18819</v>
      </c>
    </row>
    <row r="902" spans="1:6" x14ac:dyDescent="0.2">
      <c r="A902" s="129">
        <v>901</v>
      </c>
      <c r="B902" s="129" t="s">
        <v>16684</v>
      </c>
      <c r="C902" s="129" t="s">
        <v>16383</v>
      </c>
      <c r="D902" s="129" t="s">
        <v>378</v>
      </c>
      <c r="F902" s="129" t="s">
        <v>18819</v>
      </c>
    </row>
    <row r="903" spans="1:6" x14ac:dyDescent="0.2">
      <c r="A903" s="129">
        <v>902</v>
      </c>
      <c r="B903" s="129" t="s">
        <v>16684</v>
      </c>
      <c r="C903" s="129" t="s">
        <v>16383</v>
      </c>
      <c r="D903" s="129" t="s">
        <v>378</v>
      </c>
      <c r="E903" s="129">
        <v>0</v>
      </c>
      <c r="F903" s="129" t="s">
        <v>18819</v>
      </c>
    </row>
    <row r="904" spans="1:6" x14ac:dyDescent="0.2">
      <c r="A904" s="129">
        <v>903</v>
      </c>
      <c r="B904" s="129" t="s">
        <v>16684</v>
      </c>
      <c r="C904" s="129" t="s">
        <v>16383</v>
      </c>
      <c r="D904" s="129" t="s">
        <v>378</v>
      </c>
      <c r="E904" s="129">
        <v>0</v>
      </c>
      <c r="F904" s="129" t="s">
        <v>18819</v>
      </c>
    </row>
    <row r="905" spans="1:6" x14ac:dyDescent="0.2">
      <c r="A905" s="129">
        <v>904</v>
      </c>
      <c r="B905" s="129" t="s">
        <v>16685</v>
      </c>
      <c r="C905" s="129" t="s">
        <v>16383</v>
      </c>
      <c r="D905" s="129" t="s">
        <v>7766</v>
      </c>
      <c r="E905" s="129">
        <v>0</v>
      </c>
      <c r="F905" s="129" t="s">
        <v>18819</v>
      </c>
    </row>
    <row r="906" spans="1:6" x14ac:dyDescent="0.2">
      <c r="A906" s="129">
        <v>905</v>
      </c>
      <c r="B906" s="129" t="s">
        <v>16685</v>
      </c>
      <c r="C906" s="129" t="s">
        <v>16383</v>
      </c>
      <c r="D906" s="129" t="s">
        <v>7766</v>
      </c>
      <c r="E906" s="129">
        <v>0</v>
      </c>
      <c r="F906" s="129" t="s">
        <v>18819</v>
      </c>
    </row>
    <row r="907" spans="1:6" x14ac:dyDescent="0.2">
      <c r="A907" s="129">
        <v>906</v>
      </c>
      <c r="B907" s="129" t="s">
        <v>16685</v>
      </c>
      <c r="C907" s="129" t="s">
        <v>16383</v>
      </c>
      <c r="D907" s="129" t="s">
        <v>7766</v>
      </c>
      <c r="E907" s="129">
        <v>0</v>
      </c>
      <c r="F907" s="129" t="s">
        <v>18819</v>
      </c>
    </row>
    <row r="908" spans="1:6" x14ac:dyDescent="0.2">
      <c r="A908" s="129">
        <v>907</v>
      </c>
      <c r="B908" s="129" t="s">
        <v>16686</v>
      </c>
      <c r="C908" s="129" t="s">
        <v>16383</v>
      </c>
      <c r="D908" s="129" t="s">
        <v>378</v>
      </c>
      <c r="E908" s="129">
        <v>0</v>
      </c>
      <c r="F908" s="129" t="s">
        <v>18819</v>
      </c>
    </row>
    <row r="909" spans="1:6" x14ac:dyDescent="0.2">
      <c r="A909" s="129">
        <v>908</v>
      </c>
      <c r="B909" s="129" t="s">
        <v>16686</v>
      </c>
      <c r="C909" s="129" t="s">
        <v>16383</v>
      </c>
      <c r="D909" s="129" t="s">
        <v>378</v>
      </c>
      <c r="E909" s="129">
        <v>0</v>
      </c>
      <c r="F909" s="129" t="s">
        <v>18819</v>
      </c>
    </row>
    <row r="910" spans="1:6" x14ac:dyDescent="0.2">
      <c r="A910" s="129">
        <v>909</v>
      </c>
      <c r="B910" s="129" t="s">
        <v>16686</v>
      </c>
      <c r="C910" s="129" t="s">
        <v>16383</v>
      </c>
      <c r="D910" s="129" t="s">
        <v>378</v>
      </c>
      <c r="E910" s="129">
        <v>0</v>
      </c>
      <c r="F910" s="129" t="s">
        <v>18819</v>
      </c>
    </row>
    <row r="911" spans="1:6" x14ac:dyDescent="0.2">
      <c r="A911" s="129">
        <v>910</v>
      </c>
      <c r="B911" s="129" t="s">
        <v>16687</v>
      </c>
      <c r="C911" s="129" t="s">
        <v>16383</v>
      </c>
      <c r="D911" s="129" t="s">
        <v>7766</v>
      </c>
      <c r="E911" s="129">
        <v>0</v>
      </c>
      <c r="F911" s="129" t="s">
        <v>18819</v>
      </c>
    </row>
    <row r="912" spans="1:6" x14ac:dyDescent="0.2">
      <c r="A912" s="129">
        <v>911</v>
      </c>
      <c r="B912" s="129" t="s">
        <v>16687</v>
      </c>
      <c r="C912" s="129" t="s">
        <v>16383</v>
      </c>
      <c r="D912" s="129" t="s">
        <v>7766</v>
      </c>
      <c r="E912" s="129">
        <v>0</v>
      </c>
      <c r="F912" s="129" t="s">
        <v>18819</v>
      </c>
    </row>
    <row r="913" spans="1:6" x14ac:dyDescent="0.2">
      <c r="A913" s="129">
        <v>912</v>
      </c>
      <c r="B913" s="129" t="s">
        <v>16687</v>
      </c>
      <c r="C913" s="129" t="s">
        <v>16383</v>
      </c>
      <c r="D913" s="129" t="s">
        <v>7766</v>
      </c>
      <c r="E913" s="129">
        <v>0</v>
      </c>
      <c r="F913" s="129" t="s">
        <v>18819</v>
      </c>
    </row>
    <row r="914" spans="1:6" x14ac:dyDescent="0.2">
      <c r="A914" s="129">
        <v>913</v>
      </c>
      <c r="B914" s="129" t="s">
        <v>16688</v>
      </c>
      <c r="C914" s="129" t="s">
        <v>16383</v>
      </c>
      <c r="D914" s="129" t="s">
        <v>7766</v>
      </c>
      <c r="E914" s="129">
        <v>0</v>
      </c>
      <c r="F914" s="129" t="s">
        <v>18819</v>
      </c>
    </row>
    <row r="915" spans="1:6" x14ac:dyDescent="0.2">
      <c r="A915" s="129">
        <v>914</v>
      </c>
      <c r="B915" s="129" t="s">
        <v>16688</v>
      </c>
      <c r="C915" s="129" t="s">
        <v>16383</v>
      </c>
      <c r="D915" s="129" t="s">
        <v>7766</v>
      </c>
      <c r="E915" s="129">
        <v>0</v>
      </c>
      <c r="F915" s="129" t="s">
        <v>18819</v>
      </c>
    </row>
    <row r="916" spans="1:6" x14ac:dyDescent="0.2">
      <c r="A916" s="129">
        <v>915</v>
      </c>
      <c r="B916" s="129" t="s">
        <v>16688</v>
      </c>
      <c r="C916" s="129" t="s">
        <v>16383</v>
      </c>
      <c r="D916" s="129" t="s">
        <v>7766</v>
      </c>
      <c r="E916" s="129">
        <v>0</v>
      </c>
      <c r="F916" s="129" t="s">
        <v>18819</v>
      </c>
    </row>
    <row r="917" spans="1:6" x14ac:dyDescent="0.2">
      <c r="A917" s="129">
        <v>916</v>
      </c>
      <c r="B917" s="129" t="s">
        <v>16689</v>
      </c>
      <c r="C917" s="129" t="s">
        <v>16383</v>
      </c>
      <c r="D917" s="129" t="s">
        <v>7766</v>
      </c>
      <c r="E917" s="129">
        <v>150.83076923076925</v>
      </c>
      <c r="F917" s="129" t="s">
        <v>18819</v>
      </c>
    </row>
    <row r="918" spans="1:6" x14ac:dyDescent="0.2">
      <c r="A918" s="129">
        <v>917</v>
      </c>
      <c r="B918" s="129" t="s">
        <v>16689</v>
      </c>
      <c r="C918" s="129" t="s">
        <v>16383</v>
      </c>
      <c r="D918" s="129" t="s">
        <v>7766</v>
      </c>
      <c r="E918" s="129">
        <v>0</v>
      </c>
      <c r="F918" s="129" t="s">
        <v>18819</v>
      </c>
    </row>
    <row r="919" spans="1:6" x14ac:dyDescent="0.2">
      <c r="A919" s="129">
        <v>918</v>
      </c>
      <c r="B919" s="129" t="s">
        <v>16689</v>
      </c>
      <c r="C919" s="129" t="s">
        <v>16383</v>
      </c>
      <c r="D919" s="129" t="s">
        <v>7766</v>
      </c>
      <c r="E919" s="129">
        <v>0</v>
      </c>
      <c r="F919" s="129" t="s">
        <v>18819</v>
      </c>
    </row>
    <row r="920" spans="1:6" x14ac:dyDescent="0.2">
      <c r="A920" s="129">
        <v>919</v>
      </c>
      <c r="B920" s="129" t="s">
        <v>16690</v>
      </c>
      <c r="C920" s="129" t="s">
        <v>16383</v>
      </c>
      <c r="D920" s="129" t="s">
        <v>7766</v>
      </c>
      <c r="E920" s="129">
        <v>21.784615384615385</v>
      </c>
      <c r="F920" s="129" t="s">
        <v>18819</v>
      </c>
    </row>
    <row r="921" spans="1:6" x14ac:dyDescent="0.2">
      <c r="A921" s="129">
        <v>920</v>
      </c>
      <c r="B921" s="129" t="s">
        <v>16690</v>
      </c>
      <c r="C921" s="129" t="s">
        <v>16383</v>
      </c>
      <c r="D921" s="129" t="s">
        <v>7766</v>
      </c>
      <c r="E921" s="129">
        <v>194.12307692307692</v>
      </c>
      <c r="F921" s="129" t="s">
        <v>18819</v>
      </c>
    </row>
    <row r="922" spans="1:6" x14ac:dyDescent="0.2">
      <c r="A922" s="129">
        <v>921</v>
      </c>
      <c r="B922" s="129" t="s">
        <v>16690</v>
      </c>
      <c r="C922" s="129" t="s">
        <v>16383</v>
      </c>
      <c r="D922" s="129" t="s">
        <v>7766</v>
      </c>
      <c r="E922" s="129">
        <v>0</v>
      </c>
      <c r="F922" s="129" t="s">
        <v>18819</v>
      </c>
    </row>
    <row r="923" spans="1:6" x14ac:dyDescent="0.2">
      <c r="A923" s="129">
        <v>922</v>
      </c>
      <c r="B923" s="129" t="s">
        <v>16691</v>
      </c>
      <c r="C923" s="129" t="s">
        <v>16383</v>
      </c>
      <c r="D923" s="129" t="s">
        <v>7766</v>
      </c>
      <c r="E923" s="129">
        <v>0</v>
      </c>
      <c r="F923" s="129" t="s">
        <v>18819</v>
      </c>
    </row>
    <row r="924" spans="1:6" x14ac:dyDescent="0.2">
      <c r="A924" s="129">
        <v>923</v>
      </c>
      <c r="B924" s="129" t="s">
        <v>16691</v>
      </c>
      <c r="C924" s="129" t="s">
        <v>16383</v>
      </c>
      <c r="D924" s="129" t="s">
        <v>7766</v>
      </c>
      <c r="E924" s="129">
        <v>0</v>
      </c>
      <c r="F924" s="129" t="s">
        <v>18819</v>
      </c>
    </row>
    <row r="925" spans="1:6" x14ac:dyDescent="0.2">
      <c r="A925" s="129">
        <v>924</v>
      </c>
      <c r="B925" s="129" t="s">
        <v>16691</v>
      </c>
      <c r="C925" s="129" t="s">
        <v>16383</v>
      </c>
      <c r="D925" s="129" t="s">
        <v>7766</v>
      </c>
      <c r="E925" s="129">
        <v>0</v>
      </c>
      <c r="F925" s="129" t="s">
        <v>18819</v>
      </c>
    </row>
    <row r="926" spans="1:6" x14ac:dyDescent="0.2">
      <c r="A926" s="129">
        <v>925</v>
      </c>
      <c r="B926" s="129" t="s">
        <v>16692</v>
      </c>
      <c r="C926" s="129" t="s">
        <v>16383</v>
      </c>
      <c r="D926" s="129" t="s">
        <v>7766</v>
      </c>
      <c r="E926" s="129">
        <v>0</v>
      </c>
      <c r="F926" s="129" t="s">
        <v>18819</v>
      </c>
    </row>
    <row r="927" spans="1:6" x14ac:dyDescent="0.2">
      <c r="A927" s="129">
        <v>926</v>
      </c>
      <c r="B927" s="129" t="s">
        <v>16692</v>
      </c>
      <c r="C927" s="129" t="s">
        <v>16383</v>
      </c>
      <c r="D927" s="129" t="s">
        <v>7766</v>
      </c>
      <c r="E927" s="129">
        <v>0</v>
      </c>
      <c r="F927" s="129" t="s">
        <v>18819</v>
      </c>
    </row>
    <row r="928" spans="1:6" x14ac:dyDescent="0.2">
      <c r="A928" s="129">
        <v>927</v>
      </c>
      <c r="B928" s="129" t="s">
        <v>16692</v>
      </c>
      <c r="C928" s="129" t="s">
        <v>16383</v>
      </c>
      <c r="D928" s="129" t="s">
        <v>7766</v>
      </c>
      <c r="E928" s="129">
        <v>0</v>
      </c>
      <c r="F928" s="129" t="s">
        <v>18819</v>
      </c>
    </row>
    <row r="929" spans="1:6" x14ac:dyDescent="0.2">
      <c r="A929" s="129">
        <v>928</v>
      </c>
      <c r="B929" s="129" t="s">
        <v>16693</v>
      </c>
      <c r="C929" s="129" t="s">
        <v>16383</v>
      </c>
      <c r="D929" s="129" t="s">
        <v>7766</v>
      </c>
      <c r="E929" s="129">
        <v>697.25274725274721</v>
      </c>
      <c r="F929" s="129" t="s">
        <v>18819</v>
      </c>
    </row>
    <row r="930" spans="1:6" x14ac:dyDescent="0.2">
      <c r="A930" s="129">
        <v>929</v>
      </c>
      <c r="B930" s="129" t="s">
        <v>16693</v>
      </c>
      <c r="C930" s="129" t="s">
        <v>16383</v>
      </c>
      <c r="D930" s="129" t="s">
        <v>7766</v>
      </c>
      <c r="E930" s="129">
        <v>0</v>
      </c>
      <c r="F930" s="129" t="s">
        <v>18819</v>
      </c>
    </row>
    <row r="931" spans="1:6" x14ac:dyDescent="0.2">
      <c r="A931" s="129">
        <v>930</v>
      </c>
      <c r="B931" s="129" t="s">
        <v>16693</v>
      </c>
      <c r="C931" s="129" t="s">
        <v>16383</v>
      </c>
      <c r="D931" s="129" t="s">
        <v>7766</v>
      </c>
      <c r="E931" s="129">
        <v>0</v>
      </c>
      <c r="F931" s="129" t="s">
        <v>18819</v>
      </c>
    </row>
    <row r="932" spans="1:6" x14ac:dyDescent="0.2">
      <c r="A932" s="129">
        <v>931</v>
      </c>
      <c r="B932" s="129" t="s">
        <v>16694</v>
      </c>
      <c r="C932" s="129" t="s">
        <v>16383</v>
      </c>
      <c r="D932" s="129" t="s">
        <v>7766</v>
      </c>
      <c r="E932" s="129">
        <v>0</v>
      </c>
      <c r="F932" s="129" t="s">
        <v>18819</v>
      </c>
    </row>
    <row r="933" spans="1:6" x14ac:dyDescent="0.2">
      <c r="A933" s="129">
        <v>932</v>
      </c>
      <c r="B933" s="129" t="s">
        <v>16694</v>
      </c>
      <c r="C933" s="129" t="s">
        <v>16383</v>
      </c>
      <c r="D933" s="129" t="s">
        <v>7766</v>
      </c>
      <c r="E933" s="129">
        <v>621.75824175824164</v>
      </c>
      <c r="F933" s="129" t="s">
        <v>18819</v>
      </c>
    </row>
    <row r="934" spans="1:6" x14ac:dyDescent="0.2">
      <c r="A934" s="129">
        <v>933</v>
      </c>
      <c r="B934" s="129" t="s">
        <v>16694</v>
      </c>
      <c r="C934" s="129" t="s">
        <v>16383</v>
      </c>
      <c r="D934" s="129" t="s">
        <v>7766</v>
      </c>
      <c r="E934" s="129">
        <v>0</v>
      </c>
      <c r="F934" s="129" t="s">
        <v>18819</v>
      </c>
    </row>
    <row r="935" spans="1:6" x14ac:dyDescent="0.2">
      <c r="A935" s="129">
        <v>934</v>
      </c>
      <c r="B935" s="129" t="s">
        <v>16695</v>
      </c>
      <c r="C935" s="129" t="s">
        <v>16383</v>
      </c>
      <c r="D935" s="129" t="s">
        <v>378</v>
      </c>
      <c r="E935" s="129">
        <v>274.61538461538458</v>
      </c>
      <c r="F935" s="129" t="s">
        <v>18819</v>
      </c>
    </row>
    <row r="936" spans="1:6" x14ac:dyDescent="0.2">
      <c r="A936" s="129">
        <v>935</v>
      </c>
      <c r="B936" s="129" t="s">
        <v>16695</v>
      </c>
      <c r="C936" s="129" t="s">
        <v>16383</v>
      </c>
      <c r="D936" s="129" t="s">
        <v>378</v>
      </c>
      <c r="E936" s="129">
        <v>0</v>
      </c>
      <c r="F936" s="129" t="s">
        <v>18819</v>
      </c>
    </row>
    <row r="937" spans="1:6" x14ac:dyDescent="0.2">
      <c r="A937" s="129">
        <v>936</v>
      </c>
      <c r="B937" s="129" t="s">
        <v>16695</v>
      </c>
      <c r="C937" s="129" t="s">
        <v>16383</v>
      </c>
      <c r="D937" s="129" t="s">
        <v>378</v>
      </c>
      <c r="E937" s="129">
        <v>0</v>
      </c>
      <c r="F937" s="129" t="s">
        <v>18819</v>
      </c>
    </row>
    <row r="938" spans="1:6" x14ac:dyDescent="0.2">
      <c r="A938" s="129">
        <v>937</v>
      </c>
      <c r="B938" s="129" t="s">
        <v>16696</v>
      </c>
      <c r="C938" s="129" t="s">
        <v>16383</v>
      </c>
      <c r="D938" s="129" t="s">
        <v>378</v>
      </c>
      <c r="E938" s="129">
        <v>0</v>
      </c>
      <c r="F938" s="129" t="s">
        <v>18819</v>
      </c>
    </row>
    <row r="939" spans="1:6" x14ac:dyDescent="0.2">
      <c r="A939" s="129">
        <v>938</v>
      </c>
      <c r="B939" s="129" t="s">
        <v>16696</v>
      </c>
      <c r="C939" s="129" t="s">
        <v>16383</v>
      </c>
      <c r="D939" s="129" t="s">
        <v>378</v>
      </c>
      <c r="E939" s="129">
        <v>0</v>
      </c>
      <c r="F939" s="129" t="s">
        <v>18819</v>
      </c>
    </row>
    <row r="940" spans="1:6" x14ac:dyDescent="0.2">
      <c r="A940" s="129">
        <v>939</v>
      </c>
      <c r="B940" s="129" t="s">
        <v>16696</v>
      </c>
      <c r="C940" s="129" t="s">
        <v>16383</v>
      </c>
      <c r="D940" s="129" t="s">
        <v>378</v>
      </c>
      <c r="E940" s="129">
        <v>0</v>
      </c>
      <c r="F940" s="129" t="s">
        <v>18819</v>
      </c>
    </row>
    <row r="941" spans="1:6" x14ac:dyDescent="0.2">
      <c r="A941" s="129">
        <v>940</v>
      </c>
      <c r="B941" s="129" t="s">
        <v>16697</v>
      </c>
      <c r="C941" s="129" t="s">
        <v>16383</v>
      </c>
      <c r="D941" s="129" t="s">
        <v>378</v>
      </c>
      <c r="E941" s="129">
        <v>0</v>
      </c>
      <c r="F941" s="129" t="s">
        <v>18819</v>
      </c>
    </row>
    <row r="942" spans="1:6" x14ac:dyDescent="0.2">
      <c r="A942" s="129">
        <v>941</v>
      </c>
      <c r="B942" s="129" t="s">
        <v>16697</v>
      </c>
      <c r="C942" s="129" t="s">
        <v>16383</v>
      </c>
      <c r="D942" s="129" t="s">
        <v>378</v>
      </c>
      <c r="E942" s="129">
        <v>0</v>
      </c>
      <c r="F942" s="129" t="s">
        <v>18819</v>
      </c>
    </row>
    <row r="943" spans="1:6" x14ac:dyDescent="0.2">
      <c r="A943" s="129">
        <v>942</v>
      </c>
      <c r="B943" s="129" t="s">
        <v>16697</v>
      </c>
      <c r="C943" s="129" t="s">
        <v>16383</v>
      </c>
      <c r="D943" s="129" t="s">
        <v>378</v>
      </c>
      <c r="E943" s="129">
        <v>0</v>
      </c>
      <c r="F943" s="129" t="s">
        <v>18819</v>
      </c>
    </row>
    <row r="944" spans="1:6" x14ac:dyDescent="0.2">
      <c r="A944" s="129">
        <v>943</v>
      </c>
      <c r="B944" s="129" t="s">
        <v>16698</v>
      </c>
      <c r="C944" s="129" t="s">
        <v>16383</v>
      </c>
      <c r="D944" s="129" t="s">
        <v>378</v>
      </c>
      <c r="E944" s="129">
        <v>0</v>
      </c>
      <c r="F944" s="129" t="s">
        <v>18819</v>
      </c>
    </row>
    <row r="945" spans="1:6" x14ac:dyDescent="0.2">
      <c r="A945" s="129">
        <v>944</v>
      </c>
      <c r="B945" s="129" t="s">
        <v>16698</v>
      </c>
      <c r="C945" s="129" t="s">
        <v>16383</v>
      </c>
      <c r="D945" s="129" t="s">
        <v>378</v>
      </c>
      <c r="E945" s="129">
        <v>0</v>
      </c>
      <c r="F945" s="129" t="s">
        <v>18819</v>
      </c>
    </row>
    <row r="946" spans="1:6" x14ac:dyDescent="0.2">
      <c r="A946" s="129">
        <v>945</v>
      </c>
      <c r="B946" s="129" t="s">
        <v>16698</v>
      </c>
      <c r="C946" s="129" t="s">
        <v>16383</v>
      </c>
      <c r="D946" s="129" t="s">
        <v>378</v>
      </c>
      <c r="E946" s="129">
        <v>0</v>
      </c>
      <c r="F946" s="129" t="s">
        <v>18819</v>
      </c>
    </row>
    <row r="947" spans="1:6" x14ac:dyDescent="0.2">
      <c r="A947" s="129">
        <v>946</v>
      </c>
      <c r="B947" s="129" t="s">
        <v>16699</v>
      </c>
      <c r="C947" s="129" t="s">
        <v>16383</v>
      </c>
      <c r="D947" s="129" t="s">
        <v>7766</v>
      </c>
      <c r="E947" s="129">
        <v>0</v>
      </c>
      <c r="F947" s="129" t="s">
        <v>18819</v>
      </c>
    </row>
    <row r="948" spans="1:6" x14ac:dyDescent="0.2">
      <c r="A948" s="129">
        <v>947</v>
      </c>
      <c r="B948" s="129" t="s">
        <v>16699</v>
      </c>
      <c r="C948" s="129" t="s">
        <v>16383</v>
      </c>
      <c r="D948" s="129" t="s">
        <v>7766</v>
      </c>
      <c r="E948" s="129">
        <v>0</v>
      </c>
      <c r="F948" s="129" t="s">
        <v>18819</v>
      </c>
    </row>
    <row r="949" spans="1:6" x14ac:dyDescent="0.2">
      <c r="A949" s="129">
        <v>948</v>
      </c>
      <c r="B949" s="129" t="s">
        <v>16699</v>
      </c>
      <c r="C949" s="129" t="s">
        <v>16383</v>
      </c>
      <c r="D949" s="129" t="s">
        <v>7766</v>
      </c>
      <c r="E949" s="129">
        <v>0</v>
      </c>
      <c r="F949" s="129" t="s">
        <v>18819</v>
      </c>
    </row>
    <row r="950" spans="1:6" x14ac:dyDescent="0.2">
      <c r="A950" s="129">
        <v>949</v>
      </c>
      <c r="B950" s="129" t="s">
        <v>16700</v>
      </c>
      <c r="C950" s="129" t="s">
        <v>16383</v>
      </c>
      <c r="D950" s="129" t="s">
        <v>7766</v>
      </c>
      <c r="E950" s="129">
        <v>4.8461538461538458</v>
      </c>
      <c r="F950" s="129" t="s">
        <v>18819</v>
      </c>
    </row>
    <row r="951" spans="1:6" x14ac:dyDescent="0.2">
      <c r="A951" s="129">
        <v>950</v>
      </c>
      <c r="B951" s="129" t="s">
        <v>16700</v>
      </c>
      <c r="C951" s="129" t="s">
        <v>16383</v>
      </c>
      <c r="D951" s="129" t="s">
        <v>7766</v>
      </c>
      <c r="E951" s="129">
        <v>45.507692307692302</v>
      </c>
      <c r="F951" s="129" t="s">
        <v>18819</v>
      </c>
    </row>
    <row r="952" spans="1:6" x14ac:dyDescent="0.2">
      <c r="A952" s="129">
        <v>951</v>
      </c>
      <c r="B952" s="129" t="s">
        <v>16700</v>
      </c>
      <c r="C952" s="129" t="s">
        <v>16383</v>
      </c>
      <c r="D952" s="129" t="s">
        <v>7766</v>
      </c>
      <c r="E952" s="129">
        <v>21.350769230769227</v>
      </c>
      <c r="F952" s="129" t="s">
        <v>18819</v>
      </c>
    </row>
    <row r="953" spans="1:6" x14ac:dyDescent="0.2">
      <c r="A953" s="129">
        <v>952</v>
      </c>
      <c r="B953" s="129" t="s">
        <v>16701</v>
      </c>
      <c r="C953" s="129" t="s">
        <v>16383</v>
      </c>
      <c r="D953" s="129" t="s">
        <v>7766</v>
      </c>
      <c r="E953" s="129">
        <v>81.507692307692295</v>
      </c>
      <c r="F953" s="129" t="s">
        <v>18819</v>
      </c>
    </row>
    <row r="954" spans="1:6" x14ac:dyDescent="0.2">
      <c r="A954" s="129">
        <v>953</v>
      </c>
      <c r="B954" s="129" t="s">
        <v>16701</v>
      </c>
      <c r="C954" s="129" t="s">
        <v>16383</v>
      </c>
      <c r="D954" s="129" t="s">
        <v>7766</v>
      </c>
      <c r="E954" s="129">
        <v>41.870769230769227</v>
      </c>
      <c r="F954" s="129" t="s">
        <v>18819</v>
      </c>
    </row>
    <row r="955" spans="1:6" x14ac:dyDescent="0.2">
      <c r="A955" s="129">
        <v>954</v>
      </c>
      <c r="B955" s="129" t="s">
        <v>16701</v>
      </c>
      <c r="C955" s="129" t="s">
        <v>16383</v>
      </c>
      <c r="D955" s="129" t="s">
        <v>7766</v>
      </c>
      <c r="E955" s="129">
        <v>242.76923076923075</v>
      </c>
      <c r="F955" s="129" t="s">
        <v>18819</v>
      </c>
    </row>
    <row r="956" spans="1:6" x14ac:dyDescent="0.2">
      <c r="A956" s="129">
        <v>955</v>
      </c>
      <c r="B956" s="129" t="s">
        <v>16702</v>
      </c>
      <c r="C956" s="129" t="s">
        <v>16383</v>
      </c>
      <c r="D956" s="129" t="s">
        <v>7766</v>
      </c>
      <c r="E956" s="129">
        <v>370.24615384615385</v>
      </c>
      <c r="F956" s="129" t="s">
        <v>18819</v>
      </c>
    </row>
    <row r="957" spans="1:6" x14ac:dyDescent="0.2">
      <c r="A957" s="129">
        <v>956</v>
      </c>
      <c r="B957" s="129" t="s">
        <v>16702</v>
      </c>
      <c r="C957" s="129" t="s">
        <v>16383</v>
      </c>
      <c r="D957" s="129" t="s">
        <v>7766</v>
      </c>
      <c r="E957" s="129">
        <v>0</v>
      </c>
      <c r="F957" s="129" t="s">
        <v>18819</v>
      </c>
    </row>
    <row r="958" spans="1:6" x14ac:dyDescent="0.2">
      <c r="A958" s="129">
        <v>957</v>
      </c>
      <c r="B958" s="129" t="s">
        <v>16702</v>
      </c>
      <c r="C958" s="129" t="s">
        <v>16383</v>
      </c>
      <c r="D958" s="129" t="s">
        <v>7766</v>
      </c>
      <c r="E958" s="129">
        <v>0</v>
      </c>
      <c r="F958" s="129" t="s">
        <v>18819</v>
      </c>
    </row>
    <row r="959" spans="1:6" x14ac:dyDescent="0.2">
      <c r="A959" s="129">
        <v>958</v>
      </c>
      <c r="B959" s="129" t="s">
        <v>16703</v>
      </c>
      <c r="C959" s="129" t="s">
        <v>16383</v>
      </c>
      <c r="D959" s="129" t="s">
        <v>7766</v>
      </c>
      <c r="E959" s="129">
        <v>0</v>
      </c>
      <c r="F959" s="129" t="s">
        <v>18819</v>
      </c>
    </row>
    <row r="960" spans="1:6" x14ac:dyDescent="0.2">
      <c r="A960" s="129">
        <v>959</v>
      </c>
      <c r="B960" s="129" t="s">
        <v>16703</v>
      </c>
      <c r="C960" s="129" t="s">
        <v>16383</v>
      </c>
      <c r="D960" s="129" t="s">
        <v>7766</v>
      </c>
      <c r="E960" s="129">
        <v>0</v>
      </c>
      <c r="F960" s="129" t="s">
        <v>18819</v>
      </c>
    </row>
    <row r="961" spans="1:6" x14ac:dyDescent="0.2">
      <c r="A961" s="129">
        <v>960</v>
      </c>
      <c r="B961" s="129" t="s">
        <v>16703</v>
      </c>
      <c r="C961" s="129" t="s">
        <v>16383</v>
      </c>
      <c r="D961" s="129" t="s">
        <v>7766</v>
      </c>
      <c r="E961" s="129">
        <v>0</v>
      </c>
      <c r="F961" s="129" t="s">
        <v>18819</v>
      </c>
    </row>
    <row r="962" spans="1:6" x14ac:dyDescent="0.2">
      <c r="A962" s="129">
        <v>961</v>
      </c>
      <c r="B962" s="129" t="s">
        <v>16704</v>
      </c>
      <c r="C962" s="129" t="s">
        <v>16383</v>
      </c>
      <c r="D962" s="129" t="s">
        <v>16392</v>
      </c>
      <c r="E962" s="129">
        <v>0</v>
      </c>
      <c r="F962" s="129" t="s">
        <v>18819</v>
      </c>
    </row>
    <row r="963" spans="1:6" x14ac:dyDescent="0.2">
      <c r="A963" s="129">
        <v>962</v>
      </c>
      <c r="B963" s="129" t="s">
        <v>16704</v>
      </c>
      <c r="C963" s="129" t="s">
        <v>16383</v>
      </c>
      <c r="D963" s="129" t="s">
        <v>16392</v>
      </c>
      <c r="E963" s="129">
        <v>0</v>
      </c>
      <c r="F963" s="129" t="s">
        <v>18819</v>
      </c>
    </row>
    <row r="964" spans="1:6" x14ac:dyDescent="0.2">
      <c r="A964" s="129">
        <v>963</v>
      </c>
      <c r="B964" s="129" t="s">
        <v>16704</v>
      </c>
      <c r="C964" s="129" t="s">
        <v>16383</v>
      </c>
      <c r="D964" s="129" t="s">
        <v>16392</v>
      </c>
      <c r="E964" s="129">
        <v>0</v>
      </c>
      <c r="F964" s="129" t="s">
        <v>18819</v>
      </c>
    </row>
    <row r="965" spans="1:6" x14ac:dyDescent="0.2">
      <c r="A965" s="129">
        <v>964</v>
      </c>
      <c r="B965" s="129" t="s">
        <v>16705</v>
      </c>
      <c r="C965" s="129" t="s">
        <v>16383</v>
      </c>
      <c r="D965" s="129" t="s">
        <v>7766</v>
      </c>
      <c r="E965" s="129">
        <v>100.2197802197802</v>
      </c>
      <c r="F965" s="129" t="s">
        <v>18819</v>
      </c>
    </row>
    <row r="966" spans="1:6" x14ac:dyDescent="0.2">
      <c r="A966" s="129">
        <v>965</v>
      </c>
      <c r="B966" s="129" t="s">
        <v>16705</v>
      </c>
      <c r="C966" s="129" t="s">
        <v>16383</v>
      </c>
      <c r="D966" s="129" t="s">
        <v>7766</v>
      </c>
      <c r="E966" s="129">
        <v>0</v>
      </c>
      <c r="F966" s="129" t="s">
        <v>18819</v>
      </c>
    </row>
    <row r="967" spans="1:6" x14ac:dyDescent="0.2">
      <c r="A967" s="129">
        <v>966</v>
      </c>
      <c r="B967" s="129" t="s">
        <v>16705</v>
      </c>
      <c r="C967" s="129" t="s">
        <v>16383</v>
      </c>
      <c r="D967" s="129" t="s">
        <v>7766</v>
      </c>
      <c r="E967" s="129">
        <v>0</v>
      </c>
      <c r="F967" s="129" t="s">
        <v>18819</v>
      </c>
    </row>
    <row r="968" spans="1:6" x14ac:dyDescent="0.2">
      <c r="A968" s="129">
        <v>967</v>
      </c>
      <c r="B968" s="129" t="s">
        <v>16706</v>
      </c>
      <c r="C968" s="129" t="s">
        <v>16383</v>
      </c>
      <c r="D968" s="129" t="s">
        <v>7766</v>
      </c>
      <c r="E968" s="129">
        <v>33.956043956043949</v>
      </c>
      <c r="F968" s="129" t="s">
        <v>18819</v>
      </c>
    </row>
    <row r="969" spans="1:6" x14ac:dyDescent="0.2">
      <c r="A969" s="129">
        <v>968</v>
      </c>
      <c r="B969" s="129" t="s">
        <v>16706</v>
      </c>
      <c r="C969" s="129" t="s">
        <v>16383</v>
      </c>
      <c r="D969" s="129" t="s">
        <v>7766</v>
      </c>
      <c r="E969" s="129">
        <v>0</v>
      </c>
      <c r="F969" s="129" t="s">
        <v>18819</v>
      </c>
    </row>
    <row r="970" spans="1:6" x14ac:dyDescent="0.2">
      <c r="A970" s="129">
        <v>969</v>
      </c>
      <c r="B970" s="129" t="s">
        <v>16706</v>
      </c>
      <c r="C970" s="129" t="s">
        <v>16383</v>
      </c>
      <c r="D970" s="129" t="s">
        <v>7766</v>
      </c>
      <c r="E970" s="129">
        <v>0</v>
      </c>
      <c r="F970" s="129" t="s">
        <v>18819</v>
      </c>
    </row>
    <row r="971" spans="1:6" x14ac:dyDescent="0.2">
      <c r="A971" s="129">
        <v>970</v>
      </c>
      <c r="B971" s="129" t="s">
        <v>16707</v>
      </c>
      <c r="C971" s="129" t="s">
        <v>16383</v>
      </c>
      <c r="D971" s="129" t="s">
        <v>7766</v>
      </c>
      <c r="E971" s="129">
        <v>103.84615384615384</v>
      </c>
      <c r="F971" s="129" t="s">
        <v>18819</v>
      </c>
    </row>
    <row r="972" spans="1:6" x14ac:dyDescent="0.2">
      <c r="A972" s="129">
        <v>971</v>
      </c>
      <c r="B972" s="129" t="s">
        <v>16707</v>
      </c>
      <c r="C972" s="129" t="s">
        <v>16383</v>
      </c>
      <c r="D972" s="129" t="s">
        <v>7766</v>
      </c>
      <c r="E972" s="129">
        <v>134.17582417582418</v>
      </c>
      <c r="F972" s="129" t="s">
        <v>18819</v>
      </c>
    </row>
    <row r="973" spans="1:6" x14ac:dyDescent="0.2">
      <c r="A973" s="129">
        <v>972</v>
      </c>
      <c r="B973" s="129" t="s">
        <v>16707</v>
      </c>
      <c r="C973" s="129" t="s">
        <v>16383</v>
      </c>
      <c r="D973" s="129" t="s">
        <v>7766</v>
      </c>
      <c r="E973" s="129">
        <v>0</v>
      </c>
      <c r="F973" s="129" t="s">
        <v>18819</v>
      </c>
    </row>
    <row r="974" spans="1:6" x14ac:dyDescent="0.2">
      <c r="A974" s="129">
        <v>973</v>
      </c>
      <c r="B974" s="129" t="s">
        <v>16708</v>
      </c>
      <c r="C974" s="129" t="s">
        <v>16383</v>
      </c>
      <c r="D974" s="129" t="s">
        <v>7766</v>
      </c>
      <c r="E974" s="129">
        <v>129.23076923076923</v>
      </c>
      <c r="F974" s="129" t="s">
        <v>18819</v>
      </c>
    </row>
    <row r="975" spans="1:6" x14ac:dyDescent="0.2">
      <c r="A975" s="129">
        <v>974</v>
      </c>
      <c r="B975" s="129" t="s">
        <v>16708</v>
      </c>
      <c r="C975" s="129" t="s">
        <v>16383</v>
      </c>
      <c r="D975" s="129" t="s">
        <v>7766</v>
      </c>
      <c r="E975" s="129">
        <v>0</v>
      </c>
      <c r="F975" s="129" t="s">
        <v>18819</v>
      </c>
    </row>
    <row r="976" spans="1:6" x14ac:dyDescent="0.2">
      <c r="A976" s="129">
        <v>975</v>
      </c>
      <c r="B976" s="129" t="s">
        <v>16708</v>
      </c>
      <c r="C976" s="129" t="s">
        <v>16383</v>
      </c>
      <c r="D976" s="129" t="s">
        <v>7766</v>
      </c>
      <c r="E976" s="129">
        <v>0</v>
      </c>
      <c r="F976" s="129" t="s">
        <v>18819</v>
      </c>
    </row>
    <row r="977" spans="1:6" x14ac:dyDescent="0.2">
      <c r="A977" s="129">
        <v>976</v>
      </c>
      <c r="B977" s="129" t="s">
        <v>16709</v>
      </c>
      <c r="C977" s="129" t="s">
        <v>16383</v>
      </c>
      <c r="D977" s="129" t="s">
        <v>14442</v>
      </c>
      <c r="E977" s="129">
        <v>0</v>
      </c>
      <c r="F977" s="129" t="s">
        <v>18819</v>
      </c>
    </row>
    <row r="978" spans="1:6" x14ac:dyDescent="0.2">
      <c r="A978" s="129">
        <v>977</v>
      </c>
      <c r="B978" s="129" t="s">
        <v>16709</v>
      </c>
      <c r="C978" s="129" t="s">
        <v>16383</v>
      </c>
      <c r="D978" s="129" t="s">
        <v>14442</v>
      </c>
      <c r="E978" s="129">
        <v>0</v>
      </c>
      <c r="F978" s="129" t="s">
        <v>18819</v>
      </c>
    </row>
    <row r="979" spans="1:6" x14ac:dyDescent="0.2">
      <c r="A979" s="129">
        <v>978</v>
      </c>
      <c r="B979" s="129" t="s">
        <v>16709</v>
      </c>
      <c r="C979" s="129" t="s">
        <v>16383</v>
      </c>
      <c r="D979" s="129" t="s">
        <v>14442</v>
      </c>
      <c r="E979" s="129">
        <v>0</v>
      </c>
      <c r="F979" s="129" t="s">
        <v>18819</v>
      </c>
    </row>
    <row r="980" spans="1:6" x14ac:dyDescent="0.2">
      <c r="A980" s="129">
        <v>979</v>
      </c>
      <c r="B980" s="129" t="s">
        <v>16710</v>
      </c>
      <c r="C980" s="129" t="s">
        <v>16383</v>
      </c>
      <c r="D980" s="129" t="s">
        <v>7766</v>
      </c>
      <c r="E980" s="129">
        <v>75.494505494505503</v>
      </c>
      <c r="F980" s="129" t="s">
        <v>18819</v>
      </c>
    </row>
    <row r="981" spans="1:6" x14ac:dyDescent="0.2">
      <c r="A981" s="129">
        <v>980</v>
      </c>
      <c r="B981" s="129" t="s">
        <v>16710</v>
      </c>
      <c r="C981" s="129" t="s">
        <v>16383</v>
      </c>
      <c r="D981" s="129" t="s">
        <v>7766</v>
      </c>
      <c r="E981" s="129">
        <v>0</v>
      </c>
      <c r="F981" s="129" t="s">
        <v>18819</v>
      </c>
    </row>
    <row r="982" spans="1:6" x14ac:dyDescent="0.2">
      <c r="A982" s="129">
        <v>981</v>
      </c>
      <c r="B982" s="129" t="s">
        <v>16710</v>
      </c>
      <c r="C982" s="129" t="s">
        <v>16383</v>
      </c>
      <c r="D982" s="129" t="s">
        <v>7766</v>
      </c>
      <c r="E982" s="129">
        <v>0</v>
      </c>
      <c r="F982" s="129" t="s">
        <v>18819</v>
      </c>
    </row>
    <row r="983" spans="1:6" x14ac:dyDescent="0.2">
      <c r="A983" s="129">
        <v>982</v>
      </c>
      <c r="B983" s="129" t="s">
        <v>16711</v>
      </c>
      <c r="C983" s="129" t="s">
        <v>16383</v>
      </c>
      <c r="D983" s="129" t="s">
        <v>7766</v>
      </c>
      <c r="E983" s="129">
        <v>216.3507692307692</v>
      </c>
      <c r="F983" s="129" t="s">
        <v>18819</v>
      </c>
    </row>
    <row r="984" spans="1:6" x14ac:dyDescent="0.2">
      <c r="A984" s="129">
        <v>983</v>
      </c>
      <c r="B984" s="129" t="s">
        <v>16711</v>
      </c>
      <c r="C984" s="129" t="s">
        <v>16383</v>
      </c>
      <c r="D984" s="129" t="s">
        <v>7766</v>
      </c>
      <c r="E984" s="129">
        <v>0</v>
      </c>
      <c r="F984" s="129" t="s">
        <v>18819</v>
      </c>
    </row>
    <row r="985" spans="1:6" x14ac:dyDescent="0.2">
      <c r="A985" s="129">
        <v>984</v>
      </c>
      <c r="B985" s="129" t="s">
        <v>16711</v>
      </c>
      <c r="C985" s="129" t="s">
        <v>16383</v>
      </c>
      <c r="D985" s="129" t="s">
        <v>7766</v>
      </c>
      <c r="E985" s="129">
        <v>0</v>
      </c>
      <c r="F985" s="129" t="s">
        <v>18819</v>
      </c>
    </row>
    <row r="986" spans="1:6" x14ac:dyDescent="0.2">
      <c r="A986" s="129">
        <v>985</v>
      </c>
      <c r="B986" s="129" t="s">
        <v>16712</v>
      </c>
      <c r="C986" s="129" t="s">
        <v>16383</v>
      </c>
      <c r="D986" s="129" t="s">
        <v>7766</v>
      </c>
      <c r="E986" s="129">
        <v>0</v>
      </c>
      <c r="F986" s="129" t="s">
        <v>18819</v>
      </c>
    </row>
    <row r="987" spans="1:6" x14ac:dyDescent="0.2">
      <c r="A987" s="129">
        <v>986</v>
      </c>
      <c r="B987" s="129" t="s">
        <v>16712</v>
      </c>
      <c r="C987" s="129" t="s">
        <v>16383</v>
      </c>
      <c r="D987" s="129" t="s">
        <v>7766</v>
      </c>
      <c r="E987" s="129">
        <v>0</v>
      </c>
      <c r="F987" s="129" t="s">
        <v>18819</v>
      </c>
    </row>
    <row r="988" spans="1:6" x14ac:dyDescent="0.2">
      <c r="A988" s="129">
        <v>987</v>
      </c>
      <c r="B988" s="129" t="s">
        <v>16712</v>
      </c>
      <c r="C988" s="129" t="s">
        <v>16383</v>
      </c>
      <c r="D988" s="129" t="s">
        <v>7766</v>
      </c>
      <c r="E988" s="129">
        <v>0</v>
      </c>
      <c r="F988" s="129" t="s">
        <v>18819</v>
      </c>
    </row>
    <row r="989" spans="1:6" x14ac:dyDescent="0.2">
      <c r="A989" s="129">
        <v>988</v>
      </c>
      <c r="B989" s="129" t="s">
        <v>16713</v>
      </c>
      <c r="C989" s="129" t="s">
        <v>16383</v>
      </c>
      <c r="D989" s="129" t="s">
        <v>7766</v>
      </c>
      <c r="E989" s="129">
        <v>0</v>
      </c>
      <c r="F989" s="129" t="s">
        <v>18819</v>
      </c>
    </row>
    <row r="990" spans="1:6" x14ac:dyDescent="0.2">
      <c r="A990" s="129">
        <v>989</v>
      </c>
      <c r="B990" s="129" t="s">
        <v>16713</v>
      </c>
      <c r="C990" s="129" t="s">
        <v>16383</v>
      </c>
      <c r="D990" s="129" t="s">
        <v>7766</v>
      </c>
      <c r="E990" s="129">
        <v>0</v>
      </c>
      <c r="F990" s="129" t="s">
        <v>18819</v>
      </c>
    </row>
    <row r="991" spans="1:6" x14ac:dyDescent="0.2">
      <c r="A991" s="129">
        <v>990</v>
      </c>
      <c r="B991" s="129" t="s">
        <v>16713</v>
      </c>
      <c r="C991" s="129" t="s">
        <v>16383</v>
      </c>
      <c r="D991" s="129" t="s">
        <v>7766</v>
      </c>
      <c r="E991" s="129">
        <v>0</v>
      </c>
      <c r="F991" s="129" t="s">
        <v>18819</v>
      </c>
    </row>
    <row r="992" spans="1:6" x14ac:dyDescent="0.2">
      <c r="A992" s="129">
        <v>991</v>
      </c>
      <c r="B992" s="129" t="s">
        <v>16714</v>
      </c>
      <c r="C992" s="129" t="s">
        <v>16383</v>
      </c>
      <c r="D992" s="129" t="s">
        <v>7766</v>
      </c>
      <c r="E992" s="129">
        <v>0</v>
      </c>
      <c r="F992" s="129" t="s">
        <v>18819</v>
      </c>
    </row>
    <row r="993" spans="1:6" x14ac:dyDescent="0.2">
      <c r="A993" s="129">
        <v>992</v>
      </c>
      <c r="B993" s="129" t="s">
        <v>16714</v>
      </c>
      <c r="C993" s="129" t="s">
        <v>16383</v>
      </c>
      <c r="D993" s="129" t="s">
        <v>7766</v>
      </c>
      <c r="E993" s="129">
        <v>0</v>
      </c>
      <c r="F993" s="129" t="s">
        <v>18819</v>
      </c>
    </row>
    <row r="994" spans="1:6" x14ac:dyDescent="0.2">
      <c r="A994" s="129">
        <v>993</v>
      </c>
      <c r="B994" s="129" t="s">
        <v>16714</v>
      </c>
      <c r="C994" s="129" t="s">
        <v>16383</v>
      </c>
      <c r="D994" s="129" t="s">
        <v>7766</v>
      </c>
      <c r="E994" s="129">
        <v>0</v>
      </c>
      <c r="F994" s="129" t="s">
        <v>18819</v>
      </c>
    </row>
    <row r="995" spans="1:6" x14ac:dyDescent="0.2">
      <c r="A995" s="129">
        <v>994</v>
      </c>
      <c r="B995" s="129" t="s">
        <v>16715</v>
      </c>
      <c r="C995" s="129" t="s">
        <v>16383</v>
      </c>
      <c r="D995" s="129" t="s">
        <v>7766</v>
      </c>
      <c r="E995" s="129">
        <v>0</v>
      </c>
      <c r="F995" s="129" t="s">
        <v>18819</v>
      </c>
    </row>
    <row r="996" spans="1:6" x14ac:dyDescent="0.2">
      <c r="A996" s="129">
        <v>995</v>
      </c>
      <c r="B996" s="129" t="s">
        <v>16715</v>
      </c>
      <c r="C996" s="129" t="s">
        <v>16383</v>
      </c>
      <c r="D996" s="129" t="s">
        <v>7766</v>
      </c>
      <c r="E996" s="129">
        <v>0</v>
      </c>
      <c r="F996" s="129" t="s">
        <v>18819</v>
      </c>
    </row>
    <row r="997" spans="1:6" x14ac:dyDescent="0.2">
      <c r="A997" s="129">
        <v>996</v>
      </c>
      <c r="B997" s="129" t="s">
        <v>16715</v>
      </c>
      <c r="C997" s="129" t="s">
        <v>16383</v>
      </c>
      <c r="D997" s="129" t="s">
        <v>7766</v>
      </c>
      <c r="E997" s="129">
        <v>0</v>
      </c>
      <c r="F997" s="129" t="s">
        <v>18819</v>
      </c>
    </row>
    <row r="998" spans="1:6" x14ac:dyDescent="0.2">
      <c r="A998" s="129">
        <v>997</v>
      </c>
      <c r="B998" s="129" t="s">
        <v>16716</v>
      </c>
      <c r="C998" s="129" t="s">
        <v>16383</v>
      </c>
      <c r="D998" s="129" t="s">
        <v>7766</v>
      </c>
      <c r="E998" s="129">
        <v>0</v>
      </c>
      <c r="F998" s="129" t="s">
        <v>18819</v>
      </c>
    </row>
    <row r="999" spans="1:6" x14ac:dyDescent="0.2">
      <c r="A999" s="129">
        <v>998</v>
      </c>
      <c r="B999" s="129" t="s">
        <v>16716</v>
      </c>
      <c r="C999" s="129" t="s">
        <v>16383</v>
      </c>
      <c r="D999" s="129" t="s">
        <v>7766</v>
      </c>
      <c r="E999" s="129">
        <v>0</v>
      </c>
      <c r="F999" s="129" t="s">
        <v>18819</v>
      </c>
    </row>
    <row r="1000" spans="1:6" x14ac:dyDescent="0.2">
      <c r="A1000" s="129">
        <v>999</v>
      </c>
      <c r="B1000" s="129" t="s">
        <v>16716</v>
      </c>
      <c r="C1000" s="129" t="s">
        <v>16383</v>
      </c>
      <c r="D1000" s="129" t="s">
        <v>7766</v>
      </c>
      <c r="E1000" s="129">
        <v>0</v>
      </c>
      <c r="F1000" s="129" t="s">
        <v>18819</v>
      </c>
    </row>
    <row r="1001" spans="1:6" x14ac:dyDescent="0.2">
      <c r="A1001" s="129">
        <v>1000</v>
      </c>
      <c r="B1001" s="129" t="s">
        <v>16717</v>
      </c>
      <c r="C1001" s="129" t="s">
        <v>16383</v>
      </c>
      <c r="D1001" s="129" t="s">
        <v>7766</v>
      </c>
      <c r="E1001" s="129">
        <v>0</v>
      </c>
      <c r="F1001" s="129" t="s">
        <v>18819</v>
      </c>
    </row>
    <row r="1002" spans="1:6" x14ac:dyDescent="0.2">
      <c r="A1002" s="129">
        <v>1001</v>
      </c>
      <c r="B1002" s="129" t="s">
        <v>16717</v>
      </c>
      <c r="C1002" s="129" t="s">
        <v>16383</v>
      </c>
      <c r="D1002" s="129" t="s">
        <v>7766</v>
      </c>
      <c r="E1002" s="129">
        <v>0</v>
      </c>
      <c r="F1002" s="129" t="s">
        <v>18819</v>
      </c>
    </row>
    <row r="1003" spans="1:6" x14ac:dyDescent="0.2">
      <c r="A1003" s="129">
        <v>1002</v>
      </c>
      <c r="B1003" s="129" t="s">
        <v>16717</v>
      </c>
      <c r="C1003" s="129" t="s">
        <v>16383</v>
      </c>
      <c r="D1003" s="129" t="s">
        <v>7766</v>
      </c>
      <c r="E1003" s="129">
        <v>0</v>
      </c>
      <c r="F1003" s="129" t="s">
        <v>18819</v>
      </c>
    </row>
    <row r="1004" spans="1:6" x14ac:dyDescent="0.2">
      <c r="A1004" s="129">
        <v>1003</v>
      </c>
      <c r="B1004" s="129" t="s">
        <v>16718</v>
      </c>
      <c r="C1004" s="129" t="s">
        <v>16383</v>
      </c>
      <c r="D1004" s="129" t="s">
        <v>7766</v>
      </c>
      <c r="E1004" s="129">
        <v>0</v>
      </c>
      <c r="F1004" s="129" t="s">
        <v>18819</v>
      </c>
    </row>
    <row r="1005" spans="1:6" x14ac:dyDescent="0.2">
      <c r="A1005" s="129">
        <v>1004</v>
      </c>
      <c r="B1005" s="129" t="s">
        <v>16718</v>
      </c>
      <c r="C1005" s="129" t="s">
        <v>16383</v>
      </c>
      <c r="D1005" s="129" t="s">
        <v>7766</v>
      </c>
      <c r="E1005" s="129">
        <v>0</v>
      </c>
      <c r="F1005" s="129" t="s">
        <v>18819</v>
      </c>
    </row>
    <row r="1006" spans="1:6" x14ac:dyDescent="0.2">
      <c r="A1006" s="129">
        <v>1005</v>
      </c>
      <c r="B1006" s="129" t="s">
        <v>16718</v>
      </c>
      <c r="C1006" s="129" t="s">
        <v>16383</v>
      </c>
      <c r="D1006" s="129" t="s">
        <v>7766</v>
      </c>
      <c r="E1006" s="129">
        <v>0</v>
      </c>
      <c r="F1006" s="129" t="s">
        <v>18819</v>
      </c>
    </row>
    <row r="1007" spans="1:6" x14ac:dyDescent="0.2">
      <c r="A1007" s="129">
        <v>1006</v>
      </c>
      <c r="B1007" s="129" t="s">
        <v>16719</v>
      </c>
      <c r="C1007" s="129" t="s">
        <v>16383</v>
      </c>
      <c r="D1007" s="129" t="s">
        <v>7766</v>
      </c>
      <c r="E1007" s="129">
        <v>30.599999999999994</v>
      </c>
      <c r="F1007" s="129" t="s">
        <v>18819</v>
      </c>
    </row>
    <row r="1008" spans="1:6" x14ac:dyDescent="0.2">
      <c r="A1008" s="129">
        <v>1007</v>
      </c>
      <c r="B1008" s="129" t="s">
        <v>16719</v>
      </c>
      <c r="C1008" s="129" t="s">
        <v>16383</v>
      </c>
      <c r="D1008" s="129" t="s">
        <v>7766</v>
      </c>
      <c r="E1008" s="129">
        <v>0</v>
      </c>
      <c r="F1008" s="129" t="s">
        <v>18819</v>
      </c>
    </row>
    <row r="1009" spans="1:6" x14ac:dyDescent="0.2">
      <c r="A1009" s="129">
        <v>1008</v>
      </c>
      <c r="B1009" s="129" t="s">
        <v>16719</v>
      </c>
      <c r="C1009" s="129" t="s">
        <v>16383</v>
      </c>
      <c r="D1009" s="129" t="s">
        <v>7766</v>
      </c>
      <c r="E1009" s="129">
        <v>0</v>
      </c>
      <c r="F1009" s="129" t="s">
        <v>18819</v>
      </c>
    </row>
    <row r="1010" spans="1:6" x14ac:dyDescent="0.2">
      <c r="A1010" s="129">
        <v>1009</v>
      </c>
      <c r="B1010" s="129" t="s">
        <v>16720</v>
      </c>
      <c r="C1010" s="129" t="s">
        <v>16383</v>
      </c>
      <c r="D1010" s="129" t="s">
        <v>7766</v>
      </c>
      <c r="E1010" s="129">
        <v>0</v>
      </c>
      <c r="F1010" s="129" t="s">
        <v>18819</v>
      </c>
    </row>
    <row r="1011" spans="1:6" x14ac:dyDescent="0.2">
      <c r="A1011" s="129">
        <v>1010</v>
      </c>
      <c r="B1011" s="129" t="s">
        <v>16720</v>
      </c>
      <c r="C1011" s="129" t="s">
        <v>16383</v>
      </c>
      <c r="D1011" s="129" t="s">
        <v>7766</v>
      </c>
      <c r="E1011" s="129">
        <v>0</v>
      </c>
      <c r="F1011" s="129" t="s">
        <v>18819</v>
      </c>
    </row>
    <row r="1012" spans="1:6" x14ac:dyDescent="0.2">
      <c r="A1012" s="129">
        <v>1011</v>
      </c>
      <c r="B1012" s="129" t="s">
        <v>16720</v>
      </c>
      <c r="C1012" s="129" t="s">
        <v>16383</v>
      </c>
      <c r="D1012" s="129" t="s">
        <v>7766</v>
      </c>
      <c r="E1012" s="129">
        <v>0</v>
      </c>
      <c r="F1012" s="129" t="s">
        <v>18819</v>
      </c>
    </row>
    <row r="1013" spans="1:6" x14ac:dyDescent="0.2">
      <c r="A1013" s="129">
        <v>1012</v>
      </c>
      <c r="B1013" s="129" t="s">
        <v>16721</v>
      </c>
      <c r="C1013" s="129" t="s">
        <v>16383</v>
      </c>
      <c r="D1013" s="129" t="s">
        <v>7766</v>
      </c>
      <c r="E1013" s="129">
        <v>0</v>
      </c>
      <c r="F1013" s="129" t="s">
        <v>18819</v>
      </c>
    </row>
    <row r="1014" spans="1:6" x14ac:dyDescent="0.2">
      <c r="A1014" s="129">
        <v>1013</v>
      </c>
      <c r="B1014" s="129" t="s">
        <v>16721</v>
      </c>
      <c r="C1014" s="129" t="s">
        <v>16383</v>
      </c>
      <c r="D1014" s="129" t="s">
        <v>7766</v>
      </c>
      <c r="E1014" s="129">
        <v>0</v>
      </c>
      <c r="F1014" s="129" t="s">
        <v>18819</v>
      </c>
    </row>
    <row r="1015" spans="1:6" x14ac:dyDescent="0.2">
      <c r="A1015" s="129">
        <v>1014</v>
      </c>
      <c r="B1015" s="129" t="s">
        <v>16721</v>
      </c>
      <c r="C1015" s="129" t="s">
        <v>16383</v>
      </c>
      <c r="D1015" s="129" t="s">
        <v>7766</v>
      </c>
      <c r="E1015" s="129">
        <v>0</v>
      </c>
      <c r="F1015" s="129" t="s">
        <v>18819</v>
      </c>
    </row>
    <row r="1016" spans="1:6" x14ac:dyDescent="0.2">
      <c r="A1016" s="129">
        <v>1015</v>
      </c>
      <c r="B1016" s="129" t="s">
        <v>16722</v>
      </c>
      <c r="C1016" s="129" t="s">
        <v>16383</v>
      </c>
      <c r="D1016" s="129" t="s">
        <v>378</v>
      </c>
      <c r="E1016" s="129">
        <v>0</v>
      </c>
      <c r="F1016" s="129" t="s">
        <v>18819</v>
      </c>
    </row>
    <row r="1017" spans="1:6" x14ac:dyDescent="0.2">
      <c r="A1017" s="129">
        <v>1016</v>
      </c>
      <c r="B1017" s="129" t="s">
        <v>16722</v>
      </c>
      <c r="C1017" s="129" t="s">
        <v>16383</v>
      </c>
      <c r="D1017" s="129" t="s">
        <v>378</v>
      </c>
      <c r="E1017" s="129">
        <v>0</v>
      </c>
      <c r="F1017" s="129" t="s">
        <v>18819</v>
      </c>
    </row>
    <row r="1018" spans="1:6" x14ac:dyDescent="0.2">
      <c r="A1018" s="129">
        <v>1017</v>
      </c>
      <c r="B1018" s="129" t="s">
        <v>16722</v>
      </c>
      <c r="C1018" s="129" t="s">
        <v>16383</v>
      </c>
      <c r="D1018" s="129" t="s">
        <v>378</v>
      </c>
      <c r="E1018" s="129">
        <v>0</v>
      </c>
      <c r="F1018" s="129" t="s">
        <v>18819</v>
      </c>
    </row>
    <row r="1019" spans="1:6" x14ac:dyDescent="0.2">
      <c r="A1019" s="129">
        <v>1018</v>
      </c>
      <c r="B1019" s="129" t="s">
        <v>16723</v>
      </c>
      <c r="C1019" s="129" t="s">
        <v>16383</v>
      </c>
      <c r="D1019" s="129" t="s">
        <v>7766</v>
      </c>
      <c r="E1019" s="129">
        <v>0</v>
      </c>
      <c r="F1019" s="129" t="s">
        <v>18819</v>
      </c>
    </row>
    <row r="1020" spans="1:6" x14ac:dyDescent="0.2">
      <c r="A1020" s="129">
        <v>1019</v>
      </c>
      <c r="B1020" s="129" t="s">
        <v>16723</v>
      </c>
      <c r="C1020" s="129" t="s">
        <v>16383</v>
      </c>
      <c r="D1020" s="129" t="s">
        <v>7766</v>
      </c>
      <c r="E1020" s="129">
        <v>0</v>
      </c>
      <c r="F1020" s="129" t="s">
        <v>18819</v>
      </c>
    </row>
    <row r="1021" spans="1:6" x14ac:dyDescent="0.2">
      <c r="A1021" s="129">
        <v>1020</v>
      </c>
      <c r="B1021" s="129" t="s">
        <v>16723</v>
      </c>
      <c r="C1021" s="129" t="s">
        <v>16383</v>
      </c>
      <c r="D1021" s="129" t="s">
        <v>7766</v>
      </c>
      <c r="E1021" s="129">
        <v>0</v>
      </c>
      <c r="F1021" s="129" t="s">
        <v>18819</v>
      </c>
    </row>
    <row r="1022" spans="1:6" x14ac:dyDescent="0.2">
      <c r="A1022" s="129">
        <v>1021</v>
      </c>
      <c r="B1022" s="129" t="s">
        <v>16724</v>
      </c>
      <c r="C1022" s="129" t="s">
        <v>16383</v>
      </c>
      <c r="D1022" s="129" t="s">
        <v>378</v>
      </c>
      <c r="E1022" s="129">
        <v>0</v>
      </c>
      <c r="F1022" s="129" t="s">
        <v>18819</v>
      </c>
    </row>
    <row r="1023" spans="1:6" x14ac:dyDescent="0.2">
      <c r="A1023" s="129">
        <v>1022</v>
      </c>
      <c r="B1023" s="129" t="s">
        <v>16724</v>
      </c>
      <c r="C1023" s="129" t="s">
        <v>16383</v>
      </c>
      <c r="D1023" s="129" t="s">
        <v>378</v>
      </c>
      <c r="E1023" s="129">
        <v>0</v>
      </c>
      <c r="F1023" s="129" t="s">
        <v>18819</v>
      </c>
    </row>
    <row r="1024" spans="1:6" x14ac:dyDescent="0.2">
      <c r="A1024" s="129">
        <v>1023</v>
      </c>
      <c r="B1024" s="129" t="s">
        <v>16724</v>
      </c>
      <c r="C1024" s="129" t="s">
        <v>16383</v>
      </c>
      <c r="D1024" s="129" t="s">
        <v>378</v>
      </c>
      <c r="E1024" s="129">
        <v>0</v>
      </c>
      <c r="F1024" s="129" t="s">
        <v>18819</v>
      </c>
    </row>
    <row r="1025" spans="1:6" x14ac:dyDescent="0.2">
      <c r="A1025" s="129">
        <v>1024</v>
      </c>
      <c r="B1025" s="129" t="s">
        <v>16725</v>
      </c>
      <c r="C1025" s="129" t="s">
        <v>16383</v>
      </c>
      <c r="D1025" s="129" t="s">
        <v>14442</v>
      </c>
      <c r="E1025" s="129">
        <v>0</v>
      </c>
      <c r="F1025" s="129" t="s">
        <v>18819</v>
      </c>
    </row>
    <row r="1026" spans="1:6" x14ac:dyDescent="0.2">
      <c r="A1026" s="129">
        <v>1025</v>
      </c>
      <c r="B1026" s="129" t="s">
        <v>16725</v>
      </c>
      <c r="C1026" s="129" t="s">
        <v>16383</v>
      </c>
      <c r="D1026" s="129" t="s">
        <v>14442</v>
      </c>
      <c r="E1026" s="129">
        <v>0</v>
      </c>
      <c r="F1026" s="129" t="s">
        <v>18819</v>
      </c>
    </row>
    <row r="1027" spans="1:6" x14ac:dyDescent="0.2">
      <c r="A1027" s="129">
        <v>1026</v>
      </c>
      <c r="B1027" s="129" t="s">
        <v>16725</v>
      </c>
      <c r="C1027" s="129" t="s">
        <v>16383</v>
      </c>
      <c r="D1027" s="129" t="s">
        <v>14442</v>
      </c>
      <c r="E1027" s="129">
        <v>0</v>
      </c>
      <c r="F1027" s="129" t="s">
        <v>18819</v>
      </c>
    </row>
    <row r="1028" spans="1:6" x14ac:dyDescent="0.2">
      <c r="A1028" s="129">
        <v>1027</v>
      </c>
      <c r="B1028" s="129" t="s">
        <v>16726</v>
      </c>
      <c r="C1028" s="129" t="s">
        <v>16383</v>
      </c>
      <c r="D1028" s="129" t="s">
        <v>16392</v>
      </c>
      <c r="E1028" s="129">
        <v>0</v>
      </c>
      <c r="F1028" s="129" t="s">
        <v>18819</v>
      </c>
    </row>
    <row r="1029" spans="1:6" x14ac:dyDescent="0.2">
      <c r="A1029" s="129">
        <v>1028</v>
      </c>
      <c r="B1029" s="129" t="s">
        <v>16726</v>
      </c>
      <c r="C1029" s="129" t="s">
        <v>16383</v>
      </c>
      <c r="D1029" s="129" t="s">
        <v>16392</v>
      </c>
      <c r="E1029" s="129">
        <v>0</v>
      </c>
      <c r="F1029" s="129" t="s">
        <v>18819</v>
      </c>
    </row>
    <row r="1030" spans="1:6" x14ac:dyDescent="0.2">
      <c r="A1030" s="129">
        <v>1029</v>
      </c>
      <c r="B1030" s="129" t="s">
        <v>16726</v>
      </c>
      <c r="C1030" s="129" t="s">
        <v>16383</v>
      </c>
      <c r="D1030" s="129" t="s">
        <v>16392</v>
      </c>
      <c r="E1030" s="129">
        <v>0</v>
      </c>
      <c r="F1030" s="129" t="s">
        <v>18819</v>
      </c>
    </row>
    <row r="1031" spans="1:6" x14ac:dyDescent="0.2">
      <c r="A1031" s="129">
        <v>1030</v>
      </c>
      <c r="B1031" s="129" t="s">
        <v>16727</v>
      </c>
      <c r="C1031" s="129" t="s">
        <v>16383</v>
      </c>
      <c r="D1031" s="129" t="s">
        <v>16392</v>
      </c>
      <c r="E1031" s="129">
        <v>0</v>
      </c>
      <c r="F1031" s="129" t="s">
        <v>18819</v>
      </c>
    </row>
    <row r="1032" spans="1:6" x14ac:dyDescent="0.2">
      <c r="A1032" s="129">
        <v>1031</v>
      </c>
      <c r="B1032" s="129" t="s">
        <v>16727</v>
      </c>
      <c r="C1032" s="129" t="s">
        <v>16383</v>
      </c>
      <c r="D1032" s="129" t="s">
        <v>16392</v>
      </c>
      <c r="E1032" s="129">
        <v>0</v>
      </c>
      <c r="F1032" s="129" t="s">
        <v>18819</v>
      </c>
    </row>
    <row r="1033" spans="1:6" x14ac:dyDescent="0.2">
      <c r="A1033" s="129">
        <v>1032</v>
      </c>
      <c r="B1033" s="129" t="s">
        <v>16727</v>
      </c>
      <c r="C1033" s="129" t="s">
        <v>16383</v>
      </c>
      <c r="D1033" s="129" t="s">
        <v>16392</v>
      </c>
      <c r="E1033" s="129">
        <v>0</v>
      </c>
      <c r="F1033" s="129" t="s">
        <v>18819</v>
      </c>
    </row>
    <row r="1034" spans="1:6" x14ac:dyDescent="0.2">
      <c r="A1034" s="129">
        <v>1033</v>
      </c>
      <c r="B1034" s="129" t="s">
        <v>16728</v>
      </c>
      <c r="C1034" s="129" t="s">
        <v>16383</v>
      </c>
      <c r="D1034" s="129" t="s">
        <v>16392</v>
      </c>
      <c r="E1034" s="129">
        <v>0</v>
      </c>
      <c r="F1034" s="129" t="s">
        <v>18819</v>
      </c>
    </row>
    <row r="1035" spans="1:6" x14ac:dyDescent="0.2">
      <c r="A1035" s="129">
        <v>1034</v>
      </c>
      <c r="B1035" s="129" t="s">
        <v>16728</v>
      </c>
      <c r="C1035" s="129" t="s">
        <v>16383</v>
      </c>
      <c r="D1035" s="129" t="s">
        <v>16392</v>
      </c>
      <c r="E1035" s="129">
        <v>0</v>
      </c>
      <c r="F1035" s="129" t="s">
        <v>18819</v>
      </c>
    </row>
    <row r="1036" spans="1:6" x14ac:dyDescent="0.2">
      <c r="A1036" s="129">
        <v>1035</v>
      </c>
      <c r="B1036" s="129" t="s">
        <v>16728</v>
      </c>
      <c r="C1036" s="129" t="s">
        <v>16383</v>
      </c>
      <c r="D1036" s="129" t="s">
        <v>16392</v>
      </c>
      <c r="E1036" s="129">
        <v>0</v>
      </c>
      <c r="F1036" s="129" t="s">
        <v>18819</v>
      </c>
    </row>
    <row r="1037" spans="1:6" x14ac:dyDescent="0.2">
      <c r="A1037" s="129">
        <v>1036</v>
      </c>
      <c r="B1037" s="129" t="s">
        <v>16729</v>
      </c>
      <c r="C1037" s="129" t="s">
        <v>16383</v>
      </c>
      <c r="D1037" s="129" t="s">
        <v>14442</v>
      </c>
      <c r="E1037" s="129">
        <v>0</v>
      </c>
      <c r="F1037" s="129" t="s">
        <v>18819</v>
      </c>
    </row>
    <row r="1038" spans="1:6" x14ac:dyDescent="0.2">
      <c r="A1038" s="129">
        <v>1037</v>
      </c>
      <c r="B1038" s="129" t="s">
        <v>16729</v>
      </c>
      <c r="C1038" s="129" t="s">
        <v>16383</v>
      </c>
      <c r="D1038" s="129" t="s">
        <v>14442</v>
      </c>
      <c r="E1038" s="129">
        <v>0</v>
      </c>
      <c r="F1038" s="129" t="s">
        <v>18819</v>
      </c>
    </row>
    <row r="1039" spans="1:6" x14ac:dyDescent="0.2">
      <c r="A1039" s="129">
        <v>1038</v>
      </c>
      <c r="B1039" s="129" t="s">
        <v>16729</v>
      </c>
      <c r="C1039" s="129" t="s">
        <v>16383</v>
      </c>
      <c r="D1039" s="129" t="s">
        <v>14442</v>
      </c>
      <c r="E1039" s="129">
        <v>0</v>
      </c>
      <c r="F1039" s="129" t="s">
        <v>18819</v>
      </c>
    </row>
    <row r="1040" spans="1:6" x14ac:dyDescent="0.2">
      <c r="A1040" s="129">
        <v>1039</v>
      </c>
      <c r="B1040" s="129" t="s">
        <v>16730</v>
      </c>
      <c r="C1040" s="129" t="s">
        <v>16383</v>
      </c>
      <c r="D1040" s="129" t="s">
        <v>14442</v>
      </c>
      <c r="E1040" s="129">
        <v>0</v>
      </c>
      <c r="F1040" s="129" t="s">
        <v>18819</v>
      </c>
    </row>
    <row r="1041" spans="1:6" x14ac:dyDescent="0.2">
      <c r="A1041" s="129">
        <v>1040</v>
      </c>
      <c r="B1041" s="129" t="s">
        <v>16730</v>
      </c>
      <c r="C1041" s="129" t="s">
        <v>16383</v>
      </c>
      <c r="D1041" s="129" t="s">
        <v>14442</v>
      </c>
      <c r="E1041" s="129">
        <v>0</v>
      </c>
      <c r="F1041" s="129" t="s">
        <v>18819</v>
      </c>
    </row>
    <row r="1042" spans="1:6" x14ac:dyDescent="0.2">
      <c r="A1042" s="129">
        <v>1041</v>
      </c>
      <c r="B1042" s="129" t="s">
        <v>16730</v>
      </c>
      <c r="C1042" s="129" t="s">
        <v>16383</v>
      </c>
      <c r="D1042" s="129" t="s">
        <v>14442</v>
      </c>
      <c r="E1042" s="129">
        <v>0</v>
      </c>
      <c r="F1042" s="129" t="s">
        <v>18819</v>
      </c>
    </row>
    <row r="1043" spans="1:6" x14ac:dyDescent="0.2">
      <c r="A1043" s="129">
        <v>1042</v>
      </c>
      <c r="B1043" s="129" t="s">
        <v>16731</v>
      </c>
      <c r="C1043" s="129" t="s">
        <v>16383</v>
      </c>
      <c r="D1043" s="129" t="s">
        <v>14442</v>
      </c>
      <c r="E1043" s="129">
        <v>0</v>
      </c>
      <c r="F1043" s="129" t="s">
        <v>18819</v>
      </c>
    </row>
    <row r="1044" spans="1:6" x14ac:dyDescent="0.2">
      <c r="A1044" s="129">
        <v>1043</v>
      </c>
      <c r="B1044" s="129" t="s">
        <v>16731</v>
      </c>
      <c r="C1044" s="129" t="s">
        <v>16383</v>
      </c>
      <c r="D1044" s="129" t="s">
        <v>14442</v>
      </c>
      <c r="E1044" s="129">
        <v>0</v>
      </c>
      <c r="F1044" s="129" t="s">
        <v>18819</v>
      </c>
    </row>
    <row r="1045" spans="1:6" x14ac:dyDescent="0.2">
      <c r="A1045" s="129">
        <v>1044</v>
      </c>
      <c r="B1045" s="129" t="s">
        <v>16731</v>
      </c>
      <c r="C1045" s="129" t="s">
        <v>16383</v>
      </c>
      <c r="D1045" s="129" t="s">
        <v>14442</v>
      </c>
      <c r="E1045" s="129">
        <v>0</v>
      </c>
      <c r="F1045" s="129" t="s">
        <v>18819</v>
      </c>
    </row>
    <row r="1046" spans="1:6" x14ac:dyDescent="0.2">
      <c r="A1046" s="129">
        <v>1045</v>
      </c>
      <c r="B1046" s="129" t="s">
        <v>16732</v>
      </c>
      <c r="C1046" s="129" t="s">
        <v>16383</v>
      </c>
      <c r="D1046" s="129" t="s">
        <v>14442</v>
      </c>
      <c r="E1046" s="129">
        <v>0</v>
      </c>
      <c r="F1046" s="129" t="s">
        <v>18819</v>
      </c>
    </row>
    <row r="1047" spans="1:6" x14ac:dyDescent="0.2">
      <c r="A1047" s="129">
        <v>1046</v>
      </c>
      <c r="B1047" s="129" t="s">
        <v>16732</v>
      </c>
      <c r="C1047" s="129" t="s">
        <v>16383</v>
      </c>
      <c r="D1047" s="129" t="s">
        <v>14442</v>
      </c>
      <c r="E1047" s="129">
        <v>0</v>
      </c>
      <c r="F1047" s="129" t="s">
        <v>18819</v>
      </c>
    </row>
    <row r="1048" spans="1:6" x14ac:dyDescent="0.2">
      <c r="A1048" s="129">
        <v>1047</v>
      </c>
      <c r="B1048" s="129" t="s">
        <v>16732</v>
      </c>
      <c r="C1048" s="129" t="s">
        <v>16383</v>
      </c>
      <c r="D1048" s="129" t="s">
        <v>14442</v>
      </c>
      <c r="E1048" s="129">
        <v>0</v>
      </c>
      <c r="F1048" s="129" t="s">
        <v>18819</v>
      </c>
    </row>
    <row r="1049" spans="1:6" x14ac:dyDescent="0.2">
      <c r="A1049" s="129">
        <v>1048</v>
      </c>
      <c r="B1049" s="129" t="s">
        <v>16733</v>
      </c>
      <c r="C1049" s="129" t="s">
        <v>16383</v>
      </c>
      <c r="D1049" s="129" t="s">
        <v>14442</v>
      </c>
      <c r="E1049" s="129">
        <v>0</v>
      </c>
      <c r="F1049" s="129" t="s">
        <v>18819</v>
      </c>
    </row>
    <row r="1050" spans="1:6" x14ac:dyDescent="0.2">
      <c r="A1050" s="129">
        <v>1049</v>
      </c>
      <c r="B1050" s="129" t="s">
        <v>16733</v>
      </c>
      <c r="C1050" s="129" t="s">
        <v>16383</v>
      </c>
      <c r="D1050" s="129" t="s">
        <v>14442</v>
      </c>
      <c r="E1050" s="129">
        <v>0</v>
      </c>
      <c r="F1050" s="129" t="s">
        <v>18819</v>
      </c>
    </row>
    <row r="1051" spans="1:6" x14ac:dyDescent="0.2">
      <c r="A1051" s="129">
        <v>1050</v>
      </c>
      <c r="B1051" s="129" t="s">
        <v>16733</v>
      </c>
      <c r="C1051" s="129" t="s">
        <v>16383</v>
      </c>
      <c r="D1051" s="129" t="s">
        <v>14442</v>
      </c>
      <c r="E1051" s="129">
        <v>0</v>
      </c>
      <c r="F1051" s="129" t="s">
        <v>18819</v>
      </c>
    </row>
    <row r="1052" spans="1:6" x14ac:dyDescent="0.2">
      <c r="A1052" s="129">
        <v>1051</v>
      </c>
      <c r="B1052" s="129" t="s">
        <v>16734</v>
      </c>
      <c r="C1052" s="129" t="s">
        <v>16383</v>
      </c>
      <c r="D1052" s="129" t="s">
        <v>14442</v>
      </c>
      <c r="E1052" s="129">
        <v>0</v>
      </c>
      <c r="F1052" s="129" t="s">
        <v>18819</v>
      </c>
    </row>
    <row r="1053" spans="1:6" x14ac:dyDescent="0.2">
      <c r="A1053" s="129">
        <v>1052</v>
      </c>
      <c r="B1053" s="129" t="s">
        <v>16734</v>
      </c>
      <c r="C1053" s="129" t="s">
        <v>16383</v>
      </c>
      <c r="D1053" s="129" t="s">
        <v>14442</v>
      </c>
      <c r="E1053" s="129">
        <v>0</v>
      </c>
      <c r="F1053" s="129" t="s">
        <v>18819</v>
      </c>
    </row>
    <row r="1054" spans="1:6" x14ac:dyDescent="0.2">
      <c r="A1054" s="129">
        <v>1053</v>
      </c>
      <c r="B1054" s="129" t="s">
        <v>16734</v>
      </c>
      <c r="C1054" s="129" t="s">
        <v>16383</v>
      </c>
      <c r="D1054" s="129" t="s">
        <v>14442</v>
      </c>
      <c r="E1054" s="129">
        <v>0</v>
      </c>
      <c r="F1054" s="129" t="s">
        <v>18819</v>
      </c>
    </row>
    <row r="1055" spans="1:6" x14ac:dyDescent="0.2">
      <c r="A1055" s="129">
        <v>1054</v>
      </c>
      <c r="B1055" s="129" t="s">
        <v>16735</v>
      </c>
      <c r="C1055" s="129" t="s">
        <v>16383</v>
      </c>
      <c r="D1055" s="129" t="s">
        <v>14442</v>
      </c>
      <c r="E1055" s="129">
        <v>184.61538461538461</v>
      </c>
      <c r="F1055" s="129" t="s">
        <v>18819</v>
      </c>
    </row>
    <row r="1056" spans="1:6" x14ac:dyDescent="0.2">
      <c r="A1056" s="129">
        <v>1055</v>
      </c>
      <c r="B1056" s="129" t="s">
        <v>16735</v>
      </c>
      <c r="C1056" s="129" t="s">
        <v>16383</v>
      </c>
      <c r="D1056" s="129" t="s">
        <v>14442</v>
      </c>
      <c r="E1056" s="129">
        <v>107.69538461538461</v>
      </c>
      <c r="F1056" s="129" t="s">
        <v>18819</v>
      </c>
    </row>
    <row r="1057" spans="1:6" x14ac:dyDescent="0.2">
      <c r="A1057" s="129">
        <v>1056</v>
      </c>
      <c r="B1057" s="129" t="s">
        <v>16735</v>
      </c>
      <c r="C1057" s="129" t="s">
        <v>16383</v>
      </c>
      <c r="D1057" s="129" t="s">
        <v>14442</v>
      </c>
      <c r="E1057" s="129">
        <v>107.69538461538461</v>
      </c>
      <c r="F1057" s="129" t="s">
        <v>18819</v>
      </c>
    </row>
    <row r="1058" spans="1:6" x14ac:dyDescent="0.2">
      <c r="A1058" s="129">
        <v>1057</v>
      </c>
      <c r="B1058" s="129" t="s">
        <v>16736</v>
      </c>
      <c r="C1058" s="129" t="s">
        <v>16383</v>
      </c>
      <c r="D1058" s="129" t="s">
        <v>14442</v>
      </c>
      <c r="E1058" s="129">
        <v>1966.1538461538462</v>
      </c>
      <c r="F1058" s="129" t="s">
        <v>18819</v>
      </c>
    </row>
    <row r="1059" spans="1:6" x14ac:dyDescent="0.2">
      <c r="A1059" s="129">
        <v>1058</v>
      </c>
      <c r="B1059" s="129" t="s">
        <v>16737</v>
      </c>
      <c r="C1059" s="129" t="s">
        <v>16383</v>
      </c>
      <c r="D1059" s="129" t="s">
        <v>14442</v>
      </c>
      <c r="E1059" s="129">
        <v>0</v>
      </c>
      <c r="F1059" s="129" t="s">
        <v>18819</v>
      </c>
    </row>
    <row r="1060" spans="1:6" x14ac:dyDescent="0.2">
      <c r="A1060" s="129">
        <v>1059</v>
      </c>
      <c r="B1060" s="129" t="s">
        <v>16737</v>
      </c>
      <c r="C1060" s="129" t="s">
        <v>16383</v>
      </c>
      <c r="D1060" s="129" t="s">
        <v>14442</v>
      </c>
      <c r="E1060" s="129">
        <v>0</v>
      </c>
      <c r="F1060" s="129" t="s">
        <v>18819</v>
      </c>
    </row>
    <row r="1061" spans="1:6" x14ac:dyDescent="0.2">
      <c r="A1061" s="129">
        <v>1060</v>
      </c>
      <c r="B1061" s="129" t="s">
        <v>16737</v>
      </c>
      <c r="C1061" s="129" t="s">
        <v>16383</v>
      </c>
      <c r="D1061" s="129" t="s">
        <v>14442</v>
      </c>
      <c r="E1061" s="129">
        <v>0</v>
      </c>
      <c r="F1061" s="129" t="s">
        <v>18819</v>
      </c>
    </row>
    <row r="1062" spans="1:6" x14ac:dyDescent="0.2">
      <c r="A1062" s="129">
        <v>1061</v>
      </c>
      <c r="B1062" s="129" t="s">
        <v>16738</v>
      </c>
      <c r="C1062" s="129" t="s">
        <v>16383</v>
      </c>
      <c r="D1062" s="129" t="s">
        <v>14442</v>
      </c>
      <c r="E1062" s="129">
        <v>0</v>
      </c>
      <c r="F1062" s="129" t="s">
        <v>18819</v>
      </c>
    </row>
    <row r="1063" spans="1:6" x14ac:dyDescent="0.2">
      <c r="A1063" s="129">
        <v>1062</v>
      </c>
      <c r="B1063" s="129" t="s">
        <v>16738</v>
      </c>
      <c r="C1063" s="129" t="s">
        <v>16383</v>
      </c>
      <c r="D1063" s="129" t="s">
        <v>14442</v>
      </c>
      <c r="E1063" s="129">
        <v>0</v>
      </c>
      <c r="F1063" s="129" t="s">
        <v>18819</v>
      </c>
    </row>
    <row r="1064" spans="1:6" x14ac:dyDescent="0.2">
      <c r="A1064" s="129">
        <v>1063</v>
      </c>
      <c r="B1064" s="129" t="s">
        <v>16738</v>
      </c>
      <c r="C1064" s="129" t="s">
        <v>16383</v>
      </c>
      <c r="D1064" s="129" t="s">
        <v>14442</v>
      </c>
      <c r="E1064" s="129">
        <v>0</v>
      </c>
      <c r="F1064" s="129" t="s">
        <v>18819</v>
      </c>
    </row>
    <row r="1065" spans="1:6" x14ac:dyDescent="0.2">
      <c r="A1065" s="129">
        <v>1064</v>
      </c>
      <c r="B1065" s="129" t="s">
        <v>16739</v>
      </c>
      <c r="C1065" s="129" t="s">
        <v>16383</v>
      </c>
      <c r="D1065" s="129" t="s">
        <v>14442</v>
      </c>
      <c r="E1065" s="129">
        <v>0</v>
      </c>
      <c r="F1065" s="129" t="s">
        <v>18819</v>
      </c>
    </row>
    <row r="1066" spans="1:6" x14ac:dyDescent="0.2">
      <c r="A1066" s="129">
        <v>1065</v>
      </c>
      <c r="B1066" s="129" t="s">
        <v>16739</v>
      </c>
      <c r="C1066" s="129" t="s">
        <v>16383</v>
      </c>
      <c r="D1066" s="129" t="s">
        <v>14442</v>
      </c>
      <c r="E1066" s="129">
        <v>0</v>
      </c>
      <c r="F1066" s="129" t="s">
        <v>18819</v>
      </c>
    </row>
    <row r="1067" spans="1:6" x14ac:dyDescent="0.2">
      <c r="A1067" s="129">
        <v>1066</v>
      </c>
      <c r="B1067" s="129" t="s">
        <v>16739</v>
      </c>
      <c r="C1067" s="129" t="s">
        <v>16383</v>
      </c>
      <c r="D1067" s="129" t="s">
        <v>14442</v>
      </c>
      <c r="E1067" s="129">
        <v>0</v>
      </c>
      <c r="F1067" s="129" t="s">
        <v>18819</v>
      </c>
    </row>
    <row r="1068" spans="1:6" x14ac:dyDescent="0.2">
      <c r="A1068" s="129">
        <v>1067</v>
      </c>
      <c r="B1068" s="129" t="s">
        <v>16740</v>
      </c>
      <c r="C1068" s="129" t="s">
        <v>16383</v>
      </c>
      <c r="D1068" s="129" t="s">
        <v>14442</v>
      </c>
      <c r="E1068" s="129">
        <v>4985.0769230769229</v>
      </c>
      <c r="F1068" s="129" t="s">
        <v>18819</v>
      </c>
    </row>
    <row r="1069" spans="1:6" x14ac:dyDescent="0.2">
      <c r="A1069" s="129">
        <v>1068</v>
      </c>
      <c r="B1069" s="129" t="s">
        <v>16740</v>
      </c>
      <c r="C1069" s="129" t="s">
        <v>16383</v>
      </c>
      <c r="D1069" s="129" t="s">
        <v>14442</v>
      </c>
      <c r="E1069" s="129">
        <v>0</v>
      </c>
      <c r="F1069" s="129" t="s">
        <v>18819</v>
      </c>
    </row>
    <row r="1070" spans="1:6" x14ac:dyDescent="0.2">
      <c r="A1070" s="129">
        <v>1069</v>
      </c>
      <c r="B1070" s="129" t="s">
        <v>16740</v>
      </c>
      <c r="C1070" s="129" t="s">
        <v>16383</v>
      </c>
      <c r="D1070" s="129" t="s">
        <v>14442</v>
      </c>
      <c r="E1070" s="129">
        <v>0</v>
      </c>
      <c r="F1070" s="129" t="s">
        <v>18819</v>
      </c>
    </row>
    <row r="1071" spans="1:6" x14ac:dyDescent="0.2">
      <c r="A1071" s="129">
        <v>1070</v>
      </c>
      <c r="B1071" s="129" t="s">
        <v>16741</v>
      </c>
      <c r="C1071" s="129" t="s">
        <v>16383</v>
      </c>
      <c r="D1071" s="129" t="s">
        <v>14442</v>
      </c>
      <c r="E1071" s="129">
        <v>0</v>
      </c>
      <c r="F1071" s="129" t="s">
        <v>18819</v>
      </c>
    </row>
    <row r="1072" spans="1:6" x14ac:dyDescent="0.2">
      <c r="A1072" s="129">
        <v>1071</v>
      </c>
      <c r="B1072" s="129" t="s">
        <v>16741</v>
      </c>
      <c r="C1072" s="129" t="s">
        <v>16383</v>
      </c>
      <c r="D1072" s="129" t="s">
        <v>14442</v>
      </c>
      <c r="E1072" s="129">
        <v>0</v>
      </c>
      <c r="F1072" s="129" t="s">
        <v>18819</v>
      </c>
    </row>
    <row r="1073" spans="1:6" x14ac:dyDescent="0.2">
      <c r="A1073" s="129">
        <v>1072</v>
      </c>
      <c r="B1073" s="129" t="s">
        <v>16741</v>
      </c>
      <c r="C1073" s="129" t="s">
        <v>16383</v>
      </c>
      <c r="D1073" s="129" t="s">
        <v>14442</v>
      </c>
      <c r="E1073" s="129">
        <v>0</v>
      </c>
      <c r="F1073" s="129" t="s">
        <v>18819</v>
      </c>
    </row>
    <row r="1074" spans="1:6" x14ac:dyDescent="0.2">
      <c r="A1074" s="129">
        <v>1073</v>
      </c>
      <c r="B1074" s="129" t="s">
        <v>16742</v>
      </c>
      <c r="C1074" s="129" t="s">
        <v>16383</v>
      </c>
      <c r="D1074" s="129" t="s">
        <v>14442</v>
      </c>
      <c r="E1074" s="129">
        <v>4223.0769230769229</v>
      </c>
      <c r="F1074" s="129" t="s">
        <v>18819</v>
      </c>
    </row>
    <row r="1075" spans="1:6" x14ac:dyDescent="0.2">
      <c r="A1075" s="129">
        <v>1074</v>
      </c>
      <c r="B1075" s="129" t="s">
        <v>16742</v>
      </c>
      <c r="C1075" s="129" t="s">
        <v>16383</v>
      </c>
      <c r="D1075" s="129" t="s">
        <v>14442</v>
      </c>
      <c r="E1075" s="129">
        <v>0</v>
      </c>
      <c r="F1075" s="129" t="s">
        <v>18819</v>
      </c>
    </row>
    <row r="1076" spans="1:6" x14ac:dyDescent="0.2">
      <c r="A1076" s="129">
        <v>1075</v>
      </c>
      <c r="B1076" s="129" t="s">
        <v>16742</v>
      </c>
      <c r="C1076" s="129" t="s">
        <v>16383</v>
      </c>
      <c r="D1076" s="129" t="s">
        <v>14442</v>
      </c>
      <c r="E1076" s="129">
        <v>0</v>
      </c>
      <c r="F1076" s="129" t="s">
        <v>18819</v>
      </c>
    </row>
    <row r="1077" spans="1:6" x14ac:dyDescent="0.2">
      <c r="A1077" s="129">
        <v>1076</v>
      </c>
      <c r="B1077" s="129" t="s">
        <v>16743</v>
      </c>
      <c r="C1077" s="129" t="s">
        <v>16383</v>
      </c>
      <c r="D1077" s="129" t="s">
        <v>14442</v>
      </c>
      <c r="E1077" s="129">
        <v>0</v>
      </c>
      <c r="F1077" s="129" t="s">
        <v>18819</v>
      </c>
    </row>
    <row r="1078" spans="1:6" x14ac:dyDescent="0.2">
      <c r="A1078" s="129">
        <v>1077</v>
      </c>
      <c r="B1078" s="129" t="s">
        <v>16743</v>
      </c>
      <c r="C1078" s="129" t="s">
        <v>16383</v>
      </c>
      <c r="D1078" s="129" t="s">
        <v>14442</v>
      </c>
      <c r="E1078" s="129">
        <v>0</v>
      </c>
      <c r="F1078" s="129" t="s">
        <v>18819</v>
      </c>
    </row>
    <row r="1079" spans="1:6" x14ac:dyDescent="0.2">
      <c r="A1079" s="129">
        <v>1078</v>
      </c>
      <c r="B1079" s="129" t="s">
        <v>16743</v>
      </c>
      <c r="C1079" s="129" t="s">
        <v>16383</v>
      </c>
      <c r="D1079" s="129" t="s">
        <v>14442</v>
      </c>
      <c r="E1079" s="129">
        <v>0</v>
      </c>
      <c r="F1079" s="129" t="s">
        <v>18819</v>
      </c>
    </row>
    <row r="1080" spans="1:6" x14ac:dyDescent="0.2">
      <c r="A1080" s="129">
        <v>1079</v>
      </c>
      <c r="B1080" s="129" t="s">
        <v>16744</v>
      </c>
      <c r="C1080" s="129" t="s">
        <v>16383</v>
      </c>
      <c r="D1080" s="129" t="s">
        <v>14442</v>
      </c>
      <c r="E1080" s="129">
        <v>0</v>
      </c>
      <c r="F1080" s="129" t="s">
        <v>18819</v>
      </c>
    </row>
    <row r="1081" spans="1:6" x14ac:dyDescent="0.2">
      <c r="A1081" s="129">
        <v>1080</v>
      </c>
      <c r="B1081" s="129" t="s">
        <v>16744</v>
      </c>
      <c r="C1081" s="129" t="s">
        <v>16383</v>
      </c>
      <c r="D1081" s="129" t="s">
        <v>14442</v>
      </c>
      <c r="E1081" s="129">
        <v>0</v>
      </c>
      <c r="F1081" s="129" t="s">
        <v>18819</v>
      </c>
    </row>
    <row r="1082" spans="1:6" x14ac:dyDescent="0.2">
      <c r="A1082" s="129">
        <v>1081</v>
      </c>
      <c r="B1082" s="129" t="s">
        <v>16744</v>
      </c>
      <c r="C1082" s="129" t="s">
        <v>16383</v>
      </c>
      <c r="D1082" s="129" t="s">
        <v>14442</v>
      </c>
      <c r="E1082" s="129">
        <v>0</v>
      </c>
      <c r="F1082" s="129" t="s">
        <v>18819</v>
      </c>
    </row>
    <row r="1083" spans="1:6" x14ac:dyDescent="0.2">
      <c r="A1083" s="129">
        <v>1082</v>
      </c>
      <c r="B1083" s="129" t="s">
        <v>16745</v>
      </c>
      <c r="C1083" s="129" t="s">
        <v>16383</v>
      </c>
      <c r="D1083" s="129" t="s">
        <v>14442</v>
      </c>
      <c r="E1083" s="129">
        <v>0</v>
      </c>
      <c r="F1083" s="129" t="s">
        <v>18819</v>
      </c>
    </row>
    <row r="1084" spans="1:6" x14ac:dyDescent="0.2">
      <c r="A1084" s="129">
        <v>1083</v>
      </c>
      <c r="B1084" s="129" t="s">
        <v>16745</v>
      </c>
      <c r="C1084" s="129" t="s">
        <v>16383</v>
      </c>
      <c r="D1084" s="129" t="s">
        <v>14442</v>
      </c>
      <c r="E1084" s="129">
        <v>0</v>
      </c>
      <c r="F1084" s="129" t="s">
        <v>18819</v>
      </c>
    </row>
    <row r="1085" spans="1:6" x14ac:dyDescent="0.2">
      <c r="A1085" s="129">
        <v>1084</v>
      </c>
      <c r="B1085" s="129" t="s">
        <v>16745</v>
      </c>
      <c r="C1085" s="129" t="s">
        <v>16383</v>
      </c>
      <c r="D1085" s="129" t="s">
        <v>14442</v>
      </c>
      <c r="E1085" s="129">
        <v>0</v>
      </c>
      <c r="F1085" s="129" t="s">
        <v>18819</v>
      </c>
    </row>
    <row r="1086" spans="1:6" x14ac:dyDescent="0.2">
      <c r="A1086" s="129">
        <v>1085</v>
      </c>
      <c r="B1086" s="129" t="s">
        <v>16746</v>
      </c>
      <c r="C1086" s="129" t="s">
        <v>16383</v>
      </c>
      <c r="D1086" s="129" t="s">
        <v>14442</v>
      </c>
      <c r="E1086" s="129">
        <v>0</v>
      </c>
      <c r="F1086" s="129" t="s">
        <v>18819</v>
      </c>
    </row>
    <row r="1087" spans="1:6" x14ac:dyDescent="0.2">
      <c r="A1087" s="129">
        <v>1086</v>
      </c>
      <c r="B1087" s="129" t="s">
        <v>16746</v>
      </c>
      <c r="C1087" s="129" t="s">
        <v>16383</v>
      </c>
      <c r="D1087" s="129" t="s">
        <v>14442</v>
      </c>
      <c r="E1087" s="129">
        <v>0</v>
      </c>
      <c r="F1087" s="129" t="s">
        <v>18819</v>
      </c>
    </row>
    <row r="1088" spans="1:6" x14ac:dyDescent="0.2">
      <c r="A1088" s="129">
        <v>1087</v>
      </c>
      <c r="B1088" s="129" t="s">
        <v>16746</v>
      </c>
      <c r="C1088" s="129" t="s">
        <v>16383</v>
      </c>
      <c r="D1088" s="129" t="s">
        <v>14442</v>
      </c>
      <c r="E1088" s="129">
        <v>0</v>
      </c>
      <c r="F1088" s="129" t="s">
        <v>18819</v>
      </c>
    </row>
    <row r="1089" spans="1:6" x14ac:dyDescent="0.2">
      <c r="A1089" s="129">
        <v>1088</v>
      </c>
      <c r="B1089" s="129" t="s">
        <v>16747</v>
      </c>
      <c r="C1089" s="129" t="s">
        <v>16383</v>
      </c>
      <c r="D1089" s="129" t="s">
        <v>14442</v>
      </c>
      <c r="E1089" s="129">
        <v>0</v>
      </c>
      <c r="F1089" s="129" t="s">
        <v>18819</v>
      </c>
    </row>
    <row r="1090" spans="1:6" x14ac:dyDescent="0.2">
      <c r="A1090" s="129">
        <v>1089</v>
      </c>
      <c r="B1090" s="129" t="s">
        <v>16747</v>
      </c>
      <c r="C1090" s="129" t="s">
        <v>16383</v>
      </c>
      <c r="D1090" s="129" t="s">
        <v>14442</v>
      </c>
      <c r="E1090" s="129">
        <v>0</v>
      </c>
      <c r="F1090" s="129" t="s">
        <v>18819</v>
      </c>
    </row>
    <row r="1091" spans="1:6" x14ac:dyDescent="0.2">
      <c r="A1091" s="129">
        <v>1090</v>
      </c>
      <c r="B1091" s="129" t="s">
        <v>16747</v>
      </c>
      <c r="C1091" s="129" t="s">
        <v>16383</v>
      </c>
      <c r="D1091" s="129" t="s">
        <v>14442</v>
      </c>
      <c r="E1091" s="129">
        <v>0</v>
      </c>
      <c r="F1091" s="129" t="s">
        <v>18819</v>
      </c>
    </row>
    <row r="1092" spans="1:6" x14ac:dyDescent="0.2">
      <c r="A1092" s="129">
        <v>1091</v>
      </c>
      <c r="B1092" s="129" t="s">
        <v>16748</v>
      </c>
      <c r="C1092" s="129" t="s">
        <v>16383</v>
      </c>
      <c r="D1092" s="129" t="s">
        <v>7766</v>
      </c>
      <c r="E1092" s="129">
        <v>23.076923076923077</v>
      </c>
      <c r="F1092" s="129" t="s">
        <v>18819</v>
      </c>
    </row>
    <row r="1093" spans="1:6" x14ac:dyDescent="0.2">
      <c r="A1093" s="129">
        <v>1092</v>
      </c>
      <c r="B1093" s="129" t="s">
        <v>16748</v>
      </c>
      <c r="C1093" s="129" t="s">
        <v>16383</v>
      </c>
      <c r="D1093" s="129" t="s">
        <v>7766</v>
      </c>
      <c r="E1093" s="129">
        <v>0</v>
      </c>
      <c r="F1093" s="129" t="s">
        <v>18819</v>
      </c>
    </row>
    <row r="1094" spans="1:6" x14ac:dyDescent="0.2">
      <c r="A1094" s="129">
        <v>1093</v>
      </c>
      <c r="B1094" s="129" t="s">
        <v>16748</v>
      </c>
      <c r="C1094" s="129" t="s">
        <v>16383</v>
      </c>
      <c r="D1094" s="129" t="s">
        <v>7766</v>
      </c>
      <c r="E1094" s="129">
        <v>0</v>
      </c>
      <c r="F1094" s="129" t="s">
        <v>18819</v>
      </c>
    </row>
    <row r="1095" spans="1:6" x14ac:dyDescent="0.2">
      <c r="A1095" s="129">
        <v>1094</v>
      </c>
      <c r="B1095" s="129" t="s">
        <v>16749</v>
      </c>
      <c r="C1095" s="129" t="s">
        <v>16383</v>
      </c>
      <c r="D1095" s="129" t="s">
        <v>7766</v>
      </c>
      <c r="E1095" s="129">
        <v>11.538461538461538</v>
      </c>
      <c r="F1095" s="129" t="s">
        <v>18819</v>
      </c>
    </row>
    <row r="1096" spans="1:6" x14ac:dyDescent="0.2">
      <c r="A1096" s="129">
        <v>1095</v>
      </c>
      <c r="B1096" s="129" t="s">
        <v>16749</v>
      </c>
      <c r="C1096" s="129" t="s">
        <v>16383</v>
      </c>
      <c r="D1096" s="129" t="s">
        <v>7766</v>
      </c>
      <c r="E1096" s="129">
        <v>0</v>
      </c>
      <c r="F1096" s="129" t="s">
        <v>18819</v>
      </c>
    </row>
    <row r="1097" spans="1:6" x14ac:dyDescent="0.2">
      <c r="A1097" s="129">
        <v>1096</v>
      </c>
      <c r="B1097" s="129" t="s">
        <v>16749</v>
      </c>
      <c r="C1097" s="129" t="s">
        <v>16383</v>
      </c>
      <c r="D1097" s="129" t="s">
        <v>7766</v>
      </c>
      <c r="E1097" s="129">
        <v>0</v>
      </c>
      <c r="F1097" s="129" t="s">
        <v>18819</v>
      </c>
    </row>
    <row r="1098" spans="1:6" x14ac:dyDescent="0.2">
      <c r="A1098" s="129">
        <v>1097</v>
      </c>
      <c r="B1098" s="129" t="s">
        <v>16750</v>
      </c>
      <c r="C1098" s="129" t="s">
        <v>16383</v>
      </c>
      <c r="D1098" s="129" t="s">
        <v>7766</v>
      </c>
      <c r="E1098" s="129">
        <v>43.061538461538454</v>
      </c>
      <c r="F1098" s="129" t="s">
        <v>18819</v>
      </c>
    </row>
    <row r="1099" spans="1:6" x14ac:dyDescent="0.2">
      <c r="A1099" s="129">
        <v>1098</v>
      </c>
      <c r="B1099" s="129" t="s">
        <v>16750</v>
      </c>
      <c r="C1099" s="129" t="s">
        <v>16383</v>
      </c>
      <c r="D1099" s="129" t="s">
        <v>7766</v>
      </c>
      <c r="E1099" s="129">
        <v>28.846153846153847</v>
      </c>
      <c r="F1099" s="129" t="s">
        <v>18819</v>
      </c>
    </row>
    <row r="1100" spans="1:6" x14ac:dyDescent="0.2">
      <c r="A1100" s="129">
        <v>1099</v>
      </c>
      <c r="B1100" s="129" t="s">
        <v>16750</v>
      </c>
      <c r="C1100" s="129" t="s">
        <v>16383</v>
      </c>
      <c r="D1100" s="129" t="s">
        <v>7766</v>
      </c>
      <c r="E1100" s="129">
        <v>0</v>
      </c>
      <c r="F1100" s="129" t="s">
        <v>18819</v>
      </c>
    </row>
    <row r="1101" spans="1:6" x14ac:dyDescent="0.2">
      <c r="A1101" s="129">
        <v>1100</v>
      </c>
      <c r="B1101" s="129" t="s">
        <v>16751</v>
      </c>
      <c r="C1101" s="129" t="s">
        <v>16383</v>
      </c>
      <c r="D1101" s="129" t="s">
        <v>14442</v>
      </c>
      <c r="E1101" s="129">
        <v>0</v>
      </c>
      <c r="F1101" s="129" t="s">
        <v>18819</v>
      </c>
    </row>
    <row r="1102" spans="1:6" x14ac:dyDescent="0.2">
      <c r="A1102" s="129">
        <v>1101</v>
      </c>
      <c r="B1102" s="129" t="s">
        <v>16751</v>
      </c>
      <c r="C1102" s="129" t="s">
        <v>16383</v>
      </c>
      <c r="D1102" s="129" t="s">
        <v>14442</v>
      </c>
      <c r="E1102" s="129">
        <v>0</v>
      </c>
      <c r="F1102" s="129" t="s">
        <v>18819</v>
      </c>
    </row>
    <row r="1103" spans="1:6" x14ac:dyDescent="0.2">
      <c r="A1103" s="129">
        <v>1102</v>
      </c>
      <c r="B1103" s="129" t="s">
        <v>16751</v>
      </c>
      <c r="C1103" s="129" t="s">
        <v>16383</v>
      </c>
      <c r="D1103" s="129" t="s">
        <v>14442</v>
      </c>
      <c r="E1103" s="129">
        <v>0</v>
      </c>
      <c r="F1103" s="129" t="s">
        <v>18819</v>
      </c>
    </row>
    <row r="1104" spans="1:6" x14ac:dyDescent="0.2">
      <c r="A1104" s="129">
        <v>1103</v>
      </c>
      <c r="B1104" s="129" t="s">
        <v>16752</v>
      </c>
      <c r="C1104" s="129" t="s">
        <v>16383</v>
      </c>
      <c r="D1104" s="129" t="s">
        <v>14442</v>
      </c>
      <c r="E1104" s="129">
        <v>0</v>
      </c>
      <c r="F1104" s="129" t="s">
        <v>18819</v>
      </c>
    </row>
    <row r="1105" spans="1:6" x14ac:dyDescent="0.2">
      <c r="A1105" s="129">
        <v>1104</v>
      </c>
      <c r="B1105" s="129" t="s">
        <v>16752</v>
      </c>
      <c r="C1105" s="129" t="s">
        <v>16383</v>
      </c>
      <c r="D1105" s="129" t="s">
        <v>14442</v>
      </c>
      <c r="E1105" s="129">
        <v>0</v>
      </c>
      <c r="F1105" s="129" t="s">
        <v>18819</v>
      </c>
    </row>
    <row r="1106" spans="1:6" x14ac:dyDescent="0.2">
      <c r="A1106" s="129">
        <v>1105</v>
      </c>
      <c r="B1106" s="129" t="s">
        <v>16752</v>
      </c>
      <c r="C1106" s="129" t="s">
        <v>16383</v>
      </c>
      <c r="D1106" s="129" t="s">
        <v>14442</v>
      </c>
      <c r="E1106" s="129">
        <v>0</v>
      </c>
      <c r="F1106" s="129" t="s">
        <v>18819</v>
      </c>
    </row>
    <row r="1107" spans="1:6" x14ac:dyDescent="0.2">
      <c r="A1107" s="129">
        <v>1106</v>
      </c>
      <c r="B1107" s="129" t="s">
        <v>16753</v>
      </c>
      <c r="C1107" s="129" t="s">
        <v>16383</v>
      </c>
      <c r="D1107" s="129" t="s">
        <v>7766</v>
      </c>
      <c r="E1107" s="129">
        <v>0</v>
      </c>
      <c r="F1107" s="129" t="s">
        <v>18819</v>
      </c>
    </row>
    <row r="1108" spans="1:6" x14ac:dyDescent="0.2">
      <c r="A1108" s="129">
        <v>1107</v>
      </c>
      <c r="B1108" s="129" t="s">
        <v>16753</v>
      </c>
      <c r="C1108" s="129" t="s">
        <v>16383</v>
      </c>
      <c r="D1108" s="129" t="s">
        <v>7766</v>
      </c>
      <c r="E1108" s="129">
        <v>0</v>
      </c>
      <c r="F1108" s="129" t="s">
        <v>18819</v>
      </c>
    </row>
    <row r="1109" spans="1:6" x14ac:dyDescent="0.2">
      <c r="A1109" s="129">
        <v>1108</v>
      </c>
      <c r="B1109" s="129" t="s">
        <v>16753</v>
      </c>
      <c r="C1109" s="129" t="s">
        <v>16383</v>
      </c>
      <c r="D1109" s="129" t="s">
        <v>7766</v>
      </c>
      <c r="E1109" s="129">
        <v>0</v>
      </c>
      <c r="F1109" s="129" t="s">
        <v>18819</v>
      </c>
    </row>
    <row r="1110" spans="1:6" x14ac:dyDescent="0.2">
      <c r="A1110" s="129">
        <v>1109</v>
      </c>
      <c r="B1110" s="129" t="s">
        <v>16754</v>
      </c>
      <c r="C1110" s="129" t="s">
        <v>16383</v>
      </c>
      <c r="D1110" s="129" t="s">
        <v>7766</v>
      </c>
      <c r="E1110" s="129">
        <v>0</v>
      </c>
      <c r="F1110" s="129" t="s">
        <v>18819</v>
      </c>
    </row>
    <row r="1111" spans="1:6" x14ac:dyDescent="0.2">
      <c r="A1111" s="129">
        <v>1110</v>
      </c>
      <c r="B1111" s="129" t="s">
        <v>16754</v>
      </c>
      <c r="C1111" s="129" t="s">
        <v>16383</v>
      </c>
      <c r="D1111" s="129" t="s">
        <v>7766</v>
      </c>
      <c r="E1111" s="129">
        <v>0</v>
      </c>
      <c r="F1111" s="129" t="s">
        <v>18819</v>
      </c>
    </row>
    <row r="1112" spans="1:6" x14ac:dyDescent="0.2">
      <c r="A1112" s="129">
        <v>1111</v>
      </c>
      <c r="B1112" s="129" t="s">
        <v>16754</v>
      </c>
      <c r="C1112" s="129" t="s">
        <v>16383</v>
      </c>
      <c r="D1112" s="129" t="s">
        <v>7766</v>
      </c>
      <c r="E1112" s="129">
        <v>0</v>
      </c>
      <c r="F1112" s="129" t="s">
        <v>18819</v>
      </c>
    </row>
    <row r="1113" spans="1:6" x14ac:dyDescent="0.2">
      <c r="A1113" s="129">
        <v>1112</v>
      </c>
      <c r="B1113" s="129" t="s">
        <v>16755</v>
      </c>
      <c r="C1113" s="129" t="s">
        <v>16383</v>
      </c>
      <c r="D1113" s="129" t="s">
        <v>14442</v>
      </c>
      <c r="E1113" s="129">
        <v>530.76923076923072</v>
      </c>
      <c r="F1113" s="129" t="s">
        <v>18819</v>
      </c>
    </row>
    <row r="1114" spans="1:6" x14ac:dyDescent="0.2">
      <c r="A1114" s="129">
        <v>1113</v>
      </c>
      <c r="B1114" s="129" t="s">
        <v>16755</v>
      </c>
      <c r="C1114" s="129" t="s">
        <v>16383</v>
      </c>
      <c r="D1114" s="129" t="s">
        <v>14442</v>
      </c>
      <c r="E1114" s="129">
        <v>0</v>
      </c>
      <c r="F1114" s="129" t="s">
        <v>18819</v>
      </c>
    </row>
    <row r="1115" spans="1:6" x14ac:dyDescent="0.2">
      <c r="A1115" s="129">
        <v>1114</v>
      </c>
      <c r="B1115" s="129" t="s">
        <v>16755</v>
      </c>
      <c r="C1115" s="129" t="s">
        <v>16383</v>
      </c>
      <c r="D1115" s="129" t="s">
        <v>14442</v>
      </c>
      <c r="E1115" s="129">
        <v>0</v>
      </c>
      <c r="F1115" s="129" t="s">
        <v>18819</v>
      </c>
    </row>
    <row r="1116" spans="1:6" x14ac:dyDescent="0.2">
      <c r="A1116" s="129">
        <v>1115</v>
      </c>
      <c r="B1116" s="129" t="s">
        <v>16756</v>
      </c>
      <c r="C1116" s="129" t="s">
        <v>16383</v>
      </c>
      <c r="D1116" s="129" t="s">
        <v>7766</v>
      </c>
      <c r="E1116" s="129">
        <v>0</v>
      </c>
      <c r="F1116" s="129" t="s">
        <v>18819</v>
      </c>
    </row>
    <row r="1117" spans="1:6" x14ac:dyDescent="0.2">
      <c r="A1117" s="129">
        <v>1116</v>
      </c>
      <c r="B1117" s="129" t="s">
        <v>16756</v>
      </c>
      <c r="C1117" s="129" t="s">
        <v>16383</v>
      </c>
      <c r="D1117" s="129" t="s">
        <v>7766</v>
      </c>
      <c r="E1117" s="129">
        <v>0</v>
      </c>
      <c r="F1117" s="129" t="s">
        <v>18819</v>
      </c>
    </row>
    <row r="1118" spans="1:6" x14ac:dyDescent="0.2">
      <c r="A1118" s="129">
        <v>1117</v>
      </c>
      <c r="B1118" s="129" t="s">
        <v>16756</v>
      </c>
      <c r="C1118" s="129" t="s">
        <v>16383</v>
      </c>
      <c r="D1118" s="129" t="s">
        <v>7766</v>
      </c>
      <c r="E1118" s="129">
        <v>0</v>
      </c>
      <c r="F1118" s="129" t="s">
        <v>18819</v>
      </c>
    </row>
    <row r="1119" spans="1:6" x14ac:dyDescent="0.2">
      <c r="A1119" s="129">
        <v>1118</v>
      </c>
      <c r="B1119" s="129" t="s">
        <v>16757</v>
      </c>
      <c r="C1119" s="129" t="s">
        <v>16383</v>
      </c>
      <c r="D1119" s="129" t="s">
        <v>7766</v>
      </c>
      <c r="E1119" s="129">
        <v>0</v>
      </c>
      <c r="F1119" s="129" t="s">
        <v>18819</v>
      </c>
    </row>
    <row r="1120" spans="1:6" x14ac:dyDescent="0.2">
      <c r="A1120" s="129">
        <v>1119</v>
      </c>
      <c r="B1120" s="129" t="s">
        <v>16757</v>
      </c>
      <c r="C1120" s="129" t="s">
        <v>16383</v>
      </c>
      <c r="D1120" s="129" t="s">
        <v>7766</v>
      </c>
      <c r="E1120" s="129">
        <v>0</v>
      </c>
      <c r="F1120" s="129" t="s">
        <v>18819</v>
      </c>
    </row>
    <row r="1121" spans="1:6" x14ac:dyDescent="0.2">
      <c r="A1121" s="129">
        <v>1120</v>
      </c>
      <c r="B1121" s="129" t="s">
        <v>16757</v>
      </c>
      <c r="C1121" s="129" t="s">
        <v>16383</v>
      </c>
      <c r="D1121" s="129" t="s">
        <v>7766</v>
      </c>
      <c r="E1121" s="129">
        <v>0</v>
      </c>
      <c r="F1121" s="129" t="s">
        <v>18819</v>
      </c>
    </row>
    <row r="1122" spans="1:6" x14ac:dyDescent="0.2">
      <c r="A1122" s="129">
        <v>1121</v>
      </c>
      <c r="B1122" s="129" t="s">
        <v>16758</v>
      </c>
      <c r="C1122" s="129" t="s">
        <v>16383</v>
      </c>
      <c r="D1122" s="129" t="s">
        <v>7766</v>
      </c>
      <c r="E1122" s="129">
        <v>0</v>
      </c>
      <c r="F1122" s="129" t="s">
        <v>18819</v>
      </c>
    </row>
    <row r="1123" spans="1:6" x14ac:dyDescent="0.2">
      <c r="A1123" s="129">
        <v>1122</v>
      </c>
      <c r="B1123" s="129" t="s">
        <v>16758</v>
      </c>
      <c r="C1123" s="129" t="s">
        <v>16383</v>
      </c>
      <c r="D1123" s="129" t="s">
        <v>7766</v>
      </c>
      <c r="E1123" s="129">
        <v>0</v>
      </c>
      <c r="F1123" s="129" t="s">
        <v>18819</v>
      </c>
    </row>
    <row r="1124" spans="1:6" x14ac:dyDescent="0.2">
      <c r="A1124" s="129">
        <v>1123</v>
      </c>
      <c r="B1124" s="129" t="s">
        <v>16758</v>
      </c>
      <c r="C1124" s="129" t="s">
        <v>16383</v>
      </c>
      <c r="D1124" s="129" t="s">
        <v>7766</v>
      </c>
      <c r="E1124" s="129">
        <v>0</v>
      </c>
      <c r="F1124" s="129" t="s">
        <v>18819</v>
      </c>
    </row>
    <row r="1125" spans="1:6" x14ac:dyDescent="0.2">
      <c r="A1125" s="129">
        <v>1124</v>
      </c>
      <c r="B1125" s="129" t="s">
        <v>16759</v>
      </c>
      <c r="C1125" s="129" t="s">
        <v>16383</v>
      </c>
      <c r="D1125" s="129" t="s">
        <v>14442</v>
      </c>
      <c r="E1125" s="129">
        <v>0</v>
      </c>
      <c r="F1125" s="129" t="s">
        <v>18819</v>
      </c>
    </row>
    <row r="1126" spans="1:6" x14ac:dyDescent="0.2">
      <c r="A1126" s="129">
        <v>1125</v>
      </c>
      <c r="B1126" s="129" t="s">
        <v>16759</v>
      </c>
      <c r="C1126" s="129" t="s">
        <v>16383</v>
      </c>
      <c r="D1126" s="129" t="s">
        <v>14442</v>
      </c>
      <c r="E1126" s="129">
        <v>0</v>
      </c>
      <c r="F1126" s="129" t="s">
        <v>18819</v>
      </c>
    </row>
    <row r="1127" spans="1:6" x14ac:dyDescent="0.2">
      <c r="A1127" s="129">
        <v>1126</v>
      </c>
      <c r="B1127" s="129" t="s">
        <v>16759</v>
      </c>
      <c r="C1127" s="129" t="s">
        <v>16383</v>
      </c>
      <c r="D1127" s="129" t="s">
        <v>14442</v>
      </c>
      <c r="E1127" s="129">
        <v>0</v>
      </c>
      <c r="F1127" s="129" t="s">
        <v>18819</v>
      </c>
    </row>
    <row r="1128" spans="1:6" x14ac:dyDescent="0.2">
      <c r="A1128" s="129">
        <v>1127</v>
      </c>
      <c r="B1128" s="129" t="s">
        <v>16760</v>
      </c>
      <c r="C1128" s="129" t="s">
        <v>16383</v>
      </c>
      <c r="D1128" s="129" t="s">
        <v>7766</v>
      </c>
      <c r="E1128" s="129">
        <v>317.35384615384612</v>
      </c>
      <c r="F1128" s="129" t="s">
        <v>18819</v>
      </c>
    </row>
    <row r="1129" spans="1:6" x14ac:dyDescent="0.2">
      <c r="A1129" s="129">
        <v>1128</v>
      </c>
      <c r="B1129" s="129" t="s">
        <v>16760</v>
      </c>
      <c r="C1129" s="129" t="s">
        <v>16383</v>
      </c>
      <c r="D1129" s="129" t="s">
        <v>7766</v>
      </c>
      <c r="E1129" s="129">
        <v>75.72</v>
      </c>
      <c r="F1129" s="129" t="s">
        <v>18819</v>
      </c>
    </row>
    <row r="1130" spans="1:6" x14ac:dyDescent="0.2">
      <c r="A1130" s="129">
        <v>1129</v>
      </c>
      <c r="B1130" s="129" t="s">
        <v>16760</v>
      </c>
      <c r="C1130" s="129" t="s">
        <v>16383</v>
      </c>
      <c r="D1130" s="129" t="s">
        <v>7766</v>
      </c>
      <c r="E1130" s="129">
        <v>49.061538461538454</v>
      </c>
      <c r="F1130" s="129" t="s">
        <v>18819</v>
      </c>
    </row>
    <row r="1131" spans="1:6" x14ac:dyDescent="0.2">
      <c r="A1131" s="129">
        <v>1130</v>
      </c>
      <c r="B1131" s="129" t="s">
        <v>16761</v>
      </c>
      <c r="C1131" s="129" t="s">
        <v>16383</v>
      </c>
      <c r="D1131" s="129" t="s">
        <v>7766</v>
      </c>
      <c r="E1131" s="129">
        <v>49.043076923076924</v>
      </c>
      <c r="F1131" s="129" t="s">
        <v>18819</v>
      </c>
    </row>
    <row r="1132" spans="1:6" x14ac:dyDescent="0.2">
      <c r="A1132" s="129">
        <v>1131</v>
      </c>
      <c r="B1132" s="129" t="s">
        <v>16761</v>
      </c>
      <c r="C1132" s="129" t="s">
        <v>16383</v>
      </c>
      <c r="D1132" s="129" t="s">
        <v>7766</v>
      </c>
      <c r="E1132" s="129">
        <v>10.615384615384615</v>
      </c>
      <c r="F1132" s="129" t="s">
        <v>18819</v>
      </c>
    </row>
    <row r="1133" spans="1:6" x14ac:dyDescent="0.2">
      <c r="A1133" s="129">
        <v>1132</v>
      </c>
      <c r="B1133" s="129" t="s">
        <v>16761</v>
      </c>
      <c r="C1133" s="129" t="s">
        <v>16383</v>
      </c>
      <c r="D1133" s="129" t="s">
        <v>7766</v>
      </c>
      <c r="E1133" s="129">
        <v>3.1384615384615384</v>
      </c>
      <c r="F1133" s="129" t="s">
        <v>18819</v>
      </c>
    </row>
    <row r="1134" spans="1:6" x14ac:dyDescent="0.2">
      <c r="A1134" s="129">
        <v>1133</v>
      </c>
      <c r="B1134" s="129" t="s">
        <v>16762</v>
      </c>
      <c r="C1134" s="129" t="s">
        <v>16383</v>
      </c>
      <c r="D1134" s="129" t="s">
        <v>378</v>
      </c>
      <c r="E1134" s="129">
        <v>36.055384615384611</v>
      </c>
      <c r="F1134" s="129" t="s">
        <v>18819</v>
      </c>
    </row>
    <row r="1135" spans="1:6" x14ac:dyDescent="0.2">
      <c r="A1135" s="129">
        <v>1134</v>
      </c>
      <c r="B1135" s="129" t="s">
        <v>16762</v>
      </c>
      <c r="C1135" s="129" t="s">
        <v>16383</v>
      </c>
      <c r="D1135" s="129" t="s">
        <v>378</v>
      </c>
      <c r="E1135" s="129">
        <v>26.492307692307691</v>
      </c>
      <c r="F1135" s="129" t="s">
        <v>18819</v>
      </c>
    </row>
    <row r="1136" spans="1:6" x14ac:dyDescent="0.2">
      <c r="A1136" s="129">
        <v>1135</v>
      </c>
      <c r="B1136" s="129" t="s">
        <v>16762</v>
      </c>
      <c r="C1136" s="129" t="s">
        <v>16383</v>
      </c>
      <c r="D1136" s="129" t="s">
        <v>378</v>
      </c>
      <c r="E1136" s="129">
        <v>75.387692307692305</v>
      </c>
      <c r="F1136" s="129" t="s">
        <v>18819</v>
      </c>
    </row>
    <row r="1137" spans="1:6" x14ac:dyDescent="0.2">
      <c r="A1137" s="129">
        <v>1136</v>
      </c>
      <c r="B1137" s="129" t="s">
        <v>16763</v>
      </c>
      <c r="C1137" s="129" t="s">
        <v>16383</v>
      </c>
      <c r="D1137" s="129" t="s">
        <v>7766</v>
      </c>
      <c r="E1137" s="129">
        <v>0</v>
      </c>
      <c r="F1137" s="129" t="s">
        <v>18819</v>
      </c>
    </row>
    <row r="1138" spans="1:6" x14ac:dyDescent="0.2">
      <c r="A1138" s="129">
        <v>1137</v>
      </c>
      <c r="B1138" s="129" t="s">
        <v>16763</v>
      </c>
      <c r="C1138" s="129" t="s">
        <v>16383</v>
      </c>
      <c r="D1138" s="129" t="s">
        <v>7766</v>
      </c>
      <c r="E1138" s="129">
        <v>0</v>
      </c>
      <c r="F1138" s="129" t="s">
        <v>18819</v>
      </c>
    </row>
    <row r="1139" spans="1:6" x14ac:dyDescent="0.2">
      <c r="A1139" s="129">
        <v>1138</v>
      </c>
      <c r="B1139" s="129" t="s">
        <v>16763</v>
      </c>
      <c r="C1139" s="129" t="s">
        <v>16383</v>
      </c>
      <c r="D1139" s="129" t="s">
        <v>7766</v>
      </c>
      <c r="E1139" s="129">
        <v>0</v>
      </c>
      <c r="F1139" s="129" t="s">
        <v>18819</v>
      </c>
    </row>
    <row r="1140" spans="1:6" x14ac:dyDescent="0.2">
      <c r="A1140" s="129">
        <v>1139</v>
      </c>
      <c r="B1140" s="129" t="s">
        <v>16764</v>
      </c>
      <c r="C1140" s="129" t="s">
        <v>16383</v>
      </c>
      <c r="D1140" s="129" t="s">
        <v>7766</v>
      </c>
      <c r="E1140" s="129">
        <v>0</v>
      </c>
      <c r="F1140" s="129" t="s">
        <v>18819</v>
      </c>
    </row>
    <row r="1141" spans="1:6" x14ac:dyDescent="0.2">
      <c r="A1141" s="129">
        <v>1140</v>
      </c>
      <c r="B1141" s="129" t="s">
        <v>16764</v>
      </c>
      <c r="C1141" s="129" t="s">
        <v>16383</v>
      </c>
      <c r="D1141" s="129" t="s">
        <v>7766</v>
      </c>
      <c r="E1141" s="129">
        <v>0</v>
      </c>
      <c r="F1141" s="129" t="s">
        <v>18819</v>
      </c>
    </row>
    <row r="1142" spans="1:6" x14ac:dyDescent="0.2">
      <c r="A1142" s="129">
        <v>1141</v>
      </c>
      <c r="B1142" s="129" t="s">
        <v>16764</v>
      </c>
      <c r="C1142" s="129" t="s">
        <v>16383</v>
      </c>
      <c r="D1142" s="129" t="s">
        <v>7766</v>
      </c>
      <c r="E1142" s="129">
        <v>0</v>
      </c>
      <c r="F1142" s="129" t="s">
        <v>18819</v>
      </c>
    </row>
    <row r="1143" spans="1:6" x14ac:dyDescent="0.2">
      <c r="A1143" s="129">
        <v>1142</v>
      </c>
      <c r="B1143" s="129" t="s">
        <v>16765</v>
      </c>
      <c r="C1143" s="129" t="s">
        <v>16383</v>
      </c>
      <c r="D1143" s="129" t="s">
        <v>7766</v>
      </c>
      <c r="E1143" s="129">
        <v>42.46153846153846</v>
      </c>
      <c r="F1143" s="129" t="s">
        <v>18819</v>
      </c>
    </row>
    <row r="1144" spans="1:6" x14ac:dyDescent="0.2">
      <c r="A1144" s="129">
        <v>1143</v>
      </c>
      <c r="B1144" s="129" t="s">
        <v>16765</v>
      </c>
      <c r="C1144" s="129" t="s">
        <v>16383</v>
      </c>
      <c r="D1144" s="129" t="s">
        <v>7766</v>
      </c>
      <c r="E1144" s="129">
        <v>0</v>
      </c>
      <c r="F1144" s="129" t="s">
        <v>18819</v>
      </c>
    </row>
    <row r="1145" spans="1:6" x14ac:dyDescent="0.2">
      <c r="A1145" s="129">
        <v>1144</v>
      </c>
      <c r="B1145" s="129" t="s">
        <v>16765</v>
      </c>
      <c r="C1145" s="129" t="s">
        <v>16383</v>
      </c>
      <c r="D1145" s="129" t="s">
        <v>7766</v>
      </c>
      <c r="E1145" s="129">
        <v>0</v>
      </c>
      <c r="F1145" s="129" t="s">
        <v>18819</v>
      </c>
    </row>
    <row r="1146" spans="1:6" x14ac:dyDescent="0.2">
      <c r="A1146" s="129">
        <v>1145</v>
      </c>
      <c r="B1146" s="129" t="s">
        <v>16766</v>
      </c>
      <c r="C1146" s="129" t="s">
        <v>16383</v>
      </c>
      <c r="D1146" s="129" t="s">
        <v>16767</v>
      </c>
      <c r="E1146" s="129">
        <v>0</v>
      </c>
      <c r="F1146" s="129" t="s">
        <v>18819</v>
      </c>
    </row>
    <row r="1147" spans="1:6" x14ac:dyDescent="0.2">
      <c r="A1147" s="129">
        <v>1146</v>
      </c>
      <c r="B1147" s="129" t="s">
        <v>16766</v>
      </c>
      <c r="C1147" s="129" t="s">
        <v>16383</v>
      </c>
      <c r="D1147" s="129" t="s">
        <v>16767</v>
      </c>
      <c r="E1147" s="129">
        <v>0</v>
      </c>
      <c r="F1147" s="129" t="s">
        <v>18819</v>
      </c>
    </row>
    <row r="1148" spans="1:6" x14ac:dyDescent="0.2">
      <c r="A1148" s="129">
        <v>1147</v>
      </c>
      <c r="B1148" s="129" t="s">
        <v>16766</v>
      </c>
      <c r="C1148" s="129" t="s">
        <v>16383</v>
      </c>
      <c r="D1148" s="129" t="s">
        <v>16767</v>
      </c>
      <c r="E1148" s="129">
        <v>0</v>
      </c>
      <c r="F1148" s="129" t="s">
        <v>18819</v>
      </c>
    </row>
    <row r="1149" spans="1:6" x14ac:dyDescent="0.2">
      <c r="A1149" s="129">
        <v>1148</v>
      </c>
      <c r="B1149" s="129" t="s">
        <v>16768</v>
      </c>
      <c r="C1149" s="129" t="s">
        <v>16383</v>
      </c>
      <c r="D1149" s="129" t="s">
        <v>14442</v>
      </c>
      <c r="E1149" s="129">
        <v>0</v>
      </c>
      <c r="F1149" s="129" t="s">
        <v>18819</v>
      </c>
    </row>
    <row r="1150" spans="1:6" x14ac:dyDescent="0.2">
      <c r="A1150" s="129">
        <v>1149</v>
      </c>
      <c r="B1150" s="129" t="s">
        <v>16768</v>
      </c>
      <c r="C1150" s="129" t="s">
        <v>16383</v>
      </c>
      <c r="D1150" s="129" t="s">
        <v>14442</v>
      </c>
      <c r="E1150" s="129">
        <v>0</v>
      </c>
      <c r="F1150" s="129" t="s">
        <v>18819</v>
      </c>
    </row>
    <row r="1151" spans="1:6" x14ac:dyDescent="0.2">
      <c r="A1151" s="129">
        <v>1150</v>
      </c>
      <c r="B1151" s="129" t="s">
        <v>16768</v>
      </c>
      <c r="C1151" s="129" t="s">
        <v>16383</v>
      </c>
      <c r="D1151" s="129" t="s">
        <v>14442</v>
      </c>
      <c r="E1151" s="129">
        <v>0</v>
      </c>
      <c r="F1151" s="129" t="s">
        <v>18819</v>
      </c>
    </row>
    <row r="1152" spans="1:6" x14ac:dyDescent="0.2">
      <c r="A1152" s="129">
        <v>1151</v>
      </c>
      <c r="B1152" s="129" t="s">
        <v>16769</v>
      </c>
      <c r="C1152" s="129" t="s">
        <v>16383</v>
      </c>
      <c r="D1152" s="129" t="s">
        <v>378</v>
      </c>
      <c r="E1152" s="129">
        <v>0</v>
      </c>
      <c r="F1152" s="129" t="s">
        <v>18819</v>
      </c>
    </row>
    <row r="1153" spans="1:6" x14ac:dyDescent="0.2">
      <c r="A1153" s="129">
        <v>1152</v>
      </c>
      <c r="B1153" s="129" t="s">
        <v>16769</v>
      </c>
      <c r="C1153" s="129" t="s">
        <v>16383</v>
      </c>
      <c r="D1153" s="129" t="s">
        <v>378</v>
      </c>
      <c r="E1153" s="129">
        <v>0</v>
      </c>
      <c r="F1153" s="129" t="s">
        <v>18819</v>
      </c>
    </row>
    <row r="1154" spans="1:6" x14ac:dyDescent="0.2">
      <c r="A1154" s="129">
        <v>1153</v>
      </c>
      <c r="B1154" s="129" t="s">
        <v>16769</v>
      </c>
      <c r="C1154" s="129" t="s">
        <v>16383</v>
      </c>
      <c r="D1154" s="129" t="s">
        <v>378</v>
      </c>
      <c r="E1154" s="129">
        <v>0</v>
      </c>
      <c r="F1154" s="129" t="s">
        <v>18819</v>
      </c>
    </row>
    <row r="1155" spans="1:6" x14ac:dyDescent="0.2">
      <c r="A1155" s="129">
        <v>1154</v>
      </c>
      <c r="B1155" s="129" t="s">
        <v>16770</v>
      </c>
      <c r="C1155" s="129" t="s">
        <v>16383</v>
      </c>
      <c r="D1155" s="129" t="s">
        <v>14442</v>
      </c>
      <c r="E1155" s="129">
        <v>0</v>
      </c>
      <c r="F1155" s="129" t="s">
        <v>18819</v>
      </c>
    </row>
    <row r="1156" spans="1:6" x14ac:dyDescent="0.2">
      <c r="A1156" s="129">
        <v>1155</v>
      </c>
      <c r="B1156" s="129" t="s">
        <v>16770</v>
      </c>
      <c r="C1156" s="129" t="s">
        <v>16383</v>
      </c>
      <c r="D1156" s="129" t="s">
        <v>14442</v>
      </c>
      <c r="E1156" s="129">
        <v>0</v>
      </c>
      <c r="F1156" s="129" t="s">
        <v>18819</v>
      </c>
    </row>
    <row r="1157" spans="1:6" x14ac:dyDescent="0.2">
      <c r="A1157" s="129">
        <v>1156</v>
      </c>
      <c r="B1157" s="129" t="s">
        <v>16770</v>
      </c>
      <c r="C1157" s="129" t="s">
        <v>16383</v>
      </c>
      <c r="D1157" s="129" t="s">
        <v>14442</v>
      </c>
      <c r="E1157" s="129">
        <v>0</v>
      </c>
      <c r="F1157" s="129" t="s">
        <v>18819</v>
      </c>
    </row>
    <row r="1158" spans="1:6" x14ac:dyDescent="0.2">
      <c r="A1158" s="129">
        <v>1157</v>
      </c>
      <c r="B1158" s="129" t="s">
        <v>16771</v>
      </c>
      <c r="C1158" s="129" t="s">
        <v>16383</v>
      </c>
      <c r="D1158" s="129" t="s">
        <v>16392</v>
      </c>
      <c r="E1158" s="129">
        <v>0</v>
      </c>
      <c r="F1158" s="129" t="s">
        <v>18819</v>
      </c>
    </row>
    <row r="1159" spans="1:6" x14ac:dyDescent="0.2">
      <c r="A1159" s="129">
        <v>1158</v>
      </c>
      <c r="B1159" s="129" t="s">
        <v>16771</v>
      </c>
      <c r="C1159" s="129" t="s">
        <v>16383</v>
      </c>
      <c r="D1159" s="129" t="s">
        <v>16392</v>
      </c>
      <c r="E1159" s="129">
        <v>0</v>
      </c>
      <c r="F1159" s="129" t="s">
        <v>18819</v>
      </c>
    </row>
    <row r="1160" spans="1:6" x14ac:dyDescent="0.2">
      <c r="A1160" s="129">
        <v>1159</v>
      </c>
      <c r="B1160" s="129" t="s">
        <v>16771</v>
      </c>
      <c r="C1160" s="129" t="s">
        <v>16383</v>
      </c>
      <c r="D1160" s="129" t="s">
        <v>16392</v>
      </c>
      <c r="E1160" s="129">
        <v>0</v>
      </c>
      <c r="F1160" s="129" t="s">
        <v>18819</v>
      </c>
    </row>
    <row r="1161" spans="1:6" x14ac:dyDescent="0.2">
      <c r="A1161" s="129">
        <v>1160</v>
      </c>
      <c r="B1161" s="129" t="s">
        <v>16772</v>
      </c>
      <c r="C1161" s="129" t="s">
        <v>16383</v>
      </c>
      <c r="D1161" s="129" t="s">
        <v>7766</v>
      </c>
      <c r="E1161" s="129">
        <v>0</v>
      </c>
      <c r="F1161" s="129" t="s">
        <v>18819</v>
      </c>
    </row>
    <row r="1162" spans="1:6" x14ac:dyDescent="0.2">
      <c r="A1162" s="129">
        <v>1161</v>
      </c>
      <c r="B1162" s="129" t="s">
        <v>16772</v>
      </c>
      <c r="C1162" s="129" t="s">
        <v>16383</v>
      </c>
      <c r="D1162" s="129" t="s">
        <v>7766</v>
      </c>
      <c r="E1162" s="129">
        <v>0</v>
      </c>
      <c r="F1162" s="129" t="s">
        <v>18819</v>
      </c>
    </row>
    <row r="1163" spans="1:6" x14ac:dyDescent="0.2">
      <c r="A1163" s="129">
        <v>1162</v>
      </c>
      <c r="B1163" s="129" t="s">
        <v>16772</v>
      </c>
      <c r="C1163" s="129" t="s">
        <v>16383</v>
      </c>
      <c r="D1163" s="129" t="s">
        <v>7766</v>
      </c>
      <c r="E1163" s="129">
        <v>0</v>
      </c>
      <c r="F1163" s="129" t="s">
        <v>18819</v>
      </c>
    </row>
    <row r="1164" spans="1:6" x14ac:dyDescent="0.2">
      <c r="A1164" s="129">
        <v>1163</v>
      </c>
      <c r="B1164" s="129" t="s">
        <v>16773</v>
      </c>
      <c r="C1164" s="129" t="s">
        <v>16383</v>
      </c>
      <c r="D1164" s="129" t="s">
        <v>7766</v>
      </c>
      <c r="E1164" s="129">
        <v>0</v>
      </c>
      <c r="F1164" s="129" t="s">
        <v>18819</v>
      </c>
    </row>
    <row r="1165" spans="1:6" x14ac:dyDescent="0.2">
      <c r="A1165" s="129">
        <v>1164</v>
      </c>
      <c r="B1165" s="129" t="s">
        <v>16773</v>
      </c>
      <c r="C1165" s="129" t="s">
        <v>16383</v>
      </c>
      <c r="D1165" s="129" t="s">
        <v>7766</v>
      </c>
      <c r="E1165" s="129">
        <v>0</v>
      </c>
      <c r="F1165" s="129" t="s">
        <v>18819</v>
      </c>
    </row>
    <row r="1166" spans="1:6" x14ac:dyDescent="0.2">
      <c r="A1166" s="129">
        <v>1165</v>
      </c>
      <c r="B1166" s="129" t="s">
        <v>16773</v>
      </c>
      <c r="C1166" s="129" t="s">
        <v>16383</v>
      </c>
      <c r="D1166" s="129" t="s">
        <v>7766</v>
      </c>
      <c r="E1166" s="129">
        <v>0</v>
      </c>
      <c r="F1166" s="129" t="s">
        <v>18819</v>
      </c>
    </row>
    <row r="1167" spans="1:6" x14ac:dyDescent="0.2">
      <c r="A1167" s="129">
        <v>1166</v>
      </c>
      <c r="B1167" s="129" t="s">
        <v>16774</v>
      </c>
      <c r="C1167" s="129" t="s">
        <v>16383</v>
      </c>
      <c r="D1167" s="129" t="s">
        <v>7766</v>
      </c>
      <c r="E1167" s="129">
        <v>1104.0659340659342</v>
      </c>
      <c r="F1167" s="129" t="s">
        <v>18819</v>
      </c>
    </row>
    <row r="1168" spans="1:6" x14ac:dyDescent="0.2">
      <c r="A1168" s="129">
        <v>1167</v>
      </c>
      <c r="B1168" s="129" t="s">
        <v>16774</v>
      </c>
      <c r="C1168" s="129" t="s">
        <v>16383</v>
      </c>
      <c r="D1168" s="129" t="s">
        <v>7766</v>
      </c>
      <c r="E1168" s="129">
        <v>0</v>
      </c>
      <c r="F1168" s="129" t="s">
        <v>18819</v>
      </c>
    </row>
    <row r="1169" spans="1:6" x14ac:dyDescent="0.2">
      <c r="A1169" s="129">
        <v>1168</v>
      </c>
      <c r="B1169" s="129" t="s">
        <v>16774</v>
      </c>
      <c r="C1169" s="129" t="s">
        <v>16383</v>
      </c>
      <c r="D1169" s="129" t="s">
        <v>7766</v>
      </c>
      <c r="E1169" s="129">
        <v>0</v>
      </c>
      <c r="F1169" s="129" t="s">
        <v>18819</v>
      </c>
    </row>
    <row r="1170" spans="1:6" x14ac:dyDescent="0.2">
      <c r="A1170" s="129">
        <v>1169</v>
      </c>
      <c r="B1170" s="129" t="s">
        <v>16775</v>
      </c>
      <c r="C1170" s="129" t="s">
        <v>16383</v>
      </c>
      <c r="D1170" s="129" t="s">
        <v>16392</v>
      </c>
      <c r="E1170" s="129">
        <v>0</v>
      </c>
      <c r="F1170" s="129" t="s">
        <v>18819</v>
      </c>
    </row>
    <row r="1171" spans="1:6" x14ac:dyDescent="0.2">
      <c r="A1171" s="129">
        <v>1170</v>
      </c>
      <c r="B1171" s="129" t="s">
        <v>16775</v>
      </c>
      <c r="C1171" s="129" t="s">
        <v>16383</v>
      </c>
      <c r="D1171" s="129" t="s">
        <v>16392</v>
      </c>
      <c r="E1171" s="129">
        <v>0</v>
      </c>
      <c r="F1171" s="129" t="s">
        <v>18819</v>
      </c>
    </row>
    <row r="1172" spans="1:6" x14ac:dyDescent="0.2">
      <c r="A1172" s="129">
        <v>1171</v>
      </c>
      <c r="B1172" s="129" t="s">
        <v>16775</v>
      </c>
      <c r="C1172" s="129" t="s">
        <v>16383</v>
      </c>
      <c r="D1172" s="129" t="s">
        <v>16392</v>
      </c>
      <c r="E1172" s="129">
        <v>0</v>
      </c>
      <c r="F1172" s="129" t="s">
        <v>18819</v>
      </c>
    </row>
    <row r="1173" spans="1:6" x14ac:dyDescent="0.2">
      <c r="A1173" s="129">
        <v>1172</v>
      </c>
      <c r="B1173" s="129" t="s">
        <v>16776</v>
      </c>
      <c r="C1173" s="129" t="s">
        <v>16383</v>
      </c>
      <c r="D1173" s="129" t="s">
        <v>16392</v>
      </c>
      <c r="E1173" s="129">
        <v>0</v>
      </c>
      <c r="F1173" s="129" t="s">
        <v>18819</v>
      </c>
    </row>
    <row r="1174" spans="1:6" x14ac:dyDescent="0.2">
      <c r="A1174" s="129">
        <v>1173</v>
      </c>
      <c r="B1174" s="129" t="s">
        <v>16776</v>
      </c>
      <c r="C1174" s="129" t="s">
        <v>16383</v>
      </c>
      <c r="D1174" s="129" t="s">
        <v>16392</v>
      </c>
      <c r="E1174" s="129">
        <v>0</v>
      </c>
      <c r="F1174" s="129" t="s">
        <v>18819</v>
      </c>
    </row>
    <row r="1175" spans="1:6" x14ac:dyDescent="0.2">
      <c r="A1175" s="129">
        <v>1174</v>
      </c>
      <c r="B1175" s="129" t="s">
        <v>16776</v>
      </c>
      <c r="C1175" s="129" t="s">
        <v>16383</v>
      </c>
      <c r="D1175" s="129" t="s">
        <v>16392</v>
      </c>
      <c r="E1175" s="129">
        <v>0</v>
      </c>
      <c r="F1175" s="129" t="s">
        <v>18819</v>
      </c>
    </row>
    <row r="1176" spans="1:6" x14ac:dyDescent="0.2">
      <c r="A1176" s="129">
        <v>1175</v>
      </c>
      <c r="B1176" s="129" t="s">
        <v>16657</v>
      </c>
      <c r="C1176" s="129" t="s">
        <v>16383</v>
      </c>
      <c r="D1176" s="129" t="s">
        <v>7766</v>
      </c>
      <c r="E1176" s="129">
        <v>0</v>
      </c>
      <c r="F1176" s="129" t="s">
        <v>18819</v>
      </c>
    </row>
    <row r="1177" spans="1:6" x14ac:dyDescent="0.2">
      <c r="A1177" s="129">
        <v>1176</v>
      </c>
      <c r="B1177" s="129" t="s">
        <v>16657</v>
      </c>
      <c r="C1177" s="129" t="s">
        <v>16383</v>
      </c>
      <c r="D1177" s="129" t="s">
        <v>7766</v>
      </c>
      <c r="E1177" s="129">
        <v>0</v>
      </c>
      <c r="F1177" s="129" t="s">
        <v>18819</v>
      </c>
    </row>
    <row r="1178" spans="1:6" x14ac:dyDescent="0.2">
      <c r="A1178" s="129">
        <v>1177</v>
      </c>
      <c r="B1178" s="129" t="s">
        <v>16657</v>
      </c>
      <c r="C1178" s="129" t="s">
        <v>16383</v>
      </c>
      <c r="D1178" s="129" t="s">
        <v>7766</v>
      </c>
      <c r="E1178" s="129">
        <v>0</v>
      </c>
      <c r="F1178" s="129" t="s">
        <v>18819</v>
      </c>
    </row>
    <row r="1179" spans="1:6" x14ac:dyDescent="0.2">
      <c r="A1179" s="129">
        <v>1178</v>
      </c>
      <c r="B1179" s="129" t="s">
        <v>16658</v>
      </c>
      <c r="C1179" s="129" t="s">
        <v>16383</v>
      </c>
      <c r="D1179" s="129" t="s">
        <v>14442</v>
      </c>
      <c r="E1179" s="129">
        <v>0</v>
      </c>
      <c r="F1179" s="129" t="s">
        <v>18819</v>
      </c>
    </row>
    <row r="1180" spans="1:6" x14ac:dyDescent="0.2">
      <c r="A1180" s="129">
        <v>1179</v>
      </c>
      <c r="B1180" s="129" t="s">
        <v>16658</v>
      </c>
      <c r="C1180" s="129" t="s">
        <v>16383</v>
      </c>
      <c r="D1180" s="129" t="s">
        <v>14442</v>
      </c>
      <c r="E1180" s="129">
        <v>0</v>
      </c>
      <c r="F1180" s="129" t="s">
        <v>18819</v>
      </c>
    </row>
    <row r="1181" spans="1:6" x14ac:dyDescent="0.2">
      <c r="A1181" s="129">
        <v>1180</v>
      </c>
      <c r="B1181" s="129" t="s">
        <v>16658</v>
      </c>
      <c r="C1181" s="129" t="s">
        <v>16383</v>
      </c>
      <c r="D1181" s="129" t="s">
        <v>14442</v>
      </c>
      <c r="E1181" s="129">
        <v>0</v>
      </c>
      <c r="F1181" s="129" t="s">
        <v>18819</v>
      </c>
    </row>
    <row r="1182" spans="1:6" x14ac:dyDescent="0.2">
      <c r="A1182" s="129">
        <v>1181</v>
      </c>
      <c r="B1182" s="129" t="s">
        <v>16777</v>
      </c>
      <c r="C1182" s="129" t="s">
        <v>16383</v>
      </c>
      <c r="D1182" s="129" t="s">
        <v>14442</v>
      </c>
      <c r="E1182" s="129">
        <v>0</v>
      </c>
      <c r="F1182" s="129" t="s">
        <v>18819</v>
      </c>
    </row>
    <row r="1183" spans="1:6" x14ac:dyDescent="0.2">
      <c r="A1183" s="129">
        <v>1182</v>
      </c>
      <c r="B1183" s="129" t="s">
        <v>16777</v>
      </c>
      <c r="C1183" s="129" t="s">
        <v>16383</v>
      </c>
      <c r="D1183" s="129" t="s">
        <v>14442</v>
      </c>
      <c r="E1183" s="129">
        <v>0</v>
      </c>
      <c r="F1183" s="129" t="s">
        <v>18819</v>
      </c>
    </row>
    <row r="1184" spans="1:6" x14ac:dyDescent="0.2">
      <c r="A1184" s="129">
        <v>1183</v>
      </c>
      <c r="B1184" s="129" t="s">
        <v>16777</v>
      </c>
      <c r="C1184" s="129" t="s">
        <v>16383</v>
      </c>
      <c r="D1184" s="129" t="s">
        <v>14442</v>
      </c>
      <c r="E1184" s="129">
        <v>0</v>
      </c>
      <c r="F1184" s="129" t="s">
        <v>18819</v>
      </c>
    </row>
    <row r="1185" spans="1:6" x14ac:dyDescent="0.2">
      <c r="A1185" s="129">
        <v>1184</v>
      </c>
      <c r="B1185" s="129" t="s">
        <v>16778</v>
      </c>
      <c r="C1185" s="129" t="s">
        <v>16383</v>
      </c>
      <c r="D1185" s="129" t="s">
        <v>14442</v>
      </c>
      <c r="E1185" s="129">
        <v>0</v>
      </c>
      <c r="F1185" s="129" t="s">
        <v>18819</v>
      </c>
    </row>
    <row r="1186" spans="1:6" x14ac:dyDescent="0.2">
      <c r="A1186" s="129">
        <v>1185</v>
      </c>
      <c r="B1186" s="129" t="s">
        <v>16778</v>
      </c>
      <c r="C1186" s="129" t="s">
        <v>16383</v>
      </c>
      <c r="D1186" s="129" t="s">
        <v>14442</v>
      </c>
      <c r="E1186" s="129">
        <v>0</v>
      </c>
      <c r="F1186" s="129" t="s">
        <v>18819</v>
      </c>
    </row>
    <row r="1187" spans="1:6" x14ac:dyDescent="0.2">
      <c r="A1187" s="129">
        <v>1186</v>
      </c>
      <c r="B1187" s="129" t="s">
        <v>16778</v>
      </c>
      <c r="C1187" s="129" t="s">
        <v>16383</v>
      </c>
      <c r="D1187" s="129" t="s">
        <v>14442</v>
      </c>
      <c r="E1187" s="129">
        <v>0</v>
      </c>
      <c r="F1187" s="129" t="s">
        <v>18819</v>
      </c>
    </row>
    <row r="1188" spans="1:6" x14ac:dyDescent="0.2">
      <c r="A1188" s="129">
        <v>1187</v>
      </c>
      <c r="B1188" s="129" t="s">
        <v>16779</v>
      </c>
      <c r="C1188" s="129" t="s">
        <v>16383</v>
      </c>
      <c r="D1188" s="129" t="s">
        <v>14442</v>
      </c>
      <c r="E1188" s="129">
        <v>0</v>
      </c>
      <c r="F1188" s="129" t="s">
        <v>18819</v>
      </c>
    </row>
    <row r="1189" spans="1:6" x14ac:dyDescent="0.2">
      <c r="A1189" s="129">
        <v>1188</v>
      </c>
      <c r="B1189" s="129" t="s">
        <v>16779</v>
      </c>
      <c r="C1189" s="129" t="s">
        <v>16383</v>
      </c>
      <c r="D1189" s="129" t="s">
        <v>14442</v>
      </c>
      <c r="E1189" s="129">
        <v>0</v>
      </c>
      <c r="F1189" s="129" t="s">
        <v>18819</v>
      </c>
    </row>
    <row r="1190" spans="1:6" x14ac:dyDescent="0.2">
      <c r="A1190" s="129">
        <v>1189</v>
      </c>
      <c r="B1190" s="129" t="s">
        <v>16779</v>
      </c>
      <c r="C1190" s="129" t="s">
        <v>16383</v>
      </c>
      <c r="D1190" s="129" t="s">
        <v>14442</v>
      </c>
      <c r="E1190" s="129">
        <v>0</v>
      </c>
      <c r="F1190" s="129" t="s">
        <v>18819</v>
      </c>
    </row>
    <row r="1191" spans="1:6" x14ac:dyDescent="0.2">
      <c r="A1191" s="129">
        <v>1190</v>
      </c>
      <c r="B1191" s="129" t="s">
        <v>16780</v>
      </c>
      <c r="C1191" s="129" t="s">
        <v>16383</v>
      </c>
      <c r="D1191" s="129" t="s">
        <v>14442</v>
      </c>
      <c r="E1191" s="129">
        <v>0</v>
      </c>
      <c r="F1191" s="129" t="s">
        <v>18819</v>
      </c>
    </row>
    <row r="1192" spans="1:6" x14ac:dyDescent="0.2">
      <c r="A1192" s="129">
        <v>1191</v>
      </c>
      <c r="B1192" s="129" t="s">
        <v>16780</v>
      </c>
      <c r="C1192" s="129" t="s">
        <v>16383</v>
      </c>
      <c r="D1192" s="129" t="s">
        <v>14442</v>
      </c>
      <c r="E1192" s="129">
        <v>0</v>
      </c>
      <c r="F1192" s="129" t="s">
        <v>18819</v>
      </c>
    </row>
    <row r="1193" spans="1:6" x14ac:dyDescent="0.2">
      <c r="A1193" s="129">
        <v>1192</v>
      </c>
      <c r="B1193" s="129" t="s">
        <v>16780</v>
      </c>
      <c r="C1193" s="129" t="s">
        <v>16383</v>
      </c>
      <c r="D1193" s="129" t="s">
        <v>14442</v>
      </c>
      <c r="E1193" s="129">
        <v>0</v>
      </c>
      <c r="F1193" s="129" t="s">
        <v>18819</v>
      </c>
    </row>
    <row r="1194" spans="1:6" x14ac:dyDescent="0.2">
      <c r="A1194" s="129">
        <v>1193</v>
      </c>
      <c r="B1194" s="129" t="s">
        <v>16781</v>
      </c>
      <c r="C1194" s="129" t="s">
        <v>16383</v>
      </c>
      <c r="D1194" s="129" t="s">
        <v>14442</v>
      </c>
      <c r="E1194" s="129">
        <v>0</v>
      </c>
      <c r="F1194" s="129" t="s">
        <v>18819</v>
      </c>
    </row>
    <row r="1195" spans="1:6" x14ac:dyDescent="0.2">
      <c r="A1195" s="129">
        <v>1194</v>
      </c>
      <c r="B1195" s="129" t="s">
        <v>16781</v>
      </c>
      <c r="C1195" s="129" t="s">
        <v>16383</v>
      </c>
      <c r="D1195" s="129" t="s">
        <v>14442</v>
      </c>
      <c r="E1195" s="129">
        <v>0</v>
      </c>
      <c r="F1195" s="129" t="s">
        <v>18819</v>
      </c>
    </row>
    <row r="1196" spans="1:6" x14ac:dyDescent="0.2">
      <c r="A1196" s="129">
        <v>1195</v>
      </c>
      <c r="B1196" s="129" t="s">
        <v>16781</v>
      </c>
      <c r="C1196" s="129" t="s">
        <v>16383</v>
      </c>
      <c r="D1196" s="129" t="s">
        <v>14442</v>
      </c>
      <c r="E1196" s="129">
        <v>0</v>
      </c>
      <c r="F1196" s="129" t="s">
        <v>18819</v>
      </c>
    </row>
    <row r="1197" spans="1:6" x14ac:dyDescent="0.2">
      <c r="A1197" s="129">
        <v>1196</v>
      </c>
      <c r="B1197" s="129" t="s">
        <v>16782</v>
      </c>
      <c r="C1197" s="129" t="s">
        <v>16383</v>
      </c>
      <c r="D1197" s="129" t="s">
        <v>14442</v>
      </c>
      <c r="E1197" s="129">
        <v>0</v>
      </c>
      <c r="F1197" s="129" t="s">
        <v>18819</v>
      </c>
    </row>
    <row r="1198" spans="1:6" x14ac:dyDescent="0.2">
      <c r="A1198" s="129">
        <v>1197</v>
      </c>
      <c r="B1198" s="129" t="s">
        <v>16782</v>
      </c>
      <c r="C1198" s="129" t="s">
        <v>16383</v>
      </c>
      <c r="D1198" s="129" t="s">
        <v>14442</v>
      </c>
      <c r="E1198" s="129">
        <v>0</v>
      </c>
      <c r="F1198" s="129" t="s">
        <v>18819</v>
      </c>
    </row>
    <row r="1199" spans="1:6" x14ac:dyDescent="0.2">
      <c r="A1199" s="129">
        <v>1198</v>
      </c>
      <c r="B1199" s="129" t="s">
        <v>16782</v>
      </c>
      <c r="C1199" s="129" t="s">
        <v>16383</v>
      </c>
      <c r="D1199" s="129" t="s">
        <v>14442</v>
      </c>
      <c r="E1199" s="129">
        <v>0</v>
      </c>
      <c r="F1199" s="129" t="s">
        <v>18819</v>
      </c>
    </row>
    <row r="1200" spans="1:6" x14ac:dyDescent="0.2">
      <c r="A1200" s="129">
        <v>1199</v>
      </c>
      <c r="B1200" s="129" t="s">
        <v>16783</v>
      </c>
      <c r="C1200" s="129" t="s">
        <v>16383</v>
      </c>
      <c r="D1200" s="129" t="s">
        <v>7766</v>
      </c>
      <c r="E1200" s="129">
        <v>0</v>
      </c>
      <c r="F1200" s="129" t="s">
        <v>18819</v>
      </c>
    </row>
    <row r="1201" spans="1:6" x14ac:dyDescent="0.2">
      <c r="A1201" s="129">
        <v>1200</v>
      </c>
      <c r="B1201" s="129" t="s">
        <v>16783</v>
      </c>
      <c r="C1201" s="129" t="s">
        <v>16383</v>
      </c>
      <c r="D1201" s="129" t="s">
        <v>7766</v>
      </c>
      <c r="E1201" s="129">
        <v>0</v>
      </c>
      <c r="F1201" s="129" t="s">
        <v>18819</v>
      </c>
    </row>
    <row r="1202" spans="1:6" x14ac:dyDescent="0.2">
      <c r="A1202" s="129">
        <v>1201</v>
      </c>
      <c r="B1202" s="129" t="s">
        <v>16783</v>
      </c>
      <c r="C1202" s="129" t="s">
        <v>16383</v>
      </c>
      <c r="D1202" s="129" t="s">
        <v>7766</v>
      </c>
      <c r="E1202" s="129">
        <v>0</v>
      </c>
      <c r="F1202" s="129" t="s">
        <v>18819</v>
      </c>
    </row>
    <row r="1203" spans="1:6" x14ac:dyDescent="0.2">
      <c r="A1203" s="129">
        <v>1202</v>
      </c>
      <c r="B1203" s="129" t="s">
        <v>16784</v>
      </c>
      <c r="C1203" s="129" t="s">
        <v>16383</v>
      </c>
      <c r="D1203" s="129" t="s">
        <v>7766</v>
      </c>
      <c r="E1203" s="129">
        <v>113.07692307692307</v>
      </c>
      <c r="F1203" s="129" t="s">
        <v>18819</v>
      </c>
    </row>
    <row r="1204" spans="1:6" x14ac:dyDescent="0.2">
      <c r="A1204" s="129">
        <v>1203</v>
      </c>
      <c r="B1204" s="129" t="s">
        <v>16784</v>
      </c>
      <c r="C1204" s="129" t="s">
        <v>16383</v>
      </c>
      <c r="D1204" s="129" t="s">
        <v>7766</v>
      </c>
      <c r="E1204" s="129">
        <v>169.61538461538461</v>
      </c>
      <c r="F1204" s="129" t="s">
        <v>18819</v>
      </c>
    </row>
    <row r="1205" spans="1:6" x14ac:dyDescent="0.2">
      <c r="A1205" s="129">
        <v>1204</v>
      </c>
      <c r="B1205" s="129" t="s">
        <v>16784</v>
      </c>
      <c r="C1205" s="129" t="s">
        <v>16383</v>
      </c>
      <c r="D1205" s="129" t="s">
        <v>7766</v>
      </c>
      <c r="E1205" s="129">
        <v>156.18461538461537</v>
      </c>
      <c r="F1205" s="129" t="s">
        <v>18819</v>
      </c>
    </row>
    <row r="1206" spans="1:6" x14ac:dyDescent="0.2">
      <c r="A1206" s="129">
        <v>1205</v>
      </c>
      <c r="B1206" s="129" t="s">
        <v>16785</v>
      </c>
      <c r="C1206" s="129" t="s">
        <v>16383</v>
      </c>
      <c r="D1206" s="129" t="s">
        <v>14442</v>
      </c>
      <c r="E1206" s="129">
        <v>549.23076923076917</v>
      </c>
      <c r="F1206" s="129" t="s">
        <v>18819</v>
      </c>
    </row>
    <row r="1207" spans="1:6" x14ac:dyDescent="0.2">
      <c r="A1207" s="129">
        <v>1206</v>
      </c>
      <c r="B1207" s="129" t="s">
        <v>16785</v>
      </c>
      <c r="C1207" s="129" t="s">
        <v>16383</v>
      </c>
      <c r="D1207" s="129" t="s">
        <v>14442</v>
      </c>
      <c r="E1207" s="129">
        <v>0</v>
      </c>
      <c r="F1207" s="129" t="s">
        <v>18819</v>
      </c>
    </row>
    <row r="1208" spans="1:6" x14ac:dyDescent="0.2">
      <c r="A1208" s="129">
        <v>1207</v>
      </c>
      <c r="B1208" s="129" t="s">
        <v>16785</v>
      </c>
      <c r="C1208" s="129" t="s">
        <v>16383</v>
      </c>
      <c r="D1208" s="129" t="s">
        <v>14442</v>
      </c>
      <c r="E1208" s="129">
        <v>0</v>
      </c>
      <c r="F1208" s="129" t="s">
        <v>18819</v>
      </c>
    </row>
    <row r="1209" spans="1:6" x14ac:dyDescent="0.2">
      <c r="A1209" s="129">
        <v>1208</v>
      </c>
      <c r="B1209" s="129" t="s">
        <v>16786</v>
      </c>
      <c r="C1209" s="129" t="s">
        <v>16383</v>
      </c>
      <c r="D1209" s="129" t="s">
        <v>7766</v>
      </c>
      <c r="E1209" s="129">
        <v>51.92307692307692</v>
      </c>
      <c r="F1209" s="129" t="s">
        <v>18819</v>
      </c>
    </row>
    <row r="1210" spans="1:6" x14ac:dyDescent="0.2">
      <c r="A1210" s="129">
        <v>1209</v>
      </c>
      <c r="B1210" s="129" t="s">
        <v>16786</v>
      </c>
      <c r="C1210" s="129" t="s">
        <v>16383</v>
      </c>
      <c r="D1210" s="129" t="s">
        <v>7766</v>
      </c>
      <c r="E1210" s="129">
        <v>77.353846153846149</v>
      </c>
      <c r="F1210" s="129" t="s">
        <v>18819</v>
      </c>
    </row>
    <row r="1211" spans="1:6" x14ac:dyDescent="0.2">
      <c r="A1211" s="129">
        <v>1210</v>
      </c>
      <c r="B1211" s="129" t="s">
        <v>16786</v>
      </c>
      <c r="C1211" s="129" t="s">
        <v>16383</v>
      </c>
      <c r="D1211" s="129" t="s">
        <v>7766</v>
      </c>
      <c r="E1211" s="129">
        <v>310.79999999999995</v>
      </c>
      <c r="F1211" s="129" t="s">
        <v>18819</v>
      </c>
    </row>
    <row r="1212" spans="1:6" x14ac:dyDescent="0.2">
      <c r="A1212" s="129">
        <v>1211</v>
      </c>
      <c r="B1212" s="129" t="s">
        <v>16787</v>
      </c>
      <c r="C1212" s="129" t="s">
        <v>16383</v>
      </c>
      <c r="D1212" s="129" t="s">
        <v>7766</v>
      </c>
      <c r="E1212" s="129">
        <v>134.58461538461538</v>
      </c>
      <c r="F1212" s="129" t="s">
        <v>18819</v>
      </c>
    </row>
    <row r="1213" spans="1:6" x14ac:dyDescent="0.2">
      <c r="A1213" s="129">
        <v>1212</v>
      </c>
      <c r="B1213" s="129" t="s">
        <v>16787</v>
      </c>
      <c r="C1213" s="129" t="s">
        <v>16383</v>
      </c>
      <c r="D1213" s="129" t="s">
        <v>7766</v>
      </c>
      <c r="E1213" s="129">
        <v>310.79999999999995</v>
      </c>
      <c r="F1213" s="129" t="s">
        <v>18819</v>
      </c>
    </row>
    <row r="1214" spans="1:6" x14ac:dyDescent="0.2">
      <c r="A1214" s="129">
        <v>1213</v>
      </c>
      <c r="B1214" s="129" t="s">
        <v>16787</v>
      </c>
      <c r="C1214" s="129" t="s">
        <v>16383</v>
      </c>
      <c r="D1214" s="129" t="s">
        <v>7766</v>
      </c>
      <c r="E1214" s="129">
        <v>86.538461538461533</v>
      </c>
      <c r="F1214" s="129" t="s">
        <v>18819</v>
      </c>
    </row>
    <row r="1215" spans="1:6" x14ac:dyDescent="0.2">
      <c r="A1215" s="129">
        <v>1214</v>
      </c>
      <c r="B1215" s="129" t="s">
        <v>16788</v>
      </c>
      <c r="C1215" s="129" t="s">
        <v>16383</v>
      </c>
      <c r="D1215" s="129" t="s">
        <v>7766</v>
      </c>
      <c r="E1215" s="129">
        <v>310.79999999999995</v>
      </c>
      <c r="F1215" s="129" t="s">
        <v>18819</v>
      </c>
    </row>
    <row r="1216" spans="1:6" x14ac:dyDescent="0.2">
      <c r="A1216" s="129">
        <v>1215</v>
      </c>
      <c r="B1216" s="129" t="s">
        <v>16788</v>
      </c>
      <c r="C1216" s="129" t="s">
        <v>16383</v>
      </c>
      <c r="D1216" s="129" t="s">
        <v>7766</v>
      </c>
      <c r="E1216" s="129">
        <v>24.378461538461536</v>
      </c>
      <c r="F1216" s="129" t="s">
        <v>18819</v>
      </c>
    </row>
    <row r="1217" spans="1:6" x14ac:dyDescent="0.2">
      <c r="A1217" s="129">
        <v>1216</v>
      </c>
      <c r="B1217" s="129" t="s">
        <v>16788</v>
      </c>
      <c r="C1217" s="129" t="s">
        <v>16383</v>
      </c>
      <c r="D1217" s="129" t="s">
        <v>7766</v>
      </c>
      <c r="E1217" s="129">
        <v>58.269230769230766</v>
      </c>
      <c r="F1217" s="129" t="s">
        <v>18819</v>
      </c>
    </row>
    <row r="1218" spans="1:6" x14ac:dyDescent="0.2">
      <c r="A1218" s="129">
        <v>1217</v>
      </c>
      <c r="B1218" s="129" t="s">
        <v>16789</v>
      </c>
      <c r="C1218" s="129" t="s">
        <v>16383</v>
      </c>
      <c r="D1218" s="129" t="s">
        <v>378</v>
      </c>
      <c r="E1218" s="129">
        <v>130.52307692307693</v>
      </c>
      <c r="F1218" s="129" t="s">
        <v>18819</v>
      </c>
    </row>
    <row r="1219" spans="1:6" x14ac:dyDescent="0.2">
      <c r="A1219" s="129">
        <v>1218</v>
      </c>
      <c r="B1219" s="129" t="s">
        <v>16789</v>
      </c>
      <c r="C1219" s="129" t="s">
        <v>16383</v>
      </c>
      <c r="D1219" s="129" t="s">
        <v>378</v>
      </c>
      <c r="E1219" s="129">
        <v>0</v>
      </c>
      <c r="F1219" s="129" t="s">
        <v>18819</v>
      </c>
    </row>
    <row r="1220" spans="1:6" x14ac:dyDescent="0.2">
      <c r="A1220" s="129">
        <v>1219</v>
      </c>
      <c r="B1220" s="129" t="s">
        <v>16789</v>
      </c>
      <c r="C1220" s="129" t="s">
        <v>16383</v>
      </c>
      <c r="D1220" s="129" t="s">
        <v>378</v>
      </c>
      <c r="E1220" s="129">
        <v>0</v>
      </c>
      <c r="F1220" s="129" t="s">
        <v>18819</v>
      </c>
    </row>
    <row r="1221" spans="1:6" x14ac:dyDescent="0.2">
      <c r="A1221" s="129">
        <v>1220</v>
      </c>
      <c r="B1221" s="129" t="s">
        <v>16790</v>
      </c>
      <c r="C1221" s="129" t="s">
        <v>16383</v>
      </c>
      <c r="D1221" s="129" t="s">
        <v>378</v>
      </c>
      <c r="E1221" s="129">
        <v>158.21538461538461</v>
      </c>
      <c r="F1221" s="129" t="s">
        <v>18819</v>
      </c>
    </row>
    <row r="1222" spans="1:6" x14ac:dyDescent="0.2">
      <c r="A1222" s="129">
        <v>1221</v>
      </c>
      <c r="B1222" s="129" t="s">
        <v>16790</v>
      </c>
      <c r="C1222" s="129" t="s">
        <v>16383</v>
      </c>
      <c r="D1222" s="129" t="s">
        <v>378</v>
      </c>
      <c r="E1222" s="129">
        <v>0</v>
      </c>
      <c r="F1222" s="129" t="s">
        <v>18819</v>
      </c>
    </row>
    <row r="1223" spans="1:6" x14ac:dyDescent="0.2">
      <c r="A1223" s="129">
        <v>1222</v>
      </c>
      <c r="B1223" s="129" t="s">
        <v>16790</v>
      </c>
      <c r="C1223" s="129" t="s">
        <v>16383</v>
      </c>
      <c r="D1223" s="129" t="s">
        <v>378</v>
      </c>
      <c r="E1223" s="129">
        <v>0</v>
      </c>
      <c r="F1223" s="129" t="s">
        <v>18819</v>
      </c>
    </row>
    <row r="1224" spans="1:6" x14ac:dyDescent="0.2">
      <c r="A1224" s="129">
        <v>1223</v>
      </c>
      <c r="B1224" s="129" t="s">
        <v>16791</v>
      </c>
      <c r="C1224" s="129" t="s">
        <v>16383</v>
      </c>
      <c r="D1224" s="129" t="s">
        <v>7766</v>
      </c>
      <c r="E1224" s="129">
        <v>39.599999999999994</v>
      </c>
      <c r="F1224" s="129" t="s">
        <v>18819</v>
      </c>
    </row>
    <row r="1225" spans="1:6" x14ac:dyDescent="0.2">
      <c r="A1225" s="129">
        <v>1224</v>
      </c>
      <c r="B1225" s="129" t="s">
        <v>16791</v>
      </c>
      <c r="C1225" s="129" t="s">
        <v>16383</v>
      </c>
      <c r="D1225" s="129" t="s">
        <v>7766</v>
      </c>
      <c r="E1225" s="129">
        <v>0</v>
      </c>
      <c r="F1225" s="129" t="s">
        <v>18819</v>
      </c>
    </row>
    <row r="1226" spans="1:6" x14ac:dyDescent="0.2">
      <c r="A1226" s="129">
        <v>1225</v>
      </c>
      <c r="B1226" s="129" t="s">
        <v>16791</v>
      </c>
      <c r="C1226" s="129" t="s">
        <v>16383</v>
      </c>
      <c r="D1226" s="129" t="s">
        <v>7766</v>
      </c>
      <c r="E1226" s="129">
        <v>0</v>
      </c>
      <c r="F1226" s="129" t="s">
        <v>18819</v>
      </c>
    </row>
    <row r="1227" spans="1:6" x14ac:dyDescent="0.2">
      <c r="A1227" s="129">
        <v>1226</v>
      </c>
      <c r="B1227" s="129" t="s">
        <v>16792</v>
      </c>
      <c r="C1227" s="129" t="s">
        <v>16383</v>
      </c>
      <c r="D1227" s="129" t="s">
        <v>7766</v>
      </c>
      <c r="E1227" s="129">
        <v>13.2</v>
      </c>
      <c r="F1227" s="129" t="s">
        <v>18819</v>
      </c>
    </row>
    <row r="1228" spans="1:6" x14ac:dyDescent="0.2">
      <c r="A1228" s="129">
        <v>1227</v>
      </c>
      <c r="B1228" s="129" t="s">
        <v>16792</v>
      </c>
      <c r="C1228" s="129" t="s">
        <v>16383</v>
      </c>
      <c r="D1228" s="129" t="s">
        <v>7766</v>
      </c>
      <c r="E1228" s="129">
        <v>23.076923076923077</v>
      </c>
      <c r="F1228" s="129" t="s">
        <v>18819</v>
      </c>
    </row>
    <row r="1229" spans="1:6" x14ac:dyDescent="0.2">
      <c r="A1229" s="129">
        <v>1228</v>
      </c>
      <c r="B1229" s="129" t="s">
        <v>16792</v>
      </c>
      <c r="C1229" s="129" t="s">
        <v>16383</v>
      </c>
      <c r="D1229" s="129" t="s">
        <v>7766</v>
      </c>
      <c r="E1229" s="129">
        <v>0</v>
      </c>
      <c r="F1229" s="129" t="s">
        <v>18819</v>
      </c>
    </row>
    <row r="1230" spans="1:6" x14ac:dyDescent="0.2">
      <c r="A1230" s="129">
        <v>1229</v>
      </c>
      <c r="B1230" s="129" t="s">
        <v>16793</v>
      </c>
      <c r="C1230" s="129" t="s">
        <v>16383</v>
      </c>
      <c r="D1230" s="129" t="s">
        <v>7766</v>
      </c>
      <c r="E1230" s="129">
        <v>15.784615384615384</v>
      </c>
      <c r="F1230" s="129" t="s">
        <v>18819</v>
      </c>
    </row>
    <row r="1231" spans="1:6" x14ac:dyDescent="0.2">
      <c r="A1231" s="129">
        <v>1230</v>
      </c>
      <c r="B1231" s="129" t="s">
        <v>16793</v>
      </c>
      <c r="C1231" s="129" t="s">
        <v>16383</v>
      </c>
      <c r="D1231" s="129" t="s">
        <v>7766</v>
      </c>
      <c r="E1231" s="129">
        <v>0</v>
      </c>
      <c r="F1231" s="129" t="s">
        <v>18819</v>
      </c>
    </row>
    <row r="1232" spans="1:6" x14ac:dyDescent="0.2">
      <c r="A1232" s="129">
        <v>1231</v>
      </c>
      <c r="B1232" s="129" t="s">
        <v>16793</v>
      </c>
      <c r="C1232" s="129" t="s">
        <v>16383</v>
      </c>
      <c r="D1232" s="129" t="s">
        <v>7766</v>
      </c>
      <c r="E1232" s="129">
        <v>0</v>
      </c>
      <c r="F1232" s="129" t="s">
        <v>18819</v>
      </c>
    </row>
    <row r="1233" spans="1:6" x14ac:dyDescent="0.2">
      <c r="A1233" s="129">
        <v>1232</v>
      </c>
      <c r="B1233" s="129" t="s">
        <v>16794</v>
      </c>
      <c r="C1233" s="129" t="s">
        <v>16383</v>
      </c>
      <c r="D1233" s="129" t="s">
        <v>7766</v>
      </c>
      <c r="E1233" s="129">
        <v>427.18153846153837</v>
      </c>
      <c r="F1233" s="129" t="s">
        <v>18819</v>
      </c>
    </row>
    <row r="1234" spans="1:6" x14ac:dyDescent="0.2">
      <c r="A1234" s="129">
        <v>1233</v>
      </c>
      <c r="B1234" s="129" t="s">
        <v>16794</v>
      </c>
      <c r="C1234" s="129" t="s">
        <v>16383</v>
      </c>
      <c r="D1234" s="129" t="s">
        <v>7766</v>
      </c>
      <c r="E1234" s="129">
        <v>138.46153846153845</v>
      </c>
      <c r="F1234" s="129" t="s">
        <v>18819</v>
      </c>
    </row>
    <row r="1235" spans="1:6" x14ac:dyDescent="0.2">
      <c r="A1235" s="129">
        <v>1234</v>
      </c>
      <c r="B1235" s="129" t="s">
        <v>16794</v>
      </c>
      <c r="C1235" s="129" t="s">
        <v>16383</v>
      </c>
      <c r="D1235" s="129" t="s">
        <v>7766</v>
      </c>
      <c r="E1235" s="129">
        <v>96.92307692307692</v>
      </c>
      <c r="F1235" s="129" t="s">
        <v>18819</v>
      </c>
    </row>
    <row r="1236" spans="1:6" x14ac:dyDescent="0.2">
      <c r="A1236" s="129">
        <v>1235</v>
      </c>
      <c r="B1236" s="129" t="s">
        <v>16795</v>
      </c>
      <c r="C1236" s="129" t="s">
        <v>16383</v>
      </c>
      <c r="D1236" s="129" t="s">
        <v>7766</v>
      </c>
      <c r="E1236" s="129">
        <v>490.70769230769224</v>
      </c>
      <c r="F1236" s="129" t="s">
        <v>18819</v>
      </c>
    </row>
    <row r="1237" spans="1:6" x14ac:dyDescent="0.2">
      <c r="A1237" s="129">
        <v>1236</v>
      </c>
      <c r="B1237" s="129" t="s">
        <v>16795</v>
      </c>
      <c r="C1237" s="129" t="s">
        <v>16383</v>
      </c>
      <c r="D1237" s="129" t="s">
        <v>7766</v>
      </c>
      <c r="E1237" s="129">
        <v>137.35384615384615</v>
      </c>
      <c r="F1237" s="129" t="s">
        <v>18819</v>
      </c>
    </row>
    <row r="1238" spans="1:6" x14ac:dyDescent="0.2">
      <c r="A1238" s="129">
        <v>1237</v>
      </c>
      <c r="B1238" s="129" t="s">
        <v>16795</v>
      </c>
      <c r="C1238" s="129" t="s">
        <v>16383</v>
      </c>
      <c r="D1238" s="129" t="s">
        <v>7766</v>
      </c>
      <c r="E1238" s="129">
        <v>118.18153846153845</v>
      </c>
      <c r="F1238" s="129" t="s">
        <v>18819</v>
      </c>
    </row>
    <row r="1239" spans="1:6" x14ac:dyDescent="0.2">
      <c r="A1239" s="129">
        <v>1238</v>
      </c>
      <c r="B1239" s="129" t="s">
        <v>16796</v>
      </c>
      <c r="C1239" s="129" t="s">
        <v>16383</v>
      </c>
      <c r="D1239" s="129" t="s">
        <v>7766</v>
      </c>
      <c r="E1239" s="129">
        <v>193.84615384615384</v>
      </c>
      <c r="F1239" s="129" t="s">
        <v>18819</v>
      </c>
    </row>
    <row r="1240" spans="1:6" x14ac:dyDescent="0.2">
      <c r="A1240" s="129">
        <v>1239</v>
      </c>
      <c r="B1240" s="129" t="s">
        <v>16796</v>
      </c>
      <c r="C1240" s="129" t="s">
        <v>16383</v>
      </c>
      <c r="D1240" s="129" t="s">
        <v>7766</v>
      </c>
      <c r="E1240" s="129">
        <v>700.38461538461536</v>
      </c>
      <c r="F1240" s="129" t="s">
        <v>18819</v>
      </c>
    </row>
    <row r="1241" spans="1:6" x14ac:dyDescent="0.2">
      <c r="A1241" s="129">
        <v>1240</v>
      </c>
      <c r="B1241" s="129" t="s">
        <v>16796</v>
      </c>
      <c r="C1241" s="129" t="s">
        <v>16383</v>
      </c>
      <c r="D1241" s="129" t="s">
        <v>7766</v>
      </c>
      <c r="E1241" s="129">
        <v>151.84615384615384</v>
      </c>
      <c r="F1241" s="129" t="s">
        <v>18819</v>
      </c>
    </row>
    <row r="1242" spans="1:6" x14ac:dyDescent="0.2">
      <c r="A1242" s="129">
        <v>1241</v>
      </c>
      <c r="B1242" s="129" t="s">
        <v>16797</v>
      </c>
      <c r="C1242" s="129" t="s">
        <v>16383</v>
      </c>
      <c r="D1242" s="129" t="s">
        <v>7766</v>
      </c>
      <c r="E1242" s="129">
        <v>0</v>
      </c>
      <c r="F1242" s="129" t="s">
        <v>18819</v>
      </c>
    </row>
    <row r="1243" spans="1:6" x14ac:dyDescent="0.2">
      <c r="A1243" s="129">
        <v>1242</v>
      </c>
      <c r="B1243" s="129" t="s">
        <v>16797</v>
      </c>
      <c r="C1243" s="129" t="s">
        <v>16383</v>
      </c>
      <c r="D1243" s="129" t="s">
        <v>7766</v>
      </c>
      <c r="E1243" s="129">
        <v>0</v>
      </c>
      <c r="F1243" s="129" t="s">
        <v>18819</v>
      </c>
    </row>
    <row r="1244" spans="1:6" x14ac:dyDescent="0.2">
      <c r="A1244" s="129">
        <v>1243</v>
      </c>
      <c r="B1244" s="129" t="s">
        <v>16797</v>
      </c>
      <c r="C1244" s="129" t="s">
        <v>16383</v>
      </c>
      <c r="D1244" s="129" t="s">
        <v>7766</v>
      </c>
      <c r="E1244" s="129">
        <v>0</v>
      </c>
      <c r="F1244" s="129" t="s">
        <v>18819</v>
      </c>
    </row>
    <row r="1245" spans="1:6" x14ac:dyDescent="0.2">
      <c r="A1245" s="129">
        <v>1244</v>
      </c>
      <c r="B1245" s="129" t="s">
        <v>16798</v>
      </c>
      <c r="C1245" s="129" t="s">
        <v>16383</v>
      </c>
      <c r="D1245" s="129" t="s">
        <v>7766</v>
      </c>
      <c r="E1245" s="129">
        <v>22.747252747252745</v>
      </c>
      <c r="F1245" s="129" t="s">
        <v>18819</v>
      </c>
    </row>
    <row r="1246" spans="1:6" x14ac:dyDescent="0.2">
      <c r="A1246" s="129">
        <v>1245</v>
      </c>
      <c r="B1246" s="129" t="s">
        <v>16798</v>
      </c>
      <c r="C1246" s="129" t="s">
        <v>16383</v>
      </c>
      <c r="D1246" s="129" t="s">
        <v>7766</v>
      </c>
      <c r="E1246" s="129">
        <v>13.186813186813186</v>
      </c>
      <c r="F1246" s="129" t="s">
        <v>18819</v>
      </c>
    </row>
    <row r="1247" spans="1:6" x14ac:dyDescent="0.2">
      <c r="A1247" s="129">
        <v>1246</v>
      </c>
      <c r="B1247" s="129" t="s">
        <v>16798</v>
      </c>
      <c r="C1247" s="129" t="s">
        <v>16383</v>
      </c>
      <c r="D1247" s="129" t="s">
        <v>7766</v>
      </c>
      <c r="E1247" s="129">
        <v>30.329670329670325</v>
      </c>
      <c r="F1247" s="129" t="s">
        <v>18819</v>
      </c>
    </row>
    <row r="1248" spans="1:6" x14ac:dyDescent="0.2">
      <c r="A1248" s="129">
        <v>1247</v>
      </c>
      <c r="B1248" s="129" t="s">
        <v>16799</v>
      </c>
      <c r="C1248" s="129" t="s">
        <v>16383</v>
      </c>
      <c r="D1248" s="129" t="s">
        <v>7766</v>
      </c>
      <c r="E1248" s="129">
        <v>86.538461538461533</v>
      </c>
      <c r="F1248" s="129" t="s">
        <v>18819</v>
      </c>
    </row>
    <row r="1249" spans="1:6" x14ac:dyDescent="0.2">
      <c r="A1249" s="129">
        <v>1248</v>
      </c>
      <c r="B1249" s="129" t="s">
        <v>16799</v>
      </c>
      <c r="C1249" s="129" t="s">
        <v>16383</v>
      </c>
      <c r="D1249" s="129" t="s">
        <v>7766</v>
      </c>
      <c r="E1249" s="129">
        <v>20.76923076923077</v>
      </c>
      <c r="F1249" s="129" t="s">
        <v>18819</v>
      </c>
    </row>
    <row r="1250" spans="1:6" x14ac:dyDescent="0.2">
      <c r="A1250" s="129">
        <v>1249</v>
      </c>
      <c r="B1250" s="129" t="s">
        <v>16799</v>
      </c>
      <c r="C1250" s="129" t="s">
        <v>16383</v>
      </c>
      <c r="D1250" s="129" t="s">
        <v>7766</v>
      </c>
      <c r="E1250" s="129">
        <v>24.725274725274723</v>
      </c>
      <c r="F1250" s="129" t="s">
        <v>18819</v>
      </c>
    </row>
    <row r="1251" spans="1:6" x14ac:dyDescent="0.2">
      <c r="A1251" s="129">
        <v>1250</v>
      </c>
      <c r="B1251" s="129" t="s">
        <v>16800</v>
      </c>
      <c r="C1251" s="129" t="s">
        <v>16383</v>
      </c>
      <c r="D1251" s="129" t="s">
        <v>7766</v>
      </c>
      <c r="E1251" s="129">
        <v>0</v>
      </c>
      <c r="F1251" s="129" t="s">
        <v>18819</v>
      </c>
    </row>
    <row r="1252" spans="1:6" x14ac:dyDescent="0.2">
      <c r="A1252" s="129">
        <v>1251</v>
      </c>
      <c r="B1252" s="129" t="s">
        <v>16800</v>
      </c>
      <c r="C1252" s="129" t="s">
        <v>16383</v>
      </c>
      <c r="D1252" s="129" t="s">
        <v>7766</v>
      </c>
      <c r="E1252" s="129">
        <v>236.95384615384611</v>
      </c>
      <c r="F1252" s="129" t="s">
        <v>18819</v>
      </c>
    </row>
    <row r="1253" spans="1:6" x14ac:dyDescent="0.2">
      <c r="A1253" s="129">
        <v>1252</v>
      </c>
      <c r="B1253" s="129" t="s">
        <v>16800</v>
      </c>
      <c r="C1253" s="129" t="s">
        <v>16383</v>
      </c>
      <c r="D1253" s="129" t="s">
        <v>7766</v>
      </c>
      <c r="E1253" s="129">
        <v>0</v>
      </c>
      <c r="F1253" s="129" t="s">
        <v>18819</v>
      </c>
    </row>
    <row r="1254" spans="1:6" x14ac:dyDescent="0.2">
      <c r="A1254" s="129">
        <v>1253</v>
      </c>
      <c r="B1254" s="129" t="s">
        <v>16801</v>
      </c>
      <c r="C1254" s="129" t="s">
        <v>16383</v>
      </c>
      <c r="D1254" s="129" t="s">
        <v>14442</v>
      </c>
      <c r="E1254" s="129">
        <v>0</v>
      </c>
      <c r="F1254" s="129" t="s">
        <v>18819</v>
      </c>
    </row>
    <row r="1255" spans="1:6" x14ac:dyDescent="0.2">
      <c r="A1255" s="129">
        <v>1254</v>
      </c>
      <c r="B1255" s="129" t="s">
        <v>16801</v>
      </c>
      <c r="C1255" s="129" t="s">
        <v>16383</v>
      </c>
      <c r="D1255" s="129" t="s">
        <v>14442</v>
      </c>
      <c r="E1255" s="129">
        <v>0</v>
      </c>
      <c r="F1255" s="129" t="s">
        <v>18819</v>
      </c>
    </row>
    <row r="1256" spans="1:6" x14ac:dyDescent="0.2">
      <c r="A1256" s="129">
        <v>1255</v>
      </c>
      <c r="B1256" s="129" t="s">
        <v>16801</v>
      </c>
      <c r="C1256" s="129" t="s">
        <v>16383</v>
      </c>
      <c r="D1256" s="129" t="s">
        <v>14442</v>
      </c>
      <c r="E1256" s="129">
        <v>0</v>
      </c>
      <c r="F1256" s="129" t="s">
        <v>18819</v>
      </c>
    </row>
    <row r="1257" spans="1:6" x14ac:dyDescent="0.2">
      <c r="A1257" s="129">
        <v>1256</v>
      </c>
      <c r="B1257" s="129" t="s">
        <v>16802</v>
      </c>
      <c r="C1257" s="129" t="s">
        <v>16383</v>
      </c>
      <c r="D1257" s="129" t="s">
        <v>378</v>
      </c>
      <c r="E1257" s="129">
        <v>0</v>
      </c>
      <c r="F1257" s="129" t="s">
        <v>18819</v>
      </c>
    </row>
    <row r="1258" spans="1:6" x14ac:dyDescent="0.2">
      <c r="A1258" s="129">
        <v>1257</v>
      </c>
      <c r="B1258" s="129" t="s">
        <v>16802</v>
      </c>
      <c r="C1258" s="129" t="s">
        <v>16383</v>
      </c>
      <c r="D1258" s="129" t="s">
        <v>378</v>
      </c>
      <c r="E1258" s="129">
        <v>0</v>
      </c>
      <c r="F1258" s="129" t="s">
        <v>18819</v>
      </c>
    </row>
    <row r="1259" spans="1:6" x14ac:dyDescent="0.2">
      <c r="A1259" s="129">
        <v>1258</v>
      </c>
      <c r="B1259" s="129" t="s">
        <v>16802</v>
      </c>
      <c r="C1259" s="129" t="s">
        <v>16383</v>
      </c>
      <c r="D1259" s="129" t="s">
        <v>378</v>
      </c>
      <c r="E1259" s="129">
        <v>0</v>
      </c>
      <c r="F1259" s="129" t="s">
        <v>18819</v>
      </c>
    </row>
    <row r="1260" spans="1:6" x14ac:dyDescent="0.2">
      <c r="A1260" s="129">
        <v>1259</v>
      </c>
      <c r="B1260" s="129" t="s">
        <v>16803</v>
      </c>
      <c r="C1260" s="129" t="s">
        <v>16383</v>
      </c>
      <c r="D1260" s="129" t="s">
        <v>378</v>
      </c>
      <c r="E1260" s="129">
        <v>34.061538461538454</v>
      </c>
      <c r="F1260" s="129" t="s">
        <v>18819</v>
      </c>
    </row>
    <row r="1261" spans="1:6" x14ac:dyDescent="0.2">
      <c r="A1261" s="129">
        <v>1260</v>
      </c>
      <c r="B1261" s="129" t="s">
        <v>16803</v>
      </c>
      <c r="C1261" s="129" t="s">
        <v>16383</v>
      </c>
      <c r="D1261" s="129" t="s">
        <v>378</v>
      </c>
      <c r="E1261" s="129">
        <v>94.227692307692294</v>
      </c>
      <c r="F1261" s="129" t="s">
        <v>18819</v>
      </c>
    </row>
    <row r="1262" spans="1:6" x14ac:dyDescent="0.2">
      <c r="A1262" s="129">
        <v>1261</v>
      </c>
      <c r="B1262" s="129" t="s">
        <v>16803</v>
      </c>
      <c r="C1262" s="129" t="s">
        <v>16383</v>
      </c>
      <c r="D1262" s="129" t="s">
        <v>378</v>
      </c>
      <c r="E1262" s="129">
        <v>0</v>
      </c>
      <c r="F1262" s="129" t="s">
        <v>18819</v>
      </c>
    </row>
    <row r="1263" spans="1:6" x14ac:dyDescent="0.2">
      <c r="A1263" s="129">
        <v>1262</v>
      </c>
      <c r="B1263" s="129" t="s">
        <v>16804</v>
      </c>
      <c r="C1263" s="129" t="s">
        <v>16383</v>
      </c>
      <c r="D1263" s="129" t="s">
        <v>7766</v>
      </c>
      <c r="E1263" s="129">
        <v>113.07692307692307</v>
      </c>
      <c r="F1263" s="129" t="s">
        <v>18819</v>
      </c>
    </row>
    <row r="1264" spans="1:6" x14ac:dyDescent="0.2">
      <c r="A1264" s="129">
        <v>1263</v>
      </c>
      <c r="B1264" s="129" t="s">
        <v>16804</v>
      </c>
      <c r="C1264" s="129" t="s">
        <v>16383</v>
      </c>
      <c r="D1264" s="129" t="s">
        <v>7766</v>
      </c>
      <c r="E1264" s="129">
        <v>0</v>
      </c>
      <c r="F1264" s="129" t="s">
        <v>18819</v>
      </c>
    </row>
    <row r="1265" spans="1:6" x14ac:dyDescent="0.2">
      <c r="A1265" s="129">
        <v>1264</v>
      </c>
      <c r="B1265" s="129" t="s">
        <v>16804</v>
      </c>
      <c r="C1265" s="129" t="s">
        <v>16383</v>
      </c>
      <c r="D1265" s="129" t="s">
        <v>7766</v>
      </c>
      <c r="E1265" s="129">
        <v>0</v>
      </c>
      <c r="F1265" s="129" t="s">
        <v>18819</v>
      </c>
    </row>
    <row r="1266" spans="1:6" x14ac:dyDescent="0.2">
      <c r="A1266" s="129">
        <v>1265</v>
      </c>
      <c r="B1266" s="129" t="s">
        <v>16805</v>
      </c>
      <c r="C1266" s="129" t="s">
        <v>16383</v>
      </c>
      <c r="D1266" s="129" t="s">
        <v>7766</v>
      </c>
      <c r="E1266" s="129">
        <v>0</v>
      </c>
      <c r="F1266" s="129" t="s">
        <v>18819</v>
      </c>
    </row>
    <row r="1267" spans="1:6" x14ac:dyDescent="0.2">
      <c r="A1267" s="129">
        <v>1266</v>
      </c>
      <c r="B1267" s="129" t="s">
        <v>16805</v>
      </c>
      <c r="C1267" s="129" t="s">
        <v>16383</v>
      </c>
      <c r="D1267" s="129" t="s">
        <v>7766</v>
      </c>
      <c r="E1267" s="129">
        <v>0</v>
      </c>
      <c r="F1267" s="129" t="s">
        <v>18819</v>
      </c>
    </row>
    <row r="1268" spans="1:6" x14ac:dyDescent="0.2">
      <c r="A1268" s="129">
        <v>1267</v>
      </c>
      <c r="B1268" s="129" t="s">
        <v>16805</v>
      </c>
      <c r="C1268" s="129" t="s">
        <v>16383</v>
      </c>
      <c r="D1268" s="129" t="s">
        <v>7766</v>
      </c>
      <c r="E1268" s="129">
        <v>0</v>
      </c>
      <c r="F1268" s="129" t="s">
        <v>18819</v>
      </c>
    </row>
    <row r="1269" spans="1:6" x14ac:dyDescent="0.2">
      <c r="A1269" s="129">
        <v>1268</v>
      </c>
      <c r="B1269" s="129" t="s">
        <v>16806</v>
      </c>
      <c r="C1269" s="129" t="s">
        <v>16383</v>
      </c>
      <c r="D1269" s="129" t="s">
        <v>378</v>
      </c>
      <c r="E1269" s="129">
        <v>0</v>
      </c>
      <c r="F1269" s="129" t="s">
        <v>18819</v>
      </c>
    </row>
    <row r="1270" spans="1:6" x14ac:dyDescent="0.2">
      <c r="A1270" s="129">
        <v>1269</v>
      </c>
      <c r="B1270" s="129" t="s">
        <v>16806</v>
      </c>
      <c r="C1270" s="129" t="s">
        <v>16383</v>
      </c>
      <c r="D1270" s="129" t="s">
        <v>378</v>
      </c>
      <c r="E1270" s="129">
        <v>0</v>
      </c>
      <c r="F1270" s="129" t="s">
        <v>18819</v>
      </c>
    </row>
    <row r="1271" spans="1:6" x14ac:dyDescent="0.2">
      <c r="A1271" s="129">
        <v>1270</v>
      </c>
      <c r="B1271" s="129" t="s">
        <v>16806</v>
      </c>
      <c r="C1271" s="129" t="s">
        <v>16383</v>
      </c>
      <c r="D1271" s="129" t="s">
        <v>378</v>
      </c>
      <c r="E1271" s="129">
        <v>0</v>
      </c>
      <c r="F1271" s="129" t="s">
        <v>18819</v>
      </c>
    </row>
    <row r="1272" spans="1:6" x14ac:dyDescent="0.2">
      <c r="A1272" s="129">
        <v>1271</v>
      </c>
      <c r="B1272" s="129" t="s">
        <v>16807</v>
      </c>
      <c r="C1272" s="129" t="s">
        <v>16383</v>
      </c>
      <c r="D1272" s="129" t="s">
        <v>378</v>
      </c>
      <c r="E1272" s="129">
        <v>0</v>
      </c>
      <c r="F1272" s="129" t="s">
        <v>18819</v>
      </c>
    </row>
    <row r="1273" spans="1:6" x14ac:dyDescent="0.2">
      <c r="A1273" s="129">
        <v>1272</v>
      </c>
      <c r="B1273" s="129" t="s">
        <v>16807</v>
      </c>
      <c r="C1273" s="129" t="s">
        <v>16383</v>
      </c>
      <c r="D1273" s="129" t="s">
        <v>378</v>
      </c>
      <c r="E1273" s="129">
        <v>0</v>
      </c>
      <c r="F1273" s="129" t="s">
        <v>18819</v>
      </c>
    </row>
    <row r="1274" spans="1:6" x14ac:dyDescent="0.2">
      <c r="A1274" s="129">
        <v>1273</v>
      </c>
      <c r="B1274" s="129" t="s">
        <v>16807</v>
      </c>
      <c r="C1274" s="129" t="s">
        <v>16383</v>
      </c>
      <c r="D1274" s="129" t="s">
        <v>378</v>
      </c>
      <c r="E1274" s="129">
        <v>0</v>
      </c>
      <c r="F1274" s="129" t="s">
        <v>18819</v>
      </c>
    </row>
    <row r="1275" spans="1:6" x14ac:dyDescent="0.2">
      <c r="A1275" s="129">
        <v>1274</v>
      </c>
      <c r="B1275" s="129" t="s">
        <v>16808</v>
      </c>
      <c r="C1275" s="129" t="s">
        <v>16383</v>
      </c>
      <c r="D1275" s="129" t="s">
        <v>378</v>
      </c>
      <c r="E1275" s="129">
        <v>0</v>
      </c>
      <c r="F1275" s="129" t="s">
        <v>18819</v>
      </c>
    </row>
    <row r="1276" spans="1:6" x14ac:dyDescent="0.2">
      <c r="A1276" s="129">
        <v>1275</v>
      </c>
      <c r="B1276" s="129" t="s">
        <v>16808</v>
      </c>
      <c r="C1276" s="129" t="s">
        <v>16383</v>
      </c>
      <c r="D1276" s="129" t="s">
        <v>378</v>
      </c>
      <c r="E1276" s="129">
        <v>0</v>
      </c>
      <c r="F1276" s="129" t="s">
        <v>18819</v>
      </c>
    </row>
    <row r="1277" spans="1:6" x14ac:dyDescent="0.2">
      <c r="A1277" s="129">
        <v>1276</v>
      </c>
      <c r="B1277" s="129" t="s">
        <v>16808</v>
      </c>
      <c r="C1277" s="129" t="s">
        <v>16383</v>
      </c>
      <c r="D1277" s="129" t="s">
        <v>378</v>
      </c>
      <c r="E1277" s="129">
        <v>0</v>
      </c>
      <c r="F1277" s="129" t="s">
        <v>18819</v>
      </c>
    </row>
    <row r="1278" spans="1:6" x14ac:dyDescent="0.2">
      <c r="A1278" s="129">
        <v>1277</v>
      </c>
      <c r="B1278" s="129" t="s">
        <v>16809</v>
      </c>
      <c r="C1278" s="129" t="s">
        <v>16383</v>
      </c>
      <c r="D1278" s="129" t="s">
        <v>378</v>
      </c>
      <c r="E1278" s="129">
        <v>0</v>
      </c>
      <c r="F1278" s="129" t="s">
        <v>18819</v>
      </c>
    </row>
    <row r="1279" spans="1:6" x14ac:dyDescent="0.2">
      <c r="A1279" s="129">
        <v>1278</v>
      </c>
      <c r="B1279" s="129" t="s">
        <v>16809</v>
      </c>
      <c r="C1279" s="129" t="s">
        <v>16383</v>
      </c>
      <c r="D1279" s="129" t="s">
        <v>378</v>
      </c>
      <c r="E1279" s="129">
        <v>0</v>
      </c>
      <c r="F1279" s="129" t="s">
        <v>18819</v>
      </c>
    </row>
    <row r="1280" spans="1:6" x14ac:dyDescent="0.2">
      <c r="A1280" s="129">
        <v>1279</v>
      </c>
      <c r="B1280" s="129" t="s">
        <v>16809</v>
      </c>
      <c r="C1280" s="129" t="s">
        <v>16383</v>
      </c>
      <c r="D1280" s="129" t="s">
        <v>378</v>
      </c>
      <c r="E1280" s="129">
        <v>0</v>
      </c>
      <c r="F1280" s="129" t="s">
        <v>18819</v>
      </c>
    </row>
    <row r="1281" spans="1:6" x14ac:dyDescent="0.2">
      <c r="A1281" s="129">
        <v>1280</v>
      </c>
      <c r="B1281" s="129" t="s">
        <v>16810</v>
      </c>
      <c r="C1281" s="129" t="s">
        <v>16383</v>
      </c>
      <c r="D1281" s="129" t="s">
        <v>378</v>
      </c>
      <c r="E1281" s="129">
        <v>0</v>
      </c>
      <c r="F1281" s="129" t="s">
        <v>18819</v>
      </c>
    </row>
    <row r="1282" spans="1:6" x14ac:dyDescent="0.2">
      <c r="A1282" s="129">
        <v>1281</v>
      </c>
      <c r="B1282" s="129" t="s">
        <v>16810</v>
      </c>
      <c r="C1282" s="129" t="s">
        <v>16383</v>
      </c>
      <c r="D1282" s="129" t="s">
        <v>378</v>
      </c>
      <c r="E1282" s="129">
        <v>0</v>
      </c>
      <c r="F1282" s="129" t="s">
        <v>18819</v>
      </c>
    </row>
    <row r="1283" spans="1:6" x14ac:dyDescent="0.2">
      <c r="A1283" s="129">
        <v>1282</v>
      </c>
      <c r="B1283" s="129" t="s">
        <v>16810</v>
      </c>
      <c r="C1283" s="129" t="s">
        <v>16383</v>
      </c>
      <c r="D1283" s="129" t="s">
        <v>378</v>
      </c>
      <c r="E1283" s="129">
        <v>0</v>
      </c>
      <c r="F1283" s="129" t="s">
        <v>18819</v>
      </c>
    </row>
    <row r="1284" spans="1:6" x14ac:dyDescent="0.2">
      <c r="A1284" s="129">
        <v>1283</v>
      </c>
      <c r="B1284" s="129" t="s">
        <v>16811</v>
      </c>
      <c r="C1284" s="129" t="s">
        <v>16383</v>
      </c>
      <c r="D1284" s="129" t="s">
        <v>7766</v>
      </c>
      <c r="E1284" s="129">
        <v>0</v>
      </c>
      <c r="F1284" s="129" t="s">
        <v>18819</v>
      </c>
    </row>
    <row r="1285" spans="1:6" x14ac:dyDescent="0.2">
      <c r="A1285" s="129">
        <v>1284</v>
      </c>
      <c r="B1285" s="129" t="s">
        <v>16811</v>
      </c>
      <c r="C1285" s="129" t="s">
        <v>16383</v>
      </c>
      <c r="D1285" s="129" t="s">
        <v>7766</v>
      </c>
      <c r="E1285" s="129">
        <v>0</v>
      </c>
      <c r="F1285" s="129" t="s">
        <v>18819</v>
      </c>
    </row>
    <row r="1286" spans="1:6" x14ac:dyDescent="0.2">
      <c r="A1286" s="129">
        <v>1285</v>
      </c>
      <c r="B1286" s="129" t="s">
        <v>16811</v>
      </c>
      <c r="C1286" s="129" t="s">
        <v>16383</v>
      </c>
      <c r="D1286" s="129" t="s">
        <v>7766</v>
      </c>
      <c r="E1286" s="129">
        <v>0</v>
      </c>
      <c r="F1286" s="129" t="s">
        <v>18819</v>
      </c>
    </row>
    <row r="1287" spans="1:6" x14ac:dyDescent="0.2">
      <c r="A1287" s="129">
        <v>1286</v>
      </c>
      <c r="B1287" s="129" t="s">
        <v>16812</v>
      </c>
      <c r="C1287" s="129" t="s">
        <v>16383</v>
      </c>
      <c r="D1287" s="129" t="s">
        <v>16813</v>
      </c>
      <c r="E1287" s="129">
        <v>390.92307692307691</v>
      </c>
      <c r="F1287" s="129" t="s">
        <v>18819</v>
      </c>
    </row>
    <row r="1288" spans="1:6" x14ac:dyDescent="0.2">
      <c r="A1288" s="129">
        <v>1287</v>
      </c>
      <c r="B1288" s="129" t="s">
        <v>16812</v>
      </c>
      <c r="C1288" s="129" t="s">
        <v>16383</v>
      </c>
      <c r="D1288" s="129" t="s">
        <v>16813</v>
      </c>
      <c r="E1288" s="129">
        <v>0</v>
      </c>
      <c r="F1288" s="129" t="s">
        <v>18819</v>
      </c>
    </row>
    <row r="1289" spans="1:6" x14ac:dyDescent="0.2">
      <c r="A1289" s="129">
        <v>1288</v>
      </c>
      <c r="B1289" s="129" t="s">
        <v>16812</v>
      </c>
      <c r="C1289" s="129" t="s">
        <v>16383</v>
      </c>
      <c r="D1289" s="129" t="s">
        <v>16813</v>
      </c>
      <c r="E1289" s="129">
        <v>0</v>
      </c>
      <c r="F1289" s="129" t="s">
        <v>18819</v>
      </c>
    </row>
    <row r="1290" spans="1:6" x14ac:dyDescent="0.2">
      <c r="A1290" s="129">
        <v>1289</v>
      </c>
      <c r="B1290" s="129" t="s">
        <v>16814</v>
      </c>
      <c r="C1290" s="129" t="s">
        <v>16383</v>
      </c>
      <c r="D1290" s="129" t="s">
        <v>16813</v>
      </c>
      <c r="E1290" s="129">
        <v>0</v>
      </c>
      <c r="F1290" s="129" t="s">
        <v>18819</v>
      </c>
    </row>
    <row r="1291" spans="1:6" x14ac:dyDescent="0.2">
      <c r="A1291" s="129">
        <v>1290</v>
      </c>
      <c r="B1291" s="129" t="s">
        <v>16814</v>
      </c>
      <c r="C1291" s="129" t="s">
        <v>16383</v>
      </c>
      <c r="D1291" s="129" t="s">
        <v>16813</v>
      </c>
      <c r="E1291" s="129">
        <v>0</v>
      </c>
      <c r="F1291" s="129" t="s">
        <v>18819</v>
      </c>
    </row>
    <row r="1292" spans="1:6" x14ac:dyDescent="0.2">
      <c r="A1292" s="129">
        <v>1291</v>
      </c>
      <c r="B1292" s="129" t="s">
        <v>16814</v>
      </c>
      <c r="C1292" s="129" t="s">
        <v>16383</v>
      </c>
      <c r="D1292" s="129" t="s">
        <v>16813</v>
      </c>
      <c r="E1292" s="129">
        <v>0</v>
      </c>
      <c r="F1292" s="129" t="s">
        <v>18819</v>
      </c>
    </row>
    <row r="1293" spans="1:6" x14ac:dyDescent="0.2">
      <c r="A1293" s="129">
        <v>1292</v>
      </c>
      <c r="B1293" s="129" t="s">
        <v>16815</v>
      </c>
      <c r="C1293" s="129" t="s">
        <v>16383</v>
      </c>
      <c r="D1293" s="129" t="s">
        <v>7766</v>
      </c>
      <c r="E1293" s="129">
        <v>1414.153846153846</v>
      </c>
      <c r="F1293" s="129" t="s">
        <v>18819</v>
      </c>
    </row>
    <row r="1294" spans="1:6" x14ac:dyDescent="0.2">
      <c r="A1294" s="129">
        <v>1293</v>
      </c>
      <c r="B1294" s="129" t="s">
        <v>16815</v>
      </c>
      <c r="C1294" s="129" t="s">
        <v>16383</v>
      </c>
      <c r="D1294" s="129" t="s">
        <v>7766</v>
      </c>
      <c r="E1294" s="129">
        <v>0</v>
      </c>
      <c r="F1294" s="129" t="s">
        <v>18819</v>
      </c>
    </row>
    <row r="1295" spans="1:6" x14ac:dyDescent="0.2">
      <c r="A1295" s="129">
        <v>1294</v>
      </c>
      <c r="B1295" s="129" t="s">
        <v>16815</v>
      </c>
      <c r="C1295" s="129" t="s">
        <v>16383</v>
      </c>
      <c r="D1295" s="129" t="s">
        <v>7766</v>
      </c>
      <c r="E1295" s="129">
        <v>0</v>
      </c>
      <c r="F1295" s="129" t="s">
        <v>18819</v>
      </c>
    </row>
    <row r="1296" spans="1:6" x14ac:dyDescent="0.2">
      <c r="A1296" s="129">
        <v>1295</v>
      </c>
      <c r="B1296" s="129" t="s">
        <v>16816</v>
      </c>
      <c r="C1296" s="129" t="s">
        <v>16383</v>
      </c>
      <c r="D1296" s="129" t="s">
        <v>378</v>
      </c>
      <c r="E1296" s="129">
        <v>0</v>
      </c>
      <c r="F1296" s="129" t="s">
        <v>18819</v>
      </c>
    </row>
    <row r="1297" spans="1:6" x14ac:dyDescent="0.2">
      <c r="A1297" s="129">
        <v>1296</v>
      </c>
      <c r="B1297" s="129" t="s">
        <v>16816</v>
      </c>
      <c r="C1297" s="129" t="s">
        <v>16383</v>
      </c>
      <c r="D1297" s="129" t="s">
        <v>378</v>
      </c>
      <c r="E1297" s="129">
        <v>0</v>
      </c>
      <c r="F1297" s="129" t="s">
        <v>18819</v>
      </c>
    </row>
    <row r="1298" spans="1:6" x14ac:dyDescent="0.2">
      <c r="A1298" s="129">
        <v>1297</v>
      </c>
      <c r="B1298" s="129" t="s">
        <v>16816</v>
      </c>
      <c r="C1298" s="129" t="s">
        <v>16383</v>
      </c>
      <c r="D1298" s="129" t="s">
        <v>378</v>
      </c>
      <c r="E1298" s="129">
        <v>0</v>
      </c>
      <c r="F1298" s="129" t="s">
        <v>18819</v>
      </c>
    </row>
    <row r="1299" spans="1:6" x14ac:dyDescent="0.2">
      <c r="A1299" s="129">
        <v>1298</v>
      </c>
      <c r="B1299" s="129" t="s">
        <v>16817</v>
      </c>
      <c r="C1299" s="129" t="s">
        <v>16383</v>
      </c>
      <c r="D1299" s="129" t="s">
        <v>7766</v>
      </c>
      <c r="E1299" s="129">
        <v>27.69230769230769</v>
      </c>
      <c r="F1299" s="129" t="s">
        <v>18819</v>
      </c>
    </row>
    <row r="1300" spans="1:6" x14ac:dyDescent="0.2">
      <c r="A1300" s="129">
        <v>1299</v>
      </c>
      <c r="B1300" s="129" t="s">
        <v>16817</v>
      </c>
      <c r="C1300" s="129" t="s">
        <v>16383</v>
      </c>
      <c r="D1300" s="129" t="s">
        <v>7766</v>
      </c>
      <c r="E1300" s="129">
        <v>12.110769230769229</v>
      </c>
      <c r="F1300" s="129" t="s">
        <v>18819</v>
      </c>
    </row>
    <row r="1301" spans="1:6" x14ac:dyDescent="0.2">
      <c r="A1301" s="129">
        <v>1300</v>
      </c>
      <c r="B1301" s="129" t="s">
        <v>16817</v>
      </c>
      <c r="C1301" s="129" t="s">
        <v>16383</v>
      </c>
      <c r="D1301" s="129" t="s">
        <v>7766</v>
      </c>
      <c r="E1301" s="129">
        <v>0</v>
      </c>
      <c r="F1301" s="129" t="s">
        <v>18819</v>
      </c>
    </row>
    <row r="1302" spans="1:6" x14ac:dyDescent="0.2">
      <c r="A1302" s="129">
        <v>1301</v>
      </c>
      <c r="B1302" s="129" t="s">
        <v>16818</v>
      </c>
      <c r="C1302" s="129" t="s">
        <v>16383</v>
      </c>
      <c r="D1302" s="129" t="s">
        <v>7766</v>
      </c>
      <c r="E1302" s="129">
        <v>0</v>
      </c>
      <c r="F1302" s="129" t="s">
        <v>18819</v>
      </c>
    </row>
    <row r="1303" spans="1:6" x14ac:dyDescent="0.2">
      <c r="A1303" s="129">
        <v>1302</v>
      </c>
      <c r="B1303" s="129" t="s">
        <v>16818</v>
      </c>
      <c r="C1303" s="129" t="s">
        <v>16383</v>
      </c>
      <c r="D1303" s="129" t="s">
        <v>7766</v>
      </c>
      <c r="E1303" s="129">
        <v>0</v>
      </c>
      <c r="F1303" s="129" t="s">
        <v>18819</v>
      </c>
    </row>
    <row r="1304" spans="1:6" x14ac:dyDescent="0.2">
      <c r="A1304" s="129">
        <v>1303</v>
      </c>
      <c r="B1304" s="129" t="s">
        <v>16818</v>
      </c>
      <c r="C1304" s="129" t="s">
        <v>16383</v>
      </c>
      <c r="D1304" s="129" t="s">
        <v>7766</v>
      </c>
      <c r="E1304" s="129">
        <v>0</v>
      </c>
      <c r="F1304" s="129" t="s">
        <v>18819</v>
      </c>
    </row>
    <row r="1305" spans="1:6" x14ac:dyDescent="0.2">
      <c r="A1305" s="129">
        <v>1304</v>
      </c>
      <c r="B1305" s="129" t="s">
        <v>16819</v>
      </c>
      <c r="C1305" s="129" t="s">
        <v>16383</v>
      </c>
      <c r="D1305" s="129" t="s">
        <v>7766</v>
      </c>
      <c r="E1305" s="129">
        <v>0</v>
      </c>
      <c r="F1305" s="129" t="s">
        <v>18819</v>
      </c>
    </row>
    <row r="1306" spans="1:6" x14ac:dyDescent="0.2">
      <c r="A1306" s="129">
        <v>1305</v>
      </c>
      <c r="B1306" s="129" t="s">
        <v>16819</v>
      </c>
      <c r="C1306" s="129" t="s">
        <v>16383</v>
      </c>
      <c r="D1306" s="129" t="s">
        <v>7766</v>
      </c>
      <c r="E1306" s="129">
        <v>0</v>
      </c>
      <c r="F1306" s="129" t="s">
        <v>18819</v>
      </c>
    </row>
    <row r="1307" spans="1:6" x14ac:dyDescent="0.2">
      <c r="A1307" s="129">
        <v>1306</v>
      </c>
      <c r="B1307" s="129" t="s">
        <v>16819</v>
      </c>
      <c r="C1307" s="129" t="s">
        <v>16383</v>
      </c>
      <c r="D1307" s="129" t="s">
        <v>7766</v>
      </c>
      <c r="E1307" s="129">
        <v>0</v>
      </c>
      <c r="F1307" s="129" t="s">
        <v>18819</v>
      </c>
    </row>
    <row r="1308" spans="1:6" x14ac:dyDescent="0.2">
      <c r="A1308" s="129">
        <v>1307</v>
      </c>
      <c r="B1308" s="129" t="s">
        <v>16820</v>
      </c>
      <c r="C1308" s="129" t="s">
        <v>16383</v>
      </c>
      <c r="D1308" s="129" t="s">
        <v>7766</v>
      </c>
      <c r="E1308" s="129">
        <v>0</v>
      </c>
      <c r="F1308" s="129" t="s">
        <v>18819</v>
      </c>
    </row>
    <row r="1309" spans="1:6" x14ac:dyDescent="0.2">
      <c r="A1309" s="129">
        <v>1308</v>
      </c>
      <c r="B1309" s="129" t="s">
        <v>16820</v>
      </c>
      <c r="C1309" s="129" t="s">
        <v>16383</v>
      </c>
      <c r="D1309" s="129" t="s">
        <v>7766</v>
      </c>
      <c r="E1309" s="129">
        <v>0</v>
      </c>
      <c r="F1309" s="129" t="s">
        <v>18819</v>
      </c>
    </row>
    <row r="1310" spans="1:6" x14ac:dyDescent="0.2">
      <c r="A1310" s="129">
        <v>1309</v>
      </c>
      <c r="B1310" s="129" t="s">
        <v>16820</v>
      </c>
      <c r="C1310" s="129" t="s">
        <v>16383</v>
      </c>
      <c r="D1310" s="129" t="s">
        <v>7766</v>
      </c>
      <c r="E1310" s="129">
        <v>0</v>
      </c>
      <c r="F1310" s="129" t="s">
        <v>18819</v>
      </c>
    </row>
    <row r="1311" spans="1:6" x14ac:dyDescent="0.2">
      <c r="A1311" s="129">
        <v>1310</v>
      </c>
      <c r="B1311" s="129" t="s">
        <v>16821</v>
      </c>
      <c r="C1311" s="129" t="s">
        <v>16383</v>
      </c>
      <c r="D1311" s="129" t="s">
        <v>378</v>
      </c>
      <c r="E1311" s="129">
        <v>47.353846153846149</v>
      </c>
      <c r="F1311" s="129" t="s">
        <v>18819</v>
      </c>
    </row>
    <row r="1312" spans="1:6" x14ac:dyDescent="0.2">
      <c r="A1312" s="129">
        <v>1311</v>
      </c>
      <c r="B1312" s="129" t="s">
        <v>16821</v>
      </c>
      <c r="C1312" s="129" t="s">
        <v>16383</v>
      </c>
      <c r="D1312" s="129" t="s">
        <v>378</v>
      </c>
      <c r="E1312" s="129">
        <v>44.123076923076916</v>
      </c>
      <c r="F1312" s="129" t="s">
        <v>18819</v>
      </c>
    </row>
    <row r="1313" spans="1:6" x14ac:dyDescent="0.2">
      <c r="A1313" s="129">
        <v>1312</v>
      </c>
      <c r="B1313" s="129" t="s">
        <v>16821</v>
      </c>
      <c r="C1313" s="129" t="s">
        <v>16383</v>
      </c>
      <c r="D1313" s="129" t="s">
        <v>378</v>
      </c>
      <c r="E1313" s="129">
        <v>63.046153846153842</v>
      </c>
      <c r="F1313" s="129" t="s">
        <v>18819</v>
      </c>
    </row>
    <row r="1314" spans="1:6" x14ac:dyDescent="0.2">
      <c r="A1314" s="129">
        <v>1313</v>
      </c>
      <c r="B1314" s="129" t="s">
        <v>16822</v>
      </c>
      <c r="C1314" s="129" t="s">
        <v>16383</v>
      </c>
      <c r="D1314" s="129" t="s">
        <v>378</v>
      </c>
      <c r="E1314" s="129">
        <v>0</v>
      </c>
      <c r="F1314" s="129" t="s">
        <v>18819</v>
      </c>
    </row>
    <row r="1315" spans="1:6" x14ac:dyDescent="0.2">
      <c r="A1315" s="129">
        <v>1314</v>
      </c>
      <c r="B1315" s="129" t="s">
        <v>16822</v>
      </c>
      <c r="C1315" s="129" t="s">
        <v>16383</v>
      </c>
      <c r="D1315" s="129" t="s">
        <v>378</v>
      </c>
      <c r="E1315" s="129">
        <v>179.44615384615383</v>
      </c>
      <c r="F1315" s="129" t="s">
        <v>18819</v>
      </c>
    </row>
    <row r="1316" spans="1:6" x14ac:dyDescent="0.2">
      <c r="A1316" s="129">
        <v>1315</v>
      </c>
      <c r="B1316" s="129" t="s">
        <v>16822</v>
      </c>
      <c r="C1316" s="129" t="s">
        <v>16383</v>
      </c>
      <c r="D1316" s="129" t="s">
        <v>378</v>
      </c>
      <c r="E1316" s="129">
        <v>103.19999999999999</v>
      </c>
      <c r="F1316" s="129" t="s">
        <v>18819</v>
      </c>
    </row>
    <row r="1317" spans="1:6" x14ac:dyDescent="0.2">
      <c r="A1317" s="129">
        <v>1316</v>
      </c>
      <c r="B1317" s="129" t="s">
        <v>16823</v>
      </c>
      <c r="C1317" s="129" t="s">
        <v>16383</v>
      </c>
      <c r="D1317" s="129" t="s">
        <v>16388</v>
      </c>
      <c r="E1317" s="129">
        <v>2261.5384615384614</v>
      </c>
      <c r="F1317" s="129" t="s">
        <v>18819</v>
      </c>
    </row>
    <row r="1318" spans="1:6" x14ac:dyDescent="0.2">
      <c r="A1318" s="129">
        <v>1317</v>
      </c>
      <c r="B1318" s="129" t="s">
        <v>16823</v>
      </c>
      <c r="C1318" s="129" t="s">
        <v>16383</v>
      </c>
      <c r="D1318" s="129" t="s">
        <v>16388</v>
      </c>
      <c r="E1318" s="129">
        <v>0</v>
      </c>
      <c r="F1318" s="129" t="s">
        <v>18819</v>
      </c>
    </row>
    <row r="1319" spans="1:6" x14ac:dyDescent="0.2">
      <c r="A1319" s="129">
        <v>1318</v>
      </c>
      <c r="B1319" s="129" t="s">
        <v>16823</v>
      </c>
      <c r="C1319" s="129" t="s">
        <v>16383</v>
      </c>
      <c r="D1319" s="129" t="s">
        <v>16388</v>
      </c>
      <c r="E1319" s="129">
        <v>0</v>
      </c>
      <c r="F1319" s="129" t="s">
        <v>18819</v>
      </c>
    </row>
    <row r="1320" spans="1:6" x14ac:dyDescent="0.2">
      <c r="A1320" s="129">
        <v>1319</v>
      </c>
      <c r="B1320" s="129" t="s">
        <v>16824</v>
      </c>
      <c r="C1320" s="129" t="s">
        <v>16383</v>
      </c>
      <c r="D1320" s="129" t="s">
        <v>14442</v>
      </c>
      <c r="E1320" s="129">
        <v>0</v>
      </c>
      <c r="F1320" s="129" t="s">
        <v>18819</v>
      </c>
    </row>
    <row r="1321" spans="1:6" x14ac:dyDescent="0.2">
      <c r="A1321" s="129">
        <v>1320</v>
      </c>
      <c r="B1321" s="129" t="s">
        <v>16824</v>
      </c>
      <c r="C1321" s="129" t="s">
        <v>16383</v>
      </c>
      <c r="D1321" s="129" t="s">
        <v>14442</v>
      </c>
      <c r="E1321" s="129">
        <v>0</v>
      </c>
      <c r="F1321" s="129" t="s">
        <v>18819</v>
      </c>
    </row>
    <row r="1322" spans="1:6" x14ac:dyDescent="0.2">
      <c r="A1322" s="129">
        <v>1321</v>
      </c>
      <c r="B1322" s="129" t="s">
        <v>16824</v>
      </c>
      <c r="C1322" s="129" t="s">
        <v>16383</v>
      </c>
      <c r="D1322" s="129" t="s">
        <v>14442</v>
      </c>
      <c r="E1322" s="129">
        <v>0</v>
      </c>
      <c r="F1322" s="129" t="s">
        <v>18819</v>
      </c>
    </row>
    <row r="1323" spans="1:6" x14ac:dyDescent="0.2">
      <c r="A1323" s="129">
        <v>1322</v>
      </c>
      <c r="B1323" s="129" t="s">
        <v>16825</v>
      </c>
      <c r="C1323" s="129" t="s">
        <v>16383</v>
      </c>
      <c r="D1323" s="129" t="s">
        <v>14442</v>
      </c>
      <c r="E1323" s="129">
        <v>0</v>
      </c>
      <c r="F1323" s="129" t="s">
        <v>18819</v>
      </c>
    </row>
    <row r="1324" spans="1:6" x14ac:dyDescent="0.2">
      <c r="A1324" s="129">
        <v>1323</v>
      </c>
      <c r="B1324" s="129" t="s">
        <v>16825</v>
      </c>
      <c r="C1324" s="129" t="s">
        <v>16383</v>
      </c>
      <c r="D1324" s="129" t="s">
        <v>14442</v>
      </c>
      <c r="E1324" s="129">
        <v>0</v>
      </c>
      <c r="F1324" s="129" t="s">
        <v>18819</v>
      </c>
    </row>
    <row r="1325" spans="1:6" x14ac:dyDescent="0.2">
      <c r="A1325" s="129">
        <v>1324</v>
      </c>
      <c r="B1325" s="129" t="s">
        <v>16825</v>
      </c>
      <c r="C1325" s="129" t="s">
        <v>16383</v>
      </c>
      <c r="D1325" s="129" t="s">
        <v>14442</v>
      </c>
      <c r="E1325" s="129">
        <v>0</v>
      </c>
      <c r="F1325" s="129" t="s">
        <v>18819</v>
      </c>
    </row>
    <row r="1326" spans="1:6" x14ac:dyDescent="0.2">
      <c r="A1326" s="129">
        <v>1325</v>
      </c>
      <c r="B1326" s="129" t="s">
        <v>16826</v>
      </c>
      <c r="C1326" s="129" t="s">
        <v>16383</v>
      </c>
      <c r="D1326" s="129" t="s">
        <v>14442</v>
      </c>
      <c r="E1326" s="129">
        <v>0</v>
      </c>
      <c r="F1326" s="129" t="s">
        <v>18819</v>
      </c>
    </row>
    <row r="1327" spans="1:6" x14ac:dyDescent="0.2">
      <c r="A1327" s="129">
        <v>1326</v>
      </c>
      <c r="B1327" s="129" t="s">
        <v>16826</v>
      </c>
      <c r="C1327" s="129" t="s">
        <v>16383</v>
      </c>
      <c r="D1327" s="129" t="s">
        <v>14442</v>
      </c>
      <c r="E1327" s="129">
        <v>0</v>
      </c>
      <c r="F1327" s="129" t="s">
        <v>18819</v>
      </c>
    </row>
    <row r="1328" spans="1:6" x14ac:dyDescent="0.2">
      <c r="A1328" s="129">
        <v>1327</v>
      </c>
      <c r="B1328" s="129" t="s">
        <v>16826</v>
      </c>
      <c r="C1328" s="129" t="s">
        <v>16383</v>
      </c>
      <c r="D1328" s="129" t="s">
        <v>14442</v>
      </c>
      <c r="E1328" s="129">
        <v>0</v>
      </c>
      <c r="F1328" s="129" t="s">
        <v>18819</v>
      </c>
    </row>
    <row r="1329" spans="1:6" x14ac:dyDescent="0.2">
      <c r="A1329" s="129">
        <v>1328</v>
      </c>
      <c r="B1329" s="129" t="s">
        <v>16827</v>
      </c>
      <c r="C1329" s="129" t="s">
        <v>16383</v>
      </c>
      <c r="D1329" s="129" t="s">
        <v>14442</v>
      </c>
      <c r="E1329" s="129">
        <v>0</v>
      </c>
      <c r="F1329" s="129" t="s">
        <v>18819</v>
      </c>
    </row>
    <row r="1330" spans="1:6" x14ac:dyDescent="0.2">
      <c r="A1330" s="129">
        <v>1329</v>
      </c>
      <c r="B1330" s="129" t="s">
        <v>16827</v>
      </c>
      <c r="C1330" s="129" t="s">
        <v>16383</v>
      </c>
      <c r="D1330" s="129" t="s">
        <v>14442</v>
      </c>
      <c r="E1330" s="129">
        <v>0</v>
      </c>
      <c r="F1330" s="129" t="s">
        <v>18819</v>
      </c>
    </row>
    <row r="1331" spans="1:6" x14ac:dyDescent="0.2">
      <c r="A1331" s="129">
        <v>1330</v>
      </c>
      <c r="B1331" s="129" t="s">
        <v>16827</v>
      </c>
      <c r="C1331" s="129" t="s">
        <v>16383</v>
      </c>
      <c r="D1331" s="129" t="s">
        <v>14442</v>
      </c>
      <c r="E1331" s="129">
        <v>0</v>
      </c>
      <c r="F1331" s="129" t="s">
        <v>18819</v>
      </c>
    </row>
    <row r="1332" spans="1:6" x14ac:dyDescent="0.2">
      <c r="A1332" s="129">
        <v>1331</v>
      </c>
      <c r="B1332" s="129" t="s">
        <v>16828</v>
      </c>
      <c r="C1332" s="129" t="s">
        <v>16383</v>
      </c>
      <c r="D1332" s="129" t="s">
        <v>14442</v>
      </c>
      <c r="E1332" s="129">
        <v>276.92307692307691</v>
      </c>
      <c r="F1332" s="129" t="s">
        <v>18819</v>
      </c>
    </row>
    <row r="1333" spans="1:6" x14ac:dyDescent="0.2">
      <c r="A1333" s="129">
        <v>1332</v>
      </c>
      <c r="B1333" s="129" t="s">
        <v>16828</v>
      </c>
      <c r="C1333" s="129" t="s">
        <v>16383</v>
      </c>
      <c r="D1333" s="129" t="s">
        <v>14442</v>
      </c>
      <c r="E1333" s="129">
        <v>0</v>
      </c>
      <c r="F1333" s="129" t="s">
        <v>18819</v>
      </c>
    </row>
    <row r="1334" spans="1:6" x14ac:dyDescent="0.2">
      <c r="A1334" s="129">
        <v>1333</v>
      </c>
      <c r="B1334" s="129" t="s">
        <v>16828</v>
      </c>
      <c r="C1334" s="129" t="s">
        <v>16383</v>
      </c>
      <c r="D1334" s="129" t="s">
        <v>14442</v>
      </c>
      <c r="E1334" s="129">
        <v>0</v>
      </c>
      <c r="F1334" s="129" t="s">
        <v>18819</v>
      </c>
    </row>
    <row r="1335" spans="1:6" x14ac:dyDescent="0.2">
      <c r="A1335" s="129">
        <v>1334</v>
      </c>
      <c r="B1335" s="129" t="s">
        <v>16829</v>
      </c>
      <c r="C1335" s="129" t="s">
        <v>16383</v>
      </c>
      <c r="D1335" s="129" t="s">
        <v>14442</v>
      </c>
      <c r="E1335" s="129">
        <v>0</v>
      </c>
      <c r="F1335" s="129" t="s">
        <v>18819</v>
      </c>
    </row>
    <row r="1336" spans="1:6" x14ac:dyDescent="0.2">
      <c r="A1336" s="129">
        <v>1335</v>
      </c>
      <c r="B1336" s="129" t="s">
        <v>16829</v>
      </c>
      <c r="C1336" s="129" t="s">
        <v>16383</v>
      </c>
      <c r="D1336" s="129" t="s">
        <v>14442</v>
      </c>
      <c r="E1336" s="129">
        <v>0</v>
      </c>
      <c r="F1336" s="129" t="s">
        <v>18819</v>
      </c>
    </row>
    <row r="1337" spans="1:6" x14ac:dyDescent="0.2">
      <c r="A1337" s="129">
        <v>1336</v>
      </c>
      <c r="B1337" s="129" t="s">
        <v>16829</v>
      </c>
      <c r="C1337" s="129" t="s">
        <v>16383</v>
      </c>
      <c r="D1337" s="129" t="s">
        <v>14442</v>
      </c>
      <c r="E1337" s="129">
        <v>331.15384615384613</v>
      </c>
      <c r="F1337" s="129" t="s">
        <v>18819</v>
      </c>
    </row>
    <row r="1338" spans="1:6" x14ac:dyDescent="0.2">
      <c r="A1338" s="129">
        <v>1337</v>
      </c>
      <c r="B1338" s="129" t="s">
        <v>16830</v>
      </c>
      <c r="C1338" s="129" t="s">
        <v>16383</v>
      </c>
      <c r="D1338" s="129" t="s">
        <v>14442</v>
      </c>
      <c r="E1338" s="129">
        <v>0</v>
      </c>
      <c r="F1338" s="129" t="s">
        <v>18819</v>
      </c>
    </row>
    <row r="1339" spans="1:6" x14ac:dyDescent="0.2">
      <c r="A1339" s="129">
        <v>1338</v>
      </c>
      <c r="B1339" s="129" t="s">
        <v>16830</v>
      </c>
      <c r="C1339" s="129" t="s">
        <v>16383</v>
      </c>
      <c r="D1339" s="129" t="s">
        <v>14442</v>
      </c>
      <c r="E1339" s="129">
        <v>0</v>
      </c>
      <c r="F1339" s="129" t="s">
        <v>18819</v>
      </c>
    </row>
    <row r="1340" spans="1:6" x14ac:dyDescent="0.2">
      <c r="A1340" s="129">
        <v>1339</v>
      </c>
      <c r="B1340" s="129" t="s">
        <v>16830</v>
      </c>
      <c r="C1340" s="129" t="s">
        <v>16383</v>
      </c>
      <c r="D1340" s="129" t="s">
        <v>14442</v>
      </c>
      <c r="E1340" s="129">
        <v>0</v>
      </c>
      <c r="F1340" s="129" t="s">
        <v>18819</v>
      </c>
    </row>
    <row r="1341" spans="1:6" x14ac:dyDescent="0.2">
      <c r="A1341" s="129">
        <v>1340</v>
      </c>
      <c r="B1341" s="129" t="s">
        <v>16831</v>
      </c>
      <c r="C1341" s="129" t="s">
        <v>16383</v>
      </c>
      <c r="D1341" s="129" t="s">
        <v>14442</v>
      </c>
      <c r="E1341" s="129">
        <v>0</v>
      </c>
      <c r="F1341" s="129" t="s">
        <v>18819</v>
      </c>
    </row>
    <row r="1342" spans="1:6" x14ac:dyDescent="0.2">
      <c r="A1342" s="129">
        <v>1341</v>
      </c>
      <c r="B1342" s="129" t="s">
        <v>16831</v>
      </c>
      <c r="C1342" s="129" t="s">
        <v>16383</v>
      </c>
      <c r="D1342" s="129" t="s">
        <v>14442</v>
      </c>
      <c r="E1342" s="129">
        <v>0</v>
      </c>
      <c r="F1342" s="129" t="s">
        <v>18819</v>
      </c>
    </row>
    <row r="1343" spans="1:6" x14ac:dyDescent="0.2">
      <c r="A1343" s="129">
        <v>1342</v>
      </c>
      <c r="B1343" s="129" t="s">
        <v>16831</v>
      </c>
      <c r="C1343" s="129" t="s">
        <v>16383</v>
      </c>
      <c r="D1343" s="129" t="s">
        <v>14442</v>
      </c>
      <c r="E1343" s="129">
        <v>0</v>
      </c>
      <c r="F1343" s="129" t="s">
        <v>18819</v>
      </c>
    </row>
    <row r="1344" spans="1:6" x14ac:dyDescent="0.2">
      <c r="A1344" s="129">
        <v>1343</v>
      </c>
      <c r="B1344" s="129" t="s">
        <v>16832</v>
      </c>
      <c r="C1344" s="129" t="s">
        <v>16383</v>
      </c>
      <c r="D1344" s="129" t="s">
        <v>14442</v>
      </c>
      <c r="E1344" s="129">
        <v>0</v>
      </c>
      <c r="F1344" s="129" t="s">
        <v>18819</v>
      </c>
    </row>
    <row r="1345" spans="1:6" x14ac:dyDescent="0.2">
      <c r="A1345" s="129">
        <v>1344</v>
      </c>
      <c r="B1345" s="129" t="s">
        <v>16832</v>
      </c>
      <c r="C1345" s="129" t="s">
        <v>16383</v>
      </c>
      <c r="D1345" s="129" t="s">
        <v>14442</v>
      </c>
      <c r="E1345" s="129">
        <v>0</v>
      </c>
      <c r="F1345" s="129" t="s">
        <v>18819</v>
      </c>
    </row>
    <row r="1346" spans="1:6" x14ac:dyDescent="0.2">
      <c r="A1346" s="129">
        <v>1345</v>
      </c>
      <c r="B1346" s="129" t="s">
        <v>16832</v>
      </c>
      <c r="C1346" s="129" t="s">
        <v>16383</v>
      </c>
      <c r="D1346" s="129" t="s">
        <v>14442</v>
      </c>
      <c r="E1346" s="129">
        <v>0</v>
      </c>
      <c r="F1346" s="129" t="s">
        <v>18819</v>
      </c>
    </row>
    <row r="1347" spans="1:6" x14ac:dyDescent="0.2">
      <c r="A1347" s="129">
        <v>1346</v>
      </c>
      <c r="B1347" s="129" t="s">
        <v>16833</v>
      </c>
      <c r="C1347" s="129" t="s">
        <v>16383</v>
      </c>
      <c r="D1347" s="129" t="s">
        <v>7766</v>
      </c>
      <c r="E1347" s="129">
        <v>76.892307692307682</v>
      </c>
      <c r="F1347" s="129" t="s">
        <v>18819</v>
      </c>
    </row>
    <row r="1348" spans="1:6" x14ac:dyDescent="0.2">
      <c r="A1348" s="129">
        <v>1347</v>
      </c>
      <c r="B1348" s="129" t="s">
        <v>16833</v>
      </c>
      <c r="C1348" s="129" t="s">
        <v>16383</v>
      </c>
      <c r="D1348" s="129" t="s">
        <v>7766</v>
      </c>
      <c r="E1348" s="129">
        <v>38.492307692307691</v>
      </c>
      <c r="F1348" s="129" t="s">
        <v>18819</v>
      </c>
    </row>
    <row r="1349" spans="1:6" x14ac:dyDescent="0.2">
      <c r="A1349" s="129">
        <v>1348</v>
      </c>
      <c r="B1349" s="129" t="s">
        <v>16833</v>
      </c>
      <c r="C1349" s="129" t="s">
        <v>16383</v>
      </c>
      <c r="D1349" s="129" t="s">
        <v>7766</v>
      </c>
      <c r="E1349" s="129">
        <v>0</v>
      </c>
      <c r="F1349" s="129" t="s">
        <v>18819</v>
      </c>
    </row>
    <row r="1350" spans="1:6" x14ac:dyDescent="0.2">
      <c r="A1350" s="129">
        <v>1349</v>
      </c>
      <c r="B1350" s="129" t="s">
        <v>16834</v>
      </c>
      <c r="C1350" s="129" t="s">
        <v>16383</v>
      </c>
      <c r="D1350" s="129" t="s">
        <v>16623</v>
      </c>
      <c r="E1350" s="129">
        <v>1523.0769230769231</v>
      </c>
      <c r="F1350" s="129" t="s">
        <v>18819</v>
      </c>
    </row>
    <row r="1351" spans="1:6" x14ac:dyDescent="0.2">
      <c r="A1351" s="129">
        <v>1350</v>
      </c>
      <c r="B1351" s="129" t="s">
        <v>16834</v>
      </c>
      <c r="C1351" s="129" t="s">
        <v>16383</v>
      </c>
      <c r="D1351" s="129" t="s">
        <v>16623</v>
      </c>
      <c r="E1351" s="129">
        <v>8938.4307692307684</v>
      </c>
      <c r="F1351" s="129" t="s">
        <v>18819</v>
      </c>
    </row>
    <row r="1352" spans="1:6" x14ac:dyDescent="0.2">
      <c r="A1352" s="129">
        <v>1351</v>
      </c>
      <c r="B1352" s="129" t="s">
        <v>16834</v>
      </c>
      <c r="C1352" s="129" t="s">
        <v>16383</v>
      </c>
      <c r="D1352" s="129" t="s">
        <v>16623</v>
      </c>
      <c r="E1352" s="129">
        <v>0</v>
      </c>
      <c r="F1352" s="129" t="s">
        <v>18819</v>
      </c>
    </row>
    <row r="1353" spans="1:6" x14ac:dyDescent="0.2">
      <c r="A1353" s="129">
        <v>1352</v>
      </c>
      <c r="B1353" s="129" t="s">
        <v>16835</v>
      </c>
      <c r="C1353" s="129" t="s">
        <v>16383</v>
      </c>
      <c r="D1353" s="129" t="s">
        <v>378</v>
      </c>
      <c r="E1353" s="129">
        <v>150</v>
      </c>
      <c r="F1353" s="129" t="s">
        <v>18819</v>
      </c>
    </row>
    <row r="1354" spans="1:6" x14ac:dyDescent="0.2">
      <c r="A1354" s="129">
        <v>1353</v>
      </c>
      <c r="B1354" s="129" t="s">
        <v>16835</v>
      </c>
      <c r="C1354" s="129" t="s">
        <v>16383</v>
      </c>
      <c r="D1354" s="129" t="s">
        <v>378</v>
      </c>
      <c r="E1354" s="129">
        <v>209.42769230769227</v>
      </c>
      <c r="F1354" s="129" t="s">
        <v>18819</v>
      </c>
    </row>
    <row r="1355" spans="1:6" x14ac:dyDescent="0.2">
      <c r="A1355" s="129">
        <v>1354</v>
      </c>
      <c r="B1355" s="129" t="s">
        <v>16835</v>
      </c>
      <c r="C1355" s="129" t="s">
        <v>16383</v>
      </c>
      <c r="D1355" s="129" t="s">
        <v>378</v>
      </c>
      <c r="E1355" s="129">
        <v>177.69230769230768</v>
      </c>
      <c r="F1355" s="129" t="s">
        <v>18819</v>
      </c>
    </row>
    <row r="1356" spans="1:6" x14ac:dyDescent="0.2">
      <c r="A1356" s="129">
        <v>1355</v>
      </c>
      <c r="B1356" s="129" t="s">
        <v>16836</v>
      </c>
      <c r="C1356" s="129" t="s">
        <v>16383</v>
      </c>
      <c r="D1356" s="129" t="s">
        <v>378</v>
      </c>
      <c r="E1356" s="129">
        <v>0</v>
      </c>
      <c r="F1356" s="129" t="s">
        <v>18819</v>
      </c>
    </row>
    <row r="1357" spans="1:6" x14ac:dyDescent="0.2">
      <c r="A1357" s="129">
        <v>1356</v>
      </c>
      <c r="B1357" s="129" t="s">
        <v>16836</v>
      </c>
      <c r="C1357" s="129" t="s">
        <v>16383</v>
      </c>
      <c r="D1357" s="129" t="s">
        <v>378</v>
      </c>
      <c r="E1357" s="129">
        <v>0</v>
      </c>
      <c r="F1357" s="129" t="s">
        <v>18819</v>
      </c>
    </row>
    <row r="1358" spans="1:6" x14ac:dyDescent="0.2">
      <c r="A1358" s="129">
        <v>1357</v>
      </c>
      <c r="B1358" s="129" t="s">
        <v>16836</v>
      </c>
      <c r="C1358" s="129" t="s">
        <v>16383</v>
      </c>
      <c r="D1358" s="129" t="s">
        <v>378</v>
      </c>
      <c r="E1358" s="129">
        <v>0</v>
      </c>
      <c r="F1358" s="129" t="s">
        <v>18819</v>
      </c>
    </row>
    <row r="1359" spans="1:6" x14ac:dyDescent="0.2">
      <c r="A1359" s="129">
        <v>1358</v>
      </c>
      <c r="B1359" s="129" t="s">
        <v>16837</v>
      </c>
      <c r="C1359" s="129" t="s">
        <v>16383</v>
      </c>
      <c r="D1359" s="129" t="s">
        <v>14442</v>
      </c>
      <c r="E1359" s="129">
        <v>0</v>
      </c>
      <c r="F1359" s="129" t="s">
        <v>18819</v>
      </c>
    </row>
    <row r="1360" spans="1:6" x14ac:dyDescent="0.2">
      <c r="A1360" s="129">
        <v>1359</v>
      </c>
      <c r="B1360" s="129" t="s">
        <v>16837</v>
      </c>
      <c r="C1360" s="129" t="s">
        <v>16383</v>
      </c>
      <c r="D1360" s="129" t="s">
        <v>14442</v>
      </c>
      <c r="E1360" s="129">
        <v>0</v>
      </c>
      <c r="F1360" s="129" t="s">
        <v>18819</v>
      </c>
    </row>
    <row r="1361" spans="1:6" x14ac:dyDescent="0.2">
      <c r="A1361" s="129">
        <v>1360</v>
      </c>
      <c r="B1361" s="129" t="s">
        <v>16837</v>
      </c>
      <c r="C1361" s="129" t="s">
        <v>16383</v>
      </c>
      <c r="D1361" s="129" t="s">
        <v>14442</v>
      </c>
      <c r="E1361" s="129">
        <v>0</v>
      </c>
      <c r="F1361" s="129" t="s">
        <v>18819</v>
      </c>
    </row>
    <row r="1362" spans="1:6" x14ac:dyDescent="0.2">
      <c r="A1362" s="129">
        <v>1361</v>
      </c>
      <c r="B1362" s="129" t="s">
        <v>16838</v>
      </c>
      <c r="C1362" s="129" t="s">
        <v>16383</v>
      </c>
      <c r="D1362" s="129" t="s">
        <v>14442</v>
      </c>
      <c r="E1362" s="129">
        <v>0</v>
      </c>
      <c r="F1362" s="129" t="s">
        <v>18819</v>
      </c>
    </row>
    <row r="1363" spans="1:6" x14ac:dyDescent="0.2">
      <c r="A1363" s="129">
        <v>1362</v>
      </c>
      <c r="B1363" s="129" t="s">
        <v>16838</v>
      </c>
      <c r="C1363" s="129" t="s">
        <v>16383</v>
      </c>
      <c r="D1363" s="129" t="s">
        <v>14442</v>
      </c>
      <c r="E1363" s="129">
        <v>0</v>
      </c>
      <c r="F1363" s="129" t="s">
        <v>18819</v>
      </c>
    </row>
    <row r="1364" spans="1:6" x14ac:dyDescent="0.2">
      <c r="A1364" s="129">
        <v>1363</v>
      </c>
      <c r="B1364" s="129" t="s">
        <v>16838</v>
      </c>
      <c r="C1364" s="129" t="s">
        <v>16383</v>
      </c>
      <c r="D1364" s="129" t="s">
        <v>14442</v>
      </c>
      <c r="E1364" s="129">
        <v>0</v>
      </c>
      <c r="F1364" s="129" t="s">
        <v>18819</v>
      </c>
    </row>
    <row r="1365" spans="1:6" x14ac:dyDescent="0.2">
      <c r="A1365" s="129">
        <v>1364</v>
      </c>
      <c r="B1365" s="129" t="s">
        <v>16839</v>
      </c>
      <c r="C1365" s="129" t="s">
        <v>16383</v>
      </c>
      <c r="D1365" s="129" t="s">
        <v>16388</v>
      </c>
      <c r="E1365" s="129">
        <v>3060</v>
      </c>
      <c r="F1365" s="129" t="s">
        <v>18819</v>
      </c>
    </row>
    <row r="1366" spans="1:6" x14ac:dyDescent="0.2">
      <c r="A1366" s="129">
        <v>1365</v>
      </c>
      <c r="B1366" s="129" t="s">
        <v>16839</v>
      </c>
      <c r="C1366" s="129" t="s">
        <v>16383</v>
      </c>
      <c r="D1366" s="129" t="s">
        <v>16388</v>
      </c>
      <c r="E1366" s="129">
        <v>0</v>
      </c>
      <c r="F1366" s="129" t="s">
        <v>18819</v>
      </c>
    </row>
    <row r="1367" spans="1:6" x14ac:dyDescent="0.2">
      <c r="A1367" s="129">
        <v>1366</v>
      </c>
      <c r="B1367" s="129" t="s">
        <v>16839</v>
      </c>
      <c r="C1367" s="129" t="s">
        <v>16383</v>
      </c>
      <c r="D1367" s="129" t="s">
        <v>16388</v>
      </c>
      <c r="E1367" s="129">
        <v>0</v>
      </c>
      <c r="F1367" s="129" t="s">
        <v>18819</v>
      </c>
    </row>
    <row r="1368" spans="1:6" x14ac:dyDescent="0.2">
      <c r="A1368" s="129">
        <v>1367</v>
      </c>
      <c r="B1368" s="129" t="s">
        <v>16840</v>
      </c>
      <c r="C1368" s="129" t="s">
        <v>16383</v>
      </c>
      <c r="D1368" s="129" t="s">
        <v>14442</v>
      </c>
      <c r="E1368" s="129">
        <v>0</v>
      </c>
      <c r="F1368" s="129" t="s">
        <v>18819</v>
      </c>
    </row>
    <row r="1369" spans="1:6" x14ac:dyDescent="0.2">
      <c r="A1369" s="129">
        <v>1368</v>
      </c>
      <c r="B1369" s="129" t="s">
        <v>16840</v>
      </c>
      <c r="C1369" s="129" t="s">
        <v>16383</v>
      </c>
      <c r="D1369" s="129" t="s">
        <v>14442</v>
      </c>
      <c r="E1369" s="129">
        <v>0</v>
      </c>
      <c r="F1369" s="129" t="s">
        <v>18819</v>
      </c>
    </row>
    <row r="1370" spans="1:6" x14ac:dyDescent="0.2">
      <c r="A1370" s="129">
        <v>1369</v>
      </c>
      <c r="B1370" s="129" t="s">
        <v>16840</v>
      </c>
      <c r="C1370" s="129" t="s">
        <v>16383</v>
      </c>
      <c r="D1370" s="129" t="s">
        <v>14442</v>
      </c>
      <c r="E1370" s="129">
        <v>0</v>
      </c>
      <c r="F1370" s="129" t="s">
        <v>18819</v>
      </c>
    </row>
    <row r="1371" spans="1:6" x14ac:dyDescent="0.2">
      <c r="A1371" s="129">
        <v>1370</v>
      </c>
      <c r="B1371" s="129" t="s">
        <v>16841</v>
      </c>
      <c r="C1371" s="129" t="s">
        <v>16383</v>
      </c>
      <c r="D1371" s="129" t="s">
        <v>16392</v>
      </c>
      <c r="E1371" s="129">
        <v>0</v>
      </c>
      <c r="F1371" s="129" t="s">
        <v>18819</v>
      </c>
    </row>
    <row r="1372" spans="1:6" x14ac:dyDescent="0.2">
      <c r="A1372" s="129">
        <v>1371</v>
      </c>
      <c r="B1372" s="129" t="s">
        <v>16841</v>
      </c>
      <c r="C1372" s="129" t="s">
        <v>16383</v>
      </c>
      <c r="D1372" s="129" t="s">
        <v>16392</v>
      </c>
      <c r="E1372" s="129">
        <v>0</v>
      </c>
      <c r="F1372" s="129" t="s">
        <v>18819</v>
      </c>
    </row>
    <row r="1373" spans="1:6" x14ac:dyDescent="0.2">
      <c r="A1373" s="129">
        <v>1372</v>
      </c>
      <c r="B1373" s="129" t="s">
        <v>16841</v>
      </c>
      <c r="C1373" s="129" t="s">
        <v>16383</v>
      </c>
      <c r="D1373" s="129" t="s">
        <v>16392</v>
      </c>
      <c r="E1373" s="129">
        <v>0</v>
      </c>
      <c r="F1373" s="129" t="s">
        <v>18819</v>
      </c>
    </row>
    <row r="1374" spans="1:6" x14ac:dyDescent="0.2">
      <c r="A1374" s="129">
        <v>1373</v>
      </c>
      <c r="B1374" s="129" t="s">
        <v>16842</v>
      </c>
      <c r="C1374" s="129" t="s">
        <v>16383</v>
      </c>
      <c r="D1374" s="129" t="s">
        <v>378</v>
      </c>
      <c r="E1374" s="129">
        <v>73.061538461538461</v>
      </c>
      <c r="F1374" s="129" t="s">
        <v>18819</v>
      </c>
    </row>
    <row r="1375" spans="1:6" x14ac:dyDescent="0.2">
      <c r="A1375" s="129">
        <v>1374</v>
      </c>
      <c r="B1375" s="129" t="s">
        <v>16842</v>
      </c>
      <c r="C1375" s="129" t="s">
        <v>16383</v>
      </c>
      <c r="D1375" s="129" t="s">
        <v>378</v>
      </c>
      <c r="E1375" s="129">
        <v>31.495384615384612</v>
      </c>
      <c r="F1375" s="129" t="s">
        <v>18819</v>
      </c>
    </row>
    <row r="1376" spans="1:6" x14ac:dyDescent="0.2">
      <c r="A1376" s="129">
        <v>1375</v>
      </c>
      <c r="B1376" s="129" t="s">
        <v>16842</v>
      </c>
      <c r="C1376" s="129" t="s">
        <v>16383</v>
      </c>
      <c r="D1376" s="129" t="s">
        <v>378</v>
      </c>
      <c r="E1376" s="129">
        <v>48.378461538461536</v>
      </c>
      <c r="F1376" s="129" t="s">
        <v>18819</v>
      </c>
    </row>
    <row r="1377" spans="1:6" x14ac:dyDescent="0.2">
      <c r="A1377" s="129">
        <v>1376</v>
      </c>
      <c r="B1377" s="129" t="s">
        <v>16843</v>
      </c>
      <c r="C1377" s="129" t="s">
        <v>16383</v>
      </c>
      <c r="D1377" s="129" t="s">
        <v>378</v>
      </c>
      <c r="E1377" s="129">
        <v>43.08</v>
      </c>
      <c r="F1377" s="129" t="s">
        <v>18819</v>
      </c>
    </row>
    <row r="1378" spans="1:6" x14ac:dyDescent="0.2">
      <c r="A1378" s="129">
        <v>1377</v>
      </c>
      <c r="B1378" s="129" t="s">
        <v>16843</v>
      </c>
      <c r="C1378" s="129" t="s">
        <v>16383</v>
      </c>
      <c r="D1378" s="129" t="s">
        <v>378</v>
      </c>
      <c r="E1378" s="129">
        <v>5.5384615384615374</v>
      </c>
      <c r="F1378" s="129" t="s">
        <v>18819</v>
      </c>
    </row>
    <row r="1379" spans="1:6" x14ac:dyDescent="0.2">
      <c r="A1379" s="129">
        <v>1378</v>
      </c>
      <c r="B1379" s="129" t="s">
        <v>16843</v>
      </c>
      <c r="C1379" s="129" t="s">
        <v>16383</v>
      </c>
      <c r="D1379" s="129" t="s">
        <v>378</v>
      </c>
      <c r="E1379" s="129">
        <v>53.815384615384609</v>
      </c>
      <c r="F1379" s="129" t="s">
        <v>18819</v>
      </c>
    </row>
    <row r="1380" spans="1:6" x14ac:dyDescent="0.2">
      <c r="A1380" s="129">
        <v>1379</v>
      </c>
      <c r="B1380" s="129" t="s">
        <v>16844</v>
      </c>
      <c r="C1380" s="129" t="s">
        <v>16383</v>
      </c>
      <c r="D1380" s="129" t="s">
        <v>16767</v>
      </c>
      <c r="E1380" s="129">
        <v>1182.4615384615386</v>
      </c>
      <c r="F1380" s="129" t="s">
        <v>18819</v>
      </c>
    </row>
    <row r="1381" spans="1:6" x14ac:dyDescent="0.2">
      <c r="A1381" s="129">
        <v>1380</v>
      </c>
      <c r="B1381" s="129" t="s">
        <v>16844</v>
      </c>
      <c r="C1381" s="129" t="s">
        <v>16383</v>
      </c>
      <c r="D1381" s="129" t="s">
        <v>16767</v>
      </c>
      <c r="E1381" s="129">
        <v>420</v>
      </c>
      <c r="F1381" s="129" t="s">
        <v>18819</v>
      </c>
    </row>
    <row r="1382" spans="1:6" x14ac:dyDescent="0.2">
      <c r="A1382" s="129">
        <v>1381</v>
      </c>
      <c r="B1382" s="129" t="s">
        <v>16844</v>
      </c>
      <c r="C1382" s="129" t="s">
        <v>16383</v>
      </c>
      <c r="D1382" s="129" t="s">
        <v>16767</v>
      </c>
      <c r="E1382" s="129">
        <v>289.15384615384613</v>
      </c>
      <c r="F1382" s="129" t="s">
        <v>18819</v>
      </c>
    </row>
    <row r="1383" spans="1:6" x14ac:dyDescent="0.2">
      <c r="A1383" s="129">
        <v>1382</v>
      </c>
      <c r="B1383" s="129" t="s">
        <v>16845</v>
      </c>
      <c r="C1383" s="129" t="s">
        <v>16383</v>
      </c>
      <c r="D1383" s="129" t="s">
        <v>14442</v>
      </c>
      <c r="E1383" s="129">
        <v>0</v>
      </c>
      <c r="F1383" s="129" t="s">
        <v>18819</v>
      </c>
    </row>
    <row r="1384" spans="1:6" x14ac:dyDescent="0.2">
      <c r="A1384" s="129">
        <v>1383</v>
      </c>
      <c r="B1384" s="129" t="s">
        <v>16845</v>
      </c>
      <c r="C1384" s="129" t="s">
        <v>16383</v>
      </c>
      <c r="D1384" s="129" t="s">
        <v>14442</v>
      </c>
      <c r="E1384" s="129">
        <v>0</v>
      </c>
      <c r="F1384" s="129" t="s">
        <v>18819</v>
      </c>
    </row>
    <row r="1385" spans="1:6" x14ac:dyDescent="0.2">
      <c r="A1385" s="129">
        <v>1384</v>
      </c>
      <c r="B1385" s="129" t="s">
        <v>16845</v>
      </c>
      <c r="C1385" s="129" t="s">
        <v>16383</v>
      </c>
      <c r="D1385" s="129" t="s">
        <v>14442</v>
      </c>
      <c r="E1385" s="129">
        <v>0</v>
      </c>
      <c r="F1385" s="129" t="s">
        <v>18819</v>
      </c>
    </row>
    <row r="1386" spans="1:6" x14ac:dyDescent="0.2">
      <c r="A1386" s="129">
        <v>1385</v>
      </c>
      <c r="B1386" s="129" t="s">
        <v>16846</v>
      </c>
      <c r="C1386" s="129" t="s">
        <v>16383</v>
      </c>
      <c r="D1386" s="129" t="s">
        <v>378</v>
      </c>
      <c r="E1386" s="129">
        <v>0</v>
      </c>
      <c r="F1386" s="129" t="s">
        <v>18819</v>
      </c>
    </row>
    <row r="1387" spans="1:6" x14ac:dyDescent="0.2">
      <c r="A1387" s="129">
        <v>1386</v>
      </c>
      <c r="B1387" s="129" t="s">
        <v>16846</v>
      </c>
      <c r="C1387" s="129" t="s">
        <v>16383</v>
      </c>
      <c r="D1387" s="129" t="s">
        <v>378</v>
      </c>
      <c r="E1387" s="129">
        <v>26.953846153846154</v>
      </c>
      <c r="F1387" s="129" t="s">
        <v>18819</v>
      </c>
    </row>
    <row r="1388" spans="1:6" x14ac:dyDescent="0.2">
      <c r="A1388" s="129">
        <v>1387</v>
      </c>
      <c r="B1388" s="129" t="s">
        <v>16846</v>
      </c>
      <c r="C1388" s="129" t="s">
        <v>16383</v>
      </c>
      <c r="D1388" s="129" t="s">
        <v>378</v>
      </c>
      <c r="E1388" s="129">
        <v>0</v>
      </c>
      <c r="F1388" s="129" t="s">
        <v>18819</v>
      </c>
    </row>
    <row r="1389" spans="1:6" x14ac:dyDescent="0.2">
      <c r="A1389" s="129">
        <v>1388</v>
      </c>
      <c r="B1389" s="129" t="s">
        <v>16847</v>
      </c>
      <c r="C1389" s="129" t="s">
        <v>16383</v>
      </c>
      <c r="D1389" s="129" t="s">
        <v>378</v>
      </c>
      <c r="E1389" s="129">
        <v>31.846153846153843</v>
      </c>
      <c r="F1389" s="129" t="s">
        <v>18819</v>
      </c>
    </row>
    <row r="1390" spans="1:6" x14ac:dyDescent="0.2">
      <c r="A1390" s="129">
        <v>1389</v>
      </c>
      <c r="B1390" s="129" t="s">
        <v>16847</v>
      </c>
      <c r="C1390" s="129" t="s">
        <v>16383</v>
      </c>
      <c r="D1390" s="129" t="s">
        <v>378</v>
      </c>
      <c r="E1390" s="129">
        <v>11.353846153846153</v>
      </c>
      <c r="F1390" s="129" t="s">
        <v>18819</v>
      </c>
    </row>
    <row r="1391" spans="1:6" x14ac:dyDescent="0.2">
      <c r="A1391" s="129">
        <v>1390</v>
      </c>
      <c r="B1391" s="129" t="s">
        <v>16847</v>
      </c>
      <c r="C1391" s="129" t="s">
        <v>16383</v>
      </c>
      <c r="D1391" s="129" t="s">
        <v>378</v>
      </c>
      <c r="E1391" s="129">
        <v>26.926153846153845</v>
      </c>
      <c r="F1391" s="129" t="s">
        <v>18819</v>
      </c>
    </row>
    <row r="1392" spans="1:6" x14ac:dyDescent="0.2">
      <c r="A1392" s="129">
        <v>1391</v>
      </c>
      <c r="B1392" s="129" t="s">
        <v>16848</v>
      </c>
      <c r="C1392" s="129" t="s">
        <v>16383</v>
      </c>
      <c r="D1392" s="129" t="s">
        <v>16767</v>
      </c>
      <c r="E1392" s="129">
        <v>0</v>
      </c>
      <c r="F1392" s="129" t="s">
        <v>18819</v>
      </c>
    </row>
    <row r="1393" spans="1:6" x14ac:dyDescent="0.2">
      <c r="A1393" s="129">
        <v>1392</v>
      </c>
      <c r="B1393" s="129" t="s">
        <v>16848</v>
      </c>
      <c r="C1393" s="129" t="s">
        <v>16383</v>
      </c>
      <c r="D1393" s="129" t="s">
        <v>16767</v>
      </c>
      <c r="E1393" s="129">
        <v>0</v>
      </c>
      <c r="F1393" s="129" t="s">
        <v>18819</v>
      </c>
    </row>
    <row r="1394" spans="1:6" x14ac:dyDescent="0.2">
      <c r="A1394" s="129">
        <v>1393</v>
      </c>
      <c r="B1394" s="129" t="s">
        <v>16848</v>
      </c>
      <c r="C1394" s="129" t="s">
        <v>16383</v>
      </c>
      <c r="D1394" s="129" t="s">
        <v>16767</v>
      </c>
      <c r="E1394" s="129">
        <v>0</v>
      </c>
      <c r="F1394" s="129" t="s">
        <v>18819</v>
      </c>
    </row>
    <row r="1395" spans="1:6" x14ac:dyDescent="0.2">
      <c r="A1395" s="129">
        <v>1394</v>
      </c>
      <c r="B1395" s="129" t="s">
        <v>16849</v>
      </c>
      <c r="C1395" s="129" t="s">
        <v>16383</v>
      </c>
      <c r="D1395" s="129" t="s">
        <v>16767</v>
      </c>
      <c r="E1395" s="129">
        <v>0</v>
      </c>
      <c r="F1395" s="129" t="s">
        <v>18819</v>
      </c>
    </row>
    <row r="1396" spans="1:6" x14ac:dyDescent="0.2">
      <c r="A1396" s="129">
        <v>1395</v>
      </c>
      <c r="B1396" s="129" t="s">
        <v>16849</v>
      </c>
      <c r="C1396" s="129" t="s">
        <v>16383</v>
      </c>
      <c r="D1396" s="129" t="s">
        <v>16767</v>
      </c>
      <c r="E1396" s="129">
        <v>0</v>
      </c>
      <c r="F1396" s="129" t="s">
        <v>18819</v>
      </c>
    </row>
    <row r="1397" spans="1:6" x14ac:dyDescent="0.2">
      <c r="A1397" s="129">
        <v>1396</v>
      </c>
      <c r="B1397" s="129" t="s">
        <v>16849</v>
      </c>
      <c r="C1397" s="129" t="s">
        <v>16383</v>
      </c>
      <c r="D1397" s="129" t="s">
        <v>16767</v>
      </c>
      <c r="E1397" s="129">
        <v>0</v>
      </c>
      <c r="F1397" s="129" t="s">
        <v>18819</v>
      </c>
    </row>
    <row r="1398" spans="1:6" x14ac:dyDescent="0.2">
      <c r="A1398" s="129">
        <v>1397</v>
      </c>
      <c r="B1398" s="129" t="s">
        <v>16850</v>
      </c>
      <c r="C1398" s="129" t="s">
        <v>16383</v>
      </c>
      <c r="D1398" s="129" t="s">
        <v>14442</v>
      </c>
      <c r="E1398" s="129">
        <v>0</v>
      </c>
      <c r="F1398" s="129" t="s">
        <v>18819</v>
      </c>
    </row>
    <row r="1399" spans="1:6" x14ac:dyDescent="0.2">
      <c r="A1399" s="129">
        <v>1398</v>
      </c>
      <c r="B1399" s="129" t="s">
        <v>16850</v>
      </c>
      <c r="C1399" s="129" t="s">
        <v>16383</v>
      </c>
      <c r="D1399" s="129" t="s">
        <v>14442</v>
      </c>
      <c r="E1399" s="129">
        <v>0</v>
      </c>
      <c r="F1399" s="129" t="s">
        <v>18819</v>
      </c>
    </row>
    <row r="1400" spans="1:6" x14ac:dyDescent="0.2">
      <c r="A1400" s="129">
        <v>1399</v>
      </c>
      <c r="B1400" s="129" t="s">
        <v>16850</v>
      </c>
      <c r="C1400" s="129" t="s">
        <v>16383</v>
      </c>
      <c r="D1400" s="129" t="s">
        <v>14442</v>
      </c>
      <c r="E1400" s="129">
        <v>0</v>
      </c>
      <c r="F1400" s="129" t="s">
        <v>18819</v>
      </c>
    </row>
    <row r="1401" spans="1:6" x14ac:dyDescent="0.2">
      <c r="A1401" s="129">
        <v>1400</v>
      </c>
      <c r="B1401" s="129" t="s">
        <v>16851</v>
      </c>
      <c r="C1401" s="129" t="s">
        <v>16383</v>
      </c>
      <c r="D1401" s="129" t="s">
        <v>14442</v>
      </c>
      <c r="E1401" s="129">
        <v>0</v>
      </c>
      <c r="F1401" s="129" t="s">
        <v>18819</v>
      </c>
    </row>
    <row r="1402" spans="1:6" x14ac:dyDescent="0.2">
      <c r="A1402" s="129">
        <v>1401</v>
      </c>
      <c r="B1402" s="129" t="s">
        <v>16851</v>
      </c>
      <c r="C1402" s="129" t="s">
        <v>16383</v>
      </c>
      <c r="D1402" s="129" t="s">
        <v>14442</v>
      </c>
      <c r="E1402" s="129">
        <v>0</v>
      </c>
      <c r="F1402" s="129" t="s">
        <v>18819</v>
      </c>
    </row>
    <row r="1403" spans="1:6" x14ac:dyDescent="0.2">
      <c r="A1403" s="129">
        <v>1402</v>
      </c>
      <c r="B1403" s="129" t="s">
        <v>16851</v>
      </c>
      <c r="C1403" s="129" t="s">
        <v>16383</v>
      </c>
      <c r="D1403" s="129" t="s">
        <v>14442</v>
      </c>
      <c r="E1403" s="129">
        <v>0</v>
      </c>
      <c r="F1403" s="129" t="s">
        <v>18819</v>
      </c>
    </row>
    <row r="1404" spans="1:6" x14ac:dyDescent="0.2">
      <c r="A1404" s="129">
        <v>1403</v>
      </c>
      <c r="B1404" s="129" t="s">
        <v>16852</v>
      </c>
      <c r="C1404" s="129" t="s">
        <v>16383</v>
      </c>
      <c r="D1404" s="129" t="s">
        <v>378</v>
      </c>
      <c r="E1404" s="129">
        <v>45.230769230769226</v>
      </c>
      <c r="F1404" s="129" t="s">
        <v>18819</v>
      </c>
    </row>
    <row r="1405" spans="1:6" x14ac:dyDescent="0.2">
      <c r="A1405" s="129">
        <v>1404</v>
      </c>
      <c r="B1405" s="129" t="s">
        <v>16852</v>
      </c>
      <c r="C1405" s="129" t="s">
        <v>16383</v>
      </c>
      <c r="D1405" s="129" t="s">
        <v>378</v>
      </c>
      <c r="E1405" s="129">
        <v>33.110769230769229</v>
      </c>
      <c r="F1405" s="129" t="s">
        <v>18819</v>
      </c>
    </row>
    <row r="1406" spans="1:6" x14ac:dyDescent="0.2">
      <c r="A1406" s="129">
        <v>1405</v>
      </c>
      <c r="B1406" s="129" t="s">
        <v>16852</v>
      </c>
      <c r="C1406" s="129" t="s">
        <v>16383</v>
      </c>
      <c r="D1406" s="129" t="s">
        <v>378</v>
      </c>
      <c r="E1406" s="129">
        <v>103.75384615384614</v>
      </c>
      <c r="F1406" s="129" t="s">
        <v>18819</v>
      </c>
    </row>
    <row r="1407" spans="1:6" x14ac:dyDescent="0.2">
      <c r="A1407" s="129">
        <v>1406</v>
      </c>
      <c r="B1407" s="129" t="s">
        <v>16853</v>
      </c>
      <c r="C1407" s="129" t="s">
        <v>16383</v>
      </c>
      <c r="D1407" s="129" t="s">
        <v>16767</v>
      </c>
      <c r="E1407" s="129">
        <v>565.38461538461536</v>
      </c>
      <c r="F1407" s="129" t="s">
        <v>18819</v>
      </c>
    </row>
    <row r="1408" spans="1:6" x14ac:dyDescent="0.2">
      <c r="A1408" s="129">
        <v>1407</v>
      </c>
      <c r="B1408" s="129" t="s">
        <v>16853</v>
      </c>
      <c r="C1408" s="129" t="s">
        <v>16383</v>
      </c>
      <c r="D1408" s="129" t="s">
        <v>16767</v>
      </c>
      <c r="E1408" s="129">
        <v>1760.3076923076924</v>
      </c>
      <c r="F1408" s="129" t="s">
        <v>18819</v>
      </c>
    </row>
    <row r="1409" spans="1:6" x14ac:dyDescent="0.2">
      <c r="A1409" s="129">
        <v>1408</v>
      </c>
      <c r="B1409" s="129" t="s">
        <v>16853</v>
      </c>
      <c r="C1409" s="129" t="s">
        <v>16383</v>
      </c>
      <c r="D1409" s="129" t="s">
        <v>16767</v>
      </c>
      <c r="E1409" s="129">
        <v>311.53846153846155</v>
      </c>
      <c r="F1409" s="129" t="s">
        <v>18819</v>
      </c>
    </row>
    <row r="1410" spans="1:6" x14ac:dyDescent="0.2">
      <c r="A1410" s="129">
        <v>1409</v>
      </c>
      <c r="B1410" s="129" t="s">
        <v>16854</v>
      </c>
      <c r="C1410" s="129" t="s">
        <v>16383</v>
      </c>
      <c r="D1410" s="129" t="s">
        <v>16767</v>
      </c>
      <c r="E1410" s="129">
        <v>1130.7692307692307</v>
      </c>
      <c r="F1410" s="129" t="s">
        <v>18819</v>
      </c>
    </row>
    <row r="1411" spans="1:6" x14ac:dyDescent="0.2">
      <c r="A1411" s="129">
        <v>1410</v>
      </c>
      <c r="B1411" s="129" t="s">
        <v>16854</v>
      </c>
      <c r="C1411" s="129" t="s">
        <v>16383</v>
      </c>
      <c r="D1411" s="129" t="s">
        <v>16767</v>
      </c>
      <c r="E1411" s="129">
        <v>565.38461538461536</v>
      </c>
      <c r="F1411" s="129" t="s">
        <v>18819</v>
      </c>
    </row>
    <row r="1412" spans="1:6" x14ac:dyDescent="0.2">
      <c r="A1412" s="129">
        <v>1411</v>
      </c>
      <c r="B1412" s="129" t="s">
        <v>16854</v>
      </c>
      <c r="C1412" s="129" t="s">
        <v>16383</v>
      </c>
      <c r="D1412" s="129" t="s">
        <v>16767</v>
      </c>
      <c r="E1412" s="129">
        <v>0</v>
      </c>
      <c r="F1412" s="129" t="s">
        <v>18819</v>
      </c>
    </row>
    <row r="1413" spans="1:6" x14ac:dyDescent="0.2">
      <c r="A1413" s="129">
        <v>1412</v>
      </c>
      <c r="B1413" s="129" t="s">
        <v>16855</v>
      </c>
      <c r="C1413" s="129" t="s">
        <v>16383</v>
      </c>
      <c r="D1413" s="129" t="s">
        <v>14442</v>
      </c>
      <c r="E1413" s="129">
        <v>0</v>
      </c>
      <c r="F1413" s="129" t="s">
        <v>18819</v>
      </c>
    </row>
    <row r="1414" spans="1:6" x14ac:dyDescent="0.2">
      <c r="A1414" s="129">
        <v>1413</v>
      </c>
      <c r="B1414" s="129" t="s">
        <v>16855</v>
      </c>
      <c r="C1414" s="129" t="s">
        <v>16383</v>
      </c>
      <c r="D1414" s="129" t="s">
        <v>14442</v>
      </c>
      <c r="E1414" s="129">
        <v>0</v>
      </c>
      <c r="F1414" s="129" t="s">
        <v>18819</v>
      </c>
    </row>
    <row r="1415" spans="1:6" x14ac:dyDescent="0.2">
      <c r="A1415" s="129">
        <v>1414</v>
      </c>
      <c r="B1415" s="129" t="s">
        <v>16855</v>
      </c>
      <c r="C1415" s="129" t="s">
        <v>16383</v>
      </c>
      <c r="D1415" s="129" t="s">
        <v>14442</v>
      </c>
      <c r="E1415" s="129">
        <v>0</v>
      </c>
      <c r="F1415" s="129" t="s">
        <v>18819</v>
      </c>
    </row>
    <row r="1416" spans="1:6" x14ac:dyDescent="0.2">
      <c r="A1416" s="129">
        <v>1415</v>
      </c>
      <c r="B1416" s="129" t="s">
        <v>16856</v>
      </c>
      <c r="C1416" s="129" t="s">
        <v>16383</v>
      </c>
      <c r="D1416" s="129" t="s">
        <v>14442</v>
      </c>
      <c r="E1416" s="129">
        <v>0</v>
      </c>
      <c r="F1416" s="129" t="s">
        <v>18819</v>
      </c>
    </row>
    <row r="1417" spans="1:6" x14ac:dyDescent="0.2">
      <c r="A1417" s="129">
        <v>1416</v>
      </c>
      <c r="B1417" s="129" t="s">
        <v>16856</v>
      </c>
      <c r="C1417" s="129" t="s">
        <v>16383</v>
      </c>
      <c r="D1417" s="129" t="s">
        <v>14442</v>
      </c>
      <c r="E1417" s="129">
        <v>0</v>
      </c>
      <c r="F1417" s="129" t="s">
        <v>18819</v>
      </c>
    </row>
    <row r="1418" spans="1:6" x14ac:dyDescent="0.2">
      <c r="A1418" s="129">
        <v>1417</v>
      </c>
      <c r="B1418" s="129" t="s">
        <v>16856</v>
      </c>
      <c r="C1418" s="129" t="s">
        <v>16383</v>
      </c>
      <c r="D1418" s="129" t="s">
        <v>14442</v>
      </c>
      <c r="E1418" s="129">
        <v>0</v>
      </c>
      <c r="F1418" s="129" t="s">
        <v>18819</v>
      </c>
    </row>
    <row r="1419" spans="1:6" x14ac:dyDescent="0.2">
      <c r="A1419" s="129">
        <v>1418</v>
      </c>
      <c r="B1419" s="129" t="s">
        <v>16857</v>
      </c>
      <c r="C1419" s="129" t="s">
        <v>16383</v>
      </c>
      <c r="D1419" s="129" t="s">
        <v>378</v>
      </c>
      <c r="E1419" s="129">
        <v>53.076923076923073</v>
      </c>
      <c r="F1419" s="129" t="s">
        <v>18819</v>
      </c>
    </row>
    <row r="1420" spans="1:6" x14ac:dyDescent="0.2">
      <c r="A1420" s="129">
        <v>1419</v>
      </c>
      <c r="B1420" s="129" t="s">
        <v>16857</v>
      </c>
      <c r="C1420" s="129" t="s">
        <v>16383</v>
      </c>
      <c r="D1420" s="129" t="s">
        <v>378</v>
      </c>
      <c r="E1420" s="129">
        <v>116.67692307692307</v>
      </c>
      <c r="F1420" s="129" t="s">
        <v>18819</v>
      </c>
    </row>
    <row r="1421" spans="1:6" x14ac:dyDescent="0.2">
      <c r="A1421" s="129">
        <v>1420</v>
      </c>
      <c r="B1421" s="129" t="s">
        <v>16857</v>
      </c>
      <c r="C1421" s="129" t="s">
        <v>16383</v>
      </c>
      <c r="D1421" s="129" t="s">
        <v>378</v>
      </c>
      <c r="E1421" s="129">
        <v>0</v>
      </c>
      <c r="F1421" s="129" t="s">
        <v>18819</v>
      </c>
    </row>
    <row r="1422" spans="1:6" x14ac:dyDescent="0.2">
      <c r="A1422" s="129">
        <v>1421</v>
      </c>
      <c r="B1422" s="129" t="s">
        <v>16858</v>
      </c>
      <c r="C1422" s="129" t="s">
        <v>16383</v>
      </c>
      <c r="D1422" s="129" t="s">
        <v>16767</v>
      </c>
      <c r="E1422" s="129">
        <v>1795.3846153846152</v>
      </c>
      <c r="F1422" s="129" t="s">
        <v>18819</v>
      </c>
    </row>
    <row r="1423" spans="1:6" x14ac:dyDescent="0.2">
      <c r="A1423" s="129">
        <v>1422</v>
      </c>
      <c r="B1423" s="129" t="s">
        <v>16858</v>
      </c>
      <c r="C1423" s="129" t="s">
        <v>16383</v>
      </c>
      <c r="D1423" s="129" t="s">
        <v>16767</v>
      </c>
      <c r="E1423" s="129">
        <v>2509.1999999999998</v>
      </c>
      <c r="F1423" s="129" t="s">
        <v>18819</v>
      </c>
    </row>
    <row r="1424" spans="1:6" x14ac:dyDescent="0.2">
      <c r="A1424" s="129">
        <v>1423</v>
      </c>
      <c r="B1424" s="129" t="s">
        <v>16858</v>
      </c>
      <c r="C1424" s="129" t="s">
        <v>16383</v>
      </c>
      <c r="D1424" s="129" t="s">
        <v>16767</v>
      </c>
      <c r="E1424" s="129">
        <v>0</v>
      </c>
      <c r="F1424" s="129" t="s">
        <v>18819</v>
      </c>
    </row>
    <row r="1425" spans="1:6" x14ac:dyDescent="0.2">
      <c r="A1425" s="129">
        <v>1424</v>
      </c>
      <c r="B1425" s="129" t="s">
        <v>16859</v>
      </c>
      <c r="C1425" s="129" t="s">
        <v>16383</v>
      </c>
      <c r="D1425" s="129" t="s">
        <v>7766</v>
      </c>
      <c r="E1425" s="129">
        <v>876.92307692307691</v>
      </c>
      <c r="F1425" s="129" t="s">
        <v>18819</v>
      </c>
    </row>
    <row r="1426" spans="1:6" x14ac:dyDescent="0.2">
      <c r="A1426" s="129">
        <v>1425</v>
      </c>
      <c r="B1426" s="129" t="s">
        <v>16859</v>
      </c>
      <c r="C1426" s="129" t="s">
        <v>16383</v>
      </c>
      <c r="D1426" s="129" t="s">
        <v>7766</v>
      </c>
      <c r="E1426" s="129">
        <v>0</v>
      </c>
      <c r="F1426" s="129" t="s">
        <v>18819</v>
      </c>
    </row>
    <row r="1427" spans="1:6" x14ac:dyDescent="0.2">
      <c r="A1427" s="129">
        <v>1426</v>
      </c>
      <c r="B1427" s="129" t="s">
        <v>16859</v>
      </c>
      <c r="C1427" s="129" t="s">
        <v>16383</v>
      </c>
      <c r="D1427" s="129" t="s">
        <v>7766</v>
      </c>
      <c r="E1427" s="129">
        <v>0</v>
      </c>
      <c r="F1427" s="129" t="s">
        <v>18819</v>
      </c>
    </row>
    <row r="1428" spans="1:6" x14ac:dyDescent="0.2">
      <c r="A1428" s="129">
        <v>1427</v>
      </c>
      <c r="B1428" s="129" t="s">
        <v>16860</v>
      </c>
      <c r="C1428" s="129" t="s">
        <v>16383</v>
      </c>
      <c r="D1428" s="129" t="s">
        <v>14442</v>
      </c>
      <c r="E1428" s="129">
        <v>0</v>
      </c>
      <c r="F1428" s="129" t="s">
        <v>18819</v>
      </c>
    </row>
    <row r="1429" spans="1:6" x14ac:dyDescent="0.2">
      <c r="A1429" s="129">
        <v>1428</v>
      </c>
      <c r="B1429" s="129" t="s">
        <v>16860</v>
      </c>
      <c r="C1429" s="129" t="s">
        <v>16383</v>
      </c>
      <c r="D1429" s="129" t="s">
        <v>14442</v>
      </c>
      <c r="E1429" s="129">
        <v>0</v>
      </c>
      <c r="F1429" s="129" t="s">
        <v>18819</v>
      </c>
    </row>
    <row r="1430" spans="1:6" x14ac:dyDescent="0.2">
      <c r="A1430" s="129">
        <v>1429</v>
      </c>
      <c r="B1430" s="129" t="s">
        <v>16860</v>
      </c>
      <c r="C1430" s="129" t="s">
        <v>16383</v>
      </c>
      <c r="D1430" s="129" t="s">
        <v>14442</v>
      </c>
      <c r="E1430" s="129">
        <v>0</v>
      </c>
      <c r="F1430" s="129" t="s">
        <v>18819</v>
      </c>
    </row>
    <row r="1431" spans="1:6" x14ac:dyDescent="0.2">
      <c r="A1431" s="129">
        <v>1430</v>
      </c>
      <c r="B1431" s="129" t="s">
        <v>16861</v>
      </c>
      <c r="C1431" s="129" t="s">
        <v>16383</v>
      </c>
      <c r="D1431" s="129" t="s">
        <v>14442</v>
      </c>
      <c r="E1431" s="129">
        <v>0</v>
      </c>
      <c r="F1431" s="129" t="s">
        <v>18819</v>
      </c>
    </row>
    <row r="1432" spans="1:6" x14ac:dyDescent="0.2">
      <c r="A1432" s="129">
        <v>1431</v>
      </c>
      <c r="B1432" s="129" t="s">
        <v>16861</v>
      </c>
      <c r="C1432" s="129" t="s">
        <v>16383</v>
      </c>
      <c r="D1432" s="129" t="s">
        <v>14442</v>
      </c>
      <c r="E1432" s="129">
        <v>0</v>
      </c>
      <c r="F1432" s="129" t="s">
        <v>18819</v>
      </c>
    </row>
    <row r="1433" spans="1:6" x14ac:dyDescent="0.2">
      <c r="A1433" s="129">
        <v>1432</v>
      </c>
      <c r="B1433" s="129" t="s">
        <v>16861</v>
      </c>
      <c r="C1433" s="129" t="s">
        <v>16383</v>
      </c>
      <c r="D1433" s="129" t="s">
        <v>14442</v>
      </c>
      <c r="E1433" s="129">
        <v>0</v>
      </c>
      <c r="F1433" s="129" t="s">
        <v>18819</v>
      </c>
    </row>
    <row r="1434" spans="1:6" x14ac:dyDescent="0.2">
      <c r="A1434" s="129">
        <v>1433</v>
      </c>
      <c r="B1434" s="129" t="s">
        <v>16862</v>
      </c>
      <c r="C1434" s="129" t="s">
        <v>16383</v>
      </c>
      <c r="D1434" s="129" t="s">
        <v>16767</v>
      </c>
      <c r="E1434" s="129">
        <v>1615.3846153846152</v>
      </c>
      <c r="F1434" s="129" t="s">
        <v>18819</v>
      </c>
    </row>
    <row r="1435" spans="1:6" x14ac:dyDescent="0.2">
      <c r="A1435" s="129">
        <v>1434</v>
      </c>
      <c r="B1435" s="129" t="s">
        <v>16862</v>
      </c>
      <c r="C1435" s="129" t="s">
        <v>16383</v>
      </c>
      <c r="D1435" s="129" t="s">
        <v>16767</v>
      </c>
      <c r="E1435" s="129">
        <v>0</v>
      </c>
      <c r="F1435" s="129" t="s">
        <v>18819</v>
      </c>
    </row>
    <row r="1436" spans="1:6" x14ac:dyDescent="0.2">
      <c r="A1436" s="129">
        <v>1435</v>
      </c>
      <c r="B1436" s="129" t="s">
        <v>16863</v>
      </c>
      <c r="C1436" s="129" t="s">
        <v>16383</v>
      </c>
      <c r="D1436" s="129" t="s">
        <v>16767</v>
      </c>
      <c r="E1436" s="129">
        <v>0</v>
      </c>
      <c r="F1436" s="129" t="s">
        <v>18819</v>
      </c>
    </row>
    <row r="1437" spans="1:6" x14ac:dyDescent="0.2">
      <c r="A1437" s="129">
        <v>1436</v>
      </c>
      <c r="B1437" s="129" t="s">
        <v>16863</v>
      </c>
      <c r="C1437" s="129" t="s">
        <v>16383</v>
      </c>
      <c r="D1437" s="129" t="s">
        <v>16767</v>
      </c>
      <c r="E1437" s="129">
        <v>1830.4615384615383</v>
      </c>
      <c r="F1437" s="129" t="s">
        <v>18819</v>
      </c>
    </row>
    <row r="1438" spans="1:6" x14ac:dyDescent="0.2">
      <c r="A1438" s="129">
        <v>1437</v>
      </c>
      <c r="B1438" s="129" t="s">
        <v>16863</v>
      </c>
      <c r="C1438" s="129" t="s">
        <v>16383</v>
      </c>
      <c r="D1438" s="129" t="s">
        <v>16767</v>
      </c>
      <c r="E1438" s="129">
        <v>0</v>
      </c>
      <c r="F1438" s="129" t="s">
        <v>18819</v>
      </c>
    </row>
    <row r="1439" spans="1:6" x14ac:dyDescent="0.2">
      <c r="A1439" s="129">
        <v>1438</v>
      </c>
      <c r="B1439" s="129" t="s">
        <v>16863</v>
      </c>
      <c r="C1439" s="129" t="s">
        <v>16383</v>
      </c>
      <c r="D1439" s="129" t="s">
        <v>16767</v>
      </c>
      <c r="E1439" s="129">
        <v>0</v>
      </c>
      <c r="F1439" s="129" t="s">
        <v>18819</v>
      </c>
    </row>
    <row r="1440" spans="1:6" x14ac:dyDescent="0.2">
      <c r="A1440" s="129">
        <v>1439</v>
      </c>
      <c r="B1440" s="129" t="s">
        <v>16864</v>
      </c>
      <c r="C1440" s="129" t="s">
        <v>16383</v>
      </c>
      <c r="D1440" s="129" t="s">
        <v>16767</v>
      </c>
      <c r="E1440" s="129">
        <v>2599.1538461538462</v>
      </c>
      <c r="F1440" s="129" t="s">
        <v>18819</v>
      </c>
    </row>
    <row r="1441" spans="1:6" x14ac:dyDescent="0.2">
      <c r="A1441" s="129">
        <v>1440</v>
      </c>
      <c r="B1441" s="129" t="s">
        <v>16864</v>
      </c>
      <c r="C1441" s="129" t="s">
        <v>16383</v>
      </c>
      <c r="D1441" s="129" t="s">
        <v>16767</v>
      </c>
      <c r="E1441" s="129">
        <v>1282.6153846153845</v>
      </c>
      <c r="F1441" s="129" t="s">
        <v>18819</v>
      </c>
    </row>
    <row r="1442" spans="1:6" x14ac:dyDescent="0.2">
      <c r="A1442" s="129">
        <v>1441</v>
      </c>
      <c r="B1442" s="129" t="s">
        <v>16864</v>
      </c>
      <c r="C1442" s="129" t="s">
        <v>16383</v>
      </c>
      <c r="D1442" s="129" t="s">
        <v>16767</v>
      </c>
      <c r="E1442" s="129">
        <v>969.23076923076917</v>
      </c>
      <c r="F1442" s="129" t="s">
        <v>18819</v>
      </c>
    </row>
    <row r="1443" spans="1:6" x14ac:dyDescent="0.2">
      <c r="A1443" s="129">
        <v>1442</v>
      </c>
      <c r="B1443" s="129" t="s">
        <v>16865</v>
      </c>
      <c r="C1443" s="129" t="s">
        <v>16383</v>
      </c>
      <c r="D1443" s="129" t="s">
        <v>7766</v>
      </c>
      <c r="E1443" s="129">
        <v>176.07692307692307</v>
      </c>
      <c r="F1443" s="129" t="s">
        <v>18819</v>
      </c>
    </row>
    <row r="1444" spans="1:6" x14ac:dyDescent="0.2">
      <c r="A1444" s="129">
        <v>1443</v>
      </c>
      <c r="B1444" s="129" t="s">
        <v>16865</v>
      </c>
      <c r="C1444" s="129" t="s">
        <v>16383</v>
      </c>
      <c r="D1444" s="129" t="s">
        <v>7766</v>
      </c>
      <c r="E1444" s="129">
        <v>0</v>
      </c>
      <c r="F1444" s="129" t="s">
        <v>18819</v>
      </c>
    </row>
    <row r="1445" spans="1:6" x14ac:dyDescent="0.2">
      <c r="A1445" s="129">
        <v>1444</v>
      </c>
      <c r="B1445" s="129" t="s">
        <v>16865</v>
      </c>
      <c r="C1445" s="129" t="s">
        <v>16383</v>
      </c>
      <c r="D1445" s="129" t="s">
        <v>7766</v>
      </c>
      <c r="E1445" s="129">
        <v>0</v>
      </c>
      <c r="F1445" s="129" t="s">
        <v>18819</v>
      </c>
    </row>
    <row r="1446" spans="1:6" x14ac:dyDescent="0.2">
      <c r="A1446" s="129">
        <v>1445</v>
      </c>
      <c r="B1446" s="129" t="s">
        <v>16866</v>
      </c>
      <c r="C1446" s="129" t="s">
        <v>16383</v>
      </c>
      <c r="D1446" s="129" t="s">
        <v>16767</v>
      </c>
      <c r="E1446" s="129">
        <v>4082.0769230769229</v>
      </c>
      <c r="F1446" s="129" t="s">
        <v>18819</v>
      </c>
    </row>
    <row r="1447" spans="1:6" x14ac:dyDescent="0.2">
      <c r="A1447" s="129">
        <v>1446</v>
      </c>
      <c r="B1447" s="129" t="s">
        <v>16866</v>
      </c>
      <c r="C1447" s="129" t="s">
        <v>16383</v>
      </c>
      <c r="D1447" s="129" t="s">
        <v>16767</v>
      </c>
      <c r="E1447" s="129">
        <v>1965.9230769230767</v>
      </c>
      <c r="F1447" s="129" t="s">
        <v>18819</v>
      </c>
    </row>
    <row r="1448" spans="1:6" x14ac:dyDescent="0.2">
      <c r="A1448" s="129">
        <v>1447</v>
      </c>
      <c r="B1448" s="129" t="s">
        <v>16866</v>
      </c>
      <c r="C1448" s="129" t="s">
        <v>16383</v>
      </c>
      <c r="D1448" s="129" t="s">
        <v>16767</v>
      </c>
      <c r="E1448" s="129">
        <v>2207.6953846153847</v>
      </c>
      <c r="F1448" s="129" t="s">
        <v>18819</v>
      </c>
    </row>
    <row r="1449" spans="1:6" x14ac:dyDescent="0.2">
      <c r="A1449" s="129">
        <v>1448</v>
      </c>
      <c r="B1449" s="129" t="s">
        <v>16867</v>
      </c>
      <c r="C1449" s="129" t="s">
        <v>16383</v>
      </c>
      <c r="D1449" s="129" t="s">
        <v>7766</v>
      </c>
      <c r="E1449" s="129">
        <v>315.35076923076917</v>
      </c>
      <c r="F1449" s="129" t="s">
        <v>18819</v>
      </c>
    </row>
    <row r="1450" spans="1:6" x14ac:dyDescent="0.2">
      <c r="A1450" s="129">
        <v>1449</v>
      </c>
      <c r="B1450" s="129" t="s">
        <v>16867</v>
      </c>
      <c r="C1450" s="129" t="s">
        <v>16383</v>
      </c>
      <c r="D1450" s="129" t="s">
        <v>7766</v>
      </c>
      <c r="E1450" s="129">
        <v>156.2676923076923</v>
      </c>
      <c r="F1450" s="129" t="s">
        <v>18819</v>
      </c>
    </row>
    <row r="1451" spans="1:6" x14ac:dyDescent="0.2">
      <c r="A1451" s="129">
        <v>1450</v>
      </c>
      <c r="B1451" s="129" t="s">
        <v>16867</v>
      </c>
      <c r="C1451" s="129" t="s">
        <v>16383</v>
      </c>
      <c r="D1451" s="129" t="s">
        <v>7766</v>
      </c>
      <c r="E1451" s="129">
        <v>150.46153846153845</v>
      </c>
      <c r="F1451" s="129" t="s">
        <v>18819</v>
      </c>
    </row>
    <row r="1452" spans="1:6" x14ac:dyDescent="0.2">
      <c r="A1452" s="129">
        <v>1451</v>
      </c>
      <c r="B1452" s="129" t="s">
        <v>16868</v>
      </c>
      <c r="C1452" s="129" t="s">
        <v>16383</v>
      </c>
      <c r="D1452" s="129" t="s">
        <v>14442</v>
      </c>
      <c r="E1452" s="129">
        <v>513.83076923076919</v>
      </c>
      <c r="F1452" s="129" t="s">
        <v>18819</v>
      </c>
    </row>
    <row r="1453" spans="1:6" x14ac:dyDescent="0.2">
      <c r="A1453" s="129">
        <v>1452</v>
      </c>
      <c r="B1453" s="129" t="s">
        <v>16868</v>
      </c>
      <c r="C1453" s="129" t="s">
        <v>16383</v>
      </c>
      <c r="D1453" s="129" t="s">
        <v>14442</v>
      </c>
      <c r="E1453" s="129">
        <v>0</v>
      </c>
      <c r="F1453" s="129" t="s">
        <v>18819</v>
      </c>
    </row>
    <row r="1454" spans="1:6" x14ac:dyDescent="0.2">
      <c r="A1454" s="129">
        <v>1453</v>
      </c>
      <c r="B1454" s="129" t="s">
        <v>16868</v>
      </c>
      <c r="C1454" s="129" t="s">
        <v>16383</v>
      </c>
      <c r="D1454" s="129" t="s">
        <v>14442</v>
      </c>
      <c r="E1454" s="129">
        <v>0</v>
      </c>
      <c r="F1454" s="129" t="s">
        <v>18819</v>
      </c>
    </row>
    <row r="1455" spans="1:6" x14ac:dyDescent="0.2">
      <c r="A1455" s="129">
        <v>1454</v>
      </c>
      <c r="B1455" s="129" t="s">
        <v>16869</v>
      </c>
      <c r="C1455" s="129" t="s">
        <v>16383</v>
      </c>
      <c r="D1455" s="129" t="s">
        <v>7766</v>
      </c>
      <c r="E1455" s="129">
        <v>315.34153846153845</v>
      </c>
      <c r="F1455" s="129" t="s">
        <v>18819</v>
      </c>
    </row>
    <row r="1456" spans="1:6" x14ac:dyDescent="0.2">
      <c r="A1456" s="129">
        <v>1455</v>
      </c>
      <c r="B1456" s="129" t="s">
        <v>16869</v>
      </c>
      <c r="C1456" s="129" t="s">
        <v>16383</v>
      </c>
      <c r="D1456" s="129" t="s">
        <v>7766</v>
      </c>
      <c r="E1456" s="129">
        <v>191.30769230769229</v>
      </c>
      <c r="F1456" s="129" t="s">
        <v>18819</v>
      </c>
    </row>
    <row r="1457" spans="1:6" x14ac:dyDescent="0.2">
      <c r="A1457" s="129">
        <v>1456</v>
      </c>
      <c r="B1457" s="129" t="s">
        <v>16869</v>
      </c>
      <c r="C1457" s="129" t="s">
        <v>16383</v>
      </c>
      <c r="D1457" s="129" t="s">
        <v>7766</v>
      </c>
      <c r="E1457" s="129">
        <v>211.38461538461539</v>
      </c>
      <c r="F1457" s="129" t="s">
        <v>18819</v>
      </c>
    </row>
    <row r="1458" spans="1:6" x14ac:dyDescent="0.2">
      <c r="A1458" s="129">
        <v>1457</v>
      </c>
      <c r="B1458" s="129" t="s">
        <v>16870</v>
      </c>
      <c r="C1458" s="129" t="s">
        <v>16383</v>
      </c>
      <c r="D1458" s="129" t="s">
        <v>14442</v>
      </c>
      <c r="E1458" s="129">
        <v>1269.2307692307693</v>
      </c>
      <c r="F1458" s="129" t="s">
        <v>18819</v>
      </c>
    </row>
    <row r="1459" spans="1:6" x14ac:dyDescent="0.2">
      <c r="A1459" s="129">
        <v>1458</v>
      </c>
      <c r="B1459" s="129" t="s">
        <v>16870</v>
      </c>
      <c r="C1459" s="129" t="s">
        <v>16383</v>
      </c>
      <c r="D1459" s="129" t="s">
        <v>14442</v>
      </c>
      <c r="E1459" s="129">
        <v>2746.1538461538462</v>
      </c>
      <c r="F1459" s="129" t="s">
        <v>18819</v>
      </c>
    </row>
    <row r="1460" spans="1:6" x14ac:dyDescent="0.2">
      <c r="A1460" s="129">
        <v>1459</v>
      </c>
      <c r="B1460" s="129" t="s">
        <v>16870</v>
      </c>
      <c r="C1460" s="129" t="s">
        <v>16383</v>
      </c>
      <c r="D1460" s="129" t="s">
        <v>14442</v>
      </c>
      <c r="E1460" s="129">
        <v>1023.073846153846</v>
      </c>
      <c r="F1460" s="129" t="s">
        <v>18819</v>
      </c>
    </row>
    <row r="1461" spans="1:6" x14ac:dyDescent="0.2">
      <c r="A1461" s="129">
        <v>1460</v>
      </c>
      <c r="B1461" s="129" t="s">
        <v>16871</v>
      </c>
      <c r="C1461" s="129" t="s">
        <v>16383</v>
      </c>
      <c r="D1461" s="129" t="s">
        <v>378</v>
      </c>
      <c r="E1461" s="129">
        <v>0</v>
      </c>
      <c r="F1461" s="129" t="s">
        <v>18819</v>
      </c>
    </row>
    <row r="1462" spans="1:6" x14ac:dyDescent="0.2">
      <c r="A1462" s="129">
        <v>1461</v>
      </c>
      <c r="B1462" s="129" t="s">
        <v>16871</v>
      </c>
      <c r="C1462" s="129" t="s">
        <v>16383</v>
      </c>
      <c r="D1462" s="129" t="s">
        <v>378</v>
      </c>
      <c r="E1462" s="129">
        <v>116.67692307692307</v>
      </c>
      <c r="F1462" s="129" t="s">
        <v>18819</v>
      </c>
    </row>
    <row r="1463" spans="1:6" x14ac:dyDescent="0.2">
      <c r="A1463" s="129">
        <v>1462</v>
      </c>
      <c r="B1463" s="129" t="s">
        <v>16871</v>
      </c>
      <c r="C1463" s="129" t="s">
        <v>16383</v>
      </c>
      <c r="D1463" s="129" t="s">
        <v>378</v>
      </c>
      <c r="E1463" s="129">
        <v>0</v>
      </c>
      <c r="F1463" s="129" t="s">
        <v>18819</v>
      </c>
    </row>
    <row r="1464" spans="1:6" x14ac:dyDescent="0.2">
      <c r="A1464" s="129">
        <v>1463</v>
      </c>
      <c r="B1464" s="129" t="s">
        <v>16872</v>
      </c>
      <c r="C1464" s="129" t="s">
        <v>16383</v>
      </c>
      <c r="D1464" s="129" t="s">
        <v>16623</v>
      </c>
      <c r="E1464" s="129">
        <v>2509.227692307692</v>
      </c>
      <c r="F1464" s="129" t="s">
        <v>18819</v>
      </c>
    </row>
    <row r="1465" spans="1:6" x14ac:dyDescent="0.2">
      <c r="A1465" s="129">
        <v>1464</v>
      </c>
      <c r="B1465" s="129" t="s">
        <v>16872</v>
      </c>
      <c r="C1465" s="129" t="s">
        <v>16383</v>
      </c>
      <c r="D1465" s="129" t="s">
        <v>16623</v>
      </c>
      <c r="E1465" s="129">
        <v>0</v>
      </c>
      <c r="F1465" s="129" t="s">
        <v>18819</v>
      </c>
    </row>
    <row r="1466" spans="1:6" x14ac:dyDescent="0.2">
      <c r="A1466" s="129">
        <v>1465</v>
      </c>
      <c r="B1466" s="129" t="s">
        <v>16872</v>
      </c>
      <c r="C1466" s="129" t="s">
        <v>16383</v>
      </c>
      <c r="D1466" s="129" t="s">
        <v>16623</v>
      </c>
      <c r="E1466" s="129">
        <v>0</v>
      </c>
      <c r="F1466" s="129" t="s">
        <v>18819</v>
      </c>
    </row>
    <row r="1467" spans="1:6" x14ac:dyDescent="0.2">
      <c r="A1467" s="129">
        <v>1466</v>
      </c>
      <c r="B1467" s="129" t="s">
        <v>16873</v>
      </c>
      <c r="C1467" s="129" t="s">
        <v>16383</v>
      </c>
      <c r="D1467" s="129" t="s">
        <v>14442</v>
      </c>
      <c r="E1467" s="129">
        <v>0</v>
      </c>
      <c r="F1467" s="129" t="s">
        <v>18819</v>
      </c>
    </row>
    <row r="1468" spans="1:6" x14ac:dyDescent="0.2">
      <c r="A1468" s="129">
        <v>1467</v>
      </c>
      <c r="B1468" s="129" t="s">
        <v>16873</v>
      </c>
      <c r="C1468" s="129" t="s">
        <v>16383</v>
      </c>
      <c r="D1468" s="129" t="s">
        <v>14442</v>
      </c>
      <c r="E1468" s="129">
        <v>0</v>
      </c>
      <c r="F1468" s="129" t="s">
        <v>18819</v>
      </c>
    </row>
    <row r="1469" spans="1:6" x14ac:dyDescent="0.2">
      <c r="A1469" s="129">
        <v>1468</v>
      </c>
      <c r="B1469" s="129" t="s">
        <v>16873</v>
      </c>
      <c r="C1469" s="129" t="s">
        <v>16383</v>
      </c>
      <c r="D1469" s="129" t="s">
        <v>14442</v>
      </c>
      <c r="E1469" s="129">
        <v>0</v>
      </c>
      <c r="F1469" s="129" t="s">
        <v>18819</v>
      </c>
    </row>
    <row r="1470" spans="1:6" x14ac:dyDescent="0.2">
      <c r="A1470" s="129">
        <v>1469</v>
      </c>
      <c r="B1470" s="129" t="s">
        <v>16874</v>
      </c>
      <c r="C1470" s="129" t="s">
        <v>16383</v>
      </c>
      <c r="D1470" s="129" t="s">
        <v>14442</v>
      </c>
      <c r="E1470" s="129">
        <v>0</v>
      </c>
      <c r="F1470" s="129" t="s">
        <v>18819</v>
      </c>
    </row>
    <row r="1471" spans="1:6" x14ac:dyDescent="0.2">
      <c r="A1471" s="129">
        <v>1470</v>
      </c>
      <c r="B1471" s="129" t="s">
        <v>16874</v>
      </c>
      <c r="C1471" s="129" t="s">
        <v>16383</v>
      </c>
      <c r="D1471" s="129" t="s">
        <v>14442</v>
      </c>
      <c r="E1471" s="129">
        <v>0</v>
      </c>
      <c r="F1471" s="129" t="s">
        <v>18819</v>
      </c>
    </row>
    <row r="1472" spans="1:6" x14ac:dyDescent="0.2">
      <c r="A1472" s="129">
        <v>1471</v>
      </c>
      <c r="B1472" s="129" t="s">
        <v>16874</v>
      </c>
      <c r="C1472" s="129" t="s">
        <v>16383</v>
      </c>
      <c r="D1472" s="129" t="s">
        <v>14442</v>
      </c>
      <c r="E1472" s="129">
        <v>0</v>
      </c>
      <c r="F1472" s="129" t="s">
        <v>18819</v>
      </c>
    </row>
    <row r="1473" spans="1:6" x14ac:dyDescent="0.2">
      <c r="A1473" s="129">
        <v>1472</v>
      </c>
      <c r="B1473" s="129" t="s">
        <v>16875</v>
      </c>
      <c r="C1473" s="129" t="s">
        <v>16383</v>
      </c>
      <c r="D1473" s="129" t="s">
        <v>14442</v>
      </c>
      <c r="E1473" s="129">
        <v>0</v>
      </c>
      <c r="F1473" s="129" t="s">
        <v>18819</v>
      </c>
    </row>
    <row r="1474" spans="1:6" x14ac:dyDescent="0.2">
      <c r="A1474" s="129">
        <v>1473</v>
      </c>
      <c r="B1474" s="129" t="s">
        <v>16875</v>
      </c>
      <c r="C1474" s="129" t="s">
        <v>16383</v>
      </c>
      <c r="D1474" s="129" t="s">
        <v>14442</v>
      </c>
      <c r="E1474" s="129">
        <v>0</v>
      </c>
      <c r="F1474" s="129" t="s">
        <v>18819</v>
      </c>
    </row>
    <row r="1475" spans="1:6" x14ac:dyDescent="0.2">
      <c r="A1475" s="129">
        <v>1474</v>
      </c>
      <c r="B1475" s="129" t="s">
        <v>16875</v>
      </c>
      <c r="C1475" s="129" t="s">
        <v>16383</v>
      </c>
      <c r="D1475" s="129" t="s">
        <v>14442</v>
      </c>
      <c r="E1475" s="129">
        <v>0</v>
      </c>
      <c r="F1475" s="129" t="s">
        <v>18819</v>
      </c>
    </row>
    <row r="1476" spans="1:6" x14ac:dyDescent="0.2">
      <c r="A1476" s="129">
        <v>1475</v>
      </c>
      <c r="B1476" s="129" t="s">
        <v>16876</v>
      </c>
      <c r="C1476" s="129" t="s">
        <v>16383</v>
      </c>
      <c r="D1476" s="129" t="s">
        <v>7766</v>
      </c>
      <c r="E1476" s="129">
        <v>0</v>
      </c>
      <c r="F1476" s="129" t="s">
        <v>18819</v>
      </c>
    </row>
    <row r="1477" spans="1:6" x14ac:dyDescent="0.2">
      <c r="A1477" s="129">
        <v>1476</v>
      </c>
      <c r="B1477" s="129" t="s">
        <v>16876</v>
      </c>
      <c r="C1477" s="129" t="s">
        <v>16383</v>
      </c>
      <c r="D1477" s="129" t="s">
        <v>7766</v>
      </c>
      <c r="E1477" s="129">
        <v>0</v>
      </c>
      <c r="F1477" s="129" t="s">
        <v>18819</v>
      </c>
    </row>
    <row r="1478" spans="1:6" x14ac:dyDescent="0.2">
      <c r="A1478" s="129">
        <v>1477</v>
      </c>
      <c r="B1478" s="129" t="s">
        <v>16876</v>
      </c>
      <c r="C1478" s="129" t="s">
        <v>16383</v>
      </c>
      <c r="D1478" s="129" t="s">
        <v>7766</v>
      </c>
      <c r="E1478" s="129">
        <v>0</v>
      </c>
      <c r="F1478" s="129" t="s">
        <v>18819</v>
      </c>
    </row>
    <row r="1479" spans="1:6" x14ac:dyDescent="0.2">
      <c r="A1479" s="129">
        <v>1478</v>
      </c>
      <c r="B1479" s="129" t="s">
        <v>16877</v>
      </c>
      <c r="C1479" s="129" t="s">
        <v>16383</v>
      </c>
      <c r="D1479" s="129" t="s">
        <v>378</v>
      </c>
      <c r="E1479" s="129">
        <v>0</v>
      </c>
      <c r="F1479" s="129" t="s">
        <v>18819</v>
      </c>
    </row>
    <row r="1480" spans="1:6" x14ac:dyDescent="0.2">
      <c r="A1480" s="129">
        <v>1479</v>
      </c>
      <c r="B1480" s="129" t="s">
        <v>16877</v>
      </c>
      <c r="C1480" s="129" t="s">
        <v>16383</v>
      </c>
      <c r="D1480" s="129" t="s">
        <v>378</v>
      </c>
      <c r="E1480" s="129">
        <v>0</v>
      </c>
      <c r="F1480" s="129" t="s">
        <v>18819</v>
      </c>
    </row>
    <row r="1481" spans="1:6" x14ac:dyDescent="0.2">
      <c r="A1481" s="129">
        <v>1480</v>
      </c>
      <c r="B1481" s="129" t="s">
        <v>16877</v>
      </c>
      <c r="C1481" s="129" t="s">
        <v>16383</v>
      </c>
      <c r="D1481" s="129" t="s">
        <v>378</v>
      </c>
      <c r="E1481" s="129">
        <v>0</v>
      </c>
      <c r="F1481" s="129" t="s">
        <v>18819</v>
      </c>
    </row>
    <row r="1482" spans="1:6" x14ac:dyDescent="0.2">
      <c r="A1482" s="129">
        <v>1481</v>
      </c>
      <c r="B1482" s="129" t="s">
        <v>16878</v>
      </c>
      <c r="C1482" s="129" t="s">
        <v>16383</v>
      </c>
      <c r="D1482" s="129" t="s">
        <v>378</v>
      </c>
      <c r="E1482" s="129">
        <v>0</v>
      </c>
      <c r="F1482" s="129" t="s">
        <v>18819</v>
      </c>
    </row>
    <row r="1483" spans="1:6" x14ac:dyDescent="0.2">
      <c r="A1483" s="129">
        <v>1482</v>
      </c>
      <c r="B1483" s="129" t="s">
        <v>16878</v>
      </c>
      <c r="C1483" s="129" t="s">
        <v>16383</v>
      </c>
      <c r="D1483" s="129" t="s">
        <v>378</v>
      </c>
      <c r="E1483" s="129">
        <v>0</v>
      </c>
      <c r="F1483" s="129" t="s">
        <v>18819</v>
      </c>
    </row>
    <row r="1484" spans="1:6" x14ac:dyDescent="0.2">
      <c r="A1484" s="129">
        <v>1483</v>
      </c>
      <c r="B1484" s="129" t="s">
        <v>16878</v>
      </c>
      <c r="C1484" s="129" t="s">
        <v>16383</v>
      </c>
      <c r="D1484" s="129" t="s">
        <v>378</v>
      </c>
      <c r="E1484" s="129">
        <v>0</v>
      </c>
      <c r="F1484" s="129" t="s">
        <v>18819</v>
      </c>
    </row>
    <row r="1485" spans="1:6" x14ac:dyDescent="0.2">
      <c r="A1485" s="129">
        <v>1484</v>
      </c>
      <c r="B1485" s="129" t="s">
        <v>16879</v>
      </c>
      <c r="C1485" s="129" t="s">
        <v>16383</v>
      </c>
      <c r="D1485" s="129" t="s">
        <v>16767</v>
      </c>
      <c r="E1485" s="129">
        <v>0</v>
      </c>
      <c r="F1485" s="129" t="s">
        <v>18819</v>
      </c>
    </row>
    <row r="1486" spans="1:6" x14ac:dyDescent="0.2">
      <c r="A1486" s="129">
        <v>1485</v>
      </c>
      <c r="B1486" s="129" t="s">
        <v>16879</v>
      </c>
      <c r="C1486" s="129" t="s">
        <v>16383</v>
      </c>
      <c r="D1486" s="129" t="s">
        <v>16767</v>
      </c>
      <c r="E1486" s="129">
        <v>0</v>
      </c>
      <c r="F1486" s="129" t="s">
        <v>18819</v>
      </c>
    </row>
    <row r="1487" spans="1:6" x14ac:dyDescent="0.2">
      <c r="A1487" s="129">
        <v>1486</v>
      </c>
      <c r="B1487" s="129" t="s">
        <v>16879</v>
      </c>
      <c r="C1487" s="129" t="s">
        <v>16383</v>
      </c>
      <c r="D1487" s="129" t="s">
        <v>16767</v>
      </c>
      <c r="E1487" s="129">
        <v>0</v>
      </c>
      <c r="F1487" s="129" t="s">
        <v>18819</v>
      </c>
    </row>
    <row r="1488" spans="1:6" x14ac:dyDescent="0.2">
      <c r="A1488" s="129">
        <v>1487</v>
      </c>
      <c r="B1488" s="129" t="s">
        <v>16880</v>
      </c>
      <c r="C1488" s="129" t="s">
        <v>16383</v>
      </c>
      <c r="D1488" s="129" t="s">
        <v>16767</v>
      </c>
      <c r="E1488" s="129">
        <v>0</v>
      </c>
      <c r="F1488" s="129" t="s">
        <v>18819</v>
      </c>
    </row>
    <row r="1489" spans="1:6" x14ac:dyDescent="0.2">
      <c r="A1489" s="129">
        <v>1488</v>
      </c>
      <c r="B1489" s="129" t="s">
        <v>16880</v>
      </c>
      <c r="C1489" s="129" t="s">
        <v>16383</v>
      </c>
      <c r="D1489" s="129" t="s">
        <v>16767</v>
      </c>
      <c r="E1489" s="129">
        <v>0</v>
      </c>
      <c r="F1489" s="129" t="s">
        <v>18819</v>
      </c>
    </row>
    <row r="1490" spans="1:6" x14ac:dyDescent="0.2">
      <c r="A1490" s="129">
        <v>1489</v>
      </c>
      <c r="B1490" s="129" t="s">
        <v>16880</v>
      </c>
      <c r="C1490" s="129" t="s">
        <v>16383</v>
      </c>
      <c r="D1490" s="129" t="s">
        <v>16767</v>
      </c>
      <c r="E1490" s="129">
        <v>0</v>
      </c>
      <c r="F1490" s="129" t="s">
        <v>18819</v>
      </c>
    </row>
    <row r="1491" spans="1:6" x14ac:dyDescent="0.2">
      <c r="A1491" s="129">
        <v>1490</v>
      </c>
      <c r="B1491" s="129" t="s">
        <v>16881</v>
      </c>
      <c r="C1491" s="129" t="s">
        <v>16383</v>
      </c>
      <c r="D1491" s="129" t="s">
        <v>16767</v>
      </c>
      <c r="E1491" s="129">
        <v>0</v>
      </c>
      <c r="F1491" s="129" t="s">
        <v>18819</v>
      </c>
    </row>
    <row r="1492" spans="1:6" x14ac:dyDescent="0.2">
      <c r="A1492" s="129">
        <v>1491</v>
      </c>
      <c r="B1492" s="129" t="s">
        <v>16881</v>
      </c>
      <c r="C1492" s="129" t="s">
        <v>16383</v>
      </c>
      <c r="D1492" s="129" t="s">
        <v>16767</v>
      </c>
      <c r="E1492" s="129">
        <v>0</v>
      </c>
      <c r="F1492" s="129" t="s">
        <v>18819</v>
      </c>
    </row>
    <row r="1493" spans="1:6" x14ac:dyDescent="0.2">
      <c r="A1493" s="129">
        <v>1492</v>
      </c>
      <c r="B1493" s="129" t="s">
        <v>16881</v>
      </c>
      <c r="C1493" s="129" t="s">
        <v>16383</v>
      </c>
      <c r="D1493" s="129" t="s">
        <v>16767</v>
      </c>
      <c r="E1493" s="129">
        <v>0</v>
      </c>
      <c r="F1493" s="129" t="s">
        <v>18819</v>
      </c>
    </row>
    <row r="1494" spans="1:6" x14ac:dyDescent="0.2">
      <c r="A1494" s="129">
        <v>1493</v>
      </c>
      <c r="B1494" s="129" t="s">
        <v>16882</v>
      </c>
      <c r="C1494" s="129" t="s">
        <v>16383</v>
      </c>
      <c r="D1494" s="129" t="s">
        <v>378</v>
      </c>
      <c r="E1494" s="129">
        <v>91.541538461538451</v>
      </c>
      <c r="F1494" s="129" t="s">
        <v>18819</v>
      </c>
    </row>
    <row r="1495" spans="1:6" x14ac:dyDescent="0.2">
      <c r="A1495" s="129">
        <v>1494</v>
      </c>
      <c r="B1495" s="129" t="s">
        <v>16882</v>
      </c>
      <c r="C1495" s="129" t="s">
        <v>16383</v>
      </c>
      <c r="D1495" s="129" t="s">
        <v>378</v>
      </c>
      <c r="E1495" s="129">
        <v>0</v>
      </c>
      <c r="F1495" s="129" t="s">
        <v>18819</v>
      </c>
    </row>
    <row r="1496" spans="1:6" x14ac:dyDescent="0.2">
      <c r="A1496" s="129">
        <v>1495</v>
      </c>
      <c r="B1496" s="129" t="s">
        <v>16882</v>
      </c>
      <c r="C1496" s="129" t="s">
        <v>16383</v>
      </c>
      <c r="D1496" s="129" t="s">
        <v>378</v>
      </c>
      <c r="E1496" s="129">
        <v>0</v>
      </c>
      <c r="F1496" s="129" t="s">
        <v>18819</v>
      </c>
    </row>
    <row r="1497" spans="1:6" x14ac:dyDescent="0.2">
      <c r="A1497" s="129">
        <v>1496</v>
      </c>
      <c r="B1497" s="129" t="s">
        <v>16883</v>
      </c>
      <c r="C1497" s="129" t="s">
        <v>16383</v>
      </c>
      <c r="D1497" s="129" t="s">
        <v>378</v>
      </c>
      <c r="E1497" s="129">
        <v>0</v>
      </c>
      <c r="F1497" s="129" t="s">
        <v>18819</v>
      </c>
    </row>
    <row r="1498" spans="1:6" x14ac:dyDescent="0.2">
      <c r="A1498" s="129">
        <v>1497</v>
      </c>
      <c r="B1498" s="129" t="s">
        <v>16883</v>
      </c>
      <c r="C1498" s="129" t="s">
        <v>16383</v>
      </c>
      <c r="D1498" s="129" t="s">
        <v>378</v>
      </c>
      <c r="E1498" s="129">
        <v>0</v>
      </c>
      <c r="F1498" s="129" t="s">
        <v>18819</v>
      </c>
    </row>
    <row r="1499" spans="1:6" x14ac:dyDescent="0.2">
      <c r="A1499" s="129">
        <v>1498</v>
      </c>
      <c r="B1499" s="129" t="s">
        <v>16883</v>
      </c>
      <c r="C1499" s="129" t="s">
        <v>16383</v>
      </c>
      <c r="D1499" s="129" t="s">
        <v>378</v>
      </c>
      <c r="E1499" s="129">
        <v>0</v>
      </c>
      <c r="F1499" s="129" t="s">
        <v>18819</v>
      </c>
    </row>
    <row r="1500" spans="1:6" x14ac:dyDescent="0.2">
      <c r="A1500" s="129">
        <v>1499</v>
      </c>
      <c r="B1500" s="129" t="s">
        <v>16884</v>
      </c>
      <c r="C1500" s="129" t="s">
        <v>16383</v>
      </c>
      <c r="D1500" s="129" t="s">
        <v>16767</v>
      </c>
      <c r="E1500" s="129">
        <v>784.61538461538464</v>
      </c>
      <c r="F1500" s="129" t="s">
        <v>18819</v>
      </c>
    </row>
    <row r="1501" spans="1:6" x14ac:dyDescent="0.2">
      <c r="A1501" s="129">
        <v>1500</v>
      </c>
      <c r="B1501" s="129" t="s">
        <v>16884</v>
      </c>
      <c r="C1501" s="129" t="s">
        <v>16383</v>
      </c>
      <c r="D1501" s="129" t="s">
        <v>16767</v>
      </c>
      <c r="E1501" s="129">
        <v>725.30769230769226</v>
      </c>
      <c r="F1501" s="129" t="s">
        <v>18819</v>
      </c>
    </row>
    <row r="1502" spans="1:6" x14ac:dyDescent="0.2">
      <c r="A1502" s="129">
        <v>1501</v>
      </c>
      <c r="B1502" s="129" t="s">
        <v>16884</v>
      </c>
      <c r="C1502" s="129" t="s">
        <v>16383</v>
      </c>
      <c r="D1502" s="129" t="s">
        <v>16767</v>
      </c>
      <c r="E1502" s="129">
        <v>0</v>
      </c>
      <c r="F1502" s="129" t="s">
        <v>18819</v>
      </c>
    </row>
    <row r="1503" spans="1:6" x14ac:dyDescent="0.2">
      <c r="A1503" s="129">
        <v>1502</v>
      </c>
      <c r="B1503" s="129" t="s">
        <v>16885</v>
      </c>
      <c r="C1503" s="129" t="s">
        <v>16383</v>
      </c>
      <c r="D1503" s="129" t="s">
        <v>16767</v>
      </c>
      <c r="E1503" s="129">
        <v>969.23076923076917</v>
      </c>
      <c r="F1503" s="129" t="s">
        <v>18819</v>
      </c>
    </row>
    <row r="1504" spans="1:6" x14ac:dyDescent="0.2">
      <c r="A1504" s="129">
        <v>1503</v>
      </c>
      <c r="B1504" s="129" t="s">
        <v>16885</v>
      </c>
      <c r="C1504" s="129" t="s">
        <v>16383</v>
      </c>
      <c r="D1504" s="129" t="s">
        <v>16767</v>
      </c>
      <c r="E1504" s="129">
        <v>0</v>
      </c>
      <c r="F1504" s="129" t="s">
        <v>18819</v>
      </c>
    </row>
    <row r="1505" spans="1:6" x14ac:dyDescent="0.2">
      <c r="A1505" s="129">
        <v>1504</v>
      </c>
      <c r="B1505" s="129" t="s">
        <v>16885</v>
      </c>
      <c r="C1505" s="129" t="s">
        <v>16383</v>
      </c>
      <c r="D1505" s="129" t="s">
        <v>16767</v>
      </c>
      <c r="E1505" s="129">
        <v>0</v>
      </c>
      <c r="F1505" s="129" t="s">
        <v>18819</v>
      </c>
    </row>
    <row r="1506" spans="1:6" x14ac:dyDescent="0.2">
      <c r="A1506" s="129">
        <v>1505</v>
      </c>
      <c r="B1506" s="129" t="s">
        <v>16886</v>
      </c>
      <c r="C1506" s="129" t="s">
        <v>16383</v>
      </c>
      <c r="D1506" s="129" t="s">
        <v>378</v>
      </c>
      <c r="E1506" s="129">
        <v>93.230769230769212</v>
      </c>
      <c r="F1506" s="129" t="s">
        <v>18819</v>
      </c>
    </row>
    <row r="1507" spans="1:6" x14ac:dyDescent="0.2">
      <c r="A1507" s="129">
        <v>1506</v>
      </c>
      <c r="B1507" s="129" t="s">
        <v>16886</v>
      </c>
      <c r="C1507" s="129" t="s">
        <v>16383</v>
      </c>
      <c r="D1507" s="129" t="s">
        <v>378</v>
      </c>
      <c r="E1507" s="129">
        <v>33.849230769230765</v>
      </c>
      <c r="F1507" s="129" t="s">
        <v>18819</v>
      </c>
    </row>
    <row r="1508" spans="1:6" x14ac:dyDescent="0.2">
      <c r="A1508" s="129">
        <v>1507</v>
      </c>
      <c r="B1508" s="129" t="s">
        <v>16886</v>
      </c>
      <c r="C1508" s="129" t="s">
        <v>16383</v>
      </c>
      <c r="D1508" s="129" t="s">
        <v>378</v>
      </c>
      <c r="E1508" s="129">
        <v>64.615384615384613</v>
      </c>
      <c r="F1508" s="129" t="s">
        <v>18819</v>
      </c>
    </row>
    <row r="1509" spans="1:6" x14ac:dyDescent="0.2">
      <c r="A1509" s="129">
        <v>1508</v>
      </c>
      <c r="B1509" s="129" t="s">
        <v>16887</v>
      </c>
      <c r="C1509" s="129" t="s">
        <v>16383</v>
      </c>
      <c r="D1509" s="129" t="s">
        <v>7766</v>
      </c>
      <c r="E1509" s="129">
        <v>127.66153846153847</v>
      </c>
      <c r="F1509" s="129" t="s">
        <v>18819</v>
      </c>
    </row>
    <row r="1510" spans="1:6" x14ac:dyDescent="0.2">
      <c r="A1510" s="129">
        <v>1509</v>
      </c>
      <c r="B1510" s="129" t="s">
        <v>16887</v>
      </c>
      <c r="C1510" s="129" t="s">
        <v>16383</v>
      </c>
      <c r="D1510" s="129" t="s">
        <v>7766</v>
      </c>
      <c r="E1510" s="129">
        <v>105.04615384615384</v>
      </c>
      <c r="F1510" s="129" t="s">
        <v>18819</v>
      </c>
    </row>
    <row r="1511" spans="1:6" x14ac:dyDescent="0.2">
      <c r="A1511" s="129">
        <v>1510</v>
      </c>
      <c r="B1511" s="129" t="s">
        <v>16887</v>
      </c>
      <c r="C1511" s="129" t="s">
        <v>16383</v>
      </c>
      <c r="D1511" s="129" t="s">
        <v>7766</v>
      </c>
      <c r="E1511" s="129">
        <v>129.23076923076923</v>
      </c>
      <c r="F1511" s="129" t="s">
        <v>18819</v>
      </c>
    </row>
    <row r="1512" spans="1:6" x14ac:dyDescent="0.2">
      <c r="A1512" s="129">
        <v>1511</v>
      </c>
      <c r="B1512" s="129" t="s">
        <v>16888</v>
      </c>
      <c r="C1512" s="129" t="s">
        <v>16383</v>
      </c>
      <c r="D1512" s="129" t="s">
        <v>7766</v>
      </c>
      <c r="E1512" s="129">
        <v>113.07692307692307</v>
      </c>
      <c r="F1512" s="129" t="s">
        <v>18819</v>
      </c>
    </row>
    <row r="1513" spans="1:6" x14ac:dyDescent="0.2">
      <c r="A1513" s="129">
        <v>1512</v>
      </c>
      <c r="B1513" s="129" t="s">
        <v>16888</v>
      </c>
      <c r="C1513" s="129" t="s">
        <v>16383</v>
      </c>
      <c r="D1513" s="129" t="s">
        <v>7766</v>
      </c>
      <c r="E1513" s="129">
        <v>234.27692307692308</v>
      </c>
      <c r="F1513" s="129" t="s">
        <v>18819</v>
      </c>
    </row>
    <row r="1514" spans="1:6" x14ac:dyDescent="0.2">
      <c r="A1514" s="129">
        <v>1513</v>
      </c>
      <c r="B1514" s="129" t="s">
        <v>16888</v>
      </c>
      <c r="C1514" s="129" t="s">
        <v>16383</v>
      </c>
      <c r="D1514" s="129" t="s">
        <v>7766</v>
      </c>
      <c r="E1514" s="129">
        <v>177.69230769230768</v>
      </c>
      <c r="F1514" s="129" t="s">
        <v>18819</v>
      </c>
    </row>
    <row r="1515" spans="1:6" x14ac:dyDescent="0.2">
      <c r="A1515" s="129">
        <v>1514</v>
      </c>
      <c r="B1515" s="129" t="s">
        <v>16889</v>
      </c>
      <c r="C1515" s="129" t="s">
        <v>16383</v>
      </c>
      <c r="D1515" s="129" t="s">
        <v>16767</v>
      </c>
      <c r="E1515" s="129">
        <v>1130.7692307692307</v>
      </c>
      <c r="F1515" s="129" t="s">
        <v>18819</v>
      </c>
    </row>
    <row r="1516" spans="1:6" x14ac:dyDescent="0.2">
      <c r="A1516" s="129">
        <v>1515</v>
      </c>
      <c r="B1516" s="129" t="s">
        <v>16889</v>
      </c>
      <c r="C1516" s="129" t="s">
        <v>16383</v>
      </c>
      <c r="D1516" s="129" t="s">
        <v>16767</v>
      </c>
      <c r="E1516" s="129">
        <v>1461.9230769230769</v>
      </c>
      <c r="F1516" s="129" t="s">
        <v>18819</v>
      </c>
    </row>
    <row r="1517" spans="1:6" x14ac:dyDescent="0.2">
      <c r="A1517" s="129">
        <v>1516</v>
      </c>
      <c r="B1517" s="129" t="s">
        <v>16889</v>
      </c>
      <c r="C1517" s="129" t="s">
        <v>16383</v>
      </c>
      <c r="D1517" s="129" t="s">
        <v>16767</v>
      </c>
      <c r="E1517" s="129">
        <v>1292.3076923076922</v>
      </c>
      <c r="F1517" s="129" t="s">
        <v>18819</v>
      </c>
    </row>
    <row r="1518" spans="1:6" x14ac:dyDescent="0.2">
      <c r="A1518" s="129">
        <v>1517</v>
      </c>
      <c r="B1518" s="129" t="s">
        <v>16890</v>
      </c>
      <c r="C1518" s="129" t="s">
        <v>16383</v>
      </c>
      <c r="D1518" s="129" t="s">
        <v>14442</v>
      </c>
      <c r="E1518" s="129">
        <v>475.38461538461536</v>
      </c>
      <c r="F1518" s="129" t="s">
        <v>18819</v>
      </c>
    </row>
    <row r="1519" spans="1:6" x14ac:dyDescent="0.2">
      <c r="A1519" s="129">
        <v>1518</v>
      </c>
      <c r="B1519" s="129" t="s">
        <v>16890</v>
      </c>
      <c r="C1519" s="129" t="s">
        <v>16383</v>
      </c>
      <c r="D1519" s="129" t="s">
        <v>14442</v>
      </c>
      <c r="E1519" s="129">
        <v>0</v>
      </c>
      <c r="F1519" s="129" t="s">
        <v>18819</v>
      </c>
    </row>
    <row r="1520" spans="1:6" x14ac:dyDescent="0.2">
      <c r="A1520" s="129">
        <v>1519</v>
      </c>
      <c r="B1520" s="129" t="s">
        <v>16890</v>
      </c>
      <c r="C1520" s="129" t="s">
        <v>16383</v>
      </c>
      <c r="D1520" s="129" t="s">
        <v>14442</v>
      </c>
      <c r="E1520" s="129">
        <v>0</v>
      </c>
      <c r="F1520" s="129" t="s">
        <v>18819</v>
      </c>
    </row>
    <row r="1521" spans="1:6" x14ac:dyDescent="0.2">
      <c r="A1521" s="129">
        <v>1520</v>
      </c>
      <c r="B1521" s="129" t="s">
        <v>16891</v>
      </c>
      <c r="C1521" s="129" t="s">
        <v>16383</v>
      </c>
      <c r="D1521" s="129" t="s">
        <v>14442</v>
      </c>
      <c r="E1521" s="129">
        <v>0</v>
      </c>
      <c r="F1521" s="129" t="s">
        <v>18819</v>
      </c>
    </row>
    <row r="1522" spans="1:6" x14ac:dyDescent="0.2">
      <c r="A1522" s="129">
        <v>1521</v>
      </c>
      <c r="B1522" s="129" t="s">
        <v>16891</v>
      </c>
      <c r="C1522" s="129" t="s">
        <v>16383</v>
      </c>
      <c r="D1522" s="129" t="s">
        <v>14442</v>
      </c>
      <c r="E1522" s="129">
        <v>0</v>
      </c>
      <c r="F1522" s="129" t="s">
        <v>18819</v>
      </c>
    </row>
    <row r="1523" spans="1:6" x14ac:dyDescent="0.2">
      <c r="A1523" s="129">
        <v>1522</v>
      </c>
      <c r="B1523" s="129" t="s">
        <v>16891</v>
      </c>
      <c r="C1523" s="129" t="s">
        <v>16383</v>
      </c>
      <c r="D1523" s="129" t="s">
        <v>14442</v>
      </c>
      <c r="E1523" s="129">
        <v>0</v>
      </c>
      <c r="F1523" s="129" t="s">
        <v>18819</v>
      </c>
    </row>
    <row r="1524" spans="1:6" x14ac:dyDescent="0.2">
      <c r="A1524" s="129">
        <v>1523</v>
      </c>
      <c r="B1524" s="129" t="s">
        <v>16892</v>
      </c>
      <c r="C1524" s="129" t="s">
        <v>16383</v>
      </c>
      <c r="D1524" s="129" t="s">
        <v>378</v>
      </c>
      <c r="E1524" s="129">
        <v>0</v>
      </c>
      <c r="F1524" s="129" t="s">
        <v>18819</v>
      </c>
    </row>
    <row r="1525" spans="1:6" x14ac:dyDescent="0.2">
      <c r="A1525" s="129">
        <v>1524</v>
      </c>
      <c r="B1525" s="129" t="s">
        <v>16892</v>
      </c>
      <c r="C1525" s="129" t="s">
        <v>16383</v>
      </c>
      <c r="D1525" s="129" t="s">
        <v>378</v>
      </c>
      <c r="E1525" s="129">
        <v>0</v>
      </c>
      <c r="F1525" s="129" t="s">
        <v>18819</v>
      </c>
    </row>
    <row r="1526" spans="1:6" x14ac:dyDescent="0.2">
      <c r="A1526" s="129">
        <v>1525</v>
      </c>
      <c r="B1526" s="129" t="s">
        <v>16892</v>
      </c>
      <c r="C1526" s="129" t="s">
        <v>16383</v>
      </c>
      <c r="D1526" s="129" t="s">
        <v>378</v>
      </c>
      <c r="E1526" s="129">
        <v>0</v>
      </c>
      <c r="F1526" s="129" t="s">
        <v>18819</v>
      </c>
    </row>
    <row r="1527" spans="1:6" x14ac:dyDescent="0.2">
      <c r="A1527" s="129">
        <v>1526</v>
      </c>
      <c r="B1527" s="129" t="s">
        <v>16893</v>
      </c>
      <c r="C1527" s="129" t="s">
        <v>16383</v>
      </c>
      <c r="D1527" s="129" t="s">
        <v>378</v>
      </c>
      <c r="E1527" s="129">
        <v>0</v>
      </c>
      <c r="F1527" s="129" t="s">
        <v>18819</v>
      </c>
    </row>
    <row r="1528" spans="1:6" x14ac:dyDescent="0.2">
      <c r="A1528" s="129">
        <v>1527</v>
      </c>
      <c r="B1528" s="129" t="s">
        <v>16893</v>
      </c>
      <c r="C1528" s="129" t="s">
        <v>16383</v>
      </c>
      <c r="D1528" s="129" t="s">
        <v>378</v>
      </c>
      <c r="E1528" s="129">
        <v>0</v>
      </c>
      <c r="F1528" s="129" t="s">
        <v>18819</v>
      </c>
    </row>
    <row r="1529" spans="1:6" x14ac:dyDescent="0.2">
      <c r="A1529" s="129">
        <v>1528</v>
      </c>
      <c r="B1529" s="129" t="s">
        <v>16893</v>
      </c>
      <c r="C1529" s="129" t="s">
        <v>16383</v>
      </c>
      <c r="D1529" s="129" t="s">
        <v>378</v>
      </c>
      <c r="E1529" s="129">
        <v>0</v>
      </c>
      <c r="F1529" s="129" t="s">
        <v>18819</v>
      </c>
    </row>
    <row r="1530" spans="1:6" x14ac:dyDescent="0.2">
      <c r="A1530" s="129">
        <v>1529</v>
      </c>
      <c r="B1530" s="129" t="s">
        <v>16894</v>
      </c>
      <c r="C1530" s="129" t="s">
        <v>16383</v>
      </c>
      <c r="D1530" s="129" t="s">
        <v>14442</v>
      </c>
      <c r="E1530" s="129">
        <v>0</v>
      </c>
      <c r="F1530" s="129" t="s">
        <v>18819</v>
      </c>
    </row>
    <row r="1531" spans="1:6" x14ac:dyDescent="0.2">
      <c r="A1531" s="129">
        <v>1530</v>
      </c>
      <c r="B1531" s="129" t="s">
        <v>16894</v>
      </c>
      <c r="C1531" s="129" t="s">
        <v>16383</v>
      </c>
      <c r="D1531" s="129" t="s">
        <v>14442</v>
      </c>
      <c r="E1531" s="129">
        <v>0</v>
      </c>
      <c r="F1531" s="129" t="s">
        <v>18819</v>
      </c>
    </row>
    <row r="1532" spans="1:6" x14ac:dyDescent="0.2">
      <c r="A1532" s="129">
        <v>1531</v>
      </c>
      <c r="B1532" s="129" t="s">
        <v>16894</v>
      </c>
      <c r="C1532" s="129" t="s">
        <v>16383</v>
      </c>
      <c r="D1532" s="129" t="s">
        <v>14442</v>
      </c>
      <c r="E1532" s="129">
        <v>0</v>
      </c>
      <c r="F1532" s="129" t="s">
        <v>18819</v>
      </c>
    </row>
    <row r="1533" spans="1:6" x14ac:dyDescent="0.2">
      <c r="A1533" s="129">
        <v>1532</v>
      </c>
      <c r="B1533" s="129" t="s">
        <v>16895</v>
      </c>
      <c r="C1533" s="129" t="s">
        <v>16383</v>
      </c>
      <c r="D1533" s="129" t="s">
        <v>14442</v>
      </c>
      <c r="E1533" s="129">
        <v>888.46153846153845</v>
      </c>
      <c r="F1533" s="129" t="s">
        <v>18819</v>
      </c>
    </row>
    <row r="1534" spans="1:6" x14ac:dyDescent="0.2">
      <c r="A1534" s="129">
        <v>1533</v>
      </c>
      <c r="B1534" s="129" t="s">
        <v>16895</v>
      </c>
      <c r="C1534" s="129" t="s">
        <v>16383</v>
      </c>
      <c r="D1534" s="129" t="s">
        <v>14442</v>
      </c>
      <c r="E1534" s="129">
        <v>2153.8430769230768</v>
      </c>
      <c r="F1534" s="129" t="s">
        <v>18819</v>
      </c>
    </row>
    <row r="1535" spans="1:6" x14ac:dyDescent="0.2">
      <c r="A1535" s="129">
        <v>1534</v>
      </c>
      <c r="B1535" s="129" t="s">
        <v>16895</v>
      </c>
      <c r="C1535" s="129" t="s">
        <v>16383</v>
      </c>
      <c r="D1535" s="129" t="s">
        <v>14442</v>
      </c>
      <c r="E1535" s="129">
        <v>0</v>
      </c>
      <c r="F1535" s="129" t="s">
        <v>18819</v>
      </c>
    </row>
    <row r="1536" spans="1:6" x14ac:dyDescent="0.2">
      <c r="A1536" s="129">
        <v>1535</v>
      </c>
      <c r="B1536" s="129" t="s">
        <v>16896</v>
      </c>
      <c r="C1536" s="129" t="s">
        <v>16383</v>
      </c>
      <c r="D1536" s="129" t="s">
        <v>14442</v>
      </c>
      <c r="E1536" s="129">
        <v>0</v>
      </c>
      <c r="F1536" s="129" t="s">
        <v>18819</v>
      </c>
    </row>
    <row r="1537" spans="1:6" x14ac:dyDescent="0.2">
      <c r="A1537" s="129">
        <v>1536</v>
      </c>
      <c r="B1537" s="129" t="s">
        <v>16896</v>
      </c>
      <c r="C1537" s="129" t="s">
        <v>16383</v>
      </c>
      <c r="D1537" s="129" t="s">
        <v>14442</v>
      </c>
      <c r="E1537" s="129">
        <v>0</v>
      </c>
      <c r="F1537" s="129" t="s">
        <v>18819</v>
      </c>
    </row>
    <row r="1538" spans="1:6" x14ac:dyDescent="0.2">
      <c r="A1538" s="129">
        <v>1537</v>
      </c>
      <c r="B1538" s="129" t="s">
        <v>16896</v>
      </c>
      <c r="C1538" s="129" t="s">
        <v>16383</v>
      </c>
      <c r="D1538" s="129" t="s">
        <v>14442</v>
      </c>
      <c r="E1538" s="129">
        <v>0</v>
      </c>
      <c r="F1538" s="129" t="s">
        <v>18819</v>
      </c>
    </row>
    <row r="1539" spans="1:6" x14ac:dyDescent="0.2">
      <c r="A1539" s="129">
        <v>1538</v>
      </c>
      <c r="B1539" s="129" t="s">
        <v>16897</v>
      </c>
      <c r="C1539" s="129" t="s">
        <v>16383</v>
      </c>
      <c r="D1539" s="129" t="s">
        <v>14442</v>
      </c>
      <c r="E1539" s="129">
        <v>0</v>
      </c>
      <c r="F1539" s="129" t="s">
        <v>18819</v>
      </c>
    </row>
    <row r="1540" spans="1:6" x14ac:dyDescent="0.2">
      <c r="A1540" s="129">
        <v>1539</v>
      </c>
      <c r="B1540" s="129" t="s">
        <v>16897</v>
      </c>
      <c r="C1540" s="129" t="s">
        <v>16383</v>
      </c>
      <c r="D1540" s="129" t="s">
        <v>14442</v>
      </c>
      <c r="E1540" s="129">
        <v>0</v>
      </c>
      <c r="F1540" s="129" t="s">
        <v>18819</v>
      </c>
    </row>
    <row r="1541" spans="1:6" x14ac:dyDescent="0.2">
      <c r="A1541" s="129">
        <v>1540</v>
      </c>
      <c r="B1541" s="129" t="s">
        <v>16897</v>
      </c>
      <c r="C1541" s="129" t="s">
        <v>16383</v>
      </c>
      <c r="D1541" s="129" t="s">
        <v>14442</v>
      </c>
      <c r="E1541" s="129">
        <v>0</v>
      </c>
      <c r="F1541" s="129" t="s">
        <v>18819</v>
      </c>
    </row>
    <row r="1542" spans="1:6" x14ac:dyDescent="0.2">
      <c r="A1542" s="129">
        <v>1541</v>
      </c>
      <c r="B1542" s="129" t="s">
        <v>2777</v>
      </c>
      <c r="C1542" s="129" t="s">
        <v>16383</v>
      </c>
      <c r="D1542" s="129" t="s">
        <v>14442</v>
      </c>
      <c r="E1542" s="129">
        <v>0</v>
      </c>
      <c r="F1542" s="129" t="s">
        <v>18819</v>
      </c>
    </row>
    <row r="1543" spans="1:6" x14ac:dyDescent="0.2">
      <c r="A1543" s="129">
        <v>1542</v>
      </c>
      <c r="B1543" s="129" t="s">
        <v>2777</v>
      </c>
      <c r="C1543" s="129" t="s">
        <v>16383</v>
      </c>
      <c r="D1543" s="129" t="s">
        <v>14442</v>
      </c>
      <c r="E1543" s="129">
        <v>0</v>
      </c>
      <c r="F1543" s="129" t="s">
        <v>18819</v>
      </c>
    </row>
    <row r="1544" spans="1:6" x14ac:dyDescent="0.2">
      <c r="A1544" s="129">
        <v>1543</v>
      </c>
      <c r="B1544" s="129" t="s">
        <v>2777</v>
      </c>
      <c r="C1544" s="129" t="s">
        <v>16383</v>
      </c>
      <c r="D1544" s="129" t="s">
        <v>14442</v>
      </c>
      <c r="E1544" s="129">
        <v>0</v>
      </c>
      <c r="F1544" s="129" t="s">
        <v>18819</v>
      </c>
    </row>
    <row r="1545" spans="1:6" x14ac:dyDescent="0.2">
      <c r="A1545" s="129">
        <v>1544</v>
      </c>
      <c r="B1545" s="129" t="s">
        <v>2776</v>
      </c>
      <c r="C1545" s="129" t="s">
        <v>16383</v>
      </c>
      <c r="D1545" s="129" t="s">
        <v>14442</v>
      </c>
      <c r="E1545" s="129">
        <v>5314.6153846153848</v>
      </c>
      <c r="F1545" s="129" t="s">
        <v>18819</v>
      </c>
    </row>
    <row r="1546" spans="1:6" x14ac:dyDescent="0.2">
      <c r="A1546" s="129">
        <v>1545</v>
      </c>
      <c r="B1546" s="129" t="s">
        <v>2776</v>
      </c>
      <c r="C1546" s="129" t="s">
        <v>16383</v>
      </c>
      <c r="D1546" s="129" t="s">
        <v>14442</v>
      </c>
      <c r="E1546" s="129">
        <v>988.61538461538464</v>
      </c>
      <c r="F1546" s="129" t="s">
        <v>18819</v>
      </c>
    </row>
    <row r="1547" spans="1:6" x14ac:dyDescent="0.2">
      <c r="A1547" s="129">
        <v>1546</v>
      </c>
      <c r="B1547" s="129" t="s">
        <v>2776</v>
      </c>
      <c r="C1547" s="129" t="s">
        <v>16383</v>
      </c>
      <c r="D1547" s="129" t="s">
        <v>14442</v>
      </c>
      <c r="E1547" s="129">
        <v>1211.5384615384614</v>
      </c>
      <c r="F1547" s="129" t="s">
        <v>18819</v>
      </c>
    </row>
    <row r="1548" spans="1:6" x14ac:dyDescent="0.2">
      <c r="A1548" s="129">
        <v>1547</v>
      </c>
      <c r="B1548" s="129" t="s">
        <v>16898</v>
      </c>
      <c r="C1548" s="129" t="s">
        <v>16383</v>
      </c>
      <c r="D1548" s="129" t="s">
        <v>14442</v>
      </c>
      <c r="E1548" s="129">
        <v>0</v>
      </c>
      <c r="F1548" s="129" t="s">
        <v>18819</v>
      </c>
    </row>
    <row r="1549" spans="1:6" x14ac:dyDescent="0.2">
      <c r="A1549" s="129">
        <v>1548</v>
      </c>
      <c r="B1549" s="129" t="s">
        <v>16898</v>
      </c>
      <c r="C1549" s="129" t="s">
        <v>16383</v>
      </c>
      <c r="D1549" s="129" t="s">
        <v>14442</v>
      </c>
      <c r="E1549" s="129">
        <v>0</v>
      </c>
      <c r="F1549" s="129" t="s">
        <v>18819</v>
      </c>
    </row>
    <row r="1550" spans="1:6" x14ac:dyDescent="0.2">
      <c r="A1550" s="129">
        <v>1549</v>
      </c>
      <c r="B1550" s="129" t="s">
        <v>16898</v>
      </c>
      <c r="C1550" s="129" t="s">
        <v>16383</v>
      </c>
      <c r="D1550" s="129" t="s">
        <v>14442</v>
      </c>
      <c r="E1550" s="129">
        <v>0</v>
      </c>
      <c r="F1550" s="129" t="s">
        <v>18819</v>
      </c>
    </row>
    <row r="1551" spans="1:6" x14ac:dyDescent="0.2">
      <c r="A1551" s="129">
        <v>1550</v>
      </c>
      <c r="B1551" s="129" t="s">
        <v>16899</v>
      </c>
      <c r="C1551" s="129" t="s">
        <v>16383</v>
      </c>
      <c r="D1551" s="129" t="s">
        <v>14442</v>
      </c>
      <c r="E1551" s="129">
        <v>0</v>
      </c>
      <c r="F1551" s="129" t="s">
        <v>18819</v>
      </c>
    </row>
    <row r="1552" spans="1:6" x14ac:dyDescent="0.2">
      <c r="A1552" s="129">
        <v>1551</v>
      </c>
      <c r="B1552" s="129" t="s">
        <v>16899</v>
      </c>
      <c r="C1552" s="129" t="s">
        <v>16383</v>
      </c>
      <c r="D1552" s="129" t="s">
        <v>14442</v>
      </c>
      <c r="E1552" s="129">
        <v>0</v>
      </c>
      <c r="F1552" s="129" t="s">
        <v>18819</v>
      </c>
    </row>
    <row r="1553" spans="1:6" x14ac:dyDescent="0.2">
      <c r="A1553" s="129">
        <v>1552</v>
      </c>
      <c r="B1553" s="129" t="s">
        <v>16899</v>
      </c>
      <c r="C1553" s="129" t="s">
        <v>16383</v>
      </c>
      <c r="D1553" s="129" t="s">
        <v>14442</v>
      </c>
      <c r="E1553" s="129">
        <v>0</v>
      </c>
      <c r="F1553" s="129" t="s">
        <v>18819</v>
      </c>
    </row>
    <row r="1554" spans="1:6" x14ac:dyDescent="0.2">
      <c r="A1554" s="129">
        <v>1553</v>
      </c>
      <c r="B1554" s="129" t="s">
        <v>16900</v>
      </c>
      <c r="C1554" s="129" t="s">
        <v>16383</v>
      </c>
      <c r="D1554" s="129" t="s">
        <v>7766</v>
      </c>
      <c r="E1554" s="129">
        <v>362.21538461538455</v>
      </c>
      <c r="F1554" s="129" t="s">
        <v>18819</v>
      </c>
    </row>
    <row r="1555" spans="1:6" x14ac:dyDescent="0.2">
      <c r="A1555" s="129">
        <v>1554</v>
      </c>
      <c r="B1555" s="129" t="s">
        <v>16900</v>
      </c>
      <c r="C1555" s="129" t="s">
        <v>16383</v>
      </c>
      <c r="D1555" s="129" t="s">
        <v>7766</v>
      </c>
      <c r="E1555" s="129">
        <v>276.87692307692305</v>
      </c>
      <c r="F1555" s="129" t="s">
        <v>18819</v>
      </c>
    </row>
    <row r="1556" spans="1:6" x14ac:dyDescent="0.2">
      <c r="A1556" s="129">
        <v>1555</v>
      </c>
      <c r="B1556" s="129" t="s">
        <v>16900</v>
      </c>
      <c r="C1556" s="129" t="s">
        <v>16383</v>
      </c>
      <c r="D1556" s="129" t="s">
        <v>7766</v>
      </c>
      <c r="E1556" s="129">
        <v>242.30769230769229</v>
      </c>
      <c r="F1556" s="129" t="s">
        <v>18819</v>
      </c>
    </row>
    <row r="1557" spans="1:6" x14ac:dyDescent="0.2">
      <c r="A1557" s="129">
        <v>1556</v>
      </c>
      <c r="B1557" s="129" t="s">
        <v>16901</v>
      </c>
      <c r="C1557" s="129" t="s">
        <v>16383</v>
      </c>
      <c r="D1557" s="129" t="s">
        <v>14442</v>
      </c>
      <c r="E1557" s="129">
        <v>923.07692307692309</v>
      </c>
      <c r="F1557" s="129" t="s">
        <v>18819</v>
      </c>
    </row>
    <row r="1558" spans="1:6" x14ac:dyDescent="0.2">
      <c r="A1558" s="129">
        <v>1557</v>
      </c>
      <c r="B1558" s="129" t="s">
        <v>16901</v>
      </c>
      <c r="C1558" s="129" t="s">
        <v>16383</v>
      </c>
      <c r="D1558" s="129" t="s">
        <v>14442</v>
      </c>
      <c r="E1558" s="129">
        <v>4846.1538461538457</v>
      </c>
      <c r="F1558" s="129" t="s">
        <v>18819</v>
      </c>
    </row>
    <row r="1559" spans="1:6" x14ac:dyDescent="0.2">
      <c r="A1559" s="129">
        <v>1558</v>
      </c>
      <c r="B1559" s="129" t="s">
        <v>16901</v>
      </c>
      <c r="C1559" s="129" t="s">
        <v>16383</v>
      </c>
      <c r="D1559" s="129" t="s">
        <v>14442</v>
      </c>
      <c r="E1559" s="129">
        <v>565.38461538461536</v>
      </c>
      <c r="F1559" s="129" t="s">
        <v>18819</v>
      </c>
    </row>
    <row r="1560" spans="1:6" x14ac:dyDescent="0.2">
      <c r="A1560" s="129">
        <v>1559</v>
      </c>
      <c r="B1560" s="129" t="s">
        <v>16902</v>
      </c>
      <c r="C1560" s="129" t="s">
        <v>16383</v>
      </c>
      <c r="D1560" s="129" t="s">
        <v>14442</v>
      </c>
      <c r="E1560" s="129">
        <v>0</v>
      </c>
      <c r="F1560" s="129" t="s">
        <v>18819</v>
      </c>
    </row>
    <row r="1561" spans="1:6" x14ac:dyDescent="0.2">
      <c r="A1561" s="129">
        <v>1560</v>
      </c>
      <c r="B1561" s="129" t="s">
        <v>16902</v>
      </c>
      <c r="C1561" s="129" t="s">
        <v>16383</v>
      </c>
      <c r="D1561" s="129" t="s">
        <v>14442</v>
      </c>
      <c r="E1561" s="129">
        <v>0</v>
      </c>
      <c r="F1561" s="129" t="s">
        <v>18819</v>
      </c>
    </row>
    <row r="1562" spans="1:6" x14ac:dyDescent="0.2">
      <c r="A1562" s="129">
        <v>1561</v>
      </c>
      <c r="B1562" s="129" t="s">
        <v>16902</v>
      </c>
      <c r="C1562" s="129" t="s">
        <v>16383</v>
      </c>
      <c r="D1562" s="129" t="s">
        <v>14442</v>
      </c>
      <c r="E1562" s="129">
        <v>0</v>
      </c>
      <c r="F1562" s="129" t="s">
        <v>18819</v>
      </c>
    </row>
    <row r="1563" spans="1:6" x14ac:dyDescent="0.2">
      <c r="A1563" s="129">
        <v>1562</v>
      </c>
      <c r="B1563" s="129" t="s">
        <v>16903</v>
      </c>
      <c r="C1563" s="129" t="s">
        <v>16383</v>
      </c>
      <c r="D1563" s="129" t="s">
        <v>14442</v>
      </c>
      <c r="E1563" s="129">
        <v>0</v>
      </c>
      <c r="F1563" s="129" t="s">
        <v>18819</v>
      </c>
    </row>
    <row r="1564" spans="1:6" x14ac:dyDescent="0.2">
      <c r="A1564" s="129">
        <v>1563</v>
      </c>
      <c r="B1564" s="129" t="s">
        <v>16903</v>
      </c>
      <c r="C1564" s="129" t="s">
        <v>16383</v>
      </c>
      <c r="D1564" s="129" t="s">
        <v>14442</v>
      </c>
      <c r="E1564" s="129">
        <v>0</v>
      </c>
      <c r="F1564" s="129" t="s">
        <v>18819</v>
      </c>
    </row>
    <row r="1565" spans="1:6" x14ac:dyDescent="0.2">
      <c r="A1565" s="129">
        <v>1564</v>
      </c>
      <c r="B1565" s="129" t="s">
        <v>16903</v>
      </c>
      <c r="C1565" s="129" t="s">
        <v>16383</v>
      </c>
      <c r="D1565" s="129" t="s">
        <v>14442</v>
      </c>
      <c r="E1565" s="129">
        <v>0</v>
      </c>
      <c r="F1565" s="129" t="s">
        <v>18819</v>
      </c>
    </row>
    <row r="1566" spans="1:6" x14ac:dyDescent="0.2">
      <c r="A1566" s="129">
        <v>1565</v>
      </c>
      <c r="B1566" s="129" t="s">
        <v>16904</v>
      </c>
      <c r="C1566" s="129" t="s">
        <v>16383</v>
      </c>
      <c r="D1566" s="129" t="s">
        <v>14442</v>
      </c>
      <c r="E1566" s="129">
        <v>3276.9230769230767</v>
      </c>
      <c r="F1566" s="129" t="s">
        <v>18819</v>
      </c>
    </row>
    <row r="1567" spans="1:6" x14ac:dyDescent="0.2">
      <c r="A1567" s="129">
        <v>1566</v>
      </c>
      <c r="B1567" s="129" t="s">
        <v>16904</v>
      </c>
      <c r="C1567" s="129" t="s">
        <v>16383</v>
      </c>
      <c r="D1567" s="129" t="s">
        <v>14442</v>
      </c>
      <c r="E1567" s="129">
        <v>0</v>
      </c>
      <c r="F1567" s="129" t="s">
        <v>18819</v>
      </c>
    </row>
    <row r="1568" spans="1:6" x14ac:dyDescent="0.2">
      <c r="A1568" s="129">
        <v>1567</v>
      </c>
      <c r="B1568" s="129" t="s">
        <v>16904</v>
      </c>
      <c r="C1568" s="129" t="s">
        <v>16383</v>
      </c>
      <c r="D1568" s="129" t="s">
        <v>14442</v>
      </c>
      <c r="E1568" s="129">
        <v>0</v>
      </c>
      <c r="F1568" s="129" t="s">
        <v>18819</v>
      </c>
    </row>
    <row r="1569" spans="1:6" x14ac:dyDescent="0.2">
      <c r="A1569" s="129">
        <v>1568</v>
      </c>
      <c r="B1569" s="129" t="s">
        <v>16905</v>
      </c>
      <c r="C1569" s="129" t="s">
        <v>16383</v>
      </c>
      <c r="D1569" s="129" t="s">
        <v>14442</v>
      </c>
      <c r="E1569" s="129">
        <v>3507.6923076923076</v>
      </c>
      <c r="F1569" s="129" t="s">
        <v>18819</v>
      </c>
    </row>
    <row r="1570" spans="1:6" x14ac:dyDescent="0.2">
      <c r="A1570" s="129">
        <v>1569</v>
      </c>
      <c r="B1570" s="129" t="s">
        <v>16905</v>
      </c>
      <c r="C1570" s="129" t="s">
        <v>16383</v>
      </c>
      <c r="D1570" s="129" t="s">
        <v>14442</v>
      </c>
      <c r="E1570" s="129">
        <v>1317.4153846153847</v>
      </c>
      <c r="F1570" s="129" t="s">
        <v>18819</v>
      </c>
    </row>
    <row r="1571" spans="1:6" x14ac:dyDescent="0.2">
      <c r="A1571" s="129">
        <v>1570</v>
      </c>
      <c r="B1571" s="129" t="s">
        <v>16905</v>
      </c>
      <c r="C1571" s="129" t="s">
        <v>16383</v>
      </c>
      <c r="D1571" s="129" t="s">
        <v>14442</v>
      </c>
      <c r="E1571" s="129">
        <v>0</v>
      </c>
      <c r="F1571" s="129" t="s">
        <v>18819</v>
      </c>
    </row>
    <row r="1572" spans="1:6" x14ac:dyDescent="0.2">
      <c r="A1572" s="129">
        <v>1571</v>
      </c>
      <c r="B1572" s="129" t="s">
        <v>16906</v>
      </c>
      <c r="C1572" s="129" t="s">
        <v>16383</v>
      </c>
      <c r="D1572" s="129" t="s">
        <v>14442</v>
      </c>
      <c r="E1572" s="129">
        <v>4615.3846153846152</v>
      </c>
      <c r="F1572" s="129" t="s">
        <v>18819</v>
      </c>
    </row>
    <row r="1573" spans="1:6" x14ac:dyDescent="0.2">
      <c r="A1573" s="129">
        <v>1572</v>
      </c>
      <c r="B1573" s="129" t="s">
        <v>16906</v>
      </c>
      <c r="C1573" s="129" t="s">
        <v>16383</v>
      </c>
      <c r="D1573" s="129" t="s">
        <v>14442</v>
      </c>
      <c r="E1573" s="129">
        <v>1959.9692307692308</v>
      </c>
      <c r="F1573" s="129" t="s">
        <v>18819</v>
      </c>
    </row>
    <row r="1574" spans="1:6" x14ac:dyDescent="0.2">
      <c r="A1574" s="129">
        <v>1573</v>
      </c>
      <c r="B1574" s="129" t="s">
        <v>16906</v>
      </c>
      <c r="C1574" s="129" t="s">
        <v>16383</v>
      </c>
      <c r="D1574" s="129" t="s">
        <v>14442</v>
      </c>
      <c r="E1574" s="129">
        <v>5169.2307692307686</v>
      </c>
      <c r="F1574" s="129" t="s">
        <v>18819</v>
      </c>
    </row>
    <row r="1575" spans="1:6" x14ac:dyDescent="0.2">
      <c r="A1575" s="129">
        <v>1574</v>
      </c>
      <c r="B1575" s="129" t="s">
        <v>16907</v>
      </c>
      <c r="C1575" s="129" t="s">
        <v>16383</v>
      </c>
      <c r="D1575" s="129" t="s">
        <v>14442</v>
      </c>
      <c r="E1575" s="129">
        <v>0</v>
      </c>
      <c r="F1575" s="129" t="s">
        <v>18819</v>
      </c>
    </row>
    <row r="1576" spans="1:6" x14ac:dyDescent="0.2">
      <c r="A1576" s="129">
        <v>1575</v>
      </c>
      <c r="B1576" s="129" t="s">
        <v>16907</v>
      </c>
      <c r="C1576" s="129" t="s">
        <v>16383</v>
      </c>
      <c r="D1576" s="129" t="s">
        <v>14442</v>
      </c>
      <c r="E1576" s="129">
        <v>0</v>
      </c>
      <c r="F1576" s="129" t="s">
        <v>18819</v>
      </c>
    </row>
    <row r="1577" spans="1:6" x14ac:dyDescent="0.2">
      <c r="A1577" s="129">
        <v>1576</v>
      </c>
      <c r="B1577" s="129" t="s">
        <v>16907</v>
      </c>
      <c r="C1577" s="129" t="s">
        <v>16383</v>
      </c>
      <c r="D1577" s="129" t="s">
        <v>14442</v>
      </c>
      <c r="E1577" s="129">
        <v>0</v>
      </c>
      <c r="F1577" s="129" t="s">
        <v>18819</v>
      </c>
    </row>
    <row r="1578" spans="1:6" x14ac:dyDescent="0.2">
      <c r="A1578" s="129">
        <v>1577</v>
      </c>
      <c r="B1578" s="129" t="s">
        <v>16908</v>
      </c>
      <c r="C1578" s="129" t="s">
        <v>16383</v>
      </c>
      <c r="D1578" s="129" t="s">
        <v>14442</v>
      </c>
      <c r="E1578" s="129">
        <v>0</v>
      </c>
      <c r="F1578" s="129" t="s">
        <v>18819</v>
      </c>
    </row>
    <row r="1579" spans="1:6" x14ac:dyDescent="0.2">
      <c r="A1579" s="129">
        <v>1578</v>
      </c>
      <c r="B1579" s="129" t="s">
        <v>16908</v>
      </c>
      <c r="C1579" s="129" t="s">
        <v>16383</v>
      </c>
      <c r="D1579" s="129" t="s">
        <v>14442</v>
      </c>
      <c r="E1579" s="129">
        <v>0</v>
      </c>
      <c r="F1579" s="129" t="s">
        <v>18819</v>
      </c>
    </row>
    <row r="1580" spans="1:6" x14ac:dyDescent="0.2">
      <c r="A1580" s="129">
        <v>1579</v>
      </c>
      <c r="B1580" s="129" t="s">
        <v>16908</v>
      </c>
      <c r="C1580" s="129" t="s">
        <v>16383</v>
      </c>
      <c r="D1580" s="129" t="s">
        <v>14442</v>
      </c>
      <c r="E1580" s="129">
        <v>0</v>
      </c>
      <c r="F1580" s="129" t="s">
        <v>18819</v>
      </c>
    </row>
    <row r="1581" spans="1:6" x14ac:dyDescent="0.2">
      <c r="A1581" s="129">
        <v>1580</v>
      </c>
      <c r="B1581" s="129" t="s">
        <v>16909</v>
      </c>
      <c r="C1581" s="129" t="s">
        <v>16383</v>
      </c>
      <c r="D1581" s="129" t="s">
        <v>7766</v>
      </c>
      <c r="E1581" s="129">
        <v>13.735384615384616</v>
      </c>
      <c r="F1581" s="129" t="s">
        <v>18819</v>
      </c>
    </row>
    <row r="1582" spans="1:6" x14ac:dyDescent="0.2">
      <c r="A1582" s="129">
        <v>1581</v>
      </c>
      <c r="B1582" s="129" t="s">
        <v>16909</v>
      </c>
      <c r="C1582" s="129" t="s">
        <v>16383</v>
      </c>
      <c r="D1582" s="129" t="s">
        <v>7766</v>
      </c>
      <c r="E1582" s="129">
        <v>13.892307692307691</v>
      </c>
      <c r="F1582" s="129" t="s">
        <v>18819</v>
      </c>
    </row>
    <row r="1583" spans="1:6" x14ac:dyDescent="0.2">
      <c r="A1583" s="129">
        <v>1582</v>
      </c>
      <c r="B1583" s="129" t="s">
        <v>16909</v>
      </c>
      <c r="C1583" s="129" t="s">
        <v>16383</v>
      </c>
      <c r="D1583" s="129" t="s">
        <v>7766</v>
      </c>
      <c r="E1583" s="129">
        <v>12.443076923076921</v>
      </c>
      <c r="F1583" s="129" t="s">
        <v>18819</v>
      </c>
    </row>
    <row r="1584" spans="1:6" x14ac:dyDescent="0.2">
      <c r="A1584" s="129">
        <v>1583</v>
      </c>
      <c r="B1584" s="129" t="s">
        <v>16910</v>
      </c>
      <c r="C1584" s="129" t="s">
        <v>16383</v>
      </c>
      <c r="D1584" s="129" t="s">
        <v>7766</v>
      </c>
      <c r="E1584" s="129">
        <v>0</v>
      </c>
      <c r="F1584" s="129" t="s">
        <v>18819</v>
      </c>
    </row>
    <row r="1585" spans="1:6" x14ac:dyDescent="0.2">
      <c r="A1585" s="129">
        <v>1584</v>
      </c>
      <c r="B1585" s="129" t="s">
        <v>16910</v>
      </c>
      <c r="C1585" s="129" t="s">
        <v>16383</v>
      </c>
      <c r="D1585" s="129" t="s">
        <v>7766</v>
      </c>
      <c r="E1585" s="129">
        <v>0</v>
      </c>
      <c r="F1585" s="129" t="s">
        <v>18819</v>
      </c>
    </row>
    <row r="1586" spans="1:6" x14ac:dyDescent="0.2">
      <c r="A1586" s="129">
        <v>1585</v>
      </c>
      <c r="B1586" s="129" t="s">
        <v>16910</v>
      </c>
      <c r="C1586" s="129" t="s">
        <v>16383</v>
      </c>
      <c r="D1586" s="129" t="s">
        <v>7766</v>
      </c>
      <c r="E1586" s="129">
        <v>0</v>
      </c>
      <c r="F1586" s="129" t="s">
        <v>18819</v>
      </c>
    </row>
    <row r="1587" spans="1:6" x14ac:dyDescent="0.2">
      <c r="A1587" s="129">
        <v>1586</v>
      </c>
      <c r="B1587" s="129" t="s">
        <v>16911</v>
      </c>
      <c r="C1587" s="129" t="s">
        <v>16383</v>
      </c>
      <c r="D1587" s="129" t="s">
        <v>378</v>
      </c>
      <c r="E1587" s="129">
        <v>0</v>
      </c>
      <c r="F1587" s="129" t="s">
        <v>18819</v>
      </c>
    </row>
    <row r="1588" spans="1:6" x14ac:dyDescent="0.2">
      <c r="A1588" s="129">
        <v>1587</v>
      </c>
      <c r="B1588" s="129" t="s">
        <v>16911</v>
      </c>
      <c r="C1588" s="129" t="s">
        <v>16383</v>
      </c>
      <c r="D1588" s="129" t="s">
        <v>378</v>
      </c>
      <c r="E1588" s="129">
        <v>0</v>
      </c>
      <c r="F1588" s="129" t="s">
        <v>18819</v>
      </c>
    </row>
    <row r="1589" spans="1:6" x14ac:dyDescent="0.2">
      <c r="A1589" s="129">
        <v>1588</v>
      </c>
      <c r="B1589" s="129" t="s">
        <v>16911</v>
      </c>
      <c r="C1589" s="129" t="s">
        <v>16383</v>
      </c>
      <c r="D1589" s="129" t="s">
        <v>378</v>
      </c>
      <c r="E1589" s="129">
        <v>0</v>
      </c>
      <c r="F1589" s="129" t="s">
        <v>18819</v>
      </c>
    </row>
    <row r="1590" spans="1:6" x14ac:dyDescent="0.2">
      <c r="A1590" s="129">
        <v>1589</v>
      </c>
      <c r="B1590" s="129" t="s">
        <v>16912</v>
      </c>
      <c r="C1590" s="129" t="s">
        <v>16383</v>
      </c>
      <c r="D1590" s="129" t="s">
        <v>378</v>
      </c>
      <c r="E1590" s="129">
        <v>0</v>
      </c>
      <c r="F1590" s="129" t="s">
        <v>18819</v>
      </c>
    </row>
    <row r="1591" spans="1:6" x14ac:dyDescent="0.2">
      <c r="A1591" s="129">
        <v>1590</v>
      </c>
      <c r="B1591" s="129" t="s">
        <v>16912</v>
      </c>
      <c r="C1591" s="129" t="s">
        <v>16383</v>
      </c>
      <c r="D1591" s="129" t="s">
        <v>378</v>
      </c>
      <c r="E1591" s="129">
        <v>0</v>
      </c>
      <c r="F1591" s="129" t="s">
        <v>18819</v>
      </c>
    </row>
    <row r="1592" spans="1:6" x14ac:dyDescent="0.2">
      <c r="A1592" s="129">
        <v>1591</v>
      </c>
      <c r="B1592" s="129" t="s">
        <v>16912</v>
      </c>
      <c r="C1592" s="129" t="s">
        <v>16383</v>
      </c>
      <c r="D1592" s="129" t="s">
        <v>378</v>
      </c>
      <c r="E1592" s="129">
        <v>0</v>
      </c>
      <c r="F1592" s="129" t="s">
        <v>18819</v>
      </c>
    </row>
    <row r="1593" spans="1:6" x14ac:dyDescent="0.2">
      <c r="A1593" s="129">
        <v>1592</v>
      </c>
      <c r="B1593" s="129" t="s">
        <v>16913</v>
      </c>
      <c r="C1593" s="129" t="s">
        <v>16383</v>
      </c>
      <c r="D1593" s="129" t="s">
        <v>7766</v>
      </c>
      <c r="E1593" s="129">
        <v>27.461538461538456</v>
      </c>
      <c r="F1593" s="129" t="s">
        <v>18819</v>
      </c>
    </row>
    <row r="1594" spans="1:6" x14ac:dyDescent="0.2">
      <c r="A1594" s="129">
        <v>1593</v>
      </c>
      <c r="B1594" s="129" t="s">
        <v>16913</v>
      </c>
      <c r="C1594" s="129" t="s">
        <v>16383</v>
      </c>
      <c r="D1594" s="129" t="s">
        <v>7766</v>
      </c>
      <c r="E1594" s="129">
        <v>39.092307692307692</v>
      </c>
      <c r="F1594" s="129" t="s">
        <v>18819</v>
      </c>
    </row>
    <row r="1595" spans="1:6" x14ac:dyDescent="0.2">
      <c r="A1595" s="129">
        <v>1594</v>
      </c>
      <c r="B1595" s="129" t="s">
        <v>16913</v>
      </c>
      <c r="C1595" s="129" t="s">
        <v>16383</v>
      </c>
      <c r="D1595" s="129" t="s">
        <v>7766</v>
      </c>
      <c r="E1595" s="129">
        <v>289.38461538461536</v>
      </c>
      <c r="F1595" s="129" t="s">
        <v>18819</v>
      </c>
    </row>
    <row r="1596" spans="1:6" x14ac:dyDescent="0.2">
      <c r="A1596" s="129">
        <v>1595</v>
      </c>
      <c r="B1596" s="129" t="s">
        <v>16914</v>
      </c>
      <c r="C1596" s="129" t="s">
        <v>16383</v>
      </c>
      <c r="D1596" s="129" t="s">
        <v>7766</v>
      </c>
      <c r="E1596" s="129">
        <v>29.630769230769232</v>
      </c>
      <c r="F1596" s="129" t="s">
        <v>18819</v>
      </c>
    </row>
    <row r="1597" spans="1:6" x14ac:dyDescent="0.2">
      <c r="A1597" s="129">
        <v>1596</v>
      </c>
      <c r="B1597" s="129" t="s">
        <v>16914</v>
      </c>
      <c r="C1597" s="129" t="s">
        <v>16383</v>
      </c>
      <c r="D1597" s="129" t="s">
        <v>7766</v>
      </c>
      <c r="E1597" s="129">
        <v>0</v>
      </c>
      <c r="F1597" s="129" t="s">
        <v>18819</v>
      </c>
    </row>
    <row r="1598" spans="1:6" x14ac:dyDescent="0.2">
      <c r="A1598" s="129">
        <v>1597</v>
      </c>
      <c r="B1598" s="129" t="s">
        <v>16914</v>
      </c>
      <c r="C1598" s="129" t="s">
        <v>16383</v>
      </c>
      <c r="D1598" s="129" t="s">
        <v>7766</v>
      </c>
      <c r="E1598" s="129">
        <v>0</v>
      </c>
      <c r="F1598" s="129" t="s">
        <v>18819</v>
      </c>
    </row>
    <row r="1599" spans="1:6" x14ac:dyDescent="0.2">
      <c r="A1599" s="129">
        <v>1598</v>
      </c>
      <c r="B1599" s="129" t="s">
        <v>16915</v>
      </c>
      <c r="C1599" s="129" t="s">
        <v>16383</v>
      </c>
      <c r="D1599" s="129" t="s">
        <v>378</v>
      </c>
      <c r="E1599" s="129">
        <v>0</v>
      </c>
      <c r="F1599" s="129" t="s">
        <v>18819</v>
      </c>
    </row>
    <row r="1600" spans="1:6" x14ac:dyDescent="0.2">
      <c r="A1600" s="129">
        <v>1599</v>
      </c>
      <c r="B1600" s="129" t="s">
        <v>16915</v>
      </c>
      <c r="C1600" s="129" t="s">
        <v>16383</v>
      </c>
      <c r="D1600" s="129" t="s">
        <v>378</v>
      </c>
      <c r="E1600" s="129">
        <v>0</v>
      </c>
      <c r="F1600" s="129" t="s">
        <v>18819</v>
      </c>
    </row>
    <row r="1601" spans="1:6" x14ac:dyDescent="0.2">
      <c r="A1601" s="129">
        <v>1600</v>
      </c>
      <c r="B1601" s="129" t="s">
        <v>16915</v>
      </c>
      <c r="C1601" s="129" t="s">
        <v>16383</v>
      </c>
      <c r="D1601" s="129" t="s">
        <v>378</v>
      </c>
      <c r="E1601" s="129">
        <v>0</v>
      </c>
      <c r="F1601" s="129" t="s">
        <v>18819</v>
      </c>
    </row>
    <row r="1602" spans="1:6" x14ac:dyDescent="0.2">
      <c r="A1602" s="129">
        <v>1601</v>
      </c>
      <c r="B1602" s="129" t="s">
        <v>16916</v>
      </c>
      <c r="C1602" s="129" t="s">
        <v>16383</v>
      </c>
      <c r="D1602" s="129" t="s">
        <v>7766</v>
      </c>
      <c r="E1602" s="129">
        <v>158.21538461538461</v>
      </c>
      <c r="F1602" s="129" t="s">
        <v>18819</v>
      </c>
    </row>
    <row r="1603" spans="1:6" x14ac:dyDescent="0.2">
      <c r="A1603" s="129">
        <v>1602</v>
      </c>
      <c r="B1603" s="129" t="s">
        <v>16916</v>
      </c>
      <c r="C1603" s="129" t="s">
        <v>16383</v>
      </c>
      <c r="D1603" s="129" t="s">
        <v>7766</v>
      </c>
      <c r="E1603" s="129">
        <v>0</v>
      </c>
      <c r="F1603" s="129" t="s">
        <v>18819</v>
      </c>
    </row>
    <row r="1604" spans="1:6" x14ac:dyDescent="0.2">
      <c r="A1604" s="129">
        <v>1603</v>
      </c>
      <c r="B1604" s="129" t="s">
        <v>16916</v>
      </c>
      <c r="C1604" s="129" t="s">
        <v>16383</v>
      </c>
      <c r="D1604" s="129" t="s">
        <v>7766</v>
      </c>
      <c r="E1604" s="129">
        <v>0</v>
      </c>
      <c r="F1604" s="129" t="s">
        <v>18819</v>
      </c>
    </row>
    <row r="1605" spans="1:6" x14ac:dyDescent="0.2">
      <c r="A1605" s="129">
        <v>1604</v>
      </c>
      <c r="B1605" s="129" t="s">
        <v>16917</v>
      </c>
      <c r="C1605" s="129" t="s">
        <v>16383</v>
      </c>
      <c r="D1605" s="129" t="s">
        <v>7766</v>
      </c>
      <c r="E1605" s="129">
        <v>19.753846153846151</v>
      </c>
      <c r="F1605" s="129" t="s">
        <v>18819</v>
      </c>
    </row>
    <row r="1606" spans="1:6" x14ac:dyDescent="0.2">
      <c r="A1606" s="129">
        <v>1605</v>
      </c>
      <c r="B1606" s="129" t="s">
        <v>16917</v>
      </c>
      <c r="C1606" s="129" t="s">
        <v>16383</v>
      </c>
      <c r="D1606" s="129" t="s">
        <v>7766</v>
      </c>
      <c r="E1606" s="129">
        <v>44.861538461538458</v>
      </c>
      <c r="F1606" s="129" t="s">
        <v>18819</v>
      </c>
    </row>
    <row r="1607" spans="1:6" x14ac:dyDescent="0.2">
      <c r="A1607" s="129">
        <v>1606</v>
      </c>
      <c r="B1607" s="129" t="s">
        <v>16917</v>
      </c>
      <c r="C1607" s="129" t="s">
        <v>16383</v>
      </c>
      <c r="D1607" s="129" t="s">
        <v>7766</v>
      </c>
      <c r="E1607" s="129">
        <v>35.89846153846154</v>
      </c>
      <c r="F1607" s="129" t="s">
        <v>18819</v>
      </c>
    </row>
    <row r="1608" spans="1:6" x14ac:dyDescent="0.2">
      <c r="A1608" s="129">
        <v>1607</v>
      </c>
      <c r="B1608" s="129" t="s">
        <v>16918</v>
      </c>
      <c r="C1608" s="129" t="s">
        <v>16383</v>
      </c>
      <c r="D1608" s="129" t="s">
        <v>14442</v>
      </c>
      <c r="E1608" s="129">
        <v>0</v>
      </c>
      <c r="F1608" s="129" t="s">
        <v>18819</v>
      </c>
    </row>
    <row r="1609" spans="1:6" x14ac:dyDescent="0.2">
      <c r="A1609" s="129">
        <v>1608</v>
      </c>
      <c r="B1609" s="129" t="s">
        <v>16918</v>
      </c>
      <c r="C1609" s="129" t="s">
        <v>16383</v>
      </c>
      <c r="D1609" s="129" t="s">
        <v>14442</v>
      </c>
      <c r="E1609" s="129">
        <v>0</v>
      </c>
      <c r="F1609" s="129" t="s">
        <v>18819</v>
      </c>
    </row>
    <row r="1610" spans="1:6" x14ac:dyDescent="0.2">
      <c r="A1610" s="129">
        <v>1609</v>
      </c>
      <c r="B1610" s="129" t="s">
        <v>16918</v>
      </c>
      <c r="C1610" s="129" t="s">
        <v>16383</v>
      </c>
      <c r="D1610" s="129" t="s">
        <v>14442</v>
      </c>
      <c r="E1610" s="129">
        <v>0</v>
      </c>
      <c r="F1610" s="129" t="s">
        <v>18819</v>
      </c>
    </row>
    <row r="1611" spans="1:6" x14ac:dyDescent="0.2">
      <c r="A1611" s="129">
        <v>1610</v>
      </c>
      <c r="B1611" s="129" t="s">
        <v>16919</v>
      </c>
      <c r="C1611" s="129" t="s">
        <v>16383</v>
      </c>
      <c r="D1611" s="129" t="s">
        <v>14442</v>
      </c>
      <c r="E1611" s="129">
        <v>0</v>
      </c>
      <c r="F1611" s="129" t="s">
        <v>18819</v>
      </c>
    </row>
    <row r="1612" spans="1:6" x14ac:dyDescent="0.2">
      <c r="A1612" s="129">
        <v>1611</v>
      </c>
      <c r="B1612" s="129" t="s">
        <v>16919</v>
      </c>
      <c r="C1612" s="129" t="s">
        <v>16383</v>
      </c>
      <c r="D1612" s="129" t="s">
        <v>14442</v>
      </c>
      <c r="E1612" s="129">
        <v>0</v>
      </c>
      <c r="F1612" s="129" t="s">
        <v>18819</v>
      </c>
    </row>
    <row r="1613" spans="1:6" x14ac:dyDescent="0.2">
      <c r="A1613" s="129">
        <v>1612</v>
      </c>
      <c r="B1613" s="129" t="s">
        <v>16919</v>
      </c>
      <c r="C1613" s="129" t="s">
        <v>16383</v>
      </c>
      <c r="D1613" s="129" t="s">
        <v>14442</v>
      </c>
      <c r="E1613" s="129">
        <v>0</v>
      </c>
      <c r="F1613" s="129" t="s">
        <v>18819</v>
      </c>
    </row>
    <row r="1614" spans="1:6" x14ac:dyDescent="0.2">
      <c r="A1614" s="129">
        <v>1613</v>
      </c>
      <c r="B1614" s="129" t="s">
        <v>16920</v>
      </c>
      <c r="C1614" s="129" t="s">
        <v>16383</v>
      </c>
      <c r="D1614" s="129" t="s">
        <v>14442</v>
      </c>
      <c r="E1614" s="129">
        <v>58.606153846153845</v>
      </c>
      <c r="F1614" s="129" t="s">
        <v>18819</v>
      </c>
    </row>
    <row r="1615" spans="1:6" x14ac:dyDescent="0.2">
      <c r="A1615" s="129">
        <v>1614</v>
      </c>
      <c r="B1615" s="129" t="s">
        <v>16920</v>
      </c>
      <c r="C1615" s="129" t="s">
        <v>16383</v>
      </c>
      <c r="D1615" s="129" t="s">
        <v>14442</v>
      </c>
      <c r="E1615" s="129">
        <v>0</v>
      </c>
      <c r="F1615" s="129" t="s">
        <v>18819</v>
      </c>
    </row>
    <row r="1616" spans="1:6" x14ac:dyDescent="0.2">
      <c r="A1616" s="129">
        <v>1615</v>
      </c>
      <c r="B1616" s="129" t="s">
        <v>16920</v>
      </c>
      <c r="C1616" s="129" t="s">
        <v>16383</v>
      </c>
      <c r="D1616" s="129" t="s">
        <v>14442</v>
      </c>
      <c r="E1616" s="129">
        <v>0</v>
      </c>
      <c r="F1616" s="129" t="s">
        <v>18819</v>
      </c>
    </row>
    <row r="1617" spans="1:6" x14ac:dyDescent="0.2">
      <c r="A1617" s="129">
        <v>1616</v>
      </c>
      <c r="B1617" s="129" t="s">
        <v>16921</v>
      </c>
      <c r="C1617" s="129" t="s">
        <v>16383</v>
      </c>
      <c r="D1617" s="129" t="s">
        <v>14442</v>
      </c>
      <c r="E1617" s="129">
        <v>597.69230769230762</v>
      </c>
      <c r="F1617" s="129" t="s">
        <v>18819</v>
      </c>
    </row>
    <row r="1618" spans="1:6" x14ac:dyDescent="0.2">
      <c r="A1618" s="129">
        <v>1617</v>
      </c>
      <c r="B1618" s="129" t="s">
        <v>16921</v>
      </c>
      <c r="C1618" s="129" t="s">
        <v>16383</v>
      </c>
      <c r="D1618" s="129" t="s">
        <v>14442</v>
      </c>
      <c r="E1618" s="129">
        <v>530.76923076923072</v>
      </c>
      <c r="F1618" s="129" t="s">
        <v>18819</v>
      </c>
    </row>
    <row r="1619" spans="1:6" x14ac:dyDescent="0.2">
      <c r="A1619" s="129">
        <v>1618</v>
      </c>
      <c r="B1619" s="129" t="s">
        <v>16921</v>
      </c>
      <c r="C1619" s="129" t="s">
        <v>16383</v>
      </c>
      <c r="D1619" s="129" t="s">
        <v>14442</v>
      </c>
      <c r="E1619" s="129">
        <v>0</v>
      </c>
      <c r="F1619" s="129" t="s">
        <v>18819</v>
      </c>
    </row>
    <row r="1620" spans="1:6" x14ac:dyDescent="0.2">
      <c r="A1620" s="129">
        <v>1619</v>
      </c>
      <c r="B1620" s="129" t="s">
        <v>16922</v>
      </c>
      <c r="C1620" s="129" t="s">
        <v>16383</v>
      </c>
      <c r="D1620" s="129" t="s">
        <v>7766</v>
      </c>
      <c r="E1620" s="129">
        <v>0</v>
      </c>
      <c r="F1620" s="129" t="s">
        <v>18819</v>
      </c>
    </row>
    <row r="1621" spans="1:6" x14ac:dyDescent="0.2">
      <c r="A1621" s="129">
        <v>1620</v>
      </c>
      <c r="B1621" s="129" t="s">
        <v>16922</v>
      </c>
      <c r="C1621" s="129" t="s">
        <v>16383</v>
      </c>
      <c r="D1621" s="129" t="s">
        <v>7766</v>
      </c>
      <c r="E1621" s="129">
        <v>0</v>
      </c>
      <c r="F1621" s="129" t="s">
        <v>18819</v>
      </c>
    </row>
    <row r="1622" spans="1:6" x14ac:dyDescent="0.2">
      <c r="A1622" s="129">
        <v>1621</v>
      </c>
      <c r="B1622" s="129" t="s">
        <v>16922</v>
      </c>
      <c r="C1622" s="129" t="s">
        <v>16383</v>
      </c>
      <c r="D1622" s="129" t="s">
        <v>7766</v>
      </c>
      <c r="E1622" s="129">
        <v>0</v>
      </c>
      <c r="F1622" s="129" t="s">
        <v>18819</v>
      </c>
    </row>
    <row r="1623" spans="1:6" x14ac:dyDescent="0.2">
      <c r="A1623" s="129">
        <v>1622</v>
      </c>
      <c r="B1623" s="129" t="s">
        <v>16923</v>
      </c>
      <c r="C1623" s="129" t="s">
        <v>16383</v>
      </c>
      <c r="D1623" s="129" t="s">
        <v>14442</v>
      </c>
      <c r="E1623" s="129">
        <v>0</v>
      </c>
      <c r="F1623" s="129" t="s">
        <v>18819</v>
      </c>
    </row>
    <row r="1624" spans="1:6" x14ac:dyDescent="0.2">
      <c r="A1624" s="129">
        <v>1623</v>
      </c>
      <c r="B1624" s="129" t="s">
        <v>16923</v>
      </c>
      <c r="C1624" s="129" t="s">
        <v>16383</v>
      </c>
      <c r="D1624" s="129" t="s">
        <v>14442</v>
      </c>
      <c r="E1624" s="129">
        <v>0</v>
      </c>
      <c r="F1624" s="129" t="s">
        <v>18819</v>
      </c>
    </row>
    <row r="1625" spans="1:6" x14ac:dyDescent="0.2">
      <c r="A1625" s="129">
        <v>1624</v>
      </c>
      <c r="B1625" s="129" t="s">
        <v>16923</v>
      </c>
      <c r="C1625" s="129" t="s">
        <v>16383</v>
      </c>
      <c r="D1625" s="129" t="s">
        <v>14442</v>
      </c>
      <c r="E1625" s="129">
        <v>0</v>
      </c>
      <c r="F1625" s="129" t="s">
        <v>18819</v>
      </c>
    </row>
    <row r="1626" spans="1:6" x14ac:dyDescent="0.2">
      <c r="A1626" s="129">
        <v>1625</v>
      </c>
      <c r="B1626" s="129" t="s">
        <v>16924</v>
      </c>
      <c r="C1626" s="129" t="s">
        <v>16383</v>
      </c>
      <c r="D1626" s="129" t="s">
        <v>14442</v>
      </c>
      <c r="E1626" s="129">
        <v>0</v>
      </c>
      <c r="F1626" s="129" t="s">
        <v>18819</v>
      </c>
    </row>
    <row r="1627" spans="1:6" x14ac:dyDescent="0.2">
      <c r="A1627" s="129">
        <v>1626</v>
      </c>
      <c r="B1627" s="129" t="s">
        <v>16924</v>
      </c>
      <c r="C1627" s="129" t="s">
        <v>16383</v>
      </c>
      <c r="D1627" s="129" t="s">
        <v>14442</v>
      </c>
      <c r="E1627" s="129">
        <v>0</v>
      </c>
      <c r="F1627" s="129" t="s">
        <v>18819</v>
      </c>
    </row>
    <row r="1628" spans="1:6" x14ac:dyDescent="0.2">
      <c r="A1628" s="129">
        <v>1627</v>
      </c>
      <c r="B1628" s="129" t="s">
        <v>16924</v>
      </c>
      <c r="C1628" s="129" t="s">
        <v>16383</v>
      </c>
      <c r="D1628" s="129" t="s">
        <v>14442</v>
      </c>
      <c r="E1628" s="129">
        <v>0</v>
      </c>
      <c r="F1628" s="129" t="s">
        <v>18819</v>
      </c>
    </row>
    <row r="1629" spans="1:6" x14ac:dyDescent="0.2">
      <c r="A1629" s="129">
        <v>1628</v>
      </c>
      <c r="B1629" s="129" t="s">
        <v>16925</v>
      </c>
      <c r="C1629" s="129" t="s">
        <v>16383</v>
      </c>
      <c r="D1629" s="129" t="s">
        <v>14442</v>
      </c>
      <c r="E1629" s="129">
        <v>0</v>
      </c>
      <c r="F1629" s="129" t="s">
        <v>18819</v>
      </c>
    </row>
    <row r="1630" spans="1:6" x14ac:dyDescent="0.2">
      <c r="A1630" s="129">
        <v>1629</v>
      </c>
      <c r="B1630" s="129" t="s">
        <v>16925</v>
      </c>
      <c r="C1630" s="129" t="s">
        <v>16383</v>
      </c>
      <c r="D1630" s="129" t="s">
        <v>14442</v>
      </c>
      <c r="E1630" s="129">
        <v>0</v>
      </c>
      <c r="F1630" s="129" t="s">
        <v>18819</v>
      </c>
    </row>
    <row r="1631" spans="1:6" x14ac:dyDescent="0.2">
      <c r="A1631" s="129">
        <v>1630</v>
      </c>
      <c r="B1631" s="129" t="s">
        <v>16925</v>
      </c>
      <c r="C1631" s="129" t="s">
        <v>16383</v>
      </c>
      <c r="D1631" s="129" t="s">
        <v>14442</v>
      </c>
      <c r="E1631" s="129">
        <v>0</v>
      </c>
      <c r="F1631" s="129" t="s">
        <v>18819</v>
      </c>
    </row>
    <row r="1632" spans="1:6" x14ac:dyDescent="0.2">
      <c r="A1632" s="129">
        <v>1631</v>
      </c>
      <c r="B1632" s="129" t="s">
        <v>16926</v>
      </c>
      <c r="C1632" s="129" t="s">
        <v>16383</v>
      </c>
      <c r="D1632" s="129" t="s">
        <v>14442</v>
      </c>
      <c r="E1632" s="129">
        <v>0</v>
      </c>
      <c r="F1632" s="129" t="s">
        <v>18819</v>
      </c>
    </row>
    <row r="1633" spans="1:6" x14ac:dyDescent="0.2">
      <c r="A1633" s="129">
        <v>1632</v>
      </c>
      <c r="B1633" s="129" t="s">
        <v>16926</v>
      </c>
      <c r="C1633" s="129" t="s">
        <v>16383</v>
      </c>
      <c r="D1633" s="129" t="s">
        <v>14442</v>
      </c>
      <c r="E1633" s="129">
        <v>0</v>
      </c>
      <c r="F1633" s="129" t="s">
        <v>18819</v>
      </c>
    </row>
    <row r="1634" spans="1:6" x14ac:dyDescent="0.2">
      <c r="A1634" s="129">
        <v>1633</v>
      </c>
      <c r="B1634" s="129" t="s">
        <v>16926</v>
      </c>
      <c r="C1634" s="129" t="s">
        <v>16383</v>
      </c>
      <c r="D1634" s="129" t="s">
        <v>14442</v>
      </c>
      <c r="E1634" s="129">
        <v>0</v>
      </c>
      <c r="F1634" s="129" t="s">
        <v>18819</v>
      </c>
    </row>
    <row r="1635" spans="1:6" x14ac:dyDescent="0.2">
      <c r="A1635" s="129">
        <v>1634</v>
      </c>
      <c r="B1635" s="129" t="s">
        <v>16927</v>
      </c>
      <c r="C1635" s="129" t="s">
        <v>16383</v>
      </c>
      <c r="D1635" s="129" t="s">
        <v>7766</v>
      </c>
      <c r="E1635" s="129">
        <v>888.46153846153845</v>
      </c>
      <c r="F1635" s="129" t="s">
        <v>18819</v>
      </c>
    </row>
    <row r="1636" spans="1:6" x14ac:dyDescent="0.2">
      <c r="A1636" s="129">
        <v>1635</v>
      </c>
      <c r="B1636" s="129" t="s">
        <v>16927</v>
      </c>
      <c r="C1636" s="129" t="s">
        <v>16383</v>
      </c>
      <c r="D1636" s="129" t="s">
        <v>7766</v>
      </c>
      <c r="E1636" s="129">
        <v>376.89230769230767</v>
      </c>
      <c r="F1636" s="129" t="s">
        <v>18819</v>
      </c>
    </row>
    <row r="1637" spans="1:6" x14ac:dyDescent="0.2">
      <c r="A1637" s="129">
        <v>1636</v>
      </c>
      <c r="B1637" s="129" t="s">
        <v>16927</v>
      </c>
      <c r="C1637" s="129" t="s">
        <v>16383</v>
      </c>
      <c r="D1637" s="129" t="s">
        <v>7766</v>
      </c>
      <c r="E1637" s="129">
        <v>261.13846153846151</v>
      </c>
      <c r="F1637" s="129" t="s">
        <v>18819</v>
      </c>
    </row>
    <row r="1638" spans="1:6" x14ac:dyDescent="0.2">
      <c r="A1638" s="129">
        <v>1637</v>
      </c>
      <c r="B1638" s="129" t="s">
        <v>16928</v>
      </c>
      <c r="C1638" s="129" t="s">
        <v>16383</v>
      </c>
      <c r="D1638" s="129" t="s">
        <v>7766</v>
      </c>
      <c r="E1638" s="129">
        <v>844.33846153846162</v>
      </c>
      <c r="F1638" s="129" t="s">
        <v>18819</v>
      </c>
    </row>
    <row r="1639" spans="1:6" x14ac:dyDescent="0.2">
      <c r="A1639" s="129">
        <v>1638</v>
      </c>
      <c r="B1639" s="129" t="s">
        <v>16928</v>
      </c>
      <c r="C1639" s="129" t="s">
        <v>16383</v>
      </c>
      <c r="D1639" s="129" t="s">
        <v>7766</v>
      </c>
      <c r="E1639" s="129">
        <v>192.95076923076923</v>
      </c>
      <c r="F1639" s="129" t="s">
        <v>18819</v>
      </c>
    </row>
    <row r="1640" spans="1:6" x14ac:dyDescent="0.2">
      <c r="A1640" s="129">
        <v>1639</v>
      </c>
      <c r="B1640" s="129" t="s">
        <v>16928</v>
      </c>
      <c r="C1640" s="129" t="s">
        <v>16383</v>
      </c>
      <c r="D1640" s="129" t="s">
        <v>7766</v>
      </c>
      <c r="E1640" s="129">
        <v>196.54153846153844</v>
      </c>
      <c r="F1640" s="129" t="s">
        <v>18819</v>
      </c>
    </row>
    <row r="1641" spans="1:6" x14ac:dyDescent="0.2">
      <c r="A1641" s="129">
        <v>1640</v>
      </c>
      <c r="B1641" s="129" t="s">
        <v>16929</v>
      </c>
      <c r="C1641" s="129" t="s">
        <v>16383</v>
      </c>
      <c r="D1641" s="129" t="s">
        <v>16767</v>
      </c>
      <c r="E1641" s="129">
        <v>3246.9230769230767</v>
      </c>
      <c r="F1641" s="129" t="s">
        <v>18819</v>
      </c>
    </row>
    <row r="1642" spans="1:6" x14ac:dyDescent="0.2">
      <c r="A1642" s="129">
        <v>1641</v>
      </c>
      <c r="B1642" s="129" t="s">
        <v>16929</v>
      </c>
      <c r="C1642" s="129" t="s">
        <v>16383</v>
      </c>
      <c r="D1642" s="129" t="s">
        <v>16767</v>
      </c>
      <c r="E1642" s="129">
        <v>1163.0769230769231</v>
      </c>
      <c r="F1642" s="129" t="s">
        <v>18819</v>
      </c>
    </row>
    <row r="1643" spans="1:6" x14ac:dyDescent="0.2">
      <c r="A1643" s="129">
        <v>1642</v>
      </c>
      <c r="B1643" s="129" t="s">
        <v>16929</v>
      </c>
      <c r="C1643" s="129" t="s">
        <v>16383</v>
      </c>
      <c r="D1643" s="129" t="s">
        <v>16767</v>
      </c>
      <c r="E1643" s="129">
        <v>1050</v>
      </c>
      <c r="F1643" s="129" t="s">
        <v>18819</v>
      </c>
    </row>
    <row r="1644" spans="1:6" x14ac:dyDescent="0.2">
      <c r="A1644" s="129">
        <v>1643</v>
      </c>
      <c r="B1644" s="129" t="s">
        <v>16930</v>
      </c>
      <c r="C1644" s="129" t="s">
        <v>16383</v>
      </c>
      <c r="D1644" s="129" t="s">
        <v>7766</v>
      </c>
      <c r="E1644" s="129">
        <v>274.61538461538458</v>
      </c>
      <c r="F1644" s="129" t="s">
        <v>18819</v>
      </c>
    </row>
    <row r="1645" spans="1:6" x14ac:dyDescent="0.2">
      <c r="A1645" s="129">
        <v>1644</v>
      </c>
      <c r="B1645" s="129" t="s">
        <v>16930</v>
      </c>
      <c r="C1645" s="129" t="s">
        <v>16383</v>
      </c>
      <c r="D1645" s="129" t="s">
        <v>7766</v>
      </c>
      <c r="E1645" s="129">
        <v>168.5723076923077</v>
      </c>
      <c r="F1645" s="129" t="s">
        <v>18819</v>
      </c>
    </row>
    <row r="1646" spans="1:6" x14ac:dyDescent="0.2">
      <c r="A1646" s="129">
        <v>1645</v>
      </c>
      <c r="B1646" s="129" t="s">
        <v>16930</v>
      </c>
      <c r="C1646" s="129" t="s">
        <v>16383</v>
      </c>
      <c r="D1646" s="129" t="s">
        <v>7766</v>
      </c>
      <c r="E1646" s="129">
        <v>161.53846153846152</v>
      </c>
      <c r="F1646" s="129" t="s">
        <v>18819</v>
      </c>
    </row>
    <row r="1647" spans="1:6" x14ac:dyDescent="0.2">
      <c r="A1647" s="129">
        <v>1646</v>
      </c>
      <c r="B1647" s="129" t="s">
        <v>16931</v>
      </c>
      <c r="C1647" s="129" t="s">
        <v>16383</v>
      </c>
      <c r="D1647" s="129" t="s">
        <v>7766</v>
      </c>
      <c r="E1647" s="129">
        <v>193.84615384615384</v>
      </c>
      <c r="F1647" s="129" t="s">
        <v>18819</v>
      </c>
    </row>
    <row r="1648" spans="1:6" x14ac:dyDescent="0.2">
      <c r="A1648" s="129">
        <v>1647</v>
      </c>
      <c r="B1648" s="129" t="s">
        <v>16931</v>
      </c>
      <c r="C1648" s="129" t="s">
        <v>16383</v>
      </c>
      <c r="D1648" s="129" t="s">
        <v>7766</v>
      </c>
      <c r="E1648" s="129">
        <v>0</v>
      </c>
      <c r="F1648" s="129" t="s">
        <v>18819</v>
      </c>
    </row>
    <row r="1649" spans="1:6" x14ac:dyDescent="0.2">
      <c r="A1649" s="129">
        <v>1648</v>
      </c>
      <c r="B1649" s="129" t="s">
        <v>16931</v>
      </c>
      <c r="C1649" s="129" t="s">
        <v>16383</v>
      </c>
      <c r="D1649" s="129" t="s">
        <v>7766</v>
      </c>
      <c r="E1649" s="129">
        <v>0</v>
      </c>
      <c r="F1649" s="129" t="s">
        <v>18819</v>
      </c>
    </row>
    <row r="1650" spans="1:6" x14ac:dyDescent="0.2">
      <c r="A1650" s="129">
        <v>1649</v>
      </c>
      <c r="B1650" s="129" t="s">
        <v>16932</v>
      </c>
      <c r="C1650" s="129" t="s">
        <v>16383</v>
      </c>
      <c r="D1650" s="129" t="s">
        <v>7766</v>
      </c>
      <c r="E1650" s="129">
        <v>122.76923076923076</v>
      </c>
      <c r="F1650" s="129" t="s">
        <v>18819</v>
      </c>
    </row>
    <row r="1651" spans="1:6" x14ac:dyDescent="0.2">
      <c r="A1651" s="129">
        <v>1650</v>
      </c>
      <c r="B1651" s="129" t="s">
        <v>16932</v>
      </c>
      <c r="C1651" s="129" t="s">
        <v>16383</v>
      </c>
      <c r="D1651" s="129" t="s">
        <v>7766</v>
      </c>
      <c r="E1651" s="129">
        <v>38.769230769230766</v>
      </c>
      <c r="F1651" s="129" t="s">
        <v>18819</v>
      </c>
    </row>
    <row r="1652" spans="1:6" x14ac:dyDescent="0.2">
      <c r="A1652" s="129">
        <v>1651</v>
      </c>
      <c r="B1652" s="129" t="s">
        <v>16932</v>
      </c>
      <c r="C1652" s="129" t="s">
        <v>16383</v>
      </c>
      <c r="D1652" s="129" t="s">
        <v>7766</v>
      </c>
      <c r="E1652" s="129">
        <v>45.230769230769226</v>
      </c>
      <c r="F1652" s="129" t="s">
        <v>18819</v>
      </c>
    </row>
    <row r="1653" spans="1:6" x14ac:dyDescent="0.2">
      <c r="A1653" s="129">
        <v>1652</v>
      </c>
      <c r="B1653" s="129" t="s">
        <v>16933</v>
      </c>
      <c r="C1653" s="129" t="s">
        <v>16383</v>
      </c>
      <c r="D1653" s="129" t="s">
        <v>7766</v>
      </c>
      <c r="E1653" s="129">
        <v>48.46153846153846</v>
      </c>
      <c r="F1653" s="129" t="s">
        <v>18819</v>
      </c>
    </row>
    <row r="1654" spans="1:6" x14ac:dyDescent="0.2">
      <c r="A1654" s="129">
        <v>1653</v>
      </c>
      <c r="B1654" s="129" t="s">
        <v>16933</v>
      </c>
      <c r="C1654" s="129" t="s">
        <v>16383</v>
      </c>
      <c r="D1654" s="129" t="s">
        <v>7766</v>
      </c>
      <c r="E1654" s="129">
        <v>0</v>
      </c>
      <c r="F1654" s="129" t="s">
        <v>18819</v>
      </c>
    </row>
    <row r="1655" spans="1:6" x14ac:dyDescent="0.2">
      <c r="A1655" s="129">
        <v>1654</v>
      </c>
      <c r="B1655" s="129" t="s">
        <v>16933</v>
      </c>
      <c r="C1655" s="129" t="s">
        <v>16383</v>
      </c>
      <c r="D1655" s="129" t="s">
        <v>7766</v>
      </c>
      <c r="E1655" s="129">
        <v>0</v>
      </c>
      <c r="F1655" s="129" t="s">
        <v>18819</v>
      </c>
    </row>
    <row r="1656" spans="1:6" x14ac:dyDescent="0.2">
      <c r="A1656" s="129">
        <v>1655</v>
      </c>
      <c r="B1656" s="129" t="s">
        <v>16934</v>
      </c>
      <c r="C1656" s="129" t="s">
        <v>16383</v>
      </c>
      <c r="D1656" s="129" t="s">
        <v>16767</v>
      </c>
      <c r="E1656" s="129">
        <v>466.52307692307681</v>
      </c>
      <c r="F1656" s="129" t="s">
        <v>18819</v>
      </c>
    </row>
    <row r="1657" spans="1:6" x14ac:dyDescent="0.2">
      <c r="A1657" s="129">
        <v>1656</v>
      </c>
      <c r="B1657" s="129" t="s">
        <v>16934</v>
      </c>
      <c r="C1657" s="129" t="s">
        <v>16383</v>
      </c>
      <c r="D1657" s="129" t="s">
        <v>16767</v>
      </c>
      <c r="E1657" s="129">
        <v>0</v>
      </c>
      <c r="F1657" s="129" t="s">
        <v>18819</v>
      </c>
    </row>
    <row r="1658" spans="1:6" x14ac:dyDescent="0.2">
      <c r="A1658" s="129">
        <v>1657</v>
      </c>
      <c r="B1658" s="129" t="s">
        <v>16934</v>
      </c>
      <c r="C1658" s="129" t="s">
        <v>16383</v>
      </c>
      <c r="D1658" s="129" t="s">
        <v>16767</v>
      </c>
      <c r="E1658" s="129">
        <v>0</v>
      </c>
      <c r="F1658" s="129" t="s">
        <v>18819</v>
      </c>
    </row>
    <row r="1659" spans="1:6" x14ac:dyDescent="0.2">
      <c r="A1659" s="129">
        <v>1658</v>
      </c>
      <c r="B1659" s="129" t="s">
        <v>16935</v>
      </c>
      <c r="C1659" s="129" t="s">
        <v>16383</v>
      </c>
      <c r="D1659" s="129" t="s">
        <v>16767</v>
      </c>
      <c r="E1659" s="129">
        <v>2400</v>
      </c>
      <c r="F1659" s="129" t="s">
        <v>18819</v>
      </c>
    </row>
    <row r="1660" spans="1:6" x14ac:dyDescent="0.2">
      <c r="A1660" s="129">
        <v>1659</v>
      </c>
      <c r="B1660" s="129" t="s">
        <v>16935</v>
      </c>
      <c r="C1660" s="129" t="s">
        <v>16383</v>
      </c>
      <c r="D1660" s="129" t="s">
        <v>16767</v>
      </c>
      <c r="E1660" s="129">
        <v>549.23076923076917</v>
      </c>
      <c r="F1660" s="129" t="s">
        <v>18819</v>
      </c>
    </row>
    <row r="1661" spans="1:6" x14ac:dyDescent="0.2">
      <c r="A1661" s="129">
        <v>1660</v>
      </c>
      <c r="B1661" s="129" t="s">
        <v>16935</v>
      </c>
      <c r="C1661" s="129" t="s">
        <v>16383</v>
      </c>
      <c r="D1661" s="129" t="s">
        <v>16767</v>
      </c>
      <c r="E1661" s="129">
        <v>861.53538461538471</v>
      </c>
      <c r="F1661" s="129" t="s">
        <v>18819</v>
      </c>
    </row>
    <row r="1662" spans="1:6" x14ac:dyDescent="0.2">
      <c r="A1662" s="129">
        <v>1661</v>
      </c>
      <c r="B1662" s="129" t="s">
        <v>16936</v>
      </c>
      <c r="C1662" s="129" t="s">
        <v>16383</v>
      </c>
      <c r="D1662" s="129" t="s">
        <v>14442</v>
      </c>
      <c r="E1662" s="129">
        <v>0</v>
      </c>
      <c r="F1662" s="129" t="s">
        <v>18819</v>
      </c>
    </row>
    <row r="1663" spans="1:6" x14ac:dyDescent="0.2">
      <c r="A1663" s="129">
        <v>1662</v>
      </c>
      <c r="B1663" s="129" t="s">
        <v>16936</v>
      </c>
      <c r="C1663" s="129" t="s">
        <v>16383</v>
      </c>
      <c r="D1663" s="129" t="s">
        <v>14442</v>
      </c>
      <c r="E1663" s="129">
        <v>0</v>
      </c>
      <c r="F1663" s="129" t="s">
        <v>18819</v>
      </c>
    </row>
    <row r="1664" spans="1:6" x14ac:dyDescent="0.2">
      <c r="A1664" s="129">
        <v>1663</v>
      </c>
      <c r="B1664" s="129" t="s">
        <v>16936</v>
      </c>
      <c r="C1664" s="129" t="s">
        <v>16383</v>
      </c>
      <c r="D1664" s="129" t="s">
        <v>14442</v>
      </c>
      <c r="E1664" s="129">
        <v>0</v>
      </c>
      <c r="F1664" s="129" t="s">
        <v>18819</v>
      </c>
    </row>
    <row r="1665" spans="1:6" x14ac:dyDescent="0.2">
      <c r="A1665" s="129">
        <v>1664</v>
      </c>
      <c r="B1665" s="129" t="s">
        <v>16937</v>
      </c>
      <c r="C1665" s="129" t="s">
        <v>16383</v>
      </c>
      <c r="D1665" s="129" t="s">
        <v>7766</v>
      </c>
      <c r="E1665" s="129">
        <v>0</v>
      </c>
      <c r="F1665" s="129" t="s">
        <v>18819</v>
      </c>
    </row>
    <row r="1666" spans="1:6" x14ac:dyDescent="0.2">
      <c r="A1666" s="129">
        <v>1665</v>
      </c>
      <c r="B1666" s="129" t="s">
        <v>16937</v>
      </c>
      <c r="C1666" s="129" t="s">
        <v>16383</v>
      </c>
      <c r="D1666" s="129" t="s">
        <v>7766</v>
      </c>
      <c r="E1666" s="129">
        <v>0</v>
      </c>
      <c r="F1666" s="129" t="s">
        <v>18819</v>
      </c>
    </row>
    <row r="1667" spans="1:6" x14ac:dyDescent="0.2">
      <c r="A1667" s="129">
        <v>1666</v>
      </c>
      <c r="B1667" s="129" t="s">
        <v>16937</v>
      </c>
      <c r="C1667" s="129" t="s">
        <v>16383</v>
      </c>
      <c r="D1667" s="129" t="s">
        <v>7766</v>
      </c>
      <c r="E1667" s="129">
        <v>0</v>
      </c>
      <c r="F1667" s="129" t="s">
        <v>18819</v>
      </c>
    </row>
    <row r="1668" spans="1:6" x14ac:dyDescent="0.2">
      <c r="A1668" s="129">
        <v>1667</v>
      </c>
      <c r="B1668" s="129" t="s">
        <v>16938</v>
      </c>
      <c r="C1668" s="129" t="s">
        <v>16383</v>
      </c>
      <c r="D1668" s="129" t="s">
        <v>7766</v>
      </c>
      <c r="E1668" s="129">
        <v>0</v>
      </c>
      <c r="F1668" s="129" t="s">
        <v>18819</v>
      </c>
    </row>
    <row r="1669" spans="1:6" x14ac:dyDescent="0.2">
      <c r="A1669" s="129">
        <v>1668</v>
      </c>
      <c r="B1669" s="129" t="s">
        <v>16938</v>
      </c>
      <c r="C1669" s="129" t="s">
        <v>16383</v>
      </c>
      <c r="D1669" s="129" t="s">
        <v>7766</v>
      </c>
      <c r="E1669" s="129">
        <v>0</v>
      </c>
      <c r="F1669" s="129" t="s">
        <v>18819</v>
      </c>
    </row>
    <row r="1670" spans="1:6" x14ac:dyDescent="0.2">
      <c r="A1670" s="129">
        <v>1669</v>
      </c>
      <c r="B1670" s="129" t="s">
        <v>16938</v>
      </c>
      <c r="C1670" s="129" t="s">
        <v>16383</v>
      </c>
      <c r="D1670" s="129" t="s">
        <v>7766</v>
      </c>
      <c r="E1670" s="129">
        <v>0</v>
      </c>
      <c r="F1670" s="129" t="s">
        <v>18819</v>
      </c>
    </row>
    <row r="1671" spans="1:6" x14ac:dyDescent="0.2">
      <c r="A1671" s="129">
        <v>1670</v>
      </c>
      <c r="B1671" s="129" t="s">
        <v>16939</v>
      </c>
      <c r="C1671" s="129" t="s">
        <v>16383</v>
      </c>
      <c r="D1671" s="129" t="s">
        <v>7766</v>
      </c>
      <c r="E1671" s="129">
        <v>0</v>
      </c>
      <c r="F1671" s="129" t="s">
        <v>18819</v>
      </c>
    </row>
    <row r="1672" spans="1:6" x14ac:dyDescent="0.2">
      <c r="A1672" s="129">
        <v>1671</v>
      </c>
      <c r="B1672" s="129" t="s">
        <v>16939</v>
      </c>
      <c r="C1672" s="129" t="s">
        <v>16383</v>
      </c>
      <c r="D1672" s="129" t="s">
        <v>7766</v>
      </c>
      <c r="E1672" s="129">
        <v>0</v>
      </c>
      <c r="F1672" s="129" t="s">
        <v>18819</v>
      </c>
    </row>
    <row r="1673" spans="1:6" x14ac:dyDescent="0.2">
      <c r="A1673" s="129">
        <v>1672</v>
      </c>
      <c r="B1673" s="129" t="s">
        <v>16939</v>
      </c>
      <c r="C1673" s="129" t="s">
        <v>16383</v>
      </c>
      <c r="D1673" s="129" t="s">
        <v>7766</v>
      </c>
      <c r="E1673" s="129">
        <v>0</v>
      </c>
      <c r="F1673" s="129" t="s">
        <v>18819</v>
      </c>
    </row>
    <row r="1674" spans="1:6" x14ac:dyDescent="0.2">
      <c r="A1674" s="129">
        <v>1673</v>
      </c>
      <c r="B1674" s="129" t="s">
        <v>16940</v>
      </c>
      <c r="C1674" s="129" t="s">
        <v>16383</v>
      </c>
      <c r="D1674" s="129" t="s">
        <v>7766</v>
      </c>
      <c r="E1674" s="129">
        <v>154.7907692307692</v>
      </c>
      <c r="F1674" s="129" t="s">
        <v>18819</v>
      </c>
    </row>
    <row r="1675" spans="1:6" x14ac:dyDescent="0.2">
      <c r="A1675" s="129">
        <v>1674</v>
      </c>
      <c r="B1675" s="129" t="s">
        <v>16940</v>
      </c>
      <c r="C1675" s="129" t="s">
        <v>16383</v>
      </c>
      <c r="D1675" s="129" t="s">
        <v>7766</v>
      </c>
      <c r="E1675" s="129">
        <v>107.69538461538461</v>
      </c>
      <c r="F1675" s="129" t="s">
        <v>18819</v>
      </c>
    </row>
    <row r="1676" spans="1:6" x14ac:dyDescent="0.2">
      <c r="A1676" s="129">
        <v>1675</v>
      </c>
      <c r="B1676" s="129" t="s">
        <v>16940</v>
      </c>
      <c r="C1676" s="129" t="s">
        <v>16383</v>
      </c>
      <c r="D1676" s="129" t="s">
        <v>7766</v>
      </c>
      <c r="E1676" s="129">
        <v>118.52307692307693</v>
      </c>
      <c r="F1676" s="129" t="s">
        <v>18819</v>
      </c>
    </row>
    <row r="1677" spans="1:6" x14ac:dyDescent="0.2">
      <c r="A1677" s="129">
        <v>1676</v>
      </c>
      <c r="B1677" s="129" t="s">
        <v>16941</v>
      </c>
      <c r="C1677" s="129" t="s">
        <v>16383</v>
      </c>
      <c r="D1677" s="129" t="s">
        <v>14442</v>
      </c>
      <c r="E1677" s="129">
        <v>2243.7692307692309</v>
      </c>
      <c r="F1677" s="129" t="s">
        <v>18819</v>
      </c>
    </row>
    <row r="1678" spans="1:6" x14ac:dyDescent="0.2">
      <c r="A1678" s="129">
        <v>1677</v>
      </c>
      <c r="B1678" s="129" t="s">
        <v>16941</v>
      </c>
      <c r="C1678" s="129" t="s">
        <v>16383</v>
      </c>
      <c r="D1678" s="129" t="s">
        <v>14442</v>
      </c>
      <c r="E1678" s="129">
        <v>0</v>
      </c>
      <c r="F1678" s="129" t="s">
        <v>18819</v>
      </c>
    </row>
    <row r="1679" spans="1:6" x14ac:dyDescent="0.2">
      <c r="A1679" s="129">
        <v>1678</v>
      </c>
      <c r="B1679" s="129" t="s">
        <v>16941</v>
      </c>
      <c r="C1679" s="129" t="s">
        <v>16383</v>
      </c>
      <c r="D1679" s="129" t="s">
        <v>14442</v>
      </c>
      <c r="E1679" s="129">
        <v>0</v>
      </c>
      <c r="F1679" s="129" t="s">
        <v>18819</v>
      </c>
    </row>
    <row r="1680" spans="1:6" x14ac:dyDescent="0.2">
      <c r="A1680" s="129">
        <v>1679</v>
      </c>
      <c r="B1680" s="129" t="s">
        <v>16942</v>
      </c>
      <c r="C1680" s="129" t="s">
        <v>16383</v>
      </c>
      <c r="D1680" s="129" t="s">
        <v>378</v>
      </c>
      <c r="E1680" s="129">
        <v>2.7692307692307687</v>
      </c>
      <c r="F1680" s="129" t="s">
        <v>18819</v>
      </c>
    </row>
    <row r="1681" spans="1:6" x14ac:dyDescent="0.2">
      <c r="A1681" s="129">
        <v>1680</v>
      </c>
      <c r="B1681" s="129" t="s">
        <v>16942</v>
      </c>
      <c r="C1681" s="129" t="s">
        <v>16383</v>
      </c>
      <c r="D1681" s="129" t="s">
        <v>378</v>
      </c>
      <c r="E1681" s="129">
        <v>0</v>
      </c>
      <c r="F1681" s="129" t="s">
        <v>18819</v>
      </c>
    </row>
    <row r="1682" spans="1:6" x14ac:dyDescent="0.2">
      <c r="A1682" s="129">
        <v>1681</v>
      </c>
      <c r="B1682" s="129" t="s">
        <v>16942</v>
      </c>
      <c r="C1682" s="129" t="s">
        <v>16383</v>
      </c>
      <c r="D1682" s="129" t="s">
        <v>378</v>
      </c>
      <c r="E1682" s="129">
        <v>0</v>
      </c>
      <c r="F1682" s="129" t="s">
        <v>18819</v>
      </c>
    </row>
    <row r="1683" spans="1:6" x14ac:dyDescent="0.2">
      <c r="A1683" s="129">
        <v>1682</v>
      </c>
      <c r="B1683" s="129" t="s">
        <v>16943</v>
      </c>
      <c r="C1683" s="129" t="s">
        <v>16383</v>
      </c>
      <c r="D1683" s="129" t="s">
        <v>16767</v>
      </c>
      <c r="E1683" s="129">
        <v>807.69230769230762</v>
      </c>
      <c r="F1683" s="129" t="s">
        <v>18819</v>
      </c>
    </row>
    <row r="1684" spans="1:6" x14ac:dyDescent="0.2">
      <c r="A1684" s="129">
        <v>1683</v>
      </c>
      <c r="B1684" s="129" t="s">
        <v>16943</v>
      </c>
      <c r="C1684" s="129" t="s">
        <v>16383</v>
      </c>
      <c r="D1684" s="129" t="s">
        <v>16767</v>
      </c>
      <c r="E1684" s="129">
        <v>592.3107692307691</v>
      </c>
      <c r="F1684" s="129" t="s">
        <v>18819</v>
      </c>
    </row>
    <row r="1685" spans="1:6" x14ac:dyDescent="0.2">
      <c r="A1685" s="129">
        <v>1684</v>
      </c>
      <c r="B1685" s="129" t="s">
        <v>16943</v>
      </c>
      <c r="C1685" s="129" t="s">
        <v>16383</v>
      </c>
      <c r="D1685" s="129" t="s">
        <v>16767</v>
      </c>
      <c r="E1685" s="129">
        <v>592.3107692307691</v>
      </c>
      <c r="F1685" s="129" t="s">
        <v>18819</v>
      </c>
    </row>
    <row r="1686" spans="1:6" x14ac:dyDescent="0.2">
      <c r="A1686" s="129">
        <v>1685</v>
      </c>
      <c r="B1686" s="129" t="s">
        <v>16944</v>
      </c>
      <c r="C1686" s="129" t="s">
        <v>16383</v>
      </c>
      <c r="D1686" s="129" t="s">
        <v>14442</v>
      </c>
      <c r="E1686" s="129">
        <v>0</v>
      </c>
      <c r="F1686" s="129" t="s">
        <v>18819</v>
      </c>
    </row>
    <row r="1687" spans="1:6" x14ac:dyDescent="0.2">
      <c r="A1687" s="129">
        <v>1686</v>
      </c>
      <c r="B1687" s="129" t="s">
        <v>16944</v>
      </c>
      <c r="C1687" s="129" t="s">
        <v>16383</v>
      </c>
      <c r="D1687" s="129" t="s">
        <v>14442</v>
      </c>
      <c r="E1687" s="129">
        <v>0</v>
      </c>
      <c r="F1687" s="129" t="s">
        <v>18819</v>
      </c>
    </row>
    <row r="1688" spans="1:6" x14ac:dyDescent="0.2">
      <c r="A1688" s="129">
        <v>1687</v>
      </c>
      <c r="B1688" s="129" t="s">
        <v>16944</v>
      </c>
      <c r="C1688" s="129" t="s">
        <v>16383</v>
      </c>
      <c r="D1688" s="129" t="s">
        <v>14442</v>
      </c>
      <c r="E1688" s="129">
        <v>0</v>
      </c>
      <c r="F1688" s="129" t="s">
        <v>18819</v>
      </c>
    </row>
    <row r="1689" spans="1:6" x14ac:dyDescent="0.2">
      <c r="A1689" s="129">
        <v>1688</v>
      </c>
      <c r="B1689" s="129" t="s">
        <v>16945</v>
      </c>
      <c r="C1689" s="129" t="s">
        <v>16383</v>
      </c>
      <c r="D1689" s="129" t="s">
        <v>7766</v>
      </c>
      <c r="E1689" s="129">
        <v>0</v>
      </c>
      <c r="F1689" s="129" t="s">
        <v>18819</v>
      </c>
    </row>
    <row r="1690" spans="1:6" x14ac:dyDescent="0.2">
      <c r="A1690" s="129">
        <v>1689</v>
      </c>
      <c r="B1690" s="129" t="s">
        <v>16945</v>
      </c>
      <c r="C1690" s="129" t="s">
        <v>16383</v>
      </c>
      <c r="D1690" s="129" t="s">
        <v>7766</v>
      </c>
      <c r="E1690" s="129">
        <v>0</v>
      </c>
      <c r="F1690" s="129" t="s">
        <v>18819</v>
      </c>
    </row>
    <row r="1691" spans="1:6" x14ac:dyDescent="0.2">
      <c r="A1691" s="129">
        <v>1690</v>
      </c>
      <c r="B1691" s="129" t="s">
        <v>16945</v>
      </c>
      <c r="C1691" s="129" t="s">
        <v>16383</v>
      </c>
      <c r="D1691" s="129" t="s">
        <v>7766</v>
      </c>
      <c r="E1691" s="129">
        <v>0</v>
      </c>
      <c r="F1691" s="129" t="s">
        <v>18819</v>
      </c>
    </row>
    <row r="1692" spans="1:6" x14ac:dyDescent="0.2">
      <c r="A1692" s="129">
        <v>1691</v>
      </c>
      <c r="B1692" s="129" t="s">
        <v>16946</v>
      </c>
      <c r="C1692" s="129" t="s">
        <v>16383</v>
      </c>
      <c r="D1692" s="129" t="s">
        <v>7766</v>
      </c>
      <c r="E1692" s="129">
        <v>0</v>
      </c>
      <c r="F1692" s="129" t="s">
        <v>18819</v>
      </c>
    </row>
    <row r="1693" spans="1:6" x14ac:dyDescent="0.2">
      <c r="A1693" s="129">
        <v>1692</v>
      </c>
      <c r="B1693" s="129" t="s">
        <v>16946</v>
      </c>
      <c r="C1693" s="129" t="s">
        <v>16383</v>
      </c>
      <c r="D1693" s="129" t="s">
        <v>7766</v>
      </c>
      <c r="E1693" s="129">
        <v>0</v>
      </c>
      <c r="F1693" s="129" t="s">
        <v>18819</v>
      </c>
    </row>
    <row r="1694" spans="1:6" x14ac:dyDescent="0.2">
      <c r="A1694" s="129">
        <v>1693</v>
      </c>
      <c r="B1694" s="129" t="s">
        <v>16946</v>
      </c>
      <c r="C1694" s="129" t="s">
        <v>16383</v>
      </c>
      <c r="D1694" s="129" t="s">
        <v>7766</v>
      </c>
      <c r="E1694" s="129">
        <v>0</v>
      </c>
      <c r="F1694" s="129" t="s">
        <v>18819</v>
      </c>
    </row>
    <row r="1695" spans="1:6" x14ac:dyDescent="0.2">
      <c r="A1695" s="129">
        <v>1694</v>
      </c>
      <c r="B1695" s="129" t="s">
        <v>16947</v>
      </c>
      <c r="C1695" s="129" t="s">
        <v>16383</v>
      </c>
      <c r="D1695" s="129" t="s">
        <v>16767</v>
      </c>
      <c r="E1695" s="129">
        <v>0</v>
      </c>
      <c r="F1695" s="129" t="s">
        <v>18819</v>
      </c>
    </row>
    <row r="1696" spans="1:6" x14ac:dyDescent="0.2">
      <c r="A1696" s="129">
        <v>1695</v>
      </c>
      <c r="B1696" s="129" t="s">
        <v>16947</v>
      </c>
      <c r="C1696" s="129" t="s">
        <v>16383</v>
      </c>
      <c r="D1696" s="129" t="s">
        <v>16767</v>
      </c>
      <c r="E1696" s="129">
        <v>0</v>
      </c>
      <c r="F1696" s="129" t="s">
        <v>18819</v>
      </c>
    </row>
    <row r="1697" spans="1:6" x14ac:dyDescent="0.2">
      <c r="A1697" s="129">
        <v>1696</v>
      </c>
      <c r="B1697" s="129" t="s">
        <v>16947</v>
      </c>
      <c r="C1697" s="129" t="s">
        <v>16383</v>
      </c>
      <c r="D1697" s="129" t="s">
        <v>16767</v>
      </c>
      <c r="E1697" s="129">
        <v>0</v>
      </c>
      <c r="F1697" s="129" t="s">
        <v>18819</v>
      </c>
    </row>
    <row r="1698" spans="1:6" x14ac:dyDescent="0.2">
      <c r="A1698" s="129">
        <v>1697</v>
      </c>
      <c r="B1698" s="129" t="s">
        <v>16948</v>
      </c>
      <c r="C1698" s="129" t="s">
        <v>16383</v>
      </c>
      <c r="D1698" s="129" t="s">
        <v>378</v>
      </c>
      <c r="E1698" s="129">
        <v>0</v>
      </c>
      <c r="F1698" s="129" t="s">
        <v>18819</v>
      </c>
    </row>
    <row r="1699" spans="1:6" x14ac:dyDescent="0.2">
      <c r="A1699" s="129">
        <v>1698</v>
      </c>
      <c r="B1699" s="129" t="s">
        <v>16948</v>
      </c>
      <c r="C1699" s="129" t="s">
        <v>16383</v>
      </c>
      <c r="D1699" s="129" t="s">
        <v>378</v>
      </c>
      <c r="E1699" s="129">
        <v>0</v>
      </c>
      <c r="F1699" s="129" t="s">
        <v>18819</v>
      </c>
    </row>
    <row r="1700" spans="1:6" x14ac:dyDescent="0.2">
      <c r="A1700" s="129">
        <v>1699</v>
      </c>
      <c r="B1700" s="129" t="s">
        <v>16948</v>
      </c>
      <c r="C1700" s="129" t="s">
        <v>16383</v>
      </c>
      <c r="D1700" s="129" t="s">
        <v>378</v>
      </c>
      <c r="E1700" s="129">
        <v>0</v>
      </c>
      <c r="F1700" s="129" t="s">
        <v>18819</v>
      </c>
    </row>
    <row r="1701" spans="1:6" x14ac:dyDescent="0.2">
      <c r="A1701" s="129">
        <v>1700</v>
      </c>
      <c r="B1701" s="129" t="s">
        <v>16949</v>
      </c>
      <c r="C1701" s="129" t="s">
        <v>16383</v>
      </c>
      <c r="D1701" s="129" t="s">
        <v>14442</v>
      </c>
      <c r="E1701" s="129">
        <v>2746.1538461538462</v>
      </c>
      <c r="F1701" s="129" t="s">
        <v>18819</v>
      </c>
    </row>
    <row r="1702" spans="1:6" x14ac:dyDescent="0.2">
      <c r="A1702" s="129">
        <v>1701</v>
      </c>
      <c r="B1702" s="129" t="s">
        <v>16949</v>
      </c>
      <c r="C1702" s="129" t="s">
        <v>16383</v>
      </c>
      <c r="D1702" s="129" t="s">
        <v>14442</v>
      </c>
      <c r="E1702" s="129">
        <v>0</v>
      </c>
      <c r="F1702" s="129" t="s">
        <v>18819</v>
      </c>
    </row>
    <row r="1703" spans="1:6" x14ac:dyDescent="0.2">
      <c r="A1703" s="129">
        <v>1702</v>
      </c>
      <c r="B1703" s="129" t="s">
        <v>16949</v>
      </c>
      <c r="C1703" s="129" t="s">
        <v>16383</v>
      </c>
      <c r="D1703" s="129" t="s">
        <v>14442</v>
      </c>
      <c r="E1703" s="129">
        <v>0</v>
      </c>
      <c r="F1703" s="129" t="s">
        <v>18819</v>
      </c>
    </row>
    <row r="1704" spans="1:6" x14ac:dyDescent="0.2">
      <c r="A1704" s="129">
        <v>1703</v>
      </c>
      <c r="B1704" s="129" t="s">
        <v>16950</v>
      </c>
      <c r="C1704" s="129" t="s">
        <v>16383</v>
      </c>
      <c r="D1704" s="129" t="s">
        <v>14442</v>
      </c>
      <c r="E1704" s="129">
        <v>0</v>
      </c>
      <c r="F1704" s="129" t="s">
        <v>18819</v>
      </c>
    </row>
    <row r="1705" spans="1:6" x14ac:dyDescent="0.2">
      <c r="A1705" s="129">
        <v>1704</v>
      </c>
      <c r="B1705" s="129" t="s">
        <v>16950</v>
      </c>
      <c r="C1705" s="129" t="s">
        <v>16383</v>
      </c>
      <c r="D1705" s="129" t="s">
        <v>14442</v>
      </c>
      <c r="E1705" s="129">
        <v>0</v>
      </c>
      <c r="F1705" s="129" t="s">
        <v>18819</v>
      </c>
    </row>
    <row r="1706" spans="1:6" x14ac:dyDescent="0.2">
      <c r="A1706" s="129">
        <v>1705</v>
      </c>
      <c r="B1706" s="129" t="s">
        <v>16950</v>
      </c>
      <c r="C1706" s="129" t="s">
        <v>16383</v>
      </c>
      <c r="D1706" s="129" t="s">
        <v>14442</v>
      </c>
      <c r="E1706" s="129">
        <v>0</v>
      </c>
      <c r="F1706" s="129" t="s">
        <v>18819</v>
      </c>
    </row>
    <row r="1707" spans="1:6" x14ac:dyDescent="0.2">
      <c r="A1707" s="129">
        <v>1706</v>
      </c>
      <c r="B1707" s="129" t="s">
        <v>16951</v>
      </c>
      <c r="C1707" s="129" t="s">
        <v>16383</v>
      </c>
      <c r="D1707" s="129" t="s">
        <v>7766</v>
      </c>
      <c r="E1707" s="129">
        <v>0</v>
      </c>
      <c r="F1707" s="129" t="s">
        <v>18819</v>
      </c>
    </row>
    <row r="1708" spans="1:6" x14ac:dyDescent="0.2">
      <c r="A1708" s="129">
        <v>1707</v>
      </c>
      <c r="B1708" s="129" t="s">
        <v>16951</v>
      </c>
      <c r="C1708" s="129" t="s">
        <v>16383</v>
      </c>
      <c r="D1708" s="129" t="s">
        <v>7766</v>
      </c>
      <c r="E1708" s="129">
        <v>0</v>
      </c>
      <c r="F1708" s="129" t="s">
        <v>18819</v>
      </c>
    </row>
    <row r="1709" spans="1:6" x14ac:dyDescent="0.2">
      <c r="A1709" s="129">
        <v>1708</v>
      </c>
      <c r="B1709" s="129" t="s">
        <v>16951</v>
      </c>
      <c r="C1709" s="129" t="s">
        <v>16383</v>
      </c>
      <c r="D1709" s="129" t="s">
        <v>7766</v>
      </c>
      <c r="E1709" s="129">
        <v>0</v>
      </c>
      <c r="F1709" s="129" t="s">
        <v>18819</v>
      </c>
    </row>
    <row r="1710" spans="1:6" x14ac:dyDescent="0.2">
      <c r="A1710" s="129">
        <v>1709</v>
      </c>
      <c r="B1710" s="129" t="s">
        <v>16952</v>
      </c>
      <c r="C1710" s="129" t="s">
        <v>16383</v>
      </c>
      <c r="D1710" s="129" t="s">
        <v>7766</v>
      </c>
      <c r="E1710" s="129">
        <v>0</v>
      </c>
      <c r="F1710" s="129" t="s">
        <v>18819</v>
      </c>
    </row>
    <row r="1711" spans="1:6" x14ac:dyDescent="0.2">
      <c r="A1711" s="129">
        <v>1710</v>
      </c>
      <c r="B1711" s="129" t="s">
        <v>16952</v>
      </c>
      <c r="C1711" s="129" t="s">
        <v>16383</v>
      </c>
      <c r="D1711" s="129" t="s">
        <v>7766</v>
      </c>
      <c r="E1711" s="129">
        <v>0</v>
      </c>
      <c r="F1711" s="129" t="s">
        <v>18819</v>
      </c>
    </row>
    <row r="1712" spans="1:6" x14ac:dyDescent="0.2">
      <c r="A1712" s="129">
        <v>1711</v>
      </c>
      <c r="B1712" s="129" t="s">
        <v>16952</v>
      </c>
      <c r="C1712" s="129" t="s">
        <v>16383</v>
      </c>
      <c r="D1712" s="129" t="s">
        <v>7766</v>
      </c>
      <c r="E1712" s="129">
        <v>0</v>
      </c>
      <c r="F1712" s="129" t="s">
        <v>18819</v>
      </c>
    </row>
    <row r="1713" spans="1:6" x14ac:dyDescent="0.2">
      <c r="A1713" s="129">
        <v>1712</v>
      </c>
      <c r="B1713" s="129" t="s">
        <v>16953</v>
      </c>
      <c r="C1713" s="129" t="s">
        <v>16383</v>
      </c>
      <c r="D1713" s="129" t="s">
        <v>14442</v>
      </c>
      <c r="E1713" s="129">
        <v>0</v>
      </c>
      <c r="F1713" s="129" t="s">
        <v>18819</v>
      </c>
    </row>
    <row r="1714" spans="1:6" x14ac:dyDescent="0.2">
      <c r="A1714" s="129">
        <v>1713</v>
      </c>
      <c r="B1714" s="129" t="s">
        <v>16953</v>
      </c>
      <c r="C1714" s="129" t="s">
        <v>16383</v>
      </c>
      <c r="D1714" s="129" t="s">
        <v>14442</v>
      </c>
      <c r="E1714" s="129">
        <v>0</v>
      </c>
      <c r="F1714" s="129" t="s">
        <v>18819</v>
      </c>
    </row>
    <row r="1715" spans="1:6" x14ac:dyDescent="0.2">
      <c r="A1715" s="129">
        <v>1714</v>
      </c>
      <c r="B1715" s="129" t="s">
        <v>16953</v>
      </c>
      <c r="C1715" s="129" t="s">
        <v>16383</v>
      </c>
      <c r="D1715" s="129" t="s">
        <v>14442</v>
      </c>
      <c r="E1715" s="129">
        <v>0</v>
      </c>
      <c r="F1715" s="129" t="s">
        <v>18819</v>
      </c>
    </row>
    <row r="1716" spans="1:6" x14ac:dyDescent="0.2">
      <c r="A1716" s="129">
        <v>1715</v>
      </c>
      <c r="B1716" s="129" t="s">
        <v>16954</v>
      </c>
      <c r="C1716" s="129" t="s">
        <v>16383</v>
      </c>
      <c r="D1716" s="129" t="s">
        <v>14442</v>
      </c>
      <c r="E1716" s="129">
        <v>0</v>
      </c>
      <c r="F1716" s="129" t="s">
        <v>18819</v>
      </c>
    </row>
    <row r="1717" spans="1:6" x14ac:dyDescent="0.2">
      <c r="A1717" s="129">
        <v>1716</v>
      </c>
      <c r="B1717" s="129" t="s">
        <v>16954</v>
      </c>
      <c r="C1717" s="129" t="s">
        <v>16383</v>
      </c>
      <c r="D1717" s="129" t="s">
        <v>14442</v>
      </c>
      <c r="E1717" s="129">
        <v>0</v>
      </c>
      <c r="F1717" s="129" t="s">
        <v>18819</v>
      </c>
    </row>
    <row r="1718" spans="1:6" x14ac:dyDescent="0.2">
      <c r="A1718" s="129">
        <v>1717</v>
      </c>
      <c r="B1718" s="129" t="s">
        <v>16954</v>
      </c>
      <c r="C1718" s="129" t="s">
        <v>16383</v>
      </c>
      <c r="D1718" s="129" t="s">
        <v>14442</v>
      </c>
      <c r="E1718" s="129">
        <v>0</v>
      </c>
      <c r="F1718" s="129" t="s">
        <v>18819</v>
      </c>
    </row>
    <row r="1719" spans="1:6" x14ac:dyDescent="0.2">
      <c r="A1719" s="129">
        <v>1718</v>
      </c>
      <c r="B1719" s="129" t="s">
        <v>16955</v>
      </c>
      <c r="C1719" s="129" t="s">
        <v>16383</v>
      </c>
      <c r="D1719" s="129" t="s">
        <v>14442</v>
      </c>
      <c r="E1719" s="129">
        <v>0</v>
      </c>
      <c r="F1719" s="129" t="s">
        <v>18819</v>
      </c>
    </row>
    <row r="1720" spans="1:6" x14ac:dyDescent="0.2">
      <c r="A1720" s="129">
        <v>1719</v>
      </c>
      <c r="B1720" s="129" t="s">
        <v>16955</v>
      </c>
      <c r="C1720" s="129" t="s">
        <v>16383</v>
      </c>
      <c r="D1720" s="129" t="s">
        <v>14442</v>
      </c>
      <c r="E1720" s="129">
        <v>0</v>
      </c>
      <c r="F1720" s="129" t="s">
        <v>18819</v>
      </c>
    </row>
    <row r="1721" spans="1:6" x14ac:dyDescent="0.2">
      <c r="A1721" s="129">
        <v>1720</v>
      </c>
      <c r="B1721" s="129" t="s">
        <v>16955</v>
      </c>
      <c r="C1721" s="129" t="s">
        <v>16383</v>
      </c>
      <c r="D1721" s="129" t="s">
        <v>14442</v>
      </c>
      <c r="E1721" s="129">
        <v>0</v>
      </c>
      <c r="F1721" s="129" t="s">
        <v>18819</v>
      </c>
    </row>
    <row r="1722" spans="1:6" x14ac:dyDescent="0.2">
      <c r="A1722" s="129">
        <v>1721</v>
      </c>
      <c r="B1722" s="129" t="s">
        <v>16956</v>
      </c>
      <c r="C1722" s="129" t="s">
        <v>16383</v>
      </c>
      <c r="D1722" s="129" t="s">
        <v>14442</v>
      </c>
      <c r="E1722" s="129">
        <v>0</v>
      </c>
      <c r="F1722" s="129" t="s">
        <v>18819</v>
      </c>
    </row>
    <row r="1723" spans="1:6" x14ac:dyDescent="0.2">
      <c r="A1723" s="129">
        <v>1722</v>
      </c>
      <c r="B1723" s="129" t="s">
        <v>16956</v>
      </c>
      <c r="C1723" s="129" t="s">
        <v>16383</v>
      </c>
      <c r="D1723" s="129" t="s">
        <v>14442</v>
      </c>
      <c r="E1723" s="129">
        <v>0</v>
      </c>
      <c r="F1723" s="129" t="s">
        <v>18819</v>
      </c>
    </row>
    <row r="1724" spans="1:6" x14ac:dyDescent="0.2">
      <c r="A1724" s="129">
        <v>1723</v>
      </c>
      <c r="B1724" s="129" t="s">
        <v>16956</v>
      </c>
      <c r="C1724" s="129" t="s">
        <v>16383</v>
      </c>
      <c r="D1724" s="129" t="s">
        <v>14442</v>
      </c>
      <c r="E1724" s="129">
        <v>0</v>
      </c>
      <c r="F1724" s="129" t="s">
        <v>18819</v>
      </c>
    </row>
    <row r="1725" spans="1:6" x14ac:dyDescent="0.2">
      <c r="A1725" s="129">
        <v>1724</v>
      </c>
      <c r="B1725" s="129" t="s">
        <v>16957</v>
      </c>
      <c r="C1725" s="129" t="s">
        <v>16383</v>
      </c>
      <c r="D1725" s="129" t="s">
        <v>7766</v>
      </c>
      <c r="E1725" s="129">
        <v>538.4307692307691</v>
      </c>
      <c r="F1725" s="129" t="s">
        <v>18819</v>
      </c>
    </row>
    <row r="1726" spans="1:6" x14ac:dyDescent="0.2">
      <c r="A1726" s="129">
        <v>1725</v>
      </c>
      <c r="B1726" s="129" t="s">
        <v>16957</v>
      </c>
      <c r="C1726" s="129" t="s">
        <v>16383</v>
      </c>
      <c r="D1726" s="129" t="s">
        <v>7766</v>
      </c>
      <c r="E1726" s="129">
        <v>0</v>
      </c>
      <c r="F1726" s="129" t="s">
        <v>18819</v>
      </c>
    </row>
    <row r="1727" spans="1:6" x14ac:dyDescent="0.2">
      <c r="A1727" s="129">
        <v>1726</v>
      </c>
      <c r="B1727" s="129" t="s">
        <v>16957</v>
      </c>
      <c r="C1727" s="129" t="s">
        <v>16383</v>
      </c>
      <c r="D1727" s="129" t="s">
        <v>7766</v>
      </c>
      <c r="E1727" s="129">
        <v>0</v>
      </c>
      <c r="F1727" s="129" t="s">
        <v>18819</v>
      </c>
    </row>
    <row r="1728" spans="1:6" x14ac:dyDescent="0.2">
      <c r="A1728" s="129">
        <v>1727</v>
      </c>
      <c r="B1728" s="129" t="s">
        <v>16958</v>
      </c>
      <c r="C1728" s="129" t="s">
        <v>16383</v>
      </c>
      <c r="D1728" s="129" t="s">
        <v>16767</v>
      </c>
      <c r="E1728" s="129">
        <v>0</v>
      </c>
      <c r="F1728" s="129" t="s">
        <v>18819</v>
      </c>
    </row>
    <row r="1729" spans="1:6" x14ac:dyDescent="0.2">
      <c r="A1729" s="129">
        <v>1728</v>
      </c>
      <c r="B1729" s="129" t="s">
        <v>16958</v>
      </c>
      <c r="C1729" s="129" t="s">
        <v>16383</v>
      </c>
      <c r="D1729" s="129" t="s">
        <v>16767</v>
      </c>
      <c r="E1729" s="129">
        <v>0</v>
      </c>
      <c r="F1729" s="129" t="s">
        <v>18819</v>
      </c>
    </row>
    <row r="1730" spans="1:6" x14ac:dyDescent="0.2">
      <c r="A1730" s="129">
        <v>1729</v>
      </c>
      <c r="B1730" s="129" t="s">
        <v>16958</v>
      </c>
      <c r="C1730" s="129" t="s">
        <v>16383</v>
      </c>
      <c r="D1730" s="129" t="s">
        <v>16767</v>
      </c>
      <c r="E1730" s="129">
        <v>0</v>
      </c>
      <c r="F1730" s="129" t="s">
        <v>18819</v>
      </c>
    </row>
    <row r="1731" spans="1:6" x14ac:dyDescent="0.2">
      <c r="A1731" s="129">
        <v>1730</v>
      </c>
      <c r="B1731" s="129" t="s">
        <v>16959</v>
      </c>
      <c r="C1731" s="129" t="s">
        <v>16383</v>
      </c>
      <c r="D1731" s="129" t="s">
        <v>14442</v>
      </c>
      <c r="E1731" s="129">
        <v>0</v>
      </c>
      <c r="F1731" s="129" t="s">
        <v>18819</v>
      </c>
    </row>
    <row r="1732" spans="1:6" x14ac:dyDescent="0.2">
      <c r="A1732" s="129">
        <v>1731</v>
      </c>
      <c r="B1732" s="129" t="s">
        <v>16959</v>
      </c>
      <c r="C1732" s="129" t="s">
        <v>16383</v>
      </c>
      <c r="D1732" s="129" t="s">
        <v>14442</v>
      </c>
      <c r="E1732" s="129">
        <v>0</v>
      </c>
      <c r="F1732" s="129" t="s">
        <v>18819</v>
      </c>
    </row>
    <row r="1733" spans="1:6" x14ac:dyDescent="0.2">
      <c r="A1733" s="129">
        <v>1732</v>
      </c>
      <c r="B1733" s="129" t="s">
        <v>16959</v>
      </c>
      <c r="C1733" s="129" t="s">
        <v>16383</v>
      </c>
      <c r="D1733" s="129" t="s">
        <v>14442</v>
      </c>
      <c r="E1733" s="129">
        <v>0</v>
      </c>
      <c r="F1733" s="129" t="s">
        <v>18819</v>
      </c>
    </row>
    <row r="1734" spans="1:6" x14ac:dyDescent="0.2">
      <c r="A1734" s="129">
        <v>1733</v>
      </c>
      <c r="B1734" s="129" t="s">
        <v>16960</v>
      </c>
      <c r="C1734" s="129" t="s">
        <v>16383</v>
      </c>
      <c r="D1734" s="129" t="s">
        <v>14442</v>
      </c>
      <c r="E1734" s="129">
        <v>0</v>
      </c>
      <c r="F1734" s="129" t="s">
        <v>18819</v>
      </c>
    </row>
    <row r="1735" spans="1:6" x14ac:dyDescent="0.2">
      <c r="A1735" s="129">
        <v>1734</v>
      </c>
      <c r="B1735" s="129" t="s">
        <v>16960</v>
      </c>
      <c r="C1735" s="129" t="s">
        <v>16383</v>
      </c>
      <c r="D1735" s="129" t="s">
        <v>14442</v>
      </c>
      <c r="E1735" s="129">
        <v>0</v>
      </c>
      <c r="F1735" s="129" t="s">
        <v>18819</v>
      </c>
    </row>
    <row r="1736" spans="1:6" x14ac:dyDescent="0.2">
      <c r="A1736" s="129">
        <v>1735</v>
      </c>
      <c r="B1736" s="129" t="s">
        <v>16960</v>
      </c>
      <c r="C1736" s="129" t="s">
        <v>16383</v>
      </c>
      <c r="D1736" s="129" t="s">
        <v>14442</v>
      </c>
      <c r="E1736" s="129">
        <v>0</v>
      </c>
      <c r="F1736" s="129" t="s">
        <v>18819</v>
      </c>
    </row>
    <row r="1737" spans="1:6" x14ac:dyDescent="0.2">
      <c r="A1737" s="129">
        <v>1736</v>
      </c>
      <c r="B1737" s="129" t="s">
        <v>16961</v>
      </c>
      <c r="C1737" s="129" t="s">
        <v>16383</v>
      </c>
      <c r="D1737" s="129" t="s">
        <v>16767</v>
      </c>
      <c r="E1737" s="129">
        <v>0</v>
      </c>
      <c r="F1737" s="129" t="s">
        <v>18819</v>
      </c>
    </row>
    <row r="1738" spans="1:6" x14ac:dyDescent="0.2">
      <c r="A1738" s="129">
        <v>1737</v>
      </c>
      <c r="B1738" s="129" t="s">
        <v>16961</v>
      </c>
      <c r="C1738" s="129" t="s">
        <v>16383</v>
      </c>
      <c r="D1738" s="129" t="s">
        <v>16767</v>
      </c>
      <c r="E1738" s="129">
        <v>0</v>
      </c>
      <c r="F1738" s="129" t="s">
        <v>18819</v>
      </c>
    </row>
    <row r="1739" spans="1:6" x14ac:dyDescent="0.2">
      <c r="A1739" s="129">
        <v>1738</v>
      </c>
      <c r="B1739" s="129" t="s">
        <v>16961</v>
      </c>
      <c r="C1739" s="129" t="s">
        <v>16383</v>
      </c>
      <c r="D1739" s="129" t="s">
        <v>16767</v>
      </c>
      <c r="E1739" s="129">
        <v>0</v>
      </c>
      <c r="F1739" s="129" t="s">
        <v>18819</v>
      </c>
    </row>
    <row r="1740" spans="1:6" x14ac:dyDescent="0.2">
      <c r="A1740" s="129">
        <v>1739</v>
      </c>
      <c r="B1740" s="129" t="s">
        <v>16962</v>
      </c>
      <c r="C1740" s="129" t="s">
        <v>16383</v>
      </c>
      <c r="D1740" s="129" t="s">
        <v>7766</v>
      </c>
      <c r="E1740" s="129">
        <v>274.61538461538458</v>
      </c>
      <c r="F1740" s="129" t="s">
        <v>18819</v>
      </c>
    </row>
    <row r="1741" spans="1:6" x14ac:dyDescent="0.2">
      <c r="A1741" s="129">
        <v>1740</v>
      </c>
      <c r="B1741" s="129" t="s">
        <v>16962</v>
      </c>
      <c r="C1741" s="129" t="s">
        <v>16383</v>
      </c>
      <c r="D1741" s="129" t="s">
        <v>7766</v>
      </c>
      <c r="E1741" s="129">
        <v>0</v>
      </c>
      <c r="F1741" s="129" t="s">
        <v>18819</v>
      </c>
    </row>
    <row r="1742" spans="1:6" x14ac:dyDescent="0.2">
      <c r="A1742" s="129">
        <v>1741</v>
      </c>
      <c r="B1742" s="129" t="s">
        <v>16962</v>
      </c>
      <c r="C1742" s="129" t="s">
        <v>16383</v>
      </c>
      <c r="D1742" s="129" t="s">
        <v>7766</v>
      </c>
      <c r="E1742" s="129">
        <v>0</v>
      </c>
      <c r="F1742" s="129" t="s">
        <v>18819</v>
      </c>
    </row>
    <row r="1743" spans="1:6" x14ac:dyDescent="0.2">
      <c r="A1743" s="129">
        <v>1742</v>
      </c>
      <c r="B1743" s="129" t="s">
        <v>16963</v>
      </c>
      <c r="C1743" s="129" t="s">
        <v>16383</v>
      </c>
      <c r="D1743" s="129" t="s">
        <v>7766</v>
      </c>
      <c r="E1743" s="129">
        <v>0</v>
      </c>
      <c r="F1743" s="129" t="s">
        <v>18819</v>
      </c>
    </row>
    <row r="1744" spans="1:6" x14ac:dyDescent="0.2">
      <c r="A1744" s="129">
        <v>1743</v>
      </c>
      <c r="B1744" s="129" t="s">
        <v>16963</v>
      </c>
      <c r="C1744" s="129" t="s">
        <v>16383</v>
      </c>
      <c r="D1744" s="129" t="s">
        <v>7766</v>
      </c>
      <c r="E1744" s="129">
        <v>0</v>
      </c>
      <c r="F1744" s="129" t="s">
        <v>18819</v>
      </c>
    </row>
    <row r="1745" spans="1:6" x14ac:dyDescent="0.2">
      <c r="A1745" s="129">
        <v>1744</v>
      </c>
      <c r="B1745" s="129" t="s">
        <v>16963</v>
      </c>
      <c r="C1745" s="129" t="s">
        <v>16383</v>
      </c>
      <c r="D1745" s="129" t="s">
        <v>7766</v>
      </c>
      <c r="E1745" s="129">
        <v>0</v>
      </c>
      <c r="F1745" s="129" t="s">
        <v>18819</v>
      </c>
    </row>
    <row r="1746" spans="1:6" x14ac:dyDescent="0.2">
      <c r="A1746" s="129">
        <v>1745</v>
      </c>
      <c r="B1746" s="129" t="s">
        <v>16964</v>
      </c>
      <c r="C1746" s="129" t="s">
        <v>16383</v>
      </c>
      <c r="D1746" s="129" t="s">
        <v>7766</v>
      </c>
      <c r="E1746" s="129">
        <v>0</v>
      </c>
      <c r="F1746" s="129" t="s">
        <v>18819</v>
      </c>
    </row>
    <row r="1747" spans="1:6" x14ac:dyDescent="0.2">
      <c r="A1747" s="129">
        <v>1746</v>
      </c>
      <c r="B1747" s="129" t="s">
        <v>16964</v>
      </c>
      <c r="C1747" s="129" t="s">
        <v>16383</v>
      </c>
      <c r="D1747" s="129" t="s">
        <v>7766</v>
      </c>
      <c r="E1747" s="129">
        <v>0</v>
      </c>
      <c r="F1747" s="129" t="s">
        <v>18819</v>
      </c>
    </row>
    <row r="1748" spans="1:6" x14ac:dyDescent="0.2">
      <c r="A1748" s="129">
        <v>1747</v>
      </c>
      <c r="B1748" s="129" t="s">
        <v>16964</v>
      </c>
      <c r="C1748" s="129" t="s">
        <v>16383</v>
      </c>
      <c r="D1748" s="129" t="s">
        <v>7766</v>
      </c>
      <c r="E1748" s="129">
        <v>0</v>
      </c>
      <c r="F1748" s="129" t="s">
        <v>18819</v>
      </c>
    </row>
    <row r="1749" spans="1:6" x14ac:dyDescent="0.2">
      <c r="A1749" s="129">
        <v>1748</v>
      </c>
      <c r="B1749" s="129" t="s">
        <v>16965</v>
      </c>
      <c r="C1749" s="129" t="s">
        <v>16383</v>
      </c>
      <c r="D1749" s="129" t="s">
        <v>7766</v>
      </c>
      <c r="E1749" s="129">
        <v>10.181538461538461</v>
      </c>
      <c r="F1749" s="129" t="s">
        <v>18819</v>
      </c>
    </row>
    <row r="1750" spans="1:6" x14ac:dyDescent="0.2">
      <c r="A1750" s="129">
        <v>1749</v>
      </c>
      <c r="B1750" s="129" t="s">
        <v>16965</v>
      </c>
      <c r="C1750" s="129" t="s">
        <v>16383</v>
      </c>
      <c r="D1750" s="129" t="s">
        <v>7766</v>
      </c>
      <c r="E1750" s="129">
        <v>57.027692307692305</v>
      </c>
      <c r="F1750" s="129" t="s">
        <v>18819</v>
      </c>
    </row>
    <row r="1751" spans="1:6" x14ac:dyDescent="0.2">
      <c r="A1751" s="129">
        <v>1750</v>
      </c>
      <c r="B1751" s="129" t="s">
        <v>16965</v>
      </c>
      <c r="C1751" s="129" t="s">
        <v>16383</v>
      </c>
      <c r="D1751" s="129" t="s">
        <v>7766</v>
      </c>
      <c r="E1751" s="129">
        <v>13.403076923076922</v>
      </c>
      <c r="F1751" s="129" t="s">
        <v>18819</v>
      </c>
    </row>
    <row r="1752" spans="1:6" x14ac:dyDescent="0.2">
      <c r="A1752" s="129">
        <v>1751</v>
      </c>
      <c r="B1752" s="129" t="s">
        <v>16966</v>
      </c>
      <c r="C1752" s="129" t="s">
        <v>16383</v>
      </c>
      <c r="D1752" s="129" t="s">
        <v>7766</v>
      </c>
      <c r="E1752" s="129">
        <v>113.07692307692307</v>
      </c>
      <c r="F1752" s="129" t="s">
        <v>18819</v>
      </c>
    </row>
    <row r="1753" spans="1:6" x14ac:dyDescent="0.2">
      <c r="A1753" s="129">
        <v>1752</v>
      </c>
      <c r="B1753" s="129" t="s">
        <v>16966</v>
      </c>
      <c r="C1753" s="129" t="s">
        <v>16383</v>
      </c>
      <c r="D1753" s="129" t="s">
        <v>7766</v>
      </c>
      <c r="E1753" s="129">
        <v>31.883076923076921</v>
      </c>
      <c r="F1753" s="129" t="s">
        <v>18819</v>
      </c>
    </row>
    <row r="1754" spans="1:6" x14ac:dyDescent="0.2">
      <c r="A1754" s="129">
        <v>1753</v>
      </c>
      <c r="B1754" s="129" t="s">
        <v>16966</v>
      </c>
      <c r="C1754" s="129" t="s">
        <v>16383</v>
      </c>
      <c r="D1754" s="129" t="s">
        <v>7766</v>
      </c>
      <c r="E1754" s="129">
        <v>50.769230769230766</v>
      </c>
      <c r="F1754" s="129" t="s">
        <v>18819</v>
      </c>
    </row>
    <row r="1755" spans="1:6" x14ac:dyDescent="0.2">
      <c r="A1755" s="129">
        <v>1754</v>
      </c>
      <c r="B1755" s="129" t="s">
        <v>16967</v>
      </c>
      <c r="C1755" s="129" t="s">
        <v>16383</v>
      </c>
      <c r="D1755" s="129" t="s">
        <v>14442</v>
      </c>
      <c r="E1755" s="129">
        <v>0</v>
      </c>
      <c r="F1755" s="129" t="s">
        <v>18819</v>
      </c>
    </row>
    <row r="1756" spans="1:6" x14ac:dyDescent="0.2">
      <c r="A1756" s="129">
        <v>1755</v>
      </c>
      <c r="B1756" s="129" t="s">
        <v>16967</v>
      </c>
      <c r="C1756" s="129" t="s">
        <v>16383</v>
      </c>
      <c r="D1756" s="129" t="s">
        <v>14442</v>
      </c>
      <c r="E1756" s="129">
        <v>0</v>
      </c>
      <c r="F1756" s="129" t="s">
        <v>18819</v>
      </c>
    </row>
    <row r="1757" spans="1:6" x14ac:dyDescent="0.2">
      <c r="A1757" s="129">
        <v>1756</v>
      </c>
      <c r="B1757" s="129" t="s">
        <v>16967</v>
      </c>
      <c r="C1757" s="129" t="s">
        <v>16383</v>
      </c>
      <c r="D1757" s="129" t="s">
        <v>14442</v>
      </c>
      <c r="E1757" s="129">
        <v>0</v>
      </c>
      <c r="F1757" s="129" t="s">
        <v>18819</v>
      </c>
    </row>
    <row r="1758" spans="1:6" x14ac:dyDescent="0.2">
      <c r="A1758" s="129">
        <v>1757</v>
      </c>
      <c r="B1758" s="129" t="s">
        <v>16968</v>
      </c>
      <c r="C1758" s="129" t="s">
        <v>16383</v>
      </c>
      <c r="D1758" s="129" t="s">
        <v>16767</v>
      </c>
      <c r="E1758" s="129">
        <v>1061.5384615384614</v>
      </c>
      <c r="F1758" s="129" t="s">
        <v>18819</v>
      </c>
    </row>
    <row r="1759" spans="1:6" x14ac:dyDescent="0.2">
      <c r="A1759" s="129">
        <v>1758</v>
      </c>
      <c r="B1759" s="129" t="s">
        <v>16968</v>
      </c>
      <c r="C1759" s="129" t="s">
        <v>16383</v>
      </c>
      <c r="D1759" s="129" t="s">
        <v>16767</v>
      </c>
      <c r="E1759" s="129">
        <v>323.07692307692304</v>
      </c>
      <c r="F1759" s="129" t="s">
        <v>18819</v>
      </c>
    </row>
    <row r="1760" spans="1:6" x14ac:dyDescent="0.2">
      <c r="A1760" s="129">
        <v>1759</v>
      </c>
      <c r="B1760" s="129" t="s">
        <v>16968</v>
      </c>
      <c r="C1760" s="129" t="s">
        <v>16383</v>
      </c>
      <c r="D1760" s="129" t="s">
        <v>16767</v>
      </c>
      <c r="E1760" s="129">
        <v>300</v>
      </c>
      <c r="F1760" s="129" t="s">
        <v>18819</v>
      </c>
    </row>
    <row r="1761" spans="1:6" x14ac:dyDescent="0.2">
      <c r="A1761" s="129">
        <v>1760</v>
      </c>
      <c r="B1761" s="129" t="s">
        <v>16969</v>
      </c>
      <c r="C1761" s="129" t="s">
        <v>16383</v>
      </c>
      <c r="D1761" s="129" t="s">
        <v>16767</v>
      </c>
      <c r="E1761" s="129">
        <v>4442.3076923076924</v>
      </c>
      <c r="F1761" s="129" t="s">
        <v>18819</v>
      </c>
    </row>
    <row r="1762" spans="1:6" x14ac:dyDescent="0.2">
      <c r="A1762" s="129">
        <v>1761</v>
      </c>
      <c r="B1762" s="129" t="s">
        <v>16969</v>
      </c>
      <c r="C1762" s="129" t="s">
        <v>16383</v>
      </c>
      <c r="D1762" s="129" t="s">
        <v>16767</v>
      </c>
      <c r="E1762" s="129">
        <v>0</v>
      </c>
      <c r="F1762" s="129" t="s">
        <v>18819</v>
      </c>
    </row>
    <row r="1763" spans="1:6" x14ac:dyDescent="0.2">
      <c r="A1763" s="129">
        <v>1762</v>
      </c>
      <c r="B1763" s="129" t="s">
        <v>16969</v>
      </c>
      <c r="C1763" s="129" t="s">
        <v>16383</v>
      </c>
      <c r="D1763" s="129" t="s">
        <v>16767</v>
      </c>
      <c r="E1763" s="129">
        <v>0</v>
      </c>
      <c r="F1763" s="129" t="s">
        <v>18819</v>
      </c>
    </row>
    <row r="1764" spans="1:6" x14ac:dyDescent="0.2">
      <c r="A1764" s="129">
        <v>1763</v>
      </c>
      <c r="B1764" s="129" t="s">
        <v>16970</v>
      </c>
      <c r="C1764" s="129" t="s">
        <v>16383</v>
      </c>
      <c r="D1764" s="129" t="s">
        <v>7766</v>
      </c>
      <c r="E1764" s="129">
        <v>0</v>
      </c>
      <c r="F1764" s="129" t="s">
        <v>18819</v>
      </c>
    </row>
    <row r="1765" spans="1:6" x14ac:dyDescent="0.2">
      <c r="A1765" s="129">
        <v>1764</v>
      </c>
      <c r="B1765" s="129" t="s">
        <v>16970</v>
      </c>
      <c r="C1765" s="129" t="s">
        <v>16383</v>
      </c>
      <c r="D1765" s="129" t="s">
        <v>7766</v>
      </c>
      <c r="E1765" s="129">
        <v>0</v>
      </c>
      <c r="F1765" s="129" t="s">
        <v>18819</v>
      </c>
    </row>
    <row r="1766" spans="1:6" x14ac:dyDescent="0.2">
      <c r="A1766" s="129">
        <v>1765</v>
      </c>
      <c r="B1766" s="129" t="s">
        <v>16970</v>
      </c>
      <c r="C1766" s="129" t="s">
        <v>16383</v>
      </c>
      <c r="D1766" s="129" t="s">
        <v>7766</v>
      </c>
      <c r="E1766" s="129">
        <v>0</v>
      </c>
      <c r="F1766" s="129" t="s">
        <v>18819</v>
      </c>
    </row>
    <row r="1767" spans="1:6" x14ac:dyDescent="0.2">
      <c r="A1767" s="129">
        <v>1766</v>
      </c>
      <c r="B1767" s="129" t="s">
        <v>16971</v>
      </c>
      <c r="C1767" s="129" t="s">
        <v>16383</v>
      </c>
      <c r="D1767" s="129" t="s">
        <v>7766</v>
      </c>
      <c r="E1767" s="129">
        <v>0</v>
      </c>
      <c r="F1767" s="129" t="s">
        <v>18819</v>
      </c>
    </row>
    <row r="1768" spans="1:6" x14ac:dyDescent="0.2">
      <c r="A1768" s="129">
        <v>1767</v>
      </c>
      <c r="B1768" s="129" t="s">
        <v>16971</v>
      </c>
      <c r="C1768" s="129" t="s">
        <v>16383</v>
      </c>
      <c r="D1768" s="129" t="s">
        <v>7766</v>
      </c>
      <c r="E1768" s="129">
        <v>0</v>
      </c>
      <c r="F1768" s="129" t="s">
        <v>18819</v>
      </c>
    </row>
    <row r="1769" spans="1:6" x14ac:dyDescent="0.2">
      <c r="A1769" s="129">
        <v>1768</v>
      </c>
      <c r="B1769" s="129" t="s">
        <v>16971</v>
      </c>
      <c r="C1769" s="129" t="s">
        <v>16383</v>
      </c>
      <c r="D1769" s="129" t="s">
        <v>7766</v>
      </c>
      <c r="E1769" s="129">
        <v>0</v>
      </c>
      <c r="F1769" s="129" t="s">
        <v>18819</v>
      </c>
    </row>
    <row r="1770" spans="1:6" x14ac:dyDescent="0.2">
      <c r="A1770" s="129">
        <v>1769</v>
      </c>
      <c r="B1770" s="129" t="s">
        <v>16972</v>
      </c>
      <c r="C1770" s="129" t="s">
        <v>16383</v>
      </c>
      <c r="D1770" s="129" t="s">
        <v>7766</v>
      </c>
      <c r="E1770" s="129">
        <v>0</v>
      </c>
      <c r="F1770" s="129" t="s">
        <v>18819</v>
      </c>
    </row>
    <row r="1771" spans="1:6" x14ac:dyDescent="0.2">
      <c r="A1771" s="129">
        <v>1770</v>
      </c>
      <c r="B1771" s="129" t="s">
        <v>16972</v>
      </c>
      <c r="C1771" s="129" t="s">
        <v>16383</v>
      </c>
      <c r="D1771" s="129" t="s">
        <v>7766</v>
      </c>
      <c r="E1771" s="129">
        <v>0</v>
      </c>
      <c r="F1771" s="129" t="s">
        <v>18819</v>
      </c>
    </row>
    <row r="1772" spans="1:6" x14ac:dyDescent="0.2">
      <c r="A1772" s="129">
        <v>1771</v>
      </c>
      <c r="B1772" s="129" t="s">
        <v>16972</v>
      </c>
      <c r="C1772" s="129" t="s">
        <v>16383</v>
      </c>
      <c r="D1772" s="129" t="s">
        <v>7766</v>
      </c>
      <c r="E1772" s="129">
        <v>0</v>
      </c>
      <c r="F1772" s="129" t="s">
        <v>18819</v>
      </c>
    </row>
    <row r="1773" spans="1:6" x14ac:dyDescent="0.2">
      <c r="A1773" s="129">
        <v>1772</v>
      </c>
      <c r="B1773" s="129" t="s">
        <v>16973</v>
      </c>
      <c r="C1773" s="129" t="s">
        <v>16383</v>
      </c>
      <c r="D1773" s="129" t="s">
        <v>16767</v>
      </c>
      <c r="E1773" s="129">
        <v>0</v>
      </c>
      <c r="F1773" s="129" t="s">
        <v>18819</v>
      </c>
    </row>
    <row r="1774" spans="1:6" x14ac:dyDescent="0.2">
      <c r="A1774" s="129">
        <v>1773</v>
      </c>
      <c r="B1774" s="129" t="s">
        <v>16973</v>
      </c>
      <c r="C1774" s="129" t="s">
        <v>16383</v>
      </c>
      <c r="D1774" s="129" t="s">
        <v>16767</v>
      </c>
      <c r="E1774" s="129">
        <v>0</v>
      </c>
      <c r="F1774" s="129" t="s">
        <v>18819</v>
      </c>
    </row>
    <row r="1775" spans="1:6" x14ac:dyDescent="0.2">
      <c r="A1775" s="129">
        <v>1774</v>
      </c>
      <c r="B1775" s="129" t="s">
        <v>16973</v>
      </c>
      <c r="C1775" s="129" t="s">
        <v>16383</v>
      </c>
      <c r="D1775" s="129" t="s">
        <v>16767</v>
      </c>
      <c r="E1775" s="129">
        <v>0</v>
      </c>
      <c r="F1775" s="129" t="s">
        <v>18819</v>
      </c>
    </row>
    <row r="1776" spans="1:6" x14ac:dyDescent="0.2">
      <c r="A1776" s="129">
        <v>1775</v>
      </c>
      <c r="B1776" s="129" t="s">
        <v>16974</v>
      </c>
      <c r="C1776" s="129" t="s">
        <v>16383</v>
      </c>
      <c r="D1776" s="129" t="s">
        <v>14442</v>
      </c>
      <c r="E1776" s="129">
        <v>0</v>
      </c>
      <c r="F1776" s="129" t="s">
        <v>18819</v>
      </c>
    </row>
    <row r="1777" spans="1:6" x14ac:dyDescent="0.2">
      <c r="A1777" s="129">
        <v>1776</v>
      </c>
      <c r="B1777" s="129" t="s">
        <v>16974</v>
      </c>
      <c r="C1777" s="129" t="s">
        <v>16383</v>
      </c>
      <c r="D1777" s="129" t="s">
        <v>14442</v>
      </c>
      <c r="E1777" s="129">
        <v>0</v>
      </c>
      <c r="F1777" s="129" t="s">
        <v>18819</v>
      </c>
    </row>
    <row r="1778" spans="1:6" x14ac:dyDescent="0.2">
      <c r="A1778" s="129">
        <v>1777</v>
      </c>
      <c r="B1778" s="129" t="s">
        <v>16974</v>
      </c>
      <c r="C1778" s="129" t="s">
        <v>16383</v>
      </c>
      <c r="D1778" s="129" t="s">
        <v>14442</v>
      </c>
      <c r="E1778" s="129">
        <v>0</v>
      </c>
      <c r="F1778" s="129" t="s">
        <v>18819</v>
      </c>
    </row>
    <row r="1779" spans="1:6" x14ac:dyDescent="0.2">
      <c r="A1779" s="129">
        <v>1778</v>
      </c>
      <c r="B1779" s="129" t="s">
        <v>16975</v>
      </c>
      <c r="C1779" s="129" t="s">
        <v>16383</v>
      </c>
      <c r="D1779" s="129" t="s">
        <v>7766</v>
      </c>
      <c r="E1779" s="129">
        <v>9.2307692307692299</v>
      </c>
      <c r="F1779" s="129" t="s">
        <v>18819</v>
      </c>
    </row>
    <row r="1780" spans="1:6" x14ac:dyDescent="0.2">
      <c r="A1780" s="129">
        <v>1779</v>
      </c>
      <c r="B1780" s="129" t="s">
        <v>16975</v>
      </c>
      <c r="C1780" s="129" t="s">
        <v>16383</v>
      </c>
      <c r="D1780" s="129" t="s">
        <v>7766</v>
      </c>
      <c r="E1780" s="129">
        <v>0</v>
      </c>
      <c r="F1780" s="129" t="s">
        <v>18819</v>
      </c>
    </row>
    <row r="1781" spans="1:6" x14ac:dyDescent="0.2">
      <c r="A1781" s="129">
        <v>1780</v>
      </c>
      <c r="B1781" s="129" t="s">
        <v>16975</v>
      </c>
      <c r="C1781" s="129" t="s">
        <v>16383</v>
      </c>
      <c r="D1781" s="129" t="s">
        <v>7766</v>
      </c>
      <c r="E1781" s="129">
        <v>0</v>
      </c>
      <c r="F1781" s="129" t="s">
        <v>18819</v>
      </c>
    </row>
    <row r="1782" spans="1:6" x14ac:dyDescent="0.2">
      <c r="A1782" s="129">
        <v>1781</v>
      </c>
      <c r="B1782" s="129" t="s">
        <v>16976</v>
      </c>
      <c r="C1782" s="129" t="s">
        <v>16383</v>
      </c>
      <c r="D1782" s="129" t="s">
        <v>378</v>
      </c>
      <c r="E1782" s="129">
        <v>0</v>
      </c>
      <c r="F1782" s="129" t="s">
        <v>18819</v>
      </c>
    </row>
    <row r="1783" spans="1:6" x14ac:dyDescent="0.2">
      <c r="A1783" s="129">
        <v>1782</v>
      </c>
      <c r="B1783" s="129" t="s">
        <v>16976</v>
      </c>
      <c r="C1783" s="129" t="s">
        <v>16383</v>
      </c>
      <c r="D1783" s="129" t="s">
        <v>378</v>
      </c>
      <c r="E1783" s="129">
        <v>0</v>
      </c>
      <c r="F1783" s="129" t="s">
        <v>18819</v>
      </c>
    </row>
    <row r="1784" spans="1:6" x14ac:dyDescent="0.2">
      <c r="A1784" s="129">
        <v>1783</v>
      </c>
      <c r="B1784" s="129" t="s">
        <v>16976</v>
      </c>
      <c r="C1784" s="129" t="s">
        <v>16383</v>
      </c>
      <c r="D1784" s="129" t="s">
        <v>378</v>
      </c>
      <c r="E1784" s="129">
        <v>0</v>
      </c>
      <c r="F1784" s="129" t="s">
        <v>18819</v>
      </c>
    </row>
    <row r="1785" spans="1:6" x14ac:dyDescent="0.2">
      <c r="A1785" s="129">
        <v>1784</v>
      </c>
      <c r="B1785" s="129" t="s">
        <v>16977</v>
      </c>
      <c r="C1785" s="129" t="s">
        <v>16383</v>
      </c>
      <c r="D1785" s="129" t="s">
        <v>7766</v>
      </c>
      <c r="E1785" s="129">
        <v>9.2307692307692299</v>
      </c>
      <c r="F1785" s="129" t="s">
        <v>18819</v>
      </c>
    </row>
    <row r="1786" spans="1:6" x14ac:dyDescent="0.2">
      <c r="A1786" s="129">
        <v>1785</v>
      </c>
      <c r="B1786" s="129" t="s">
        <v>16977</v>
      </c>
      <c r="C1786" s="129" t="s">
        <v>16383</v>
      </c>
      <c r="D1786" s="129" t="s">
        <v>7766</v>
      </c>
      <c r="E1786" s="129">
        <v>0</v>
      </c>
      <c r="F1786" s="129" t="s">
        <v>18819</v>
      </c>
    </row>
    <row r="1787" spans="1:6" x14ac:dyDescent="0.2">
      <c r="A1787" s="129">
        <v>1786</v>
      </c>
      <c r="B1787" s="129" t="s">
        <v>16977</v>
      </c>
      <c r="C1787" s="129" t="s">
        <v>16383</v>
      </c>
      <c r="D1787" s="129" t="s">
        <v>7766</v>
      </c>
      <c r="E1787" s="129">
        <v>0</v>
      </c>
      <c r="F1787" s="129" t="s">
        <v>18819</v>
      </c>
    </row>
    <row r="1788" spans="1:6" x14ac:dyDescent="0.2">
      <c r="A1788" s="129">
        <v>1787</v>
      </c>
      <c r="B1788" s="129" t="s">
        <v>16978</v>
      </c>
      <c r="C1788" s="129" t="s">
        <v>16383</v>
      </c>
      <c r="D1788" s="129" t="s">
        <v>7766</v>
      </c>
      <c r="E1788" s="129">
        <v>23.076923076923077</v>
      </c>
      <c r="F1788" s="129" t="s">
        <v>18819</v>
      </c>
    </row>
    <row r="1789" spans="1:6" x14ac:dyDescent="0.2">
      <c r="A1789" s="129">
        <v>1788</v>
      </c>
      <c r="B1789" s="129" t="s">
        <v>16978</v>
      </c>
      <c r="C1789" s="129" t="s">
        <v>16383</v>
      </c>
      <c r="D1789" s="129" t="s">
        <v>7766</v>
      </c>
      <c r="E1789" s="129">
        <v>0</v>
      </c>
      <c r="F1789" s="129" t="s">
        <v>18819</v>
      </c>
    </row>
    <row r="1790" spans="1:6" x14ac:dyDescent="0.2">
      <c r="A1790" s="129">
        <v>1789</v>
      </c>
      <c r="B1790" s="129" t="s">
        <v>16978</v>
      </c>
      <c r="C1790" s="129" t="s">
        <v>16383</v>
      </c>
      <c r="D1790" s="129" t="s">
        <v>7766</v>
      </c>
      <c r="E1790" s="129">
        <v>0</v>
      </c>
      <c r="F1790" s="129" t="s">
        <v>18819</v>
      </c>
    </row>
    <row r="1791" spans="1:6" x14ac:dyDescent="0.2">
      <c r="A1791" s="129">
        <v>1790</v>
      </c>
      <c r="B1791" s="129" t="s">
        <v>16979</v>
      </c>
      <c r="C1791" s="129" t="s">
        <v>16383</v>
      </c>
      <c r="D1791" s="129" t="s">
        <v>7766</v>
      </c>
      <c r="E1791" s="129">
        <v>0</v>
      </c>
      <c r="F1791" s="129" t="s">
        <v>18819</v>
      </c>
    </row>
    <row r="1792" spans="1:6" x14ac:dyDescent="0.2">
      <c r="A1792" s="129">
        <v>1791</v>
      </c>
      <c r="B1792" s="129" t="s">
        <v>16979</v>
      </c>
      <c r="C1792" s="129" t="s">
        <v>16383</v>
      </c>
      <c r="D1792" s="129" t="s">
        <v>7766</v>
      </c>
      <c r="E1792" s="129">
        <v>0</v>
      </c>
      <c r="F1792" s="129" t="s">
        <v>18819</v>
      </c>
    </row>
    <row r="1793" spans="1:6" x14ac:dyDescent="0.2">
      <c r="A1793" s="129">
        <v>1792</v>
      </c>
      <c r="B1793" s="129" t="s">
        <v>16979</v>
      </c>
      <c r="C1793" s="129" t="s">
        <v>16383</v>
      </c>
      <c r="D1793" s="129" t="s">
        <v>7766</v>
      </c>
      <c r="E1793" s="129">
        <v>0</v>
      </c>
      <c r="F1793" s="129" t="s">
        <v>18819</v>
      </c>
    </row>
    <row r="1794" spans="1:6" x14ac:dyDescent="0.2">
      <c r="A1794" s="129">
        <v>1793</v>
      </c>
      <c r="B1794" s="129" t="s">
        <v>16980</v>
      </c>
      <c r="C1794" s="129" t="s">
        <v>16383</v>
      </c>
      <c r="D1794" s="129" t="s">
        <v>7766</v>
      </c>
      <c r="E1794" s="129">
        <v>0</v>
      </c>
      <c r="F1794" s="129" t="s">
        <v>18819</v>
      </c>
    </row>
    <row r="1795" spans="1:6" x14ac:dyDescent="0.2">
      <c r="A1795" s="129">
        <v>1794</v>
      </c>
      <c r="B1795" s="129" t="s">
        <v>16980</v>
      </c>
      <c r="C1795" s="129" t="s">
        <v>16383</v>
      </c>
      <c r="D1795" s="129" t="s">
        <v>7766</v>
      </c>
      <c r="E1795" s="129">
        <v>0</v>
      </c>
      <c r="F1795" s="129" t="s">
        <v>18819</v>
      </c>
    </row>
    <row r="1796" spans="1:6" x14ac:dyDescent="0.2">
      <c r="A1796" s="129">
        <v>1795</v>
      </c>
      <c r="B1796" s="129" t="s">
        <v>16980</v>
      </c>
      <c r="C1796" s="129" t="s">
        <v>16383</v>
      </c>
      <c r="D1796" s="129" t="s">
        <v>7766</v>
      </c>
      <c r="E1796" s="129">
        <v>0</v>
      </c>
      <c r="F1796" s="129" t="s">
        <v>18819</v>
      </c>
    </row>
    <row r="1797" spans="1:6" x14ac:dyDescent="0.2">
      <c r="A1797" s="129">
        <v>1796</v>
      </c>
      <c r="B1797" s="129" t="s">
        <v>16981</v>
      </c>
      <c r="C1797" s="129" t="s">
        <v>16383</v>
      </c>
      <c r="D1797" s="129" t="s">
        <v>7766</v>
      </c>
      <c r="E1797" s="129">
        <v>91.569230769230757</v>
      </c>
      <c r="F1797" s="129" t="s">
        <v>18819</v>
      </c>
    </row>
    <row r="1798" spans="1:6" x14ac:dyDescent="0.2">
      <c r="A1798" s="129">
        <v>1797</v>
      </c>
      <c r="B1798" s="129" t="s">
        <v>16981</v>
      </c>
      <c r="C1798" s="129" t="s">
        <v>16383</v>
      </c>
      <c r="D1798" s="129" t="s">
        <v>7766</v>
      </c>
      <c r="E1798" s="129">
        <v>0</v>
      </c>
      <c r="F1798" s="129" t="s">
        <v>18819</v>
      </c>
    </row>
    <row r="1799" spans="1:6" x14ac:dyDescent="0.2">
      <c r="A1799" s="129">
        <v>1798</v>
      </c>
      <c r="B1799" s="129" t="s">
        <v>16981</v>
      </c>
      <c r="C1799" s="129" t="s">
        <v>16383</v>
      </c>
      <c r="D1799" s="129" t="s">
        <v>7766</v>
      </c>
      <c r="E1799" s="129">
        <v>0</v>
      </c>
      <c r="F1799" s="129" t="s">
        <v>18819</v>
      </c>
    </row>
    <row r="1800" spans="1:6" x14ac:dyDescent="0.2">
      <c r="A1800" s="129">
        <v>1799</v>
      </c>
      <c r="B1800" s="129" t="s">
        <v>16982</v>
      </c>
      <c r="C1800" s="129" t="s">
        <v>16383</v>
      </c>
      <c r="D1800" s="129" t="s">
        <v>14442</v>
      </c>
      <c r="E1800" s="129">
        <v>0</v>
      </c>
      <c r="F1800" s="129" t="s">
        <v>18819</v>
      </c>
    </row>
    <row r="1801" spans="1:6" x14ac:dyDescent="0.2">
      <c r="A1801" s="129">
        <v>1800</v>
      </c>
      <c r="B1801" s="129" t="s">
        <v>16982</v>
      </c>
      <c r="C1801" s="129" t="s">
        <v>16383</v>
      </c>
      <c r="D1801" s="129" t="s">
        <v>14442</v>
      </c>
      <c r="E1801" s="129">
        <v>0</v>
      </c>
      <c r="F1801" s="129" t="s">
        <v>18819</v>
      </c>
    </row>
    <row r="1802" spans="1:6" x14ac:dyDescent="0.2">
      <c r="A1802" s="129">
        <v>1801</v>
      </c>
      <c r="B1802" s="129" t="s">
        <v>16982</v>
      </c>
      <c r="C1802" s="129" t="s">
        <v>16383</v>
      </c>
      <c r="D1802" s="129" t="s">
        <v>14442</v>
      </c>
      <c r="E1802" s="129">
        <v>0</v>
      </c>
      <c r="F1802" s="129" t="s">
        <v>18819</v>
      </c>
    </row>
    <row r="1803" spans="1:6" x14ac:dyDescent="0.2">
      <c r="A1803" s="129">
        <v>1802</v>
      </c>
      <c r="B1803" s="129" t="s">
        <v>16983</v>
      </c>
      <c r="C1803" s="129" t="s">
        <v>16383</v>
      </c>
      <c r="D1803" s="129" t="s">
        <v>7766</v>
      </c>
      <c r="E1803" s="129">
        <v>26.926153846153845</v>
      </c>
      <c r="F1803" s="129" t="s">
        <v>18819</v>
      </c>
    </row>
    <row r="1804" spans="1:6" x14ac:dyDescent="0.2">
      <c r="A1804" s="129">
        <v>1803</v>
      </c>
      <c r="B1804" s="129" t="s">
        <v>16983</v>
      </c>
      <c r="C1804" s="129" t="s">
        <v>16383</v>
      </c>
      <c r="D1804" s="129" t="s">
        <v>7766</v>
      </c>
      <c r="E1804" s="129">
        <v>0</v>
      </c>
      <c r="F1804" s="129" t="s">
        <v>18819</v>
      </c>
    </row>
    <row r="1805" spans="1:6" x14ac:dyDescent="0.2">
      <c r="A1805" s="129">
        <v>1804</v>
      </c>
      <c r="B1805" s="129" t="s">
        <v>16983</v>
      </c>
      <c r="C1805" s="129" t="s">
        <v>16383</v>
      </c>
      <c r="D1805" s="129" t="s">
        <v>7766</v>
      </c>
      <c r="E1805" s="129">
        <v>0</v>
      </c>
      <c r="F1805" s="129" t="s">
        <v>18819</v>
      </c>
    </row>
    <row r="1806" spans="1:6" x14ac:dyDescent="0.2">
      <c r="A1806" s="129">
        <v>1805</v>
      </c>
      <c r="B1806" s="129" t="s">
        <v>16984</v>
      </c>
      <c r="C1806" s="129" t="s">
        <v>16383</v>
      </c>
      <c r="D1806" s="129" t="s">
        <v>378</v>
      </c>
      <c r="E1806" s="129">
        <v>201.92307692307691</v>
      </c>
      <c r="F1806" s="129" t="s">
        <v>18819</v>
      </c>
    </row>
    <row r="1807" spans="1:6" x14ac:dyDescent="0.2">
      <c r="A1807" s="129">
        <v>1806</v>
      </c>
      <c r="B1807" s="129" t="s">
        <v>16984</v>
      </c>
      <c r="C1807" s="129" t="s">
        <v>16383</v>
      </c>
      <c r="D1807" s="129" t="s">
        <v>378</v>
      </c>
      <c r="E1807" s="129">
        <v>0</v>
      </c>
      <c r="F1807" s="129" t="s">
        <v>18819</v>
      </c>
    </row>
    <row r="1808" spans="1:6" x14ac:dyDescent="0.2">
      <c r="A1808" s="129">
        <v>1807</v>
      </c>
      <c r="B1808" s="129" t="s">
        <v>16984</v>
      </c>
      <c r="C1808" s="129" t="s">
        <v>16383</v>
      </c>
      <c r="D1808" s="129" t="s">
        <v>378</v>
      </c>
      <c r="E1808" s="129">
        <v>0</v>
      </c>
      <c r="F1808" s="129" t="s">
        <v>18819</v>
      </c>
    </row>
    <row r="1809" spans="1:6" x14ac:dyDescent="0.2">
      <c r="A1809" s="129">
        <v>1808</v>
      </c>
      <c r="B1809" s="129" t="s">
        <v>16985</v>
      </c>
      <c r="C1809" s="129" t="s">
        <v>16383</v>
      </c>
      <c r="D1809" s="129" t="s">
        <v>378</v>
      </c>
      <c r="E1809" s="129">
        <v>9.6923076923076916</v>
      </c>
      <c r="F1809" s="129" t="s">
        <v>18819</v>
      </c>
    </row>
    <row r="1810" spans="1:6" x14ac:dyDescent="0.2">
      <c r="A1810" s="129">
        <v>1809</v>
      </c>
      <c r="B1810" s="129" t="s">
        <v>16985</v>
      </c>
      <c r="C1810" s="129" t="s">
        <v>16383</v>
      </c>
      <c r="D1810" s="129" t="s">
        <v>378</v>
      </c>
      <c r="E1810" s="129">
        <v>0</v>
      </c>
      <c r="F1810" s="129" t="s">
        <v>18819</v>
      </c>
    </row>
    <row r="1811" spans="1:6" x14ac:dyDescent="0.2">
      <c r="A1811" s="129">
        <v>1810</v>
      </c>
      <c r="B1811" s="129" t="s">
        <v>16985</v>
      </c>
      <c r="C1811" s="129" t="s">
        <v>16383</v>
      </c>
      <c r="D1811" s="129" t="s">
        <v>378</v>
      </c>
      <c r="E1811" s="129">
        <v>0</v>
      </c>
      <c r="F1811" s="129" t="s">
        <v>18819</v>
      </c>
    </row>
    <row r="1812" spans="1:6" x14ac:dyDescent="0.2">
      <c r="A1812" s="129">
        <v>1811</v>
      </c>
      <c r="B1812" s="129" t="s">
        <v>16986</v>
      </c>
      <c r="C1812" s="129" t="s">
        <v>16383</v>
      </c>
      <c r="D1812" s="129" t="s">
        <v>378</v>
      </c>
      <c r="E1812" s="129">
        <v>0</v>
      </c>
      <c r="F1812" s="129" t="s">
        <v>18819</v>
      </c>
    </row>
    <row r="1813" spans="1:6" x14ac:dyDescent="0.2">
      <c r="A1813" s="129">
        <v>1812</v>
      </c>
      <c r="B1813" s="129" t="s">
        <v>16986</v>
      </c>
      <c r="C1813" s="129" t="s">
        <v>16383</v>
      </c>
      <c r="D1813" s="129" t="s">
        <v>378</v>
      </c>
      <c r="E1813" s="129">
        <v>0</v>
      </c>
      <c r="F1813" s="129" t="s">
        <v>18819</v>
      </c>
    </row>
    <row r="1814" spans="1:6" x14ac:dyDescent="0.2">
      <c r="A1814" s="129">
        <v>1813</v>
      </c>
      <c r="B1814" s="129" t="s">
        <v>16986</v>
      </c>
      <c r="C1814" s="129" t="s">
        <v>16383</v>
      </c>
      <c r="D1814" s="129" t="s">
        <v>378</v>
      </c>
      <c r="E1814" s="129">
        <v>0</v>
      </c>
      <c r="F1814" s="129" t="s">
        <v>18819</v>
      </c>
    </row>
    <row r="1815" spans="1:6" x14ac:dyDescent="0.2">
      <c r="A1815" s="129">
        <v>1814</v>
      </c>
      <c r="B1815" s="129" t="s">
        <v>8800</v>
      </c>
      <c r="C1815" s="129" t="s">
        <v>16383</v>
      </c>
      <c r="D1815" s="129" t="s">
        <v>14442</v>
      </c>
      <c r="E1815" s="129">
        <v>0</v>
      </c>
      <c r="F1815" s="129" t="s">
        <v>18819</v>
      </c>
    </row>
    <row r="1816" spans="1:6" x14ac:dyDescent="0.2">
      <c r="A1816" s="129">
        <v>1815</v>
      </c>
      <c r="B1816" s="129" t="s">
        <v>8800</v>
      </c>
      <c r="C1816" s="129" t="s">
        <v>16383</v>
      </c>
      <c r="D1816" s="129" t="s">
        <v>14442</v>
      </c>
      <c r="E1816" s="129">
        <v>0</v>
      </c>
      <c r="F1816" s="129" t="s">
        <v>18819</v>
      </c>
    </row>
    <row r="1817" spans="1:6" x14ac:dyDescent="0.2">
      <c r="A1817" s="129">
        <v>1816</v>
      </c>
      <c r="B1817" s="129" t="s">
        <v>8800</v>
      </c>
      <c r="C1817" s="129" t="s">
        <v>16383</v>
      </c>
      <c r="D1817" s="129" t="s">
        <v>14442</v>
      </c>
      <c r="E1817" s="129">
        <v>0</v>
      </c>
      <c r="F1817" s="129" t="s">
        <v>18819</v>
      </c>
    </row>
    <row r="1818" spans="1:6" x14ac:dyDescent="0.2">
      <c r="A1818" s="129">
        <v>1817</v>
      </c>
      <c r="B1818" s="129" t="s">
        <v>16987</v>
      </c>
      <c r="C1818" s="129" t="s">
        <v>16383</v>
      </c>
      <c r="D1818" s="129" t="s">
        <v>14442</v>
      </c>
      <c r="E1818" s="129">
        <v>184.61538461538461</v>
      </c>
      <c r="F1818" s="129" t="s">
        <v>18819</v>
      </c>
    </row>
    <row r="1819" spans="1:6" x14ac:dyDescent="0.2">
      <c r="A1819" s="129">
        <v>1818</v>
      </c>
      <c r="B1819" s="129" t="s">
        <v>16987</v>
      </c>
      <c r="C1819" s="129" t="s">
        <v>16383</v>
      </c>
      <c r="D1819" s="129" t="s">
        <v>14442</v>
      </c>
      <c r="E1819" s="129">
        <v>75.692307692307679</v>
      </c>
      <c r="F1819" s="129" t="s">
        <v>18819</v>
      </c>
    </row>
    <row r="1820" spans="1:6" x14ac:dyDescent="0.2">
      <c r="A1820" s="129">
        <v>1819</v>
      </c>
      <c r="B1820" s="129" t="s">
        <v>16988</v>
      </c>
      <c r="C1820" s="129" t="s">
        <v>16383</v>
      </c>
      <c r="D1820" s="129" t="s">
        <v>14442</v>
      </c>
      <c r="E1820" s="129">
        <v>258.46153846153845</v>
      </c>
      <c r="F1820" s="129" t="s">
        <v>18819</v>
      </c>
    </row>
    <row r="1821" spans="1:6" x14ac:dyDescent="0.2">
      <c r="A1821" s="129">
        <v>1820</v>
      </c>
      <c r="B1821" s="129" t="s">
        <v>16989</v>
      </c>
      <c r="C1821" s="129" t="s">
        <v>16383</v>
      </c>
      <c r="D1821" s="129" t="s">
        <v>7766</v>
      </c>
      <c r="E1821" s="129">
        <v>0</v>
      </c>
      <c r="F1821" s="129" t="s">
        <v>18819</v>
      </c>
    </row>
    <row r="1822" spans="1:6" x14ac:dyDescent="0.2">
      <c r="A1822" s="129">
        <v>1821</v>
      </c>
      <c r="B1822" s="129" t="s">
        <v>16989</v>
      </c>
      <c r="C1822" s="129" t="s">
        <v>16383</v>
      </c>
      <c r="D1822" s="129" t="s">
        <v>7766</v>
      </c>
      <c r="E1822" s="129">
        <v>0</v>
      </c>
      <c r="F1822" s="129" t="s">
        <v>18819</v>
      </c>
    </row>
    <row r="1823" spans="1:6" x14ac:dyDescent="0.2">
      <c r="A1823" s="129">
        <v>1822</v>
      </c>
      <c r="B1823" s="129" t="s">
        <v>16989</v>
      </c>
      <c r="C1823" s="129" t="s">
        <v>16383</v>
      </c>
      <c r="D1823" s="129" t="s">
        <v>7766</v>
      </c>
      <c r="E1823" s="129">
        <v>0</v>
      </c>
      <c r="F1823" s="129" t="s">
        <v>18819</v>
      </c>
    </row>
    <row r="1824" spans="1:6" x14ac:dyDescent="0.2">
      <c r="A1824" s="129">
        <v>1823</v>
      </c>
      <c r="B1824" s="129" t="s">
        <v>16990</v>
      </c>
      <c r="C1824" s="129" t="s">
        <v>16383</v>
      </c>
      <c r="D1824" s="129" t="s">
        <v>7766</v>
      </c>
      <c r="E1824" s="129">
        <v>0</v>
      </c>
      <c r="F1824" s="129" t="s">
        <v>18819</v>
      </c>
    </row>
    <row r="1825" spans="1:6" x14ac:dyDescent="0.2">
      <c r="A1825" s="129">
        <v>1824</v>
      </c>
      <c r="B1825" s="129" t="s">
        <v>16990</v>
      </c>
      <c r="C1825" s="129" t="s">
        <v>16383</v>
      </c>
      <c r="D1825" s="129" t="s">
        <v>7766</v>
      </c>
      <c r="E1825" s="129">
        <v>0</v>
      </c>
      <c r="F1825" s="129" t="s">
        <v>18819</v>
      </c>
    </row>
    <row r="1826" spans="1:6" x14ac:dyDescent="0.2">
      <c r="A1826" s="129">
        <v>1825</v>
      </c>
      <c r="B1826" s="129" t="s">
        <v>16990</v>
      </c>
      <c r="C1826" s="129" t="s">
        <v>16383</v>
      </c>
      <c r="D1826" s="129" t="s">
        <v>7766</v>
      </c>
      <c r="E1826" s="129">
        <v>0</v>
      </c>
      <c r="F1826" s="129" t="s">
        <v>18819</v>
      </c>
    </row>
    <row r="1827" spans="1:6" x14ac:dyDescent="0.2">
      <c r="A1827" s="129">
        <v>1826</v>
      </c>
      <c r="B1827" s="129" t="s">
        <v>16991</v>
      </c>
      <c r="C1827" s="129" t="s">
        <v>16383</v>
      </c>
      <c r="D1827" s="129" t="s">
        <v>378</v>
      </c>
      <c r="E1827" s="129">
        <v>0</v>
      </c>
      <c r="F1827" s="129" t="s">
        <v>18819</v>
      </c>
    </row>
    <row r="1828" spans="1:6" x14ac:dyDescent="0.2">
      <c r="A1828" s="129">
        <v>1827</v>
      </c>
      <c r="B1828" s="129" t="s">
        <v>16991</v>
      </c>
      <c r="C1828" s="129" t="s">
        <v>16383</v>
      </c>
      <c r="D1828" s="129" t="s">
        <v>378</v>
      </c>
      <c r="E1828" s="129">
        <v>0</v>
      </c>
      <c r="F1828" s="129" t="s">
        <v>18819</v>
      </c>
    </row>
    <row r="1829" spans="1:6" x14ac:dyDescent="0.2">
      <c r="A1829" s="129">
        <v>1828</v>
      </c>
      <c r="B1829" s="129" t="s">
        <v>16991</v>
      </c>
      <c r="C1829" s="129" t="s">
        <v>16383</v>
      </c>
      <c r="D1829" s="129" t="s">
        <v>378</v>
      </c>
      <c r="E1829" s="129">
        <v>0</v>
      </c>
      <c r="F1829" s="129" t="s">
        <v>18819</v>
      </c>
    </row>
    <row r="1830" spans="1:6" x14ac:dyDescent="0.2">
      <c r="A1830" s="129">
        <v>1829</v>
      </c>
      <c r="B1830" s="129" t="s">
        <v>16992</v>
      </c>
      <c r="C1830" s="129" t="s">
        <v>16383</v>
      </c>
      <c r="D1830" s="129" t="s">
        <v>7766</v>
      </c>
      <c r="E1830" s="129">
        <v>6.3599999999999985</v>
      </c>
      <c r="F1830" s="129" t="s">
        <v>18819</v>
      </c>
    </row>
    <row r="1831" spans="1:6" x14ac:dyDescent="0.2">
      <c r="A1831" s="129">
        <v>1830</v>
      </c>
      <c r="B1831" s="129" t="s">
        <v>16992</v>
      </c>
      <c r="C1831" s="129" t="s">
        <v>16383</v>
      </c>
      <c r="D1831" s="129" t="s">
        <v>7766</v>
      </c>
      <c r="E1831" s="129">
        <v>5.2338461538461534</v>
      </c>
      <c r="F1831" s="129" t="s">
        <v>18819</v>
      </c>
    </row>
    <row r="1832" spans="1:6" x14ac:dyDescent="0.2">
      <c r="A1832" s="129">
        <v>1831</v>
      </c>
      <c r="B1832" s="129" t="s">
        <v>16992</v>
      </c>
      <c r="C1832" s="129" t="s">
        <v>16383</v>
      </c>
      <c r="D1832" s="129" t="s">
        <v>7766</v>
      </c>
      <c r="E1832" s="129">
        <v>4.8461538461538458</v>
      </c>
      <c r="F1832" s="129" t="s">
        <v>18819</v>
      </c>
    </row>
    <row r="1833" spans="1:6" x14ac:dyDescent="0.2">
      <c r="A1833" s="129">
        <v>1832</v>
      </c>
      <c r="B1833" s="129" t="s">
        <v>16993</v>
      </c>
      <c r="C1833" s="129" t="s">
        <v>16383</v>
      </c>
      <c r="D1833" s="129" t="s">
        <v>7766</v>
      </c>
      <c r="E1833" s="129">
        <v>23.076923076923077</v>
      </c>
      <c r="F1833" s="129" t="s">
        <v>18819</v>
      </c>
    </row>
    <row r="1834" spans="1:6" x14ac:dyDescent="0.2">
      <c r="A1834" s="129">
        <v>1833</v>
      </c>
      <c r="B1834" s="129" t="s">
        <v>16993</v>
      </c>
      <c r="C1834" s="129" t="s">
        <v>16383</v>
      </c>
      <c r="D1834" s="129" t="s">
        <v>7766</v>
      </c>
      <c r="E1834" s="129">
        <v>10.606153846153846</v>
      </c>
      <c r="F1834" s="129" t="s">
        <v>18819</v>
      </c>
    </row>
    <row r="1835" spans="1:6" x14ac:dyDescent="0.2">
      <c r="A1835" s="129">
        <v>1834</v>
      </c>
      <c r="B1835" s="129" t="s">
        <v>16993</v>
      </c>
      <c r="C1835" s="129" t="s">
        <v>16383</v>
      </c>
      <c r="D1835" s="129" t="s">
        <v>7766</v>
      </c>
      <c r="E1835" s="129">
        <v>9.4430769230769229</v>
      </c>
      <c r="F1835" s="129" t="s">
        <v>18819</v>
      </c>
    </row>
    <row r="1836" spans="1:6" x14ac:dyDescent="0.2">
      <c r="A1836" s="129">
        <v>1835</v>
      </c>
      <c r="B1836" s="129" t="s">
        <v>16994</v>
      </c>
      <c r="C1836" s="129" t="s">
        <v>16383</v>
      </c>
      <c r="D1836" s="129" t="s">
        <v>16392</v>
      </c>
      <c r="E1836" s="129">
        <v>301.86461538461538</v>
      </c>
      <c r="F1836" s="129" t="s">
        <v>18819</v>
      </c>
    </row>
    <row r="1837" spans="1:6" x14ac:dyDescent="0.2">
      <c r="A1837" s="129">
        <v>1836</v>
      </c>
      <c r="B1837" s="129" t="s">
        <v>16994</v>
      </c>
      <c r="C1837" s="129" t="s">
        <v>16383</v>
      </c>
      <c r="D1837" s="129" t="s">
        <v>16392</v>
      </c>
      <c r="E1837" s="129">
        <v>294</v>
      </c>
      <c r="F1837" s="129" t="s">
        <v>18819</v>
      </c>
    </row>
    <row r="1838" spans="1:6" x14ac:dyDescent="0.2">
      <c r="A1838" s="129">
        <v>1837</v>
      </c>
      <c r="B1838" s="129" t="s">
        <v>16994</v>
      </c>
      <c r="C1838" s="129" t="s">
        <v>16383</v>
      </c>
      <c r="D1838" s="129" t="s">
        <v>16392</v>
      </c>
      <c r="E1838" s="129">
        <v>886.15384615384608</v>
      </c>
      <c r="F1838" s="129" t="s">
        <v>18819</v>
      </c>
    </row>
    <row r="1839" spans="1:6" x14ac:dyDescent="0.2">
      <c r="A1839" s="129">
        <v>1838</v>
      </c>
      <c r="B1839" s="129" t="s">
        <v>16995</v>
      </c>
      <c r="C1839" s="129" t="s">
        <v>16383</v>
      </c>
      <c r="D1839" s="129" t="s">
        <v>7766</v>
      </c>
      <c r="E1839" s="129">
        <v>27.69230769230769</v>
      </c>
      <c r="F1839" s="129" t="s">
        <v>18819</v>
      </c>
    </row>
    <row r="1840" spans="1:6" x14ac:dyDescent="0.2">
      <c r="A1840" s="129">
        <v>1839</v>
      </c>
      <c r="B1840" s="129" t="s">
        <v>16995</v>
      </c>
      <c r="C1840" s="129" t="s">
        <v>16383</v>
      </c>
      <c r="D1840" s="129" t="s">
        <v>7766</v>
      </c>
      <c r="E1840" s="129">
        <v>23.076923076923077</v>
      </c>
      <c r="F1840" s="129" t="s">
        <v>18819</v>
      </c>
    </row>
    <row r="1841" spans="1:6" x14ac:dyDescent="0.2">
      <c r="A1841" s="129">
        <v>1840</v>
      </c>
      <c r="B1841" s="129" t="s">
        <v>16995</v>
      </c>
      <c r="C1841" s="129" t="s">
        <v>16383</v>
      </c>
      <c r="D1841" s="129" t="s">
        <v>7766</v>
      </c>
      <c r="E1841" s="129">
        <v>94.227692307692294</v>
      </c>
      <c r="F1841" s="129" t="s">
        <v>18819</v>
      </c>
    </row>
    <row r="1842" spans="1:6" x14ac:dyDescent="0.2">
      <c r="A1842" s="129">
        <v>1841</v>
      </c>
      <c r="B1842" s="129" t="s">
        <v>16996</v>
      </c>
      <c r="C1842" s="129" t="s">
        <v>16383</v>
      </c>
      <c r="D1842" s="129" t="s">
        <v>7766</v>
      </c>
      <c r="E1842" s="129">
        <v>142.61538461538461</v>
      </c>
      <c r="F1842" s="129" t="s">
        <v>18819</v>
      </c>
    </row>
    <row r="1843" spans="1:6" x14ac:dyDescent="0.2">
      <c r="A1843" s="129">
        <v>1842</v>
      </c>
      <c r="B1843" s="129" t="s">
        <v>16996</v>
      </c>
      <c r="C1843" s="129" t="s">
        <v>16383</v>
      </c>
      <c r="D1843" s="129" t="s">
        <v>7766</v>
      </c>
      <c r="E1843" s="129">
        <v>121.2</v>
      </c>
      <c r="F1843" s="129" t="s">
        <v>18819</v>
      </c>
    </row>
    <row r="1844" spans="1:6" x14ac:dyDescent="0.2">
      <c r="A1844" s="129">
        <v>1843</v>
      </c>
      <c r="B1844" s="129" t="s">
        <v>16996</v>
      </c>
      <c r="C1844" s="129" t="s">
        <v>16383</v>
      </c>
      <c r="D1844" s="129" t="s">
        <v>7766</v>
      </c>
      <c r="E1844" s="129">
        <v>40.38461538461538</v>
      </c>
      <c r="F1844" s="129" t="s">
        <v>18819</v>
      </c>
    </row>
    <row r="1845" spans="1:6" x14ac:dyDescent="0.2">
      <c r="A1845" s="129">
        <v>1844</v>
      </c>
      <c r="B1845" s="129" t="s">
        <v>16997</v>
      </c>
      <c r="C1845" s="129" t="s">
        <v>16383</v>
      </c>
      <c r="D1845" s="129" t="s">
        <v>16392</v>
      </c>
      <c r="E1845" s="129">
        <v>184.61538461538461</v>
      </c>
      <c r="F1845" s="129" t="s">
        <v>18819</v>
      </c>
    </row>
    <row r="1846" spans="1:6" x14ac:dyDescent="0.2">
      <c r="A1846" s="129">
        <v>1845</v>
      </c>
      <c r="B1846" s="129" t="s">
        <v>16997</v>
      </c>
      <c r="C1846" s="129" t="s">
        <v>16383</v>
      </c>
      <c r="D1846" s="129" t="s">
        <v>16392</v>
      </c>
      <c r="E1846" s="129">
        <v>242.30769230769229</v>
      </c>
      <c r="F1846" s="129" t="s">
        <v>18819</v>
      </c>
    </row>
    <row r="1847" spans="1:6" x14ac:dyDescent="0.2">
      <c r="A1847" s="129">
        <v>1846</v>
      </c>
      <c r="B1847" s="129" t="s">
        <v>16997</v>
      </c>
      <c r="C1847" s="129" t="s">
        <v>16383</v>
      </c>
      <c r="D1847" s="129" t="s">
        <v>16392</v>
      </c>
      <c r="E1847" s="129">
        <v>468.46153846153845</v>
      </c>
      <c r="F1847" s="129" t="s">
        <v>18819</v>
      </c>
    </row>
    <row r="1848" spans="1:6" x14ac:dyDescent="0.2">
      <c r="A1848" s="129">
        <v>1847</v>
      </c>
      <c r="B1848" s="129" t="s">
        <v>16998</v>
      </c>
      <c r="C1848" s="129" t="s">
        <v>16383</v>
      </c>
      <c r="D1848" s="129" t="s">
        <v>7766</v>
      </c>
      <c r="E1848" s="129">
        <v>0</v>
      </c>
      <c r="F1848" s="129" t="s">
        <v>18819</v>
      </c>
    </row>
    <row r="1849" spans="1:6" x14ac:dyDescent="0.2">
      <c r="A1849" s="129">
        <v>1848</v>
      </c>
      <c r="B1849" s="129" t="s">
        <v>16998</v>
      </c>
      <c r="C1849" s="129" t="s">
        <v>16383</v>
      </c>
      <c r="D1849" s="129" t="s">
        <v>7766</v>
      </c>
      <c r="E1849" s="129">
        <v>0</v>
      </c>
      <c r="F1849" s="129" t="s">
        <v>18819</v>
      </c>
    </row>
    <row r="1850" spans="1:6" x14ac:dyDescent="0.2">
      <c r="A1850" s="129">
        <v>1849</v>
      </c>
      <c r="B1850" s="129" t="s">
        <v>16998</v>
      </c>
      <c r="C1850" s="129" t="s">
        <v>16383</v>
      </c>
      <c r="D1850" s="129" t="s">
        <v>7766</v>
      </c>
      <c r="E1850" s="129">
        <v>0</v>
      </c>
      <c r="F1850" s="129" t="s">
        <v>18819</v>
      </c>
    </row>
    <row r="1851" spans="1:6" x14ac:dyDescent="0.2">
      <c r="A1851" s="129">
        <v>1850</v>
      </c>
      <c r="B1851" s="129" t="s">
        <v>16999</v>
      </c>
      <c r="C1851" s="129" t="s">
        <v>16383</v>
      </c>
      <c r="D1851" s="129" t="s">
        <v>16767</v>
      </c>
      <c r="E1851" s="129">
        <v>0</v>
      </c>
      <c r="F1851" s="129" t="s">
        <v>18819</v>
      </c>
    </row>
    <row r="1852" spans="1:6" x14ac:dyDescent="0.2">
      <c r="A1852" s="129">
        <v>1851</v>
      </c>
      <c r="B1852" s="129" t="s">
        <v>16999</v>
      </c>
      <c r="C1852" s="129" t="s">
        <v>16383</v>
      </c>
      <c r="D1852" s="129" t="s">
        <v>16767</v>
      </c>
      <c r="E1852" s="129">
        <v>0</v>
      </c>
      <c r="F1852" s="129" t="s">
        <v>18819</v>
      </c>
    </row>
    <row r="1853" spans="1:6" x14ac:dyDescent="0.2">
      <c r="A1853" s="129">
        <v>1852</v>
      </c>
      <c r="B1853" s="129" t="s">
        <v>16999</v>
      </c>
      <c r="C1853" s="129" t="s">
        <v>16383</v>
      </c>
      <c r="D1853" s="129" t="s">
        <v>16767</v>
      </c>
      <c r="E1853" s="129">
        <v>0</v>
      </c>
      <c r="F1853" s="129" t="s">
        <v>18819</v>
      </c>
    </row>
    <row r="1854" spans="1:6" x14ac:dyDescent="0.2">
      <c r="A1854" s="129">
        <v>1853</v>
      </c>
      <c r="B1854" s="129" t="s">
        <v>17000</v>
      </c>
      <c r="C1854" s="129" t="s">
        <v>16383</v>
      </c>
      <c r="D1854" s="129" t="s">
        <v>7766</v>
      </c>
      <c r="E1854" s="129">
        <v>64.615384615384613</v>
      </c>
      <c r="F1854" s="129" t="s">
        <v>18819</v>
      </c>
    </row>
    <row r="1855" spans="1:6" x14ac:dyDescent="0.2">
      <c r="A1855" s="129">
        <v>1854</v>
      </c>
      <c r="B1855" s="129" t="s">
        <v>17000</v>
      </c>
      <c r="C1855" s="129" t="s">
        <v>16383</v>
      </c>
      <c r="D1855" s="129" t="s">
        <v>7766</v>
      </c>
      <c r="E1855" s="129">
        <v>129.23076923076923</v>
      </c>
      <c r="F1855" s="129" t="s">
        <v>18819</v>
      </c>
    </row>
    <row r="1856" spans="1:6" x14ac:dyDescent="0.2">
      <c r="A1856" s="129">
        <v>1855</v>
      </c>
      <c r="B1856" s="129" t="s">
        <v>17000</v>
      </c>
      <c r="C1856" s="129" t="s">
        <v>16383</v>
      </c>
      <c r="D1856" s="129" t="s">
        <v>7766</v>
      </c>
      <c r="E1856" s="129">
        <v>1454.0492307692307</v>
      </c>
      <c r="F1856" s="129" t="s">
        <v>18819</v>
      </c>
    </row>
    <row r="1857" spans="1:6" x14ac:dyDescent="0.2">
      <c r="A1857" s="129">
        <v>1856</v>
      </c>
      <c r="B1857" s="129" t="s">
        <v>17001</v>
      </c>
      <c r="C1857" s="129" t="s">
        <v>16383</v>
      </c>
      <c r="D1857" s="129" t="s">
        <v>7766</v>
      </c>
      <c r="E1857" s="129">
        <v>0</v>
      </c>
      <c r="F1857" s="129" t="s">
        <v>18819</v>
      </c>
    </row>
    <row r="1858" spans="1:6" x14ac:dyDescent="0.2">
      <c r="A1858" s="129">
        <v>1857</v>
      </c>
      <c r="B1858" s="129" t="s">
        <v>17001</v>
      </c>
      <c r="C1858" s="129" t="s">
        <v>16383</v>
      </c>
      <c r="D1858" s="129" t="s">
        <v>7766</v>
      </c>
      <c r="E1858" s="129">
        <v>0</v>
      </c>
      <c r="F1858" s="129" t="s">
        <v>18819</v>
      </c>
    </row>
    <row r="1859" spans="1:6" x14ac:dyDescent="0.2">
      <c r="A1859" s="129">
        <v>1858</v>
      </c>
      <c r="B1859" s="129" t="s">
        <v>17001</v>
      </c>
      <c r="C1859" s="129" t="s">
        <v>16383</v>
      </c>
      <c r="D1859" s="129" t="s">
        <v>7766</v>
      </c>
      <c r="E1859" s="129">
        <v>0</v>
      </c>
      <c r="F1859" s="129" t="s">
        <v>18819</v>
      </c>
    </row>
    <row r="1860" spans="1:6" x14ac:dyDescent="0.2">
      <c r="A1860" s="129">
        <v>1859</v>
      </c>
      <c r="B1860" s="129" t="s">
        <v>17002</v>
      </c>
      <c r="C1860" s="129" t="s">
        <v>16383</v>
      </c>
      <c r="D1860" s="129" t="s">
        <v>16392</v>
      </c>
      <c r="E1860" s="129">
        <v>507.69230769230768</v>
      </c>
      <c r="F1860" s="129" t="s">
        <v>18819</v>
      </c>
    </row>
    <row r="1861" spans="1:6" x14ac:dyDescent="0.2">
      <c r="A1861" s="129">
        <v>1860</v>
      </c>
      <c r="B1861" s="129" t="s">
        <v>17002</v>
      </c>
      <c r="C1861" s="129" t="s">
        <v>16383</v>
      </c>
      <c r="D1861" s="129" t="s">
        <v>16392</v>
      </c>
      <c r="E1861" s="129">
        <v>646.15384615384608</v>
      </c>
      <c r="F1861" s="129" t="s">
        <v>18819</v>
      </c>
    </row>
    <row r="1862" spans="1:6" x14ac:dyDescent="0.2">
      <c r="A1862" s="129">
        <v>1861</v>
      </c>
      <c r="B1862" s="129" t="s">
        <v>17002</v>
      </c>
      <c r="C1862" s="129" t="s">
        <v>16383</v>
      </c>
      <c r="D1862" s="129" t="s">
        <v>16392</v>
      </c>
      <c r="E1862" s="129">
        <v>1647.6923076923076</v>
      </c>
      <c r="F1862" s="129" t="s">
        <v>18819</v>
      </c>
    </row>
    <row r="1863" spans="1:6" x14ac:dyDescent="0.2">
      <c r="A1863" s="129">
        <v>1862</v>
      </c>
      <c r="B1863" s="129" t="s">
        <v>17003</v>
      </c>
      <c r="C1863" s="129" t="s">
        <v>16383</v>
      </c>
      <c r="D1863" s="129" t="s">
        <v>7766</v>
      </c>
      <c r="E1863" s="129">
        <v>465.23076923076917</v>
      </c>
      <c r="F1863" s="129" t="s">
        <v>18819</v>
      </c>
    </row>
    <row r="1864" spans="1:6" x14ac:dyDescent="0.2">
      <c r="A1864" s="129">
        <v>1863</v>
      </c>
      <c r="B1864" s="129" t="s">
        <v>17003</v>
      </c>
      <c r="C1864" s="129" t="s">
        <v>16383</v>
      </c>
      <c r="D1864" s="129" t="s">
        <v>7766</v>
      </c>
      <c r="E1864" s="129">
        <v>899.233846153846</v>
      </c>
      <c r="F1864" s="129" t="s">
        <v>18819</v>
      </c>
    </row>
    <row r="1865" spans="1:6" x14ac:dyDescent="0.2">
      <c r="A1865" s="129">
        <v>1864</v>
      </c>
      <c r="B1865" s="129" t="s">
        <v>17003</v>
      </c>
      <c r="C1865" s="129" t="s">
        <v>16383</v>
      </c>
      <c r="D1865" s="129" t="s">
        <v>7766</v>
      </c>
      <c r="E1865" s="129">
        <v>351.32307692307694</v>
      </c>
      <c r="F1865" s="129" t="s">
        <v>18819</v>
      </c>
    </row>
    <row r="1866" spans="1:6" x14ac:dyDescent="0.2">
      <c r="A1866" s="129">
        <v>1865</v>
      </c>
      <c r="B1866" s="129" t="s">
        <v>17004</v>
      </c>
      <c r="C1866" s="129" t="s">
        <v>16383</v>
      </c>
      <c r="D1866" s="129" t="s">
        <v>16392</v>
      </c>
      <c r="E1866" s="129">
        <v>4038.4615384615381</v>
      </c>
      <c r="F1866" s="129" t="s">
        <v>18819</v>
      </c>
    </row>
    <row r="1867" spans="1:6" x14ac:dyDescent="0.2">
      <c r="A1867" s="129">
        <v>1866</v>
      </c>
      <c r="B1867" s="129" t="s">
        <v>17004</v>
      </c>
      <c r="C1867" s="129" t="s">
        <v>16383</v>
      </c>
      <c r="D1867" s="129" t="s">
        <v>16392</v>
      </c>
      <c r="E1867" s="129">
        <v>0</v>
      </c>
      <c r="F1867" s="129" t="s">
        <v>18819</v>
      </c>
    </row>
    <row r="1868" spans="1:6" x14ac:dyDescent="0.2">
      <c r="A1868" s="129">
        <v>1867</v>
      </c>
      <c r="B1868" s="129" t="s">
        <v>17004</v>
      </c>
      <c r="C1868" s="129" t="s">
        <v>16383</v>
      </c>
      <c r="D1868" s="129" t="s">
        <v>16392</v>
      </c>
      <c r="E1868" s="129">
        <v>0</v>
      </c>
      <c r="F1868" s="129" t="s">
        <v>18819</v>
      </c>
    </row>
    <row r="1869" spans="1:6" x14ac:dyDescent="0.2">
      <c r="A1869" s="129">
        <v>1868</v>
      </c>
      <c r="B1869" s="129" t="s">
        <v>17005</v>
      </c>
      <c r="C1869" s="129" t="s">
        <v>16383</v>
      </c>
      <c r="D1869" s="129" t="s">
        <v>7766</v>
      </c>
      <c r="E1869" s="129">
        <v>2.7692307692307687</v>
      </c>
      <c r="F1869" s="129" t="s">
        <v>18819</v>
      </c>
    </row>
    <row r="1870" spans="1:6" x14ac:dyDescent="0.2">
      <c r="A1870" s="129">
        <v>1869</v>
      </c>
      <c r="B1870" s="129" t="s">
        <v>17006</v>
      </c>
      <c r="C1870" s="129" t="s">
        <v>16383</v>
      </c>
      <c r="D1870" s="129" t="s">
        <v>7766</v>
      </c>
      <c r="E1870" s="129">
        <v>0</v>
      </c>
      <c r="F1870" s="129" t="s">
        <v>18819</v>
      </c>
    </row>
    <row r="1871" spans="1:6" x14ac:dyDescent="0.2">
      <c r="A1871" s="129">
        <v>1870</v>
      </c>
      <c r="B1871" s="129" t="s">
        <v>17006</v>
      </c>
      <c r="C1871" s="129" t="s">
        <v>16383</v>
      </c>
      <c r="D1871" s="129" t="s">
        <v>7766</v>
      </c>
      <c r="E1871" s="129">
        <v>0</v>
      </c>
      <c r="F1871" s="129" t="s">
        <v>18819</v>
      </c>
    </row>
    <row r="1872" spans="1:6" x14ac:dyDescent="0.2">
      <c r="A1872" s="129">
        <v>1871</v>
      </c>
      <c r="B1872" s="129" t="s">
        <v>17007</v>
      </c>
      <c r="C1872" s="129" t="s">
        <v>16383</v>
      </c>
      <c r="D1872" s="129" t="s">
        <v>7766</v>
      </c>
      <c r="E1872" s="129">
        <v>0</v>
      </c>
      <c r="F1872" s="129" t="s">
        <v>18819</v>
      </c>
    </row>
    <row r="1873" spans="1:6" x14ac:dyDescent="0.2">
      <c r="A1873" s="129">
        <v>1872</v>
      </c>
      <c r="B1873" s="129" t="s">
        <v>17007</v>
      </c>
      <c r="C1873" s="129" t="s">
        <v>16383</v>
      </c>
      <c r="D1873" s="129" t="s">
        <v>7766</v>
      </c>
      <c r="E1873" s="129">
        <v>0</v>
      </c>
      <c r="F1873" s="129" t="s">
        <v>18819</v>
      </c>
    </row>
    <row r="1874" spans="1:6" x14ac:dyDescent="0.2">
      <c r="A1874" s="129">
        <v>1873</v>
      </c>
      <c r="B1874" s="129" t="s">
        <v>17007</v>
      </c>
      <c r="C1874" s="129" t="s">
        <v>16383</v>
      </c>
      <c r="D1874" s="129" t="s">
        <v>7766</v>
      </c>
      <c r="E1874" s="129">
        <v>0</v>
      </c>
      <c r="F1874" s="129" t="s">
        <v>18819</v>
      </c>
    </row>
    <row r="1875" spans="1:6" x14ac:dyDescent="0.2">
      <c r="A1875" s="129">
        <v>1874</v>
      </c>
      <c r="B1875" s="129" t="s">
        <v>17008</v>
      </c>
      <c r="C1875" s="129" t="s">
        <v>16383</v>
      </c>
      <c r="D1875" s="129" t="s">
        <v>16767</v>
      </c>
      <c r="E1875" s="129">
        <v>0</v>
      </c>
      <c r="F1875" s="129" t="s">
        <v>18819</v>
      </c>
    </row>
    <row r="1876" spans="1:6" x14ac:dyDescent="0.2">
      <c r="A1876" s="129">
        <v>1875</v>
      </c>
      <c r="B1876" s="129" t="s">
        <v>17008</v>
      </c>
      <c r="C1876" s="129" t="s">
        <v>16383</v>
      </c>
      <c r="D1876" s="129" t="s">
        <v>16767</v>
      </c>
      <c r="E1876" s="129">
        <v>0</v>
      </c>
      <c r="F1876" s="129" t="s">
        <v>18819</v>
      </c>
    </row>
    <row r="1877" spans="1:6" x14ac:dyDescent="0.2">
      <c r="A1877" s="129">
        <v>1876</v>
      </c>
      <c r="B1877" s="129" t="s">
        <v>17008</v>
      </c>
      <c r="C1877" s="129" t="s">
        <v>16383</v>
      </c>
      <c r="D1877" s="129" t="s">
        <v>16767</v>
      </c>
      <c r="E1877" s="129">
        <v>0</v>
      </c>
      <c r="F1877" s="129" t="s">
        <v>18819</v>
      </c>
    </row>
    <row r="1878" spans="1:6" x14ac:dyDescent="0.2">
      <c r="A1878" s="129">
        <v>1877</v>
      </c>
      <c r="B1878" s="129" t="s">
        <v>17009</v>
      </c>
      <c r="C1878" s="129" t="s">
        <v>16383</v>
      </c>
      <c r="D1878" s="129" t="s">
        <v>7766</v>
      </c>
      <c r="E1878" s="129">
        <v>31.661538461538459</v>
      </c>
      <c r="F1878" s="129" t="s">
        <v>18819</v>
      </c>
    </row>
    <row r="1879" spans="1:6" x14ac:dyDescent="0.2">
      <c r="A1879" s="129">
        <v>1878</v>
      </c>
      <c r="B1879" s="129" t="s">
        <v>17009</v>
      </c>
      <c r="C1879" s="129" t="s">
        <v>16383</v>
      </c>
      <c r="D1879" s="129" t="s">
        <v>7766</v>
      </c>
      <c r="E1879" s="129">
        <v>0</v>
      </c>
      <c r="F1879" s="129" t="s">
        <v>18819</v>
      </c>
    </row>
    <row r="1880" spans="1:6" x14ac:dyDescent="0.2">
      <c r="A1880" s="129">
        <v>1879</v>
      </c>
      <c r="B1880" s="129" t="s">
        <v>17009</v>
      </c>
      <c r="C1880" s="129" t="s">
        <v>16383</v>
      </c>
      <c r="D1880" s="129" t="s">
        <v>7766</v>
      </c>
      <c r="E1880" s="129">
        <v>0</v>
      </c>
      <c r="F1880" s="129" t="s">
        <v>18819</v>
      </c>
    </row>
    <row r="1881" spans="1:6" x14ac:dyDescent="0.2">
      <c r="A1881" s="129">
        <v>1880</v>
      </c>
      <c r="B1881" s="129" t="s">
        <v>17010</v>
      </c>
      <c r="C1881" s="129" t="s">
        <v>16383</v>
      </c>
      <c r="D1881" s="129" t="s">
        <v>7766</v>
      </c>
      <c r="E1881" s="129">
        <v>308.49230769230763</v>
      </c>
      <c r="F1881" s="129" t="s">
        <v>18819</v>
      </c>
    </row>
    <row r="1882" spans="1:6" x14ac:dyDescent="0.2">
      <c r="A1882" s="129">
        <v>1881</v>
      </c>
      <c r="B1882" s="129" t="s">
        <v>17010</v>
      </c>
      <c r="C1882" s="129" t="s">
        <v>16383</v>
      </c>
      <c r="D1882" s="129" t="s">
        <v>7766</v>
      </c>
      <c r="E1882" s="129">
        <v>184.61538461538461</v>
      </c>
      <c r="F1882" s="129" t="s">
        <v>18819</v>
      </c>
    </row>
    <row r="1883" spans="1:6" x14ac:dyDescent="0.2">
      <c r="A1883" s="129">
        <v>1882</v>
      </c>
      <c r="B1883" s="129" t="s">
        <v>17010</v>
      </c>
      <c r="C1883" s="129" t="s">
        <v>16383</v>
      </c>
      <c r="D1883" s="129" t="s">
        <v>7766</v>
      </c>
      <c r="E1883" s="129">
        <v>75.415384615384625</v>
      </c>
      <c r="F1883" s="129" t="s">
        <v>18819</v>
      </c>
    </row>
    <row r="1884" spans="1:6" x14ac:dyDescent="0.2">
      <c r="A1884" s="129">
        <v>1883</v>
      </c>
      <c r="B1884" s="129" t="s">
        <v>17011</v>
      </c>
      <c r="C1884" s="129" t="s">
        <v>16383</v>
      </c>
      <c r="D1884" s="129" t="s">
        <v>7766</v>
      </c>
      <c r="E1884" s="129">
        <v>46.892307692307689</v>
      </c>
      <c r="F1884" s="129" t="s">
        <v>18819</v>
      </c>
    </row>
    <row r="1885" spans="1:6" x14ac:dyDescent="0.2">
      <c r="A1885" s="129">
        <v>1884</v>
      </c>
      <c r="B1885" s="129" t="s">
        <v>17011</v>
      </c>
      <c r="C1885" s="129" t="s">
        <v>16383</v>
      </c>
      <c r="D1885" s="129" t="s">
        <v>7766</v>
      </c>
      <c r="E1885" s="129">
        <v>45.230769230769226</v>
      </c>
      <c r="F1885" s="129" t="s">
        <v>18819</v>
      </c>
    </row>
    <row r="1886" spans="1:6" x14ac:dyDescent="0.2">
      <c r="A1886" s="129">
        <v>1885</v>
      </c>
      <c r="B1886" s="129" t="s">
        <v>17011</v>
      </c>
      <c r="C1886" s="129" t="s">
        <v>16383</v>
      </c>
      <c r="D1886" s="129" t="s">
        <v>7766</v>
      </c>
      <c r="E1886" s="129">
        <v>104.1876923076923</v>
      </c>
      <c r="F1886" s="129" t="s">
        <v>18819</v>
      </c>
    </row>
    <row r="1887" spans="1:6" x14ac:dyDescent="0.2">
      <c r="A1887" s="129">
        <v>1886</v>
      </c>
      <c r="B1887" s="129" t="s">
        <v>17012</v>
      </c>
      <c r="C1887" s="129" t="s">
        <v>16383</v>
      </c>
      <c r="D1887" s="129" t="s">
        <v>16392</v>
      </c>
      <c r="E1887" s="129">
        <v>0</v>
      </c>
      <c r="F1887" s="129" t="s">
        <v>18819</v>
      </c>
    </row>
    <row r="1888" spans="1:6" x14ac:dyDescent="0.2">
      <c r="A1888" s="129">
        <v>1887</v>
      </c>
      <c r="B1888" s="129" t="s">
        <v>17012</v>
      </c>
      <c r="C1888" s="129" t="s">
        <v>16383</v>
      </c>
      <c r="D1888" s="129" t="s">
        <v>16392</v>
      </c>
      <c r="E1888" s="129">
        <v>0</v>
      </c>
      <c r="F1888" s="129" t="s">
        <v>18819</v>
      </c>
    </row>
    <row r="1889" spans="1:6" x14ac:dyDescent="0.2">
      <c r="A1889" s="129">
        <v>1888</v>
      </c>
      <c r="B1889" s="129" t="s">
        <v>17012</v>
      </c>
      <c r="C1889" s="129" t="s">
        <v>16383</v>
      </c>
      <c r="D1889" s="129" t="s">
        <v>16392</v>
      </c>
      <c r="E1889" s="129">
        <v>0</v>
      </c>
      <c r="F1889" s="129" t="s">
        <v>18819</v>
      </c>
    </row>
    <row r="1890" spans="1:6" x14ac:dyDescent="0.2">
      <c r="A1890" s="129">
        <v>1889</v>
      </c>
      <c r="B1890" s="129" t="s">
        <v>17013</v>
      </c>
      <c r="C1890" s="129" t="s">
        <v>16383</v>
      </c>
      <c r="D1890" s="129" t="s">
        <v>7766</v>
      </c>
      <c r="E1890" s="129">
        <v>0</v>
      </c>
      <c r="F1890" s="129" t="s">
        <v>18819</v>
      </c>
    </row>
    <row r="1891" spans="1:6" x14ac:dyDescent="0.2">
      <c r="A1891" s="129">
        <v>1890</v>
      </c>
      <c r="B1891" s="129" t="s">
        <v>17013</v>
      </c>
      <c r="C1891" s="129" t="s">
        <v>16383</v>
      </c>
      <c r="D1891" s="129" t="s">
        <v>7766</v>
      </c>
      <c r="E1891" s="129">
        <v>0</v>
      </c>
      <c r="F1891" s="129" t="s">
        <v>18819</v>
      </c>
    </row>
    <row r="1892" spans="1:6" x14ac:dyDescent="0.2">
      <c r="A1892" s="129">
        <v>1891</v>
      </c>
      <c r="B1892" s="129" t="s">
        <v>17013</v>
      </c>
      <c r="C1892" s="129" t="s">
        <v>16383</v>
      </c>
      <c r="D1892" s="129" t="s">
        <v>7766</v>
      </c>
      <c r="E1892" s="129">
        <v>0</v>
      </c>
      <c r="F1892" s="129" t="s">
        <v>18819</v>
      </c>
    </row>
    <row r="1893" spans="1:6" x14ac:dyDescent="0.2">
      <c r="A1893" s="129">
        <v>1892</v>
      </c>
      <c r="B1893" s="129" t="s">
        <v>17014</v>
      </c>
      <c r="C1893" s="129" t="s">
        <v>16383</v>
      </c>
      <c r="D1893" s="129" t="s">
        <v>7766</v>
      </c>
      <c r="E1893" s="129">
        <v>65.907692307692315</v>
      </c>
      <c r="F1893" s="129" t="s">
        <v>18819</v>
      </c>
    </row>
    <row r="1894" spans="1:6" x14ac:dyDescent="0.2">
      <c r="A1894" s="129">
        <v>1893</v>
      </c>
      <c r="B1894" s="129" t="s">
        <v>17014</v>
      </c>
      <c r="C1894" s="129" t="s">
        <v>16383</v>
      </c>
      <c r="D1894" s="129" t="s">
        <v>7766</v>
      </c>
      <c r="E1894" s="129">
        <v>0.92307692307692302</v>
      </c>
      <c r="F1894" s="129" t="s">
        <v>18819</v>
      </c>
    </row>
    <row r="1895" spans="1:6" x14ac:dyDescent="0.2">
      <c r="A1895" s="129">
        <v>1894</v>
      </c>
      <c r="B1895" s="129" t="s">
        <v>17014</v>
      </c>
      <c r="C1895" s="129" t="s">
        <v>16383</v>
      </c>
      <c r="D1895" s="129" t="s">
        <v>7766</v>
      </c>
      <c r="E1895" s="129">
        <v>32.307692307692307</v>
      </c>
      <c r="F1895" s="129" t="s">
        <v>18819</v>
      </c>
    </row>
    <row r="1896" spans="1:6" x14ac:dyDescent="0.2">
      <c r="A1896" s="129">
        <v>1895</v>
      </c>
      <c r="B1896" s="129" t="s">
        <v>17015</v>
      </c>
      <c r="C1896" s="129" t="s">
        <v>16383</v>
      </c>
      <c r="D1896" s="129" t="s">
        <v>16767</v>
      </c>
      <c r="E1896" s="129">
        <v>0</v>
      </c>
      <c r="F1896" s="129" t="s">
        <v>18819</v>
      </c>
    </row>
    <row r="1897" spans="1:6" x14ac:dyDescent="0.2">
      <c r="A1897" s="129">
        <v>1896</v>
      </c>
      <c r="B1897" s="129" t="s">
        <v>17015</v>
      </c>
      <c r="C1897" s="129" t="s">
        <v>16383</v>
      </c>
      <c r="D1897" s="129" t="s">
        <v>16767</v>
      </c>
      <c r="E1897" s="129">
        <v>0</v>
      </c>
      <c r="F1897" s="129" t="s">
        <v>18819</v>
      </c>
    </row>
    <row r="1898" spans="1:6" x14ac:dyDescent="0.2">
      <c r="A1898" s="129">
        <v>1897</v>
      </c>
      <c r="B1898" s="129" t="s">
        <v>17015</v>
      </c>
      <c r="C1898" s="129" t="s">
        <v>16383</v>
      </c>
      <c r="D1898" s="129" t="s">
        <v>16767</v>
      </c>
      <c r="E1898" s="129">
        <v>0</v>
      </c>
      <c r="F1898" s="129" t="s">
        <v>18819</v>
      </c>
    </row>
    <row r="1899" spans="1:6" x14ac:dyDescent="0.2">
      <c r="A1899" s="129">
        <v>1898</v>
      </c>
      <c r="B1899" s="129" t="s">
        <v>17016</v>
      </c>
      <c r="C1899" s="129" t="s">
        <v>16383</v>
      </c>
      <c r="D1899" s="129" t="s">
        <v>7766</v>
      </c>
      <c r="E1899" s="129">
        <v>0</v>
      </c>
      <c r="F1899" s="129" t="s">
        <v>18819</v>
      </c>
    </row>
    <row r="1900" spans="1:6" x14ac:dyDescent="0.2">
      <c r="A1900" s="129">
        <v>1899</v>
      </c>
      <c r="B1900" s="129" t="s">
        <v>17016</v>
      </c>
      <c r="C1900" s="129" t="s">
        <v>16383</v>
      </c>
      <c r="D1900" s="129" t="s">
        <v>7766</v>
      </c>
      <c r="E1900" s="129">
        <v>0</v>
      </c>
      <c r="F1900" s="129" t="s">
        <v>18819</v>
      </c>
    </row>
    <row r="1901" spans="1:6" x14ac:dyDescent="0.2">
      <c r="A1901" s="129">
        <v>1900</v>
      </c>
      <c r="B1901" s="129" t="s">
        <v>17016</v>
      </c>
      <c r="C1901" s="129" t="s">
        <v>16383</v>
      </c>
      <c r="D1901" s="129" t="s">
        <v>7766</v>
      </c>
      <c r="E1901" s="129">
        <v>0</v>
      </c>
      <c r="F1901" s="129" t="s">
        <v>18819</v>
      </c>
    </row>
    <row r="1902" spans="1:6" x14ac:dyDescent="0.2">
      <c r="A1902" s="129">
        <v>1901</v>
      </c>
      <c r="B1902" s="129" t="s">
        <v>17017</v>
      </c>
      <c r="C1902" s="129" t="s">
        <v>16383</v>
      </c>
      <c r="D1902" s="129" t="s">
        <v>7766</v>
      </c>
      <c r="E1902" s="129">
        <v>0</v>
      </c>
      <c r="F1902" s="129" t="s">
        <v>18819</v>
      </c>
    </row>
    <row r="1903" spans="1:6" x14ac:dyDescent="0.2">
      <c r="A1903" s="129">
        <v>1902</v>
      </c>
      <c r="B1903" s="129" t="s">
        <v>17017</v>
      </c>
      <c r="C1903" s="129" t="s">
        <v>16383</v>
      </c>
      <c r="D1903" s="129" t="s">
        <v>7766</v>
      </c>
      <c r="E1903" s="129">
        <v>0</v>
      </c>
      <c r="F1903" s="129" t="s">
        <v>18819</v>
      </c>
    </row>
    <row r="1904" spans="1:6" x14ac:dyDescent="0.2">
      <c r="A1904" s="129">
        <v>1903</v>
      </c>
      <c r="B1904" s="129" t="s">
        <v>17017</v>
      </c>
      <c r="C1904" s="129" t="s">
        <v>16383</v>
      </c>
      <c r="D1904" s="129" t="s">
        <v>7766</v>
      </c>
      <c r="E1904" s="129">
        <v>0</v>
      </c>
      <c r="F1904" s="129" t="s">
        <v>18819</v>
      </c>
    </row>
    <row r="1905" spans="1:6" x14ac:dyDescent="0.2">
      <c r="A1905" s="129">
        <v>1904</v>
      </c>
      <c r="B1905" s="129" t="s">
        <v>17018</v>
      </c>
      <c r="C1905" s="129" t="s">
        <v>16383</v>
      </c>
      <c r="D1905" s="129" t="s">
        <v>378</v>
      </c>
      <c r="E1905" s="129">
        <v>156.73846153846154</v>
      </c>
      <c r="F1905" s="129" t="s">
        <v>18819</v>
      </c>
    </row>
    <row r="1906" spans="1:6" x14ac:dyDescent="0.2">
      <c r="A1906" s="129">
        <v>1905</v>
      </c>
      <c r="B1906" s="129" t="s">
        <v>17018</v>
      </c>
      <c r="C1906" s="129" t="s">
        <v>16383</v>
      </c>
      <c r="D1906" s="129" t="s">
        <v>378</v>
      </c>
      <c r="E1906" s="129">
        <v>72.692307692307693</v>
      </c>
      <c r="F1906" s="129" t="s">
        <v>18819</v>
      </c>
    </row>
    <row r="1907" spans="1:6" x14ac:dyDescent="0.2">
      <c r="A1907" s="129">
        <v>1906</v>
      </c>
      <c r="B1907" s="129" t="s">
        <v>17018</v>
      </c>
      <c r="C1907" s="129" t="s">
        <v>16383</v>
      </c>
      <c r="D1907" s="129" t="s">
        <v>378</v>
      </c>
      <c r="E1907" s="129">
        <v>865.29230769230753</v>
      </c>
      <c r="F1907" s="129" t="s">
        <v>18819</v>
      </c>
    </row>
    <row r="1908" spans="1:6" x14ac:dyDescent="0.2">
      <c r="A1908" s="129">
        <v>1907</v>
      </c>
      <c r="B1908" s="129" t="s">
        <v>17019</v>
      </c>
      <c r="C1908" s="129" t="s">
        <v>16383</v>
      </c>
      <c r="D1908" s="129" t="s">
        <v>378</v>
      </c>
      <c r="E1908" s="129">
        <v>1130.7692307692307</v>
      </c>
      <c r="F1908" s="129" t="s">
        <v>18819</v>
      </c>
    </row>
    <row r="1909" spans="1:6" x14ac:dyDescent="0.2">
      <c r="A1909" s="129">
        <v>1908</v>
      </c>
      <c r="B1909" s="129" t="s">
        <v>17019</v>
      </c>
      <c r="C1909" s="129" t="s">
        <v>16383</v>
      </c>
      <c r="D1909" s="129" t="s">
        <v>378</v>
      </c>
      <c r="E1909" s="129">
        <v>45.230769230769226</v>
      </c>
      <c r="F1909" s="129" t="s">
        <v>18819</v>
      </c>
    </row>
    <row r="1910" spans="1:6" x14ac:dyDescent="0.2">
      <c r="A1910" s="129">
        <v>1909</v>
      </c>
      <c r="B1910" s="129" t="s">
        <v>17019</v>
      </c>
      <c r="C1910" s="129" t="s">
        <v>16383</v>
      </c>
      <c r="D1910" s="129" t="s">
        <v>378</v>
      </c>
      <c r="E1910" s="129">
        <v>0</v>
      </c>
      <c r="F1910" s="129" t="s">
        <v>18819</v>
      </c>
    </row>
    <row r="1911" spans="1:6" x14ac:dyDescent="0.2">
      <c r="A1911" s="129">
        <v>1910</v>
      </c>
      <c r="B1911" s="129" t="s">
        <v>17020</v>
      </c>
      <c r="C1911" s="129" t="s">
        <v>16383</v>
      </c>
      <c r="D1911" s="129" t="s">
        <v>16392</v>
      </c>
      <c r="E1911" s="129">
        <v>0</v>
      </c>
      <c r="F1911" s="129" t="s">
        <v>18819</v>
      </c>
    </row>
    <row r="1912" spans="1:6" x14ac:dyDescent="0.2">
      <c r="A1912" s="129">
        <v>1911</v>
      </c>
      <c r="B1912" s="129" t="s">
        <v>17020</v>
      </c>
      <c r="C1912" s="129" t="s">
        <v>16383</v>
      </c>
      <c r="D1912" s="129" t="s">
        <v>16392</v>
      </c>
      <c r="E1912" s="129">
        <v>0</v>
      </c>
      <c r="F1912" s="129" t="s">
        <v>18819</v>
      </c>
    </row>
    <row r="1913" spans="1:6" x14ac:dyDescent="0.2">
      <c r="A1913" s="129">
        <v>1912</v>
      </c>
      <c r="B1913" s="129" t="s">
        <v>17020</v>
      </c>
      <c r="C1913" s="129" t="s">
        <v>16383</v>
      </c>
      <c r="D1913" s="129" t="s">
        <v>16392</v>
      </c>
      <c r="E1913" s="129">
        <v>0</v>
      </c>
      <c r="F1913" s="129" t="s">
        <v>18819</v>
      </c>
    </row>
    <row r="1914" spans="1:6" x14ac:dyDescent="0.2">
      <c r="A1914" s="129">
        <v>1913</v>
      </c>
      <c r="B1914" s="129" t="s">
        <v>17021</v>
      </c>
      <c r="C1914" s="129" t="s">
        <v>16383</v>
      </c>
      <c r="D1914" s="129" t="s">
        <v>16767</v>
      </c>
      <c r="E1914" s="129">
        <v>1421.5384615384614</v>
      </c>
      <c r="F1914" s="129" t="s">
        <v>18819</v>
      </c>
    </row>
    <row r="1915" spans="1:6" x14ac:dyDescent="0.2">
      <c r="A1915" s="129">
        <v>1914</v>
      </c>
      <c r="B1915" s="129" t="s">
        <v>17021</v>
      </c>
      <c r="C1915" s="129" t="s">
        <v>16383</v>
      </c>
      <c r="D1915" s="129" t="s">
        <v>16767</v>
      </c>
      <c r="E1915" s="129">
        <v>0</v>
      </c>
      <c r="F1915" s="129" t="s">
        <v>18819</v>
      </c>
    </row>
    <row r="1916" spans="1:6" x14ac:dyDescent="0.2">
      <c r="A1916" s="129">
        <v>1915</v>
      </c>
      <c r="B1916" s="129" t="s">
        <v>17021</v>
      </c>
      <c r="C1916" s="129" t="s">
        <v>16383</v>
      </c>
      <c r="D1916" s="129" t="s">
        <v>16767</v>
      </c>
      <c r="E1916" s="129">
        <v>0</v>
      </c>
      <c r="F1916" s="129" t="s">
        <v>18819</v>
      </c>
    </row>
    <row r="1917" spans="1:6" x14ac:dyDescent="0.2">
      <c r="A1917" s="129">
        <v>1916</v>
      </c>
      <c r="B1917" s="129" t="s">
        <v>17022</v>
      </c>
      <c r="C1917" s="129" t="s">
        <v>16383</v>
      </c>
      <c r="D1917" s="129" t="s">
        <v>16767</v>
      </c>
      <c r="E1917" s="129">
        <v>0</v>
      </c>
      <c r="F1917" s="129" t="s">
        <v>18819</v>
      </c>
    </row>
    <row r="1918" spans="1:6" x14ac:dyDescent="0.2">
      <c r="A1918" s="129">
        <v>1917</v>
      </c>
      <c r="B1918" s="129" t="s">
        <v>17022</v>
      </c>
      <c r="C1918" s="129" t="s">
        <v>16383</v>
      </c>
      <c r="D1918" s="129" t="s">
        <v>16767</v>
      </c>
      <c r="E1918" s="129">
        <v>0</v>
      </c>
      <c r="F1918" s="129" t="s">
        <v>18819</v>
      </c>
    </row>
    <row r="1919" spans="1:6" x14ac:dyDescent="0.2">
      <c r="A1919" s="129">
        <v>1918</v>
      </c>
      <c r="B1919" s="129" t="s">
        <v>17022</v>
      </c>
      <c r="C1919" s="129" t="s">
        <v>16383</v>
      </c>
      <c r="D1919" s="129" t="s">
        <v>16767</v>
      </c>
      <c r="E1919" s="129">
        <v>0</v>
      </c>
      <c r="F1919" s="129" t="s">
        <v>18819</v>
      </c>
    </row>
    <row r="1920" spans="1:6" x14ac:dyDescent="0.2">
      <c r="A1920" s="129">
        <v>1919</v>
      </c>
      <c r="B1920" s="129" t="s">
        <v>17023</v>
      </c>
      <c r="C1920" s="129" t="s">
        <v>16383</v>
      </c>
      <c r="D1920" s="129" t="s">
        <v>378</v>
      </c>
      <c r="E1920" s="129">
        <v>339.23076923076923</v>
      </c>
      <c r="F1920" s="129" t="s">
        <v>18819</v>
      </c>
    </row>
    <row r="1921" spans="1:6" x14ac:dyDescent="0.2">
      <c r="A1921" s="129">
        <v>1920</v>
      </c>
      <c r="B1921" s="129" t="s">
        <v>17023</v>
      </c>
      <c r="C1921" s="129" t="s">
        <v>16383</v>
      </c>
      <c r="D1921" s="129" t="s">
        <v>378</v>
      </c>
      <c r="E1921" s="129">
        <v>374.76923076923077</v>
      </c>
      <c r="F1921" s="129" t="s">
        <v>18819</v>
      </c>
    </row>
    <row r="1922" spans="1:6" x14ac:dyDescent="0.2">
      <c r="A1922" s="129">
        <v>1921</v>
      </c>
      <c r="B1922" s="129" t="s">
        <v>17023</v>
      </c>
      <c r="C1922" s="129" t="s">
        <v>16383</v>
      </c>
      <c r="D1922" s="129" t="s">
        <v>378</v>
      </c>
      <c r="E1922" s="129">
        <v>484.61538461538458</v>
      </c>
      <c r="F1922" s="129" t="s">
        <v>18819</v>
      </c>
    </row>
    <row r="1923" spans="1:6" x14ac:dyDescent="0.2">
      <c r="A1923" s="129">
        <v>1922</v>
      </c>
      <c r="B1923" s="129" t="s">
        <v>17024</v>
      </c>
      <c r="C1923" s="129" t="s">
        <v>16383</v>
      </c>
      <c r="D1923" s="129" t="s">
        <v>378</v>
      </c>
      <c r="E1923" s="129">
        <v>0</v>
      </c>
      <c r="F1923" s="129" t="s">
        <v>18819</v>
      </c>
    </row>
    <row r="1924" spans="1:6" x14ac:dyDescent="0.2">
      <c r="A1924" s="129">
        <v>1923</v>
      </c>
      <c r="B1924" s="129" t="s">
        <v>17024</v>
      </c>
      <c r="C1924" s="129" t="s">
        <v>16383</v>
      </c>
      <c r="D1924" s="129" t="s">
        <v>378</v>
      </c>
      <c r="E1924" s="129">
        <v>0</v>
      </c>
      <c r="F1924" s="129" t="s">
        <v>18819</v>
      </c>
    </row>
    <row r="1925" spans="1:6" x14ac:dyDescent="0.2">
      <c r="A1925" s="129">
        <v>1924</v>
      </c>
      <c r="B1925" s="129" t="s">
        <v>17024</v>
      </c>
      <c r="C1925" s="129" t="s">
        <v>16383</v>
      </c>
      <c r="D1925" s="129" t="s">
        <v>378</v>
      </c>
      <c r="E1925" s="129">
        <v>0</v>
      </c>
      <c r="F1925" s="129" t="s">
        <v>18819</v>
      </c>
    </row>
    <row r="1926" spans="1:6" x14ac:dyDescent="0.2">
      <c r="A1926" s="129">
        <v>1925</v>
      </c>
      <c r="B1926" s="129" t="s">
        <v>17025</v>
      </c>
      <c r="C1926" s="129" t="s">
        <v>16383</v>
      </c>
      <c r="D1926" s="129" t="s">
        <v>16392</v>
      </c>
      <c r="E1926" s="129">
        <v>0</v>
      </c>
      <c r="F1926" s="129" t="s">
        <v>18819</v>
      </c>
    </row>
    <row r="1927" spans="1:6" x14ac:dyDescent="0.2">
      <c r="A1927" s="129">
        <v>1926</v>
      </c>
      <c r="B1927" s="129" t="s">
        <v>17025</v>
      </c>
      <c r="C1927" s="129" t="s">
        <v>16383</v>
      </c>
      <c r="D1927" s="129" t="s">
        <v>16392</v>
      </c>
      <c r="E1927" s="129">
        <v>0</v>
      </c>
      <c r="F1927" s="129" t="s">
        <v>18819</v>
      </c>
    </row>
    <row r="1928" spans="1:6" x14ac:dyDescent="0.2">
      <c r="A1928" s="129">
        <v>1927</v>
      </c>
      <c r="B1928" s="129" t="s">
        <v>17025</v>
      </c>
      <c r="C1928" s="129" t="s">
        <v>16383</v>
      </c>
      <c r="D1928" s="129" t="s">
        <v>16392</v>
      </c>
      <c r="E1928" s="129">
        <v>0</v>
      </c>
      <c r="F1928" s="129" t="s">
        <v>18819</v>
      </c>
    </row>
    <row r="1929" spans="1:6" x14ac:dyDescent="0.2">
      <c r="A1929" s="129">
        <v>1928</v>
      </c>
      <c r="B1929" s="129" t="s">
        <v>17026</v>
      </c>
      <c r="C1929" s="129" t="s">
        <v>16383</v>
      </c>
      <c r="D1929" s="129" t="s">
        <v>7766</v>
      </c>
      <c r="E1929" s="129">
        <v>0</v>
      </c>
      <c r="F1929" s="129" t="s">
        <v>18819</v>
      </c>
    </row>
    <row r="1930" spans="1:6" x14ac:dyDescent="0.2">
      <c r="A1930" s="129">
        <v>1929</v>
      </c>
      <c r="B1930" s="129" t="s">
        <v>17026</v>
      </c>
      <c r="C1930" s="129" t="s">
        <v>16383</v>
      </c>
      <c r="D1930" s="129" t="s">
        <v>7766</v>
      </c>
      <c r="E1930" s="129">
        <v>0</v>
      </c>
      <c r="F1930" s="129" t="s">
        <v>18819</v>
      </c>
    </row>
    <row r="1931" spans="1:6" x14ac:dyDescent="0.2">
      <c r="A1931" s="129">
        <v>1930</v>
      </c>
      <c r="B1931" s="129" t="s">
        <v>17026</v>
      </c>
      <c r="C1931" s="129" t="s">
        <v>16383</v>
      </c>
      <c r="D1931" s="129" t="s">
        <v>7766</v>
      </c>
      <c r="E1931" s="129">
        <v>0</v>
      </c>
      <c r="F1931" s="129" t="s">
        <v>18819</v>
      </c>
    </row>
    <row r="1932" spans="1:6" x14ac:dyDescent="0.2">
      <c r="A1932" s="129">
        <v>1931</v>
      </c>
      <c r="B1932" s="129" t="s">
        <v>17027</v>
      </c>
      <c r="C1932" s="129" t="s">
        <v>16383</v>
      </c>
      <c r="D1932" s="129" t="s">
        <v>16767</v>
      </c>
      <c r="E1932" s="129">
        <v>0</v>
      </c>
      <c r="F1932" s="129" t="s">
        <v>18819</v>
      </c>
    </row>
    <row r="1933" spans="1:6" x14ac:dyDescent="0.2">
      <c r="A1933" s="129">
        <v>1932</v>
      </c>
      <c r="B1933" s="129" t="s">
        <v>17027</v>
      </c>
      <c r="C1933" s="129" t="s">
        <v>16383</v>
      </c>
      <c r="D1933" s="129" t="s">
        <v>16767</v>
      </c>
      <c r="E1933" s="129">
        <v>0</v>
      </c>
      <c r="F1933" s="129" t="s">
        <v>18819</v>
      </c>
    </row>
    <row r="1934" spans="1:6" x14ac:dyDescent="0.2">
      <c r="A1934" s="129">
        <v>1933</v>
      </c>
      <c r="B1934" s="129" t="s">
        <v>17027</v>
      </c>
      <c r="C1934" s="129" t="s">
        <v>16383</v>
      </c>
      <c r="D1934" s="129" t="s">
        <v>16767</v>
      </c>
      <c r="E1934" s="129">
        <v>0</v>
      </c>
      <c r="F1934" s="129" t="s">
        <v>18819</v>
      </c>
    </row>
    <row r="1935" spans="1:6" x14ac:dyDescent="0.2">
      <c r="A1935" s="129">
        <v>1934</v>
      </c>
      <c r="B1935" s="129" t="s">
        <v>17028</v>
      </c>
      <c r="C1935" s="129" t="s">
        <v>16383</v>
      </c>
      <c r="D1935" s="129" t="s">
        <v>7766</v>
      </c>
      <c r="E1935" s="129">
        <v>0</v>
      </c>
      <c r="F1935" s="129" t="s">
        <v>18819</v>
      </c>
    </row>
    <row r="1936" spans="1:6" x14ac:dyDescent="0.2">
      <c r="A1936" s="129">
        <v>1935</v>
      </c>
      <c r="B1936" s="129" t="s">
        <v>17028</v>
      </c>
      <c r="C1936" s="129" t="s">
        <v>16383</v>
      </c>
      <c r="D1936" s="129" t="s">
        <v>7766</v>
      </c>
      <c r="E1936" s="129">
        <v>0</v>
      </c>
      <c r="F1936" s="129" t="s">
        <v>18819</v>
      </c>
    </row>
    <row r="1937" spans="1:6" x14ac:dyDescent="0.2">
      <c r="A1937" s="129">
        <v>1936</v>
      </c>
      <c r="B1937" s="129" t="s">
        <v>17028</v>
      </c>
      <c r="C1937" s="129" t="s">
        <v>16383</v>
      </c>
      <c r="D1937" s="129" t="s">
        <v>7766</v>
      </c>
      <c r="E1937" s="129">
        <v>0</v>
      </c>
      <c r="F1937" s="129" t="s">
        <v>18819</v>
      </c>
    </row>
    <row r="1938" spans="1:6" x14ac:dyDescent="0.2">
      <c r="A1938" s="129">
        <v>1937</v>
      </c>
      <c r="B1938" s="129" t="s">
        <v>17029</v>
      </c>
      <c r="C1938" s="129" t="s">
        <v>16383</v>
      </c>
      <c r="D1938" s="129" t="s">
        <v>7766</v>
      </c>
      <c r="E1938" s="129">
        <v>0</v>
      </c>
      <c r="F1938" s="129" t="s">
        <v>18819</v>
      </c>
    </row>
    <row r="1939" spans="1:6" x14ac:dyDescent="0.2">
      <c r="A1939" s="129">
        <v>1938</v>
      </c>
      <c r="B1939" s="129" t="s">
        <v>17029</v>
      </c>
      <c r="C1939" s="129" t="s">
        <v>16383</v>
      </c>
      <c r="D1939" s="129" t="s">
        <v>7766</v>
      </c>
      <c r="E1939" s="129">
        <v>0</v>
      </c>
      <c r="F1939" s="129" t="s">
        <v>18819</v>
      </c>
    </row>
    <row r="1940" spans="1:6" x14ac:dyDescent="0.2">
      <c r="A1940" s="129">
        <v>1939</v>
      </c>
      <c r="B1940" s="129" t="s">
        <v>17029</v>
      </c>
      <c r="C1940" s="129" t="s">
        <v>16383</v>
      </c>
      <c r="D1940" s="129" t="s">
        <v>7766</v>
      </c>
      <c r="E1940" s="129">
        <v>0</v>
      </c>
      <c r="F1940" s="129" t="s">
        <v>18819</v>
      </c>
    </row>
    <row r="1941" spans="1:6" x14ac:dyDescent="0.2">
      <c r="A1941" s="129">
        <v>1940</v>
      </c>
      <c r="B1941" s="129" t="s">
        <v>17030</v>
      </c>
      <c r="C1941" s="129" t="s">
        <v>16383</v>
      </c>
      <c r="D1941" s="129" t="s">
        <v>16767</v>
      </c>
      <c r="E1941" s="129">
        <v>0</v>
      </c>
      <c r="F1941" s="129" t="s">
        <v>18819</v>
      </c>
    </row>
    <row r="1942" spans="1:6" x14ac:dyDescent="0.2">
      <c r="A1942" s="129">
        <v>1941</v>
      </c>
      <c r="B1942" s="129" t="s">
        <v>17030</v>
      </c>
      <c r="C1942" s="129" t="s">
        <v>16383</v>
      </c>
      <c r="D1942" s="129" t="s">
        <v>16767</v>
      </c>
      <c r="E1942" s="129">
        <v>0</v>
      </c>
      <c r="F1942" s="129" t="s">
        <v>18819</v>
      </c>
    </row>
    <row r="1943" spans="1:6" x14ac:dyDescent="0.2">
      <c r="A1943" s="129">
        <v>1942</v>
      </c>
      <c r="B1943" s="129" t="s">
        <v>17030</v>
      </c>
      <c r="C1943" s="129" t="s">
        <v>16383</v>
      </c>
      <c r="D1943" s="129" t="s">
        <v>16767</v>
      </c>
      <c r="E1943" s="129">
        <v>0</v>
      </c>
      <c r="F1943" s="129" t="s">
        <v>18819</v>
      </c>
    </row>
    <row r="1944" spans="1:6" x14ac:dyDescent="0.2">
      <c r="A1944" s="129">
        <v>1943</v>
      </c>
      <c r="B1944" s="129" t="s">
        <v>17031</v>
      </c>
      <c r="C1944" s="129" t="s">
        <v>16383</v>
      </c>
      <c r="D1944" s="129" t="s">
        <v>14442</v>
      </c>
      <c r="E1944" s="129">
        <v>0</v>
      </c>
      <c r="F1944" s="129" t="s">
        <v>18819</v>
      </c>
    </row>
    <row r="1945" spans="1:6" x14ac:dyDescent="0.2">
      <c r="A1945" s="129">
        <v>1944</v>
      </c>
      <c r="B1945" s="129" t="s">
        <v>17031</v>
      </c>
      <c r="C1945" s="129" t="s">
        <v>16383</v>
      </c>
      <c r="D1945" s="129" t="s">
        <v>14442</v>
      </c>
      <c r="E1945" s="129">
        <v>0</v>
      </c>
      <c r="F1945" s="129" t="s">
        <v>18819</v>
      </c>
    </row>
    <row r="1946" spans="1:6" x14ac:dyDescent="0.2">
      <c r="A1946" s="129">
        <v>1945</v>
      </c>
      <c r="B1946" s="129" t="s">
        <v>17031</v>
      </c>
      <c r="C1946" s="129" t="s">
        <v>16383</v>
      </c>
      <c r="D1946" s="129" t="s">
        <v>14442</v>
      </c>
      <c r="E1946" s="129">
        <v>0</v>
      </c>
      <c r="F1946" s="129" t="s">
        <v>18819</v>
      </c>
    </row>
    <row r="1947" spans="1:6" x14ac:dyDescent="0.2">
      <c r="A1947" s="129">
        <v>1946</v>
      </c>
      <c r="B1947" s="129" t="s">
        <v>17032</v>
      </c>
      <c r="C1947" s="129" t="s">
        <v>16383</v>
      </c>
      <c r="D1947" s="129" t="s">
        <v>7766</v>
      </c>
      <c r="E1947" s="129">
        <v>861.53538461538471</v>
      </c>
      <c r="F1947" s="129" t="s">
        <v>18819</v>
      </c>
    </row>
    <row r="1948" spans="1:6" x14ac:dyDescent="0.2">
      <c r="A1948" s="129">
        <v>1947</v>
      </c>
      <c r="B1948" s="129" t="s">
        <v>17032</v>
      </c>
      <c r="C1948" s="129" t="s">
        <v>16383</v>
      </c>
      <c r="D1948" s="129" t="s">
        <v>7766</v>
      </c>
      <c r="E1948" s="129">
        <v>191.16923076923075</v>
      </c>
      <c r="F1948" s="129" t="s">
        <v>18819</v>
      </c>
    </row>
    <row r="1949" spans="1:6" x14ac:dyDescent="0.2">
      <c r="A1949" s="129">
        <v>1948</v>
      </c>
      <c r="B1949" s="129" t="s">
        <v>17032</v>
      </c>
      <c r="C1949" s="129" t="s">
        <v>16383</v>
      </c>
      <c r="D1949" s="129" t="s">
        <v>7766</v>
      </c>
      <c r="E1949" s="129">
        <v>134.6123076923077</v>
      </c>
      <c r="F1949" s="129" t="s">
        <v>18819</v>
      </c>
    </row>
    <row r="1950" spans="1:6" x14ac:dyDescent="0.2">
      <c r="A1950" s="129">
        <v>1949</v>
      </c>
      <c r="B1950" s="129" t="s">
        <v>17033</v>
      </c>
      <c r="C1950" s="129" t="s">
        <v>16383</v>
      </c>
      <c r="D1950" s="129" t="s">
        <v>7766</v>
      </c>
      <c r="E1950" s="129">
        <v>37.199999999999996</v>
      </c>
      <c r="F1950" s="129" t="s">
        <v>18819</v>
      </c>
    </row>
    <row r="1951" spans="1:6" x14ac:dyDescent="0.2">
      <c r="A1951" s="129">
        <v>1950</v>
      </c>
      <c r="B1951" s="129" t="s">
        <v>17033</v>
      </c>
      <c r="C1951" s="129" t="s">
        <v>16383</v>
      </c>
      <c r="D1951" s="129" t="s">
        <v>7766</v>
      </c>
      <c r="E1951" s="129">
        <v>75.84</v>
      </c>
      <c r="F1951" s="129" t="s">
        <v>18819</v>
      </c>
    </row>
    <row r="1952" spans="1:6" x14ac:dyDescent="0.2">
      <c r="A1952" s="129">
        <v>1951</v>
      </c>
      <c r="B1952" s="129" t="s">
        <v>17033</v>
      </c>
      <c r="C1952" s="129" t="s">
        <v>16383</v>
      </c>
      <c r="D1952" s="129" t="s">
        <v>7766</v>
      </c>
      <c r="E1952" s="129">
        <v>59.284615384615378</v>
      </c>
      <c r="F1952" s="129" t="s">
        <v>18819</v>
      </c>
    </row>
    <row r="1953" spans="1:6" x14ac:dyDescent="0.2">
      <c r="A1953" s="129">
        <v>1952</v>
      </c>
      <c r="B1953" s="129" t="s">
        <v>17034</v>
      </c>
      <c r="C1953" s="129" t="s">
        <v>16383</v>
      </c>
      <c r="D1953" s="129" t="s">
        <v>7766</v>
      </c>
      <c r="E1953" s="129">
        <v>0</v>
      </c>
      <c r="F1953" s="129" t="s">
        <v>18819</v>
      </c>
    </row>
    <row r="1954" spans="1:6" x14ac:dyDescent="0.2">
      <c r="A1954" s="129">
        <v>1953</v>
      </c>
      <c r="B1954" s="129" t="s">
        <v>17034</v>
      </c>
      <c r="C1954" s="129" t="s">
        <v>16383</v>
      </c>
      <c r="D1954" s="129" t="s">
        <v>7766</v>
      </c>
      <c r="E1954" s="129">
        <v>0</v>
      </c>
      <c r="F1954" s="129" t="s">
        <v>18819</v>
      </c>
    </row>
    <row r="1955" spans="1:6" x14ac:dyDescent="0.2">
      <c r="A1955" s="129">
        <v>1954</v>
      </c>
      <c r="B1955" s="129" t="s">
        <v>17034</v>
      </c>
      <c r="C1955" s="129" t="s">
        <v>16383</v>
      </c>
      <c r="D1955" s="129" t="s">
        <v>7766</v>
      </c>
      <c r="E1955" s="129">
        <v>0</v>
      </c>
      <c r="F1955" s="129" t="s">
        <v>18819</v>
      </c>
    </row>
    <row r="1956" spans="1:6" x14ac:dyDescent="0.2">
      <c r="A1956" s="129">
        <v>1955</v>
      </c>
      <c r="B1956" s="129" t="s">
        <v>17035</v>
      </c>
      <c r="C1956" s="129" t="s">
        <v>16383</v>
      </c>
      <c r="D1956" s="129" t="s">
        <v>16392</v>
      </c>
      <c r="E1956" s="129">
        <v>0</v>
      </c>
      <c r="F1956" s="129" t="s">
        <v>18819</v>
      </c>
    </row>
    <row r="1957" spans="1:6" x14ac:dyDescent="0.2">
      <c r="A1957" s="129">
        <v>1956</v>
      </c>
      <c r="B1957" s="129" t="s">
        <v>17035</v>
      </c>
      <c r="C1957" s="129" t="s">
        <v>16383</v>
      </c>
      <c r="D1957" s="129" t="s">
        <v>16392</v>
      </c>
      <c r="E1957" s="129">
        <v>0</v>
      </c>
      <c r="F1957" s="129" t="s">
        <v>18819</v>
      </c>
    </row>
    <row r="1958" spans="1:6" x14ac:dyDescent="0.2">
      <c r="A1958" s="129">
        <v>1957</v>
      </c>
      <c r="B1958" s="129" t="s">
        <v>17035</v>
      </c>
      <c r="C1958" s="129" t="s">
        <v>16383</v>
      </c>
      <c r="D1958" s="129" t="s">
        <v>16392</v>
      </c>
      <c r="E1958" s="129">
        <v>0</v>
      </c>
      <c r="F1958" s="129" t="s">
        <v>18819</v>
      </c>
    </row>
    <row r="1959" spans="1:6" x14ac:dyDescent="0.2">
      <c r="A1959" s="129">
        <v>1958</v>
      </c>
      <c r="B1959" s="129" t="s">
        <v>17036</v>
      </c>
      <c r="C1959" s="129" t="s">
        <v>16383</v>
      </c>
      <c r="D1959" s="129" t="s">
        <v>16392</v>
      </c>
      <c r="E1959" s="129">
        <v>0</v>
      </c>
      <c r="F1959" s="129" t="s">
        <v>18819</v>
      </c>
    </row>
    <row r="1960" spans="1:6" x14ac:dyDescent="0.2">
      <c r="A1960" s="129">
        <v>1959</v>
      </c>
      <c r="B1960" s="129" t="s">
        <v>17036</v>
      </c>
      <c r="C1960" s="129" t="s">
        <v>16383</v>
      </c>
      <c r="D1960" s="129" t="s">
        <v>16392</v>
      </c>
      <c r="E1960" s="129">
        <v>0</v>
      </c>
      <c r="F1960" s="129" t="s">
        <v>18819</v>
      </c>
    </row>
    <row r="1961" spans="1:6" x14ac:dyDescent="0.2">
      <c r="A1961" s="129">
        <v>1960</v>
      </c>
      <c r="B1961" s="129" t="s">
        <v>17036</v>
      </c>
      <c r="C1961" s="129" t="s">
        <v>16383</v>
      </c>
      <c r="D1961" s="129" t="s">
        <v>16392</v>
      </c>
      <c r="E1961" s="129">
        <v>0</v>
      </c>
      <c r="F1961" s="129" t="s">
        <v>18819</v>
      </c>
    </row>
    <row r="1962" spans="1:6" x14ac:dyDescent="0.2">
      <c r="A1962" s="129">
        <v>1961</v>
      </c>
      <c r="B1962" s="129" t="s">
        <v>17037</v>
      </c>
      <c r="C1962" s="129" t="s">
        <v>16383</v>
      </c>
      <c r="D1962" s="129" t="s">
        <v>16392</v>
      </c>
      <c r="E1962" s="129">
        <v>0</v>
      </c>
      <c r="F1962" s="129" t="s">
        <v>18819</v>
      </c>
    </row>
    <row r="1963" spans="1:6" x14ac:dyDescent="0.2">
      <c r="A1963" s="129">
        <v>1962</v>
      </c>
      <c r="B1963" s="129" t="s">
        <v>17037</v>
      </c>
      <c r="C1963" s="129" t="s">
        <v>16383</v>
      </c>
      <c r="D1963" s="129" t="s">
        <v>16392</v>
      </c>
      <c r="E1963" s="129">
        <v>0</v>
      </c>
      <c r="F1963" s="129" t="s">
        <v>18819</v>
      </c>
    </row>
    <row r="1964" spans="1:6" x14ac:dyDescent="0.2">
      <c r="A1964" s="129">
        <v>1963</v>
      </c>
      <c r="B1964" s="129" t="s">
        <v>17037</v>
      </c>
      <c r="C1964" s="129" t="s">
        <v>16383</v>
      </c>
      <c r="D1964" s="129" t="s">
        <v>16392</v>
      </c>
      <c r="E1964" s="129">
        <v>0</v>
      </c>
      <c r="F1964" s="129" t="s">
        <v>18819</v>
      </c>
    </row>
    <row r="1965" spans="1:6" x14ac:dyDescent="0.2">
      <c r="A1965" s="129">
        <v>1964</v>
      </c>
      <c r="B1965" s="129" t="s">
        <v>17038</v>
      </c>
      <c r="C1965" s="129" t="s">
        <v>16383</v>
      </c>
      <c r="D1965" s="129" t="s">
        <v>16392</v>
      </c>
      <c r="E1965" s="129">
        <v>0</v>
      </c>
      <c r="F1965" s="129" t="s">
        <v>18819</v>
      </c>
    </row>
    <row r="1966" spans="1:6" x14ac:dyDescent="0.2">
      <c r="A1966" s="129">
        <v>1965</v>
      </c>
      <c r="B1966" s="129" t="s">
        <v>17038</v>
      </c>
      <c r="C1966" s="129" t="s">
        <v>16383</v>
      </c>
      <c r="D1966" s="129" t="s">
        <v>16392</v>
      </c>
      <c r="E1966" s="129">
        <v>0</v>
      </c>
      <c r="F1966" s="129" t="s">
        <v>18819</v>
      </c>
    </row>
    <row r="1967" spans="1:6" x14ac:dyDescent="0.2">
      <c r="A1967" s="129">
        <v>1966</v>
      </c>
      <c r="B1967" s="129" t="s">
        <v>17038</v>
      </c>
      <c r="C1967" s="129" t="s">
        <v>16383</v>
      </c>
      <c r="D1967" s="129" t="s">
        <v>16392</v>
      </c>
      <c r="E1967" s="129">
        <v>0</v>
      </c>
      <c r="F1967" s="129" t="s">
        <v>18819</v>
      </c>
    </row>
    <row r="1968" spans="1:6" x14ac:dyDescent="0.2">
      <c r="A1968" s="129">
        <v>1967</v>
      </c>
      <c r="B1968" s="129" t="s">
        <v>17039</v>
      </c>
      <c r="C1968" s="129" t="s">
        <v>16383</v>
      </c>
      <c r="D1968" s="129" t="s">
        <v>16392</v>
      </c>
      <c r="E1968" s="129">
        <v>0</v>
      </c>
      <c r="F1968" s="129" t="s">
        <v>18819</v>
      </c>
    </row>
    <row r="1969" spans="1:6" x14ac:dyDescent="0.2">
      <c r="A1969" s="129">
        <v>1968</v>
      </c>
      <c r="B1969" s="129" t="s">
        <v>17039</v>
      </c>
      <c r="C1969" s="129" t="s">
        <v>16383</v>
      </c>
      <c r="D1969" s="129" t="s">
        <v>16392</v>
      </c>
      <c r="E1969" s="129">
        <v>0</v>
      </c>
      <c r="F1969" s="129" t="s">
        <v>18819</v>
      </c>
    </row>
    <row r="1970" spans="1:6" x14ac:dyDescent="0.2">
      <c r="A1970" s="129">
        <v>1969</v>
      </c>
      <c r="B1970" s="129" t="s">
        <v>17039</v>
      </c>
      <c r="C1970" s="129" t="s">
        <v>16383</v>
      </c>
      <c r="D1970" s="129" t="s">
        <v>16392</v>
      </c>
      <c r="E1970" s="129">
        <v>0</v>
      </c>
      <c r="F1970" s="129" t="s">
        <v>18819</v>
      </c>
    </row>
    <row r="1971" spans="1:6" x14ac:dyDescent="0.2">
      <c r="A1971" s="129">
        <v>1970</v>
      </c>
      <c r="B1971" s="129" t="s">
        <v>17040</v>
      </c>
      <c r="C1971" s="129" t="s">
        <v>16383</v>
      </c>
      <c r="D1971" s="129" t="s">
        <v>16392</v>
      </c>
      <c r="E1971" s="129">
        <v>0</v>
      </c>
      <c r="F1971" s="129" t="s">
        <v>18819</v>
      </c>
    </row>
    <row r="1972" spans="1:6" x14ac:dyDescent="0.2">
      <c r="A1972" s="129">
        <v>1971</v>
      </c>
      <c r="B1972" s="129" t="s">
        <v>17040</v>
      </c>
      <c r="C1972" s="129" t="s">
        <v>16383</v>
      </c>
      <c r="D1972" s="129" t="s">
        <v>16392</v>
      </c>
      <c r="E1972" s="129">
        <v>0</v>
      </c>
      <c r="F1972" s="129" t="s">
        <v>18819</v>
      </c>
    </row>
    <row r="1973" spans="1:6" x14ac:dyDescent="0.2">
      <c r="A1973" s="129">
        <v>1972</v>
      </c>
      <c r="B1973" s="129" t="s">
        <v>17040</v>
      </c>
      <c r="C1973" s="129" t="s">
        <v>16383</v>
      </c>
      <c r="D1973" s="129" t="s">
        <v>16392</v>
      </c>
      <c r="E1973" s="129">
        <v>0</v>
      </c>
      <c r="F1973" s="129" t="s">
        <v>18819</v>
      </c>
    </row>
    <row r="1974" spans="1:6" x14ac:dyDescent="0.2">
      <c r="A1974" s="129">
        <v>1973</v>
      </c>
      <c r="B1974" s="129" t="s">
        <v>17041</v>
      </c>
      <c r="C1974" s="129" t="s">
        <v>16383</v>
      </c>
      <c r="D1974" s="129" t="s">
        <v>16392</v>
      </c>
      <c r="E1974" s="129">
        <v>0</v>
      </c>
      <c r="F1974" s="129" t="s">
        <v>18819</v>
      </c>
    </row>
    <row r="1975" spans="1:6" x14ac:dyDescent="0.2">
      <c r="A1975" s="129">
        <v>1974</v>
      </c>
      <c r="B1975" s="129" t="s">
        <v>17041</v>
      </c>
      <c r="C1975" s="129" t="s">
        <v>16383</v>
      </c>
      <c r="D1975" s="129" t="s">
        <v>16392</v>
      </c>
      <c r="E1975" s="129">
        <v>0</v>
      </c>
      <c r="F1975" s="129" t="s">
        <v>18819</v>
      </c>
    </row>
    <row r="1976" spans="1:6" x14ac:dyDescent="0.2">
      <c r="A1976" s="129">
        <v>1975</v>
      </c>
      <c r="B1976" s="129" t="s">
        <v>17041</v>
      </c>
      <c r="C1976" s="129" t="s">
        <v>16383</v>
      </c>
      <c r="D1976" s="129" t="s">
        <v>16392</v>
      </c>
      <c r="E1976" s="129">
        <v>0</v>
      </c>
      <c r="F1976" s="129" t="s">
        <v>18819</v>
      </c>
    </row>
    <row r="1977" spans="1:6" x14ac:dyDescent="0.2">
      <c r="A1977" s="129">
        <v>1976</v>
      </c>
      <c r="B1977" s="129" t="s">
        <v>17042</v>
      </c>
      <c r="C1977" s="129" t="s">
        <v>16383</v>
      </c>
      <c r="D1977" s="129" t="s">
        <v>7766</v>
      </c>
      <c r="E1977" s="129">
        <v>0</v>
      </c>
      <c r="F1977" s="129" t="s">
        <v>18819</v>
      </c>
    </row>
    <row r="1978" spans="1:6" x14ac:dyDescent="0.2">
      <c r="A1978" s="129">
        <v>1977</v>
      </c>
      <c r="B1978" s="129" t="s">
        <v>17042</v>
      </c>
      <c r="C1978" s="129" t="s">
        <v>16383</v>
      </c>
      <c r="D1978" s="129" t="s">
        <v>7766</v>
      </c>
      <c r="E1978" s="129">
        <v>0</v>
      </c>
      <c r="F1978" s="129" t="s">
        <v>18819</v>
      </c>
    </row>
    <row r="1979" spans="1:6" x14ac:dyDescent="0.2">
      <c r="A1979" s="129">
        <v>1978</v>
      </c>
      <c r="B1979" s="129" t="s">
        <v>17042</v>
      </c>
      <c r="C1979" s="129" t="s">
        <v>16383</v>
      </c>
      <c r="D1979" s="129" t="s">
        <v>7766</v>
      </c>
      <c r="E1979" s="129">
        <v>0</v>
      </c>
      <c r="F1979" s="129" t="s">
        <v>18819</v>
      </c>
    </row>
    <row r="1980" spans="1:6" x14ac:dyDescent="0.2">
      <c r="A1980" s="129">
        <v>1979</v>
      </c>
      <c r="B1980" s="129" t="s">
        <v>17043</v>
      </c>
      <c r="C1980" s="129" t="s">
        <v>16383</v>
      </c>
      <c r="D1980" s="129" t="s">
        <v>7766</v>
      </c>
      <c r="E1980" s="129">
        <v>117.13846153846154</v>
      </c>
      <c r="F1980" s="129" t="s">
        <v>18819</v>
      </c>
    </row>
    <row r="1981" spans="1:6" x14ac:dyDescent="0.2">
      <c r="A1981" s="129">
        <v>1980</v>
      </c>
      <c r="B1981" s="129" t="s">
        <v>17043</v>
      </c>
      <c r="C1981" s="129" t="s">
        <v>16383</v>
      </c>
      <c r="D1981" s="129" t="s">
        <v>7766</v>
      </c>
      <c r="E1981" s="129">
        <v>1210.3846153846152</v>
      </c>
      <c r="F1981" s="129" t="s">
        <v>18819</v>
      </c>
    </row>
    <row r="1982" spans="1:6" x14ac:dyDescent="0.2">
      <c r="A1982" s="129">
        <v>1981</v>
      </c>
      <c r="B1982" s="129" t="s">
        <v>17043</v>
      </c>
      <c r="C1982" s="129" t="s">
        <v>16383</v>
      </c>
      <c r="D1982" s="129" t="s">
        <v>7766</v>
      </c>
      <c r="E1982" s="129">
        <v>0</v>
      </c>
      <c r="F1982" s="129" t="s">
        <v>18819</v>
      </c>
    </row>
    <row r="1983" spans="1:6" x14ac:dyDescent="0.2">
      <c r="A1983" s="129">
        <v>1982</v>
      </c>
      <c r="B1983" s="129" t="s">
        <v>17044</v>
      </c>
      <c r="C1983" s="129" t="s">
        <v>16383</v>
      </c>
      <c r="D1983" s="129" t="s">
        <v>7766</v>
      </c>
      <c r="E1983" s="129">
        <v>1210.3846153846152</v>
      </c>
      <c r="F1983" s="129" t="s">
        <v>18819</v>
      </c>
    </row>
    <row r="1984" spans="1:6" x14ac:dyDescent="0.2">
      <c r="A1984" s="129">
        <v>1983</v>
      </c>
      <c r="B1984" s="129" t="s">
        <v>17044</v>
      </c>
      <c r="C1984" s="129" t="s">
        <v>16383</v>
      </c>
      <c r="D1984" s="129" t="s">
        <v>7766</v>
      </c>
      <c r="E1984" s="129">
        <v>145.38461538461539</v>
      </c>
      <c r="F1984" s="129" t="s">
        <v>18819</v>
      </c>
    </row>
    <row r="1985" spans="1:6" x14ac:dyDescent="0.2">
      <c r="A1985" s="129">
        <v>1984</v>
      </c>
      <c r="B1985" s="129" t="s">
        <v>17044</v>
      </c>
      <c r="C1985" s="129" t="s">
        <v>16383</v>
      </c>
      <c r="D1985" s="129" t="s">
        <v>7766</v>
      </c>
      <c r="E1985" s="129">
        <v>103.84615384615384</v>
      </c>
      <c r="F1985" s="129" t="s">
        <v>18819</v>
      </c>
    </row>
    <row r="1986" spans="1:6" x14ac:dyDescent="0.2">
      <c r="A1986" s="129">
        <v>1985</v>
      </c>
      <c r="B1986" s="129" t="s">
        <v>17045</v>
      </c>
      <c r="C1986" s="129" t="s">
        <v>16383</v>
      </c>
      <c r="D1986" s="129" t="s">
        <v>7766</v>
      </c>
      <c r="E1986" s="129">
        <v>0</v>
      </c>
      <c r="F1986" s="129" t="s">
        <v>18819</v>
      </c>
    </row>
    <row r="1987" spans="1:6" x14ac:dyDescent="0.2">
      <c r="A1987" s="129">
        <v>1986</v>
      </c>
      <c r="B1987" s="129" t="s">
        <v>17045</v>
      </c>
      <c r="C1987" s="129" t="s">
        <v>16383</v>
      </c>
      <c r="D1987" s="129" t="s">
        <v>7766</v>
      </c>
      <c r="E1987" s="129">
        <v>0</v>
      </c>
      <c r="F1987" s="129" t="s">
        <v>18819</v>
      </c>
    </row>
    <row r="1988" spans="1:6" x14ac:dyDescent="0.2">
      <c r="A1988" s="129">
        <v>1987</v>
      </c>
      <c r="B1988" s="129" t="s">
        <v>17045</v>
      </c>
      <c r="C1988" s="129" t="s">
        <v>16383</v>
      </c>
      <c r="D1988" s="129" t="s">
        <v>7766</v>
      </c>
      <c r="E1988" s="129">
        <v>0</v>
      </c>
      <c r="F1988" s="129" t="s">
        <v>18819</v>
      </c>
    </row>
    <row r="1989" spans="1:6" x14ac:dyDescent="0.2">
      <c r="A1989" s="129">
        <v>1988</v>
      </c>
      <c r="B1989" s="129" t="s">
        <v>17046</v>
      </c>
      <c r="C1989" s="129" t="s">
        <v>16383</v>
      </c>
      <c r="D1989" s="129" t="s">
        <v>7766</v>
      </c>
      <c r="E1989" s="129">
        <v>0</v>
      </c>
      <c r="F1989" s="129" t="s">
        <v>18819</v>
      </c>
    </row>
    <row r="1990" spans="1:6" x14ac:dyDescent="0.2">
      <c r="A1990" s="129">
        <v>1989</v>
      </c>
      <c r="B1990" s="129" t="s">
        <v>17046</v>
      </c>
      <c r="C1990" s="129" t="s">
        <v>16383</v>
      </c>
      <c r="D1990" s="129" t="s">
        <v>7766</v>
      </c>
      <c r="E1990" s="129">
        <v>0</v>
      </c>
      <c r="F1990" s="129" t="s">
        <v>18819</v>
      </c>
    </row>
    <row r="1991" spans="1:6" x14ac:dyDescent="0.2">
      <c r="A1991" s="129">
        <v>1990</v>
      </c>
      <c r="B1991" s="129" t="s">
        <v>17046</v>
      </c>
      <c r="C1991" s="129" t="s">
        <v>16383</v>
      </c>
      <c r="D1991" s="129" t="s">
        <v>7766</v>
      </c>
      <c r="E1991" s="129">
        <v>0</v>
      </c>
      <c r="F1991" s="129" t="s">
        <v>18819</v>
      </c>
    </row>
    <row r="1992" spans="1:6" x14ac:dyDescent="0.2">
      <c r="A1992" s="129">
        <v>1991</v>
      </c>
      <c r="B1992" s="129" t="s">
        <v>17047</v>
      </c>
      <c r="C1992" s="129" t="s">
        <v>16383</v>
      </c>
      <c r="D1992" s="129" t="s">
        <v>7766</v>
      </c>
      <c r="E1992" s="129">
        <v>0</v>
      </c>
      <c r="F1992" s="129" t="s">
        <v>18819</v>
      </c>
    </row>
    <row r="1993" spans="1:6" x14ac:dyDescent="0.2">
      <c r="A1993" s="129">
        <v>1992</v>
      </c>
      <c r="B1993" s="129" t="s">
        <v>17047</v>
      </c>
      <c r="C1993" s="129" t="s">
        <v>16383</v>
      </c>
      <c r="D1993" s="129" t="s">
        <v>7766</v>
      </c>
      <c r="E1993" s="129">
        <v>0</v>
      </c>
      <c r="F1993" s="129" t="s">
        <v>18819</v>
      </c>
    </row>
    <row r="1994" spans="1:6" x14ac:dyDescent="0.2">
      <c r="A1994" s="129">
        <v>1993</v>
      </c>
      <c r="B1994" s="129" t="s">
        <v>17047</v>
      </c>
      <c r="C1994" s="129" t="s">
        <v>16383</v>
      </c>
      <c r="D1994" s="129" t="s">
        <v>7766</v>
      </c>
      <c r="E1994" s="129">
        <v>0</v>
      </c>
      <c r="F1994" s="129" t="s">
        <v>18819</v>
      </c>
    </row>
    <row r="1995" spans="1:6" x14ac:dyDescent="0.2">
      <c r="A1995" s="129">
        <v>1994</v>
      </c>
      <c r="B1995" s="129" t="s">
        <v>17048</v>
      </c>
      <c r="C1995" s="129" t="s">
        <v>16383</v>
      </c>
      <c r="D1995" s="129" t="s">
        <v>378</v>
      </c>
      <c r="E1995" s="129">
        <v>0</v>
      </c>
      <c r="F1995" s="129" t="s">
        <v>18819</v>
      </c>
    </row>
    <row r="1996" spans="1:6" x14ac:dyDescent="0.2">
      <c r="A1996" s="129">
        <v>1995</v>
      </c>
      <c r="B1996" s="129" t="s">
        <v>17048</v>
      </c>
      <c r="C1996" s="129" t="s">
        <v>16383</v>
      </c>
      <c r="D1996" s="129" t="s">
        <v>378</v>
      </c>
      <c r="E1996" s="129">
        <v>0</v>
      </c>
      <c r="F1996" s="129" t="s">
        <v>18819</v>
      </c>
    </row>
    <row r="1997" spans="1:6" x14ac:dyDescent="0.2">
      <c r="A1997" s="129">
        <v>1996</v>
      </c>
      <c r="B1997" s="129" t="s">
        <v>17048</v>
      </c>
      <c r="C1997" s="129" t="s">
        <v>16383</v>
      </c>
      <c r="D1997" s="129" t="s">
        <v>378</v>
      </c>
      <c r="E1997" s="129">
        <v>0</v>
      </c>
      <c r="F1997" s="129" t="s">
        <v>18819</v>
      </c>
    </row>
    <row r="1998" spans="1:6" x14ac:dyDescent="0.2">
      <c r="A1998" s="129">
        <v>1997</v>
      </c>
      <c r="B1998" s="129" t="s">
        <v>17049</v>
      </c>
      <c r="C1998" s="129" t="s">
        <v>16383</v>
      </c>
      <c r="D1998" s="129" t="s">
        <v>16767</v>
      </c>
      <c r="E1998" s="129">
        <v>0</v>
      </c>
      <c r="F1998" s="129" t="s">
        <v>18819</v>
      </c>
    </row>
    <row r="1999" spans="1:6" x14ac:dyDescent="0.2">
      <c r="A1999" s="129">
        <v>1998</v>
      </c>
      <c r="B1999" s="129" t="s">
        <v>17049</v>
      </c>
      <c r="C1999" s="129" t="s">
        <v>16383</v>
      </c>
      <c r="D1999" s="129" t="s">
        <v>16767</v>
      </c>
      <c r="E1999" s="129">
        <v>0</v>
      </c>
      <c r="F1999" s="129" t="s">
        <v>18819</v>
      </c>
    </row>
    <row r="2000" spans="1:6" x14ac:dyDescent="0.2">
      <c r="A2000" s="129">
        <v>1999</v>
      </c>
      <c r="B2000" s="129" t="s">
        <v>17049</v>
      </c>
      <c r="C2000" s="129" t="s">
        <v>16383</v>
      </c>
      <c r="D2000" s="129" t="s">
        <v>16767</v>
      </c>
      <c r="E2000" s="129">
        <v>0</v>
      </c>
      <c r="F2000" s="129" t="s">
        <v>18819</v>
      </c>
    </row>
    <row r="2001" spans="1:6" x14ac:dyDescent="0.2">
      <c r="A2001" s="129">
        <v>2000</v>
      </c>
      <c r="B2001" s="129" t="s">
        <v>17050</v>
      </c>
      <c r="C2001" s="129" t="s">
        <v>16383</v>
      </c>
      <c r="D2001" s="129" t="s">
        <v>7766</v>
      </c>
      <c r="E2001" s="129">
        <v>0</v>
      </c>
      <c r="F2001" s="129" t="s">
        <v>18819</v>
      </c>
    </row>
    <row r="2002" spans="1:6" x14ac:dyDescent="0.2">
      <c r="A2002" s="129">
        <v>2001</v>
      </c>
      <c r="B2002" s="129" t="s">
        <v>17050</v>
      </c>
      <c r="C2002" s="129" t="s">
        <v>16383</v>
      </c>
      <c r="D2002" s="129" t="s">
        <v>7766</v>
      </c>
      <c r="E2002" s="129">
        <v>0</v>
      </c>
      <c r="F2002" s="129" t="s">
        <v>18819</v>
      </c>
    </row>
    <row r="2003" spans="1:6" x14ac:dyDescent="0.2">
      <c r="A2003" s="129">
        <v>2002</v>
      </c>
      <c r="B2003" s="129" t="s">
        <v>17050</v>
      </c>
      <c r="C2003" s="129" t="s">
        <v>16383</v>
      </c>
      <c r="D2003" s="129" t="s">
        <v>7766</v>
      </c>
      <c r="E2003" s="129">
        <v>0</v>
      </c>
      <c r="F2003" s="129" t="s">
        <v>18819</v>
      </c>
    </row>
    <row r="2004" spans="1:6" x14ac:dyDescent="0.2">
      <c r="A2004" s="129">
        <v>2003</v>
      </c>
      <c r="B2004" s="129" t="s">
        <v>17051</v>
      </c>
      <c r="C2004" s="129" t="s">
        <v>16383</v>
      </c>
      <c r="D2004" s="129" t="s">
        <v>7766</v>
      </c>
      <c r="E2004" s="129">
        <v>0</v>
      </c>
      <c r="F2004" s="129" t="s">
        <v>18819</v>
      </c>
    </row>
    <row r="2005" spans="1:6" x14ac:dyDescent="0.2">
      <c r="A2005" s="129">
        <v>2004</v>
      </c>
      <c r="B2005" s="129" t="s">
        <v>17051</v>
      </c>
      <c r="C2005" s="129" t="s">
        <v>16383</v>
      </c>
      <c r="D2005" s="129" t="s">
        <v>7766</v>
      </c>
      <c r="E2005" s="129">
        <v>0</v>
      </c>
      <c r="F2005" s="129" t="s">
        <v>18819</v>
      </c>
    </row>
    <row r="2006" spans="1:6" x14ac:dyDescent="0.2">
      <c r="A2006" s="129">
        <v>2005</v>
      </c>
      <c r="B2006" s="129" t="s">
        <v>17051</v>
      </c>
      <c r="C2006" s="129" t="s">
        <v>16383</v>
      </c>
      <c r="D2006" s="129" t="s">
        <v>7766</v>
      </c>
      <c r="E2006" s="129">
        <v>0</v>
      </c>
      <c r="F2006" s="129" t="s">
        <v>18819</v>
      </c>
    </row>
    <row r="2007" spans="1:6" x14ac:dyDescent="0.2">
      <c r="A2007" s="129">
        <v>2006</v>
      </c>
      <c r="B2007" s="129" t="s">
        <v>17052</v>
      </c>
      <c r="C2007" s="129" t="s">
        <v>16383</v>
      </c>
      <c r="D2007" s="129" t="s">
        <v>378</v>
      </c>
      <c r="E2007" s="129">
        <v>0</v>
      </c>
      <c r="F2007" s="129" t="s">
        <v>18819</v>
      </c>
    </row>
    <row r="2008" spans="1:6" x14ac:dyDescent="0.2">
      <c r="A2008" s="129">
        <v>2007</v>
      </c>
      <c r="B2008" s="129" t="s">
        <v>17052</v>
      </c>
      <c r="C2008" s="129" t="s">
        <v>16383</v>
      </c>
      <c r="D2008" s="129" t="s">
        <v>378</v>
      </c>
      <c r="E2008" s="129">
        <v>0</v>
      </c>
      <c r="F2008" s="129" t="s">
        <v>18819</v>
      </c>
    </row>
    <row r="2009" spans="1:6" x14ac:dyDescent="0.2">
      <c r="A2009" s="129">
        <v>2008</v>
      </c>
      <c r="B2009" s="129" t="s">
        <v>17052</v>
      </c>
      <c r="C2009" s="129" t="s">
        <v>16383</v>
      </c>
      <c r="D2009" s="129" t="s">
        <v>378</v>
      </c>
      <c r="E2009" s="129">
        <v>0</v>
      </c>
      <c r="F2009" s="129" t="s">
        <v>18819</v>
      </c>
    </row>
    <row r="2010" spans="1:6" x14ac:dyDescent="0.2">
      <c r="A2010" s="129">
        <v>2009</v>
      </c>
      <c r="B2010" s="129" t="s">
        <v>17053</v>
      </c>
      <c r="C2010" s="129" t="s">
        <v>16383</v>
      </c>
      <c r="D2010" s="129" t="s">
        <v>378</v>
      </c>
      <c r="E2010" s="129">
        <v>0</v>
      </c>
      <c r="F2010" s="129" t="s">
        <v>18819</v>
      </c>
    </row>
    <row r="2011" spans="1:6" x14ac:dyDescent="0.2">
      <c r="A2011" s="129">
        <v>2010</v>
      </c>
      <c r="B2011" s="129" t="s">
        <v>17053</v>
      </c>
      <c r="C2011" s="129" t="s">
        <v>16383</v>
      </c>
      <c r="D2011" s="129" t="s">
        <v>378</v>
      </c>
      <c r="E2011" s="129">
        <v>0</v>
      </c>
      <c r="F2011" s="129" t="s">
        <v>18819</v>
      </c>
    </row>
    <row r="2012" spans="1:6" x14ac:dyDescent="0.2">
      <c r="A2012" s="129">
        <v>2011</v>
      </c>
      <c r="B2012" s="129" t="s">
        <v>17053</v>
      </c>
      <c r="C2012" s="129" t="s">
        <v>16383</v>
      </c>
      <c r="D2012" s="129" t="s">
        <v>378</v>
      </c>
      <c r="E2012" s="129">
        <v>0</v>
      </c>
      <c r="F2012" s="129" t="s">
        <v>18819</v>
      </c>
    </row>
    <row r="2013" spans="1:6" x14ac:dyDescent="0.2">
      <c r="A2013" s="129">
        <v>2012</v>
      </c>
      <c r="B2013" s="129" t="s">
        <v>17054</v>
      </c>
      <c r="C2013" s="129" t="s">
        <v>16383</v>
      </c>
      <c r="D2013" s="129" t="s">
        <v>16767</v>
      </c>
      <c r="E2013" s="129">
        <v>0</v>
      </c>
      <c r="F2013" s="129" t="s">
        <v>18819</v>
      </c>
    </row>
    <row r="2014" spans="1:6" x14ac:dyDescent="0.2">
      <c r="A2014" s="129">
        <v>2013</v>
      </c>
      <c r="B2014" s="129" t="s">
        <v>17054</v>
      </c>
      <c r="C2014" s="129" t="s">
        <v>16383</v>
      </c>
      <c r="D2014" s="129" t="s">
        <v>16767</v>
      </c>
      <c r="E2014" s="129">
        <v>0</v>
      </c>
      <c r="F2014" s="129" t="s">
        <v>18819</v>
      </c>
    </row>
    <row r="2015" spans="1:6" x14ac:dyDescent="0.2">
      <c r="A2015" s="129">
        <v>2014</v>
      </c>
      <c r="B2015" s="129" t="s">
        <v>17054</v>
      </c>
      <c r="C2015" s="129" t="s">
        <v>16383</v>
      </c>
      <c r="D2015" s="129" t="s">
        <v>16767</v>
      </c>
      <c r="E2015" s="129">
        <v>0</v>
      </c>
      <c r="F2015" s="129" t="s">
        <v>18819</v>
      </c>
    </row>
    <row r="2016" spans="1:6" x14ac:dyDescent="0.2">
      <c r="A2016" s="129">
        <v>2015</v>
      </c>
      <c r="B2016" s="129" t="s">
        <v>17055</v>
      </c>
      <c r="C2016" s="129" t="s">
        <v>16383</v>
      </c>
      <c r="D2016" s="129" t="s">
        <v>7766</v>
      </c>
      <c r="E2016" s="129">
        <v>199.22769230769228</v>
      </c>
      <c r="F2016" s="129" t="s">
        <v>18819</v>
      </c>
    </row>
    <row r="2017" spans="1:6" x14ac:dyDescent="0.2">
      <c r="A2017" s="129">
        <v>2016</v>
      </c>
      <c r="B2017" s="129" t="s">
        <v>17055</v>
      </c>
      <c r="C2017" s="129" t="s">
        <v>16383</v>
      </c>
      <c r="D2017" s="129" t="s">
        <v>7766</v>
      </c>
      <c r="E2017" s="129">
        <v>221.81538461538463</v>
      </c>
      <c r="F2017" s="129" t="s">
        <v>18819</v>
      </c>
    </row>
    <row r="2018" spans="1:6" x14ac:dyDescent="0.2">
      <c r="A2018" s="129">
        <v>2017</v>
      </c>
      <c r="B2018" s="129" t="s">
        <v>17055</v>
      </c>
      <c r="C2018" s="129" t="s">
        <v>16383</v>
      </c>
      <c r="D2018" s="129" t="s">
        <v>7766</v>
      </c>
      <c r="E2018" s="129">
        <v>242.30769230769229</v>
      </c>
      <c r="F2018" s="129" t="s">
        <v>18819</v>
      </c>
    </row>
    <row r="2019" spans="1:6" x14ac:dyDescent="0.2">
      <c r="A2019" s="129">
        <v>2018</v>
      </c>
      <c r="B2019" s="129" t="s">
        <v>17056</v>
      </c>
      <c r="C2019" s="129" t="s">
        <v>16383</v>
      </c>
      <c r="D2019" s="129" t="s">
        <v>7766</v>
      </c>
      <c r="E2019" s="129">
        <v>0</v>
      </c>
      <c r="F2019" s="129" t="s">
        <v>18819</v>
      </c>
    </row>
    <row r="2020" spans="1:6" x14ac:dyDescent="0.2">
      <c r="A2020" s="129">
        <v>2019</v>
      </c>
      <c r="B2020" s="129" t="s">
        <v>17056</v>
      </c>
      <c r="C2020" s="129" t="s">
        <v>16383</v>
      </c>
      <c r="D2020" s="129" t="s">
        <v>7766</v>
      </c>
      <c r="E2020" s="129">
        <v>0</v>
      </c>
      <c r="F2020" s="129" t="s">
        <v>18819</v>
      </c>
    </row>
    <row r="2021" spans="1:6" x14ac:dyDescent="0.2">
      <c r="A2021" s="129">
        <v>2020</v>
      </c>
      <c r="B2021" s="129" t="s">
        <v>17056</v>
      </c>
      <c r="C2021" s="129" t="s">
        <v>16383</v>
      </c>
      <c r="D2021" s="129" t="s">
        <v>7766</v>
      </c>
      <c r="E2021" s="129">
        <v>0</v>
      </c>
      <c r="F2021" s="129" t="s">
        <v>18819</v>
      </c>
    </row>
    <row r="2022" spans="1:6" x14ac:dyDescent="0.2">
      <c r="A2022" s="129">
        <v>2021</v>
      </c>
      <c r="B2022" s="129" t="s">
        <v>17057</v>
      </c>
      <c r="C2022" s="129" t="s">
        <v>16383</v>
      </c>
      <c r="D2022" s="129" t="s">
        <v>16767</v>
      </c>
      <c r="E2022" s="129">
        <v>0</v>
      </c>
      <c r="F2022" s="129" t="s">
        <v>18819</v>
      </c>
    </row>
    <row r="2023" spans="1:6" x14ac:dyDescent="0.2">
      <c r="A2023" s="129">
        <v>2022</v>
      </c>
      <c r="B2023" s="129" t="s">
        <v>17057</v>
      </c>
      <c r="C2023" s="129" t="s">
        <v>16383</v>
      </c>
      <c r="D2023" s="129" t="s">
        <v>16767</v>
      </c>
      <c r="E2023" s="129">
        <v>0</v>
      </c>
      <c r="F2023" s="129" t="s">
        <v>18819</v>
      </c>
    </row>
    <row r="2024" spans="1:6" x14ac:dyDescent="0.2">
      <c r="A2024" s="129">
        <v>2023</v>
      </c>
      <c r="B2024" s="129" t="s">
        <v>17057</v>
      </c>
      <c r="C2024" s="129" t="s">
        <v>16383</v>
      </c>
      <c r="D2024" s="129" t="s">
        <v>16767</v>
      </c>
      <c r="E2024" s="129">
        <v>0</v>
      </c>
      <c r="F2024" s="129" t="s">
        <v>18819</v>
      </c>
    </row>
    <row r="2025" spans="1:6" x14ac:dyDescent="0.2">
      <c r="A2025" s="129">
        <v>2024</v>
      </c>
      <c r="B2025" s="129" t="s">
        <v>17058</v>
      </c>
      <c r="C2025" s="129" t="s">
        <v>16383</v>
      </c>
      <c r="D2025" s="129" t="s">
        <v>7766</v>
      </c>
      <c r="E2025" s="129">
        <v>0</v>
      </c>
      <c r="F2025" s="129" t="s">
        <v>18819</v>
      </c>
    </row>
    <row r="2026" spans="1:6" x14ac:dyDescent="0.2">
      <c r="A2026" s="129">
        <v>2025</v>
      </c>
      <c r="B2026" s="129" t="s">
        <v>17058</v>
      </c>
      <c r="C2026" s="129" t="s">
        <v>16383</v>
      </c>
      <c r="D2026" s="129" t="s">
        <v>7766</v>
      </c>
      <c r="E2026" s="129">
        <v>0</v>
      </c>
      <c r="F2026" s="129" t="s">
        <v>18819</v>
      </c>
    </row>
    <row r="2027" spans="1:6" x14ac:dyDescent="0.2">
      <c r="A2027" s="129">
        <v>2026</v>
      </c>
      <c r="B2027" s="129" t="s">
        <v>17058</v>
      </c>
      <c r="C2027" s="129" t="s">
        <v>16383</v>
      </c>
      <c r="D2027" s="129" t="s">
        <v>7766</v>
      </c>
      <c r="E2027" s="129">
        <v>0</v>
      </c>
      <c r="F2027" s="129" t="s">
        <v>18819</v>
      </c>
    </row>
    <row r="2028" spans="1:6" x14ac:dyDescent="0.2">
      <c r="A2028" s="129">
        <v>2027</v>
      </c>
      <c r="B2028" s="129" t="s">
        <v>17059</v>
      </c>
      <c r="C2028" s="129" t="s">
        <v>16383</v>
      </c>
      <c r="D2028" s="129" t="s">
        <v>7766</v>
      </c>
      <c r="E2028" s="129">
        <v>0</v>
      </c>
      <c r="F2028" s="129" t="s">
        <v>18819</v>
      </c>
    </row>
    <row r="2029" spans="1:6" x14ac:dyDescent="0.2">
      <c r="A2029" s="129">
        <v>2028</v>
      </c>
      <c r="B2029" s="129" t="s">
        <v>17059</v>
      </c>
      <c r="C2029" s="129" t="s">
        <v>16383</v>
      </c>
      <c r="D2029" s="129" t="s">
        <v>7766</v>
      </c>
      <c r="E2029" s="129">
        <v>0</v>
      </c>
      <c r="F2029" s="129" t="s">
        <v>18819</v>
      </c>
    </row>
    <row r="2030" spans="1:6" x14ac:dyDescent="0.2">
      <c r="A2030" s="129">
        <v>2029</v>
      </c>
      <c r="B2030" s="129" t="s">
        <v>17059</v>
      </c>
      <c r="C2030" s="129" t="s">
        <v>16383</v>
      </c>
      <c r="D2030" s="129" t="s">
        <v>7766</v>
      </c>
      <c r="E2030" s="129">
        <v>0</v>
      </c>
      <c r="F2030" s="129" t="s">
        <v>18819</v>
      </c>
    </row>
    <row r="2031" spans="1:6" x14ac:dyDescent="0.2">
      <c r="A2031" s="129">
        <v>2030</v>
      </c>
      <c r="B2031" s="129" t="s">
        <v>17060</v>
      </c>
      <c r="C2031" s="129" t="s">
        <v>16383</v>
      </c>
      <c r="D2031" s="129" t="s">
        <v>7766</v>
      </c>
      <c r="E2031" s="129">
        <v>0</v>
      </c>
      <c r="F2031" s="129" t="s">
        <v>18819</v>
      </c>
    </row>
    <row r="2032" spans="1:6" x14ac:dyDescent="0.2">
      <c r="A2032" s="129">
        <v>2031</v>
      </c>
      <c r="B2032" s="129" t="s">
        <v>17060</v>
      </c>
      <c r="C2032" s="129" t="s">
        <v>16383</v>
      </c>
      <c r="D2032" s="129" t="s">
        <v>7766</v>
      </c>
      <c r="E2032" s="129">
        <v>0</v>
      </c>
      <c r="F2032" s="129" t="s">
        <v>18819</v>
      </c>
    </row>
    <row r="2033" spans="1:6" x14ac:dyDescent="0.2">
      <c r="A2033" s="129">
        <v>2032</v>
      </c>
      <c r="B2033" s="129" t="s">
        <v>17060</v>
      </c>
      <c r="C2033" s="129" t="s">
        <v>16383</v>
      </c>
      <c r="D2033" s="129" t="s">
        <v>7766</v>
      </c>
      <c r="E2033" s="129">
        <v>0</v>
      </c>
      <c r="F2033" s="129" t="s">
        <v>18819</v>
      </c>
    </row>
    <row r="2034" spans="1:6" x14ac:dyDescent="0.2">
      <c r="A2034" s="129">
        <v>2033</v>
      </c>
      <c r="B2034" s="129" t="s">
        <v>17061</v>
      </c>
      <c r="C2034" s="129" t="s">
        <v>16383</v>
      </c>
      <c r="D2034" s="129" t="s">
        <v>7766</v>
      </c>
      <c r="E2034" s="129">
        <v>0</v>
      </c>
      <c r="F2034" s="129" t="s">
        <v>18819</v>
      </c>
    </row>
    <row r="2035" spans="1:6" x14ac:dyDescent="0.2">
      <c r="A2035" s="129">
        <v>2034</v>
      </c>
      <c r="B2035" s="129" t="s">
        <v>17061</v>
      </c>
      <c r="C2035" s="129" t="s">
        <v>16383</v>
      </c>
      <c r="D2035" s="129" t="s">
        <v>7766</v>
      </c>
      <c r="E2035" s="129">
        <v>0</v>
      </c>
      <c r="F2035" s="129" t="s">
        <v>18819</v>
      </c>
    </row>
    <row r="2036" spans="1:6" x14ac:dyDescent="0.2">
      <c r="A2036" s="129">
        <v>2035</v>
      </c>
      <c r="B2036" s="129" t="s">
        <v>17061</v>
      </c>
      <c r="C2036" s="129" t="s">
        <v>16383</v>
      </c>
      <c r="D2036" s="129" t="s">
        <v>7766</v>
      </c>
      <c r="E2036" s="129">
        <v>0</v>
      </c>
      <c r="F2036" s="129" t="s">
        <v>18819</v>
      </c>
    </row>
    <row r="2037" spans="1:6" x14ac:dyDescent="0.2">
      <c r="A2037" s="129">
        <v>2036</v>
      </c>
      <c r="B2037" s="129" t="s">
        <v>17062</v>
      </c>
      <c r="C2037" s="129" t="s">
        <v>16383</v>
      </c>
      <c r="D2037" s="129" t="s">
        <v>7766</v>
      </c>
      <c r="E2037" s="129">
        <v>0</v>
      </c>
      <c r="F2037" s="129" t="s">
        <v>18819</v>
      </c>
    </row>
    <row r="2038" spans="1:6" x14ac:dyDescent="0.2">
      <c r="A2038" s="129">
        <v>2037</v>
      </c>
      <c r="B2038" s="129" t="s">
        <v>17062</v>
      </c>
      <c r="C2038" s="129" t="s">
        <v>16383</v>
      </c>
      <c r="D2038" s="129" t="s">
        <v>7766</v>
      </c>
      <c r="E2038" s="129">
        <v>0</v>
      </c>
      <c r="F2038" s="129" t="s">
        <v>18819</v>
      </c>
    </row>
    <row r="2039" spans="1:6" x14ac:dyDescent="0.2">
      <c r="A2039" s="129">
        <v>2038</v>
      </c>
      <c r="B2039" s="129" t="s">
        <v>17062</v>
      </c>
      <c r="C2039" s="129" t="s">
        <v>16383</v>
      </c>
      <c r="D2039" s="129" t="s">
        <v>7766</v>
      </c>
      <c r="E2039" s="129">
        <v>0</v>
      </c>
      <c r="F2039" s="129" t="s">
        <v>18819</v>
      </c>
    </row>
    <row r="2040" spans="1:6" x14ac:dyDescent="0.2">
      <c r="A2040" s="129">
        <v>2039</v>
      </c>
      <c r="B2040" s="129" t="s">
        <v>17063</v>
      </c>
      <c r="C2040" s="129" t="s">
        <v>16383</v>
      </c>
      <c r="D2040" s="129" t="s">
        <v>7766</v>
      </c>
      <c r="E2040" s="129">
        <v>0</v>
      </c>
      <c r="F2040" s="129" t="s">
        <v>18819</v>
      </c>
    </row>
    <row r="2041" spans="1:6" x14ac:dyDescent="0.2">
      <c r="A2041" s="129">
        <v>2040</v>
      </c>
      <c r="B2041" s="129" t="s">
        <v>17063</v>
      </c>
      <c r="C2041" s="129" t="s">
        <v>16383</v>
      </c>
      <c r="D2041" s="129" t="s">
        <v>7766</v>
      </c>
      <c r="E2041" s="129">
        <v>0</v>
      </c>
      <c r="F2041" s="129" t="s">
        <v>18819</v>
      </c>
    </row>
    <row r="2042" spans="1:6" x14ac:dyDescent="0.2">
      <c r="A2042" s="129">
        <v>2041</v>
      </c>
      <c r="B2042" s="129" t="s">
        <v>17063</v>
      </c>
      <c r="C2042" s="129" t="s">
        <v>16383</v>
      </c>
      <c r="D2042" s="129" t="s">
        <v>7766</v>
      </c>
      <c r="E2042" s="129">
        <v>0</v>
      </c>
      <c r="F2042" s="129" t="s">
        <v>18819</v>
      </c>
    </row>
    <row r="2043" spans="1:6" x14ac:dyDescent="0.2">
      <c r="A2043" s="129">
        <v>2042</v>
      </c>
      <c r="B2043" s="129" t="s">
        <v>17064</v>
      </c>
      <c r="C2043" s="129" t="s">
        <v>16383</v>
      </c>
      <c r="D2043" s="129" t="s">
        <v>7766</v>
      </c>
      <c r="E2043" s="129">
        <v>0</v>
      </c>
      <c r="F2043" s="129" t="s">
        <v>18819</v>
      </c>
    </row>
    <row r="2044" spans="1:6" x14ac:dyDescent="0.2">
      <c r="A2044" s="129">
        <v>2043</v>
      </c>
      <c r="B2044" s="129" t="s">
        <v>17064</v>
      </c>
      <c r="C2044" s="129" t="s">
        <v>16383</v>
      </c>
      <c r="D2044" s="129" t="s">
        <v>7766</v>
      </c>
      <c r="E2044" s="129">
        <v>0</v>
      </c>
      <c r="F2044" s="129" t="s">
        <v>18819</v>
      </c>
    </row>
    <row r="2045" spans="1:6" x14ac:dyDescent="0.2">
      <c r="A2045" s="129">
        <v>2044</v>
      </c>
      <c r="B2045" s="129" t="s">
        <v>17064</v>
      </c>
      <c r="C2045" s="129" t="s">
        <v>16383</v>
      </c>
      <c r="D2045" s="129" t="s">
        <v>7766</v>
      </c>
      <c r="E2045" s="129">
        <v>0</v>
      </c>
      <c r="F2045" s="129" t="s">
        <v>18819</v>
      </c>
    </row>
    <row r="2046" spans="1:6" x14ac:dyDescent="0.2">
      <c r="A2046" s="129">
        <v>2045</v>
      </c>
      <c r="B2046" s="129" t="s">
        <v>17065</v>
      </c>
      <c r="C2046" s="129" t="s">
        <v>16383</v>
      </c>
      <c r="D2046" s="129" t="s">
        <v>7766</v>
      </c>
      <c r="E2046" s="129">
        <v>0</v>
      </c>
      <c r="F2046" s="129" t="s">
        <v>18819</v>
      </c>
    </row>
    <row r="2047" spans="1:6" x14ac:dyDescent="0.2">
      <c r="A2047" s="129">
        <v>2046</v>
      </c>
      <c r="B2047" s="129" t="s">
        <v>17065</v>
      </c>
      <c r="C2047" s="129" t="s">
        <v>16383</v>
      </c>
      <c r="D2047" s="129" t="s">
        <v>7766</v>
      </c>
      <c r="E2047" s="129">
        <v>0</v>
      </c>
      <c r="F2047" s="129" t="s">
        <v>18819</v>
      </c>
    </row>
    <row r="2048" spans="1:6" x14ac:dyDescent="0.2">
      <c r="A2048" s="129">
        <v>2047</v>
      </c>
      <c r="B2048" s="129" t="s">
        <v>17065</v>
      </c>
      <c r="C2048" s="129" t="s">
        <v>16383</v>
      </c>
      <c r="D2048" s="129" t="s">
        <v>7766</v>
      </c>
      <c r="E2048" s="129">
        <v>0</v>
      </c>
      <c r="F2048" s="129" t="s">
        <v>18819</v>
      </c>
    </row>
    <row r="2049" spans="1:6" x14ac:dyDescent="0.2">
      <c r="A2049" s="129">
        <v>2048</v>
      </c>
      <c r="B2049" s="129" t="s">
        <v>17066</v>
      </c>
      <c r="C2049" s="129" t="s">
        <v>16383</v>
      </c>
      <c r="D2049" s="129" t="s">
        <v>7766</v>
      </c>
      <c r="E2049" s="129">
        <v>0</v>
      </c>
      <c r="F2049" s="129" t="s">
        <v>18819</v>
      </c>
    </row>
    <row r="2050" spans="1:6" x14ac:dyDescent="0.2">
      <c r="A2050" s="129">
        <v>2049</v>
      </c>
      <c r="B2050" s="129" t="s">
        <v>17066</v>
      </c>
      <c r="C2050" s="129" t="s">
        <v>16383</v>
      </c>
      <c r="D2050" s="129" t="s">
        <v>7766</v>
      </c>
      <c r="E2050" s="129">
        <v>0</v>
      </c>
      <c r="F2050" s="129" t="s">
        <v>18819</v>
      </c>
    </row>
    <row r="2051" spans="1:6" x14ac:dyDescent="0.2">
      <c r="A2051" s="129">
        <v>2050</v>
      </c>
      <c r="B2051" s="129" t="s">
        <v>17066</v>
      </c>
      <c r="C2051" s="129" t="s">
        <v>16383</v>
      </c>
      <c r="D2051" s="129" t="s">
        <v>7766</v>
      </c>
      <c r="E2051" s="129">
        <v>0</v>
      </c>
      <c r="F2051" s="129" t="s">
        <v>18819</v>
      </c>
    </row>
    <row r="2052" spans="1:6" x14ac:dyDescent="0.2">
      <c r="A2052" s="129">
        <v>2051</v>
      </c>
      <c r="B2052" s="129" t="s">
        <v>17067</v>
      </c>
      <c r="C2052" s="129" t="s">
        <v>16383</v>
      </c>
      <c r="D2052" s="129" t="s">
        <v>16767</v>
      </c>
      <c r="E2052" s="129">
        <v>0</v>
      </c>
      <c r="F2052" s="129" t="s">
        <v>18819</v>
      </c>
    </row>
    <row r="2053" spans="1:6" x14ac:dyDescent="0.2">
      <c r="A2053" s="129">
        <v>2052</v>
      </c>
      <c r="B2053" s="129" t="s">
        <v>17067</v>
      </c>
      <c r="C2053" s="129" t="s">
        <v>16383</v>
      </c>
      <c r="D2053" s="129" t="s">
        <v>16767</v>
      </c>
      <c r="E2053" s="129">
        <v>0</v>
      </c>
      <c r="F2053" s="129" t="s">
        <v>18819</v>
      </c>
    </row>
    <row r="2054" spans="1:6" x14ac:dyDescent="0.2">
      <c r="A2054" s="129">
        <v>2053</v>
      </c>
      <c r="B2054" s="129" t="s">
        <v>17067</v>
      </c>
      <c r="C2054" s="129" t="s">
        <v>16383</v>
      </c>
      <c r="D2054" s="129" t="s">
        <v>16767</v>
      </c>
      <c r="E2054" s="129">
        <v>0</v>
      </c>
      <c r="F2054" s="129" t="s">
        <v>18819</v>
      </c>
    </row>
    <row r="2055" spans="1:6" x14ac:dyDescent="0.2">
      <c r="A2055" s="129">
        <v>2054</v>
      </c>
      <c r="B2055" s="129" t="s">
        <v>17068</v>
      </c>
      <c r="C2055" s="129" t="s">
        <v>16383</v>
      </c>
      <c r="D2055" s="129" t="s">
        <v>378</v>
      </c>
      <c r="E2055" s="129">
        <v>0</v>
      </c>
      <c r="F2055" s="129" t="s">
        <v>18819</v>
      </c>
    </row>
    <row r="2056" spans="1:6" x14ac:dyDescent="0.2">
      <c r="A2056" s="129">
        <v>2055</v>
      </c>
      <c r="B2056" s="129" t="s">
        <v>17068</v>
      </c>
      <c r="C2056" s="129" t="s">
        <v>16383</v>
      </c>
      <c r="D2056" s="129" t="s">
        <v>378</v>
      </c>
      <c r="E2056" s="129">
        <v>0</v>
      </c>
      <c r="F2056" s="129" t="s">
        <v>18819</v>
      </c>
    </row>
    <row r="2057" spans="1:6" x14ac:dyDescent="0.2">
      <c r="A2057" s="129">
        <v>2056</v>
      </c>
      <c r="B2057" s="129" t="s">
        <v>17068</v>
      </c>
      <c r="C2057" s="129" t="s">
        <v>16383</v>
      </c>
      <c r="D2057" s="129" t="s">
        <v>378</v>
      </c>
      <c r="E2057" s="129">
        <v>0</v>
      </c>
      <c r="F2057" s="129" t="s">
        <v>18819</v>
      </c>
    </row>
    <row r="2058" spans="1:6" x14ac:dyDescent="0.2">
      <c r="A2058" s="129">
        <v>2057</v>
      </c>
      <c r="B2058" s="129" t="s">
        <v>17069</v>
      </c>
      <c r="C2058" s="129" t="s">
        <v>16383</v>
      </c>
      <c r="D2058" s="129" t="s">
        <v>378</v>
      </c>
      <c r="E2058" s="129">
        <v>0</v>
      </c>
      <c r="F2058" s="129" t="s">
        <v>18819</v>
      </c>
    </row>
    <row r="2059" spans="1:6" x14ac:dyDescent="0.2">
      <c r="A2059" s="129">
        <v>2058</v>
      </c>
      <c r="B2059" s="129" t="s">
        <v>17069</v>
      </c>
      <c r="C2059" s="129" t="s">
        <v>16383</v>
      </c>
      <c r="D2059" s="129" t="s">
        <v>378</v>
      </c>
      <c r="E2059" s="129">
        <v>0</v>
      </c>
      <c r="F2059" s="129" t="s">
        <v>18819</v>
      </c>
    </row>
    <row r="2060" spans="1:6" x14ac:dyDescent="0.2">
      <c r="A2060" s="129">
        <v>2059</v>
      </c>
      <c r="B2060" s="129" t="s">
        <v>17069</v>
      </c>
      <c r="C2060" s="129" t="s">
        <v>16383</v>
      </c>
      <c r="D2060" s="129" t="s">
        <v>378</v>
      </c>
      <c r="E2060" s="129">
        <v>0</v>
      </c>
      <c r="F2060" s="129" t="s">
        <v>18819</v>
      </c>
    </row>
    <row r="2061" spans="1:6" x14ac:dyDescent="0.2">
      <c r="A2061" s="129">
        <v>2060</v>
      </c>
      <c r="B2061" s="129" t="s">
        <v>17070</v>
      </c>
      <c r="C2061" s="129" t="s">
        <v>16383</v>
      </c>
      <c r="D2061" s="129" t="s">
        <v>7766</v>
      </c>
      <c r="E2061" s="129">
        <v>0</v>
      </c>
      <c r="F2061" s="129" t="s">
        <v>18819</v>
      </c>
    </row>
    <row r="2062" spans="1:6" x14ac:dyDescent="0.2">
      <c r="A2062" s="129">
        <v>2061</v>
      </c>
      <c r="B2062" s="129" t="s">
        <v>17070</v>
      </c>
      <c r="C2062" s="129" t="s">
        <v>16383</v>
      </c>
      <c r="D2062" s="129" t="s">
        <v>7766</v>
      </c>
      <c r="E2062" s="129">
        <v>0</v>
      </c>
      <c r="F2062" s="129" t="s">
        <v>18819</v>
      </c>
    </row>
    <row r="2063" spans="1:6" x14ac:dyDescent="0.2">
      <c r="A2063" s="129">
        <v>2062</v>
      </c>
      <c r="B2063" s="129" t="s">
        <v>17070</v>
      </c>
      <c r="C2063" s="129" t="s">
        <v>16383</v>
      </c>
      <c r="D2063" s="129" t="s">
        <v>7766</v>
      </c>
      <c r="E2063" s="129">
        <v>0</v>
      </c>
      <c r="F2063" s="129" t="s">
        <v>18819</v>
      </c>
    </row>
    <row r="2064" spans="1:6" x14ac:dyDescent="0.2">
      <c r="A2064" s="129">
        <v>2063</v>
      </c>
      <c r="B2064" s="129" t="s">
        <v>17071</v>
      </c>
      <c r="C2064" s="129" t="s">
        <v>16383</v>
      </c>
      <c r="D2064" s="129" t="s">
        <v>7766</v>
      </c>
      <c r="E2064" s="129">
        <v>0</v>
      </c>
      <c r="F2064" s="129" t="s">
        <v>18819</v>
      </c>
    </row>
    <row r="2065" spans="1:6" x14ac:dyDescent="0.2">
      <c r="A2065" s="129">
        <v>2064</v>
      </c>
      <c r="B2065" s="129" t="s">
        <v>17071</v>
      </c>
      <c r="C2065" s="129" t="s">
        <v>16383</v>
      </c>
      <c r="D2065" s="129" t="s">
        <v>7766</v>
      </c>
      <c r="E2065" s="129">
        <v>0</v>
      </c>
      <c r="F2065" s="129" t="s">
        <v>18819</v>
      </c>
    </row>
    <row r="2066" spans="1:6" x14ac:dyDescent="0.2">
      <c r="A2066" s="129">
        <v>2065</v>
      </c>
      <c r="B2066" s="129" t="s">
        <v>17071</v>
      </c>
      <c r="C2066" s="129" t="s">
        <v>16383</v>
      </c>
      <c r="D2066" s="129" t="s">
        <v>7766</v>
      </c>
      <c r="E2066" s="129">
        <v>0</v>
      </c>
      <c r="F2066" s="129" t="s">
        <v>18819</v>
      </c>
    </row>
    <row r="2067" spans="1:6" x14ac:dyDescent="0.2">
      <c r="A2067" s="129">
        <v>2066</v>
      </c>
      <c r="B2067" s="129" t="s">
        <v>17072</v>
      </c>
      <c r="C2067" s="129" t="s">
        <v>16383</v>
      </c>
      <c r="D2067" s="129" t="s">
        <v>16767</v>
      </c>
      <c r="E2067" s="129">
        <v>0</v>
      </c>
      <c r="F2067" s="129" t="s">
        <v>18819</v>
      </c>
    </row>
    <row r="2068" spans="1:6" x14ac:dyDescent="0.2">
      <c r="A2068" s="129">
        <v>2067</v>
      </c>
      <c r="B2068" s="129" t="s">
        <v>17072</v>
      </c>
      <c r="C2068" s="129" t="s">
        <v>16383</v>
      </c>
      <c r="D2068" s="129" t="s">
        <v>16767</v>
      </c>
      <c r="E2068" s="129">
        <v>0</v>
      </c>
      <c r="F2068" s="129" t="s">
        <v>18819</v>
      </c>
    </row>
    <row r="2069" spans="1:6" x14ac:dyDescent="0.2">
      <c r="A2069" s="129">
        <v>2068</v>
      </c>
      <c r="B2069" s="129" t="s">
        <v>17072</v>
      </c>
      <c r="C2069" s="129" t="s">
        <v>16383</v>
      </c>
      <c r="D2069" s="129" t="s">
        <v>16767</v>
      </c>
      <c r="E2069" s="129">
        <v>0</v>
      </c>
      <c r="F2069" s="129" t="s">
        <v>18819</v>
      </c>
    </row>
    <row r="2070" spans="1:6" x14ac:dyDescent="0.2">
      <c r="A2070" s="129">
        <v>2069</v>
      </c>
      <c r="B2070" s="129" t="s">
        <v>17073</v>
      </c>
      <c r="C2070" s="129" t="s">
        <v>16383</v>
      </c>
      <c r="D2070" s="129" t="s">
        <v>7766</v>
      </c>
      <c r="E2070" s="129">
        <v>0</v>
      </c>
      <c r="F2070" s="129" t="s">
        <v>18819</v>
      </c>
    </row>
    <row r="2071" spans="1:6" x14ac:dyDescent="0.2">
      <c r="A2071" s="129">
        <v>2070</v>
      </c>
      <c r="B2071" s="129" t="s">
        <v>17073</v>
      </c>
      <c r="C2071" s="129" t="s">
        <v>16383</v>
      </c>
      <c r="D2071" s="129" t="s">
        <v>7766</v>
      </c>
      <c r="E2071" s="129">
        <v>0</v>
      </c>
      <c r="F2071" s="129" t="s">
        <v>18819</v>
      </c>
    </row>
    <row r="2072" spans="1:6" x14ac:dyDescent="0.2">
      <c r="A2072" s="129">
        <v>2071</v>
      </c>
      <c r="B2072" s="129" t="s">
        <v>17073</v>
      </c>
      <c r="C2072" s="129" t="s">
        <v>16383</v>
      </c>
      <c r="D2072" s="129" t="s">
        <v>7766</v>
      </c>
      <c r="E2072" s="129">
        <v>0</v>
      </c>
      <c r="F2072" s="129" t="s">
        <v>18819</v>
      </c>
    </row>
    <row r="2073" spans="1:6" x14ac:dyDescent="0.2">
      <c r="A2073" s="129">
        <v>2072</v>
      </c>
      <c r="B2073" s="129" t="s">
        <v>17074</v>
      </c>
      <c r="C2073" s="129" t="s">
        <v>16383</v>
      </c>
      <c r="D2073" s="129" t="s">
        <v>16767</v>
      </c>
      <c r="E2073" s="129">
        <v>0</v>
      </c>
      <c r="F2073" s="129" t="s">
        <v>18819</v>
      </c>
    </row>
    <row r="2074" spans="1:6" x14ac:dyDescent="0.2">
      <c r="A2074" s="129">
        <v>2073</v>
      </c>
      <c r="B2074" s="129" t="s">
        <v>17074</v>
      </c>
      <c r="C2074" s="129" t="s">
        <v>16383</v>
      </c>
      <c r="D2074" s="129" t="s">
        <v>16767</v>
      </c>
      <c r="E2074" s="129">
        <v>0</v>
      </c>
      <c r="F2074" s="129" t="s">
        <v>18819</v>
      </c>
    </row>
    <row r="2075" spans="1:6" x14ac:dyDescent="0.2">
      <c r="A2075" s="129">
        <v>2074</v>
      </c>
      <c r="B2075" s="129" t="s">
        <v>17074</v>
      </c>
      <c r="C2075" s="129" t="s">
        <v>16383</v>
      </c>
      <c r="D2075" s="129" t="s">
        <v>16767</v>
      </c>
      <c r="E2075" s="129">
        <v>0</v>
      </c>
      <c r="F2075" s="129" t="s">
        <v>18819</v>
      </c>
    </row>
    <row r="2076" spans="1:6" x14ac:dyDescent="0.2">
      <c r="A2076" s="129">
        <v>2075</v>
      </c>
      <c r="B2076" s="129" t="s">
        <v>17075</v>
      </c>
      <c r="C2076" s="129" t="s">
        <v>16383</v>
      </c>
      <c r="D2076" s="129" t="s">
        <v>378</v>
      </c>
      <c r="E2076" s="129">
        <v>0</v>
      </c>
      <c r="F2076" s="129" t="s">
        <v>18819</v>
      </c>
    </row>
    <row r="2077" spans="1:6" x14ac:dyDescent="0.2">
      <c r="A2077" s="129">
        <v>2076</v>
      </c>
      <c r="B2077" s="129" t="s">
        <v>17075</v>
      </c>
      <c r="C2077" s="129" t="s">
        <v>16383</v>
      </c>
      <c r="D2077" s="129" t="s">
        <v>378</v>
      </c>
      <c r="E2077" s="129">
        <v>0</v>
      </c>
      <c r="F2077" s="129" t="s">
        <v>18819</v>
      </c>
    </row>
    <row r="2078" spans="1:6" x14ac:dyDescent="0.2">
      <c r="A2078" s="129">
        <v>2077</v>
      </c>
      <c r="B2078" s="129" t="s">
        <v>17075</v>
      </c>
      <c r="C2078" s="129" t="s">
        <v>16383</v>
      </c>
      <c r="D2078" s="129" t="s">
        <v>378</v>
      </c>
      <c r="E2078" s="129">
        <v>0</v>
      </c>
      <c r="F2078" s="129" t="s">
        <v>18819</v>
      </c>
    </row>
    <row r="2079" spans="1:6" x14ac:dyDescent="0.2">
      <c r="A2079" s="129">
        <v>2078</v>
      </c>
      <c r="B2079" s="129" t="s">
        <v>17076</v>
      </c>
      <c r="C2079" s="129" t="s">
        <v>16383</v>
      </c>
      <c r="D2079" s="129" t="s">
        <v>378</v>
      </c>
      <c r="E2079" s="129">
        <v>0</v>
      </c>
      <c r="F2079" s="129" t="s">
        <v>18819</v>
      </c>
    </row>
    <row r="2080" spans="1:6" x14ac:dyDescent="0.2">
      <c r="A2080" s="129">
        <v>2079</v>
      </c>
      <c r="B2080" s="129" t="s">
        <v>17076</v>
      </c>
      <c r="C2080" s="129" t="s">
        <v>16383</v>
      </c>
      <c r="D2080" s="129" t="s">
        <v>378</v>
      </c>
      <c r="E2080" s="129">
        <v>0</v>
      </c>
      <c r="F2080" s="129" t="s">
        <v>18819</v>
      </c>
    </row>
    <row r="2081" spans="1:6" x14ac:dyDescent="0.2">
      <c r="A2081" s="129">
        <v>2080</v>
      </c>
      <c r="B2081" s="129" t="s">
        <v>17076</v>
      </c>
      <c r="C2081" s="129" t="s">
        <v>16383</v>
      </c>
      <c r="D2081" s="129" t="s">
        <v>378</v>
      </c>
      <c r="E2081" s="129">
        <v>0</v>
      </c>
      <c r="F2081" s="129" t="s">
        <v>18819</v>
      </c>
    </row>
    <row r="2082" spans="1:6" x14ac:dyDescent="0.2">
      <c r="A2082" s="129">
        <v>2081</v>
      </c>
      <c r="B2082" s="129" t="s">
        <v>17077</v>
      </c>
      <c r="C2082" s="129" t="s">
        <v>16383</v>
      </c>
      <c r="D2082" s="129" t="s">
        <v>378</v>
      </c>
      <c r="E2082" s="129">
        <v>0</v>
      </c>
      <c r="F2082" s="129" t="s">
        <v>18819</v>
      </c>
    </row>
    <row r="2083" spans="1:6" x14ac:dyDescent="0.2">
      <c r="A2083" s="129">
        <v>2082</v>
      </c>
      <c r="B2083" s="129" t="s">
        <v>17077</v>
      </c>
      <c r="C2083" s="129" t="s">
        <v>16383</v>
      </c>
      <c r="D2083" s="129" t="s">
        <v>378</v>
      </c>
      <c r="E2083" s="129">
        <v>0</v>
      </c>
      <c r="F2083" s="129" t="s">
        <v>18819</v>
      </c>
    </row>
    <row r="2084" spans="1:6" x14ac:dyDescent="0.2">
      <c r="A2084" s="129">
        <v>2083</v>
      </c>
      <c r="B2084" s="129" t="s">
        <v>17077</v>
      </c>
      <c r="C2084" s="129" t="s">
        <v>16383</v>
      </c>
      <c r="D2084" s="129" t="s">
        <v>378</v>
      </c>
      <c r="E2084" s="129">
        <v>0</v>
      </c>
      <c r="F2084" s="129" t="s">
        <v>18819</v>
      </c>
    </row>
    <row r="2085" spans="1:6" x14ac:dyDescent="0.2">
      <c r="A2085" s="129">
        <v>2084</v>
      </c>
      <c r="B2085" s="129" t="s">
        <v>17078</v>
      </c>
      <c r="C2085" s="129" t="s">
        <v>16383</v>
      </c>
      <c r="D2085" s="129" t="s">
        <v>378</v>
      </c>
      <c r="E2085" s="129">
        <v>0</v>
      </c>
      <c r="F2085" s="129" t="s">
        <v>18819</v>
      </c>
    </row>
    <row r="2086" spans="1:6" x14ac:dyDescent="0.2">
      <c r="A2086" s="129">
        <v>2085</v>
      </c>
      <c r="B2086" s="129" t="s">
        <v>17078</v>
      </c>
      <c r="C2086" s="129" t="s">
        <v>16383</v>
      </c>
      <c r="D2086" s="129" t="s">
        <v>378</v>
      </c>
      <c r="E2086" s="129">
        <v>0</v>
      </c>
      <c r="F2086" s="129" t="s">
        <v>18819</v>
      </c>
    </row>
    <row r="2087" spans="1:6" x14ac:dyDescent="0.2">
      <c r="A2087" s="129">
        <v>2086</v>
      </c>
      <c r="B2087" s="129" t="s">
        <v>17078</v>
      </c>
      <c r="C2087" s="129" t="s">
        <v>16383</v>
      </c>
      <c r="D2087" s="129" t="s">
        <v>378</v>
      </c>
      <c r="E2087" s="129">
        <v>0</v>
      </c>
      <c r="F2087" s="129" t="s">
        <v>18819</v>
      </c>
    </row>
    <row r="2088" spans="1:6" x14ac:dyDescent="0.2">
      <c r="A2088" s="129">
        <v>2087</v>
      </c>
      <c r="B2088" s="129" t="s">
        <v>17079</v>
      </c>
      <c r="C2088" s="129" t="s">
        <v>16383</v>
      </c>
      <c r="D2088" s="129" t="s">
        <v>378</v>
      </c>
      <c r="E2088" s="129">
        <v>0</v>
      </c>
      <c r="F2088" s="129" t="s">
        <v>18819</v>
      </c>
    </row>
    <row r="2089" spans="1:6" x14ac:dyDescent="0.2">
      <c r="A2089" s="129">
        <v>2088</v>
      </c>
      <c r="B2089" s="129" t="s">
        <v>17079</v>
      </c>
      <c r="C2089" s="129" t="s">
        <v>16383</v>
      </c>
      <c r="D2089" s="129" t="s">
        <v>378</v>
      </c>
      <c r="E2089" s="129">
        <v>0</v>
      </c>
      <c r="F2089" s="129" t="s">
        <v>18819</v>
      </c>
    </row>
    <row r="2090" spans="1:6" x14ac:dyDescent="0.2">
      <c r="A2090" s="129">
        <v>2089</v>
      </c>
      <c r="B2090" s="129" t="s">
        <v>17079</v>
      </c>
      <c r="C2090" s="129" t="s">
        <v>16383</v>
      </c>
      <c r="D2090" s="129" t="s">
        <v>378</v>
      </c>
      <c r="E2090" s="129">
        <v>0</v>
      </c>
      <c r="F2090" s="129" t="s">
        <v>18819</v>
      </c>
    </row>
    <row r="2091" spans="1:6" x14ac:dyDescent="0.2">
      <c r="A2091" s="129">
        <v>2090</v>
      </c>
      <c r="B2091" s="129" t="s">
        <v>17080</v>
      </c>
      <c r="C2091" s="129" t="s">
        <v>16383</v>
      </c>
      <c r="D2091" s="129" t="s">
        <v>7766</v>
      </c>
      <c r="E2091" s="129">
        <v>0</v>
      </c>
      <c r="F2091" s="129" t="s">
        <v>18819</v>
      </c>
    </row>
    <row r="2092" spans="1:6" x14ac:dyDescent="0.2">
      <c r="A2092" s="129">
        <v>2091</v>
      </c>
      <c r="B2092" s="129" t="s">
        <v>17080</v>
      </c>
      <c r="C2092" s="129" t="s">
        <v>16383</v>
      </c>
      <c r="D2092" s="129" t="s">
        <v>7766</v>
      </c>
      <c r="E2092" s="129">
        <v>0</v>
      </c>
      <c r="F2092" s="129" t="s">
        <v>18819</v>
      </c>
    </row>
    <row r="2093" spans="1:6" x14ac:dyDescent="0.2">
      <c r="A2093" s="129">
        <v>2092</v>
      </c>
      <c r="B2093" s="129" t="s">
        <v>17080</v>
      </c>
      <c r="C2093" s="129" t="s">
        <v>16383</v>
      </c>
      <c r="D2093" s="129" t="s">
        <v>7766</v>
      </c>
      <c r="E2093" s="129">
        <v>0</v>
      </c>
      <c r="F2093" s="129" t="s">
        <v>18819</v>
      </c>
    </row>
    <row r="2094" spans="1:6" x14ac:dyDescent="0.2">
      <c r="A2094" s="129">
        <v>2093</v>
      </c>
      <c r="B2094" s="129" t="s">
        <v>17081</v>
      </c>
      <c r="C2094" s="129" t="s">
        <v>16383</v>
      </c>
      <c r="D2094" s="129" t="s">
        <v>7766</v>
      </c>
      <c r="E2094" s="129">
        <v>0</v>
      </c>
      <c r="F2094" s="129" t="s">
        <v>18819</v>
      </c>
    </row>
    <row r="2095" spans="1:6" x14ac:dyDescent="0.2">
      <c r="A2095" s="129">
        <v>2094</v>
      </c>
      <c r="B2095" s="129" t="s">
        <v>17081</v>
      </c>
      <c r="C2095" s="129" t="s">
        <v>16383</v>
      </c>
      <c r="D2095" s="129" t="s">
        <v>7766</v>
      </c>
      <c r="E2095" s="129">
        <v>0</v>
      </c>
      <c r="F2095" s="129" t="s">
        <v>18819</v>
      </c>
    </row>
    <row r="2096" spans="1:6" x14ac:dyDescent="0.2">
      <c r="A2096" s="129">
        <v>2095</v>
      </c>
      <c r="B2096" s="129" t="s">
        <v>17081</v>
      </c>
      <c r="C2096" s="129" t="s">
        <v>16383</v>
      </c>
      <c r="D2096" s="129" t="s">
        <v>7766</v>
      </c>
      <c r="E2096" s="129">
        <v>0</v>
      </c>
      <c r="F2096" s="129" t="s">
        <v>18819</v>
      </c>
    </row>
    <row r="2097" spans="1:6" x14ac:dyDescent="0.2">
      <c r="A2097" s="129">
        <v>2096</v>
      </c>
      <c r="B2097" s="129" t="s">
        <v>17082</v>
      </c>
      <c r="C2097" s="129" t="s">
        <v>16383</v>
      </c>
      <c r="D2097" s="129" t="s">
        <v>7766</v>
      </c>
      <c r="E2097" s="129">
        <v>80.769230769230759</v>
      </c>
      <c r="F2097" s="129" t="s">
        <v>18819</v>
      </c>
    </row>
    <row r="2098" spans="1:6" x14ac:dyDescent="0.2">
      <c r="A2098" s="129">
        <v>2097</v>
      </c>
      <c r="B2098" s="129" t="s">
        <v>17082</v>
      </c>
      <c r="C2098" s="129" t="s">
        <v>16383</v>
      </c>
      <c r="D2098" s="129" t="s">
        <v>7766</v>
      </c>
      <c r="E2098" s="129">
        <v>0</v>
      </c>
      <c r="F2098" s="129" t="s">
        <v>18819</v>
      </c>
    </row>
    <row r="2099" spans="1:6" x14ac:dyDescent="0.2">
      <c r="A2099" s="129">
        <v>2098</v>
      </c>
      <c r="B2099" s="129" t="s">
        <v>17082</v>
      </c>
      <c r="C2099" s="129" t="s">
        <v>16383</v>
      </c>
      <c r="D2099" s="129" t="s">
        <v>7766</v>
      </c>
      <c r="E2099" s="129">
        <v>0</v>
      </c>
      <c r="F2099" s="129" t="s">
        <v>18819</v>
      </c>
    </row>
    <row r="2100" spans="1:6" x14ac:dyDescent="0.2">
      <c r="A2100" s="129">
        <v>2099</v>
      </c>
      <c r="B2100" s="129" t="s">
        <v>17083</v>
      </c>
      <c r="C2100" s="129" t="s">
        <v>16383</v>
      </c>
      <c r="D2100" s="129" t="s">
        <v>16767</v>
      </c>
      <c r="E2100" s="129">
        <v>3784.6153846153843</v>
      </c>
      <c r="F2100" s="129" t="s">
        <v>18819</v>
      </c>
    </row>
    <row r="2101" spans="1:6" x14ac:dyDescent="0.2">
      <c r="A2101" s="129">
        <v>2100</v>
      </c>
      <c r="B2101" s="129" t="s">
        <v>17083</v>
      </c>
      <c r="C2101" s="129" t="s">
        <v>16383</v>
      </c>
      <c r="D2101" s="129" t="s">
        <v>16767</v>
      </c>
      <c r="E2101" s="129">
        <v>0</v>
      </c>
      <c r="F2101" s="129" t="s">
        <v>18819</v>
      </c>
    </row>
    <row r="2102" spans="1:6" x14ac:dyDescent="0.2">
      <c r="A2102" s="129">
        <v>2101</v>
      </c>
      <c r="B2102" s="129" t="s">
        <v>17083</v>
      </c>
      <c r="C2102" s="129" t="s">
        <v>16383</v>
      </c>
      <c r="D2102" s="129" t="s">
        <v>16767</v>
      </c>
      <c r="E2102" s="129">
        <v>0</v>
      </c>
      <c r="F2102" s="129" t="s">
        <v>18819</v>
      </c>
    </row>
    <row r="2103" spans="1:6" x14ac:dyDescent="0.2">
      <c r="A2103" s="129">
        <v>2102</v>
      </c>
      <c r="B2103" s="129" t="s">
        <v>17084</v>
      </c>
      <c r="C2103" s="129" t="s">
        <v>16383</v>
      </c>
      <c r="D2103" s="129" t="s">
        <v>7766</v>
      </c>
      <c r="E2103" s="129">
        <v>0</v>
      </c>
      <c r="F2103" s="129" t="s">
        <v>18819</v>
      </c>
    </row>
    <row r="2104" spans="1:6" x14ac:dyDescent="0.2">
      <c r="A2104" s="129">
        <v>2103</v>
      </c>
      <c r="B2104" s="129" t="s">
        <v>17084</v>
      </c>
      <c r="C2104" s="129" t="s">
        <v>16383</v>
      </c>
      <c r="D2104" s="129" t="s">
        <v>7766</v>
      </c>
      <c r="E2104" s="129">
        <v>0</v>
      </c>
      <c r="F2104" s="129" t="s">
        <v>18819</v>
      </c>
    </row>
    <row r="2105" spans="1:6" x14ac:dyDescent="0.2">
      <c r="A2105" s="129">
        <v>2104</v>
      </c>
      <c r="B2105" s="129" t="s">
        <v>17084</v>
      </c>
      <c r="C2105" s="129" t="s">
        <v>16383</v>
      </c>
      <c r="D2105" s="129" t="s">
        <v>7766</v>
      </c>
      <c r="E2105" s="129">
        <v>0</v>
      </c>
      <c r="F2105" s="129" t="s">
        <v>18819</v>
      </c>
    </row>
    <row r="2106" spans="1:6" x14ac:dyDescent="0.2">
      <c r="A2106" s="129">
        <v>2105</v>
      </c>
      <c r="B2106" s="129" t="s">
        <v>17085</v>
      </c>
      <c r="C2106" s="129" t="s">
        <v>16383</v>
      </c>
      <c r="D2106" s="129" t="s">
        <v>7766</v>
      </c>
      <c r="E2106" s="129">
        <v>484.61538461538458</v>
      </c>
      <c r="F2106" s="129" t="s">
        <v>18819</v>
      </c>
    </row>
    <row r="2107" spans="1:6" x14ac:dyDescent="0.2">
      <c r="A2107" s="129">
        <v>2106</v>
      </c>
      <c r="B2107" s="129" t="s">
        <v>17085</v>
      </c>
      <c r="C2107" s="129" t="s">
        <v>16383</v>
      </c>
      <c r="D2107" s="129" t="s">
        <v>7766</v>
      </c>
      <c r="E2107" s="129">
        <v>0</v>
      </c>
      <c r="F2107" s="129" t="s">
        <v>18819</v>
      </c>
    </row>
    <row r="2108" spans="1:6" x14ac:dyDescent="0.2">
      <c r="A2108" s="129">
        <v>2107</v>
      </c>
      <c r="B2108" s="129" t="s">
        <v>17085</v>
      </c>
      <c r="C2108" s="129" t="s">
        <v>16383</v>
      </c>
      <c r="D2108" s="129" t="s">
        <v>7766</v>
      </c>
      <c r="E2108" s="129">
        <v>0</v>
      </c>
      <c r="F2108" s="129" t="s">
        <v>18819</v>
      </c>
    </row>
    <row r="2109" spans="1:6" x14ac:dyDescent="0.2">
      <c r="A2109" s="129">
        <v>2108</v>
      </c>
      <c r="B2109" s="129" t="s">
        <v>17086</v>
      </c>
      <c r="C2109" s="129" t="s">
        <v>16383</v>
      </c>
      <c r="D2109" s="129" t="s">
        <v>14442</v>
      </c>
      <c r="E2109" s="129">
        <v>0</v>
      </c>
      <c r="F2109" s="129" t="s">
        <v>18819</v>
      </c>
    </row>
    <row r="2110" spans="1:6" x14ac:dyDescent="0.2">
      <c r="A2110" s="129">
        <v>2109</v>
      </c>
      <c r="B2110" s="129" t="s">
        <v>17086</v>
      </c>
      <c r="C2110" s="129" t="s">
        <v>16383</v>
      </c>
      <c r="D2110" s="129" t="s">
        <v>14442</v>
      </c>
      <c r="E2110" s="129">
        <v>0</v>
      </c>
      <c r="F2110" s="129" t="s">
        <v>18819</v>
      </c>
    </row>
    <row r="2111" spans="1:6" x14ac:dyDescent="0.2">
      <c r="A2111" s="129">
        <v>2110</v>
      </c>
      <c r="B2111" s="129" t="s">
        <v>17086</v>
      </c>
      <c r="C2111" s="129" t="s">
        <v>16383</v>
      </c>
      <c r="D2111" s="129" t="s">
        <v>14442</v>
      </c>
      <c r="E2111" s="129">
        <v>0</v>
      </c>
      <c r="F2111" s="129" t="s">
        <v>18819</v>
      </c>
    </row>
    <row r="2112" spans="1:6" x14ac:dyDescent="0.2">
      <c r="A2112" s="129">
        <v>2111</v>
      </c>
      <c r="B2112" s="129" t="s">
        <v>17087</v>
      </c>
      <c r="C2112" s="129" t="s">
        <v>16383</v>
      </c>
      <c r="D2112" s="129" t="s">
        <v>7766</v>
      </c>
      <c r="E2112" s="129">
        <v>0</v>
      </c>
      <c r="F2112" s="129" t="s">
        <v>18819</v>
      </c>
    </row>
    <row r="2113" spans="1:6" x14ac:dyDescent="0.2">
      <c r="A2113" s="129">
        <v>2112</v>
      </c>
      <c r="B2113" s="129" t="s">
        <v>17087</v>
      </c>
      <c r="C2113" s="129" t="s">
        <v>16383</v>
      </c>
      <c r="D2113" s="129" t="s">
        <v>7766</v>
      </c>
      <c r="E2113" s="129">
        <v>0</v>
      </c>
      <c r="F2113" s="129" t="s">
        <v>18819</v>
      </c>
    </row>
    <row r="2114" spans="1:6" x14ac:dyDescent="0.2">
      <c r="A2114" s="129">
        <v>2113</v>
      </c>
      <c r="B2114" s="129" t="s">
        <v>17087</v>
      </c>
      <c r="C2114" s="129" t="s">
        <v>16383</v>
      </c>
      <c r="D2114" s="129" t="s">
        <v>7766</v>
      </c>
      <c r="E2114" s="129">
        <v>0</v>
      </c>
      <c r="F2114" s="129" t="s">
        <v>18819</v>
      </c>
    </row>
    <row r="2115" spans="1:6" x14ac:dyDescent="0.2">
      <c r="A2115" s="129">
        <v>2114</v>
      </c>
      <c r="B2115" s="129" t="s">
        <v>17088</v>
      </c>
      <c r="C2115" s="129" t="s">
        <v>16383</v>
      </c>
      <c r="D2115" s="129" t="s">
        <v>7766</v>
      </c>
      <c r="E2115" s="129">
        <v>0</v>
      </c>
      <c r="F2115" s="129" t="s">
        <v>18819</v>
      </c>
    </row>
    <row r="2116" spans="1:6" x14ac:dyDescent="0.2">
      <c r="A2116" s="129">
        <v>2115</v>
      </c>
      <c r="B2116" s="129" t="s">
        <v>17088</v>
      </c>
      <c r="C2116" s="129" t="s">
        <v>16383</v>
      </c>
      <c r="D2116" s="129" t="s">
        <v>7766</v>
      </c>
      <c r="E2116" s="129">
        <v>0</v>
      </c>
      <c r="F2116" s="129" t="s">
        <v>18819</v>
      </c>
    </row>
    <row r="2117" spans="1:6" x14ac:dyDescent="0.2">
      <c r="A2117" s="129">
        <v>2116</v>
      </c>
      <c r="B2117" s="129" t="s">
        <v>17088</v>
      </c>
      <c r="C2117" s="129" t="s">
        <v>16383</v>
      </c>
      <c r="D2117" s="129" t="s">
        <v>7766</v>
      </c>
      <c r="E2117" s="129">
        <v>0</v>
      </c>
      <c r="F2117" s="129" t="s">
        <v>18819</v>
      </c>
    </row>
    <row r="2118" spans="1:6" x14ac:dyDescent="0.2">
      <c r="A2118" s="129">
        <v>2117</v>
      </c>
      <c r="B2118" s="129" t="s">
        <v>17089</v>
      </c>
      <c r="C2118" s="129" t="s">
        <v>16383</v>
      </c>
      <c r="D2118" s="129" t="s">
        <v>7766</v>
      </c>
      <c r="E2118" s="129">
        <v>0</v>
      </c>
      <c r="F2118" s="129" t="s">
        <v>18819</v>
      </c>
    </row>
    <row r="2119" spans="1:6" x14ac:dyDescent="0.2">
      <c r="A2119" s="129">
        <v>2118</v>
      </c>
      <c r="B2119" s="129" t="s">
        <v>17089</v>
      </c>
      <c r="C2119" s="129" t="s">
        <v>16383</v>
      </c>
      <c r="D2119" s="129" t="s">
        <v>7766</v>
      </c>
      <c r="E2119" s="129">
        <v>0</v>
      </c>
      <c r="F2119" s="129" t="s">
        <v>18819</v>
      </c>
    </row>
    <row r="2120" spans="1:6" x14ac:dyDescent="0.2">
      <c r="A2120" s="129">
        <v>2119</v>
      </c>
      <c r="B2120" s="129" t="s">
        <v>17089</v>
      </c>
      <c r="C2120" s="129" t="s">
        <v>16383</v>
      </c>
      <c r="D2120" s="129" t="s">
        <v>7766</v>
      </c>
      <c r="E2120" s="129">
        <v>0</v>
      </c>
      <c r="F2120" s="129" t="s">
        <v>18819</v>
      </c>
    </row>
    <row r="2121" spans="1:6" x14ac:dyDescent="0.2">
      <c r="A2121" s="129">
        <v>2120</v>
      </c>
      <c r="B2121" s="129" t="s">
        <v>17090</v>
      </c>
      <c r="C2121" s="129" t="s">
        <v>16383</v>
      </c>
      <c r="D2121" s="129" t="s">
        <v>7766</v>
      </c>
      <c r="E2121" s="129">
        <v>178.66153846153844</v>
      </c>
      <c r="F2121" s="129" t="s">
        <v>18819</v>
      </c>
    </row>
    <row r="2122" spans="1:6" x14ac:dyDescent="0.2">
      <c r="A2122" s="129">
        <v>2121</v>
      </c>
      <c r="B2122" s="129" t="s">
        <v>17090</v>
      </c>
      <c r="C2122" s="129" t="s">
        <v>16383</v>
      </c>
      <c r="D2122" s="129" t="s">
        <v>7766</v>
      </c>
      <c r="E2122" s="129">
        <v>72</v>
      </c>
      <c r="F2122" s="129" t="s">
        <v>18819</v>
      </c>
    </row>
    <row r="2123" spans="1:6" x14ac:dyDescent="0.2">
      <c r="A2123" s="129">
        <v>2122</v>
      </c>
      <c r="B2123" s="129" t="s">
        <v>17090</v>
      </c>
      <c r="C2123" s="129" t="s">
        <v>16383</v>
      </c>
      <c r="D2123" s="129" t="s">
        <v>7766</v>
      </c>
      <c r="E2123" s="129">
        <v>25.846153846153847</v>
      </c>
      <c r="F2123" s="129" t="s">
        <v>18819</v>
      </c>
    </row>
    <row r="2124" spans="1:6" x14ac:dyDescent="0.2">
      <c r="A2124" s="129">
        <v>2123</v>
      </c>
      <c r="B2124" s="129" t="s">
        <v>17091</v>
      </c>
      <c r="C2124" s="129" t="s">
        <v>16383</v>
      </c>
      <c r="D2124" s="129" t="s">
        <v>7766</v>
      </c>
      <c r="E2124" s="129">
        <v>311.81538461538463</v>
      </c>
      <c r="F2124" s="129" t="s">
        <v>18819</v>
      </c>
    </row>
    <row r="2125" spans="1:6" x14ac:dyDescent="0.2">
      <c r="A2125" s="129">
        <v>2124</v>
      </c>
      <c r="B2125" s="129" t="s">
        <v>17091</v>
      </c>
      <c r="C2125" s="129" t="s">
        <v>16383</v>
      </c>
      <c r="D2125" s="129" t="s">
        <v>7766</v>
      </c>
      <c r="E2125" s="129">
        <v>274.61538461538458</v>
      </c>
      <c r="F2125" s="129" t="s">
        <v>18819</v>
      </c>
    </row>
    <row r="2126" spans="1:6" x14ac:dyDescent="0.2">
      <c r="A2126" s="129">
        <v>2125</v>
      </c>
      <c r="B2126" s="129" t="s">
        <v>17091</v>
      </c>
      <c r="C2126" s="129" t="s">
        <v>16383</v>
      </c>
      <c r="D2126" s="129" t="s">
        <v>7766</v>
      </c>
      <c r="E2126" s="129">
        <v>86.307692307692307</v>
      </c>
      <c r="F2126" s="129" t="s">
        <v>18819</v>
      </c>
    </row>
    <row r="2127" spans="1:6" x14ac:dyDescent="0.2">
      <c r="A2127" s="129">
        <v>2126</v>
      </c>
      <c r="B2127" s="129" t="s">
        <v>17092</v>
      </c>
      <c r="C2127" s="129" t="s">
        <v>16383</v>
      </c>
      <c r="D2127" s="129" t="s">
        <v>7766</v>
      </c>
      <c r="E2127" s="129">
        <v>138.46153846153845</v>
      </c>
      <c r="F2127" s="129" t="s">
        <v>18819</v>
      </c>
    </row>
    <row r="2128" spans="1:6" x14ac:dyDescent="0.2">
      <c r="A2128" s="129">
        <v>2127</v>
      </c>
      <c r="B2128" s="129" t="s">
        <v>17092</v>
      </c>
      <c r="C2128" s="129" t="s">
        <v>16383</v>
      </c>
      <c r="D2128" s="129" t="s">
        <v>7766</v>
      </c>
      <c r="E2128" s="129">
        <v>0</v>
      </c>
      <c r="F2128" s="129" t="s">
        <v>18819</v>
      </c>
    </row>
    <row r="2129" spans="1:6" x14ac:dyDescent="0.2">
      <c r="A2129" s="129">
        <v>2128</v>
      </c>
      <c r="B2129" s="129" t="s">
        <v>17092</v>
      </c>
      <c r="C2129" s="129" t="s">
        <v>16383</v>
      </c>
      <c r="D2129" s="129" t="s">
        <v>7766</v>
      </c>
      <c r="E2129" s="129">
        <v>0</v>
      </c>
      <c r="F2129" s="129" t="s">
        <v>18819</v>
      </c>
    </row>
    <row r="2130" spans="1:6" x14ac:dyDescent="0.2">
      <c r="A2130" s="129">
        <v>2129</v>
      </c>
      <c r="B2130" s="129" t="s">
        <v>17093</v>
      </c>
      <c r="C2130" s="129" t="s">
        <v>16383</v>
      </c>
      <c r="D2130" s="129" t="s">
        <v>16767</v>
      </c>
      <c r="E2130" s="129">
        <v>0</v>
      </c>
      <c r="F2130" s="129" t="s">
        <v>18819</v>
      </c>
    </row>
    <row r="2131" spans="1:6" x14ac:dyDescent="0.2">
      <c r="A2131" s="129">
        <v>2130</v>
      </c>
      <c r="B2131" s="129" t="s">
        <v>17093</v>
      </c>
      <c r="C2131" s="129" t="s">
        <v>16383</v>
      </c>
      <c r="D2131" s="129" t="s">
        <v>16767</v>
      </c>
      <c r="E2131" s="129">
        <v>0</v>
      </c>
      <c r="F2131" s="129" t="s">
        <v>18819</v>
      </c>
    </row>
    <row r="2132" spans="1:6" x14ac:dyDescent="0.2">
      <c r="A2132" s="129">
        <v>2131</v>
      </c>
      <c r="B2132" s="129" t="s">
        <v>17093</v>
      </c>
      <c r="C2132" s="129" t="s">
        <v>16383</v>
      </c>
      <c r="D2132" s="129" t="s">
        <v>16767</v>
      </c>
      <c r="E2132" s="129">
        <v>0</v>
      </c>
      <c r="F2132" s="129" t="s">
        <v>18819</v>
      </c>
    </row>
    <row r="2133" spans="1:6" x14ac:dyDescent="0.2">
      <c r="A2133" s="129">
        <v>2132</v>
      </c>
      <c r="B2133" s="129" t="s">
        <v>17094</v>
      </c>
      <c r="C2133" s="129" t="s">
        <v>16383</v>
      </c>
      <c r="D2133" s="129" t="s">
        <v>16392</v>
      </c>
      <c r="E2133" s="129">
        <v>2852.3076923076924</v>
      </c>
      <c r="F2133" s="129" t="s">
        <v>18819</v>
      </c>
    </row>
    <row r="2134" spans="1:6" x14ac:dyDescent="0.2">
      <c r="A2134" s="129">
        <v>2133</v>
      </c>
      <c r="B2134" s="129" t="s">
        <v>17094</v>
      </c>
      <c r="C2134" s="129" t="s">
        <v>16383</v>
      </c>
      <c r="D2134" s="129" t="s">
        <v>16392</v>
      </c>
      <c r="E2134" s="129">
        <v>0</v>
      </c>
      <c r="F2134" s="129" t="s">
        <v>18819</v>
      </c>
    </row>
    <row r="2135" spans="1:6" x14ac:dyDescent="0.2">
      <c r="A2135" s="129">
        <v>2134</v>
      </c>
      <c r="B2135" s="129" t="s">
        <v>17094</v>
      </c>
      <c r="C2135" s="129" t="s">
        <v>16383</v>
      </c>
      <c r="D2135" s="129" t="s">
        <v>16392</v>
      </c>
      <c r="E2135" s="129">
        <v>0</v>
      </c>
      <c r="F2135" s="129" t="s">
        <v>18819</v>
      </c>
    </row>
    <row r="2136" spans="1:6" x14ac:dyDescent="0.2">
      <c r="A2136" s="129">
        <v>2135</v>
      </c>
      <c r="B2136" s="129" t="s">
        <v>17095</v>
      </c>
      <c r="C2136" s="129" t="s">
        <v>16383</v>
      </c>
      <c r="D2136" s="129" t="s">
        <v>16392</v>
      </c>
      <c r="E2136" s="129">
        <v>0</v>
      </c>
      <c r="F2136" s="129" t="s">
        <v>18819</v>
      </c>
    </row>
    <row r="2137" spans="1:6" x14ac:dyDescent="0.2">
      <c r="A2137" s="129">
        <v>2136</v>
      </c>
      <c r="B2137" s="129" t="s">
        <v>17095</v>
      </c>
      <c r="C2137" s="129" t="s">
        <v>16383</v>
      </c>
      <c r="D2137" s="129" t="s">
        <v>16392</v>
      </c>
      <c r="E2137" s="129">
        <v>0</v>
      </c>
      <c r="F2137" s="129" t="s">
        <v>18819</v>
      </c>
    </row>
    <row r="2138" spans="1:6" x14ac:dyDescent="0.2">
      <c r="A2138" s="129">
        <v>2137</v>
      </c>
      <c r="B2138" s="129" t="s">
        <v>17095</v>
      </c>
      <c r="C2138" s="129" t="s">
        <v>16383</v>
      </c>
      <c r="D2138" s="129" t="s">
        <v>16392</v>
      </c>
      <c r="E2138" s="129">
        <v>0</v>
      </c>
      <c r="F2138" s="129" t="s">
        <v>18819</v>
      </c>
    </row>
    <row r="2139" spans="1:6" x14ac:dyDescent="0.2">
      <c r="A2139" s="129">
        <v>2138</v>
      </c>
      <c r="B2139" s="129" t="s">
        <v>17096</v>
      </c>
      <c r="C2139" s="129" t="s">
        <v>16383</v>
      </c>
      <c r="D2139" s="129" t="s">
        <v>16392</v>
      </c>
      <c r="E2139" s="129">
        <v>0</v>
      </c>
      <c r="F2139" s="129" t="s">
        <v>18819</v>
      </c>
    </row>
    <row r="2140" spans="1:6" x14ac:dyDescent="0.2">
      <c r="A2140" s="129">
        <v>2139</v>
      </c>
      <c r="B2140" s="129" t="s">
        <v>17096</v>
      </c>
      <c r="C2140" s="129" t="s">
        <v>16383</v>
      </c>
      <c r="D2140" s="129" t="s">
        <v>16392</v>
      </c>
      <c r="E2140" s="129">
        <v>0</v>
      </c>
      <c r="F2140" s="129" t="s">
        <v>18819</v>
      </c>
    </row>
    <row r="2141" spans="1:6" x14ac:dyDescent="0.2">
      <c r="A2141" s="129">
        <v>2140</v>
      </c>
      <c r="B2141" s="129" t="s">
        <v>17096</v>
      </c>
      <c r="C2141" s="129" t="s">
        <v>16383</v>
      </c>
      <c r="D2141" s="129" t="s">
        <v>16392</v>
      </c>
      <c r="E2141" s="129">
        <v>0</v>
      </c>
      <c r="F2141" s="129" t="s">
        <v>18819</v>
      </c>
    </row>
    <row r="2142" spans="1:6" x14ac:dyDescent="0.2">
      <c r="A2142" s="129">
        <v>2141</v>
      </c>
      <c r="B2142" s="129" t="s">
        <v>17097</v>
      </c>
      <c r="C2142" s="129" t="s">
        <v>16383</v>
      </c>
      <c r="D2142" s="129" t="s">
        <v>7766</v>
      </c>
      <c r="E2142" s="129">
        <v>0</v>
      </c>
      <c r="F2142" s="129" t="s">
        <v>18819</v>
      </c>
    </row>
    <row r="2143" spans="1:6" x14ac:dyDescent="0.2">
      <c r="A2143" s="129">
        <v>2142</v>
      </c>
      <c r="B2143" s="129" t="s">
        <v>17097</v>
      </c>
      <c r="C2143" s="129" t="s">
        <v>16383</v>
      </c>
      <c r="D2143" s="129" t="s">
        <v>7766</v>
      </c>
      <c r="E2143" s="129">
        <v>0</v>
      </c>
      <c r="F2143" s="129" t="s">
        <v>18819</v>
      </c>
    </row>
    <row r="2144" spans="1:6" x14ac:dyDescent="0.2">
      <c r="A2144" s="129">
        <v>2143</v>
      </c>
      <c r="B2144" s="129" t="s">
        <v>17097</v>
      </c>
      <c r="C2144" s="129" t="s">
        <v>16383</v>
      </c>
      <c r="D2144" s="129" t="s">
        <v>7766</v>
      </c>
      <c r="E2144" s="129">
        <v>0</v>
      </c>
      <c r="F2144" s="129" t="s">
        <v>18819</v>
      </c>
    </row>
    <row r="2145" spans="1:6" x14ac:dyDescent="0.2">
      <c r="A2145" s="129">
        <v>2144</v>
      </c>
      <c r="B2145" s="129" t="s">
        <v>17098</v>
      </c>
      <c r="C2145" s="129" t="s">
        <v>16383</v>
      </c>
      <c r="D2145" s="129" t="s">
        <v>7766</v>
      </c>
      <c r="E2145" s="129">
        <v>0</v>
      </c>
      <c r="F2145" s="129" t="s">
        <v>18819</v>
      </c>
    </row>
    <row r="2146" spans="1:6" x14ac:dyDescent="0.2">
      <c r="A2146" s="129">
        <v>2145</v>
      </c>
      <c r="B2146" s="129" t="s">
        <v>17098</v>
      </c>
      <c r="C2146" s="129" t="s">
        <v>16383</v>
      </c>
      <c r="D2146" s="129" t="s">
        <v>7766</v>
      </c>
      <c r="E2146" s="129">
        <v>0</v>
      </c>
      <c r="F2146" s="129" t="s">
        <v>18819</v>
      </c>
    </row>
    <row r="2147" spans="1:6" x14ac:dyDescent="0.2">
      <c r="A2147" s="129">
        <v>2146</v>
      </c>
      <c r="B2147" s="129" t="s">
        <v>17098</v>
      </c>
      <c r="C2147" s="129" t="s">
        <v>16383</v>
      </c>
      <c r="D2147" s="129" t="s">
        <v>7766</v>
      </c>
      <c r="E2147" s="129">
        <v>0</v>
      </c>
      <c r="F2147" s="129" t="s">
        <v>18819</v>
      </c>
    </row>
    <row r="2148" spans="1:6" x14ac:dyDescent="0.2">
      <c r="A2148" s="129">
        <v>2147</v>
      </c>
      <c r="B2148" s="129" t="s">
        <v>17099</v>
      </c>
      <c r="C2148" s="129" t="s">
        <v>16383</v>
      </c>
      <c r="D2148" s="129" t="s">
        <v>7766</v>
      </c>
      <c r="E2148" s="129">
        <v>0</v>
      </c>
      <c r="F2148" s="129" t="s">
        <v>18819</v>
      </c>
    </row>
    <row r="2149" spans="1:6" x14ac:dyDescent="0.2">
      <c r="A2149" s="129">
        <v>2148</v>
      </c>
      <c r="B2149" s="129" t="s">
        <v>17099</v>
      </c>
      <c r="C2149" s="129" t="s">
        <v>16383</v>
      </c>
      <c r="D2149" s="129" t="s">
        <v>7766</v>
      </c>
      <c r="E2149" s="129">
        <v>0</v>
      </c>
      <c r="F2149" s="129" t="s">
        <v>18819</v>
      </c>
    </row>
    <row r="2150" spans="1:6" x14ac:dyDescent="0.2">
      <c r="A2150" s="129">
        <v>2149</v>
      </c>
      <c r="B2150" s="129" t="s">
        <v>17099</v>
      </c>
      <c r="C2150" s="129" t="s">
        <v>16383</v>
      </c>
      <c r="D2150" s="129" t="s">
        <v>7766</v>
      </c>
      <c r="E2150" s="129">
        <v>0</v>
      </c>
      <c r="F2150" s="129" t="s">
        <v>18819</v>
      </c>
    </row>
    <row r="2151" spans="1:6" x14ac:dyDescent="0.2">
      <c r="A2151" s="129">
        <v>2150</v>
      </c>
      <c r="B2151" s="129" t="s">
        <v>17100</v>
      </c>
      <c r="C2151" s="129" t="s">
        <v>16383</v>
      </c>
      <c r="D2151" s="129" t="s">
        <v>7766</v>
      </c>
      <c r="E2151" s="129">
        <v>0</v>
      </c>
      <c r="F2151" s="129" t="s">
        <v>18819</v>
      </c>
    </row>
    <row r="2152" spans="1:6" x14ac:dyDescent="0.2">
      <c r="A2152" s="129">
        <v>2151</v>
      </c>
      <c r="B2152" s="129" t="s">
        <v>17100</v>
      </c>
      <c r="C2152" s="129" t="s">
        <v>16383</v>
      </c>
      <c r="D2152" s="129" t="s">
        <v>7766</v>
      </c>
      <c r="E2152" s="129">
        <v>0</v>
      </c>
      <c r="F2152" s="129" t="s">
        <v>18819</v>
      </c>
    </row>
    <row r="2153" spans="1:6" x14ac:dyDescent="0.2">
      <c r="A2153" s="129">
        <v>2152</v>
      </c>
      <c r="B2153" s="129" t="s">
        <v>17100</v>
      </c>
      <c r="C2153" s="129" t="s">
        <v>16383</v>
      </c>
      <c r="D2153" s="129" t="s">
        <v>7766</v>
      </c>
      <c r="E2153" s="129">
        <v>0</v>
      </c>
      <c r="F2153" s="129" t="s">
        <v>18819</v>
      </c>
    </row>
    <row r="2154" spans="1:6" x14ac:dyDescent="0.2">
      <c r="A2154" s="129">
        <v>2153</v>
      </c>
      <c r="B2154" s="129" t="s">
        <v>17101</v>
      </c>
      <c r="C2154" s="129" t="s">
        <v>16383</v>
      </c>
      <c r="D2154" s="129" t="s">
        <v>7766</v>
      </c>
      <c r="E2154" s="129">
        <v>0</v>
      </c>
      <c r="F2154" s="129" t="s">
        <v>18819</v>
      </c>
    </row>
    <row r="2155" spans="1:6" x14ac:dyDescent="0.2">
      <c r="A2155" s="129">
        <v>2154</v>
      </c>
      <c r="B2155" s="129" t="s">
        <v>17101</v>
      </c>
      <c r="C2155" s="129" t="s">
        <v>16383</v>
      </c>
      <c r="D2155" s="129" t="s">
        <v>7766</v>
      </c>
      <c r="E2155" s="129">
        <v>0</v>
      </c>
      <c r="F2155" s="129" t="s">
        <v>18819</v>
      </c>
    </row>
    <row r="2156" spans="1:6" x14ac:dyDescent="0.2">
      <c r="A2156" s="129">
        <v>2155</v>
      </c>
      <c r="B2156" s="129" t="s">
        <v>17101</v>
      </c>
      <c r="C2156" s="129" t="s">
        <v>16383</v>
      </c>
      <c r="D2156" s="129" t="s">
        <v>7766</v>
      </c>
      <c r="E2156" s="129">
        <v>0</v>
      </c>
      <c r="F2156" s="129" t="s">
        <v>18819</v>
      </c>
    </row>
    <row r="2157" spans="1:6" x14ac:dyDescent="0.2">
      <c r="A2157" s="129">
        <v>2156</v>
      </c>
      <c r="B2157" s="129" t="s">
        <v>17102</v>
      </c>
      <c r="C2157" s="129" t="s">
        <v>16383</v>
      </c>
      <c r="D2157" s="129" t="s">
        <v>7766</v>
      </c>
      <c r="E2157" s="129">
        <v>0</v>
      </c>
      <c r="F2157" s="129" t="s">
        <v>18819</v>
      </c>
    </row>
    <row r="2158" spans="1:6" x14ac:dyDescent="0.2">
      <c r="A2158" s="129">
        <v>2157</v>
      </c>
      <c r="B2158" s="129" t="s">
        <v>17102</v>
      </c>
      <c r="C2158" s="129" t="s">
        <v>16383</v>
      </c>
      <c r="D2158" s="129" t="s">
        <v>7766</v>
      </c>
      <c r="E2158" s="129">
        <v>325.88307692307694</v>
      </c>
      <c r="F2158" s="129" t="s">
        <v>18819</v>
      </c>
    </row>
    <row r="2159" spans="1:6" x14ac:dyDescent="0.2">
      <c r="A2159" s="129">
        <v>2158</v>
      </c>
      <c r="B2159" s="129" t="s">
        <v>17102</v>
      </c>
      <c r="C2159" s="129" t="s">
        <v>16383</v>
      </c>
      <c r="D2159" s="129" t="s">
        <v>7766</v>
      </c>
      <c r="E2159" s="129">
        <v>0</v>
      </c>
      <c r="F2159" s="129" t="s">
        <v>18819</v>
      </c>
    </row>
    <row r="2160" spans="1:6" x14ac:dyDescent="0.2">
      <c r="A2160" s="129">
        <v>2159</v>
      </c>
      <c r="B2160" s="129" t="s">
        <v>17103</v>
      </c>
      <c r="C2160" s="129" t="s">
        <v>16383</v>
      </c>
      <c r="D2160" s="129" t="s">
        <v>7766</v>
      </c>
      <c r="E2160" s="129">
        <v>0</v>
      </c>
      <c r="F2160" s="129" t="s">
        <v>18819</v>
      </c>
    </row>
    <row r="2161" spans="1:6" x14ac:dyDescent="0.2">
      <c r="A2161" s="129">
        <v>2160</v>
      </c>
      <c r="B2161" s="129" t="s">
        <v>17103</v>
      </c>
      <c r="C2161" s="129" t="s">
        <v>16383</v>
      </c>
      <c r="D2161" s="129" t="s">
        <v>7766</v>
      </c>
      <c r="E2161" s="129">
        <v>0</v>
      </c>
      <c r="F2161" s="129" t="s">
        <v>18819</v>
      </c>
    </row>
    <row r="2162" spans="1:6" x14ac:dyDescent="0.2">
      <c r="A2162" s="129">
        <v>2161</v>
      </c>
      <c r="B2162" s="129" t="s">
        <v>17103</v>
      </c>
      <c r="C2162" s="129" t="s">
        <v>16383</v>
      </c>
      <c r="D2162" s="129" t="s">
        <v>7766</v>
      </c>
      <c r="E2162" s="129">
        <v>0</v>
      </c>
      <c r="F2162" s="129" t="s">
        <v>18819</v>
      </c>
    </row>
    <row r="2163" spans="1:6" x14ac:dyDescent="0.2">
      <c r="A2163" s="129">
        <v>2162</v>
      </c>
      <c r="B2163" s="129" t="s">
        <v>17104</v>
      </c>
      <c r="C2163" s="129" t="s">
        <v>16383</v>
      </c>
      <c r="D2163" s="129" t="s">
        <v>16392</v>
      </c>
      <c r="E2163" s="129">
        <v>0</v>
      </c>
      <c r="F2163" s="129" t="s">
        <v>18819</v>
      </c>
    </row>
    <row r="2164" spans="1:6" x14ac:dyDescent="0.2">
      <c r="A2164" s="129">
        <v>2163</v>
      </c>
      <c r="B2164" s="129" t="s">
        <v>17104</v>
      </c>
      <c r="C2164" s="129" t="s">
        <v>16383</v>
      </c>
      <c r="D2164" s="129" t="s">
        <v>16392</v>
      </c>
      <c r="E2164" s="129">
        <v>0</v>
      </c>
      <c r="F2164" s="129" t="s">
        <v>18819</v>
      </c>
    </row>
    <row r="2165" spans="1:6" x14ac:dyDescent="0.2">
      <c r="A2165" s="129">
        <v>2164</v>
      </c>
      <c r="B2165" s="129" t="s">
        <v>17104</v>
      </c>
      <c r="C2165" s="129" t="s">
        <v>16383</v>
      </c>
      <c r="D2165" s="129" t="s">
        <v>16392</v>
      </c>
      <c r="E2165" s="129">
        <v>0</v>
      </c>
      <c r="F2165" s="129" t="s">
        <v>18819</v>
      </c>
    </row>
    <row r="2166" spans="1:6" x14ac:dyDescent="0.2">
      <c r="A2166" s="129">
        <v>2165</v>
      </c>
      <c r="B2166" s="129" t="s">
        <v>17105</v>
      </c>
      <c r="C2166" s="129" t="s">
        <v>16383</v>
      </c>
      <c r="D2166" s="129" t="s">
        <v>16392</v>
      </c>
      <c r="E2166" s="129">
        <v>0</v>
      </c>
      <c r="F2166" s="129" t="s">
        <v>18819</v>
      </c>
    </row>
    <row r="2167" spans="1:6" x14ac:dyDescent="0.2">
      <c r="A2167" s="129">
        <v>2166</v>
      </c>
      <c r="B2167" s="129" t="s">
        <v>17105</v>
      </c>
      <c r="C2167" s="129" t="s">
        <v>16383</v>
      </c>
      <c r="D2167" s="129" t="s">
        <v>16392</v>
      </c>
      <c r="E2167" s="129">
        <v>0</v>
      </c>
      <c r="F2167" s="129" t="s">
        <v>18819</v>
      </c>
    </row>
    <row r="2168" spans="1:6" x14ac:dyDescent="0.2">
      <c r="A2168" s="129">
        <v>2167</v>
      </c>
      <c r="B2168" s="129" t="s">
        <v>17105</v>
      </c>
      <c r="C2168" s="129" t="s">
        <v>16383</v>
      </c>
      <c r="D2168" s="129" t="s">
        <v>16392</v>
      </c>
      <c r="E2168" s="129">
        <v>0</v>
      </c>
      <c r="F2168" s="129" t="s">
        <v>18819</v>
      </c>
    </row>
    <row r="2169" spans="1:6" x14ac:dyDescent="0.2">
      <c r="A2169" s="129">
        <v>2168</v>
      </c>
      <c r="B2169" s="129" t="s">
        <v>17106</v>
      </c>
      <c r="C2169" s="129" t="s">
        <v>16383</v>
      </c>
      <c r="D2169" s="129" t="s">
        <v>16392</v>
      </c>
      <c r="E2169" s="129">
        <v>0</v>
      </c>
      <c r="F2169" s="129" t="s">
        <v>18819</v>
      </c>
    </row>
    <row r="2170" spans="1:6" x14ac:dyDescent="0.2">
      <c r="A2170" s="129">
        <v>2169</v>
      </c>
      <c r="B2170" s="129" t="s">
        <v>17106</v>
      </c>
      <c r="C2170" s="129" t="s">
        <v>16383</v>
      </c>
      <c r="D2170" s="129" t="s">
        <v>16392</v>
      </c>
      <c r="E2170" s="129">
        <v>0</v>
      </c>
      <c r="F2170" s="129" t="s">
        <v>18819</v>
      </c>
    </row>
    <row r="2171" spans="1:6" x14ac:dyDescent="0.2">
      <c r="A2171" s="129">
        <v>2170</v>
      </c>
      <c r="B2171" s="129" t="s">
        <v>17106</v>
      </c>
      <c r="C2171" s="129" t="s">
        <v>16383</v>
      </c>
      <c r="D2171" s="129" t="s">
        <v>16392</v>
      </c>
      <c r="E2171" s="129">
        <v>0</v>
      </c>
      <c r="F2171" s="129" t="s">
        <v>18819</v>
      </c>
    </row>
    <row r="2172" spans="1:6" x14ac:dyDescent="0.2">
      <c r="A2172" s="129">
        <v>2171</v>
      </c>
      <c r="B2172" s="129" t="s">
        <v>17107</v>
      </c>
      <c r="C2172" s="129" t="s">
        <v>16383</v>
      </c>
      <c r="D2172" s="129" t="s">
        <v>7766</v>
      </c>
      <c r="E2172" s="129">
        <v>0</v>
      </c>
      <c r="F2172" s="129" t="s">
        <v>18819</v>
      </c>
    </row>
    <row r="2173" spans="1:6" x14ac:dyDescent="0.2">
      <c r="A2173" s="129">
        <v>2172</v>
      </c>
      <c r="B2173" s="129" t="s">
        <v>17107</v>
      </c>
      <c r="C2173" s="129" t="s">
        <v>16383</v>
      </c>
      <c r="D2173" s="129" t="s">
        <v>7766</v>
      </c>
      <c r="E2173" s="129">
        <v>0</v>
      </c>
      <c r="F2173" s="129" t="s">
        <v>18819</v>
      </c>
    </row>
    <row r="2174" spans="1:6" x14ac:dyDescent="0.2">
      <c r="A2174" s="129">
        <v>2173</v>
      </c>
      <c r="B2174" s="129" t="s">
        <v>17107</v>
      </c>
      <c r="C2174" s="129" t="s">
        <v>16383</v>
      </c>
      <c r="D2174" s="129" t="s">
        <v>7766</v>
      </c>
      <c r="E2174" s="129">
        <v>0</v>
      </c>
      <c r="F2174" s="129" t="s">
        <v>18819</v>
      </c>
    </row>
    <row r="2175" spans="1:6" x14ac:dyDescent="0.2">
      <c r="A2175" s="129">
        <v>2174</v>
      </c>
      <c r="B2175" s="129" t="s">
        <v>17108</v>
      </c>
      <c r="C2175" s="129" t="s">
        <v>16383</v>
      </c>
      <c r="D2175" s="129" t="s">
        <v>16767</v>
      </c>
      <c r="E2175" s="129">
        <v>0</v>
      </c>
      <c r="F2175" s="129" t="s">
        <v>18819</v>
      </c>
    </row>
    <row r="2176" spans="1:6" x14ac:dyDescent="0.2">
      <c r="A2176" s="129">
        <v>2175</v>
      </c>
      <c r="B2176" s="129" t="s">
        <v>17108</v>
      </c>
      <c r="C2176" s="129" t="s">
        <v>16383</v>
      </c>
      <c r="D2176" s="129" t="s">
        <v>16767</v>
      </c>
      <c r="E2176" s="129">
        <v>0</v>
      </c>
      <c r="F2176" s="129" t="s">
        <v>18819</v>
      </c>
    </row>
    <row r="2177" spans="1:6" x14ac:dyDescent="0.2">
      <c r="A2177" s="129">
        <v>2176</v>
      </c>
      <c r="B2177" s="129" t="s">
        <v>17108</v>
      </c>
      <c r="C2177" s="129" t="s">
        <v>16383</v>
      </c>
      <c r="D2177" s="129" t="s">
        <v>16767</v>
      </c>
      <c r="E2177" s="129">
        <v>0</v>
      </c>
      <c r="F2177" s="129" t="s">
        <v>18819</v>
      </c>
    </row>
    <row r="2178" spans="1:6" x14ac:dyDescent="0.2">
      <c r="A2178" s="129">
        <v>2177</v>
      </c>
      <c r="B2178" s="129" t="s">
        <v>17109</v>
      </c>
      <c r="C2178" s="129" t="s">
        <v>16383</v>
      </c>
      <c r="D2178" s="129" t="s">
        <v>7766</v>
      </c>
      <c r="E2178" s="129">
        <v>0</v>
      </c>
      <c r="F2178" s="129" t="s">
        <v>18819</v>
      </c>
    </row>
    <row r="2179" spans="1:6" x14ac:dyDescent="0.2">
      <c r="A2179" s="129">
        <v>2178</v>
      </c>
      <c r="B2179" s="129" t="s">
        <v>17109</v>
      </c>
      <c r="C2179" s="129" t="s">
        <v>16383</v>
      </c>
      <c r="D2179" s="129" t="s">
        <v>7766</v>
      </c>
      <c r="E2179" s="129">
        <v>0</v>
      </c>
      <c r="F2179" s="129" t="s">
        <v>18819</v>
      </c>
    </row>
    <row r="2180" spans="1:6" x14ac:dyDescent="0.2">
      <c r="A2180" s="129">
        <v>2179</v>
      </c>
      <c r="B2180" s="129" t="s">
        <v>17109</v>
      </c>
      <c r="C2180" s="129" t="s">
        <v>16383</v>
      </c>
      <c r="D2180" s="129" t="s">
        <v>7766</v>
      </c>
      <c r="E2180" s="129">
        <v>0</v>
      </c>
      <c r="F2180" s="129" t="s">
        <v>18819</v>
      </c>
    </row>
    <row r="2181" spans="1:6" x14ac:dyDescent="0.2">
      <c r="A2181" s="129">
        <v>2180</v>
      </c>
      <c r="B2181" s="129" t="s">
        <v>17110</v>
      </c>
      <c r="C2181" s="129" t="s">
        <v>16383</v>
      </c>
      <c r="D2181" s="129" t="s">
        <v>7766</v>
      </c>
      <c r="E2181" s="129">
        <v>565.38461538461536</v>
      </c>
      <c r="F2181" s="129" t="s">
        <v>18819</v>
      </c>
    </row>
    <row r="2182" spans="1:6" x14ac:dyDescent="0.2">
      <c r="A2182" s="129">
        <v>2181</v>
      </c>
      <c r="B2182" s="129" t="s">
        <v>17110</v>
      </c>
      <c r="C2182" s="129" t="s">
        <v>16383</v>
      </c>
      <c r="D2182" s="129" t="s">
        <v>7766</v>
      </c>
      <c r="E2182" s="129">
        <v>430.79999999999995</v>
      </c>
      <c r="F2182" s="129" t="s">
        <v>18819</v>
      </c>
    </row>
    <row r="2183" spans="1:6" x14ac:dyDescent="0.2">
      <c r="A2183" s="129">
        <v>2182</v>
      </c>
      <c r="B2183" s="129" t="s">
        <v>17110</v>
      </c>
      <c r="C2183" s="129" t="s">
        <v>16383</v>
      </c>
      <c r="D2183" s="129" t="s">
        <v>7766</v>
      </c>
      <c r="E2183" s="129">
        <v>0</v>
      </c>
      <c r="F2183" s="129" t="s">
        <v>18819</v>
      </c>
    </row>
    <row r="2184" spans="1:6" x14ac:dyDescent="0.2">
      <c r="A2184" s="129">
        <v>2183</v>
      </c>
      <c r="B2184" s="129" t="s">
        <v>17111</v>
      </c>
      <c r="C2184" s="129" t="s">
        <v>16383</v>
      </c>
      <c r="D2184" s="129" t="s">
        <v>7766</v>
      </c>
      <c r="E2184" s="129">
        <v>1642.0615384615382</v>
      </c>
      <c r="F2184" s="129" t="s">
        <v>18819</v>
      </c>
    </row>
    <row r="2185" spans="1:6" x14ac:dyDescent="0.2">
      <c r="A2185" s="129">
        <v>2184</v>
      </c>
      <c r="B2185" s="129" t="s">
        <v>17111</v>
      </c>
      <c r="C2185" s="129" t="s">
        <v>16383</v>
      </c>
      <c r="D2185" s="129" t="s">
        <v>7766</v>
      </c>
      <c r="E2185" s="129">
        <v>2334.2769230769231</v>
      </c>
      <c r="F2185" s="129" t="s">
        <v>18819</v>
      </c>
    </row>
    <row r="2186" spans="1:6" x14ac:dyDescent="0.2">
      <c r="A2186" s="129">
        <v>2185</v>
      </c>
      <c r="B2186" s="129" t="s">
        <v>17111</v>
      </c>
      <c r="C2186" s="129" t="s">
        <v>16383</v>
      </c>
      <c r="D2186" s="129" t="s">
        <v>7766</v>
      </c>
      <c r="E2186" s="129">
        <v>538.4307692307691</v>
      </c>
      <c r="F2186" s="129" t="s">
        <v>18819</v>
      </c>
    </row>
    <row r="2187" spans="1:6" x14ac:dyDescent="0.2">
      <c r="A2187" s="129">
        <v>2186</v>
      </c>
      <c r="B2187" s="129" t="s">
        <v>17112</v>
      </c>
      <c r="C2187" s="129" t="s">
        <v>16383</v>
      </c>
      <c r="D2187" s="129" t="s">
        <v>7766</v>
      </c>
      <c r="E2187" s="129">
        <v>0</v>
      </c>
      <c r="F2187" s="129" t="s">
        <v>18819</v>
      </c>
    </row>
    <row r="2188" spans="1:6" x14ac:dyDescent="0.2">
      <c r="A2188" s="129">
        <v>2187</v>
      </c>
      <c r="B2188" s="129" t="s">
        <v>17112</v>
      </c>
      <c r="C2188" s="129" t="s">
        <v>16383</v>
      </c>
      <c r="D2188" s="129" t="s">
        <v>7766</v>
      </c>
      <c r="E2188" s="129">
        <v>0</v>
      </c>
      <c r="F2188" s="129" t="s">
        <v>18819</v>
      </c>
    </row>
    <row r="2189" spans="1:6" x14ac:dyDescent="0.2">
      <c r="A2189" s="129">
        <v>2188</v>
      </c>
      <c r="B2189" s="129" t="s">
        <v>17112</v>
      </c>
      <c r="C2189" s="129" t="s">
        <v>16383</v>
      </c>
      <c r="D2189" s="129" t="s">
        <v>7766</v>
      </c>
      <c r="E2189" s="129">
        <v>0</v>
      </c>
      <c r="F2189" s="129" t="s">
        <v>18819</v>
      </c>
    </row>
    <row r="2190" spans="1:6" x14ac:dyDescent="0.2">
      <c r="A2190" s="129">
        <v>2189</v>
      </c>
      <c r="B2190" s="129" t="s">
        <v>17113</v>
      </c>
      <c r="C2190" s="129" t="s">
        <v>16383</v>
      </c>
      <c r="D2190" s="129" t="s">
        <v>378</v>
      </c>
      <c r="E2190" s="129">
        <v>0</v>
      </c>
      <c r="F2190" s="129" t="s">
        <v>18819</v>
      </c>
    </row>
    <row r="2191" spans="1:6" x14ac:dyDescent="0.2">
      <c r="A2191" s="129">
        <v>2190</v>
      </c>
      <c r="B2191" s="129" t="s">
        <v>17113</v>
      </c>
      <c r="C2191" s="129" t="s">
        <v>16383</v>
      </c>
      <c r="D2191" s="129" t="s">
        <v>378</v>
      </c>
      <c r="E2191" s="129">
        <v>0</v>
      </c>
      <c r="F2191" s="129" t="s">
        <v>18819</v>
      </c>
    </row>
    <row r="2192" spans="1:6" x14ac:dyDescent="0.2">
      <c r="A2192" s="129">
        <v>2191</v>
      </c>
      <c r="B2192" s="129" t="s">
        <v>17113</v>
      </c>
      <c r="C2192" s="129" t="s">
        <v>16383</v>
      </c>
      <c r="D2192" s="129" t="s">
        <v>378</v>
      </c>
      <c r="E2192" s="129">
        <v>0</v>
      </c>
      <c r="F2192" s="129" t="s">
        <v>18819</v>
      </c>
    </row>
    <row r="2193" spans="1:6" x14ac:dyDescent="0.2">
      <c r="A2193" s="129">
        <v>2192</v>
      </c>
      <c r="B2193" s="129" t="s">
        <v>17114</v>
      </c>
      <c r="C2193" s="129" t="s">
        <v>16383</v>
      </c>
      <c r="D2193" s="129" t="s">
        <v>7766</v>
      </c>
      <c r="E2193" s="129">
        <v>0</v>
      </c>
      <c r="F2193" s="129" t="s">
        <v>18819</v>
      </c>
    </row>
    <row r="2194" spans="1:6" x14ac:dyDescent="0.2">
      <c r="A2194" s="129">
        <v>2193</v>
      </c>
      <c r="B2194" s="129" t="s">
        <v>17114</v>
      </c>
      <c r="C2194" s="129" t="s">
        <v>16383</v>
      </c>
      <c r="D2194" s="129" t="s">
        <v>7766</v>
      </c>
      <c r="E2194" s="129">
        <v>0</v>
      </c>
      <c r="F2194" s="129" t="s">
        <v>18819</v>
      </c>
    </row>
    <row r="2195" spans="1:6" x14ac:dyDescent="0.2">
      <c r="A2195" s="129">
        <v>2194</v>
      </c>
      <c r="B2195" s="129" t="s">
        <v>17114</v>
      </c>
      <c r="C2195" s="129" t="s">
        <v>16383</v>
      </c>
      <c r="D2195" s="129" t="s">
        <v>7766</v>
      </c>
      <c r="E2195" s="129">
        <v>0</v>
      </c>
      <c r="F2195" s="129" t="s">
        <v>18819</v>
      </c>
    </row>
    <row r="2196" spans="1:6" x14ac:dyDescent="0.2">
      <c r="A2196" s="129">
        <v>2195</v>
      </c>
      <c r="B2196" s="129" t="s">
        <v>17115</v>
      </c>
      <c r="C2196" s="129" t="s">
        <v>16383</v>
      </c>
      <c r="D2196" s="129" t="s">
        <v>7766</v>
      </c>
      <c r="E2196" s="129">
        <v>0</v>
      </c>
      <c r="F2196" s="129" t="s">
        <v>18819</v>
      </c>
    </row>
    <row r="2197" spans="1:6" x14ac:dyDescent="0.2">
      <c r="A2197" s="129">
        <v>2196</v>
      </c>
      <c r="B2197" s="129" t="s">
        <v>17115</v>
      </c>
      <c r="C2197" s="129" t="s">
        <v>16383</v>
      </c>
      <c r="D2197" s="129" t="s">
        <v>7766</v>
      </c>
      <c r="E2197" s="129">
        <v>0</v>
      </c>
      <c r="F2197" s="129" t="s">
        <v>18819</v>
      </c>
    </row>
    <row r="2198" spans="1:6" x14ac:dyDescent="0.2">
      <c r="A2198" s="129">
        <v>2197</v>
      </c>
      <c r="B2198" s="129" t="s">
        <v>17115</v>
      </c>
      <c r="C2198" s="129" t="s">
        <v>16383</v>
      </c>
      <c r="D2198" s="129" t="s">
        <v>7766</v>
      </c>
      <c r="E2198" s="129">
        <v>0</v>
      </c>
      <c r="F2198" s="129" t="s">
        <v>18819</v>
      </c>
    </row>
    <row r="2199" spans="1:6" x14ac:dyDescent="0.2">
      <c r="A2199" s="129">
        <v>2198</v>
      </c>
      <c r="B2199" s="129" t="s">
        <v>17116</v>
      </c>
      <c r="C2199" s="129" t="s">
        <v>16383</v>
      </c>
      <c r="D2199" s="129" t="s">
        <v>378</v>
      </c>
      <c r="E2199" s="129">
        <v>623.07692307692309</v>
      </c>
      <c r="F2199" s="129" t="s">
        <v>18819</v>
      </c>
    </row>
    <row r="2200" spans="1:6" x14ac:dyDescent="0.2">
      <c r="A2200" s="129">
        <v>2199</v>
      </c>
      <c r="B2200" s="129" t="s">
        <v>17116</v>
      </c>
      <c r="C2200" s="129" t="s">
        <v>16383</v>
      </c>
      <c r="D2200" s="129" t="s">
        <v>378</v>
      </c>
      <c r="E2200" s="129">
        <v>181.71692307692308</v>
      </c>
      <c r="F2200" s="129" t="s">
        <v>18819</v>
      </c>
    </row>
    <row r="2201" spans="1:6" x14ac:dyDescent="0.2">
      <c r="A2201" s="129">
        <v>2200</v>
      </c>
      <c r="B2201" s="129" t="s">
        <v>17116</v>
      </c>
      <c r="C2201" s="129" t="s">
        <v>16383</v>
      </c>
      <c r="D2201" s="129" t="s">
        <v>378</v>
      </c>
      <c r="E2201" s="129">
        <v>0</v>
      </c>
      <c r="F2201" s="129" t="s">
        <v>18819</v>
      </c>
    </row>
    <row r="2202" spans="1:6" x14ac:dyDescent="0.2">
      <c r="A2202" s="129">
        <v>2201</v>
      </c>
      <c r="B2202" s="129" t="s">
        <v>17117</v>
      </c>
      <c r="C2202" s="129" t="s">
        <v>16383</v>
      </c>
      <c r="D2202" s="129" t="s">
        <v>378</v>
      </c>
      <c r="E2202" s="129">
        <v>0</v>
      </c>
      <c r="F2202" s="129" t="s">
        <v>18819</v>
      </c>
    </row>
    <row r="2203" spans="1:6" x14ac:dyDescent="0.2">
      <c r="A2203" s="129">
        <v>2202</v>
      </c>
      <c r="B2203" s="129" t="s">
        <v>17117</v>
      </c>
      <c r="C2203" s="129" t="s">
        <v>16383</v>
      </c>
      <c r="D2203" s="129" t="s">
        <v>378</v>
      </c>
      <c r="E2203" s="129">
        <v>0</v>
      </c>
      <c r="F2203" s="129" t="s">
        <v>18819</v>
      </c>
    </row>
    <row r="2204" spans="1:6" x14ac:dyDescent="0.2">
      <c r="A2204" s="129">
        <v>2203</v>
      </c>
      <c r="B2204" s="129" t="s">
        <v>17117</v>
      </c>
      <c r="C2204" s="129" t="s">
        <v>16383</v>
      </c>
      <c r="D2204" s="129" t="s">
        <v>378</v>
      </c>
      <c r="E2204" s="129">
        <v>0</v>
      </c>
      <c r="F2204" s="129" t="s">
        <v>18819</v>
      </c>
    </row>
    <row r="2205" spans="1:6" x14ac:dyDescent="0.2">
      <c r="A2205" s="129">
        <v>2204</v>
      </c>
      <c r="B2205" s="129" t="s">
        <v>17118</v>
      </c>
      <c r="C2205" s="129" t="s">
        <v>16383</v>
      </c>
      <c r="D2205" s="129" t="s">
        <v>16767</v>
      </c>
      <c r="E2205" s="129">
        <v>0</v>
      </c>
      <c r="F2205" s="129" t="s">
        <v>18819</v>
      </c>
    </row>
    <row r="2206" spans="1:6" x14ac:dyDescent="0.2">
      <c r="A2206" s="129">
        <v>2205</v>
      </c>
      <c r="B2206" s="129" t="s">
        <v>17118</v>
      </c>
      <c r="C2206" s="129" t="s">
        <v>16383</v>
      </c>
      <c r="D2206" s="129" t="s">
        <v>16767</v>
      </c>
      <c r="E2206" s="129">
        <v>0</v>
      </c>
      <c r="F2206" s="129" t="s">
        <v>18819</v>
      </c>
    </row>
    <row r="2207" spans="1:6" x14ac:dyDescent="0.2">
      <c r="A2207" s="129">
        <v>2206</v>
      </c>
      <c r="B2207" s="129" t="s">
        <v>17118</v>
      </c>
      <c r="C2207" s="129" t="s">
        <v>16383</v>
      </c>
      <c r="D2207" s="129" t="s">
        <v>16767</v>
      </c>
      <c r="E2207" s="129">
        <v>0</v>
      </c>
      <c r="F2207" s="129" t="s">
        <v>18819</v>
      </c>
    </row>
    <row r="2208" spans="1:6" x14ac:dyDescent="0.2">
      <c r="A2208" s="129">
        <v>2207</v>
      </c>
      <c r="B2208" s="129" t="s">
        <v>17119</v>
      </c>
      <c r="C2208" s="129" t="s">
        <v>16383</v>
      </c>
      <c r="D2208" s="129" t="s">
        <v>16767</v>
      </c>
      <c r="E2208" s="129">
        <v>0</v>
      </c>
      <c r="F2208" s="129" t="s">
        <v>18819</v>
      </c>
    </row>
    <row r="2209" spans="1:6" x14ac:dyDescent="0.2">
      <c r="A2209" s="129">
        <v>2208</v>
      </c>
      <c r="B2209" s="129" t="s">
        <v>17119</v>
      </c>
      <c r="C2209" s="129" t="s">
        <v>16383</v>
      </c>
      <c r="D2209" s="129" t="s">
        <v>16767</v>
      </c>
      <c r="E2209" s="129">
        <v>0</v>
      </c>
      <c r="F2209" s="129" t="s">
        <v>18819</v>
      </c>
    </row>
    <row r="2210" spans="1:6" x14ac:dyDescent="0.2">
      <c r="A2210" s="129">
        <v>2209</v>
      </c>
      <c r="B2210" s="129" t="s">
        <v>17119</v>
      </c>
      <c r="C2210" s="129" t="s">
        <v>16383</v>
      </c>
      <c r="D2210" s="129" t="s">
        <v>16767</v>
      </c>
      <c r="E2210" s="129">
        <v>0</v>
      </c>
      <c r="F2210" s="129" t="s">
        <v>18819</v>
      </c>
    </row>
    <row r="2211" spans="1:6" x14ac:dyDescent="0.2">
      <c r="A2211" s="129">
        <v>2210</v>
      </c>
      <c r="B2211" s="129" t="s">
        <v>17120</v>
      </c>
      <c r="C2211" s="129" t="s">
        <v>16383</v>
      </c>
      <c r="D2211" s="129" t="s">
        <v>14442</v>
      </c>
      <c r="E2211" s="129">
        <v>0</v>
      </c>
      <c r="F2211" s="129" t="s">
        <v>18819</v>
      </c>
    </row>
    <row r="2212" spans="1:6" x14ac:dyDescent="0.2">
      <c r="A2212" s="129">
        <v>2211</v>
      </c>
      <c r="B2212" s="129" t="s">
        <v>17120</v>
      </c>
      <c r="C2212" s="129" t="s">
        <v>16383</v>
      </c>
      <c r="D2212" s="129" t="s">
        <v>14442</v>
      </c>
      <c r="E2212" s="129">
        <v>0</v>
      </c>
      <c r="F2212" s="129" t="s">
        <v>18819</v>
      </c>
    </row>
    <row r="2213" spans="1:6" x14ac:dyDescent="0.2">
      <c r="A2213" s="129">
        <v>2212</v>
      </c>
      <c r="B2213" s="129" t="s">
        <v>17120</v>
      </c>
      <c r="C2213" s="129" t="s">
        <v>16383</v>
      </c>
      <c r="D2213" s="129" t="s">
        <v>14442</v>
      </c>
      <c r="E2213" s="129">
        <v>0</v>
      </c>
      <c r="F2213" s="129" t="s">
        <v>18819</v>
      </c>
    </row>
    <row r="2214" spans="1:6" x14ac:dyDescent="0.2">
      <c r="A2214" s="129">
        <v>2213</v>
      </c>
      <c r="B2214" s="129" t="s">
        <v>17121</v>
      </c>
      <c r="C2214" s="129" t="s">
        <v>16383</v>
      </c>
      <c r="D2214" s="129" t="s">
        <v>14442</v>
      </c>
      <c r="E2214" s="129">
        <v>0</v>
      </c>
      <c r="F2214" s="129" t="s">
        <v>18819</v>
      </c>
    </row>
    <row r="2215" spans="1:6" x14ac:dyDescent="0.2">
      <c r="A2215" s="129">
        <v>2214</v>
      </c>
      <c r="B2215" s="129" t="s">
        <v>17121</v>
      </c>
      <c r="C2215" s="129" t="s">
        <v>16383</v>
      </c>
      <c r="D2215" s="129" t="s">
        <v>14442</v>
      </c>
      <c r="E2215" s="129">
        <v>0</v>
      </c>
      <c r="F2215" s="129" t="s">
        <v>18819</v>
      </c>
    </row>
    <row r="2216" spans="1:6" x14ac:dyDescent="0.2">
      <c r="A2216" s="129">
        <v>2215</v>
      </c>
      <c r="B2216" s="129" t="s">
        <v>17121</v>
      </c>
      <c r="C2216" s="129" t="s">
        <v>16383</v>
      </c>
      <c r="D2216" s="129" t="s">
        <v>14442</v>
      </c>
      <c r="E2216" s="129">
        <v>0</v>
      </c>
      <c r="F2216" s="129" t="s">
        <v>18819</v>
      </c>
    </row>
    <row r="2217" spans="1:6" x14ac:dyDescent="0.2">
      <c r="A2217" s="129">
        <v>2216</v>
      </c>
      <c r="B2217" s="129" t="s">
        <v>17122</v>
      </c>
      <c r="C2217" s="129" t="s">
        <v>16383</v>
      </c>
      <c r="D2217" s="129" t="s">
        <v>7766</v>
      </c>
      <c r="E2217" s="129">
        <v>42</v>
      </c>
      <c r="F2217" s="129" t="s">
        <v>18819</v>
      </c>
    </row>
    <row r="2218" spans="1:6" x14ac:dyDescent="0.2">
      <c r="A2218" s="129">
        <v>2217</v>
      </c>
      <c r="B2218" s="129" t="s">
        <v>17122</v>
      </c>
      <c r="C2218" s="129" t="s">
        <v>16383</v>
      </c>
      <c r="D2218" s="129" t="s">
        <v>7766</v>
      </c>
      <c r="E2218" s="129">
        <v>180</v>
      </c>
      <c r="F2218" s="129" t="s">
        <v>18819</v>
      </c>
    </row>
    <row r="2219" spans="1:6" x14ac:dyDescent="0.2">
      <c r="A2219" s="129">
        <v>2218</v>
      </c>
      <c r="B2219" s="129" t="s">
        <v>17122</v>
      </c>
      <c r="C2219" s="129" t="s">
        <v>16383</v>
      </c>
      <c r="D2219" s="129" t="s">
        <v>7766</v>
      </c>
      <c r="E2219" s="129">
        <v>444.27692307692303</v>
      </c>
      <c r="F2219" s="129" t="s">
        <v>18819</v>
      </c>
    </row>
    <row r="2220" spans="1:6" x14ac:dyDescent="0.2">
      <c r="A2220" s="129">
        <v>2219</v>
      </c>
      <c r="B2220" s="129" t="s">
        <v>17123</v>
      </c>
      <c r="C2220" s="129" t="s">
        <v>16383</v>
      </c>
      <c r="D2220" s="129" t="s">
        <v>7766</v>
      </c>
      <c r="E2220" s="129">
        <v>0</v>
      </c>
      <c r="F2220" s="129" t="s">
        <v>18819</v>
      </c>
    </row>
    <row r="2221" spans="1:6" x14ac:dyDescent="0.2">
      <c r="A2221" s="129">
        <v>2220</v>
      </c>
      <c r="B2221" s="129" t="s">
        <v>17123</v>
      </c>
      <c r="C2221" s="129" t="s">
        <v>16383</v>
      </c>
      <c r="D2221" s="129" t="s">
        <v>7766</v>
      </c>
      <c r="E2221" s="129">
        <v>0</v>
      </c>
      <c r="F2221" s="129" t="s">
        <v>18819</v>
      </c>
    </row>
    <row r="2222" spans="1:6" x14ac:dyDescent="0.2">
      <c r="A2222" s="129">
        <v>2221</v>
      </c>
      <c r="B2222" s="129" t="s">
        <v>17123</v>
      </c>
      <c r="C2222" s="129" t="s">
        <v>16383</v>
      </c>
      <c r="D2222" s="129" t="s">
        <v>7766</v>
      </c>
      <c r="E2222" s="129">
        <v>0</v>
      </c>
      <c r="F2222" s="129" t="s">
        <v>18819</v>
      </c>
    </row>
    <row r="2223" spans="1:6" x14ac:dyDescent="0.2">
      <c r="A2223" s="129">
        <v>2222</v>
      </c>
      <c r="B2223" s="129" t="s">
        <v>17124</v>
      </c>
      <c r="C2223" s="129" t="s">
        <v>16383</v>
      </c>
      <c r="D2223" s="129" t="s">
        <v>7766</v>
      </c>
      <c r="E2223" s="129">
        <v>23.538461538461537</v>
      </c>
      <c r="F2223" s="129" t="s">
        <v>18819</v>
      </c>
    </row>
    <row r="2224" spans="1:6" x14ac:dyDescent="0.2">
      <c r="A2224" s="129">
        <v>2223</v>
      </c>
      <c r="B2224" s="129" t="s">
        <v>17124</v>
      </c>
      <c r="C2224" s="129" t="s">
        <v>16383</v>
      </c>
      <c r="D2224" s="129" t="s">
        <v>7766</v>
      </c>
      <c r="E2224" s="129">
        <v>21.203076923076921</v>
      </c>
      <c r="F2224" s="129" t="s">
        <v>18819</v>
      </c>
    </row>
    <row r="2225" spans="1:6" x14ac:dyDescent="0.2">
      <c r="A2225" s="129">
        <v>2224</v>
      </c>
      <c r="B2225" s="129" t="s">
        <v>17124</v>
      </c>
      <c r="C2225" s="129" t="s">
        <v>16383</v>
      </c>
      <c r="D2225" s="129" t="s">
        <v>7766</v>
      </c>
      <c r="E2225" s="129">
        <v>33.655384615384619</v>
      </c>
      <c r="F2225" s="129" t="s">
        <v>18819</v>
      </c>
    </row>
    <row r="2226" spans="1:6" x14ac:dyDescent="0.2">
      <c r="A2226" s="129">
        <v>2225</v>
      </c>
      <c r="B2226" s="129" t="s">
        <v>17125</v>
      </c>
      <c r="C2226" s="129" t="s">
        <v>16383</v>
      </c>
      <c r="D2226" s="129" t="s">
        <v>16767</v>
      </c>
      <c r="E2226" s="129">
        <v>0</v>
      </c>
      <c r="F2226" s="129" t="s">
        <v>18819</v>
      </c>
    </row>
    <row r="2227" spans="1:6" x14ac:dyDescent="0.2">
      <c r="A2227" s="129">
        <v>2226</v>
      </c>
      <c r="B2227" s="129" t="s">
        <v>17125</v>
      </c>
      <c r="C2227" s="129" t="s">
        <v>16383</v>
      </c>
      <c r="D2227" s="129" t="s">
        <v>16767</v>
      </c>
      <c r="E2227" s="129">
        <v>0</v>
      </c>
      <c r="F2227" s="129" t="s">
        <v>18819</v>
      </c>
    </row>
    <row r="2228" spans="1:6" x14ac:dyDescent="0.2">
      <c r="A2228" s="129">
        <v>2227</v>
      </c>
      <c r="B2228" s="129" t="s">
        <v>17125</v>
      </c>
      <c r="C2228" s="129" t="s">
        <v>16383</v>
      </c>
      <c r="D2228" s="129" t="s">
        <v>16767</v>
      </c>
      <c r="E2228" s="129">
        <v>0</v>
      </c>
      <c r="F2228" s="129" t="s">
        <v>18819</v>
      </c>
    </row>
    <row r="2229" spans="1:6" x14ac:dyDescent="0.2">
      <c r="A2229" s="129">
        <v>2228</v>
      </c>
      <c r="B2229" s="129" t="s">
        <v>17126</v>
      </c>
      <c r="C2229" s="129" t="s">
        <v>16383</v>
      </c>
      <c r="D2229" s="129" t="s">
        <v>7766</v>
      </c>
      <c r="E2229" s="129">
        <v>296.15076923076919</v>
      </c>
      <c r="F2229" s="129" t="s">
        <v>18819</v>
      </c>
    </row>
    <row r="2230" spans="1:6" x14ac:dyDescent="0.2">
      <c r="A2230" s="129">
        <v>2229</v>
      </c>
      <c r="B2230" s="129" t="s">
        <v>17126</v>
      </c>
      <c r="C2230" s="129" t="s">
        <v>16383</v>
      </c>
      <c r="D2230" s="129" t="s">
        <v>7766</v>
      </c>
      <c r="E2230" s="129">
        <v>302.86153846153849</v>
      </c>
      <c r="F2230" s="129" t="s">
        <v>18819</v>
      </c>
    </row>
    <row r="2231" spans="1:6" x14ac:dyDescent="0.2">
      <c r="A2231" s="129">
        <v>2230</v>
      </c>
      <c r="B2231" s="129" t="s">
        <v>17126</v>
      </c>
      <c r="C2231" s="129" t="s">
        <v>16383</v>
      </c>
      <c r="D2231" s="129" t="s">
        <v>7766</v>
      </c>
      <c r="E2231" s="129">
        <v>137.16923076923075</v>
      </c>
      <c r="F2231" s="129" t="s">
        <v>18819</v>
      </c>
    </row>
    <row r="2232" spans="1:6" x14ac:dyDescent="0.2">
      <c r="A2232" s="129">
        <v>2231</v>
      </c>
      <c r="B2232" s="129" t="s">
        <v>17127</v>
      </c>
      <c r="C2232" s="129" t="s">
        <v>16383</v>
      </c>
      <c r="D2232" s="129" t="s">
        <v>7766</v>
      </c>
      <c r="E2232" s="129">
        <v>0</v>
      </c>
      <c r="F2232" s="129" t="s">
        <v>18819</v>
      </c>
    </row>
    <row r="2233" spans="1:6" x14ac:dyDescent="0.2">
      <c r="A2233" s="129">
        <v>2232</v>
      </c>
      <c r="B2233" s="129" t="s">
        <v>17127</v>
      </c>
      <c r="C2233" s="129" t="s">
        <v>16383</v>
      </c>
      <c r="D2233" s="129" t="s">
        <v>7766</v>
      </c>
      <c r="E2233" s="129">
        <v>50.030769230769231</v>
      </c>
      <c r="F2233" s="129" t="s">
        <v>18819</v>
      </c>
    </row>
    <row r="2234" spans="1:6" x14ac:dyDescent="0.2">
      <c r="A2234" s="129">
        <v>2233</v>
      </c>
      <c r="B2234" s="129" t="s">
        <v>17127</v>
      </c>
      <c r="C2234" s="129" t="s">
        <v>16383</v>
      </c>
      <c r="D2234" s="129" t="s">
        <v>7766</v>
      </c>
      <c r="E2234" s="129">
        <v>53.815384615384609</v>
      </c>
      <c r="F2234" s="129" t="s">
        <v>18819</v>
      </c>
    </row>
    <row r="2235" spans="1:6" x14ac:dyDescent="0.2">
      <c r="A2235" s="129">
        <v>2234</v>
      </c>
      <c r="B2235" s="129" t="s">
        <v>17128</v>
      </c>
      <c r="C2235" s="129" t="s">
        <v>16383</v>
      </c>
      <c r="D2235" s="129" t="s">
        <v>7766</v>
      </c>
      <c r="E2235" s="129">
        <v>0</v>
      </c>
      <c r="F2235" s="129" t="s">
        <v>18819</v>
      </c>
    </row>
    <row r="2236" spans="1:6" x14ac:dyDescent="0.2">
      <c r="A2236" s="129">
        <v>2235</v>
      </c>
      <c r="B2236" s="129" t="s">
        <v>17128</v>
      </c>
      <c r="C2236" s="129" t="s">
        <v>16383</v>
      </c>
      <c r="D2236" s="129" t="s">
        <v>7766</v>
      </c>
      <c r="E2236" s="129">
        <v>0</v>
      </c>
      <c r="F2236" s="129" t="s">
        <v>18819</v>
      </c>
    </row>
    <row r="2237" spans="1:6" x14ac:dyDescent="0.2">
      <c r="A2237" s="129">
        <v>2236</v>
      </c>
      <c r="B2237" s="129" t="s">
        <v>17128</v>
      </c>
      <c r="C2237" s="129" t="s">
        <v>16383</v>
      </c>
      <c r="D2237" s="129" t="s">
        <v>7766</v>
      </c>
      <c r="E2237" s="129">
        <v>0</v>
      </c>
      <c r="F2237" s="129" t="s">
        <v>18819</v>
      </c>
    </row>
    <row r="2238" spans="1:6" x14ac:dyDescent="0.2">
      <c r="A2238" s="129">
        <v>2237</v>
      </c>
      <c r="B2238" s="129" t="s">
        <v>17129</v>
      </c>
      <c r="C2238" s="129" t="s">
        <v>16383</v>
      </c>
      <c r="D2238" s="129" t="s">
        <v>16767</v>
      </c>
      <c r="E2238" s="129">
        <v>726.92307692307691</v>
      </c>
      <c r="F2238" s="129" t="s">
        <v>18819</v>
      </c>
    </row>
    <row r="2239" spans="1:6" x14ac:dyDescent="0.2">
      <c r="A2239" s="129">
        <v>2238</v>
      </c>
      <c r="B2239" s="129" t="s">
        <v>17129</v>
      </c>
      <c r="C2239" s="129" t="s">
        <v>16383</v>
      </c>
      <c r="D2239" s="129" t="s">
        <v>16767</v>
      </c>
      <c r="E2239" s="129">
        <v>1356.9230769230769</v>
      </c>
      <c r="F2239" s="129" t="s">
        <v>18819</v>
      </c>
    </row>
    <row r="2240" spans="1:6" x14ac:dyDescent="0.2">
      <c r="A2240" s="129">
        <v>2239</v>
      </c>
      <c r="B2240" s="129" t="s">
        <v>17129</v>
      </c>
      <c r="C2240" s="129" t="s">
        <v>16383</v>
      </c>
      <c r="D2240" s="129" t="s">
        <v>16767</v>
      </c>
      <c r="E2240" s="129">
        <v>1356.9230769230769</v>
      </c>
      <c r="F2240" s="129" t="s">
        <v>18819</v>
      </c>
    </row>
    <row r="2241" spans="1:6" x14ac:dyDescent="0.2">
      <c r="A2241" s="129">
        <v>2240</v>
      </c>
      <c r="B2241" s="129" t="s">
        <v>17130</v>
      </c>
      <c r="C2241" s="129" t="s">
        <v>16383</v>
      </c>
      <c r="D2241" s="129" t="s">
        <v>7766</v>
      </c>
      <c r="E2241" s="129">
        <v>161.53846153846152</v>
      </c>
      <c r="F2241" s="129" t="s">
        <v>18819</v>
      </c>
    </row>
    <row r="2242" spans="1:6" x14ac:dyDescent="0.2">
      <c r="A2242" s="129">
        <v>2241</v>
      </c>
      <c r="B2242" s="129" t="s">
        <v>17130</v>
      </c>
      <c r="C2242" s="129" t="s">
        <v>16383</v>
      </c>
      <c r="D2242" s="129" t="s">
        <v>7766</v>
      </c>
      <c r="E2242" s="129">
        <v>46.153846153846153</v>
      </c>
      <c r="F2242" s="129" t="s">
        <v>18819</v>
      </c>
    </row>
    <row r="2243" spans="1:6" x14ac:dyDescent="0.2">
      <c r="A2243" s="129">
        <v>2242</v>
      </c>
      <c r="B2243" s="129" t="s">
        <v>17130</v>
      </c>
      <c r="C2243" s="129" t="s">
        <v>16383</v>
      </c>
      <c r="D2243" s="129" t="s">
        <v>7766</v>
      </c>
      <c r="E2243" s="129">
        <v>61.569230769230771</v>
      </c>
      <c r="F2243" s="129" t="s">
        <v>18819</v>
      </c>
    </row>
    <row r="2244" spans="1:6" x14ac:dyDescent="0.2">
      <c r="A2244" s="129">
        <v>2243</v>
      </c>
      <c r="B2244" s="129" t="s">
        <v>17131</v>
      </c>
      <c r="C2244" s="129" t="s">
        <v>16383</v>
      </c>
      <c r="D2244" s="129" t="s">
        <v>7766</v>
      </c>
      <c r="E2244" s="129">
        <v>148.07999999999998</v>
      </c>
      <c r="F2244" s="129" t="s">
        <v>18819</v>
      </c>
    </row>
    <row r="2245" spans="1:6" x14ac:dyDescent="0.2">
      <c r="A2245" s="129">
        <v>2244</v>
      </c>
      <c r="B2245" s="129" t="s">
        <v>17131</v>
      </c>
      <c r="C2245" s="129" t="s">
        <v>16383</v>
      </c>
      <c r="D2245" s="129" t="s">
        <v>7766</v>
      </c>
      <c r="E2245" s="129">
        <v>46.153846153846153</v>
      </c>
      <c r="F2245" s="129" t="s">
        <v>18819</v>
      </c>
    </row>
    <row r="2246" spans="1:6" x14ac:dyDescent="0.2">
      <c r="A2246" s="129">
        <v>2245</v>
      </c>
      <c r="B2246" s="129" t="s">
        <v>17131</v>
      </c>
      <c r="C2246" s="129" t="s">
        <v>16383</v>
      </c>
      <c r="D2246" s="129" t="s">
        <v>7766</v>
      </c>
      <c r="E2246" s="129">
        <v>0</v>
      </c>
      <c r="F2246" s="129" t="s">
        <v>18819</v>
      </c>
    </row>
    <row r="2247" spans="1:6" x14ac:dyDescent="0.2">
      <c r="A2247" s="129">
        <v>2246</v>
      </c>
      <c r="B2247" s="129" t="s">
        <v>17132</v>
      </c>
      <c r="C2247" s="129" t="s">
        <v>16383</v>
      </c>
      <c r="D2247" s="129" t="s">
        <v>16813</v>
      </c>
      <c r="E2247" s="129">
        <v>139.93846153846152</v>
      </c>
      <c r="F2247" s="129" t="s">
        <v>18819</v>
      </c>
    </row>
    <row r="2248" spans="1:6" x14ac:dyDescent="0.2">
      <c r="A2248" s="129">
        <v>2247</v>
      </c>
      <c r="B2248" s="129" t="s">
        <v>17132</v>
      </c>
      <c r="C2248" s="129" t="s">
        <v>16383</v>
      </c>
      <c r="D2248" s="129" t="s">
        <v>16813</v>
      </c>
      <c r="E2248" s="129">
        <v>46.153846153846153</v>
      </c>
      <c r="F2248" s="129" t="s">
        <v>18819</v>
      </c>
    </row>
    <row r="2249" spans="1:6" x14ac:dyDescent="0.2">
      <c r="A2249" s="129">
        <v>2248</v>
      </c>
      <c r="B2249" s="129" t="s">
        <v>17132</v>
      </c>
      <c r="C2249" s="129" t="s">
        <v>16383</v>
      </c>
      <c r="D2249" s="129" t="s">
        <v>16813</v>
      </c>
      <c r="E2249" s="129">
        <v>0</v>
      </c>
      <c r="F2249" s="129" t="s">
        <v>18819</v>
      </c>
    </row>
    <row r="2250" spans="1:6" x14ac:dyDescent="0.2">
      <c r="A2250" s="129">
        <v>2249</v>
      </c>
      <c r="B2250" s="129" t="s">
        <v>17133</v>
      </c>
      <c r="C2250" s="129" t="s">
        <v>16383</v>
      </c>
      <c r="D2250" s="129" t="s">
        <v>7766</v>
      </c>
      <c r="E2250" s="129">
        <v>134.6123076923077</v>
      </c>
      <c r="F2250" s="129" t="s">
        <v>18819</v>
      </c>
    </row>
    <row r="2251" spans="1:6" x14ac:dyDescent="0.2">
      <c r="A2251" s="129">
        <v>2250</v>
      </c>
      <c r="B2251" s="129" t="s">
        <v>17134</v>
      </c>
      <c r="C2251" s="129" t="s">
        <v>16383</v>
      </c>
      <c r="D2251" s="129" t="s">
        <v>7766</v>
      </c>
      <c r="E2251" s="129">
        <v>46.153846153846153</v>
      </c>
      <c r="F2251" s="129" t="s">
        <v>18819</v>
      </c>
    </row>
    <row r="2252" spans="1:6" x14ac:dyDescent="0.2">
      <c r="A2252" s="129">
        <v>2251</v>
      </c>
      <c r="B2252" s="129" t="s">
        <v>17134</v>
      </c>
      <c r="C2252" s="129" t="s">
        <v>16383</v>
      </c>
      <c r="D2252" s="129" t="s">
        <v>7766</v>
      </c>
      <c r="E2252" s="129">
        <v>0</v>
      </c>
      <c r="F2252" s="129" t="s">
        <v>18819</v>
      </c>
    </row>
    <row r="2253" spans="1:6" x14ac:dyDescent="0.2">
      <c r="A2253" s="129">
        <v>2252</v>
      </c>
      <c r="B2253" s="129" t="s">
        <v>17135</v>
      </c>
      <c r="C2253" s="129" t="s">
        <v>16383</v>
      </c>
      <c r="D2253" s="129" t="s">
        <v>16767</v>
      </c>
      <c r="E2253" s="129">
        <v>1800</v>
      </c>
      <c r="F2253" s="129" t="s">
        <v>18819</v>
      </c>
    </row>
    <row r="2254" spans="1:6" x14ac:dyDescent="0.2">
      <c r="A2254" s="129">
        <v>2253</v>
      </c>
      <c r="B2254" s="129" t="s">
        <v>17135</v>
      </c>
      <c r="C2254" s="129" t="s">
        <v>16383</v>
      </c>
      <c r="D2254" s="129" t="s">
        <v>16767</v>
      </c>
      <c r="E2254" s="129">
        <v>0</v>
      </c>
      <c r="F2254" s="129" t="s">
        <v>18819</v>
      </c>
    </row>
    <row r="2255" spans="1:6" x14ac:dyDescent="0.2">
      <c r="A2255" s="129">
        <v>2254</v>
      </c>
      <c r="B2255" s="129" t="s">
        <v>17135</v>
      </c>
      <c r="C2255" s="129" t="s">
        <v>16383</v>
      </c>
      <c r="D2255" s="129" t="s">
        <v>16767</v>
      </c>
      <c r="E2255" s="129">
        <v>0</v>
      </c>
      <c r="F2255" s="129" t="s">
        <v>18819</v>
      </c>
    </row>
    <row r="2256" spans="1:6" x14ac:dyDescent="0.2">
      <c r="A2256" s="129">
        <v>2255</v>
      </c>
      <c r="B2256" s="129" t="s">
        <v>17136</v>
      </c>
      <c r="C2256" s="129" t="s">
        <v>16383</v>
      </c>
      <c r="D2256" s="129" t="s">
        <v>7766</v>
      </c>
      <c r="E2256" s="129">
        <v>46.153846153846153</v>
      </c>
      <c r="F2256" s="129" t="s">
        <v>18819</v>
      </c>
    </row>
    <row r="2257" spans="1:6" x14ac:dyDescent="0.2">
      <c r="A2257" s="129">
        <v>2256</v>
      </c>
      <c r="B2257" s="129" t="s">
        <v>17136</v>
      </c>
      <c r="C2257" s="129" t="s">
        <v>16383</v>
      </c>
      <c r="D2257" s="129" t="s">
        <v>7766</v>
      </c>
      <c r="E2257" s="129">
        <v>0</v>
      </c>
      <c r="F2257" s="129" t="s">
        <v>18819</v>
      </c>
    </row>
    <row r="2258" spans="1:6" x14ac:dyDescent="0.2">
      <c r="A2258" s="129">
        <v>2257</v>
      </c>
      <c r="B2258" s="129" t="s">
        <v>17136</v>
      </c>
      <c r="C2258" s="129" t="s">
        <v>16383</v>
      </c>
      <c r="D2258" s="129" t="s">
        <v>7766</v>
      </c>
      <c r="E2258" s="129">
        <v>0</v>
      </c>
      <c r="F2258" s="129" t="s">
        <v>18819</v>
      </c>
    </row>
    <row r="2259" spans="1:6" x14ac:dyDescent="0.2">
      <c r="A2259" s="129">
        <v>2258</v>
      </c>
      <c r="B2259" s="129" t="s">
        <v>17137</v>
      </c>
      <c r="C2259" s="129" t="s">
        <v>16383</v>
      </c>
      <c r="D2259" s="129" t="s">
        <v>16767</v>
      </c>
      <c r="E2259" s="129">
        <v>461.53846153846155</v>
      </c>
      <c r="F2259" s="129" t="s">
        <v>18819</v>
      </c>
    </row>
    <row r="2260" spans="1:6" x14ac:dyDescent="0.2">
      <c r="A2260" s="129">
        <v>2259</v>
      </c>
      <c r="B2260" s="129" t="s">
        <v>17137</v>
      </c>
      <c r="C2260" s="129" t="s">
        <v>16383</v>
      </c>
      <c r="D2260" s="129" t="s">
        <v>16767</v>
      </c>
      <c r="E2260" s="129">
        <v>461.53846153846155</v>
      </c>
      <c r="F2260" s="129" t="s">
        <v>18819</v>
      </c>
    </row>
    <row r="2261" spans="1:6" x14ac:dyDescent="0.2">
      <c r="A2261" s="129">
        <v>2260</v>
      </c>
      <c r="B2261" s="129" t="s">
        <v>17137</v>
      </c>
      <c r="C2261" s="129" t="s">
        <v>16383</v>
      </c>
      <c r="D2261" s="129" t="s">
        <v>16767</v>
      </c>
      <c r="E2261" s="129">
        <v>0</v>
      </c>
      <c r="F2261" s="129" t="s">
        <v>18819</v>
      </c>
    </row>
    <row r="2262" spans="1:6" x14ac:dyDescent="0.2">
      <c r="A2262" s="129">
        <v>2261</v>
      </c>
      <c r="B2262" s="129" t="s">
        <v>17138</v>
      </c>
      <c r="C2262" s="129" t="s">
        <v>16383</v>
      </c>
      <c r="D2262" s="129" t="s">
        <v>7766</v>
      </c>
      <c r="E2262" s="129">
        <v>0</v>
      </c>
      <c r="F2262" s="129" t="s">
        <v>18819</v>
      </c>
    </row>
    <row r="2263" spans="1:6" x14ac:dyDescent="0.2">
      <c r="A2263" s="129">
        <v>2262</v>
      </c>
      <c r="B2263" s="129" t="s">
        <v>17138</v>
      </c>
      <c r="C2263" s="129" t="s">
        <v>16383</v>
      </c>
      <c r="D2263" s="129" t="s">
        <v>7766</v>
      </c>
      <c r="E2263" s="129">
        <v>0</v>
      </c>
      <c r="F2263" s="129" t="s">
        <v>18819</v>
      </c>
    </row>
    <row r="2264" spans="1:6" x14ac:dyDescent="0.2">
      <c r="A2264" s="129">
        <v>2263</v>
      </c>
      <c r="B2264" s="129" t="s">
        <v>17138</v>
      </c>
      <c r="C2264" s="129" t="s">
        <v>16383</v>
      </c>
      <c r="D2264" s="129" t="s">
        <v>7766</v>
      </c>
      <c r="E2264" s="129">
        <v>0</v>
      </c>
      <c r="F2264" s="129" t="s">
        <v>18819</v>
      </c>
    </row>
    <row r="2265" spans="1:6" x14ac:dyDescent="0.2">
      <c r="A2265" s="129">
        <v>2264</v>
      </c>
      <c r="B2265" s="129" t="s">
        <v>17139</v>
      </c>
      <c r="C2265" s="129" t="s">
        <v>16383</v>
      </c>
      <c r="D2265" s="129" t="s">
        <v>7766</v>
      </c>
      <c r="E2265" s="129">
        <v>0</v>
      </c>
      <c r="F2265" s="129" t="s">
        <v>18819</v>
      </c>
    </row>
    <row r="2266" spans="1:6" x14ac:dyDescent="0.2">
      <c r="A2266" s="129">
        <v>2265</v>
      </c>
      <c r="B2266" s="129" t="s">
        <v>17139</v>
      </c>
      <c r="C2266" s="129" t="s">
        <v>16383</v>
      </c>
      <c r="D2266" s="129" t="s">
        <v>7766</v>
      </c>
      <c r="E2266" s="129">
        <v>0</v>
      </c>
      <c r="F2266" s="129" t="s">
        <v>18819</v>
      </c>
    </row>
    <row r="2267" spans="1:6" x14ac:dyDescent="0.2">
      <c r="A2267" s="129">
        <v>2266</v>
      </c>
      <c r="B2267" s="129" t="s">
        <v>17139</v>
      </c>
      <c r="C2267" s="129" t="s">
        <v>16383</v>
      </c>
      <c r="D2267" s="129" t="s">
        <v>7766</v>
      </c>
      <c r="E2267" s="129">
        <v>0</v>
      </c>
      <c r="F2267" s="129" t="s">
        <v>18819</v>
      </c>
    </row>
    <row r="2268" spans="1:6" x14ac:dyDescent="0.2">
      <c r="A2268" s="129">
        <v>2267</v>
      </c>
      <c r="B2268" s="129" t="s">
        <v>17140</v>
      </c>
      <c r="C2268" s="129" t="s">
        <v>16383</v>
      </c>
      <c r="D2268" s="129" t="s">
        <v>7766</v>
      </c>
      <c r="E2268" s="129">
        <v>302.88923076923072</v>
      </c>
      <c r="F2268" s="129" t="s">
        <v>18819</v>
      </c>
    </row>
    <row r="2269" spans="1:6" x14ac:dyDescent="0.2">
      <c r="A2269" s="129">
        <v>2268</v>
      </c>
      <c r="B2269" s="129" t="s">
        <v>17141</v>
      </c>
      <c r="C2269" s="129" t="s">
        <v>16383</v>
      </c>
      <c r="D2269" s="129" t="s">
        <v>7766</v>
      </c>
      <c r="E2269" s="129">
        <v>130.98461538461538</v>
      </c>
      <c r="F2269" s="129" t="s">
        <v>18819</v>
      </c>
    </row>
    <row r="2270" spans="1:6" x14ac:dyDescent="0.2">
      <c r="A2270" s="129">
        <v>2269</v>
      </c>
      <c r="B2270" s="129" t="s">
        <v>17141</v>
      </c>
      <c r="C2270" s="129" t="s">
        <v>16383</v>
      </c>
      <c r="D2270" s="129" t="s">
        <v>7766</v>
      </c>
      <c r="E2270" s="129">
        <v>107.69538461538461</v>
      </c>
      <c r="F2270" s="129" t="s">
        <v>18819</v>
      </c>
    </row>
    <row r="2271" spans="1:6" x14ac:dyDescent="0.2">
      <c r="A2271" s="129">
        <v>2270</v>
      </c>
      <c r="B2271" s="129" t="s">
        <v>17141</v>
      </c>
      <c r="C2271" s="129" t="s">
        <v>16383</v>
      </c>
      <c r="D2271" s="129" t="s">
        <v>7766</v>
      </c>
      <c r="E2271" s="129">
        <v>125.63076923076922</v>
      </c>
      <c r="F2271" s="129" t="s">
        <v>18819</v>
      </c>
    </row>
    <row r="2272" spans="1:6" x14ac:dyDescent="0.2">
      <c r="A2272" s="129">
        <v>2271</v>
      </c>
      <c r="B2272" s="129" t="s">
        <v>17142</v>
      </c>
      <c r="C2272" s="129" t="s">
        <v>16383</v>
      </c>
      <c r="D2272" s="129" t="s">
        <v>7766</v>
      </c>
      <c r="E2272" s="129">
        <v>0</v>
      </c>
      <c r="F2272" s="129" t="s">
        <v>18819</v>
      </c>
    </row>
    <row r="2273" spans="1:6" x14ac:dyDescent="0.2">
      <c r="A2273" s="129">
        <v>2272</v>
      </c>
      <c r="B2273" s="129" t="s">
        <v>17142</v>
      </c>
      <c r="C2273" s="129" t="s">
        <v>16383</v>
      </c>
      <c r="D2273" s="129" t="s">
        <v>7766</v>
      </c>
      <c r="E2273" s="129">
        <v>0</v>
      </c>
      <c r="F2273" s="129" t="s">
        <v>18819</v>
      </c>
    </row>
    <row r="2274" spans="1:6" x14ac:dyDescent="0.2">
      <c r="A2274" s="129">
        <v>2273</v>
      </c>
      <c r="B2274" s="129" t="s">
        <v>17142</v>
      </c>
      <c r="C2274" s="129" t="s">
        <v>16383</v>
      </c>
      <c r="D2274" s="129" t="s">
        <v>7766</v>
      </c>
      <c r="E2274" s="129">
        <v>0</v>
      </c>
      <c r="F2274" s="129" t="s">
        <v>18819</v>
      </c>
    </row>
    <row r="2275" spans="1:6" x14ac:dyDescent="0.2">
      <c r="A2275" s="129">
        <v>2274</v>
      </c>
      <c r="B2275" s="129" t="s">
        <v>17143</v>
      </c>
      <c r="C2275" s="129" t="s">
        <v>16383</v>
      </c>
      <c r="D2275" s="129" t="s">
        <v>7766</v>
      </c>
      <c r="E2275" s="129">
        <v>0</v>
      </c>
      <c r="F2275" s="129" t="s">
        <v>18819</v>
      </c>
    </row>
    <row r="2276" spans="1:6" x14ac:dyDescent="0.2">
      <c r="A2276" s="129">
        <v>2275</v>
      </c>
      <c r="B2276" s="129" t="s">
        <v>17143</v>
      </c>
      <c r="C2276" s="129" t="s">
        <v>16383</v>
      </c>
      <c r="D2276" s="129" t="s">
        <v>7766</v>
      </c>
      <c r="E2276" s="129">
        <v>0</v>
      </c>
      <c r="F2276" s="129" t="s">
        <v>18819</v>
      </c>
    </row>
    <row r="2277" spans="1:6" x14ac:dyDescent="0.2">
      <c r="A2277" s="129">
        <v>2276</v>
      </c>
      <c r="B2277" s="129" t="s">
        <v>17143</v>
      </c>
      <c r="C2277" s="129" t="s">
        <v>16383</v>
      </c>
      <c r="D2277" s="129" t="s">
        <v>7766</v>
      </c>
      <c r="E2277" s="129">
        <v>0</v>
      </c>
      <c r="F2277" s="129" t="s">
        <v>18819</v>
      </c>
    </row>
    <row r="2278" spans="1:6" x14ac:dyDescent="0.2">
      <c r="A2278" s="129">
        <v>2277</v>
      </c>
      <c r="B2278" s="129" t="s">
        <v>17144</v>
      </c>
      <c r="C2278" s="129" t="s">
        <v>16383</v>
      </c>
      <c r="D2278" s="129" t="s">
        <v>7766</v>
      </c>
      <c r="E2278" s="129">
        <v>107.16923076923077</v>
      </c>
      <c r="F2278" s="129" t="s">
        <v>18819</v>
      </c>
    </row>
    <row r="2279" spans="1:6" x14ac:dyDescent="0.2">
      <c r="A2279" s="129">
        <v>2278</v>
      </c>
      <c r="B2279" s="129" t="s">
        <v>17144</v>
      </c>
      <c r="C2279" s="129" t="s">
        <v>16383</v>
      </c>
      <c r="D2279" s="129" t="s">
        <v>7766</v>
      </c>
      <c r="E2279" s="129">
        <v>40.38461538461538</v>
      </c>
      <c r="F2279" s="129" t="s">
        <v>18819</v>
      </c>
    </row>
    <row r="2280" spans="1:6" x14ac:dyDescent="0.2">
      <c r="A2280" s="129">
        <v>2279</v>
      </c>
      <c r="B2280" s="129" t="s">
        <v>17144</v>
      </c>
      <c r="C2280" s="129" t="s">
        <v>16383</v>
      </c>
      <c r="D2280" s="129" t="s">
        <v>7766</v>
      </c>
      <c r="E2280" s="129">
        <v>19.615384615384613</v>
      </c>
      <c r="F2280" s="129" t="s">
        <v>18819</v>
      </c>
    </row>
    <row r="2281" spans="1:6" x14ac:dyDescent="0.2">
      <c r="A2281" s="129">
        <v>2280</v>
      </c>
      <c r="B2281" s="129" t="s">
        <v>17145</v>
      </c>
      <c r="C2281" s="129" t="s">
        <v>16383</v>
      </c>
      <c r="D2281" s="129" t="s">
        <v>7766</v>
      </c>
      <c r="E2281" s="129">
        <v>2153.8153846153846</v>
      </c>
      <c r="F2281" s="129" t="s">
        <v>18819</v>
      </c>
    </row>
    <row r="2282" spans="1:6" x14ac:dyDescent="0.2">
      <c r="A2282" s="129">
        <v>2281</v>
      </c>
      <c r="B2282" s="129" t="s">
        <v>17145</v>
      </c>
      <c r="C2282" s="129" t="s">
        <v>16383</v>
      </c>
      <c r="D2282" s="129" t="s">
        <v>7766</v>
      </c>
      <c r="E2282" s="129">
        <v>1583.2615384615383</v>
      </c>
      <c r="F2282" s="129" t="s">
        <v>18819</v>
      </c>
    </row>
    <row r="2283" spans="1:6" x14ac:dyDescent="0.2">
      <c r="A2283" s="129">
        <v>2282</v>
      </c>
      <c r="B2283" s="129" t="s">
        <v>17145</v>
      </c>
      <c r="C2283" s="129" t="s">
        <v>16383</v>
      </c>
      <c r="D2283" s="129" t="s">
        <v>7766</v>
      </c>
      <c r="E2283" s="129">
        <v>1211.5384615384614</v>
      </c>
      <c r="F2283" s="129" t="s">
        <v>18819</v>
      </c>
    </row>
    <row r="2284" spans="1:6" x14ac:dyDescent="0.2">
      <c r="A2284" s="129">
        <v>2283</v>
      </c>
      <c r="B2284" s="129" t="s">
        <v>17146</v>
      </c>
      <c r="C2284" s="129" t="s">
        <v>16383</v>
      </c>
      <c r="D2284" s="129" t="s">
        <v>7766</v>
      </c>
      <c r="E2284" s="129">
        <v>4.615384615384615</v>
      </c>
      <c r="F2284" s="129" t="s">
        <v>18819</v>
      </c>
    </row>
    <row r="2285" spans="1:6" x14ac:dyDescent="0.2">
      <c r="A2285" s="129">
        <v>2284</v>
      </c>
      <c r="B2285" s="129" t="s">
        <v>17146</v>
      </c>
      <c r="C2285" s="129" t="s">
        <v>16383</v>
      </c>
      <c r="D2285" s="129" t="s">
        <v>7766</v>
      </c>
      <c r="E2285" s="129">
        <v>0</v>
      </c>
      <c r="F2285" s="129" t="s">
        <v>18819</v>
      </c>
    </row>
    <row r="2286" spans="1:6" x14ac:dyDescent="0.2">
      <c r="A2286" s="129">
        <v>2285</v>
      </c>
      <c r="B2286" s="129" t="s">
        <v>17146</v>
      </c>
      <c r="C2286" s="129" t="s">
        <v>16383</v>
      </c>
      <c r="D2286" s="129" t="s">
        <v>7766</v>
      </c>
      <c r="E2286" s="129">
        <v>0</v>
      </c>
      <c r="F2286" s="129" t="s">
        <v>18819</v>
      </c>
    </row>
    <row r="2287" spans="1:6" x14ac:dyDescent="0.2">
      <c r="A2287" s="129">
        <v>2286</v>
      </c>
      <c r="B2287" s="129" t="s">
        <v>17147</v>
      </c>
      <c r="C2287" s="129" t="s">
        <v>16383</v>
      </c>
      <c r="D2287" s="129" t="s">
        <v>7766</v>
      </c>
      <c r="E2287" s="129">
        <v>107.72307692307692</v>
      </c>
      <c r="F2287" s="129" t="s">
        <v>18819</v>
      </c>
    </row>
    <row r="2288" spans="1:6" x14ac:dyDescent="0.2">
      <c r="A2288" s="129">
        <v>2287</v>
      </c>
      <c r="B2288" s="129" t="s">
        <v>17147</v>
      </c>
      <c r="C2288" s="129" t="s">
        <v>16383</v>
      </c>
      <c r="D2288" s="129" t="s">
        <v>7766</v>
      </c>
      <c r="E2288" s="129">
        <v>69.969230769230762</v>
      </c>
      <c r="F2288" s="129" t="s">
        <v>18819</v>
      </c>
    </row>
    <row r="2289" spans="1:6" x14ac:dyDescent="0.2">
      <c r="A2289" s="129">
        <v>2288</v>
      </c>
      <c r="B2289" s="129" t="s">
        <v>17147</v>
      </c>
      <c r="C2289" s="129" t="s">
        <v>16383</v>
      </c>
      <c r="D2289" s="129" t="s">
        <v>7766</v>
      </c>
      <c r="E2289" s="129">
        <v>59.233846153846159</v>
      </c>
      <c r="F2289" s="129" t="s">
        <v>18819</v>
      </c>
    </row>
    <row r="2290" spans="1:6" x14ac:dyDescent="0.2">
      <c r="A2290" s="129">
        <v>2289</v>
      </c>
      <c r="B2290" s="129" t="s">
        <v>17148</v>
      </c>
      <c r="C2290" s="129" t="s">
        <v>16383</v>
      </c>
      <c r="D2290" s="129" t="s">
        <v>7766</v>
      </c>
      <c r="E2290" s="129">
        <v>19.753846153846151</v>
      </c>
      <c r="F2290" s="129" t="s">
        <v>18819</v>
      </c>
    </row>
    <row r="2291" spans="1:6" x14ac:dyDescent="0.2">
      <c r="A2291" s="129">
        <v>2290</v>
      </c>
      <c r="B2291" s="129" t="s">
        <v>17148</v>
      </c>
      <c r="C2291" s="129" t="s">
        <v>16383</v>
      </c>
      <c r="D2291" s="129" t="s">
        <v>7766</v>
      </c>
      <c r="E2291" s="129">
        <v>0</v>
      </c>
      <c r="F2291" s="129" t="s">
        <v>18819</v>
      </c>
    </row>
    <row r="2292" spans="1:6" x14ac:dyDescent="0.2">
      <c r="A2292" s="129">
        <v>2291</v>
      </c>
      <c r="B2292" s="129" t="s">
        <v>17148</v>
      </c>
      <c r="C2292" s="129" t="s">
        <v>16383</v>
      </c>
      <c r="D2292" s="129" t="s">
        <v>7766</v>
      </c>
      <c r="E2292" s="129">
        <v>0</v>
      </c>
      <c r="F2292" s="129" t="s">
        <v>18819</v>
      </c>
    </row>
    <row r="2293" spans="1:6" x14ac:dyDescent="0.2">
      <c r="A2293" s="129">
        <v>2292</v>
      </c>
      <c r="B2293" s="129" t="s">
        <v>17149</v>
      </c>
      <c r="C2293" s="129" t="s">
        <v>16383</v>
      </c>
      <c r="D2293" s="129" t="s">
        <v>7766</v>
      </c>
      <c r="E2293" s="129">
        <v>27.69230769230769</v>
      </c>
      <c r="F2293" s="129" t="s">
        <v>18819</v>
      </c>
    </row>
    <row r="2294" spans="1:6" x14ac:dyDescent="0.2">
      <c r="A2294" s="129">
        <v>2293</v>
      </c>
      <c r="B2294" s="129" t="s">
        <v>17149</v>
      </c>
      <c r="C2294" s="129" t="s">
        <v>16383</v>
      </c>
      <c r="D2294" s="129" t="s">
        <v>7766</v>
      </c>
      <c r="E2294" s="129">
        <v>142.52307692307693</v>
      </c>
      <c r="F2294" s="129" t="s">
        <v>18819</v>
      </c>
    </row>
    <row r="2295" spans="1:6" x14ac:dyDescent="0.2">
      <c r="A2295" s="129">
        <v>2294</v>
      </c>
      <c r="B2295" s="129" t="s">
        <v>17149</v>
      </c>
      <c r="C2295" s="129" t="s">
        <v>16383</v>
      </c>
      <c r="D2295" s="129" t="s">
        <v>7766</v>
      </c>
      <c r="E2295" s="129">
        <v>0</v>
      </c>
      <c r="F2295" s="129" t="s">
        <v>18819</v>
      </c>
    </row>
    <row r="2296" spans="1:6" x14ac:dyDescent="0.2">
      <c r="A2296" s="129">
        <v>2295</v>
      </c>
      <c r="B2296" s="129" t="s">
        <v>17150</v>
      </c>
      <c r="C2296" s="129" t="s">
        <v>16383</v>
      </c>
      <c r="D2296" s="129" t="s">
        <v>14442</v>
      </c>
      <c r="E2296" s="129">
        <v>0</v>
      </c>
      <c r="F2296" s="129" t="s">
        <v>18819</v>
      </c>
    </row>
    <row r="2297" spans="1:6" x14ac:dyDescent="0.2">
      <c r="A2297" s="129">
        <v>2296</v>
      </c>
      <c r="B2297" s="129" t="s">
        <v>17150</v>
      </c>
      <c r="C2297" s="129" t="s">
        <v>16383</v>
      </c>
      <c r="D2297" s="129" t="s">
        <v>14442</v>
      </c>
      <c r="E2297" s="129">
        <v>0</v>
      </c>
      <c r="F2297" s="129" t="s">
        <v>18819</v>
      </c>
    </row>
    <row r="2298" spans="1:6" x14ac:dyDescent="0.2">
      <c r="A2298" s="129">
        <v>2297</v>
      </c>
      <c r="B2298" s="129" t="s">
        <v>17150</v>
      </c>
      <c r="C2298" s="129" t="s">
        <v>16383</v>
      </c>
      <c r="D2298" s="129" t="s">
        <v>14442</v>
      </c>
      <c r="E2298" s="129">
        <v>0</v>
      </c>
      <c r="F2298" s="129" t="s">
        <v>18819</v>
      </c>
    </row>
    <row r="2299" spans="1:6" x14ac:dyDescent="0.2">
      <c r="A2299" s="129">
        <v>2298</v>
      </c>
      <c r="B2299" s="129" t="s">
        <v>17151</v>
      </c>
      <c r="C2299" s="129" t="s">
        <v>16383</v>
      </c>
      <c r="D2299" s="129" t="s">
        <v>14442</v>
      </c>
      <c r="E2299" s="129">
        <v>107.69538461538461</v>
      </c>
      <c r="F2299" s="129" t="s">
        <v>18819</v>
      </c>
    </row>
    <row r="2300" spans="1:6" x14ac:dyDescent="0.2">
      <c r="A2300" s="129">
        <v>2299</v>
      </c>
      <c r="B2300" s="129" t="s">
        <v>17151</v>
      </c>
      <c r="C2300" s="129" t="s">
        <v>16383</v>
      </c>
      <c r="D2300" s="129" t="s">
        <v>14442</v>
      </c>
      <c r="E2300" s="129">
        <v>50.123076923076916</v>
      </c>
      <c r="F2300" s="129" t="s">
        <v>18819</v>
      </c>
    </row>
    <row r="2301" spans="1:6" x14ac:dyDescent="0.2">
      <c r="A2301" s="129">
        <v>2300</v>
      </c>
      <c r="B2301" s="129" t="s">
        <v>17151</v>
      </c>
      <c r="C2301" s="129" t="s">
        <v>16383</v>
      </c>
      <c r="D2301" s="129" t="s">
        <v>14442</v>
      </c>
      <c r="E2301" s="129">
        <v>0</v>
      </c>
      <c r="F2301" s="129" t="s">
        <v>18819</v>
      </c>
    </row>
    <row r="2302" spans="1:6" x14ac:dyDescent="0.2">
      <c r="A2302" s="129">
        <v>2301</v>
      </c>
      <c r="B2302" s="129" t="s">
        <v>17152</v>
      </c>
      <c r="C2302" s="129" t="s">
        <v>16383</v>
      </c>
      <c r="D2302" s="129" t="s">
        <v>7766</v>
      </c>
      <c r="E2302" s="129">
        <v>0</v>
      </c>
      <c r="F2302" s="129" t="s">
        <v>18819</v>
      </c>
    </row>
    <row r="2303" spans="1:6" x14ac:dyDescent="0.2">
      <c r="A2303" s="129">
        <v>2302</v>
      </c>
      <c r="B2303" s="129" t="s">
        <v>17152</v>
      </c>
      <c r="C2303" s="129" t="s">
        <v>16383</v>
      </c>
      <c r="D2303" s="129" t="s">
        <v>7766</v>
      </c>
      <c r="E2303" s="129">
        <v>0</v>
      </c>
      <c r="F2303" s="129" t="s">
        <v>18819</v>
      </c>
    </row>
    <row r="2304" spans="1:6" x14ac:dyDescent="0.2">
      <c r="A2304" s="129">
        <v>2303</v>
      </c>
      <c r="B2304" s="129" t="s">
        <v>17152</v>
      </c>
      <c r="C2304" s="129" t="s">
        <v>16383</v>
      </c>
      <c r="D2304" s="129" t="s">
        <v>7766</v>
      </c>
      <c r="E2304" s="129">
        <v>0</v>
      </c>
      <c r="F2304" s="129" t="s">
        <v>18819</v>
      </c>
    </row>
    <row r="2305" spans="1:6" x14ac:dyDescent="0.2">
      <c r="A2305" s="129">
        <v>2304</v>
      </c>
      <c r="B2305" s="129" t="s">
        <v>17153</v>
      </c>
      <c r="C2305" s="129" t="s">
        <v>16383</v>
      </c>
      <c r="D2305" s="129" t="s">
        <v>7766</v>
      </c>
      <c r="E2305" s="129">
        <v>0</v>
      </c>
      <c r="F2305" s="129" t="s">
        <v>18819</v>
      </c>
    </row>
    <row r="2306" spans="1:6" x14ac:dyDescent="0.2">
      <c r="A2306" s="129">
        <v>2305</v>
      </c>
      <c r="B2306" s="129" t="s">
        <v>17153</v>
      </c>
      <c r="C2306" s="129" t="s">
        <v>16383</v>
      </c>
      <c r="D2306" s="129" t="s">
        <v>7766</v>
      </c>
      <c r="E2306" s="129">
        <v>0</v>
      </c>
      <c r="F2306" s="129" t="s">
        <v>18819</v>
      </c>
    </row>
    <row r="2307" spans="1:6" x14ac:dyDescent="0.2">
      <c r="A2307" s="129">
        <v>2306</v>
      </c>
      <c r="B2307" s="129" t="s">
        <v>17153</v>
      </c>
      <c r="C2307" s="129" t="s">
        <v>16383</v>
      </c>
      <c r="D2307" s="129" t="s">
        <v>7766</v>
      </c>
      <c r="E2307" s="129">
        <v>0</v>
      </c>
      <c r="F2307" s="129" t="s">
        <v>18819</v>
      </c>
    </row>
    <row r="2308" spans="1:6" x14ac:dyDescent="0.2">
      <c r="A2308" s="129">
        <v>2307</v>
      </c>
      <c r="B2308" s="129" t="s">
        <v>17154</v>
      </c>
      <c r="C2308" s="129" t="s">
        <v>16383</v>
      </c>
      <c r="D2308" s="129" t="s">
        <v>16767</v>
      </c>
      <c r="E2308" s="129">
        <v>0</v>
      </c>
      <c r="F2308" s="129" t="s">
        <v>18819</v>
      </c>
    </row>
    <row r="2309" spans="1:6" x14ac:dyDescent="0.2">
      <c r="A2309" s="129">
        <v>2308</v>
      </c>
      <c r="B2309" s="129" t="s">
        <v>17154</v>
      </c>
      <c r="C2309" s="129" t="s">
        <v>16383</v>
      </c>
      <c r="D2309" s="129" t="s">
        <v>16767</v>
      </c>
      <c r="E2309" s="129">
        <v>0</v>
      </c>
      <c r="F2309" s="129" t="s">
        <v>18819</v>
      </c>
    </row>
    <row r="2310" spans="1:6" x14ac:dyDescent="0.2">
      <c r="A2310" s="129">
        <v>2309</v>
      </c>
      <c r="B2310" s="129" t="s">
        <v>17154</v>
      </c>
      <c r="C2310" s="129" t="s">
        <v>16383</v>
      </c>
      <c r="D2310" s="129" t="s">
        <v>16767</v>
      </c>
      <c r="E2310" s="129">
        <v>0</v>
      </c>
      <c r="F2310" s="129" t="s">
        <v>18819</v>
      </c>
    </row>
    <row r="2311" spans="1:6" x14ac:dyDescent="0.2">
      <c r="A2311" s="129">
        <v>2310</v>
      </c>
      <c r="B2311" s="129" t="s">
        <v>17155</v>
      </c>
      <c r="C2311" s="129" t="s">
        <v>16383</v>
      </c>
      <c r="D2311" s="129" t="s">
        <v>7766</v>
      </c>
      <c r="E2311" s="129">
        <v>0</v>
      </c>
      <c r="F2311" s="129" t="s">
        <v>18819</v>
      </c>
    </row>
    <row r="2312" spans="1:6" x14ac:dyDescent="0.2">
      <c r="A2312" s="129">
        <v>2311</v>
      </c>
      <c r="B2312" s="129" t="s">
        <v>17155</v>
      </c>
      <c r="C2312" s="129" t="s">
        <v>16383</v>
      </c>
      <c r="D2312" s="129" t="s">
        <v>7766</v>
      </c>
      <c r="E2312" s="129">
        <v>0</v>
      </c>
      <c r="F2312" s="129" t="s">
        <v>18819</v>
      </c>
    </row>
    <row r="2313" spans="1:6" x14ac:dyDescent="0.2">
      <c r="A2313" s="129">
        <v>2312</v>
      </c>
      <c r="B2313" s="129" t="s">
        <v>17155</v>
      </c>
      <c r="C2313" s="129" t="s">
        <v>16383</v>
      </c>
      <c r="D2313" s="129" t="s">
        <v>7766</v>
      </c>
      <c r="E2313" s="129">
        <v>0</v>
      </c>
      <c r="F2313" s="129" t="s">
        <v>18819</v>
      </c>
    </row>
    <row r="2314" spans="1:6" x14ac:dyDescent="0.2">
      <c r="A2314" s="129">
        <v>2313</v>
      </c>
      <c r="B2314" s="129" t="s">
        <v>17156</v>
      </c>
      <c r="C2314" s="129" t="s">
        <v>16383</v>
      </c>
      <c r="D2314" s="129" t="s">
        <v>7766</v>
      </c>
      <c r="E2314" s="129">
        <v>64.615384615384613</v>
      </c>
      <c r="F2314" s="129" t="s">
        <v>18819</v>
      </c>
    </row>
    <row r="2315" spans="1:6" x14ac:dyDescent="0.2">
      <c r="A2315" s="129">
        <v>2314</v>
      </c>
      <c r="B2315" s="129" t="s">
        <v>17156</v>
      </c>
      <c r="C2315" s="129" t="s">
        <v>16383</v>
      </c>
      <c r="D2315" s="129" t="s">
        <v>7766</v>
      </c>
      <c r="E2315" s="129">
        <v>379.61538461538458</v>
      </c>
      <c r="F2315" s="129" t="s">
        <v>18819</v>
      </c>
    </row>
    <row r="2316" spans="1:6" x14ac:dyDescent="0.2">
      <c r="A2316" s="129">
        <v>2315</v>
      </c>
      <c r="B2316" s="129" t="s">
        <v>17156</v>
      </c>
      <c r="C2316" s="129" t="s">
        <v>16383</v>
      </c>
      <c r="D2316" s="129" t="s">
        <v>7766</v>
      </c>
      <c r="E2316" s="129">
        <v>27.784615384615382</v>
      </c>
      <c r="F2316" s="129" t="s">
        <v>18819</v>
      </c>
    </row>
    <row r="2317" spans="1:6" x14ac:dyDescent="0.2">
      <c r="A2317" s="129">
        <v>2316</v>
      </c>
      <c r="B2317" s="129" t="s">
        <v>17157</v>
      </c>
      <c r="C2317" s="129" t="s">
        <v>16383</v>
      </c>
      <c r="D2317" s="129" t="s">
        <v>16767</v>
      </c>
      <c r="E2317" s="129">
        <v>184.61538461538461</v>
      </c>
      <c r="F2317" s="129" t="s">
        <v>18819</v>
      </c>
    </row>
    <row r="2318" spans="1:6" x14ac:dyDescent="0.2">
      <c r="A2318" s="129">
        <v>2317</v>
      </c>
      <c r="B2318" s="129" t="s">
        <v>17157</v>
      </c>
      <c r="C2318" s="129" t="s">
        <v>16383</v>
      </c>
      <c r="D2318" s="129" t="s">
        <v>16767</v>
      </c>
      <c r="E2318" s="129">
        <v>203.07692307692307</v>
      </c>
      <c r="F2318" s="129" t="s">
        <v>18819</v>
      </c>
    </row>
    <row r="2319" spans="1:6" x14ac:dyDescent="0.2">
      <c r="A2319" s="129">
        <v>2318</v>
      </c>
      <c r="B2319" s="129" t="s">
        <v>17157</v>
      </c>
      <c r="C2319" s="129" t="s">
        <v>16383</v>
      </c>
      <c r="D2319" s="129" t="s">
        <v>16767</v>
      </c>
      <c r="E2319" s="129">
        <v>0</v>
      </c>
      <c r="F2319" s="129" t="s">
        <v>18819</v>
      </c>
    </row>
    <row r="2320" spans="1:6" x14ac:dyDescent="0.2">
      <c r="A2320" s="129">
        <v>2319</v>
      </c>
      <c r="B2320" s="129" t="s">
        <v>17158</v>
      </c>
      <c r="C2320" s="129" t="s">
        <v>16383</v>
      </c>
      <c r="D2320" s="129" t="s">
        <v>14442</v>
      </c>
      <c r="E2320" s="129">
        <v>138.46153846153845</v>
      </c>
      <c r="F2320" s="129" t="s">
        <v>18819</v>
      </c>
    </row>
    <row r="2321" spans="1:6" x14ac:dyDescent="0.2">
      <c r="A2321" s="129">
        <v>2320</v>
      </c>
      <c r="B2321" s="129" t="s">
        <v>17158</v>
      </c>
      <c r="C2321" s="129" t="s">
        <v>16383</v>
      </c>
      <c r="D2321" s="129" t="s">
        <v>14442</v>
      </c>
      <c r="E2321" s="129">
        <v>0</v>
      </c>
      <c r="F2321" s="129" t="s">
        <v>18819</v>
      </c>
    </row>
    <row r="2322" spans="1:6" x14ac:dyDescent="0.2">
      <c r="A2322" s="129">
        <v>2321</v>
      </c>
      <c r="B2322" s="129" t="s">
        <v>17158</v>
      </c>
      <c r="C2322" s="129" t="s">
        <v>16383</v>
      </c>
      <c r="D2322" s="129" t="s">
        <v>14442</v>
      </c>
      <c r="E2322" s="129">
        <v>0</v>
      </c>
      <c r="F2322" s="129" t="s">
        <v>18819</v>
      </c>
    </row>
    <row r="2323" spans="1:6" x14ac:dyDescent="0.2">
      <c r="A2323" s="129">
        <v>2322</v>
      </c>
      <c r="B2323" s="129" t="s">
        <v>17159</v>
      </c>
      <c r="C2323" s="129" t="s">
        <v>16383</v>
      </c>
      <c r="D2323" s="129" t="s">
        <v>7766</v>
      </c>
      <c r="E2323" s="129">
        <v>69.230769230769226</v>
      </c>
      <c r="F2323" s="129" t="s">
        <v>18819</v>
      </c>
    </row>
    <row r="2324" spans="1:6" x14ac:dyDescent="0.2">
      <c r="A2324" s="129">
        <v>2323</v>
      </c>
      <c r="B2324" s="129" t="s">
        <v>17159</v>
      </c>
      <c r="C2324" s="129" t="s">
        <v>16383</v>
      </c>
      <c r="D2324" s="129" t="s">
        <v>7766</v>
      </c>
      <c r="E2324" s="129">
        <v>0</v>
      </c>
      <c r="F2324" s="129" t="s">
        <v>18819</v>
      </c>
    </row>
    <row r="2325" spans="1:6" x14ac:dyDescent="0.2">
      <c r="A2325" s="129">
        <v>2324</v>
      </c>
      <c r="B2325" s="129" t="s">
        <v>17159</v>
      </c>
      <c r="C2325" s="129" t="s">
        <v>16383</v>
      </c>
      <c r="D2325" s="129" t="s">
        <v>7766</v>
      </c>
      <c r="E2325" s="129">
        <v>0</v>
      </c>
      <c r="F2325" s="129" t="s">
        <v>18819</v>
      </c>
    </row>
    <row r="2326" spans="1:6" x14ac:dyDescent="0.2">
      <c r="A2326" s="129">
        <v>2325</v>
      </c>
      <c r="B2326" s="129" t="s">
        <v>17160</v>
      </c>
      <c r="C2326" s="129" t="s">
        <v>16383</v>
      </c>
      <c r="D2326" s="129" t="s">
        <v>16767</v>
      </c>
      <c r="E2326" s="129">
        <v>1050</v>
      </c>
      <c r="F2326" s="129" t="s">
        <v>18819</v>
      </c>
    </row>
    <row r="2327" spans="1:6" x14ac:dyDescent="0.2">
      <c r="A2327" s="129">
        <v>2326</v>
      </c>
      <c r="B2327" s="129" t="s">
        <v>17160</v>
      </c>
      <c r="C2327" s="129" t="s">
        <v>16383</v>
      </c>
      <c r="D2327" s="129" t="s">
        <v>16767</v>
      </c>
      <c r="E2327" s="129">
        <v>0</v>
      </c>
      <c r="F2327" s="129" t="s">
        <v>18819</v>
      </c>
    </row>
    <row r="2328" spans="1:6" x14ac:dyDescent="0.2">
      <c r="A2328" s="129">
        <v>2327</v>
      </c>
      <c r="B2328" s="129" t="s">
        <v>17160</v>
      </c>
      <c r="C2328" s="129" t="s">
        <v>16383</v>
      </c>
      <c r="D2328" s="129" t="s">
        <v>16767</v>
      </c>
      <c r="E2328" s="129">
        <v>0</v>
      </c>
      <c r="F2328" s="129" t="s">
        <v>18819</v>
      </c>
    </row>
    <row r="2329" spans="1:6" x14ac:dyDescent="0.2">
      <c r="A2329" s="129">
        <v>2328</v>
      </c>
      <c r="B2329" s="129" t="s">
        <v>17161</v>
      </c>
      <c r="C2329" s="129" t="s">
        <v>16383</v>
      </c>
      <c r="D2329" s="129" t="s">
        <v>7766</v>
      </c>
      <c r="E2329" s="129">
        <v>113.07692307692307</v>
      </c>
      <c r="F2329" s="129" t="s">
        <v>18819</v>
      </c>
    </row>
    <row r="2330" spans="1:6" x14ac:dyDescent="0.2">
      <c r="A2330" s="129">
        <v>2329</v>
      </c>
      <c r="B2330" s="129" t="s">
        <v>17161</v>
      </c>
      <c r="C2330" s="129" t="s">
        <v>16383</v>
      </c>
      <c r="D2330" s="129" t="s">
        <v>7766</v>
      </c>
      <c r="E2330" s="129">
        <v>0</v>
      </c>
      <c r="F2330" s="129" t="s">
        <v>18819</v>
      </c>
    </row>
    <row r="2331" spans="1:6" x14ac:dyDescent="0.2">
      <c r="A2331" s="129">
        <v>2330</v>
      </c>
      <c r="B2331" s="129" t="s">
        <v>17161</v>
      </c>
      <c r="C2331" s="129" t="s">
        <v>16383</v>
      </c>
      <c r="D2331" s="129" t="s">
        <v>7766</v>
      </c>
      <c r="E2331" s="129">
        <v>0</v>
      </c>
      <c r="F2331" s="129" t="s">
        <v>18819</v>
      </c>
    </row>
    <row r="2332" spans="1:6" x14ac:dyDescent="0.2">
      <c r="A2332" s="129">
        <v>2331</v>
      </c>
      <c r="B2332" s="129" t="s">
        <v>17162</v>
      </c>
      <c r="C2332" s="129" t="s">
        <v>16383</v>
      </c>
      <c r="D2332" s="129" t="s">
        <v>14442</v>
      </c>
      <c r="E2332" s="129">
        <v>0</v>
      </c>
      <c r="F2332" s="129" t="s">
        <v>18819</v>
      </c>
    </row>
    <row r="2333" spans="1:6" x14ac:dyDescent="0.2">
      <c r="A2333" s="129">
        <v>2332</v>
      </c>
      <c r="B2333" s="129" t="s">
        <v>17162</v>
      </c>
      <c r="C2333" s="129" t="s">
        <v>16383</v>
      </c>
      <c r="D2333" s="129" t="s">
        <v>14442</v>
      </c>
      <c r="E2333" s="129">
        <v>0</v>
      </c>
      <c r="F2333" s="129" t="s">
        <v>18819</v>
      </c>
    </row>
    <row r="2334" spans="1:6" x14ac:dyDescent="0.2">
      <c r="A2334" s="129">
        <v>2333</v>
      </c>
      <c r="B2334" s="129" t="s">
        <v>17162</v>
      </c>
      <c r="C2334" s="129" t="s">
        <v>16383</v>
      </c>
      <c r="D2334" s="129" t="s">
        <v>14442</v>
      </c>
      <c r="E2334" s="129">
        <v>0</v>
      </c>
      <c r="F2334" s="129" t="s">
        <v>18819</v>
      </c>
    </row>
    <row r="2335" spans="1:6" x14ac:dyDescent="0.2">
      <c r="A2335" s="129">
        <v>2334</v>
      </c>
      <c r="B2335" s="129" t="s">
        <v>17163</v>
      </c>
      <c r="C2335" s="129" t="s">
        <v>16383</v>
      </c>
      <c r="D2335" s="129" t="s">
        <v>14442</v>
      </c>
      <c r="E2335" s="129">
        <v>0</v>
      </c>
      <c r="F2335" s="129" t="s">
        <v>18819</v>
      </c>
    </row>
    <row r="2336" spans="1:6" x14ac:dyDescent="0.2">
      <c r="A2336" s="129">
        <v>2335</v>
      </c>
      <c r="B2336" s="129" t="s">
        <v>17163</v>
      </c>
      <c r="C2336" s="129" t="s">
        <v>16383</v>
      </c>
      <c r="D2336" s="129" t="s">
        <v>14442</v>
      </c>
      <c r="E2336" s="129">
        <v>0</v>
      </c>
      <c r="F2336" s="129" t="s">
        <v>18819</v>
      </c>
    </row>
    <row r="2337" spans="1:6" x14ac:dyDescent="0.2">
      <c r="A2337" s="129">
        <v>2336</v>
      </c>
      <c r="B2337" s="129" t="s">
        <v>17163</v>
      </c>
      <c r="C2337" s="129" t="s">
        <v>16383</v>
      </c>
      <c r="D2337" s="129" t="s">
        <v>14442</v>
      </c>
      <c r="E2337" s="129">
        <v>0</v>
      </c>
      <c r="F2337" s="129" t="s">
        <v>18819</v>
      </c>
    </row>
    <row r="2338" spans="1:6" x14ac:dyDescent="0.2">
      <c r="A2338" s="129">
        <v>2337</v>
      </c>
      <c r="B2338" s="129" t="s">
        <v>17164</v>
      </c>
      <c r="C2338" s="129" t="s">
        <v>16383</v>
      </c>
      <c r="D2338" s="129" t="s">
        <v>7766</v>
      </c>
      <c r="E2338" s="129">
        <v>84.396923076923073</v>
      </c>
      <c r="F2338" s="129" t="s">
        <v>18819</v>
      </c>
    </row>
    <row r="2339" spans="1:6" x14ac:dyDescent="0.2">
      <c r="A2339" s="129">
        <v>2338</v>
      </c>
      <c r="B2339" s="129" t="s">
        <v>17164</v>
      </c>
      <c r="C2339" s="129" t="s">
        <v>16383</v>
      </c>
      <c r="D2339" s="129" t="s">
        <v>7766</v>
      </c>
      <c r="E2339" s="129">
        <v>76.892307692307682</v>
      </c>
      <c r="F2339" s="129" t="s">
        <v>18819</v>
      </c>
    </row>
    <row r="2340" spans="1:6" x14ac:dyDescent="0.2">
      <c r="A2340" s="129">
        <v>2339</v>
      </c>
      <c r="B2340" s="129" t="s">
        <v>17164</v>
      </c>
      <c r="C2340" s="129" t="s">
        <v>16383</v>
      </c>
      <c r="D2340" s="129" t="s">
        <v>7766</v>
      </c>
      <c r="E2340" s="129">
        <v>0</v>
      </c>
      <c r="F2340" s="129" t="s">
        <v>18819</v>
      </c>
    </row>
    <row r="2341" spans="1:6" x14ac:dyDescent="0.2">
      <c r="A2341" s="129">
        <v>2340</v>
      </c>
      <c r="B2341" s="129" t="s">
        <v>17165</v>
      </c>
      <c r="C2341" s="129" t="s">
        <v>16383</v>
      </c>
      <c r="D2341" s="129" t="s">
        <v>16767</v>
      </c>
      <c r="E2341" s="129">
        <v>0</v>
      </c>
      <c r="F2341" s="129" t="s">
        <v>18819</v>
      </c>
    </row>
    <row r="2342" spans="1:6" x14ac:dyDescent="0.2">
      <c r="A2342" s="129">
        <v>2341</v>
      </c>
      <c r="B2342" s="129" t="s">
        <v>17165</v>
      </c>
      <c r="C2342" s="129" t="s">
        <v>16383</v>
      </c>
      <c r="D2342" s="129" t="s">
        <v>16767</v>
      </c>
      <c r="E2342" s="129">
        <v>0</v>
      </c>
      <c r="F2342" s="129" t="s">
        <v>18819</v>
      </c>
    </row>
    <row r="2343" spans="1:6" x14ac:dyDescent="0.2">
      <c r="A2343" s="129">
        <v>2342</v>
      </c>
      <c r="B2343" s="129" t="s">
        <v>17165</v>
      </c>
      <c r="C2343" s="129" t="s">
        <v>16383</v>
      </c>
      <c r="D2343" s="129" t="s">
        <v>16767</v>
      </c>
      <c r="E2343" s="129">
        <v>0</v>
      </c>
      <c r="F2343" s="129" t="s">
        <v>18819</v>
      </c>
    </row>
    <row r="2344" spans="1:6" x14ac:dyDescent="0.2">
      <c r="A2344" s="129">
        <v>2343</v>
      </c>
      <c r="B2344" s="129" t="s">
        <v>17166</v>
      </c>
      <c r="C2344" s="129" t="s">
        <v>16383</v>
      </c>
      <c r="D2344" s="129" t="s">
        <v>7766</v>
      </c>
      <c r="E2344" s="129">
        <v>138.46153846153845</v>
      </c>
      <c r="F2344" s="129" t="s">
        <v>18819</v>
      </c>
    </row>
    <row r="2345" spans="1:6" x14ac:dyDescent="0.2">
      <c r="A2345" s="129">
        <v>2344</v>
      </c>
      <c r="B2345" s="129" t="s">
        <v>17166</v>
      </c>
      <c r="C2345" s="129" t="s">
        <v>16383</v>
      </c>
      <c r="D2345" s="129" t="s">
        <v>7766</v>
      </c>
      <c r="E2345" s="129">
        <v>0</v>
      </c>
      <c r="F2345" s="129" t="s">
        <v>18819</v>
      </c>
    </row>
    <row r="2346" spans="1:6" x14ac:dyDescent="0.2">
      <c r="A2346" s="129">
        <v>2345</v>
      </c>
      <c r="B2346" s="129" t="s">
        <v>17166</v>
      </c>
      <c r="C2346" s="129" t="s">
        <v>16383</v>
      </c>
      <c r="D2346" s="129" t="s">
        <v>7766</v>
      </c>
      <c r="E2346" s="129">
        <v>0</v>
      </c>
      <c r="F2346" s="129" t="s">
        <v>18819</v>
      </c>
    </row>
    <row r="2347" spans="1:6" x14ac:dyDescent="0.2">
      <c r="A2347" s="129">
        <v>2346</v>
      </c>
      <c r="B2347" s="129" t="s">
        <v>17167</v>
      </c>
      <c r="C2347" s="129" t="s">
        <v>16383</v>
      </c>
      <c r="D2347" s="129" t="s">
        <v>7766</v>
      </c>
      <c r="E2347" s="129">
        <v>55.38461538461538</v>
      </c>
      <c r="F2347" s="129" t="s">
        <v>18819</v>
      </c>
    </row>
    <row r="2348" spans="1:6" x14ac:dyDescent="0.2">
      <c r="A2348" s="129">
        <v>2347</v>
      </c>
      <c r="B2348" s="129" t="s">
        <v>17167</v>
      </c>
      <c r="C2348" s="129" t="s">
        <v>16383</v>
      </c>
      <c r="D2348" s="129" t="s">
        <v>7766</v>
      </c>
      <c r="E2348" s="129">
        <v>113.07692307692307</v>
      </c>
      <c r="F2348" s="129" t="s">
        <v>18819</v>
      </c>
    </row>
    <row r="2349" spans="1:6" x14ac:dyDescent="0.2">
      <c r="A2349" s="129">
        <v>2348</v>
      </c>
      <c r="B2349" s="129" t="s">
        <v>17167</v>
      </c>
      <c r="C2349" s="129" t="s">
        <v>16383</v>
      </c>
      <c r="D2349" s="129" t="s">
        <v>7766</v>
      </c>
      <c r="E2349" s="129">
        <v>0</v>
      </c>
      <c r="F2349" s="129" t="s">
        <v>18819</v>
      </c>
    </row>
    <row r="2350" spans="1:6" x14ac:dyDescent="0.2">
      <c r="A2350" s="129">
        <v>2349</v>
      </c>
      <c r="B2350" s="129" t="s">
        <v>17168</v>
      </c>
      <c r="C2350" s="129" t="s">
        <v>16383</v>
      </c>
      <c r="D2350" s="129" t="s">
        <v>14442</v>
      </c>
      <c r="E2350" s="129">
        <v>0</v>
      </c>
      <c r="F2350" s="129" t="s">
        <v>18819</v>
      </c>
    </row>
    <row r="2351" spans="1:6" x14ac:dyDescent="0.2">
      <c r="A2351" s="129">
        <v>2350</v>
      </c>
      <c r="B2351" s="129" t="s">
        <v>17168</v>
      </c>
      <c r="C2351" s="129" t="s">
        <v>16383</v>
      </c>
      <c r="D2351" s="129" t="s">
        <v>14442</v>
      </c>
      <c r="E2351" s="129">
        <v>0</v>
      </c>
      <c r="F2351" s="129" t="s">
        <v>18819</v>
      </c>
    </row>
    <row r="2352" spans="1:6" x14ac:dyDescent="0.2">
      <c r="A2352" s="129">
        <v>2351</v>
      </c>
      <c r="B2352" s="129" t="s">
        <v>17168</v>
      </c>
      <c r="C2352" s="129" t="s">
        <v>16383</v>
      </c>
      <c r="D2352" s="129" t="s">
        <v>14442</v>
      </c>
      <c r="E2352" s="129">
        <v>0</v>
      </c>
      <c r="F2352" s="129" t="s">
        <v>18819</v>
      </c>
    </row>
    <row r="2353" spans="1:6" x14ac:dyDescent="0.2">
      <c r="A2353" s="129">
        <v>2352</v>
      </c>
      <c r="B2353" s="129" t="s">
        <v>17169</v>
      </c>
      <c r="C2353" s="129" t="s">
        <v>16383</v>
      </c>
      <c r="D2353" s="129" t="s">
        <v>7766</v>
      </c>
      <c r="E2353" s="129">
        <v>46.153846153846153</v>
      </c>
      <c r="F2353" s="129" t="s">
        <v>18819</v>
      </c>
    </row>
    <row r="2354" spans="1:6" x14ac:dyDescent="0.2">
      <c r="A2354" s="129">
        <v>2353</v>
      </c>
      <c r="B2354" s="129" t="s">
        <v>17169</v>
      </c>
      <c r="C2354" s="129" t="s">
        <v>16383</v>
      </c>
      <c r="D2354" s="129" t="s">
        <v>7766</v>
      </c>
      <c r="E2354" s="129">
        <v>0</v>
      </c>
      <c r="F2354" s="129" t="s">
        <v>18819</v>
      </c>
    </row>
    <row r="2355" spans="1:6" x14ac:dyDescent="0.2">
      <c r="A2355" s="129">
        <v>2354</v>
      </c>
      <c r="B2355" s="129" t="s">
        <v>17170</v>
      </c>
      <c r="C2355" s="129" t="s">
        <v>16383</v>
      </c>
      <c r="D2355" s="129" t="s">
        <v>7766</v>
      </c>
      <c r="E2355" s="129">
        <v>161.53846153846152</v>
      </c>
      <c r="F2355" s="129" t="s">
        <v>18819</v>
      </c>
    </row>
    <row r="2356" spans="1:6" x14ac:dyDescent="0.2">
      <c r="A2356" s="129">
        <v>2355</v>
      </c>
      <c r="B2356" s="129" t="s">
        <v>17170</v>
      </c>
      <c r="C2356" s="129" t="s">
        <v>16383</v>
      </c>
      <c r="D2356" s="129" t="s">
        <v>7766</v>
      </c>
      <c r="E2356" s="129">
        <v>110.76923076923076</v>
      </c>
      <c r="F2356" s="129" t="s">
        <v>18819</v>
      </c>
    </row>
    <row r="2357" spans="1:6" x14ac:dyDescent="0.2">
      <c r="A2357" s="129">
        <v>2356</v>
      </c>
      <c r="B2357" s="129" t="s">
        <v>17171</v>
      </c>
      <c r="C2357" s="129" t="s">
        <v>16383</v>
      </c>
      <c r="D2357" s="129" t="s">
        <v>7766</v>
      </c>
      <c r="E2357" s="129">
        <v>0</v>
      </c>
      <c r="F2357" s="129" t="s">
        <v>18819</v>
      </c>
    </row>
    <row r="2358" spans="1:6" x14ac:dyDescent="0.2">
      <c r="A2358" s="129">
        <v>2357</v>
      </c>
      <c r="B2358" s="129" t="s">
        <v>17171</v>
      </c>
      <c r="C2358" s="129" t="s">
        <v>16383</v>
      </c>
      <c r="D2358" s="129" t="s">
        <v>7766</v>
      </c>
      <c r="E2358" s="129">
        <v>0</v>
      </c>
      <c r="F2358" s="129" t="s">
        <v>18819</v>
      </c>
    </row>
    <row r="2359" spans="1:6" x14ac:dyDescent="0.2">
      <c r="A2359" s="129">
        <v>2358</v>
      </c>
      <c r="B2359" s="129" t="s">
        <v>17171</v>
      </c>
      <c r="C2359" s="129" t="s">
        <v>16383</v>
      </c>
      <c r="D2359" s="129" t="s">
        <v>7766</v>
      </c>
      <c r="E2359" s="129">
        <v>0</v>
      </c>
      <c r="F2359" s="129" t="s">
        <v>18819</v>
      </c>
    </row>
    <row r="2360" spans="1:6" x14ac:dyDescent="0.2">
      <c r="A2360" s="129">
        <v>2359</v>
      </c>
      <c r="B2360" s="129" t="s">
        <v>17172</v>
      </c>
      <c r="C2360" s="129" t="s">
        <v>16383</v>
      </c>
      <c r="D2360" s="129" t="s">
        <v>7766</v>
      </c>
      <c r="E2360" s="129">
        <v>84.646153846153851</v>
      </c>
      <c r="F2360" s="129" t="s">
        <v>18819</v>
      </c>
    </row>
    <row r="2361" spans="1:6" x14ac:dyDescent="0.2">
      <c r="A2361" s="129">
        <v>2360</v>
      </c>
      <c r="B2361" s="129" t="s">
        <v>17172</v>
      </c>
      <c r="C2361" s="129" t="s">
        <v>16383</v>
      </c>
      <c r="D2361" s="129" t="s">
        <v>7766</v>
      </c>
      <c r="E2361" s="129">
        <v>0</v>
      </c>
      <c r="F2361" s="129" t="s">
        <v>18819</v>
      </c>
    </row>
    <row r="2362" spans="1:6" x14ac:dyDescent="0.2">
      <c r="A2362" s="129">
        <v>2361</v>
      </c>
      <c r="B2362" s="129" t="s">
        <v>17172</v>
      </c>
      <c r="C2362" s="129" t="s">
        <v>16383</v>
      </c>
      <c r="D2362" s="129" t="s">
        <v>7766</v>
      </c>
      <c r="E2362" s="129">
        <v>0</v>
      </c>
      <c r="F2362" s="129" t="s">
        <v>18819</v>
      </c>
    </row>
    <row r="2363" spans="1:6" x14ac:dyDescent="0.2">
      <c r="A2363" s="129">
        <v>2362</v>
      </c>
      <c r="B2363" s="129" t="s">
        <v>17173</v>
      </c>
      <c r="C2363" s="129" t="s">
        <v>16383</v>
      </c>
      <c r="D2363" s="129" t="s">
        <v>16767</v>
      </c>
      <c r="E2363" s="129">
        <v>662.30769230769226</v>
      </c>
      <c r="F2363" s="129" t="s">
        <v>18819</v>
      </c>
    </row>
    <row r="2364" spans="1:6" x14ac:dyDescent="0.2">
      <c r="A2364" s="129">
        <v>2363</v>
      </c>
      <c r="B2364" s="129" t="s">
        <v>17173</v>
      </c>
      <c r="C2364" s="129" t="s">
        <v>16383</v>
      </c>
      <c r="D2364" s="129" t="s">
        <v>16767</v>
      </c>
      <c r="E2364" s="129">
        <v>0</v>
      </c>
      <c r="F2364" s="129" t="s">
        <v>18819</v>
      </c>
    </row>
    <row r="2365" spans="1:6" x14ac:dyDescent="0.2">
      <c r="A2365" s="129">
        <v>2364</v>
      </c>
      <c r="B2365" s="129" t="s">
        <v>17173</v>
      </c>
      <c r="C2365" s="129" t="s">
        <v>16383</v>
      </c>
      <c r="D2365" s="129" t="s">
        <v>16767</v>
      </c>
      <c r="E2365" s="129">
        <v>0</v>
      </c>
      <c r="F2365" s="129" t="s">
        <v>18819</v>
      </c>
    </row>
    <row r="2366" spans="1:6" x14ac:dyDescent="0.2">
      <c r="A2366" s="129">
        <v>2365</v>
      </c>
      <c r="B2366" s="129" t="s">
        <v>17174</v>
      </c>
      <c r="C2366" s="129" t="s">
        <v>16383</v>
      </c>
      <c r="D2366" s="129" t="s">
        <v>7766</v>
      </c>
      <c r="E2366" s="129">
        <v>2.5846153846153843</v>
      </c>
      <c r="F2366" s="129" t="s">
        <v>18819</v>
      </c>
    </row>
    <row r="2367" spans="1:6" x14ac:dyDescent="0.2">
      <c r="A2367" s="129">
        <v>2366</v>
      </c>
      <c r="B2367" s="129" t="s">
        <v>17174</v>
      </c>
      <c r="C2367" s="129" t="s">
        <v>16383</v>
      </c>
      <c r="D2367" s="129" t="s">
        <v>7766</v>
      </c>
      <c r="E2367" s="129">
        <v>31.735384615384614</v>
      </c>
      <c r="F2367" s="129" t="s">
        <v>18819</v>
      </c>
    </row>
    <row r="2368" spans="1:6" x14ac:dyDescent="0.2">
      <c r="A2368" s="129">
        <v>2367</v>
      </c>
      <c r="B2368" s="129" t="s">
        <v>17174</v>
      </c>
      <c r="C2368" s="129" t="s">
        <v>16383</v>
      </c>
      <c r="D2368" s="129" t="s">
        <v>7766</v>
      </c>
      <c r="E2368" s="129">
        <v>21.156923076923078</v>
      </c>
      <c r="F2368" s="129" t="s">
        <v>18819</v>
      </c>
    </row>
    <row r="2369" spans="1:6" x14ac:dyDescent="0.2">
      <c r="A2369" s="129">
        <v>2368</v>
      </c>
      <c r="B2369" s="129" t="s">
        <v>17175</v>
      </c>
      <c r="C2369" s="129" t="s">
        <v>16383</v>
      </c>
      <c r="D2369" s="129" t="s">
        <v>16767</v>
      </c>
      <c r="E2369" s="129">
        <v>0</v>
      </c>
      <c r="F2369" s="129" t="s">
        <v>18819</v>
      </c>
    </row>
    <row r="2370" spans="1:6" x14ac:dyDescent="0.2">
      <c r="A2370" s="129">
        <v>2369</v>
      </c>
      <c r="B2370" s="129" t="s">
        <v>17175</v>
      </c>
      <c r="C2370" s="129" t="s">
        <v>16383</v>
      </c>
      <c r="D2370" s="129" t="s">
        <v>16767</v>
      </c>
      <c r="E2370" s="129">
        <v>0</v>
      </c>
      <c r="F2370" s="129" t="s">
        <v>18819</v>
      </c>
    </row>
    <row r="2371" spans="1:6" x14ac:dyDescent="0.2">
      <c r="A2371" s="129">
        <v>2370</v>
      </c>
      <c r="B2371" s="129" t="s">
        <v>17175</v>
      </c>
      <c r="C2371" s="129" t="s">
        <v>16383</v>
      </c>
      <c r="D2371" s="129" t="s">
        <v>16767</v>
      </c>
      <c r="E2371" s="129">
        <v>0</v>
      </c>
      <c r="F2371" s="129" t="s">
        <v>18819</v>
      </c>
    </row>
    <row r="2372" spans="1:6" x14ac:dyDescent="0.2">
      <c r="A2372" s="129">
        <v>2371</v>
      </c>
      <c r="B2372" s="129" t="s">
        <v>17176</v>
      </c>
      <c r="C2372" s="129" t="s">
        <v>16383</v>
      </c>
      <c r="D2372" s="129" t="s">
        <v>7766</v>
      </c>
      <c r="E2372" s="129">
        <v>0</v>
      </c>
      <c r="F2372" s="129" t="s">
        <v>18819</v>
      </c>
    </row>
    <row r="2373" spans="1:6" x14ac:dyDescent="0.2">
      <c r="A2373" s="129">
        <v>2372</v>
      </c>
      <c r="B2373" s="129" t="s">
        <v>17176</v>
      </c>
      <c r="C2373" s="129" t="s">
        <v>16383</v>
      </c>
      <c r="D2373" s="129" t="s">
        <v>7766</v>
      </c>
      <c r="E2373" s="129">
        <v>0</v>
      </c>
      <c r="F2373" s="129" t="s">
        <v>18819</v>
      </c>
    </row>
    <row r="2374" spans="1:6" x14ac:dyDescent="0.2">
      <c r="A2374" s="129">
        <v>2373</v>
      </c>
      <c r="B2374" s="129" t="s">
        <v>17176</v>
      </c>
      <c r="C2374" s="129" t="s">
        <v>16383</v>
      </c>
      <c r="D2374" s="129" t="s">
        <v>7766</v>
      </c>
      <c r="E2374" s="129">
        <v>0</v>
      </c>
      <c r="F2374" s="129" t="s">
        <v>18819</v>
      </c>
    </row>
    <row r="2375" spans="1:6" x14ac:dyDescent="0.2">
      <c r="A2375" s="129">
        <v>2374</v>
      </c>
      <c r="B2375" s="129" t="s">
        <v>17177</v>
      </c>
      <c r="C2375" s="129" t="s">
        <v>16383</v>
      </c>
      <c r="D2375" s="129" t="s">
        <v>7766</v>
      </c>
      <c r="E2375" s="129">
        <v>0</v>
      </c>
      <c r="F2375" s="129" t="s">
        <v>18819</v>
      </c>
    </row>
    <row r="2376" spans="1:6" x14ac:dyDescent="0.2">
      <c r="A2376" s="129">
        <v>2375</v>
      </c>
      <c r="B2376" s="129" t="s">
        <v>17177</v>
      </c>
      <c r="C2376" s="129" t="s">
        <v>16383</v>
      </c>
      <c r="D2376" s="129" t="s">
        <v>7766</v>
      </c>
      <c r="E2376" s="129">
        <v>0</v>
      </c>
      <c r="F2376" s="129" t="s">
        <v>18819</v>
      </c>
    </row>
    <row r="2377" spans="1:6" x14ac:dyDescent="0.2">
      <c r="A2377" s="129">
        <v>2376</v>
      </c>
      <c r="B2377" s="129" t="s">
        <v>17177</v>
      </c>
      <c r="C2377" s="129" t="s">
        <v>16383</v>
      </c>
      <c r="D2377" s="129" t="s">
        <v>7766</v>
      </c>
      <c r="E2377" s="129">
        <v>0</v>
      </c>
      <c r="F2377" s="129" t="s">
        <v>18819</v>
      </c>
    </row>
    <row r="2378" spans="1:6" x14ac:dyDescent="0.2">
      <c r="A2378" s="129">
        <v>2377</v>
      </c>
      <c r="B2378" s="129" t="s">
        <v>17178</v>
      </c>
      <c r="C2378" s="129" t="s">
        <v>16383</v>
      </c>
      <c r="D2378" s="129" t="s">
        <v>378</v>
      </c>
      <c r="E2378" s="129">
        <v>0</v>
      </c>
      <c r="F2378" s="129" t="s">
        <v>18819</v>
      </c>
    </row>
    <row r="2379" spans="1:6" x14ac:dyDescent="0.2">
      <c r="A2379" s="129">
        <v>2378</v>
      </c>
      <c r="B2379" s="129" t="s">
        <v>17178</v>
      </c>
      <c r="C2379" s="129" t="s">
        <v>16383</v>
      </c>
      <c r="D2379" s="129" t="s">
        <v>378</v>
      </c>
      <c r="E2379" s="129">
        <v>0</v>
      </c>
      <c r="F2379" s="129" t="s">
        <v>18819</v>
      </c>
    </row>
    <row r="2380" spans="1:6" x14ac:dyDescent="0.2">
      <c r="A2380" s="129">
        <v>2379</v>
      </c>
      <c r="B2380" s="129" t="s">
        <v>17178</v>
      </c>
      <c r="C2380" s="129" t="s">
        <v>16383</v>
      </c>
      <c r="D2380" s="129" t="s">
        <v>378</v>
      </c>
      <c r="E2380" s="129">
        <v>0</v>
      </c>
      <c r="F2380" s="129" t="s">
        <v>18819</v>
      </c>
    </row>
    <row r="2381" spans="1:6" x14ac:dyDescent="0.2">
      <c r="A2381" s="129">
        <v>2380</v>
      </c>
      <c r="B2381" s="129" t="s">
        <v>17179</v>
      </c>
      <c r="C2381" s="129" t="s">
        <v>16383</v>
      </c>
      <c r="D2381" s="129" t="s">
        <v>378</v>
      </c>
      <c r="E2381" s="129">
        <v>0</v>
      </c>
      <c r="F2381" s="129" t="s">
        <v>18819</v>
      </c>
    </row>
    <row r="2382" spans="1:6" x14ac:dyDescent="0.2">
      <c r="A2382" s="129">
        <v>2381</v>
      </c>
      <c r="B2382" s="129" t="s">
        <v>17179</v>
      </c>
      <c r="C2382" s="129" t="s">
        <v>16383</v>
      </c>
      <c r="D2382" s="129" t="s">
        <v>378</v>
      </c>
      <c r="E2382" s="129">
        <v>0</v>
      </c>
      <c r="F2382" s="129" t="s">
        <v>18819</v>
      </c>
    </row>
    <row r="2383" spans="1:6" x14ac:dyDescent="0.2">
      <c r="A2383" s="129">
        <v>2382</v>
      </c>
      <c r="B2383" s="129" t="s">
        <v>17179</v>
      </c>
      <c r="C2383" s="129" t="s">
        <v>16383</v>
      </c>
      <c r="D2383" s="129" t="s">
        <v>378</v>
      </c>
      <c r="E2383" s="129">
        <v>0</v>
      </c>
      <c r="F2383" s="129" t="s">
        <v>18819</v>
      </c>
    </row>
    <row r="2384" spans="1:6" x14ac:dyDescent="0.2">
      <c r="A2384" s="129">
        <v>2383</v>
      </c>
      <c r="B2384" s="129" t="s">
        <v>17180</v>
      </c>
      <c r="C2384" s="129" t="s">
        <v>16383</v>
      </c>
      <c r="D2384" s="129" t="s">
        <v>378</v>
      </c>
      <c r="E2384" s="129">
        <v>18.46153846153846</v>
      </c>
      <c r="F2384" s="129" t="s">
        <v>18819</v>
      </c>
    </row>
    <row r="2385" spans="1:6" x14ac:dyDescent="0.2">
      <c r="A2385" s="129">
        <v>2384</v>
      </c>
      <c r="B2385" s="129" t="s">
        <v>17180</v>
      </c>
      <c r="C2385" s="129" t="s">
        <v>16383</v>
      </c>
      <c r="D2385" s="129" t="s">
        <v>378</v>
      </c>
      <c r="E2385" s="129">
        <v>18.46153846153846</v>
      </c>
      <c r="F2385" s="129" t="s">
        <v>18819</v>
      </c>
    </row>
    <row r="2386" spans="1:6" x14ac:dyDescent="0.2">
      <c r="A2386" s="129">
        <v>2385</v>
      </c>
      <c r="B2386" s="129" t="s">
        <v>17180</v>
      </c>
      <c r="C2386" s="129" t="s">
        <v>16383</v>
      </c>
      <c r="D2386" s="129" t="s">
        <v>378</v>
      </c>
      <c r="E2386" s="129">
        <v>44.695384615384611</v>
      </c>
      <c r="F2386" s="129" t="s">
        <v>18819</v>
      </c>
    </row>
    <row r="2387" spans="1:6" x14ac:dyDescent="0.2">
      <c r="A2387" s="129">
        <v>2386</v>
      </c>
      <c r="B2387" s="129" t="s">
        <v>17181</v>
      </c>
      <c r="C2387" s="129" t="s">
        <v>16383</v>
      </c>
      <c r="D2387" s="129" t="s">
        <v>16388</v>
      </c>
      <c r="E2387" s="129">
        <v>0</v>
      </c>
      <c r="F2387" s="129" t="s">
        <v>18819</v>
      </c>
    </row>
    <row r="2388" spans="1:6" x14ac:dyDescent="0.2">
      <c r="A2388" s="129">
        <v>2387</v>
      </c>
      <c r="B2388" s="129" t="s">
        <v>17181</v>
      </c>
      <c r="C2388" s="129" t="s">
        <v>16383</v>
      </c>
      <c r="D2388" s="129" t="s">
        <v>16388</v>
      </c>
      <c r="E2388" s="129">
        <v>0</v>
      </c>
      <c r="F2388" s="129" t="s">
        <v>18819</v>
      </c>
    </row>
    <row r="2389" spans="1:6" x14ac:dyDescent="0.2">
      <c r="A2389" s="129">
        <v>2388</v>
      </c>
      <c r="B2389" s="129" t="s">
        <v>17181</v>
      </c>
      <c r="C2389" s="129" t="s">
        <v>16383</v>
      </c>
      <c r="D2389" s="129" t="s">
        <v>16388</v>
      </c>
      <c r="E2389" s="129">
        <v>0</v>
      </c>
      <c r="F2389" s="129" t="s">
        <v>18819</v>
      </c>
    </row>
    <row r="2390" spans="1:6" x14ac:dyDescent="0.2">
      <c r="A2390" s="129">
        <v>2389</v>
      </c>
      <c r="B2390" s="129" t="s">
        <v>17182</v>
      </c>
      <c r="C2390" s="129" t="s">
        <v>16383</v>
      </c>
      <c r="D2390" s="129" t="s">
        <v>16388</v>
      </c>
      <c r="E2390" s="129">
        <v>0</v>
      </c>
      <c r="F2390" s="129" t="s">
        <v>18819</v>
      </c>
    </row>
    <row r="2391" spans="1:6" x14ac:dyDescent="0.2">
      <c r="A2391" s="129">
        <v>2390</v>
      </c>
      <c r="B2391" s="129" t="s">
        <v>17182</v>
      </c>
      <c r="C2391" s="129" t="s">
        <v>16383</v>
      </c>
      <c r="D2391" s="129" t="s">
        <v>16388</v>
      </c>
      <c r="E2391" s="129">
        <v>0</v>
      </c>
      <c r="F2391" s="129" t="s">
        <v>18819</v>
      </c>
    </row>
    <row r="2392" spans="1:6" x14ac:dyDescent="0.2">
      <c r="A2392" s="129">
        <v>2391</v>
      </c>
      <c r="B2392" s="129" t="s">
        <v>17182</v>
      </c>
      <c r="C2392" s="129" t="s">
        <v>16383</v>
      </c>
      <c r="D2392" s="129" t="s">
        <v>16388</v>
      </c>
      <c r="E2392" s="129">
        <v>0</v>
      </c>
      <c r="F2392" s="129" t="s">
        <v>18819</v>
      </c>
    </row>
    <row r="2393" spans="1:6" x14ac:dyDescent="0.2">
      <c r="A2393" s="129">
        <v>2392</v>
      </c>
      <c r="B2393" s="129" t="s">
        <v>17183</v>
      </c>
      <c r="C2393" s="129" t="s">
        <v>16383</v>
      </c>
      <c r="D2393" s="129" t="s">
        <v>14442</v>
      </c>
      <c r="E2393" s="129">
        <v>0</v>
      </c>
      <c r="F2393" s="129" t="s">
        <v>18819</v>
      </c>
    </row>
    <row r="2394" spans="1:6" x14ac:dyDescent="0.2">
      <c r="A2394" s="129">
        <v>2393</v>
      </c>
      <c r="B2394" s="129" t="s">
        <v>17183</v>
      </c>
      <c r="C2394" s="129" t="s">
        <v>16383</v>
      </c>
      <c r="D2394" s="129" t="s">
        <v>14442</v>
      </c>
      <c r="E2394" s="129">
        <v>0</v>
      </c>
      <c r="F2394" s="129" t="s">
        <v>18819</v>
      </c>
    </row>
    <row r="2395" spans="1:6" x14ac:dyDescent="0.2">
      <c r="A2395" s="129">
        <v>2394</v>
      </c>
      <c r="B2395" s="129" t="s">
        <v>17183</v>
      </c>
      <c r="C2395" s="129" t="s">
        <v>16383</v>
      </c>
      <c r="D2395" s="129" t="s">
        <v>14442</v>
      </c>
      <c r="E2395" s="129">
        <v>0</v>
      </c>
      <c r="F2395" s="129" t="s">
        <v>18819</v>
      </c>
    </row>
    <row r="2396" spans="1:6" x14ac:dyDescent="0.2">
      <c r="A2396" s="129">
        <v>2395</v>
      </c>
      <c r="B2396" s="129" t="s">
        <v>17184</v>
      </c>
      <c r="C2396" s="129" t="s">
        <v>16383</v>
      </c>
      <c r="D2396" s="129" t="s">
        <v>14442</v>
      </c>
      <c r="E2396" s="129">
        <v>0</v>
      </c>
      <c r="F2396" s="129" t="s">
        <v>18819</v>
      </c>
    </row>
    <row r="2397" spans="1:6" x14ac:dyDescent="0.2">
      <c r="A2397" s="129">
        <v>2396</v>
      </c>
      <c r="B2397" s="129" t="s">
        <v>17184</v>
      </c>
      <c r="C2397" s="129" t="s">
        <v>16383</v>
      </c>
      <c r="D2397" s="129" t="s">
        <v>14442</v>
      </c>
      <c r="E2397" s="129">
        <v>0</v>
      </c>
      <c r="F2397" s="129" t="s">
        <v>18819</v>
      </c>
    </row>
    <row r="2398" spans="1:6" x14ac:dyDescent="0.2">
      <c r="A2398" s="129">
        <v>2397</v>
      </c>
      <c r="B2398" s="129" t="s">
        <v>17184</v>
      </c>
      <c r="C2398" s="129" t="s">
        <v>16383</v>
      </c>
      <c r="D2398" s="129" t="s">
        <v>14442</v>
      </c>
      <c r="E2398" s="129">
        <v>0</v>
      </c>
      <c r="F2398" s="129" t="s">
        <v>18819</v>
      </c>
    </row>
    <row r="2399" spans="1:6" x14ac:dyDescent="0.2">
      <c r="A2399" s="129">
        <v>2398</v>
      </c>
      <c r="B2399" s="129" t="s">
        <v>17185</v>
      </c>
      <c r="C2399" s="129" t="s">
        <v>16383</v>
      </c>
      <c r="D2399" s="129" t="s">
        <v>14442</v>
      </c>
      <c r="E2399" s="129">
        <v>0</v>
      </c>
      <c r="F2399" s="129" t="s">
        <v>18819</v>
      </c>
    </row>
    <row r="2400" spans="1:6" x14ac:dyDescent="0.2">
      <c r="A2400" s="129">
        <v>2399</v>
      </c>
      <c r="B2400" s="129" t="s">
        <v>17185</v>
      </c>
      <c r="C2400" s="129" t="s">
        <v>16383</v>
      </c>
      <c r="D2400" s="129" t="s">
        <v>14442</v>
      </c>
      <c r="E2400" s="129">
        <v>0</v>
      </c>
      <c r="F2400" s="129" t="s">
        <v>18819</v>
      </c>
    </row>
    <row r="2401" spans="1:6" x14ac:dyDescent="0.2">
      <c r="A2401" s="129">
        <v>2400</v>
      </c>
      <c r="B2401" s="129" t="s">
        <v>17185</v>
      </c>
      <c r="C2401" s="129" t="s">
        <v>16383</v>
      </c>
      <c r="D2401" s="129" t="s">
        <v>14442</v>
      </c>
      <c r="E2401" s="129">
        <v>0</v>
      </c>
      <c r="F2401" s="129" t="s">
        <v>18819</v>
      </c>
    </row>
    <row r="2402" spans="1:6" x14ac:dyDescent="0.2">
      <c r="A2402" s="129">
        <v>2401</v>
      </c>
      <c r="B2402" s="129" t="s">
        <v>17186</v>
      </c>
      <c r="C2402" s="129" t="s">
        <v>16383</v>
      </c>
      <c r="D2402" s="129" t="s">
        <v>14442</v>
      </c>
      <c r="E2402" s="129">
        <v>0</v>
      </c>
      <c r="F2402" s="129" t="s">
        <v>18819</v>
      </c>
    </row>
    <row r="2403" spans="1:6" x14ac:dyDescent="0.2">
      <c r="A2403" s="129">
        <v>2402</v>
      </c>
      <c r="B2403" s="129" t="s">
        <v>17186</v>
      </c>
      <c r="C2403" s="129" t="s">
        <v>16383</v>
      </c>
      <c r="D2403" s="129" t="s">
        <v>14442</v>
      </c>
      <c r="E2403" s="129">
        <v>0</v>
      </c>
      <c r="F2403" s="129" t="s">
        <v>18819</v>
      </c>
    </row>
    <row r="2404" spans="1:6" x14ac:dyDescent="0.2">
      <c r="A2404" s="129">
        <v>2403</v>
      </c>
      <c r="B2404" s="129" t="s">
        <v>17186</v>
      </c>
      <c r="C2404" s="129" t="s">
        <v>16383</v>
      </c>
      <c r="D2404" s="129" t="s">
        <v>14442</v>
      </c>
      <c r="E2404" s="129">
        <v>0</v>
      </c>
      <c r="F2404" s="129" t="s">
        <v>18819</v>
      </c>
    </row>
    <row r="2405" spans="1:6" x14ac:dyDescent="0.2">
      <c r="A2405" s="129">
        <v>2404</v>
      </c>
      <c r="B2405" s="129" t="s">
        <v>17187</v>
      </c>
      <c r="C2405" s="129" t="s">
        <v>16383</v>
      </c>
      <c r="D2405" s="129" t="s">
        <v>14442</v>
      </c>
      <c r="E2405" s="129">
        <v>0</v>
      </c>
      <c r="F2405" s="129" t="s">
        <v>18819</v>
      </c>
    </row>
    <row r="2406" spans="1:6" x14ac:dyDescent="0.2">
      <c r="A2406" s="129">
        <v>2405</v>
      </c>
      <c r="B2406" s="129" t="s">
        <v>17187</v>
      </c>
      <c r="C2406" s="129" t="s">
        <v>16383</v>
      </c>
      <c r="D2406" s="129" t="s">
        <v>14442</v>
      </c>
      <c r="E2406" s="129">
        <v>0</v>
      </c>
      <c r="F2406" s="129" t="s">
        <v>18819</v>
      </c>
    </row>
    <row r="2407" spans="1:6" x14ac:dyDescent="0.2">
      <c r="A2407" s="129">
        <v>2406</v>
      </c>
      <c r="B2407" s="129" t="s">
        <v>17187</v>
      </c>
      <c r="C2407" s="129" t="s">
        <v>16383</v>
      </c>
      <c r="D2407" s="129" t="s">
        <v>14442</v>
      </c>
      <c r="E2407" s="129">
        <v>0</v>
      </c>
      <c r="F2407" s="129" t="s">
        <v>18819</v>
      </c>
    </row>
    <row r="2408" spans="1:6" x14ac:dyDescent="0.2">
      <c r="A2408" s="129">
        <v>2407</v>
      </c>
      <c r="B2408" s="129" t="s">
        <v>17188</v>
      </c>
      <c r="C2408" s="129" t="s">
        <v>16383</v>
      </c>
      <c r="D2408" s="129" t="s">
        <v>14442</v>
      </c>
      <c r="E2408" s="129">
        <v>0</v>
      </c>
      <c r="F2408" s="129" t="s">
        <v>18819</v>
      </c>
    </row>
    <row r="2409" spans="1:6" x14ac:dyDescent="0.2">
      <c r="A2409" s="129">
        <v>2408</v>
      </c>
      <c r="B2409" s="129" t="s">
        <v>17188</v>
      </c>
      <c r="C2409" s="129" t="s">
        <v>16383</v>
      </c>
      <c r="D2409" s="129" t="s">
        <v>14442</v>
      </c>
      <c r="E2409" s="129">
        <v>0</v>
      </c>
      <c r="F2409" s="129" t="s">
        <v>18819</v>
      </c>
    </row>
    <row r="2410" spans="1:6" x14ac:dyDescent="0.2">
      <c r="A2410" s="129">
        <v>2409</v>
      </c>
      <c r="B2410" s="129" t="s">
        <v>17188</v>
      </c>
      <c r="C2410" s="129" t="s">
        <v>16383</v>
      </c>
      <c r="D2410" s="129" t="s">
        <v>14442</v>
      </c>
      <c r="E2410" s="129">
        <v>0</v>
      </c>
      <c r="F2410" s="129" t="s">
        <v>18819</v>
      </c>
    </row>
    <row r="2411" spans="1:6" x14ac:dyDescent="0.2">
      <c r="A2411" s="129">
        <v>2410</v>
      </c>
      <c r="B2411" s="129" t="s">
        <v>17189</v>
      </c>
      <c r="C2411" s="129" t="s">
        <v>16383</v>
      </c>
      <c r="D2411" s="129" t="s">
        <v>14442</v>
      </c>
      <c r="E2411" s="129">
        <v>0</v>
      </c>
      <c r="F2411" s="129" t="s">
        <v>18819</v>
      </c>
    </row>
    <row r="2412" spans="1:6" x14ac:dyDescent="0.2">
      <c r="A2412" s="129">
        <v>2411</v>
      </c>
      <c r="B2412" s="129" t="s">
        <v>17189</v>
      </c>
      <c r="C2412" s="129" t="s">
        <v>16383</v>
      </c>
      <c r="D2412" s="129" t="s">
        <v>14442</v>
      </c>
      <c r="E2412" s="129">
        <v>0</v>
      </c>
      <c r="F2412" s="129" t="s">
        <v>18819</v>
      </c>
    </row>
    <row r="2413" spans="1:6" x14ac:dyDescent="0.2">
      <c r="A2413" s="129">
        <v>2412</v>
      </c>
      <c r="B2413" s="129" t="s">
        <v>17189</v>
      </c>
      <c r="C2413" s="129" t="s">
        <v>16383</v>
      </c>
      <c r="D2413" s="129" t="s">
        <v>14442</v>
      </c>
      <c r="E2413" s="129">
        <v>0</v>
      </c>
      <c r="F2413" s="129" t="s">
        <v>18819</v>
      </c>
    </row>
    <row r="2414" spans="1:6" x14ac:dyDescent="0.2">
      <c r="A2414" s="129">
        <v>2413</v>
      </c>
      <c r="B2414" s="129" t="s">
        <v>17190</v>
      </c>
      <c r="C2414" s="129" t="s">
        <v>16383</v>
      </c>
      <c r="D2414" s="129" t="s">
        <v>14442</v>
      </c>
      <c r="E2414" s="129">
        <v>0</v>
      </c>
      <c r="F2414" s="129" t="s">
        <v>18819</v>
      </c>
    </row>
    <row r="2415" spans="1:6" x14ac:dyDescent="0.2">
      <c r="A2415" s="129">
        <v>2414</v>
      </c>
      <c r="B2415" s="129" t="s">
        <v>17190</v>
      </c>
      <c r="C2415" s="129" t="s">
        <v>16383</v>
      </c>
      <c r="D2415" s="129" t="s">
        <v>14442</v>
      </c>
      <c r="E2415" s="129">
        <v>0</v>
      </c>
      <c r="F2415" s="129" t="s">
        <v>18819</v>
      </c>
    </row>
    <row r="2416" spans="1:6" x14ac:dyDescent="0.2">
      <c r="A2416" s="129">
        <v>2415</v>
      </c>
      <c r="B2416" s="129" t="s">
        <v>17190</v>
      </c>
      <c r="C2416" s="129" t="s">
        <v>16383</v>
      </c>
      <c r="D2416" s="129" t="s">
        <v>14442</v>
      </c>
      <c r="E2416" s="129">
        <v>0</v>
      </c>
      <c r="F2416" s="129" t="s">
        <v>18819</v>
      </c>
    </row>
    <row r="2417" spans="1:6" x14ac:dyDescent="0.2">
      <c r="A2417" s="129">
        <v>2416</v>
      </c>
      <c r="B2417" s="129" t="s">
        <v>17191</v>
      </c>
      <c r="C2417" s="129" t="s">
        <v>16383</v>
      </c>
      <c r="D2417" s="129" t="s">
        <v>14442</v>
      </c>
      <c r="E2417" s="129">
        <v>0</v>
      </c>
      <c r="F2417" s="129" t="s">
        <v>18819</v>
      </c>
    </row>
    <row r="2418" spans="1:6" x14ac:dyDescent="0.2">
      <c r="A2418" s="129">
        <v>2417</v>
      </c>
      <c r="B2418" s="129" t="s">
        <v>17191</v>
      </c>
      <c r="C2418" s="129" t="s">
        <v>16383</v>
      </c>
      <c r="D2418" s="129" t="s">
        <v>14442</v>
      </c>
      <c r="E2418" s="129">
        <v>0</v>
      </c>
      <c r="F2418" s="129" t="s">
        <v>18819</v>
      </c>
    </row>
    <row r="2419" spans="1:6" x14ac:dyDescent="0.2">
      <c r="A2419" s="129">
        <v>2418</v>
      </c>
      <c r="B2419" s="129" t="s">
        <v>17191</v>
      </c>
      <c r="C2419" s="129" t="s">
        <v>16383</v>
      </c>
      <c r="D2419" s="129" t="s">
        <v>14442</v>
      </c>
      <c r="E2419" s="129">
        <v>0</v>
      </c>
      <c r="F2419" s="129" t="s">
        <v>18819</v>
      </c>
    </row>
    <row r="2420" spans="1:6" x14ac:dyDescent="0.2">
      <c r="A2420" s="129">
        <v>2419</v>
      </c>
      <c r="B2420" s="129" t="s">
        <v>17192</v>
      </c>
      <c r="C2420" s="129" t="s">
        <v>16383</v>
      </c>
      <c r="D2420" s="129" t="s">
        <v>14442</v>
      </c>
      <c r="E2420" s="129">
        <v>0</v>
      </c>
      <c r="F2420" s="129" t="s">
        <v>18819</v>
      </c>
    </row>
    <row r="2421" spans="1:6" x14ac:dyDescent="0.2">
      <c r="A2421" s="129">
        <v>2420</v>
      </c>
      <c r="B2421" s="129" t="s">
        <v>17192</v>
      </c>
      <c r="C2421" s="129" t="s">
        <v>16383</v>
      </c>
      <c r="D2421" s="129" t="s">
        <v>14442</v>
      </c>
      <c r="E2421" s="129">
        <v>0</v>
      </c>
      <c r="F2421" s="129" t="s">
        <v>18819</v>
      </c>
    </row>
    <row r="2422" spans="1:6" x14ac:dyDescent="0.2">
      <c r="A2422" s="129">
        <v>2421</v>
      </c>
      <c r="B2422" s="129" t="s">
        <v>17192</v>
      </c>
      <c r="C2422" s="129" t="s">
        <v>16383</v>
      </c>
      <c r="D2422" s="129" t="s">
        <v>14442</v>
      </c>
      <c r="E2422" s="129">
        <v>0</v>
      </c>
      <c r="F2422" s="129" t="s">
        <v>18819</v>
      </c>
    </row>
    <row r="2423" spans="1:6" x14ac:dyDescent="0.2">
      <c r="A2423" s="129">
        <v>2422</v>
      </c>
      <c r="B2423" s="129" t="s">
        <v>17193</v>
      </c>
      <c r="C2423" s="129" t="s">
        <v>16383</v>
      </c>
      <c r="D2423" s="129" t="s">
        <v>14442</v>
      </c>
      <c r="E2423" s="129">
        <v>0</v>
      </c>
      <c r="F2423" s="129" t="s">
        <v>18819</v>
      </c>
    </row>
    <row r="2424" spans="1:6" x14ac:dyDescent="0.2">
      <c r="A2424" s="129">
        <v>2423</v>
      </c>
      <c r="B2424" s="129" t="s">
        <v>17193</v>
      </c>
      <c r="C2424" s="129" t="s">
        <v>16383</v>
      </c>
      <c r="D2424" s="129" t="s">
        <v>14442</v>
      </c>
      <c r="E2424" s="129">
        <v>0</v>
      </c>
      <c r="F2424" s="129" t="s">
        <v>18819</v>
      </c>
    </row>
    <row r="2425" spans="1:6" x14ac:dyDescent="0.2">
      <c r="A2425" s="129">
        <v>2424</v>
      </c>
      <c r="B2425" s="129" t="s">
        <v>17193</v>
      </c>
      <c r="C2425" s="129" t="s">
        <v>16383</v>
      </c>
      <c r="D2425" s="129" t="s">
        <v>14442</v>
      </c>
      <c r="E2425" s="129">
        <v>0</v>
      </c>
      <c r="F2425" s="129" t="s">
        <v>18819</v>
      </c>
    </row>
    <row r="2426" spans="1:6" x14ac:dyDescent="0.2">
      <c r="A2426" s="129">
        <v>2425</v>
      </c>
      <c r="B2426" s="129" t="s">
        <v>17194</v>
      </c>
      <c r="C2426" s="129" t="s">
        <v>16383</v>
      </c>
      <c r="D2426" s="129" t="s">
        <v>16388</v>
      </c>
      <c r="E2426" s="129">
        <v>0</v>
      </c>
      <c r="F2426" s="129" t="s">
        <v>18819</v>
      </c>
    </row>
    <row r="2427" spans="1:6" x14ac:dyDescent="0.2">
      <c r="A2427" s="129">
        <v>2426</v>
      </c>
      <c r="B2427" s="129" t="s">
        <v>17194</v>
      </c>
      <c r="C2427" s="129" t="s">
        <v>16383</v>
      </c>
      <c r="D2427" s="129" t="s">
        <v>16388</v>
      </c>
      <c r="E2427" s="129">
        <v>0</v>
      </c>
      <c r="F2427" s="129" t="s">
        <v>18819</v>
      </c>
    </row>
    <row r="2428" spans="1:6" x14ac:dyDescent="0.2">
      <c r="A2428" s="129">
        <v>2427</v>
      </c>
      <c r="B2428" s="129" t="s">
        <v>17194</v>
      </c>
      <c r="C2428" s="129" t="s">
        <v>16383</v>
      </c>
      <c r="D2428" s="129" t="s">
        <v>16388</v>
      </c>
      <c r="E2428" s="129">
        <v>0</v>
      </c>
      <c r="F2428" s="129" t="s">
        <v>18819</v>
      </c>
    </row>
    <row r="2429" spans="1:6" x14ac:dyDescent="0.2">
      <c r="A2429" s="129">
        <v>2428</v>
      </c>
      <c r="B2429" s="129" t="s">
        <v>17195</v>
      </c>
      <c r="C2429" s="129" t="s">
        <v>16383</v>
      </c>
      <c r="D2429" s="129" t="s">
        <v>7766</v>
      </c>
      <c r="E2429" s="129">
        <v>0</v>
      </c>
      <c r="F2429" s="129" t="s">
        <v>18819</v>
      </c>
    </row>
    <row r="2430" spans="1:6" x14ac:dyDescent="0.2">
      <c r="A2430" s="129">
        <v>2429</v>
      </c>
      <c r="B2430" s="129" t="s">
        <v>17195</v>
      </c>
      <c r="C2430" s="129" t="s">
        <v>16383</v>
      </c>
      <c r="D2430" s="129" t="s">
        <v>7766</v>
      </c>
      <c r="E2430" s="129">
        <v>32.769230769230766</v>
      </c>
      <c r="F2430" s="129" t="s">
        <v>18819</v>
      </c>
    </row>
    <row r="2431" spans="1:6" x14ac:dyDescent="0.2">
      <c r="A2431" s="129">
        <v>2430</v>
      </c>
      <c r="B2431" s="129" t="s">
        <v>17195</v>
      </c>
      <c r="C2431" s="129" t="s">
        <v>16383</v>
      </c>
      <c r="D2431" s="129" t="s">
        <v>7766</v>
      </c>
      <c r="E2431" s="129">
        <v>0</v>
      </c>
      <c r="F2431" s="129" t="s">
        <v>18819</v>
      </c>
    </row>
    <row r="2432" spans="1:6" x14ac:dyDescent="0.2">
      <c r="A2432" s="129">
        <v>2431</v>
      </c>
      <c r="B2432" s="129" t="s">
        <v>17196</v>
      </c>
      <c r="C2432" s="129" t="s">
        <v>16383</v>
      </c>
      <c r="D2432" s="129" t="s">
        <v>14442</v>
      </c>
      <c r="E2432" s="129">
        <v>0</v>
      </c>
      <c r="F2432" s="129" t="s">
        <v>18819</v>
      </c>
    </row>
    <row r="2433" spans="1:6" x14ac:dyDescent="0.2">
      <c r="A2433" s="129">
        <v>2432</v>
      </c>
      <c r="B2433" s="129" t="s">
        <v>17196</v>
      </c>
      <c r="C2433" s="129" t="s">
        <v>16383</v>
      </c>
      <c r="D2433" s="129" t="s">
        <v>14442</v>
      </c>
      <c r="E2433" s="129">
        <v>0</v>
      </c>
      <c r="F2433" s="129" t="s">
        <v>18819</v>
      </c>
    </row>
    <row r="2434" spans="1:6" x14ac:dyDescent="0.2">
      <c r="A2434" s="129">
        <v>2433</v>
      </c>
      <c r="B2434" s="129" t="s">
        <v>17196</v>
      </c>
      <c r="C2434" s="129" t="s">
        <v>16383</v>
      </c>
      <c r="D2434" s="129" t="s">
        <v>14442</v>
      </c>
      <c r="E2434" s="129">
        <v>0</v>
      </c>
      <c r="F2434" s="129" t="s">
        <v>18819</v>
      </c>
    </row>
    <row r="2435" spans="1:6" x14ac:dyDescent="0.2">
      <c r="A2435" s="129">
        <v>2434</v>
      </c>
      <c r="B2435" s="129" t="s">
        <v>17197</v>
      </c>
      <c r="C2435" s="129" t="s">
        <v>16383</v>
      </c>
      <c r="D2435" s="129" t="s">
        <v>7766</v>
      </c>
      <c r="E2435" s="129">
        <v>13.319999999999999</v>
      </c>
      <c r="F2435" s="129" t="s">
        <v>18819</v>
      </c>
    </row>
    <row r="2436" spans="1:6" x14ac:dyDescent="0.2">
      <c r="A2436" s="129">
        <v>2435</v>
      </c>
      <c r="B2436" s="129" t="s">
        <v>17197</v>
      </c>
      <c r="C2436" s="129" t="s">
        <v>16383</v>
      </c>
      <c r="D2436" s="129" t="s">
        <v>7766</v>
      </c>
      <c r="E2436" s="129">
        <v>2.88</v>
      </c>
      <c r="F2436" s="129" t="s">
        <v>18819</v>
      </c>
    </row>
    <row r="2437" spans="1:6" x14ac:dyDescent="0.2">
      <c r="A2437" s="129">
        <v>2436</v>
      </c>
      <c r="B2437" s="129" t="s">
        <v>17197</v>
      </c>
      <c r="C2437" s="129" t="s">
        <v>16383</v>
      </c>
      <c r="D2437" s="129" t="s">
        <v>7766</v>
      </c>
      <c r="E2437" s="129">
        <v>23.889230769230767</v>
      </c>
      <c r="F2437" s="129" t="s">
        <v>18819</v>
      </c>
    </row>
    <row r="2438" spans="1:6" x14ac:dyDescent="0.2">
      <c r="A2438" s="129">
        <v>2437</v>
      </c>
      <c r="B2438" s="129" t="s">
        <v>17198</v>
      </c>
      <c r="C2438" s="129" t="s">
        <v>16383</v>
      </c>
      <c r="D2438" s="129" t="s">
        <v>16388</v>
      </c>
      <c r="E2438" s="129">
        <v>403.84615384615381</v>
      </c>
      <c r="F2438" s="129" t="s">
        <v>18819</v>
      </c>
    </row>
    <row r="2439" spans="1:6" x14ac:dyDescent="0.2">
      <c r="A2439" s="129">
        <v>2438</v>
      </c>
      <c r="B2439" s="129" t="s">
        <v>17198</v>
      </c>
      <c r="C2439" s="129" t="s">
        <v>16383</v>
      </c>
      <c r="D2439" s="129" t="s">
        <v>16388</v>
      </c>
      <c r="E2439" s="129">
        <v>0</v>
      </c>
      <c r="F2439" s="129" t="s">
        <v>18819</v>
      </c>
    </row>
    <row r="2440" spans="1:6" x14ac:dyDescent="0.2">
      <c r="A2440" s="129">
        <v>2439</v>
      </c>
      <c r="B2440" s="129" t="s">
        <v>17198</v>
      </c>
      <c r="C2440" s="129" t="s">
        <v>16383</v>
      </c>
      <c r="D2440" s="129" t="s">
        <v>16388</v>
      </c>
      <c r="E2440" s="129">
        <v>0</v>
      </c>
      <c r="F2440" s="129" t="s">
        <v>18819</v>
      </c>
    </row>
    <row r="2441" spans="1:6" x14ac:dyDescent="0.2">
      <c r="A2441" s="129">
        <v>2440</v>
      </c>
      <c r="B2441" s="129" t="s">
        <v>17199</v>
      </c>
      <c r="C2441" s="129" t="s">
        <v>16383</v>
      </c>
      <c r="D2441" s="129" t="s">
        <v>14442</v>
      </c>
      <c r="E2441" s="129">
        <v>0</v>
      </c>
      <c r="F2441" s="129" t="s">
        <v>18819</v>
      </c>
    </row>
    <row r="2442" spans="1:6" x14ac:dyDescent="0.2">
      <c r="A2442" s="129">
        <v>2441</v>
      </c>
      <c r="B2442" s="129" t="s">
        <v>17199</v>
      </c>
      <c r="C2442" s="129" t="s">
        <v>16383</v>
      </c>
      <c r="D2442" s="129" t="s">
        <v>14442</v>
      </c>
      <c r="E2442" s="129">
        <v>0</v>
      </c>
      <c r="F2442" s="129" t="s">
        <v>18819</v>
      </c>
    </row>
    <row r="2443" spans="1:6" x14ac:dyDescent="0.2">
      <c r="A2443" s="129">
        <v>2442</v>
      </c>
      <c r="B2443" s="129" t="s">
        <v>17199</v>
      </c>
      <c r="C2443" s="129" t="s">
        <v>16383</v>
      </c>
      <c r="D2443" s="129" t="s">
        <v>14442</v>
      </c>
      <c r="E2443" s="129">
        <v>0</v>
      </c>
      <c r="F2443" s="129" t="s">
        <v>18819</v>
      </c>
    </row>
    <row r="2444" spans="1:6" x14ac:dyDescent="0.2">
      <c r="A2444" s="129">
        <v>2443</v>
      </c>
      <c r="B2444" s="129" t="s">
        <v>17200</v>
      </c>
      <c r="C2444" s="129" t="s">
        <v>16383</v>
      </c>
      <c r="D2444" s="129" t="s">
        <v>14442</v>
      </c>
      <c r="E2444" s="129">
        <v>0</v>
      </c>
      <c r="F2444" s="129" t="s">
        <v>18819</v>
      </c>
    </row>
    <row r="2445" spans="1:6" x14ac:dyDescent="0.2">
      <c r="A2445" s="129">
        <v>2444</v>
      </c>
      <c r="B2445" s="129" t="s">
        <v>17200</v>
      </c>
      <c r="C2445" s="129" t="s">
        <v>16383</v>
      </c>
      <c r="D2445" s="129" t="s">
        <v>14442</v>
      </c>
      <c r="E2445" s="129">
        <v>0</v>
      </c>
      <c r="F2445" s="129" t="s">
        <v>18819</v>
      </c>
    </row>
    <row r="2446" spans="1:6" x14ac:dyDescent="0.2">
      <c r="A2446" s="129">
        <v>2445</v>
      </c>
      <c r="B2446" s="129" t="s">
        <v>17200</v>
      </c>
      <c r="C2446" s="129" t="s">
        <v>16383</v>
      </c>
      <c r="D2446" s="129" t="s">
        <v>14442</v>
      </c>
      <c r="E2446" s="129">
        <v>0</v>
      </c>
      <c r="F2446" s="129" t="s">
        <v>18819</v>
      </c>
    </row>
    <row r="2447" spans="1:6" x14ac:dyDescent="0.2">
      <c r="A2447" s="129">
        <v>2446</v>
      </c>
      <c r="B2447" s="129" t="s">
        <v>17201</v>
      </c>
      <c r="C2447" s="129" t="s">
        <v>16383</v>
      </c>
      <c r="D2447" s="129" t="s">
        <v>14442</v>
      </c>
      <c r="E2447" s="129">
        <v>0</v>
      </c>
      <c r="F2447" s="129" t="s">
        <v>18819</v>
      </c>
    </row>
    <row r="2448" spans="1:6" x14ac:dyDescent="0.2">
      <c r="A2448" s="129">
        <v>2447</v>
      </c>
      <c r="B2448" s="129" t="s">
        <v>17201</v>
      </c>
      <c r="C2448" s="129" t="s">
        <v>16383</v>
      </c>
      <c r="D2448" s="129" t="s">
        <v>14442</v>
      </c>
      <c r="E2448" s="129">
        <v>0</v>
      </c>
      <c r="F2448" s="129" t="s">
        <v>18819</v>
      </c>
    </row>
    <row r="2449" spans="1:6" x14ac:dyDescent="0.2">
      <c r="A2449" s="129">
        <v>2448</v>
      </c>
      <c r="B2449" s="129" t="s">
        <v>17201</v>
      </c>
      <c r="C2449" s="129" t="s">
        <v>16383</v>
      </c>
      <c r="D2449" s="129" t="s">
        <v>14442</v>
      </c>
      <c r="E2449" s="129">
        <v>0</v>
      </c>
      <c r="F2449" s="129" t="s">
        <v>18819</v>
      </c>
    </row>
    <row r="2450" spans="1:6" x14ac:dyDescent="0.2">
      <c r="A2450" s="129">
        <v>2449</v>
      </c>
      <c r="B2450" s="129" t="s">
        <v>17202</v>
      </c>
      <c r="C2450" s="129" t="s">
        <v>16383</v>
      </c>
      <c r="D2450" s="129" t="s">
        <v>14442</v>
      </c>
      <c r="E2450" s="129">
        <v>0</v>
      </c>
      <c r="F2450" s="129" t="s">
        <v>18819</v>
      </c>
    </row>
    <row r="2451" spans="1:6" x14ac:dyDescent="0.2">
      <c r="A2451" s="129">
        <v>2450</v>
      </c>
      <c r="B2451" s="129" t="s">
        <v>17202</v>
      </c>
      <c r="C2451" s="129" t="s">
        <v>16383</v>
      </c>
      <c r="D2451" s="129" t="s">
        <v>14442</v>
      </c>
      <c r="E2451" s="129">
        <v>0</v>
      </c>
      <c r="F2451" s="129" t="s">
        <v>18819</v>
      </c>
    </row>
    <row r="2452" spans="1:6" x14ac:dyDescent="0.2">
      <c r="A2452" s="129">
        <v>2451</v>
      </c>
      <c r="B2452" s="129" t="s">
        <v>17202</v>
      </c>
      <c r="C2452" s="129" t="s">
        <v>16383</v>
      </c>
      <c r="D2452" s="129" t="s">
        <v>14442</v>
      </c>
      <c r="E2452" s="129">
        <v>0</v>
      </c>
      <c r="F2452" s="129" t="s">
        <v>18819</v>
      </c>
    </row>
    <row r="2453" spans="1:6" x14ac:dyDescent="0.2">
      <c r="A2453" s="129">
        <v>2452</v>
      </c>
      <c r="B2453" s="129" t="s">
        <v>17203</v>
      </c>
      <c r="C2453" s="129" t="s">
        <v>16383</v>
      </c>
      <c r="D2453" s="129" t="s">
        <v>14442</v>
      </c>
      <c r="E2453" s="129">
        <v>0</v>
      </c>
      <c r="F2453" s="129" t="s">
        <v>18819</v>
      </c>
    </row>
    <row r="2454" spans="1:6" x14ac:dyDescent="0.2">
      <c r="A2454" s="129">
        <v>2453</v>
      </c>
      <c r="B2454" s="129" t="s">
        <v>17203</v>
      </c>
      <c r="C2454" s="129" t="s">
        <v>16383</v>
      </c>
      <c r="D2454" s="129" t="s">
        <v>14442</v>
      </c>
      <c r="E2454" s="129">
        <v>0</v>
      </c>
      <c r="F2454" s="129" t="s">
        <v>18819</v>
      </c>
    </row>
    <row r="2455" spans="1:6" x14ac:dyDescent="0.2">
      <c r="A2455" s="129">
        <v>2454</v>
      </c>
      <c r="B2455" s="129" t="s">
        <v>17203</v>
      </c>
      <c r="C2455" s="129" t="s">
        <v>16383</v>
      </c>
      <c r="D2455" s="129" t="s">
        <v>14442</v>
      </c>
      <c r="E2455" s="129">
        <v>0</v>
      </c>
      <c r="F2455" s="129" t="s">
        <v>18819</v>
      </c>
    </row>
    <row r="2456" spans="1:6" x14ac:dyDescent="0.2">
      <c r="A2456" s="129">
        <v>2455</v>
      </c>
      <c r="B2456" s="129" t="s">
        <v>17204</v>
      </c>
      <c r="C2456" s="129" t="s">
        <v>16383</v>
      </c>
      <c r="D2456" s="129" t="s">
        <v>14442</v>
      </c>
      <c r="E2456" s="129">
        <v>0</v>
      </c>
      <c r="F2456" s="129" t="s">
        <v>18819</v>
      </c>
    </row>
    <row r="2457" spans="1:6" x14ac:dyDescent="0.2">
      <c r="A2457" s="129">
        <v>2456</v>
      </c>
      <c r="B2457" s="129" t="s">
        <v>17204</v>
      </c>
      <c r="C2457" s="129" t="s">
        <v>16383</v>
      </c>
      <c r="D2457" s="129" t="s">
        <v>14442</v>
      </c>
      <c r="E2457" s="129">
        <v>0</v>
      </c>
      <c r="F2457" s="129" t="s">
        <v>18819</v>
      </c>
    </row>
    <row r="2458" spans="1:6" x14ac:dyDescent="0.2">
      <c r="A2458" s="129">
        <v>2457</v>
      </c>
      <c r="B2458" s="129" t="s">
        <v>17204</v>
      </c>
      <c r="C2458" s="129" t="s">
        <v>16383</v>
      </c>
      <c r="D2458" s="129" t="s">
        <v>14442</v>
      </c>
      <c r="E2458" s="129">
        <v>0</v>
      </c>
      <c r="F2458" s="129" t="s">
        <v>18819</v>
      </c>
    </row>
    <row r="2459" spans="1:6" x14ac:dyDescent="0.2">
      <c r="A2459" s="129">
        <v>2458</v>
      </c>
      <c r="B2459" s="129" t="s">
        <v>17205</v>
      </c>
      <c r="C2459" s="129" t="s">
        <v>16383</v>
      </c>
      <c r="D2459" s="129" t="s">
        <v>14442</v>
      </c>
      <c r="E2459" s="129">
        <v>0</v>
      </c>
      <c r="F2459" s="129" t="s">
        <v>18819</v>
      </c>
    </row>
    <row r="2460" spans="1:6" x14ac:dyDescent="0.2">
      <c r="A2460" s="129">
        <v>2459</v>
      </c>
      <c r="B2460" s="129" t="s">
        <v>17205</v>
      </c>
      <c r="C2460" s="129" t="s">
        <v>16383</v>
      </c>
      <c r="D2460" s="129" t="s">
        <v>14442</v>
      </c>
      <c r="E2460" s="129">
        <v>0</v>
      </c>
      <c r="F2460" s="129" t="s">
        <v>18819</v>
      </c>
    </row>
    <row r="2461" spans="1:6" x14ac:dyDescent="0.2">
      <c r="A2461" s="129">
        <v>2460</v>
      </c>
      <c r="B2461" s="129" t="s">
        <v>17205</v>
      </c>
      <c r="C2461" s="129" t="s">
        <v>16383</v>
      </c>
      <c r="D2461" s="129" t="s">
        <v>14442</v>
      </c>
      <c r="E2461" s="129">
        <v>0</v>
      </c>
      <c r="F2461" s="129" t="s">
        <v>18819</v>
      </c>
    </row>
    <row r="2462" spans="1:6" x14ac:dyDescent="0.2">
      <c r="A2462" s="129">
        <v>2461</v>
      </c>
      <c r="B2462" s="129" t="s">
        <v>17206</v>
      </c>
      <c r="C2462" s="129" t="s">
        <v>16383</v>
      </c>
      <c r="D2462" s="129" t="s">
        <v>14442</v>
      </c>
      <c r="E2462" s="129">
        <v>0</v>
      </c>
      <c r="F2462" s="129" t="s">
        <v>18819</v>
      </c>
    </row>
    <row r="2463" spans="1:6" x14ac:dyDescent="0.2">
      <c r="A2463" s="129">
        <v>2462</v>
      </c>
      <c r="B2463" s="129" t="s">
        <v>17206</v>
      </c>
      <c r="C2463" s="129" t="s">
        <v>16383</v>
      </c>
      <c r="D2463" s="129" t="s">
        <v>14442</v>
      </c>
      <c r="E2463" s="129">
        <v>0</v>
      </c>
      <c r="F2463" s="129" t="s">
        <v>18819</v>
      </c>
    </row>
    <row r="2464" spans="1:6" x14ac:dyDescent="0.2">
      <c r="A2464" s="129">
        <v>2463</v>
      </c>
      <c r="B2464" s="129" t="s">
        <v>17206</v>
      </c>
      <c r="C2464" s="129" t="s">
        <v>16383</v>
      </c>
      <c r="D2464" s="129" t="s">
        <v>14442</v>
      </c>
      <c r="E2464" s="129">
        <v>0</v>
      </c>
      <c r="F2464" s="129" t="s">
        <v>18819</v>
      </c>
    </row>
    <row r="2465" spans="1:6" x14ac:dyDescent="0.2">
      <c r="A2465" s="129">
        <v>2464</v>
      </c>
      <c r="B2465" s="129" t="s">
        <v>17207</v>
      </c>
      <c r="C2465" s="129" t="s">
        <v>16383</v>
      </c>
      <c r="D2465" s="129" t="s">
        <v>14442</v>
      </c>
      <c r="E2465" s="129">
        <v>12646.153846153846</v>
      </c>
      <c r="F2465" s="129" t="s">
        <v>18819</v>
      </c>
    </row>
    <row r="2466" spans="1:6" x14ac:dyDescent="0.2">
      <c r="A2466" s="129">
        <v>2465</v>
      </c>
      <c r="B2466" s="129" t="s">
        <v>17207</v>
      </c>
      <c r="C2466" s="129" t="s">
        <v>16383</v>
      </c>
      <c r="D2466" s="129" t="s">
        <v>14442</v>
      </c>
      <c r="E2466" s="129">
        <v>7592.3076923076924</v>
      </c>
      <c r="F2466" s="129" t="s">
        <v>18819</v>
      </c>
    </row>
    <row r="2467" spans="1:6" x14ac:dyDescent="0.2">
      <c r="A2467" s="129">
        <v>2466</v>
      </c>
      <c r="B2467" s="129" t="s">
        <v>17207</v>
      </c>
      <c r="C2467" s="129" t="s">
        <v>16383</v>
      </c>
      <c r="D2467" s="129" t="s">
        <v>14442</v>
      </c>
      <c r="E2467" s="129">
        <v>0</v>
      </c>
      <c r="F2467" s="129" t="s">
        <v>18819</v>
      </c>
    </row>
    <row r="2468" spans="1:6" x14ac:dyDescent="0.2">
      <c r="A2468" s="129">
        <v>2467</v>
      </c>
      <c r="B2468" s="129" t="s">
        <v>17208</v>
      </c>
      <c r="C2468" s="129" t="s">
        <v>16383</v>
      </c>
      <c r="D2468" s="129" t="s">
        <v>14442</v>
      </c>
      <c r="E2468" s="129">
        <v>0</v>
      </c>
      <c r="F2468" s="129" t="s">
        <v>18819</v>
      </c>
    </row>
    <row r="2469" spans="1:6" x14ac:dyDescent="0.2">
      <c r="A2469" s="129">
        <v>2468</v>
      </c>
      <c r="B2469" s="129" t="s">
        <v>17208</v>
      </c>
      <c r="C2469" s="129" t="s">
        <v>16383</v>
      </c>
      <c r="D2469" s="129" t="s">
        <v>14442</v>
      </c>
      <c r="E2469" s="129">
        <v>0</v>
      </c>
      <c r="F2469" s="129" t="s">
        <v>18819</v>
      </c>
    </row>
    <row r="2470" spans="1:6" x14ac:dyDescent="0.2">
      <c r="A2470" s="129">
        <v>2469</v>
      </c>
      <c r="B2470" s="129" t="s">
        <v>17208</v>
      </c>
      <c r="C2470" s="129" t="s">
        <v>16383</v>
      </c>
      <c r="D2470" s="129" t="s">
        <v>14442</v>
      </c>
      <c r="E2470" s="129">
        <v>0</v>
      </c>
      <c r="F2470" s="129" t="s">
        <v>18819</v>
      </c>
    </row>
    <row r="2471" spans="1:6" x14ac:dyDescent="0.2">
      <c r="A2471" s="129">
        <v>2470</v>
      </c>
      <c r="B2471" s="129" t="s">
        <v>17209</v>
      </c>
      <c r="C2471" s="129" t="s">
        <v>16383</v>
      </c>
      <c r="D2471" s="129" t="s">
        <v>14442</v>
      </c>
      <c r="E2471" s="129">
        <v>0</v>
      </c>
      <c r="F2471" s="129" t="s">
        <v>18819</v>
      </c>
    </row>
    <row r="2472" spans="1:6" x14ac:dyDescent="0.2">
      <c r="A2472" s="129">
        <v>2471</v>
      </c>
      <c r="B2472" s="129" t="s">
        <v>17209</v>
      </c>
      <c r="C2472" s="129" t="s">
        <v>16383</v>
      </c>
      <c r="D2472" s="129" t="s">
        <v>14442</v>
      </c>
      <c r="E2472" s="129">
        <v>0</v>
      </c>
      <c r="F2472" s="129" t="s">
        <v>18819</v>
      </c>
    </row>
    <row r="2473" spans="1:6" x14ac:dyDescent="0.2">
      <c r="A2473" s="129">
        <v>2472</v>
      </c>
      <c r="B2473" s="129" t="s">
        <v>17209</v>
      </c>
      <c r="C2473" s="129" t="s">
        <v>16383</v>
      </c>
      <c r="D2473" s="129" t="s">
        <v>14442</v>
      </c>
      <c r="E2473" s="129">
        <v>0</v>
      </c>
      <c r="F2473" s="129" t="s">
        <v>18819</v>
      </c>
    </row>
    <row r="2474" spans="1:6" x14ac:dyDescent="0.2">
      <c r="A2474" s="129">
        <v>2473</v>
      </c>
      <c r="B2474" s="129" t="s">
        <v>17210</v>
      </c>
      <c r="C2474" s="129" t="s">
        <v>16383</v>
      </c>
      <c r="D2474" s="129" t="s">
        <v>14442</v>
      </c>
      <c r="E2474" s="129">
        <v>0</v>
      </c>
      <c r="F2474" s="129" t="s">
        <v>18819</v>
      </c>
    </row>
    <row r="2475" spans="1:6" x14ac:dyDescent="0.2">
      <c r="A2475" s="129">
        <v>2474</v>
      </c>
      <c r="B2475" s="129" t="s">
        <v>17210</v>
      </c>
      <c r="C2475" s="129" t="s">
        <v>16383</v>
      </c>
      <c r="D2475" s="129" t="s">
        <v>14442</v>
      </c>
      <c r="E2475" s="129">
        <v>0</v>
      </c>
      <c r="F2475" s="129" t="s">
        <v>18819</v>
      </c>
    </row>
    <row r="2476" spans="1:6" x14ac:dyDescent="0.2">
      <c r="A2476" s="129">
        <v>2475</v>
      </c>
      <c r="B2476" s="129" t="s">
        <v>17210</v>
      </c>
      <c r="C2476" s="129" t="s">
        <v>16383</v>
      </c>
      <c r="D2476" s="129" t="s">
        <v>14442</v>
      </c>
      <c r="E2476" s="129">
        <v>0</v>
      </c>
      <c r="F2476" s="129" t="s">
        <v>18819</v>
      </c>
    </row>
    <row r="2477" spans="1:6" x14ac:dyDescent="0.2">
      <c r="A2477" s="129">
        <v>2476</v>
      </c>
      <c r="B2477" s="129" t="s">
        <v>17211</v>
      </c>
      <c r="C2477" s="129" t="s">
        <v>16383</v>
      </c>
      <c r="D2477" s="129" t="s">
        <v>14442</v>
      </c>
      <c r="E2477" s="129">
        <v>0</v>
      </c>
      <c r="F2477" s="129" t="s">
        <v>18819</v>
      </c>
    </row>
    <row r="2478" spans="1:6" x14ac:dyDescent="0.2">
      <c r="A2478" s="129">
        <v>2477</v>
      </c>
      <c r="B2478" s="129" t="s">
        <v>17211</v>
      </c>
      <c r="C2478" s="129" t="s">
        <v>16383</v>
      </c>
      <c r="D2478" s="129" t="s">
        <v>14442</v>
      </c>
      <c r="E2478" s="129">
        <v>0</v>
      </c>
      <c r="F2478" s="129" t="s">
        <v>18819</v>
      </c>
    </row>
    <row r="2479" spans="1:6" x14ac:dyDescent="0.2">
      <c r="A2479" s="129">
        <v>2478</v>
      </c>
      <c r="B2479" s="129" t="s">
        <v>17211</v>
      </c>
      <c r="C2479" s="129" t="s">
        <v>16383</v>
      </c>
      <c r="D2479" s="129" t="s">
        <v>14442</v>
      </c>
      <c r="E2479" s="129">
        <v>0</v>
      </c>
      <c r="F2479" s="129" t="s">
        <v>18819</v>
      </c>
    </row>
    <row r="2480" spans="1:6" x14ac:dyDescent="0.2">
      <c r="A2480" s="129">
        <v>2479</v>
      </c>
      <c r="B2480" s="129" t="s">
        <v>17212</v>
      </c>
      <c r="C2480" s="129" t="s">
        <v>16383</v>
      </c>
      <c r="D2480" s="129" t="s">
        <v>14442</v>
      </c>
      <c r="E2480" s="129">
        <v>0</v>
      </c>
      <c r="F2480" s="129" t="s">
        <v>18819</v>
      </c>
    </row>
    <row r="2481" spans="1:6" x14ac:dyDescent="0.2">
      <c r="A2481" s="129">
        <v>2480</v>
      </c>
      <c r="B2481" s="129" t="s">
        <v>17212</v>
      </c>
      <c r="C2481" s="129" t="s">
        <v>16383</v>
      </c>
      <c r="D2481" s="129" t="s">
        <v>14442</v>
      </c>
      <c r="E2481" s="129">
        <v>0</v>
      </c>
      <c r="F2481" s="129" t="s">
        <v>18819</v>
      </c>
    </row>
    <row r="2482" spans="1:6" x14ac:dyDescent="0.2">
      <c r="A2482" s="129">
        <v>2481</v>
      </c>
      <c r="B2482" s="129" t="s">
        <v>17212</v>
      </c>
      <c r="C2482" s="129" t="s">
        <v>16383</v>
      </c>
      <c r="D2482" s="129" t="s">
        <v>14442</v>
      </c>
      <c r="E2482" s="129">
        <v>0</v>
      </c>
      <c r="F2482" s="129" t="s">
        <v>18819</v>
      </c>
    </row>
    <row r="2483" spans="1:6" x14ac:dyDescent="0.2">
      <c r="A2483" s="129">
        <v>2482</v>
      </c>
      <c r="B2483" s="129" t="s">
        <v>17213</v>
      </c>
      <c r="C2483" s="129" t="s">
        <v>16383</v>
      </c>
      <c r="D2483" s="129" t="s">
        <v>14442</v>
      </c>
      <c r="E2483" s="129">
        <v>0</v>
      </c>
      <c r="F2483" s="129" t="s">
        <v>18819</v>
      </c>
    </row>
    <row r="2484" spans="1:6" x14ac:dyDescent="0.2">
      <c r="A2484" s="129">
        <v>2483</v>
      </c>
      <c r="B2484" s="129" t="s">
        <v>17213</v>
      </c>
      <c r="C2484" s="129" t="s">
        <v>16383</v>
      </c>
      <c r="D2484" s="129" t="s">
        <v>14442</v>
      </c>
      <c r="E2484" s="129">
        <v>0</v>
      </c>
      <c r="F2484" s="129" t="s">
        <v>18819</v>
      </c>
    </row>
    <row r="2485" spans="1:6" x14ac:dyDescent="0.2">
      <c r="A2485" s="129">
        <v>2484</v>
      </c>
      <c r="B2485" s="129" t="s">
        <v>17213</v>
      </c>
      <c r="C2485" s="129" t="s">
        <v>16383</v>
      </c>
      <c r="D2485" s="129" t="s">
        <v>14442</v>
      </c>
      <c r="E2485" s="129">
        <v>0</v>
      </c>
      <c r="F2485" s="129" t="s">
        <v>18819</v>
      </c>
    </row>
    <row r="2486" spans="1:6" x14ac:dyDescent="0.2">
      <c r="A2486" s="129">
        <v>2485</v>
      </c>
      <c r="B2486" s="129" t="s">
        <v>17214</v>
      </c>
      <c r="C2486" s="129" t="s">
        <v>16383</v>
      </c>
      <c r="D2486" s="129" t="s">
        <v>14442</v>
      </c>
      <c r="E2486" s="129">
        <v>0</v>
      </c>
      <c r="F2486" s="129" t="s">
        <v>18819</v>
      </c>
    </row>
    <row r="2487" spans="1:6" x14ac:dyDescent="0.2">
      <c r="A2487" s="129">
        <v>2486</v>
      </c>
      <c r="B2487" s="129" t="s">
        <v>17214</v>
      </c>
      <c r="C2487" s="129" t="s">
        <v>16383</v>
      </c>
      <c r="D2487" s="129" t="s">
        <v>14442</v>
      </c>
      <c r="E2487" s="129">
        <v>0</v>
      </c>
      <c r="F2487" s="129" t="s">
        <v>18819</v>
      </c>
    </row>
    <row r="2488" spans="1:6" x14ac:dyDescent="0.2">
      <c r="A2488" s="129">
        <v>2487</v>
      </c>
      <c r="B2488" s="129" t="s">
        <v>17214</v>
      </c>
      <c r="C2488" s="129" t="s">
        <v>16383</v>
      </c>
      <c r="D2488" s="129" t="s">
        <v>14442</v>
      </c>
      <c r="E2488" s="129">
        <v>0</v>
      </c>
      <c r="F2488" s="129" t="s">
        <v>18819</v>
      </c>
    </row>
    <row r="2489" spans="1:6" x14ac:dyDescent="0.2">
      <c r="A2489" s="129">
        <v>2488</v>
      </c>
      <c r="B2489" s="129" t="s">
        <v>17215</v>
      </c>
      <c r="C2489" s="129" t="s">
        <v>16383</v>
      </c>
      <c r="D2489" s="129" t="s">
        <v>14442</v>
      </c>
      <c r="E2489" s="129">
        <v>0</v>
      </c>
      <c r="F2489" s="129" t="s">
        <v>18819</v>
      </c>
    </row>
    <row r="2490" spans="1:6" x14ac:dyDescent="0.2">
      <c r="A2490" s="129">
        <v>2489</v>
      </c>
      <c r="B2490" s="129" t="s">
        <v>17215</v>
      </c>
      <c r="C2490" s="129" t="s">
        <v>16383</v>
      </c>
      <c r="D2490" s="129" t="s">
        <v>14442</v>
      </c>
      <c r="E2490" s="129">
        <v>0</v>
      </c>
      <c r="F2490" s="129" t="s">
        <v>18819</v>
      </c>
    </row>
    <row r="2491" spans="1:6" x14ac:dyDescent="0.2">
      <c r="A2491" s="129">
        <v>2490</v>
      </c>
      <c r="B2491" s="129" t="s">
        <v>17215</v>
      </c>
      <c r="C2491" s="129" t="s">
        <v>16383</v>
      </c>
      <c r="D2491" s="129" t="s">
        <v>14442</v>
      </c>
      <c r="E2491" s="129">
        <v>0</v>
      </c>
      <c r="F2491" s="129" t="s">
        <v>18819</v>
      </c>
    </row>
    <row r="2492" spans="1:6" x14ac:dyDescent="0.2">
      <c r="A2492" s="129">
        <v>2491</v>
      </c>
      <c r="B2492" s="129" t="s">
        <v>17216</v>
      </c>
      <c r="C2492" s="129" t="s">
        <v>16383</v>
      </c>
      <c r="D2492" s="129" t="s">
        <v>14442</v>
      </c>
      <c r="E2492" s="129">
        <v>0</v>
      </c>
      <c r="F2492" s="129" t="s">
        <v>18819</v>
      </c>
    </row>
    <row r="2493" spans="1:6" x14ac:dyDescent="0.2">
      <c r="A2493" s="129">
        <v>2492</v>
      </c>
      <c r="B2493" s="129" t="s">
        <v>17216</v>
      </c>
      <c r="C2493" s="129" t="s">
        <v>16383</v>
      </c>
      <c r="D2493" s="129" t="s">
        <v>14442</v>
      </c>
      <c r="E2493" s="129">
        <v>0</v>
      </c>
      <c r="F2493" s="129" t="s">
        <v>18819</v>
      </c>
    </row>
    <row r="2494" spans="1:6" x14ac:dyDescent="0.2">
      <c r="A2494" s="129">
        <v>2493</v>
      </c>
      <c r="B2494" s="129" t="s">
        <v>17216</v>
      </c>
      <c r="C2494" s="129" t="s">
        <v>16383</v>
      </c>
      <c r="D2494" s="129" t="s">
        <v>14442</v>
      </c>
      <c r="E2494" s="129">
        <v>0</v>
      </c>
      <c r="F2494" s="129" t="s">
        <v>18819</v>
      </c>
    </row>
    <row r="2495" spans="1:6" x14ac:dyDescent="0.2">
      <c r="A2495" s="129">
        <v>2494</v>
      </c>
      <c r="B2495" s="129" t="s">
        <v>17217</v>
      </c>
      <c r="C2495" s="129" t="s">
        <v>16383</v>
      </c>
      <c r="D2495" s="129" t="s">
        <v>14442</v>
      </c>
      <c r="E2495" s="129">
        <v>0</v>
      </c>
      <c r="F2495" s="129" t="s">
        <v>18819</v>
      </c>
    </row>
    <row r="2496" spans="1:6" x14ac:dyDescent="0.2">
      <c r="A2496" s="129">
        <v>2495</v>
      </c>
      <c r="B2496" s="129" t="s">
        <v>17217</v>
      </c>
      <c r="C2496" s="129" t="s">
        <v>16383</v>
      </c>
      <c r="D2496" s="129" t="s">
        <v>14442</v>
      </c>
      <c r="E2496" s="129">
        <v>0</v>
      </c>
      <c r="F2496" s="129" t="s">
        <v>18819</v>
      </c>
    </row>
    <row r="2497" spans="1:6" x14ac:dyDescent="0.2">
      <c r="A2497" s="129">
        <v>2496</v>
      </c>
      <c r="B2497" s="129" t="s">
        <v>17217</v>
      </c>
      <c r="C2497" s="129" t="s">
        <v>16383</v>
      </c>
      <c r="D2497" s="129" t="s">
        <v>14442</v>
      </c>
      <c r="E2497" s="129">
        <v>0</v>
      </c>
      <c r="F2497" s="129" t="s">
        <v>18819</v>
      </c>
    </row>
    <row r="2498" spans="1:6" x14ac:dyDescent="0.2">
      <c r="A2498" s="129">
        <v>2497</v>
      </c>
      <c r="B2498" s="129" t="s">
        <v>17218</v>
      </c>
      <c r="C2498" s="129" t="s">
        <v>16383</v>
      </c>
      <c r="D2498" s="129" t="s">
        <v>14442</v>
      </c>
      <c r="E2498" s="129">
        <v>0</v>
      </c>
      <c r="F2498" s="129" t="s">
        <v>18819</v>
      </c>
    </row>
    <row r="2499" spans="1:6" x14ac:dyDescent="0.2">
      <c r="A2499" s="129">
        <v>2498</v>
      </c>
      <c r="B2499" s="129" t="s">
        <v>17218</v>
      </c>
      <c r="C2499" s="129" t="s">
        <v>16383</v>
      </c>
      <c r="D2499" s="129" t="s">
        <v>14442</v>
      </c>
      <c r="E2499" s="129">
        <v>0</v>
      </c>
      <c r="F2499" s="129" t="s">
        <v>18819</v>
      </c>
    </row>
    <row r="2500" spans="1:6" x14ac:dyDescent="0.2">
      <c r="A2500" s="129">
        <v>2499</v>
      </c>
      <c r="B2500" s="129" t="s">
        <v>17218</v>
      </c>
      <c r="C2500" s="129" t="s">
        <v>16383</v>
      </c>
      <c r="D2500" s="129" t="s">
        <v>14442</v>
      </c>
      <c r="E2500" s="129">
        <v>0</v>
      </c>
      <c r="F2500" s="129" t="s">
        <v>18819</v>
      </c>
    </row>
    <row r="2501" spans="1:6" x14ac:dyDescent="0.2">
      <c r="A2501" s="129">
        <v>2500</v>
      </c>
      <c r="B2501" s="129" t="s">
        <v>17219</v>
      </c>
      <c r="C2501" s="129" t="s">
        <v>16383</v>
      </c>
      <c r="D2501" s="129" t="s">
        <v>14442</v>
      </c>
      <c r="E2501" s="129">
        <v>0</v>
      </c>
      <c r="F2501" s="129" t="s">
        <v>18819</v>
      </c>
    </row>
    <row r="2502" spans="1:6" x14ac:dyDescent="0.2">
      <c r="A2502" s="129">
        <v>2501</v>
      </c>
      <c r="B2502" s="129" t="s">
        <v>17219</v>
      </c>
      <c r="C2502" s="129" t="s">
        <v>16383</v>
      </c>
      <c r="D2502" s="129" t="s">
        <v>14442</v>
      </c>
      <c r="E2502" s="129">
        <v>0</v>
      </c>
      <c r="F2502" s="129" t="s">
        <v>18819</v>
      </c>
    </row>
    <row r="2503" spans="1:6" x14ac:dyDescent="0.2">
      <c r="A2503" s="129">
        <v>2502</v>
      </c>
      <c r="B2503" s="129" t="s">
        <v>17219</v>
      </c>
      <c r="C2503" s="129" t="s">
        <v>16383</v>
      </c>
      <c r="D2503" s="129" t="s">
        <v>14442</v>
      </c>
      <c r="E2503" s="129">
        <v>0</v>
      </c>
      <c r="F2503" s="129" t="s">
        <v>18819</v>
      </c>
    </row>
    <row r="2504" spans="1:6" x14ac:dyDescent="0.2">
      <c r="A2504" s="129">
        <v>2503</v>
      </c>
      <c r="B2504" s="129" t="s">
        <v>17220</v>
      </c>
      <c r="C2504" s="129" t="s">
        <v>16383</v>
      </c>
      <c r="D2504" s="129" t="s">
        <v>14442</v>
      </c>
      <c r="E2504" s="129">
        <v>0</v>
      </c>
      <c r="F2504" s="129" t="s">
        <v>18819</v>
      </c>
    </row>
    <row r="2505" spans="1:6" x14ac:dyDescent="0.2">
      <c r="A2505" s="129">
        <v>2504</v>
      </c>
      <c r="B2505" s="129" t="s">
        <v>17220</v>
      </c>
      <c r="C2505" s="129" t="s">
        <v>16383</v>
      </c>
      <c r="D2505" s="129" t="s">
        <v>14442</v>
      </c>
      <c r="E2505" s="129">
        <v>0</v>
      </c>
      <c r="F2505" s="129" t="s">
        <v>18819</v>
      </c>
    </row>
    <row r="2506" spans="1:6" x14ac:dyDescent="0.2">
      <c r="A2506" s="129">
        <v>2505</v>
      </c>
      <c r="B2506" s="129" t="s">
        <v>17220</v>
      </c>
      <c r="C2506" s="129" t="s">
        <v>16383</v>
      </c>
      <c r="D2506" s="129" t="s">
        <v>14442</v>
      </c>
      <c r="E2506" s="129">
        <v>0</v>
      </c>
      <c r="F2506" s="129" t="s">
        <v>18819</v>
      </c>
    </row>
    <row r="2507" spans="1:6" x14ac:dyDescent="0.2">
      <c r="A2507" s="129">
        <v>2506</v>
      </c>
      <c r="B2507" s="129" t="s">
        <v>17221</v>
      </c>
      <c r="C2507" s="129" t="s">
        <v>16383</v>
      </c>
      <c r="D2507" s="129" t="s">
        <v>14442</v>
      </c>
      <c r="E2507" s="129">
        <v>0</v>
      </c>
      <c r="F2507" s="129" t="s">
        <v>18819</v>
      </c>
    </row>
    <row r="2508" spans="1:6" x14ac:dyDescent="0.2">
      <c r="A2508" s="129">
        <v>2507</v>
      </c>
      <c r="B2508" s="129" t="s">
        <v>17221</v>
      </c>
      <c r="C2508" s="129" t="s">
        <v>16383</v>
      </c>
      <c r="D2508" s="129" t="s">
        <v>14442</v>
      </c>
      <c r="E2508" s="129">
        <v>0</v>
      </c>
      <c r="F2508" s="129" t="s">
        <v>18819</v>
      </c>
    </row>
    <row r="2509" spans="1:6" x14ac:dyDescent="0.2">
      <c r="A2509" s="129">
        <v>2508</v>
      </c>
      <c r="B2509" s="129" t="s">
        <v>17221</v>
      </c>
      <c r="C2509" s="129" t="s">
        <v>16383</v>
      </c>
      <c r="D2509" s="129" t="s">
        <v>14442</v>
      </c>
      <c r="E2509" s="129">
        <v>0</v>
      </c>
      <c r="F2509" s="129" t="s">
        <v>18819</v>
      </c>
    </row>
    <row r="2510" spans="1:6" x14ac:dyDescent="0.2">
      <c r="A2510" s="129">
        <v>2509</v>
      </c>
      <c r="B2510" s="129" t="s">
        <v>17222</v>
      </c>
      <c r="C2510" s="129" t="s">
        <v>16383</v>
      </c>
      <c r="D2510" s="129" t="s">
        <v>14442</v>
      </c>
      <c r="E2510" s="129">
        <v>0</v>
      </c>
      <c r="F2510" s="129" t="s">
        <v>18819</v>
      </c>
    </row>
    <row r="2511" spans="1:6" x14ac:dyDescent="0.2">
      <c r="A2511" s="129">
        <v>2510</v>
      </c>
      <c r="B2511" s="129" t="s">
        <v>17222</v>
      </c>
      <c r="C2511" s="129" t="s">
        <v>16383</v>
      </c>
      <c r="D2511" s="129" t="s">
        <v>14442</v>
      </c>
      <c r="E2511" s="129">
        <v>0</v>
      </c>
      <c r="F2511" s="129" t="s">
        <v>18819</v>
      </c>
    </row>
    <row r="2512" spans="1:6" x14ac:dyDescent="0.2">
      <c r="A2512" s="129">
        <v>2511</v>
      </c>
      <c r="B2512" s="129" t="s">
        <v>17222</v>
      </c>
      <c r="C2512" s="129" t="s">
        <v>16383</v>
      </c>
      <c r="D2512" s="129" t="s">
        <v>14442</v>
      </c>
      <c r="E2512" s="129">
        <v>0</v>
      </c>
      <c r="F2512" s="129" t="s">
        <v>18819</v>
      </c>
    </row>
    <row r="2513" spans="1:6" x14ac:dyDescent="0.2">
      <c r="A2513" s="129">
        <v>2512</v>
      </c>
      <c r="B2513" s="129" t="s">
        <v>17223</v>
      </c>
      <c r="C2513" s="129" t="s">
        <v>16383</v>
      </c>
      <c r="D2513" s="129" t="s">
        <v>14442</v>
      </c>
      <c r="E2513" s="129">
        <v>0</v>
      </c>
      <c r="F2513" s="129" t="s">
        <v>18819</v>
      </c>
    </row>
    <row r="2514" spans="1:6" x14ac:dyDescent="0.2">
      <c r="A2514" s="129">
        <v>2513</v>
      </c>
      <c r="B2514" s="129" t="s">
        <v>17223</v>
      </c>
      <c r="C2514" s="129" t="s">
        <v>16383</v>
      </c>
      <c r="D2514" s="129" t="s">
        <v>14442</v>
      </c>
      <c r="E2514" s="129">
        <v>0</v>
      </c>
      <c r="F2514" s="129" t="s">
        <v>18819</v>
      </c>
    </row>
    <row r="2515" spans="1:6" x14ac:dyDescent="0.2">
      <c r="A2515" s="129">
        <v>2514</v>
      </c>
      <c r="B2515" s="129" t="s">
        <v>17223</v>
      </c>
      <c r="C2515" s="129" t="s">
        <v>16383</v>
      </c>
      <c r="D2515" s="129" t="s">
        <v>14442</v>
      </c>
      <c r="E2515" s="129">
        <v>0</v>
      </c>
      <c r="F2515" s="129" t="s">
        <v>18819</v>
      </c>
    </row>
    <row r="2516" spans="1:6" x14ac:dyDescent="0.2">
      <c r="A2516" s="129">
        <v>2515</v>
      </c>
      <c r="B2516" s="129" t="s">
        <v>17224</v>
      </c>
      <c r="C2516" s="129" t="s">
        <v>16383</v>
      </c>
      <c r="D2516" s="129" t="s">
        <v>14442</v>
      </c>
      <c r="E2516" s="129">
        <v>0</v>
      </c>
      <c r="F2516" s="129" t="s">
        <v>18819</v>
      </c>
    </row>
    <row r="2517" spans="1:6" x14ac:dyDescent="0.2">
      <c r="A2517" s="129">
        <v>2516</v>
      </c>
      <c r="B2517" s="129" t="s">
        <v>17224</v>
      </c>
      <c r="C2517" s="129" t="s">
        <v>16383</v>
      </c>
      <c r="D2517" s="129" t="s">
        <v>14442</v>
      </c>
      <c r="E2517" s="129">
        <v>0</v>
      </c>
      <c r="F2517" s="129" t="s">
        <v>18819</v>
      </c>
    </row>
    <row r="2518" spans="1:6" x14ac:dyDescent="0.2">
      <c r="A2518" s="129">
        <v>2517</v>
      </c>
      <c r="B2518" s="129" t="s">
        <v>17224</v>
      </c>
      <c r="C2518" s="129" t="s">
        <v>16383</v>
      </c>
      <c r="D2518" s="129" t="s">
        <v>14442</v>
      </c>
      <c r="E2518" s="129">
        <v>0</v>
      </c>
      <c r="F2518" s="129" t="s">
        <v>18819</v>
      </c>
    </row>
    <row r="2519" spans="1:6" x14ac:dyDescent="0.2">
      <c r="A2519" s="129">
        <v>2518</v>
      </c>
      <c r="B2519" s="129" t="s">
        <v>17225</v>
      </c>
      <c r="C2519" s="129" t="s">
        <v>16383</v>
      </c>
      <c r="D2519" s="129" t="s">
        <v>14442</v>
      </c>
      <c r="E2519" s="129">
        <v>0</v>
      </c>
      <c r="F2519" s="129" t="s">
        <v>18819</v>
      </c>
    </row>
    <row r="2520" spans="1:6" x14ac:dyDescent="0.2">
      <c r="A2520" s="129">
        <v>2519</v>
      </c>
      <c r="B2520" s="129" t="s">
        <v>17225</v>
      </c>
      <c r="C2520" s="129" t="s">
        <v>16383</v>
      </c>
      <c r="D2520" s="129" t="s">
        <v>14442</v>
      </c>
      <c r="E2520" s="129">
        <v>0</v>
      </c>
      <c r="F2520" s="129" t="s">
        <v>18819</v>
      </c>
    </row>
    <row r="2521" spans="1:6" x14ac:dyDescent="0.2">
      <c r="A2521" s="129">
        <v>2520</v>
      </c>
      <c r="B2521" s="129" t="s">
        <v>17225</v>
      </c>
      <c r="C2521" s="129" t="s">
        <v>16383</v>
      </c>
      <c r="D2521" s="129" t="s">
        <v>14442</v>
      </c>
      <c r="E2521" s="129">
        <v>0</v>
      </c>
      <c r="F2521" s="129" t="s">
        <v>18819</v>
      </c>
    </row>
    <row r="2522" spans="1:6" x14ac:dyDescent="0.2">
      <c r="A2522" s="129">
        <v>2521</v>
      </c>
      <c r="B2522" s="129" t="s">
        <v>17226</v>
      </c>
      <c r="C2522" s="129" t="s">
        <v>16383</v>
      </c>
      <c r="D2522" s="129" t="s">
        <v>14442</v>
      </c>
      <c r="E2522" s="129">
        <v>0</v>
      </c>
      <c r="F2522" s="129" t="s">
        <v>18819</v>
      </c>
    </row>
    <row r="2523" spans="1:6" x14ac:dyDescent="0.2">
      <c r="A2523" s="129">
        <v>2522</v>
      </c>
      <c r="B2523" s="129" t="s">
        <v>17226</v>
      </c>
      <c r="C2523" s="129" t="s">
        <v>16383</v>
      </c>
      <c r="D2523" s="129" t="s">
        <v>14442</v>
      </c>
      <c r="E2523" s="129">
        <v>0</v>
      </c>
      <c r="F2523" s="129" t="s">
        <v>18819</v>
      </c>
    </row>
    <row r="2524" spans="1:6" x14ac:dyDescent="0.2">
      <c r="A2524" s="129">
        <v>2523</v>
      </c>
      <c r="B2524" s="129" t="s">
        <v>17226</v>
      </c>
      <c r="C2524" s="129" t="s">
        <v>16383</v>
      </c>
      <c r="D2524" s="129" t="s">
        <v>14442</v>
      </c>
      <c r="E2524" s="129">
        <v>0</v>
      </c>
      <c r="F2524" s="129" t="s">
        <v>18819</v>
      </c>
    </row>
    <row r="2525" spans="1:6" x14ac:dyDescent="0.2">
      <c r="A2525" s="129">
        <v>2524</v>
      </c>
      <c r="B2525" s="129" t="s">
        <v>17227</v>
      </c>
      <c r="C2525" s="129" t="s">
        <v>16383</v>
      </c>
      <c r="D2525" s="129" t="s">
        <v>14442</v>
      </c>
      <c r="E2525" s="129">
        <v>0</v>
      </c>
      <c r="F2525" s="129" t="s">
        <v>18819</v>
      </c>
    </row>
    <row r="2526" spans="1:6" x14ac:dyDescent="0.2">
      <c r="A2526" s="129">
        <v>2525</v>
      </c>
      <c r="B2526" s="129" t="s">
        <v>17227</v>
      </c>
      <c r="C2526" s="129" t="s">
        <v>16383</v>
      </c>
      <c r="D2526" s="129" t="s">
        <v>14442</v>
      </c>
      <c r="E2526" s="129">
        <v>0</v>
      </c>
      <c r="F2526" s="129" t="s">
        <v>18819</v>
      </c>
    </row>
    <row r="2527" spans="1:6" x14ac:dyDescent="0.2">
      <c r="A2527" s="129">
        <v>2526</v>
      </c>
      <c r="B2527" s="129" t="s">
        <v>17227</v>
      </c>
      <c r="C2527" s="129" t="s">
        <v>16383</v>
      </c>
      <c r="D2527" s="129" t="s">
        <v>14442</v>
      </c>
      <c r="E2527" s="129">
        <v>0</v>
      </c>
      <c r="F2527" s="129" t="s">
        <v>18819</v>
      </c>
    </row>
    <row r="2528" spans="1:6" x14ac:dyDescent="0.2">
      <c r="A2528" s="129">
        <v>2527</v>
      </c>
      <c r="B2528" s="129" t="s">
        <v>17228</v>
      </c>
      <c r="C2528" s="129" t="s">
        <v>16383</v>
      </c>
      <c r="D2528" s="129" t="s">
        <v>14442</v>
      </c>
      <c r="E2528" s="129">
        <v>0</v>
      </c>
      <c r="F2528" s="129" t="s">
        <v>18819</v>
      </c>
    </row>
    <row r="2529" spans="1:6" x14ac:dyDescent="0.2">
      <c r="A2529" s="129">
        <v>2528</v>
      </c>
      <c r="B2529" s="129" t="s">
        <v>17228</v>
      </c>
      <c r="C2529" s="129" t="s">
        <v>16383</v>
      </c>
      <c r="D2529" s="129" t="s">
        <v>14442</v>
      </c>
      <c r="E2529" s="129">
        <v>0</v>
      </c>
      <c r="F2529" s="129" t="s">
        <v>18819</v>
      </c>
    </row>
    <row r="2530" spans="1:6" x14ac:dyDescent="0.2">
      <c r="A2530" s="129">
        <v>2529</v>
      </c>
      <c r="B2530" s="129" t="s">
        <v>17229</v>
      </c>
      <c r="C2530" s="129" t="s">
        <v>16383</v>
      </c>
      <c r="D2530" s="129" t="s">
        <v>14442</v>
      </c>
      <c r="E2530" s="129">
        <v>0</v>
      </c>
      <c r="F2530" s="129" t="s">
        <v>18819</v>
      </c>
    </row>
    <row r="2531" spans="1:6" x14ac:dyDescent="0.2">
      <c r="A2531" s="129">
        <v>2530</v>
      </c>
      <c r="B2531" s="129" t="s">
        <v>17229</v>
      </c>
      <c r="C2531" s="129" t="s">
        <v>16383</v>
      </c>
      <c r="D2531" s="129" t="s">
        <v>14442</v>
      </c>
      <c r="E2531" s="129">
        <v>0</v>
      </c>
      <c r="F2531" s="129" t="s">
        <v>18819</v>
      </c>
    </row>
    <row r="2532" spans="1:6" x14ac:dyDescent="0.2">
      <c r="A2532" s="129">
        <v>2531</v>
      </c>
      <c r="B2532" s="129" t="s">
        <v>17229</v>
      </c>
      <c r="C2532" s="129" t="s">
        <v>16383</v>
      </c>
      <c r="D2532" s="129" t="s">
        <v>14442</v>
      </c>
      <c r="E2532" s="129">
        <v>0</v>
      </c>
      <c r="F2532" s="129" t="s">
        <v>18819</v>
      </c>
    </row>
    <row r="2533" spans="1:6" x14ac:dyDescent="0.2">
      <c r="A2533" s="129">
        <v>2532</v>
      </c>
      <c r="B2533" s="129" t="s">
        <v>17230</v>
      </c>
      <c r="C2533" s="129" t="s">
        <v>16383</v>
      </c>
      <c r="D2533" s="129" t="s">
        <v>14442</v>
      </c>
      <c r="E2533" s="129">
        <v>0</v>
      </c>
      <c r="F2533" s="129" t="s">
        <v>18819</v>
      </c>
    </row>
    <row r="2534" spans="1:6" x14ac:dyDescent="0.2">
      <c r="A2534" s="129">
        <v>2533</v>
      </c>
      <c r="B2534" s="129" t="s">
        <v>17230</v>
      </c>
      <c r="C2534" s="129" t="s">
        <v>16383</v>
      </c>
      <c r="D2534" s="129" t="s">
        <v>14442</v>
      </c>
      <c r="E2534" s="129">
        <v>0</v>
      </c>
      <c r="F2534" s="129" t="s">
        <v>18819</v>
      </c>
    </row>
    <row r="2535" spans="1:6" x14ac:dyDescent="0.2">
      <c r="A2535" s="129">
        <v>2534</v>
      </c>
      <c r="B2535" s="129" t="s">
        <v>17230</v>
      </c>
      <c r="C2535" s="129" t="s">
        <v>16383</v>
      </c>
      <c r="D2535" s="129" t="s">
        <v>14442</v>
      </c>
      <c r="E2535" s="129">
        <v>0</v>
      </c>
      <c r="F2535" s="129" t="s">
        <v>18819</v>
      </c>
    </row>
    <row r="2536" spans="1:6" x14ac:dyDescent="0.2">
      <c r="A2536" s="129">
        <v>2535</v>
      </c>
      <c r="B2536" s="129" t="s">
        <v>17231</v>
      </c>
      <c r="C2536" s="129" t="s">
        <v>16383</v>
      </c>
      <c r="D2536" s="129" t="s">
        <v>14442</v>
      </c>
      <c r="E2536" s="129">
        <v>0</v>
      </c>
      <c r="F2536" s="129" t="s">
        <v>18819</v>
      </c>
    </row>
    <row r="2537" spans="1:6" x14ac:dyDescent="0.2">
      <c r="A2537" s="129">
        <v>2536</v>
      </c>
      <c r="B2537" s="129" t="s">
        <v>17231</v>
      </c>
      <c r="C2537" s="129" t="s">
        <v>16383</v>
      </c>
      <c r="D2537" s="129" t="s">
        <v>14442</v>
      </c>
      <c r="E2537" s="129">
        <v>0</v>
      </c>
      <c r="F2537" s="129" t="s">
        <v>18819</v>
      </c>
    </row>
    <row r="2538" spans="1:6" x14ac:dyDescent="0.2">
      <c r="A2538" s="129">
        <v>2537</v>
      </c>
      <c r="B2538" s="129" t="s">
        <v>17231</v>
      </c>
      <c r="C2538" s="129" t="s">
        <v>16383</v>
      </c>
      <c r="D2538" s="129" t="s">
        <v>14442</v>
      </c>
      <c r="E2538" s="129">
        <v>0</v>
      </c>
      <c r="F2538" s="129" t="s">
        <v>18819</v>
      </c>
    </row>
    <row r="2539" spans="1:6" x14ac:dyDescent="0.2">
      <c r="A2539" s="129">
        <v>2538</v>
      </c>
      <c r="B2539" s="129" t="s">
        <v>17232</v>
      </c>
      <c r="C2539" s="129" t="s">
        <v>16383</v>
      </c>
      <c r="D2539" s="129" t="s">
        <v>14442</v>
      </c>
      <c r="E2539" s="129">
        <v>0</v>
      </c>
      <c r="F2539" s="129" t="s">
        <v>18819</v>
      </c>
    </row>
    <row r="2540" spans="1:6" x14ac:dyDescent="0.2">
      <c r="A2540" s="129">
        <v>2539</v>
      </c>
      <c r="B2540" s="129" t="s">
        <v>17232</v>
      </c>
      <c r="C2540" s="129" t="s">
        <v>16383</v>
      </c>
      <c r="D2540" s="129" t="s">
        <v>14442</v>
      </c>
      <c r="E2540" s="129">
        <v>0</v>
      </c>
      <c r="F2540" s="129" t="s">
        <v>18819</v>
      </c>
    </row>
    <row r="2541" spans="1:6" x14ac:dyDescent="0.2">
      <c r="A2541" s="129">
        <v>2540</v>
      </c>
      <c r="B2541" s="129" t="s">
        <v>17232</v>
      </c>
      <c r="C2541" s="129" t="s">
        <v>16383</v>
      </c>
      <c r="D2541" s="129" t="s">
        <v>14442</v>
      </c>
      <c r="E2541" s="129">
        <v>0</v>
      </c>
      <c r="F2541" s="129" t="s">
        <v>18819</v>
      </c>
    </row>
    <row r="2542" spans="1:6" x14ac:dyDescent="0.2">
      <c r="A2542" s="129">
        <v>2541</v>
      </c>
      <c r="B2542" s="129" t="s">
        <v>17233</v>
      </c>
      <c r="C2542" s="129" t="s">
        <v>16383</v>
      </c>
      <c r="D2542" s="129" t="s">
        <v>14442</v>
      </c>
      <c r="E2542" s="129">
        <v>0</v>
      </c>
      <c r="F2542" s="129" t="s">
        <v>18819</v>
      </c>
    </row>
    <row r="2543" spans="1:6" x14ac:dyDescent="0.2">
      <c r="A2543" s="129">
        <v>2542</v>
      </c>
      <c r="B2543" s="129" t="s">
        <v>17233</v>
      </c>
      <c r="C2543" s="129" t="s">
        <v>16383</v>
      </c>
      <c r="D2543" s="129" t="s">
        <v>14442</v>
      </c>
      <c r="E2543" s="129">
        <v>0</v>
      </c>
      <c r="F2543" s="129" t="s">
        <v>18819</v>
      </c>
    </row>
    <row r="2544" spans="1:6" x14ac:dyDescent="0.2">
      <c r="A2544" s="129">
        <v>2543</v>
      </c>
      <c r="B2544" s="129" t="s">
        <v>17233</v>
      </c>
      <c r="C2544" s="129" t="s">
        <v>16383</v>
      </c>
      <c r="D2544" s="129" t="s">
        <v>14442</v>
      </c>
      <c r="E2544" s="129">
        <v>0</v>
      </c>
      <c r="F2544" s="129" t="s">
        <v>18819</v>
      </c>
    </row>
    <row r="2545" spans="1:6" x14ac:dyDescent="0.2">
      <c r="A2545" s="129">
        <v>2544</v>
      </c>
      <c r="B2545" s="129" t="s">
        <v>17234</v>
      </c>
      <c r="C2545" s="129" t="s">
        <v>16383</v>
      </c>
      <c r="D2545" s="129" t="s">
        <v>14442</v>
      </c>
      <c r="E2545" s="129">
        <v>0</v>
      </c>
      <c r="F2545" s="129" t="s">
        <v>18819</v>
      </c>
    </row>
    <row r="2546" spans="1:6" x14ac:dyDescent="0.2">
      <c r="A2546" s="129">
        <v>2545</v>
      </c>
      <c r="B2546" s="129" t="s">
        <v>17234</v>
      </c>
      <c r="C2546" s="129" t="s">
        <v>16383</v>
      </c>
      <c r="D2546" s="129" t="s">
        <v>14442</v>
      </c>
      <c r="E2546" s="129">
        <v>0</v>
      </c>
      <c r="F2546" s="129" t="s">
        <v>18819</v>
      </c>
    </row>
    <row r="2547" spans="1:6" x14ac:dyDescent="0.2">
      <c r="A2547" s="129">
        <v>2546</v>
      </c>
      <c r="B2547" s="129" t="s">
        <v>17234</v>
      </c>
      <c r="C2547" s="129" t="s">
        <v>16383</v>
      </c>
      <c r="D2547" s="129" t="s">
        <v>14442</v>
      </c>
      <c r="E2547" s="129">
        <v>0</v>
      </c>
      <c r="F2547" s="129" t="s">
        <v>18819</v>
      </c>
    </row>
    <row r="2548" spans="1:6" x14ac:dyDescent="0.2">
      <c r="A2548" s="129">
        <v>2547</v>
      </c>
      <c r="B2548" s="129" t="s">
        <v>17235</v>
      </c>
      <c r="C2548" s="129" t="s">
        <v>16383</v>
      </c>
      <c r="D2548" s="129" t="s">
        <v>14442</v>
      </c>
      <c r="E2548" s="129">
        <v>0</v>
      </c>
      <c r="F2548" s="129" t="s">
        <v>18819</v>
      </c>
    </row>
    <row r="2549" spans="1:6" x14ac:dyDescent="0.2">
      <c r="A2549" s="129">
        <v>2548</v>
      </c>
      <c r="B2549" s="129" t="s">
        <v>17235</v>
      </c>
      <c r="C2549" s="129" t="s">
        <v>16383</v>
      </c>
      <c r="D2549" s="129" t="s">
        <v>14442</v>
      </c>
      <c r="E2549" s="129">
        <v>0</v>
      </c>
      <c r="F2549" s="129" t="s">
        <v>18819</v>
      </c>
    </row>
    <row r="2550" spans="1:6" x14ac:dyDescent="0.2">
      <c r="A2550" s="129">
        <v>2549</v>
      </c>
      <c r="B2550" s="129" t="s">
        <v>17235</v>
      </c>
      <c r="C2550" s="129" t="s">
        <v>16383</v>
      </c>
      <c r="D2550" s="129" t="s">
        <v>14442</v>
      </c>
      <c r="E2550" s="129">
        <v>0</v>
      </c>
      <c r="F2550" s="129" t="s">
        <v>18819</v>
      </c>
    </row>
    <row r="2551" spans="1:6" x14ac:dyDescent="0.2">
      <c r="A2551" s="129">
        <v>2550</v>
      </c>
      <c r="B2551" s="129" t="s">
        <v>17236</v>
      </c>
      <c r="C2551" s="129" t="s">
        <v>16383</v>
      </c>
      <c r="D2551" s="129" t="s">
        <v>14442</v>
      </c>
      <c r="E2551" s="129">
        <v>0</v>
      </c>
      <c r="F2551" s="129" t="s">
        <v>18819</v>
      </c>
    </row>
    <row r="2552" spans="1:6" x14ac:dyDescent="0.2">
      <c r="A2552" s="129">
        <v>2551</v>
      </c>
      <c r="B2552" s="129" t="s">
        <v>17236</v>
      </c>
      <c r="C2552" s="129" t="s">
        <v>16383</v>
      </c>
      <c r="D2552" s="129" t="s">
        <v>14442</v>
      </c>
      <c r="E2552" s="129">
        <v>0</v>
      </c>
      <c r="F2552" s="129" t="s">
        <v>18819</v>
      </c>
    </row>
    <row r="2553" spans="1:6" x14ac:dyDescent="0.2">
      <c r="A2553" s="129">
        <v>2552</v>
      </c>
      <c r="B2553" s="129" t="s">
        <v>17236</v>
      </c>
      <c r="C2553" s="129" t="s">
        <v>16383</v>
      </c>
      <c r="D2553" s="129" t="s">
        <v>14442</v>
      </c>
      <c r="E2553" s="129">
        <v>0</v>
      </c>
      <c r="F2553" s="129" t="s">
        <v>18819</v>
      </c>
    </row>
    <row r="2554" spans="1:6" x14ac:dyDescent="0.2">
      <c r="A2554" s="129">
        <v>2553</v>
      </c>
      <c r="B2554" s="129" t="s">
        <v>17237</v>
      </c>
      <c r="C2554" s="129" t="s">
        <v>16383</v>
      </c>
      <c r="D2554" s="129" t="s">
        <v>14442</v>
      </c>
      <c r="E2554" s="129">
        <v>0</v>
      </c>
      <c r="F2554" s="129" t="s">
        <v>18819</v>
      </c>
    </row>
    <row r="2555" spans="1:6" x14ac:dyDescent="0.2">
      <c r="A2555" s="129">
        <v>2554</v>
      </c>
      <c r="B2555" s="129" t="s">
        <v>17237</v>
      </c>
      <c r="C2555" s="129" t="s">
        <v>16383</v>
      </c>
      <c r="D2555" s="129" t="s">
        <v>14442</v>
      </c>
      <c r="E2555" s="129">
        <v>0</v>
      </c>
      <c r="F2555" s="129" t="s">
        <v>18819</v>
      </c>
    </row>
    <row r="2556" spans="1:6" x14ac:dyDescent="0.2">
      <c r="A2556" s="129">
        <v>2555</v>
      </c>
      <c r="B2556" s="129" t="s">
        <v>17237</v>
      </c>
      <c r="C2556" s="129" t="s">
        <v>16383</v>
      </c>
      <c r="D2556" s="129" t="s">
        <v>14442</v>
      </c>
      <c r="E2556" s="129">
        <v>0</v>
      </c>
      <c r="F2556" s="129" t="s">
        <v>18819</v>
      </c>
    </row>
    <row r="2557" spans="1:6" x14ac:dyDescent="0.2">
      <c r="A2557" s="129">
        <v>2556</v>
      </c>
      <c r="B2557" s="129" t="s">
        <v>17238</v>
      </c>
      <c r="C2557" s="129" t="s">
        <v>16383</v>
      </c>
      <c r="D2557" s="129" t="s">
        <v>14442</v>
      </c>
      <c r="E2557" s="129">
        <v>0</v>
      </c>
      <c r="F2557" s="129" t="s">
        <v>18819</v>
      </c>
    </row>
    <row r="2558" spans="1:6" x14ac:dyDescent="0.2">
      <c r="A2558" s="129">
        <v>2557</v>
      </c>
      <c r="B2558" s="129" t="s">
        <v>17238</v>
      </c>
      <c r="C2558" s="129" t="s">
        <v>16383</v>
      </c>
      <c r="D2558" s="129" t="s">
        <v>14442</v>
      </c>
      <c r="E2558" s="129">
        <v>0</v>
      </c>
      <c r="F2558" s="129" t="s">
        <v>18819</v>
      </c>
    </row>
    <row r="2559" spans="1:6" x14ac:dyDescent="0.2">
      <c r="A2559" s="129">
        <v>2558</v>
      </c>
      <c r="B2559" s="129" t="s">
        <v>17238</v>
      </c>
      <c r="C2559" s="129" t="s">
        <v>16383</v>
      </c>
      <c r="D2559" s="129" t="s">
        <v>14442</v>
      </c>
      <c r="E2559" s="129">
        <v>0</v>
      </c>
      <c r="F2559" s="129" t="s">
        <v>18819</v>
      </c>
    </row>
    <row r="2560" spans="1:6" x14ac:dyDescent="0.2">
      <c r="A2560" s="129">
        <v>2559</v>
      </c>
      <c r="B2560" s="129" t="s">
        <v>17239</v>
      </c>
      <c r="C2560" s="129" t="s">
        <v>16383</v>
      </c>
      <c r="D2560" s="129" t="s">
        <v>14442</v>
      </c>
      <c r="E2560" s="129">
        <v>0</v>
      </c>
      <c r="F2560" s="129" t="s">
        <v>18819</v>
      </c>
    </row>
    <row r="2561" spans="1:6" x14ac:dyDescent="0.2">
      <c r="A2561" s="129">
        <v>2560</v>
      </c>
      <c r="B2561" s="129" t="s">
        <v>17239</v>
      </c>
      <c r="C2561" s="129" t="s">
        <v>16383</v>
      </c>
      <c r="D2561" s="129" t="s">
        <v>14442</v>
      </c>
      <c r="E2561" s="129">
        <v>0</v>
      </c>
      <c r="F2561" s="129" t="s">
        <v>18819</v>
      </c>
    </row>
    <row r="2562" spans="1:6" x14ac:dyDescent="0.2">
      <c r="A2562" s="129">
        <v>2561</v>
      </c>
      <c r="B2562" s="129" t="s">
        <v>17239</v>
      </c>
      <c r="C2562" s="129" t="s">
        <v>16383</v>
      </c>
      <c r="D2562" s="129" t="s">
        <v>14442</v>
      </c>
      <c r="E2562" s="129">
        <v>0</v>
      </c>
      <c r="F2562" s="129" t="s">
        <v>18819</v>
      </c>
    </row>
    <row r="2563" spans="1:6" x14ac:dyDescent="0.2">
      <c r="A2563" s="129">
        <v>2562</v>
      </c>
      <c r="B2563" s="129" t="s">
        <v>17240</v>
      </c>
      <c r="C2563" s="129" t="s">
        <v>16383</v>
      </c>
      <c r="D2563" s="129" t="s">
        <v>14442</v>
      </c>
      <c r="E2563" s="129">
        <v>0</v>
      </c>
      <c r="F2563" s="129" t="s">
        <v>18819</v>
      </c>
    </row>
    <row r="2564" spans="1:6" x14ac:dyDescent="0.2">
      <c r="A2564" s="129">
        <v>2563</v>
      </c>
      <c r="B2564" s="129" t="s">
        <v>17240</v>
      </c>
      <c r="C2564" s="129" t="s">
        <v>16383</v>
      </c>
      <c r="D2564" s="129" t="s">
        <v>14442</v>
      </c>
      <c r="E2564" s="129">
        <v>0</v>
      </c>
      <c r="F2564" s="129" t="s">
        <v>18819</v>
      </c>
    </row>
    <row r="2565" spans="1:6" x14ac:dyDescent="0.2">
      <c r="A2565" s="129">
        <v>2564</v>
      </c>
      <c r="B2565" s="129" t="s">
        <v>17240</v>
      </c>
      <c r="C2565" s="129" t="s">
        <v>16383</v>
      </c>
      <c r="D2565" s="129" t="s">
        <v>14442</v>
      </c>
      <c r="E2565" s="129">
        <v>0</v>
      </c>
      <c r="F2565" s="129" t="s">
        <v>18819</v>
      </c>
    </row>
    <row r="2566" spans="1:6" x14ac:dyDescent="0.2">
      <c r="A2566" s="129">
        <v>2565</v>
      </c>
      <c r="B2566" s="129" t="s">
        <v>17241</v>
      </c>
      <c r="C2566" s="129" t="s">
        <v>16383</v>
      </c>
      <c r="D2566" s="129" t="s">
        <v>14442</v>
      </c>
      <c r="E2566" s="129">
        <v>0</v>
      </c>
      <c r="F2566" s="129" t="s">
        <v>18819</v>
      </c>
    </row>
    <row r="2567" spans="1:6" x14ac:dyDescent="0.2">
      <c r="A2567" s="129">
        <v>2566</v>
      </c>
      <c r="B2567" s="129" t="s">
        <v>17241</v>
      </c>
      <c r="C2567" s="129" t="s">
        <v>16383</v>
      </c>
      <c r="D2567" s="129" t="s">
        <v>14442</v>
      </c>
      <c r="E2567" s="129">
        <v>0</v>
      </c>
      <c r="F2567" s="129" t="s">
        <v>18819</v>
      </c>
    </row>
    <row r="2568" spans="1:6" x14ac:dyDescent="0.2">
      <c r="A2568" s="129">
        <v>2567</v>
      </c>
      <c r="B2568" s="129" t="s">
        <v>17241</v>
      </c>
      <c r="C2568" s="129" t="s">
        <v>16383</v>
      </c>
      <c r="D2568" s="129" t="s">
        <v>14442</v>
      </c>
      <c r="E2568" s="129">
        <v>0</v>
      </c>
      <c r="F2568" s="129" t="s">
        <v>18819</v>
      </c>
    </row>
    <row r="2569" spans="1:6" x14ac:dyDescent="0.2">
      <c r="A2569" s="129">
        <v>2568</v>
      </c>
      <c r="B2569" s="129" t="s">
        <v>17242</v>
      </c>
      <c r="C2569" s="129" t="s">
        <v>16383</v>
      </c>
      <c r="D2569" s="129" t="s">
        <v>14442</v>
      </c>
      <c r="E2569" s="129">
        <v>0</v>
      </c>
      <c r="F2569" s="129" t="s">
        <v>18819</v>
      </c>
    </row>
    <row r="2570" spans="1:6" x14ac:dyDescent="0.2">
      <c r="A2570" s="129">
        <v>2569</v>
      </c>
      <c r="B2570" s="129" t="s">
        <v>17242</v>
      </c>
      <c r="C2570" s="129" t="s">
        <v>16383</v>
      </c>
      <c r="D2570" s="129" t="s">
        <v>14442</v>
      </c>
      <c r="E2570" s="129">
        <v>0</v>
      </c>
      <c r="F2570" s="129" t="s">
        <v>18819</v>
      </c>
    </row>
    <row r="2571" spans="1:6" x14ac:dyDescent="0.2">
      <c r="A2571" s="129">
        <v>2570</v>
      </c>
      <c r="B2571" s="129" t="s">
        <v>17242</v>
      </c>
      <c r="C2571" s="129" t="s">
        <v>16383</v>
      </c>
      <c r="D2571" s="129" t="s">
        <v>14442</v>
      </c>
      <c r="E2571" s="129">
        <v>0</v>
      </c>
      <c r="F2571" s="129" t="s">
        <v>18819</v>
      </c>
    </row>
    <row r="2572" spans="1:6" x14ac:dyDescent="0.2">
      <c r="A2572" s="129">
        <v>2571</v>
      </c>
      <c r="B2572" s="129" t="s">
        <v>17243</v>
      </c>
      <c r="C2572" s="129" t="s">
        <v>16383</v>
      </c>
      <c r="D2572" s="129" t="s">
        <v>14442</v>
      </c>
      <c r="E2572" s="129">
        <v>0</v>
      </c>
      <c r="F2572" s="129" t="s">
        <v>18819</v>
      </c>
    </row>
    <row r="2573" spans="1:6" x14ac:dyDescent="0.2">
      <c r="A2573" s="129">
        <v>2572</v>
      </c>
      <c r="B2573" s="129" t="s">
        <v>17243</v>
      </c>
      <c r="C2573" s="129" t="s">
        <v>16383</v>
      </c>
      <c r="D2573" s="129" t="s">
        <v>14442</v>
      </c>
      <c r="E2573" s="129">
        <v>0</v>
      </c>
      <c r="F2573" s="129" t="s">
        <v>18819</v>
      </c>
    </row>
    <row r="2574" spans="1:6" x14ac:dyDescent="0.2">
      <c r="A2574" s="129">
        <v>2573</v>
      </c>
      <c r="B2574" s="129" t="s">
        <v>17243</v>
      </c>
      <c r="C2574" s="129" t="s">
        <v>16383</v>
      </c>
      <c r="D2574" s="129" t="s">
        <v>14442</v>
      </c>
      <c r="E2574" s="129">
        <v>0</v>
      </c>
      <c r="F2574" s="129" t="s">
        <v>18819</v>
      </c>
    </row>
    <row r="2575" spans="1:6" x14ac:dyDescent="0.2">
      <c r="A2575" s="129">
        <v>2574</v>
      </c>
      <c r="B2575" s="129" t="s">
        <v>17244</v>
      </c>
      <c r="C2575" s="129" t="s">
        <v>16383</v>
      </c>
      <c r="D2575" s="129" t="s">
        <v>14442</v>
      </c>
      <c r="E2575" s="129">
        <v>0</v>
      </c>
      <c r="F2575" s="129" t="s">
        <v>18819</v>
      </c>
    </row>
    <row r="2576" spans="1:6" x14ac:dyDescent="0.2">
      <c r="A2576" s="129">
        <v>2575</v>
      </c>
      <c r="B2576" s="129" t="s">
        <v>17244</v>
      </c>
      <c r="C2576" s="129" t="s">
        <v>16383</v>
      </c>
      <c r="D2576" s="129" t="s">
        <v>14442</v>
      </c>
      <c r="E2576" s="129">
        <v>0</v>
      </c>
      <c r="F2576" s="129" t="s">
        <v>18819</v>
      </c>
    </row>
    <row r="2577" spans="1:6" x14ac:dyDescent="0.2">
      <c r="A2577" s="129">
        <v>2576</v>
      </c>
      <c r="B2577" s="129" t="s">
        <v>17244</v>
      </c>
      <c r="C2577" s="129" t="s">
        <v>16383</v>
      </c>
      <c r="D2577" s="129" t="s">
        <v>14442</v>
      </c>
      <c r="E2577" s="129">
        <v>0</v>
      </c>
      <c r="F2577" s="129" t="s">
        <v>18819</v>
      </c>
    </row>
    <row r="2578" spans="1:6" x14ac:dyDescent="0.2">
      <c r="A2578" s="129">
        <v>2577</v>
      </c>
      <c r="B2578" s="129" t="s">
        <v>17245</v>
      </c>
      <c r="C2578" s="129" t="s">
        <v>16383</v>
      </c>
      <c r="D2578" s="129" t="s">
        <v>14442</v>
      </c>
      <c r="E2578" s="129">
        <v>0</v>
      </c>
      <c r="F2578" s="129" t="s">
        <v>18819</v>
      </c>
    </row>
    <row r="2579" spans="1:6" x14ac:dyDescent="0.2">
      <c r="A2579" s="129">
        <v>2578</v>
      </c>
      <c r="B2579" s="129" t="s">
        <v>17245</v>
      </c>
      <c r="C2579" s="129" t="s">
        <v>16383</v>
      </c>
      <c r="D2579" s="129" t="s">
        <v>14442</v>
      </c>
      <c r="E2579" s="129">
        <v>0</v>
      </c>
      <c r="F2579" s="129" t="s">
        <v>18819</v>
      </c>
    </row>
    <row r="2580" spans="1:6" x14ac:dyDescent="0.2">
      <c r="A2580" s="129">
        <v>2579</v>
      </c>
      <c r="B2580" s="129" t="s">
        <v>17245</v>
      </c>
      <c r="C2580" s="129" t="s">
        <v>16383</v>
      </c>
      <c r="D2580" s="129" t="s">
        <v>14442</v>
      </c>
      <c r="E2580" s="129">
        <v>0</v>
      </c>
      <c r="F2580" s="129" t="s">
        <v>18819</v>
      </c>
    </row>
    <row r="2581" spans="1:6" x14ac:dyDescent="0.2">
      <c r="A2581" s="129">
        <v>2580</v>
      </c>
      <c r="B2581" s="129" t="s">
        <v>17246</v>
      </c>
      <c r="C2581" s="129" t="s">
        <v>16383</v>
      </c>
      <c r="D2581" s="129" t="s">
        <v>14442</v>
      </c>
      <c r="E2581" s="129">
        <v>0</v>
      </c>
      <c r="F2581" s="129" t="s">
        <v>18819</v>
      </c>
    </row>
    <row r="2582" spans="1:6" x14ac:dyDescent="0.2">
      <c r="A2582" s="129">
        <v>2581</v>
      </c>
      <c r="B2582" s="129" t="s">
        <v>17246</v>
      </c>
      <c r="C2582" s="129" t="s">
        <v>16383</v>
      </c>
      <c r="D2582" s="129" t="s">
        <v>14442</v>
      </c>
      <c r="E2582" s="129">
        <v>0</v>
      </c>
      <c r="F2582" s="129" t="s">
        <v>18819</v>
      </c>
    </row>
    <row r="2583" spans="1:6" x14ac:dyDescent="0.2">
      <c r="A2583" s="129">
        <v>2582</v>
      </c>
      <c r="B2583" s="129" t="s">
        <v>17246</v>
      </c>
      <c r="C2583" s="129" t="s">
        <v>16383</v>
      </c>
      <c r="D2583" s="129" t="s">
        <v>14442</v>
      </c>
      <c r="E2583" s="129">
        <v>0</v>
      </c>
      <c r="F2583" s="129" t="s">
        <v>18819</v>
      </c>
    </row>
    <row r="2584" spans="1:6" x14ac:dyDescent="0.2">
      <c r="A2584" s="129">
        <v>2583</v>
      </c>
      <c r="B2584" s="129" t="s">
        <v>17247</v>
      </c>
      <c r="C2584" s="129" t="s">
        <v>16383</v>
      </c>
      <c r="D2584" s="129" t="s">
        <v>14442</v>
      </c>
      <c r="E2584" s="129">
        <v>0</v>
      </c>
      <c r="F2584" s="129" t="s">
        <v>18819</v>
      </c>
    </row>
    <row r="2585" spans="1:6" x14ac:dyDescent="0.2">
      <c r="A2585" s="129">
        <v>2584</v>
      </c>
      <c r="B2585" s="129" t="s">
        <v>17247</v>
      </c>
      <c r="C2585" s="129" t="s">
        <v>16383</v>
      </c>
      <c r="D2585" s="129" t="s">
        <v>14442</v>
      </c>
      <c r="E2585" s="129">
        <v>0</v>
      </c>
      <c r="F2585" s="129" t="s">
        <v>18819</v>
      </c>
    </row>
    <row r="2586" spans="1:6" x14ac:dyDescent="0.2">
      <c r="A2586" s="129">
        <v>2585</v>
      </c>
      <c r="B2586" s="129" t="s">
        <v>17247</v>
      </c>
      <c r="C2586" s="129" t="s">
        <v>16383</v>
      </c>
      <c r="D2586" s="129" t="s">
        <v>14442</v>
      </c>
      <c r="E2586" s="129">
        <v>0</v>
      </c>
      <c r="F2586" s="129" t="s">
        <v>18819</v>
      </c>
    </row>
    <row r="2587" spans="1:6" x14ac:dyDescent="0.2">
      <c r="A2587" s="129">
        <v>2586</v>
      </c>
      <c r="B2587" s="129" t="s">
        <v>17248</v>
      </c>
      <c r="C2587" s="129" t="s">
        <v>16383</v>
      </c>
      <c r="D2587" s="129" t="s">
        <v>14442</v>
      </c>
      <c r="E2587" s="129">
        <v>0</v>
      </c>
      <c r="F2587" s="129" t="s">
        <v>18819</v>
      </c>
    </row>
    <row r="2588" spans="1:6" x14ac:dyDescent="0.2">
      <c r="A2588" s="129">
        <v>2587</v>
      </c>
      <c r="B2588" s="129" t="s">
        <v>17248</v>
      </c>
      <c r="C2588" s="129" t="s">
        <v>16383</v>
      </c>
      <c r="D2588" s="129" t="s">
        <v>14442</v>
      </c>
      <c r="E2588" s="129">
        <v>0</v>
      </c>
      <c r="F2588" s="129" t="s">
        <v>18819</v>
      </c>
    </row>
    <row r="2589" spans="1:6" x14ac:dyDescent="0.2">
      <c r="A2589" s="129">
        <v>2588</v>
      </c>
      <c r="B2589" s="129" t="s">
        <v>17248</v>
      </c>
      <c r="C2589" s="129" t="s">
        <v>16383</v>
      </c>
      <c r="D2589" s="129" t="s">
        <v>14442</v>
      </c>
      <c r="E2589" s="129">
        <v>0</v>
      </c>
      <c r="F2589" s="129" t="s">
        <v>18819</v>
      </c>
    </row>
    <row r="2590" spans="1:6" x14ac:dyDescent="0.2">
      <c r="A2590" s="129">
        <v>2589</v>
      </c>
      <c r="B2590" s="129" t="s">
        <v>17249</v>
      </c>
      <c r="C2590" s="129" t="s">
        <v>16383</v>
      </c>
      <c r="D2590" s="129" t="s">
        <v>7766</v>
      </c>
      <c r="E2590" s="129">
        <v>0</v>
      </c>
      <c r="F2590" s="129" t="s">
        <v>18819</v>
      </c>
    </row>
    <row r="2591" spans="1:6" x14ac:dyDescent="0.2">
      <c r="A2591" s="129">
        <v>2590</v>
      </c>
      <c r="B2591" s="129" t="s">
        <v>17249</v>
      </c>
      <c r="C2591" s="129" t="s">
        <v>16383</v>
      </c>
      <c r="D2591" s="129" t="s">
        <v>7766</v>
      </c>
      <c r="E2591" s="129">
        <v>0</v>
      </c>
      <c r="F2591" s="129" t="s">
        <v>18819</v>
      </c>
    </row>
    <row r="2592" spans="1:6" x14ac:dyDescent="0.2">
      <c r="A2592" s="129">
        <v>2591</v>
      </c>
      <c r="B2592" s="129" t="s">
        <v>17249</v>
      </c>
      <c r="C2592" s="129" t="s">
        <v>16383</v>
      </c>
      <c r="D2592" s="129" t="s">
        <v>7766</v>
      </c>
      <c r="E2592" s="129">
        <v>0</v>
      </c>
      <c r="F2592" s="129" t="s">
        <v>18819</v>
      </c>
    </row>
    <row r="2593" spans="1:6" x14ac:dyDescent="0.2">
      <c r="A2593" s="129">
        <v>2592</v>
      </c>
      <c r="B2593" s="129" t="s">
        <v>17250</v>
      </c>
      <c r="C2593" s="129" t="s">
        <v>16383</v>
      </c>
      <c r="D2593" s="129" t="s">
        <v>7766</v>
      </c>
      <c r="E2593" s="129">
        <v>0</v>
      </c>
      <c r="F2593" s="129" t="s">
        <v>18819</v>
      </c>
    </row>
    <row r="2594" spans="1:6" x14ac:dyDescent="0.2">
      <c r="A2594" s="129">
        <v>2593</v>
      </c>
      <c r="B2594" s="129" t="s">
        <v>17250</v>
      </c>
      <c r="C2594" s="129" t="s">
        <v>16383</v>
      </c>
      <c r="D2594" s="129" t="s">
        <v>7766</v>
      </c>
      <c r="E2594" s="129">
        <v>0</v>
      </c>
      <c r="F2594" s="129" t="s">
        <v>18819</v>
      </c>
    </row>
    <row r="2595" spans="1:6" x14ac:dyDescent="0.2">
      <c r="A2595" s="129">
        <v>2594</v>
      </c>
      <c r="B2595" s="129" t="s">
        <v>17250</v>
      </c>
      <c r="C2595" s="129" t="s">
        <v>16383</v>
      </c>
      <c r="D2595" s="129" t="s">
        <v>7766</v>
      </c>
      <c r="E2595" s="129">
        <v>0</v>
      </c>
      <c r="F2595" s="129" t="s">
        <v>18819</v>
      </c>
    </row>
    <row r="2596" spans="1:6" x14ac:dyDescent="0.2">
      <c r="A2596" s="129">
        <v>2595</v>
      </c>
      <c r="B2596" s="129" t="s">
        <v>17249</v>
      </c>
      <c r="C2596" s="129" t="s">
        <v>16383</v>
      </c>
      <c r="D2596" s="129" t="s">
        <v>7766</v>
      </c>
      <c r="E2596" s="129">
        <v>0</v>
      </c>
      <c r="F2596" s="129" t="s">
        <v>18819</v>
      </c>
    </row>
    <row r="2597" spans="1:6" x14ac:dyDescent="0.2">
      <c r="A2597" s="129">
        <v>2596</v>
      </c>
      <c r="B2597" s="129" t="s">
        <v>17249</v>
      </c>
      <c r="C2597" s="129" t="s">
        <v>16383</v>
      </c>
      <c r="D2597" s="129" t="s">
        <v>7766</v>
      </c>
      <c r="E2597" s="129">
        <v>0</v>
      </c>
      <c r="F2597" s="129" t="s">
        <v>18819</v>
      </c>
    </row>
    <row r="2598" spans="1:6" x14ac:dyDescent="0.2">
      <c r="A2598" s="129">
        <v>2597</v>
      </c>
      <c r="B2598" s="129" t="s">
        <v>17249</v>
      </c>
      <c r="C2598" s="129" t="s">
        <v>16383</v>
      </c>
      <c r="D2598" s="129" t="s">
        <v>7766</v>
      </c>
      <c r="E2598" s="129">
        <v>0</v>
      </c>
      <c r="F2598" s="129" t="s">
        <v>18819</v>
      </c>
    </row>
    <row r="2599" spans="1:6" x14ac:dyDescent="0.2">
      <c r="A2599" s="129">
        <v>2598</v>
      </c>
      <c r="B2599" s="129" t="s">
        <v>17249</v>
      </c>
      <c r="C2599" s="129" t="s">
        <v>16383</v>
      </c>
      <c r="D2599" s="129" t="s">
        <v>7766</v>
      </c>
      <c r="E2599" s="129">
        <v>0</v>
      </c>
      <c r="F2599" s="129" t="s">
        <v>18819</v>
      </c>
    </row>
    <row r="2600" spans="1:6" x14ac:dyDescent="0.2">
      <c r="A2600" s="129">
        <v>2599</v>
      </c>
      <c r="B2600" s="129" t="s">
        <v>17249</v>
      </c>
      <c r="C2600" s="129" t="s">
        <v>16383</v>
      </c>
      <c r="D2600" s="129" t="s">
        <v>7766</v>
      </c>
      <c r="E2600" s="129">
        <v>0</v>
      </c>
      <c r="F2600" s="129" t="s">
        <v>18819</v>
      </c>
    </row>
    <row r="2601" spans="1:6" x14ac:dyDescent="0.2">
      <c r="A2601" s="129">
        <v>2600</v>
      </c>
      <c r="B2601" s="129" t="s">
        <v>17249</v>
      </c>
      <c r="C2601" s="129" t="s">
        <v>16383</v>
      </c>
      <c r="D2601" s="129" t="s">
        <v>7766</v>
      </c>
      <c r="E2601" s="129">
        <v>0</v>
      </c>
      <c r="F2601" s="129" t="s">
        <v>18819</v>
      </c>
    </row>
    <row r="2602" spans="1:6" x14ac:dyDescent="0.2">
      <c r="A2602" s="129">
        <v>2601</v>
      </c>
      <c r="B2602" s="129" t="s">
        <v>17249</v>
      </c>
      <c r="C2602" s="129" t="s">
        <v>16383</v>
      </c>
      <c r="D2602" s="129" t="s">
        <v>7766</v>
      </c>
      <c r="E2602" s="129">
        <v>0</v>
      </c>
      <c r="F2602" s="129" t="s">
        <v>18819</v>
      </c>
    </row>
    <row r="2603" spans="1:6" x14ac:dyDescent="0.2">
      <c r="A2603" s="129">
        <v>2602</v>
      </c>
      <c r="B2603" s="129" t="s">
        <v>17251</v>
      </c>
      <c r="C2603" s="129" t="s">
        <v>16383</v>
      </c>
      <c r="D2603" s="129" t="s">
        <v>7766</v>
      </c>
      <c r="E2603" s="129">
        <v>0</v>
      </c>
      <c r="F2603" s="129" t="s">
        <v>18819</v>
      </c>
    </row>
    <row r="2604" spans="1:6" x14ac:dyDescent="0.2">
      <c r="A2604" s="129">
        <v>2603</v>
      </c>
      <c r="B2604" s="129" t="s">
        <v>17251</v>
      </c>
      <c r="C2604" s="129" t="s">
        <v>16383</v>
      </c>
      <c r="D2604" s="129" t="s">
        <v>7766</v>
      </c>
      <c r="E2604" s="129">
        <v>0</v>
      </c>
      <c r="F2604" s="129" t="s">
        <v>18819</v>
      </c>
    </row>
    <row r="2605" spans="1:6" x14ac:dyDescent="0.2">
      <c r="A2605" s="129">
        <v>2604</v>
      </c>
      <c r="B2605" s="129" t="s">
        <v>17251</v>
      </c>
      <c r="C2605" s="129" t="s">
        <v>16383</v>
      </c>
      <c r="D2605" s="129" t="s">
        <v>7766</v>
      </c>
      <c r="E2605" s="129">
        <v>0</v>
      </c>
      <c r="F2605" s="129" t="s">
        <v>18819</v>
      </c>
    </row>
    <row r="2606" spans="1:6" x14ac:dyDescent="0.2">
      <c r="A2606" s="129">
        <v>2605</v>
      </c>
      <c r="B2606" s="129" t="s">
        <v>17252</v>
      </c>
      <c r="C2606" s="129" t="s">
        <v>16383</v>
      </c>
      <c r="D2606" s="129" t="s">
        <v>7766</v>
      </c>
      <c r="E2606" s="129">
        <v>0</v>
      </c>
      <c r="F2606" s="129" t="s">
        <v>18819</v>
      </c>
    </row>
    <row r="2607" spans="1:6" x14ac:dyDescent="0.2">
      <c r="A2607" s="129">
        <v>2606</v>
      </c>
      <c r="B2607" s="129" t="s">
        <v>17252</v>
      </c>
      <c r="C2607" s="129" t="s">
        <v>16383</v>
      </c>
      <c r="D2607" s="129" t="s">
        <v>7766</v>
      </c>
      <c r="E2607" s="129">
        <v>0</v>
      </c>
      <c r="F2607" s="129" t="s">
        <v>18819</v>
      </c>
    </row>
    <row r="2608" spans="1:6" x14ac:dyDescent="0.2">
      <c r="A2608" s="129">
        <v>2607</v>
      </c>
      <c r="B2608" s="129" t="s">
        <v>17252</v>
      </c>
      <c r="C2608" s="129" t="s">
        <v>16383</v>
      </c>
      <c r="D2608" s="129" t="s">
        <v>7766</v>
      </c>
      <c r="E2608" s="129">
        <v>0</v>
      </c>
      <c r="F2608" s="129" t="s">
        <v>18819</v>
      </c>
    </row>
    <row r="2609" spans="1:6" x14ac:dyDescent="0.2">
      <c r="A2609" s="129">
        <v>2608</v>
      </c>
      <c r="B2609" s="129" t="s">
        <v>17253</v>
      </c>
      <c r="C2609" s="129" t="s">
        <v>16383</v>
      </c>
      <c r="D2609" s="129" t="s">
        <v>7766</v>
      </c>
      <c r="E2609" s="129">
        <v>0</v>
      </c>
      <c r="F2609" s="129" t="s">
        <v>18819</v>
      </c>
    </row>
    <row r="2610" spans="1:6" x14ac:dyDescent="0.2">
      <c r="A2610" s="129">
        <v>2609</v>
      </c>
      <c r="B2610" s="129" t="s">
        <v>17253</v>
      </c>
      <c r="C2610" s="129" t="s">
        <v>16383</v>
      </c>
      <c r="D2610" s="129" t="s">
        <v>7766</v>
      </c>
      <c r="E2610" s="129">
        <v>0</v>
      </c>
      <c r="F2610" s="129" t="s">
        <v>18819</v>
      </c>
    </row>
    <row r="2611" spans="1:6" x14ac:dyDescent="0.2">
      <c r="A2611" s="129">
        <v>2610</v>
      </c>
      <c r="B2611" s="129" t="s">
        <v>17253</v>
      </c>
      <c r="C2611" s="129" t="s">
        <v>16383</v>
      </c>
      <c r="D2611" s="129" t="s">
        <v>7766</v>
      </c>
      <c r="E2611" s="129">
        <v>0</v>
      </c>
      <c r="F2611" s="129" t="s">
        <v>18819</v>
      </c>
    </row>
    <row r="2612" spans="1:6" x14ac:dyDescent="0.2">
      <c r="A2612" s="129">
        <v>2611</v>
      </c>
      <c r="B2612" s="129" t="s">
        <v>17254</v>
      </c>
      <c r="C2612" s="129" t="s">
        <v>16383</v>
      </c>
      <c r="D2612" s="129" t="s">
        <v>7766</v>
      </c>
      <c r="E2612" s="129">
        <v>0</v>
      </c>
      <c r="F2612" s="129" t="s">
        <v>18819</v>
      </c>
    </row>
    <row r="2613" spans="1:6" x14ac:dyDescent="0.2">
      <c r="A2613" s="129">
        <v>2612</v>
      </c>
      <c r="B2613" s="129" t="s">
        <v>17254</v>
      </c>
      <c r="C2613" s="129" t="s">
        <v>16383</v>
      </c>
      <c r="D2613" s="129" t="s">
        <v>7766</v>
      </c>
      <c r="E2613" s="129">
        <v>0</v>
      </c>
      <c r="F2613" s="129" t="s">
        <v>18819</v>
      </c>
    </row>
    <row r="2614" spans="1:6" x14ac:dyDescent="0.2">
      <c r="A2614" s="129">
        <v>2613</v>
      </c>
      <c r="B2614" s="129" t="s">
        <v>17254</v>
      </c>
      <c r="C2614" s="129" t="s">
        <v>16383</v>
      </c>
      <c r="D2614" s="129" t="s">
        <v>7766</v>
      </c>
      <c r="E2614" s="129">
        <v>0</v>
      </c>
      <c r="F2614" s="129" t="s">
        <v>18819</v>
      </c>
    </row>
    <row r="2615" spans="1:6" x14ac:dyDescent="0.2">
      <c r="A2615" s="129">
        <v>2614</v>
      </c>
      <c r="B2615" s="129" t="s">
        <v>17255</v>
      </c>
      <c r="C2615" s="129" t="s">
        <v>16383</v>
      </c>
      <c r="D2615" s="129" t="s">
        <v>7766</v>
      </c>
      <c r="E2615" s="129">
        <v>0</v>
      </c>
      <c r="F2615" s="129" t="s">
        <v>18819</v>
      </c>
    </row>
    <row r="2616" spans="1:6" x14ac:dyDescent="0.2">
      <c r="A2616" s="129">
        <v>2615</v>
      </c>
      <c r="B2616" s="129" t="s">
        <v>17255</v>
      </c>
      <c r="C2616" s="129" t="s">
        <v>16383</v>
      </c>
      <c r="D2616" s="129" t="s">
        <v>7766</v>
      </c>
      <c r="E2616" s="129">
        <v>0</v>
      </c>
      <c r="F2616" s="129" t="s">
        <v>18819</v>
      </c>
    </row>
    <row r="2617" spans="1:6" x14ac:dyDescent="0.2">
      <c r="A2617" s="129">
        <v>2616</v>
      </c>
      <c r="B2617" s="129" t="s">
        <v>17255</v>
      </c>
      <c r="C2617" s="129" t="s">
        <v>16383</v>
      </c>
      <c r="D2617" s="129" t="s">
        <v>7766</v>
      </c>
      <c r="E2617" s="129">
        <v>0</v>
      </c>
      <c r="F2617" s="129" t="s">
        <v>18819</v>
      </c>
    </row>
    <row r="2618" spans="1:6" x14ac:dyDescent="0.2">
      <c r="A2618" s="129">
        <v>2617</v>
      </c>
      <c r="B2618" s="129" t="s">
        <v>17256</v>
      </c>
      <c r="C2618" s="129" t="s">
        <v>16383</v>
      </c>
      <c r="D2618" s="129" t="s">
        <v>16767</v>
      </c>
      <c r="E2618" s="129">
        <v>0</v>
      </c>
      <c r="F2618" s="129" t="s">
        <v>18819</v>
      </c>
    </row>
    <row r="2619" spans="1:6" x14ac:dyDescent="0.2">
      <c r="A2619" s="129">
        <v>2618</v>
      </c>
      <c r="B2619" s="129" t="s">
        <v>17256</v>
      </c>
      <c r="C2619" s="129" t="s">
        <v>16383</v>
      </c>
      <c r="D2619" s="129" t="s">
        <v>16767</v>
      </c>
      <c r="E2619" s="129">
        <v>0</v>
      </c>
      <c r="F2619" s="129" t="s">
        <v>18819</v>
      </c>
    </row>
    <row r="2620" spans="1:6" x14ac:dyDescent="0.2">
      <c r="A2620" s="129">
        <v>2619</v>
      </c>
      <c r="B2620" s="129" t="s">
        <v>17256</v>
      </c>
      <c r="C2620" s="129" t="s">
        <v>16383</v>
      </c>
      <c r="D2620" s="129" t="s">
        <v>16767</v>
      </c>
      <c r="E2620" s="129">
        <v>0</v>
      </c>
      <c r="F2620" s="129" t="s">
        <v>18819</v>
      </c>
    </row>
    <row r="2621" spans="1:6" x14ac:dyDescent="0.2">
      <c r="A2621" s="129">
        <v>2620</v>
      </c>
      <c r="B2621" s="129" t="s">
        <v>17257</v>
      </c>
      <c r="C2621" s="129" t="s">
        <v>16383</v>
      </c>
      <c r="D2621" s="129" t="s">
        <v>14442</v>
      </c>
      <c r="E2621" s="129">
        <v>0</v>
      </c>
      <c r="F2621" s="129" t="s">
        <v>18819</v>
      </c>
    </row>
    <row r="2622" spans="1:6" x14ac:dyDescent="0.2">
      <c r="A2622" s="129">
        <v>2621</v>
      </c>
      <c r="B2622" s="129" t="s">
        <v>17257</v>
      </c>
      <c r="C2622" s="129" t="s">
        <v>16383</v>
      </c>
      <c r="D2622" s="129" t="s">
        <v>14442</v>
      </c>
      <c r="E2622" s="129">
        <v>0</v>
      </c>
      <c r="F2622" s="129" t="s">
        <v>18819</v>
      </c>
    </row>
    <row r="2623" spans="1:6" x14ac:dyDescent="0.2">
      <c r="A2623" s="129">
        <v>2622</v>
      </c>
      <c r="B2623" s="129" t="s">
        <v>17257</v>
      </c>
      <c r="C2623" s="129" t="s">
        <v>16383</v>
      </c>
      <c r="D2623" s="129" t="s">
        <v>14442</v>
      </c>
      <c r="E2623" s="129">
        <v>0</v>
      </c>
      <c r="F2623" s="129" t="s">
        <v>18819</v>
      </c>
    </row>
    <row r="2624" spans="1:6" x14ac:dyDescent="0.2">
      <c r="A2624" s="129">
        <v>2623</v>
      </c>
      <c r="B2624" s="129" t="s">
        <v>17258</v>
      </c>
      <c r="C2624" s="129" t="s">
        <v>16383</v>
      </c>
      <c r="D2624" s="129" t="s">
        <v>14442</v>
      </c>
      <c r="E2624" s="129">
        <v>0</v>
      </c>
      <c r="F2624" s="129" t="s">
        <v>18819</v>
      </c>
    </row>
    <row r="2625" spans="1:6" x14ac:dyDescent="0.2">
      <c r="A2625" s="129">
        <v>2624</v>
      </c>
      <c r="B2625" s="129" t="s">
        <v>17258</v>
      </c>
      <c r="C2625" s="129" t="s">
        <v>16383</v>
      </c>
      <c r="D2625" s="129" t="s">
        <v>14442</v>
      </c>
      <c r="E2625" s="129">
        <v>0</v>
      </c>
      <c r="F2625" s="129" t="s">
        <v>18819</v>
      </c>
    </row>
    <row r="2626" spans="1:6" x14ac:dyDescent="0.2">
      <c r="A2626" s="129">
        <v>2625</v>
      </c>
      <c r="B2626" s="129" t="s">
        <v>17258</v>
      </c>
      <c r="C2626" s="129" t="s">
        <v>16383</v>
      </c>
      <c r="D2626" s="129" t="s">
        <v>14442</v>
      </c>
      <c r="E2626" s="129">
        <v>0</v>
      </c>
      <c r="F2626" s="129" t="s">
        <v>18819</v>
      </c>
    </row>
    <row r="2627" spans="1:6" x14ac:dyDescent="0.2">
      <c r="A2627" s="129">
        <v>2626</v>
      </c>
      <c r="B2627" s="129" t="s">
        <v>17259</v>
      </c>
      <c r="C2627" s="129" t="s">
        <v>16383</v>
      </c>
      <c r="D2627" s="129" t="s">
        <v>14442</v>
      </c>
      <c r="E2627" s="129">
        <v>0</v>
      </c>
      <c r="F2627" s="129" t="s">
        <v>18819</v>
      </c>
    </row>
    <row r="2628" spans="1:6" x14ac:dyDescent="0.2">
      <c r="A2628" s="129">
        <v>2627</v>
      </c>
      <c r="B2628" s="129" t="s">
        <v>17259</v>
      </c>
      <c r="C2628" s="129" t="s">
        <v>16383</v>
      </c>
      <c r="D2628" s="129" t="s">
        <v>14442</v>
      </c>
      <c r="E2628" s="129">
        <v>0</v>
      </c>
      <c r="F2628" s="129" t="s">
        <v>18819</v>
      </c>
    </row>
    <row r="2629" spans="1:6" x14ac:dyDescent="0.2">
      <c r="A2629" s="129">
        <v>2628</v>
      </c>
      <c r="B2629" s="129" t="s">
        <v>17259</v>
      </c>
      <c r="C2629" s="129" t="s">
        <v>16383</v>
      </c>
      <c r="D2629" s="129" t="s">
        <v>14442</v>
      </c>
      <c r="E2629" s="129">
        <v>0</v>
      </c>
      <c r="F2629" s="129" t="s">
        <v>18819</v>
      </c>
    </row>
    <row r="2630" spans="1:6" x14ac:dyDescent="0.2">
      <c r="A2630" s="129">
        <v>2629</v>
      </c>
      <c r="B2630" s="129" t="s">
        <v>17260</v>
      </c>
      <c r="C2630" s="129" t="s">
        <v>16383</v>
      </c>
      <c r="D2630" s="129" t="s">
        <v>7766</v>
      </c>
      <c r="E2630" s="129">
        <v>0</v>
      </c>
      <c r="F2630" s="129" t="s">
        <v>18819</v>
      </c>
    </row>
    <row r="2631" spans="1:6" x14ac:dyDescent="0.2">
      <c r="A2631" s="129">
        <v>2630</v>
      </c>
      <c r="B2631" s="129" t="s">
        <v>17260</v>
      </c>
      <c r="C2631" s="129" t="s">
        <v>16383</v>
      </c>
      <c r="D2631" s="129" t="s">
        <v>7766</v>
      </c>
      <c r="E2631" s="129">
        <v>0</v>
      </c>
      <c r="F2631" s="129" t="s">
        <v>18819</v>
      </c>
    </row>
    <row r="2632" spans="1:6" x14ac:dyDescent="0.2">
      <c r="A2632" s="129">
        <v>2631</v>
      </c>
      <c r="B2632" s="129" t="s">
        <v>17260</v>
      </c>
      <c r="C2632" s="129" t="s">
        <v>16383</v>
      </c>
      <c r="D2632" s="129" t="s">
        <v>7766</v>
      </c>
      <c r="E2632" s="129">
        <v>0</v>
      </c>
      <c r="F2632" s="129" t="s">
        <v>18819</v>
      </c>
    </row>
    <row r="2633" spans="1:6" x14ac:dyDescent="0.2">
      <c r="A2633" s="129">
        <v>2632</v>
      </c>
      <c r="B2633" s="129" t="s">
        <v>17261</v>
      </c>
      <c r="C2633" s="129" t="s">
        <v>16383</v>
      </c>
      <c r="D2633" s="129" t="s">
        <v>7766</v>
      </c>
      <c r="E2633" s="129">
        <v>0</v>
      </c>
      <c r="F2633" s="129" t="s">
        <v>18819</v>
      </c>
    </row>
    <row r="2634" spans="1:6" x14ac:dyDescent="0.2">
      <c r="A2634" s="129">
        <v>2633</v>
      </c>
      <c r="B2634" s="129" t="s">
        <v>17261</v>
      </c>
      <c r="C2634" s="129" t="s">
        <v>16383</v>
      </c>
      <c r="D2634" s="129" t="s">
        <v>7766</v>
      </c>
      <c r="E2634" s="129">
        <v>0</v>
      </c>
      <c r="F2634" s="129" t="s">
        <v>18819</v>
      </c>
    </row>
    <row r="2635" spans="1:6" x14ac:dyDescent="0.2">
      <c r="A2635" s="129">
        <v>2634</v>
      </c>
      <c r="B2635" s="129" t="s">
        <v>17261</v>
      </c>
      <c r="C2635" s="129" t="s">
        <v>16383</v>
      </c>
      <c r="D2635" s="129" t="s">
        <v>7766</v>
      </c>
      <c r="E2635" s="129">
        <v>0</v>
      </c>
      <c r="F2635" s="129" t="s">
        <v>18819</v>
      </c>
    </row>
    <row r="2636" spans="1:6" x14ac:dyDescent="0.2">
      <c r="A2636" s="129">
        <v>2635</v>
      </c>
      <c r="B2636" s="129" t="s">
        <v>17262</v>
      </c>
      <c r="C2636" s="129" t="s">
        <v>16383</v>
      </c>
      <c r="D2636" s="129" t="s">
        <v>14442</v>
      </c>
      <c r="E2636" s="129">
        <v>0</v>
      </c>
      <c r="F2636" s="129" t="s">
        <v>18819</v>
      </c>
    </row>
    <row r="2637" spans="1:6" x14ac:dyDescent="0.2">
      <c r="A2637" s="129">
        <v>2636</v>
      </c>
      <c r="B2637" s="129" t="s">
        <v>17262</v>
      </c>
      <c r="C2637" s="129" t="s">
        <v>16383</v>
      </c>
      <c r="D2637" s="129" t="s">
        <v>14442</v>
      </c>
      <c r="E2637" s="129">
        <v>0</v>
      </c>
      <c r="F2637" s="129" t="s">
        <v>18819</v>
      </c>
    </row>
    <row r="2638" spans="1:6" x14ac:dyDescent="0.2">
      <c r="A2638" s="129">
        <v>2637</v>
      </c>
      <c r="B2638" s="129" t="s">
        <v>17262</v>
      </c>
      <c r="C2638" s="129" t="s">
        <v>16383</v>
      </c>
      <c r="D2638" s="129" t="s">
        <v>14442</v>
      </c>
      <c r="E2638" s="129">
        <v>0</v>
      </c>
      <c r="F2638" s="129" t="s">
        <v>18819</v>
      </c>
    </row>
    <row r="2639" spans="1:6" x14ac:dyDescent="0.2">
      <c r="A2639" s="129">
        <v>2638</v>
      </c>
      <c r="B2639" s="129" t="s">
        <v>17263</v>
      </c>
      <c r="C2639" s="129" t="s">
        <v>16383</v>
      </c>
      <c r="D2639" s="129" t="s">
        <v>378</v>
      </c>
      <c r="E2639" s="129">
        <v>0</v>
      </c>
      <c r="F2639" s="129" t="s">
        <v>18819</v>
      </c>
    </row>
    <row r="2640" spans="1:6" x14ac:dyDescent="0.2">
      <c r="A2640" s="129">
        <v>2639</v>
      </c>
      <c r="B2640" s="129" t="s">
        <v>17263</v>
      </c>
      <c r="C2640" s="129" t="s">
        <v>16383</v>
      </c>
      <c r="D2640" s="129" t="s">
        <v>378</v>
      </c>
      <c r="E2640" s="129">
        <v>0</v>
      </c>
      <c r="F2640" s="129" t="s">
        <v>18819</v>
      </c>
    </row>
    <row r="2641" spans="1:6" x14ac:dyDescent="0.2">
      <c r="A2641" s="129">
        <v>2640</v>
      </c>
      <c r="B2641" s="129" t="s">
        <v>17263</v>
      </c>
      <c r="C2641" s="129" t="s">
        <v>16383</v>
      </c>
      <c r="D2641" s="129" t="s">
        <v>378</v>
      </c>
      <c r="E2641" s="129">
        <v>0</v>
      </c>
      <c r="F2641" s="129" t="s">
        <v>18819</v>
      </c>
    </row>
    <row r="2642" spans="1:6" x14ac:dyDescent="0.2">
      <c r="A2642" s="129">
        <v>2641</v>
      </c>
      <c r="B2642" s="129" t="s">
        <v>17264</v>
      </c>
      <c r="C2642" s="129" t="s">
        <v>16383</v>
      </c>
      <c r="D2642" s="129" t="s">
        <v>14442</v>
      </c>
      <c r="E2642" s="129">
        <v>0</v>
      </c>
      <c r="F2642" s="129" t="s">
        <v>18819</v>
      </c>
    </row>
    <row r="2643" spans="1:6" x14ac:dyDescent="0.2">
      <c r="A2643" s="129">
        <v>2642</v>
      </c>
      <c r="B2643" s="129" t="s">
        <v>17264</v>
      </c>
      <c r="C2643" s="129" t="s">
        <v>16383</v>
      </c>
      <c r="D2643" s="129" t="s">
        <v>14442</v>
      </c>
      <c r="E2643" s="129">
        <v>0</v>
      </c>
      <c r="F2643" s="129" t="s">
        <v>18819</v>
      </c>
    </row>
    <row r="2644" spans="1:6" x14ac:dyDescent="0.2">
      <c r="A2644" s="129">
        <v>2643</v>
      </c>
      <c r="B2644" s="129" t="s">
        <v>17264</v>
      </c>
      <c r="C2644" s="129" t="s">
        <v>16383</v>
      </c>
      <c r="D2644" s="129" t="s">
        <v>14442</v>
      </c>
      <c r="E2644" s="129">
        <v>0</v>
      </c>
      <c r="F2644" s="129" t="s">
        <v>18819</v>
      </c>
    </row>
    <row r="2645" spans="1:6" x14ac:dyDescent="0.2">
      <c r="A2645" s="129">
        <v>2644</v>
      </c>
      <c r="B2645" s="129" t="s">
        <v>17265</v>
      </c>
      <c r="C2645" s="129" t="s">
        <v>16383</v>
      </c>
      <c r="D2645" s="129" t="s">
        <v>14442</v>
      </c>
      <c r="E2645" s="129">
        <v>7592.3076923076924</v>
      </c>
      <c r="F2645" s="129" t="s">
        <v>18819</v>
      </c>
    </row>
    <row r="2646" spans="1:6" x14ac:dyDescent="0.2">
      <c r="A2646" s="129">
        <v>2645</v>
      </c>
      <c r="B2646" s="129" t="s">
        <v>17265</v>
      </c>
      <c r="C2646" s="129" t="s">
        <v>16383</v>
      </c>
      <c r="D2646" s="129" t="s">
        <v>14442</v>
      </c>
      <c r="E2646" s="129">
        <v>0</v>
      </c>
      <c r="F2646" s="129" t="s">
        <v>18819</v>
      </c>
    </row>
    <row r="2647" spans="1:6" x14ac:dyDescent="0.2">
      <c r="A2647" s="129">
        <v>2646</v>
      </c>
      <c r="B2647" s="129" t="s">
        <v>17265</v>
      </c>
      <c r="C2647" s="129" t="s">
        <v>16383</v>
      </c>
      <c r="D2647" s="129" t="s">
        <v>14442</v>
      </c>
      <c r="E2647" s="129">
        <v>0</v>
      </c>
      <c r="F2647" s="129" t="s">
        <v>18819</v>
      </c>
    </row>
    <row r="2648" spans="1:6" x14ac:dyDescent="0.2">
      <c r="A2648" s="129">
        <v>2647</v>
      </c>
      <c r="B2648" s="129" t="s">
        <v>17266</v>
      </c>
      <c r="C2648" s="129" t="s">
        <v>16383</v>
      </c>
      <c r="D2648" s="129" t="s">
        <v>14442</v>
      </c>
      <c r="E2648" s="129">
        <v>0</v>
      </c>
      <c r="F2648" s="129" t="s">
        <v>18819</v>
      </c>
    </row>
    <row r="2649" spans="1:6" x14ac:dyDescent="0.2">
      <c r="A2649" s="129">
        <v>2648</v>
      </c>
      <c r="B2649" s="129" t="s">
        <v>17266</v>
      </c>
      <c r="C2649" s="129" t="s">
        <v>16383</v>
      </c>
      <c r="D2649" s="129" t="s">
        <v>14442</v>
      </c>
      <c r="E2649" s="129">
        <v>0</v>
      </c>
      <c r="F2649" s="129" t="s">
        <v>18819</v>
      </c>
    </row>
    <row r="2650" spans="1:6" x14ac:dyDescent="0.2">
      <c r="A2650" s="129">
        <v>2649</v>
      </c>
      <c r="B2650" s="129" t="s">
        <v>17266</v>
      </c>
      <c r="C2650" s="129" t="s">
        <v>16383</v>
      </c>
      <c r="D2650" s="129" t="s">
        <v>14442</v>
      </c>
      <c r="E2650" s="129">
        <v>0</v>
      </c>
      <c r="F2650" s="129" t="s">
        <v>18819</v>
      </c>
    </row>
    <row r="2651" spans="1:6" x14ac:dyDescent="0.2">
      <c r="A2651" s="129">
        <v>2650</v>
      </c>
      <c r="B2651" s="129" t="s">
        <v>17267</v>
      </c>
      <c r="C2651" s="129" t="s">
        <v>16383</v>
      </c>
      <c r="D2651" s="129" t="s">
        <v>14442</v>
      </c>
      <c r="E2651" s="129">
        <v>0</v>
      </c>
      <c r="F2651" s="129" t="s">
        <v>18819</v>
      </c>
    </row>
    <row r="2652" spans="1:6" x14ac:dyDescent="0.2">
      <c r="A2652" s="129">
        <v>2651</v>
      </c>
      <c r="B2652" s="129" t="s">
        <v>17267</v>
      </c>
      <c r="C2652" s="129" t="s">
        <v>16383</v>
      </c>
      <c r="D2652" s="129" t="s">
        <v>14442</v>
      </c>
      <c r="E2652" s="129">
        <v>0</v>
      </c>
      <c r="F2652" s="129" t="s">
        <v>18819</v>
      </c>
    </row>
    <row r="2653" spans="1:6" x14ac:dyDescent="0.2">
      <c r="A2653" s="129">
        <v>2652</v>
      </c>
      <c r="B2653" s="129" t="s">
        <v>17267</v>
      </c>
      <c r="C2653" s="129" t="s">
        <v>16383</v>
      </c>
      <c r="D2653" s="129" t="s">
        <v>14442</v>
      </c>
      <c r="E2653" s="129">
        <v>0</v>
      </c>
      <c r="F2653" s="129" t="s">
        <v>18819</v>
      </c>
    </row>
    <row r="2654" spans="1:6" x14ac:dyDescent="0.2">
      <c r="A2654" s="129">
        <v>2653</v>
      </c>
      <c r="B2654" s="129" t="s">
        <v>17268</v>
      </c>
      <c r="C2654" s="129" t="s">
        <v>16383</v>
      </c>
      <c r="D2654" s="129" t="s">
        <v>14442</v>
      </c>
      <c r="E2654" s="129">
        <v>0</v>
      </c>
      <c r="F2654" s="129" t="s">
        <v>18819</v>
      </c>
    </row>
    <row r="2655" spans="1:6" x14ac:dyDescent="0.2">
      <c r="A2655" s="129">
        <v>2654</v>
      </c>
      <c r="B2655" s="129" t="s">
        <v>17268</v>
      </c>
      <c r="C2655" s="129" t="s">
        <v>16383</v>
      </c>
      <c r="D2655" s="129" t="s">
        <v>14442</v>
      </c>
      <c r="E2655" s="129">
        <v>0</v>
      </c>
      <c r="F2655" s="129" t="s">
        <v>18819</v>
      </c>
    </row>
    <row r="2656" spans="1:6" x14ac:dyDescent="0.2">
      <c r="A2656" s="129">
        <v>2655</v>
      </c>
      <c r="B2656" s="129" t="s">
        <v>17268</v>
      </c>
      <c r="C2656" s="129" t="s">
        <v>16383</v>
      </c>
      <c r="D2656" s="129" t="s">
        <v>14442</v>
      </c>
      <c r="E2656" s="129">
        <v>0</v>
      </c>
      <c r="F2656" s="129" t="s">
        <v>18819</v>
      </c>
    </row>
    <row r="2657" spans="1:6" x14ac:dyDescent="0.2">
      <c r="A2657" s="129">
        <v>2656</v>
      </c>
      <c r="B2657" s="129" t="s">
        <v>17269</v>
      </c>
      <c r="C2657" s="129" t="s">
        <v>16383</v>
      </c>
      <c r="D2657" s="129" t="s">
        <v>14442</v>
      </c>
      <c r="E2657" s="129">
        <v>0</v>
      </c>
      <c r="F2657" s="129" t="s">
        <v>18819</v>
      </c>
    </row>
    <row r="2658" spans="1:6" x14ac:dyDescent="0.2">
      <c r="A2658" s="129">
        <v>2657</v>
      </c>
      <c r="B2658" s="129" t="s">
        <v>17269</v>
      </c>
      <c r="C2658" s="129" t="s">
        <v>16383</v>
      </c>
      <c r="D2658" s="129" t="s">
        <v>14442</v>
      </c>
      <c r="E2658" s="129">
        <v>0</v>
      </c>
      <c r="F2658" s="129" t="s">
        <v>18819</v>
      </c>
    </row>
    <row r="2659" spans="1:6" x14ac:dyDescent="0.2">
      <c r="A2659" s="129">
        <v>2658</v>
      </c>
      <c r="B2659" s="129" t="s">
        <v>17269</v>
      </c>
      <c r="C2659" s="129" t="s">
        <v>16383</v>
      </c>
      <c r="D2659" s="129" t="s">
        <v>14442</v>
      </c>
      <c r="E2659" s="129">
        <v>0</v>
      </c>
      <c r="F2659" s="129" t="s">
        <v>18819</v>
      </c>
    </row>
    <row r="2660" spans="1:6" x14ac:dyDescent="0.2">
      <c r="A2660" s="129">
        <v>2659</v>
      </c>
      <c r="B2660" s="129" t="s">
        <v>17270</v>
      </c>
      <c r="C2660" s="129" t="s">
        <v>16383</v>
      </c>
      <c r="D2660" s="129" t="s">
        <v>14442</v>
      </c>
      <c r="E2660" s="129">
        <v>0</v>
      </c>
      <c r="F2660" s="129" t="s">
        <v>18819</v>
      </c>
    </row>
    <row r="2661" spans="1:6" x14ac:dyDescent="0.2">
      <c r="A2661" s="129">
        <v>2660</v>
      </c>
      <c r="B2661" s="129" t="s">
        <v>17270</v>
      </c>
      <c r="C2661" s="129" t="s">
        <v>16383</v>
      </c>
      <c r="D2661" s="129" t="s">
        <v>14442</v>
      </c>
      <c r="E2661" s="129">
        <v>0</v>
      </c>
      <c r="F2661" s="129" t="s">
        <v>18819</v>
      </c>
    </row>
    <row r="2662" spans="1:6" x14ac:dyDescent="0.2">
      <c r="A2662" s="129">
        <v>2661</v>
      </c>
      <c r="B2662" s="129" t="s">
        <v>17270</v>
      </c>
      <c r="C2662" s="129" t="s">
        <v>16383</v>
      </c>
      <c r="D2662" s="129" t="s">
        <v>14442</v>
      </c>
      <c r="E2662" s="129">
        <v>0</v>
      </c>
      <c r="F2662" s="129" t="s">
        <v>18819</v>
      </c>
    </row>
    <row r="2663" spans="1:6" x14ac:dyDescent="0.2">
      <c r="A2663" s="129">
        <v>2662</v>
      </c>
      <c r="B2663" s="129" t="s">
        <v>17271</v>
      </c>
      <c r="C2663" s="129" t="s">
        <v>16383</v>
      </c>
      <c r="D2663" s="129" t="s">
        <v>14442</v>
      </c>
      <c r="E2663" s="129">
        <v>0</v>
      </c>
      <c r="F2663" s="129" t="s">
        <v>18819</v>
      </c>
    </row>
    <row r="2664" spans="1:6" x14ac:dyDescent="0.2">
      <c r="A2664" s="129">
        <v>2663</v>
      </c>
      <c r="B2664" s="129" t="s">
        <v>17271</v>
      </c>
      <c r="C2664" s="129" t="s">
        <v>16383</v>
      </c>
      <c r="D2664" s="129" t="s">
        <v>14442</v>
      </c>
      <c r="E2664" s="129">
        <v>0</v>
      </c>
      <c r="F2664" s="129" t="s">
        <v>18819</v>
      </c>
    </row>
    <row r="2665" spans="1:6" x14ac:dyDescent="0.2">
      <c r="A2665" s="129">
        <v>2664</v>
      </c>
      <c r="B2665" s="129" t="s">
        <v>17271</v>
      </c>
      <c r="C2665" s="129" t="s">
        <v>16383</v>
      </c>
      <c r="D2665" s="129" t="s">
        <v>14442</v>
      </c>
      <c r="E2665" s="129">
        <v>0</v>
      </c>
      <c r="F2665" s="129" t="s">
        <v>18819</v>
      </c>
    </row>
    <row r="2666" spans="1:6" x14ac:dyDescent="0.2">
      <c r="A2666" s="129">
        <v>2665</v>
      </c>
      <c r="B2666" s="129" t="s">
        <v>17272</v>
      </c>
      <c r="C2666" s="129" t="s">
        <v>16383</v>
      </c>
      <c r="D2666" s="129" t="s">
        <v>14442</v>
      </c>
      <c r="E2666" s="129">
        <v>0</v>
      </c>
      <c r="F2666" s="129" t="s">
        <v>18819</v>
      </c>
    </row>
    <row r="2667" spans="1:6" x14ac:dyDescent="0.2">
      <c r="A2667" s="129">
        <v>2666</v>
      </c>
      <c r="B2667" s="129" t="s">
        <v>17272</v>
      </c>
      <c r="C2667" s="129" t="s">
        <v>16383</v>
      </c>
      <c r="D2667" s="129" t="s">
        <v>14442</v>
      </c>
      <c r="E2667" s="129">
        <v>0</v>
      </c>
      <c r="F2667" s="129" t="s">
        <v>18819</v>
      </c>
    </row>
    <row r="2668" spans="1:6" x14ac:dyDescent="0.2">
      <c r="A2668" s="129">
        <v>2667</v>
      </c>
      <c r="B2668" s="129" t="s">
        <v>17272</v>
      </c>
      <c r="C2668" s="129" t="s">
        <v>16383</v>
      </c>
      <c r="D2668" s="129" t="s">
        <v>14442</v>
      </c>
      <c r="E2668" s="129">
        <v>0</v>
      </c>
      <c r="F2668" s="129" t="s">
        <v>18819</v>
      </c>
    </row>
    <row r="2669" spans="1:6" x14ac:dyDescent="0.2">
      <c r="A2669" s="129">
        <v>2668</v>
      </c>
      <c r="B2669" s="129" t="s">
        <v>17273</v>
      </c>
      <c r="C2669" s="129" t="s">
        <v>16383</v>
      </c>
      <c r="D2669" s="129" t="s">
        <v>7766</v>
      </c>
      <c r="E2669" s="129">
        <v>51.692307692307693</v>
      </c>
      <c r="F2669" s="129" t="s">
        <v>18819</v>
      </c>
    </row>
    <row r="2670" spans="1:6" x14ac:dyDescent="0.2">
      <c r="A2670" s="129">
        <v>2669</v>
      </c>
      <c r="B2670" s="129" t="s">
        <v>17273</v>
      </c>
      <c r="C2670" s="129" t="s">
        <v>16383</v>
      </c>
      <c r="D2670" s="129" t="s">
        <v>7766</v>
      </c>
      <c r="E2670" s="129">
        <v>0</v>
      </c>
      <c r="F2670" s="129" t="s">
        <v>18819</v>
      </c>
    </row>
    <row r="2671" spans="1:6" x14ac:dyDescent="0.2">
      <c r="A2671" s="129">
        <v>2670</v>
      </c>
      <c r="B2671" s="129" t="s">
        <v>17273</v>
      </c>
      <c r="C2671" s="129" t="s">
        <v>16383</v>
      </c>
      <c r="D2671" s="129" t="s">
        <v>7766</v>
      </c>
      <c r="E2671" s="129">
        <v>0</v>
      </c>
      <c r="F2671" s="129" t="s">
        <v>18819</v>
      </c>
    </row>
    <row r="2672" spans="1:6" x14ac:dyDescent="0.2">
      <c r="A2672" s="129">
        <v>2671</v>
      </c>
      <c r="B2672" s="129" t="s">
        <v>17274</v>
      </c>
      <c r="C2672" s="129" t="s">
        <v>16383</v>
      </c>
      <c r="D2672" s="129" t="s">
        <v>16388</v>
      </c>
      <c r="E2672" s="129">
        <v>0</v>
      </c>
      <c r="F2672" s="129" t="s">
        <v>18819</v>
      </c>
    </row>
    <row r="2673" spans="1:6" x14ac:dyDescent="0.2">
      <c r="A2673" s="129">
        <v>2672</v>
      </c>
      <c r="B2673" s="129" t="s">
        <v>17274</v>
      </c>
      <c r="C2673" s="129" t="s">
        <v>16383</v>
      </c>
      <c r="D2673" s="129" t="s">
        <v>16388</v>
      </c>
      <c r="E2673" s="129">
        <v>0</v>
      </c>
      <c r="F2673" s="129" t="s">
        <v>18819</v>
      </c>
    </row>
    <row r="2674" spans="1:6" x14ac:dyDescent="0.2">
      <c r="A2674" s="129">
        <v>2673</v>
      </c>
      <c r="B2674" s="129" t="s">
        <v>17274</v>
      </c>
      <c r="C2674" s="129" t="s">
        <v>16383</v>
      </c>
      <c r="D2674" s="129" t="s">
        <v>16388</v>
      </c>
      <c r="E2674" s="129">
        <v>0</v>
      </c>
      <c r="F2674" s="129" t="s">
        <v>18819</v>
      </c>
    </row>
    <row r="2675" spans="1:6" x14ac:dyDescent="0.2">
      <c r="A2675" s="129">
        <v>2674</v>
      </c>
      <c r="B2675" s="129" t="s">
        <v>17275</v>
      </c>
      <c r="C2675" s="129" t="s">
        <v>16383</v>
      </c>
      <c r="D2675" s="129" t="s">
        <v>16813</v>
      </c>
      <c r="E2675" s="129">
        <v>0</v>
      </c>
      <c r="F2675" s="129" t="s">
        <v>18819</v>
      </c>
    </row>
    <row r="2676" spans="1:6" x14ac:dyDescent="0.2">
      <c r="A2676" s="129">
        <v>2675</v>
      </c>
      <c r="B2676" s="129" t="s">
        <v>17275</v>
      </c>
      <c r="C2676" s="129" t="s">
        <v>16383</v>
      </c>
      <c r="D2676" s="129" t="s">
        <v>16813</v>
      </c>
      <c r="E2676" s="129">
        <v>0</v>
      </c>
      <c r="F2676" s="129" t="s">
        <v>18819</v>
      </c>
    </row>
    <row r="2677" spans="1:6" x14ac:dyDescent="0.2">
      <c r="A2677" s="129">
        <v>2676</v>
      </c>
      <c r="B2677" s="129" t="s">
        <v>17275</v>
      </c>
      <c r="C2677" s="129" t="s">
        <v>16383</v>
      </c>
      <c r="D2677" s="129" t="s">
        <v>16813</v>
      </c>
      <c r="E2677" s="129">
        <v>0</v>
      </c>
      <c r="F2677" s="129" t="s">
        <v>18819</v>
      </c>
    </row>
    <row r="2678" spans="1:6" x14ac:dyDescent="0.2">
      <c r="A2678" s="129">
        <v>2677</v>
      </c>
      <c r="B2678" s="129" t="s">
        <v>17276</v>
      </c>
      <c r="C2678" s="129" t="s">
        <v>16383</v>
      </c>
      <c r="D2678" s="129" t="s">
        <v>16813</v>
      </c>
      <c r="E2678" s="129">
        <v>0</v>
      </c>
      <c r="F2678" s="129" t="s">
        <v>18819</v>
      </c>
    </row>
    <row r="2679" spans="1:6" x14ac:dyDescent="0.2">
      <c r="A2679" s="129">
        <v>2678</v>
      </c>
      <c r="B2679" s="129" t="s">
        <v>17276</v>
      </c>
      <c r="C2679" s="129" t="s">
        <v>16383</v>
      </c>
      <c r="D2679" s="129" t="s">
        <v>16813</v>
      </c>
      <c r="E2679" s="129">
        <v>0</v>
      </c>
      <c r="F2679" s="129" t="s">
        <v>18819</v>
      </c>
    </row>
    <row r="2680" spans="1:6" x14ac:dyDescent="0.2">
      <c r="A2680" s="129">
        <v>2679</v>
      </c>
      <c r="B2680" s="129" t="s">
        <v>17276</v>
      </c>
      <c r="C2680" s="129" t="s">
        <v>16383</v>
      </c>
      <c r="D2680" s="129" t="s">
        <v>16813</v>
      </c>
      <c r="E2680" s="129">
        <v>0</v>
      </c>
      <c r="F2680" s="129" t="s">
        <v>18819</v>
      </c>
    </row>
    <row r="2681" spans="1:6" x14ac:dyDescent="0.2">
      <c r="A2681" s="129">
        <v>2680</v>
      </c>
      <c r="B2681" s="129" t="s">
        <v>17277</v>
      </c>
      <c r="C2681" s="129" t="s">
        <v>16383</v>
      </c>
      <c r="D2681" s="129" t="s">
        <v>16813</v>
      </c>
      <c r="E2681" s="129">
        <v>0</v>
      </c>
      <c r="F2681" s="129" t="s">
        <v>18819</v>
      </c>
    </row>
    <row r="2682" spans="1:6" x14ac:dyDescent="0.2">
      <c r="A2682" s="129">
        <v>2681</v>
      </c>
      <c r="B2682" s="129" t="s">
        <v>17277</v>
      </c>
      <c r="C2682" s="129" t="s">
        <v>16383</v>
      </c>
      <c r="D2682" s="129" t="s">
        <v>16813</v>
      </c>
      <c r="E2682" s="129">
        <v>0</v>
      </c>
      <c r="F2682" s="129" t="s">
        <v>18819</v>
      </c>
    </row>
    <row r="2683" spans="1:6" x14ac:dyDescent="0.2">
      <c r="A2683" s="129">
        <v>2682</v>
      </c>
      <c r="B2683" s="129" t="s">
        <v>17277</v>
      </c>
      <c r="C2683" s="129" t="s">
        <v>16383</v>
      </c>
      <c r="D2683" s="129" t="s">
        <v>16813</v>
      </c>
      <c r="E2683" s="129">
        <v>0</v>
      </c>
      <c r="F2683" s="129" t="s">
        <v>18819</v>
      </c>
    </row>
    <row r="2684" spans="1:6" x14ac:dyDescent="0.2">
      <c r="A2684" s="129">
        <v>2683</v>
      </c>
      <c r="B2684" s="129" t="s">
        <v>17278</v>
      </c>
      <c r="C2684" s="129" t="s">
        <v>16383</v>
      </c>
      <c r="D2684" s="129" t="s">
        <v>7766</v>
      </c>
      <c r="E2684" s="129">
        <v>0</v>
      </c>
      <c r="F2684" s="129" t="s">
        <v>18819</v>
      </c>
    </row>
    <row r="2685" spans="1:6" x14ac:dyDescent="0.2">
      <c r="A2685" s="129">
        <v>2684</v>
      </c>
      <c r="B2685" s="129" t="s">
        <v>17278</v>
      </c>
      <c r="C2685" s="129" t="s">
        <v>16383</v>
      </c>
      <c r="D2685" s="129" t="s">
        <v>7766</v>
      </c>
      <c r="E2685" s="129">
        <v>0</v>
      </c>
      <c r="F2685" s="129" t="s">
        <v>18819</v>
      </c>
    </row>
    <row r="2686" spans="1:6" x14ac:dyDescent="0.2">
      <c r="A2686" s="129">
        <v>2685</v>
      </c>
      <c r="B2686" s="129" t="s">
        <v>17278</v>
      </c>
      <c r="C2686" s="129" t="s">
        <v>16383</v>
      </c>
      <c r="D2686" s="129" t="s">
        <v>7766</v>
      </c>
      <c r="E2686" s="129">
        <v>0</v>
      </c>
      <c r="F2686" s="129" t="s">
        <v>18819</v>
      </c>
    </row>
    <row r="2687" spans="1:6" x14ac:dyDescent="0.2">
      <c r="A2687" s="129">
        <v>2686</v>
      </c>
      <c r="B2687" s="129" t="s">
        <v>17279</v>
      </c>
      <c r="C2687" s="129" t="s">
        <v>16383</v>
      </c>
      <c r="D2687" s="129" t="s">
        <v>16813</v>
      </c>
      <c r="E2687" s="129">
        <v>24.276923076923076</v>
      </c>
      <c r="F2687" s="129" t="s">
        <v>18819</v>
      </c>
    </row>
    <row r="2688" spans="1:6" x14ac:dyDescent="0.2">
      <c r="A2688" s="129">
        <v>2687</v>
      </c>
      <c r="B2688" s="129" t="s">
        <v>17279</v>
      </c>
      <c r="C2688" s="129" t="s">
        <v>16383</v>
      </c>
      <c r="D2688" s="129" t="s">
        <v>16813</v>
      </c>
      <c r="E2688" s="129">
        <v>89.741538461538454</v>
      </c>
      <c r="F2688" s="129" t="s">
        <v>18819</v>
      </c>
    </row>
    <row r="2689" spans="1:6" x14ac:dyDescent="0.2">
      <c r="A2689" s="129">
        <v>2688</v>
      </c>
      <c r="B2689" s="129" t="s">
        <v>17279</v>
      </c>
      <c r="C2689" s="129" t="s">
        <v>16383</v>
      </c>
      <c r="D2689" s="129" t="s">
        <v>16813</v>
      </c>
      <c r="E2689" s="129">
        <v>83.464615384615385</v>
      </c>
      <c r="F2689" s="129" t="s">
        <v>18819</v>
      </c>
    </row>
    <row r="2690" spans="1:6" x14ac:dyDescent="0.2">
      <c r="A2690" s="129">
        <v>2689</v>
      </c>
      <c r="B2690" s="129" t="s">
        <v>17280</v>
      </c>
      <c r="C2690" s="129" t="s">
        <v>16383</v>
      </c>
      <c r="D2690" s="129" t="s">
        <v>378</v>
      </c>
      <c r="E2690" s="129">
        <v>0</v>
      </c>
      <c r="F2690" s="129" t="s">
        <v>18819</v>
      </c>
    </row>
    <row r="2691" spans="1:6" x14ac:dyDescent="0.2">
      <c r="A2691" s="129">
        <v>2690</v>
      </c>
      <c r="B2691" s="129" t="s">
        <v>17280</v>
      </c>
      <c r="C2691" s="129" t="s">
        <v>16383</v>
      </c>
      <c r="D2691" s="129" t="s">
        <v>378</v>
      </c>
      <c r="E2691" s="129">
        <v>0</v>
      </c>
      <c r="F2691" s="129" t="s">
        <v>18819</v>
      </c>
    </row>
    <row r="2692" spans="1:6" x14ac:dyDescent="0.2">
      <c r="A2692" s="129">
        <v>2691</v>
      </c>
      <c r="B2692" s="129" t="s">
        <v>17280</v>
      </c>
      <c r="C2692" s="129" t="s">
        <v>16383</v>
      </c>
      <c r="D2692" s="129" t="s">
        <v>378</v>
      </c>
      <c r="E2692" s="129">
        <v>0</v>
      </c>
      <c r="F2692" s="129" t="s">
        <v>18819</v>
      </c>
    </row>
    <row r="2693" spans="1:6" x14ac:dyDescent="0.2">
      <c r="A2693" s="129">
        <v>2692</v>
      </c>
      <c r="B2693" s="129" t="s">
        <v>17281</v>
      </c>
      <c r="C2693" s="129" t="s">
        <v>16383</v>
      </c>
      <c r="D2693" s="129" t="s">
        <v>378</v>
      </c>
      <c r="E2693" s="129">
        <v>0</v>
      </c>
      <c r="F2693" s="129" t="s">
        <v>18819</v>
      </c>
    </row>
    <row r="2694" spans="1:6" x14ac:dyDescent="0.2">
      <c r="A2694" s="129">
        <v>2693</v>
      </c>
      <c r="B2694" s="129" t="s">
        <v>17281</v>
      </c>
      <c r="C2694" s="129" t="s">
        <v>16383</v>
      </c>
      <c r="D2694" s="129" t="s">
        <v>378</v>
      </c>
      <c r="E2694" s="129">
        <v>0</v>
      </c>
      <c r="F2694" s="129" t="s">
        <v>18819</v>
      </c>
    </row>
    <row r="2695" spans="1:6" x14ac:dyDescent="0.2">
      <c r="A2695" s="129">
        <v>2694</v>
      </c>
      <c r="B2695" s="129" t="s">
        <v>17281</v>
      </c>
      <c r="C2695" s="129" t="s">
        <v>16383</v>
      </c>
      <c r="D2695" s="129" t="s">
        <v>378</v>
      </c>
      <c r="E2695" s="129">
        <v>0</v>
      </c>
      <c r="F2695" s="129" t="s">
        <v>18819</v>
      </c>
    </row>
    <row r="2696" spans="1:6" x14ac:dyDescent="0.2">
      <c r="A2696" s="129">
        <v>2695</v>
      </c>
      <c r="B2696" s="129" t="s">
        <v>17282</v>
      </c>
      <c r="C2696" s="129" t="s">
        <v>16383</v>
      </c>
      <c r="D2696" s="129" t="s">
        <v>7766</v>
      </c>
      <c r="E2696" s="129">
        <v>0</v>
      </c>
      <c r="F2696" s="129" t="s">
        <v>18819</v>
      </c>
    </row>
    <row r="2697" spans="1:6" x14ac:dyDescent="0.2">
      <c r="A2697" s="129">
        <v>2696</v>
      </c>
      <c r="B2697" s="129" t="s">
        <v>17282</v>
      </c>
      <c r="C2697" s="129" t="s">
        <v>16383</v>
      </c>
      <c r="D2697" s="129" t="s">
        <v>7766</v>
      </c>
      <c r="E2697" s="129">
        <v>0</v>
      </c>
      <c r="F2697" s="129" t="s">
        <v>18819</v>
      </c>
    </row>
    <row r="2698" spans="1:6" x14ac:dyDescent="0.2">
      <c r="A2698" s="129">
        <v>2697</v>
      </c>
      <c r="B2698" s="129" t="s">
        <v>17282</v>
      </c>
      <c r="C2698" s="129" t="s">
        <v>16383</v>
      </c>
      <c r="D2698" s="129" t="s">
        <v>7766</v>
      </c>
      <c r="E2698" s="129">
        <v>0</v>
      </c>
      <c r="F2698" s="129" t="s">
        <v>18819</v>
      </c>
    </row>
    <row r="2699" spans="1:6" x14ac:dyDescent="0.2">
      <c r="A2699" s="129">
        <v>2698</v>
      </c>
      <c r="B2699" s="129" t="s">
        <v>17283</v>
      </c>
      <c r="C2699" s="129" t="s">
        <v>16383</v>
      </c>
      <c r="D2699" s="129" t="s">
        <v>16392</v>
      </c>
      <c r="E2699" s="129">
        <v>0</v>
      </c>
      <c r="F2699" s="129" t="s">
        <v>18819</v>
      </c>
    </row>
    <row r="2700" spans="1:6" x14ac:dyDescent="0.2">
      <c r="A2700" s="129">
        <v>2699</v>
      </c>
      <c r="B2700" s="129" t="s">
        <v>17283</v>
      </c>
      <c r="C2700" s="129" t="s">
        <v>16383</v>
      </c>
      <c r="D2700" s="129" t="s">
        <v>16392</v>
      </c>
      <c r="E2700" s="129">
        <v>0</v>
      </c>
      <c r="F2700" s="129" t="s">
        <v>18819</v>
      </c>
    </row>
    <row r="2701" spans="1:6" x14ac:dyDescent="0.2">
      <c r="A2701" s="129">
        <v>2700</v>
      </c>
      <c r="B2701" s="129" t="s">
        <v>17283</v>
      </c>
      <c r="C2701" s="129" t="s">
        <v>16383</v>
      </c>
      <c r="D2701" s="129" t="s">
        <v>16392</v>
      </c>
      <c r="E2701" s="129">
        <v>0</v>
      </c>
      <c r="F2701" s="129" t="s">
        <v>18819</v>
      </c>
    </row>
    <row r="2702" spans="1:6" x14ac:dyDescent="0.2">
      <c r="A2702" s="129">
        <v>2701</v>
      </c>
      <c r="B2702" s="129" t="s">
        <v>17284</v>
      </c>
      <c r="C2702" s="129" t="s">
        <v>16383</v>
      </c>
      <c r="D2702" s="129" t="s">
        <v>16392</v>
      </c>
      <c r="E2702" s="129">
        <v>0</v>
      </c>
      <c r="F2702" s="129" t="s">
        <v>18819</v>
      </c>
    </row>
    <row r="2703" spans="1:6" x14ac:dyDescent="0.2">
      <c r="A2703" s="129">
        <v>2702</v>
      </c>
      <c r="B2703" s="129" t="s">
        <v>17284</v>
      </c>
      <c r="C2703" s="129" t="s">
        <v>16383</v>
      </c>
      <c r="D2703" s="129" t="s">
        <v>16392</v>
      </c>
      <c r="E2703" s="129">
        <v>0</v>
      </c>
      <c r="F2703" s="129" t="s">
        <v>18819</v>
      </c>
    </row>
    <row r="2704" spans="1:6" x14ac:dyDescent="0.2">
      <c r="A2704" s="129">
        <v>2703</v>
      </c>
      <c r="B2704" s="129" t="s">
        <v>17284</v>
      </c>
      <c r="C2704" s="129" t="s">
        <v>16383</v>
      </c>
      <c r="D2704" s="129" t="s">
        <v>16392</v>
      </c>
      <c r="E2704" s="129">
        <v>0</v>
      </c>
      <c r="F2704" s="129" t="s">
        <v>18819</v>
      </c>
    </row>
    <row r="2705" spans="1:6" x14ac:dyDescent="0.2">
      <c r="A2705" s="129">
        <v>2704</v>
      </c>
      <c r="B2705" s="129" t="s">
        <v>17285</v>
      </c>
      <c r="C2705" s="129" t="s">
        <v>16383</v>
      </c>
      <c r="D2705" s="129" t="s">
        <v>16392</v>
      </c>
      <c r="E2705" s="129">
        <v>0</v>
      </c>
      <c r="F2705" s="129" t="s">
        <v>18819</v>
      </c>
    </row>
    <row r="2706" spans="1:6" x14ac:dyDescent="0.2">
      <c r="A2706" s="129">
        <v>2705</v>
      </c>
      <c r="B2706" s="129" t="s">
        <v>17285</v>
      </c>
      <c r="C2706" s="129" t="s">
        <v>16383</v>
      </c>
      <c r="D2706" s="129" t="s">
        <v>16392</v>
      </c>
      <c r="E2706" s="129">
        <v>0</v>
      </c>
      <c r="F2706" s="129" t="s">
        <v>18819</v>
      </c>
    </row>
    <row r="2707" spans="1:6" x14ac:dyDescent="0.2">
      <c r="A2707" s="129">
        <v>2706</v>
      </c>
      <c r="B2707" s="129" t="s">
        <v>17285</v>
      </c>
      <c r="C2707" s="129" t="s">
        <v>16383</v>
      </c>
      <c r="D2707" s="129" t="s">
        <v>16392</v>
      </c>
      <c r="E2707" s="129">
        <v>0</v>
      </c>
      <c r="F2707" s="129" t="s">
        <v>18819</v>
      </c>
    </row>
    <row r="2708" spans="1:6" x14ac:dyDescent="0.2">
      <c r="A2708" s="129">
        <v>2707</v>
      </c>
      <c r="B2708" s="129" t="s">
        <v>17286</v>
      </c>
      <c r="C2708" s="129" t="s">
        <v>16383</v>
      </c>
      <c r="D2708" s="129" t="s">
        <v>16392</v>
      </c>
      <c r="E2708" s="129">
        <v>0</v>
      </c>
      <c r="F2708" s="129" t="s">
        <v>18819</v>
      </c>
    </row>
    <row r="2709" spans="1:6" x14ac:dyDescent="0.2">
      <c r="A2709" s="129">
        <v>2708</v>
      </c>
      <c r="B2709" s="129" t="s">
        <v>17286</v>
      </c>
      <c r="C2709" s="129" t="s">
        <v>16383</v>
      </c>
      <c r="D2709" s="129" t="s">
        <v>16392</v>
      </c>
      <c r="E2709" s="129">
        <v>0</v>
      </c>
      <c r="F2709" s="129" t="s">
        <v>18819</v>
      </c>
    </row>
    <row r="2710" spans="1:6" x14ac:dyDescent="0.2">
      <c r="A2710" s="129">
        <v>2709</v>
      </c>
      <c r="B2710" s="129" t="s">
        <v>17286</v>
      </c>
      <c r="C2710" s="129" t="s">
        <v>16383</v>
      </c>
      <c r="D2710" s="129" t="s">
        <v>16392</v>
      </c>
      <c r="E2710" s="129">
        <v>0</v>
      </c>
      <c r="F2710" s="129" t="s">
        <v>18819</v>
      </c>
    </row>
    <row r="2711" spans="1:6" x14ac:dyDescent="0.2">
      <c r="A2711" s="129">
        <v>2710</v>
      </c>
      <c r="B2711" s="129" t="s">
        <v>17287</v>
      </c>
      <c r="C2711" s="129" t="s">
        <v>16383</v>
      </c>
      <c r="D2711" s="129" t="s">
        <v>16392</v>
      </c>
      <c r="E2711" s="129">
        <v>0</v>
      </c>
      <c r="F2711" s="129" t="s">
        <v>18819</v>
      </c>
    </row>
    <row r="2712" spans="1:6" x14ac:dyDescent="0.2">
      <c r="A2712" s="129">
        <v>2711</v>
      </c>
      <c r="B2712" s="129" t="s">
        <v>17287</v>
      </c>
      <c r="C2712" s="129" t="s">
        <v>16383</v>
      </c>
      <c r="D2712" s="129" t="s">
        <v>16392</v>
      </c>
      <c r="E2712" s="129">
        <v>0</v>
      </c>
      <c r="F2712" s="129" t="s">
        <v>18819</v>
      </c>
    </row>
    <row r="2713" spans="1:6" x14ac:dyDescent="0.2">
      <c r="A2713" s="129">
        <v>2712</v>
      </c>
      <c r="B2713" s="129" t="s">
        <v>17287</v>
      </c>
      <c r="C2713" s="129" t="s">
        <v>16383</v>
      </c>
      <c r="D2713" s="129" t="s">
        <v>16392</v>
      </c>
      <c r="E2713" s="129">
        <v>0</v>
      </c>
      <c r="F2713" s="129" t="s">
        <v>18819</v>
      </c>
    </row>
    <row r="2714" spans="1:6" x14ac:dyDescent="0.2">
      <c r="A2714" s="129">
        <v>2713</v>
      </c>
      <c r="B2714" s="129" t="s">
        <v>17288</v>
      </c>
      <c r="C2714" s="129" t="s">
        <v>16383</v>
      </c>
      <c r="D2714" s="129" t="s">
        <v>7766</v>
      </c>
      <c r="E2714" s="129">
        <v>161.53846153846152</v>
      </c>
      <c r="F2714" s="129" t="s">
        <v>18819</v>
      </c>
    </row>
    <row r="2715" spans="1:6" x14ac:dyDescent="0.2">
      <c r="A2715" s="129">
        <v>2714</v>
      </c>
      <c r="B2715" s="129" t="s">
        <v>17288</v>
      </c>
      <c r="C2715" s="129" t="s">
        <v>16383</v>
      </c>
      <c r="D2715" s="129" t="s">
        <v>7766</v>
      </c>
      <c r="E2715" s="129">
        <v>0</v>
      </c>
      <c r="F2715" s="129" t="s">
        <v>18819</v>
      </c>
    </row>
    <row r="2716" spans="1:6" x14ac:dyDescent="0.2">
      <c r="A2716" s="129">
        <v>2715</v>
      </c>
      <c r="B2716" s="129" t="s">
        <v>17288</v>
      </c>
      <c r="C2716" s="129" t="s">
        <v>16383</v>
      </c>
      <c r="D2716" s="129" t="s">
        <v>7766</v>
      </c>
      <c r="E2716" s="129">
        <v>0</v>
      </c>
      <c r="F2716" s="129" t="s">
        <v>18819</v>
      </c>
    </row>
    <row r="2717" spans="1:6" x14ac:dyDescent="0.2">
      <c r="A2717" s="129">
        <v>2716</v>
      </c>
      <c r="B2717" s="129" t="s">
        <v>17289</v>
      </c>
      <c r="C2717" s="129" t="s">
        <v>16383</v>
      </c>
      <c r="D2717" s="129" t="s">
        <v>7766</v>
      </c>
      <c r="E2717" s="129">
        <v>48.46153846153846</v>
      </c>
      <c r="F2717" s="129" t="s">
        <v>18819</v>
      </c>
    </row>
    <row r="2718" spans="1:6" x14ac:dyDescent="0.2">
      <c r="A2718" s="129">
        <v>2717</v>
      </c>
      <c r="B2718" s="129" t="s">
        <v>17289</v>
      </c>
      <c r="C2718" s="129" t="s">
        <v>16383</v>
      </c>
      <c r="D2718" s="129" t="s">
        <v>7766</v>
      </c>
      <c r="E2718" s="129">
        <v>0</v>
      </c>
      <c r="F2718" s="129" t="s">
        <v>18819</v>
      </c>
    </row>
    <row r="2719" spans="1:6" x14ac:dyDescent="0.2">
      <c r="A2719" s="129">
        <v>2718</v>
      </c>
      <c r="B2719" s="129" t="s">
        <v>17289</v>
      </c>
      <c r="C2719" s="129" t="s">
        <v>16383</v>
      </c>
      <c r="D2719" s="129" t="s">
        <v>7766</v>
      </c>
      <c r="E2719" s="129">
        <v>0</v>
      </c>
      <c r="F2719" s="129" t="s">
        <v>18819</v>
      </c>
    </row>
    <row r="2720" spans="1:6" x14ac:dyDescent="0.2">
      <c r="A2720" s="129">
        <v>2719</v>
      </c>
      <c r="B2720" s="129" t="s">
        <v>17290</v>
      </c>
      <c r="C2720" s="129" t="s">
        <v>16383</v>
      </c>
      <c r="D2720" s="129" t="s">
        <v>14442</v>
      </c>
      <c r="E2720" s="129">
        <v>323.07692307692304</v>
      </c>
      <c r="F2720" s="129" t="s">
        <v>18819</v>
      </c>
    </row>
    <row r="2721" spans="1:6" x14ac:dyDescent="0.2">
      <c r="A2721" s="129">
        <v>2720</v>
      </c>
      <c r="B2721" s="129" t="s">
        <v>17290</v>
      </c>
      <c r="C2721" s="129" t="s">
        <v>16383</v>
      </c>
      <c r="D2721" s="129" t="s">
        <v>14442</v>
      </c>
      <c r="E2721" s="129">
        <v>72.692307692307693</v>
      </c>
      <c r="F2721" s="129" t="s">
        <v>18819</v>
      </c>
    </row>
    <row r="2722" spans="1:6" x14ac:dyDescent="0.2">
      <c r="A2722" s="129">
        <v>2721</v>
      </c>
      <c r="B2722" s="129" t="s">
        <v>17290</v>
      </c>
      <c r="C2722" s="129" t="s">
        <v>16383</v>
      </c>
      <c r="D2722" s="129" t="s">
        <v>14442</v>
      </c>
      <c r="E2722" s="129">
        <v>438.55384615384617</v>
      </c>
      <c r="F2722" s="129" t="s">
        <v>18819</v>
      </c>
    </row>
    <row r="2723" spans="1:6" x14ac:dyDescent="0.2">
      <c r="A2723" s="129">
        <v>2722</v>
      </c>
      <c r="B2723" s="129" t="s">
        <v>17291</v>
      </c>
      <c r="C2723" s="129" t="s">
        <v>16383</v>
      </c>
      <c r="D2723" s="129" t="s">
        <v>7766</v>
      </c>
      <c r="E2723" s="129">
        <v>0</v>
      </c>
      <c r="F2723" s="129" t="s">
        <v>18819</v>
      </c>
    </row>
    <row r="2724" spans="1:6" x14ac:dyDescent="0.2">
      <c r="A2724" s="129">
        <v>2723</v>
      </c>
      <c r="B2724" s="129" t="s">
        <v>17291</v>
      </c>
      <c r="C2724" s="129" t="s">
        <v>16383</v>
      </c>
      <c r="D2724" s="129" t="s">
        <v>7766</v>
      </c>
      <c r="E2724" s="129">
        <v>0</v>
      </c>
      <c r="F2724" s="129" t="s">
        <v>18819</v>
      </c>
    </row>
    <row r="2725" spans="1:6" x14ac:dyDescent="0.2">
      <c r="A2725" s="129">
        <v>2724</v>
      </c>
      <c r="B2725" s="129" t="s">
        <v>17291</v>
      </c>
      <c r="C2725" s="129" t="s">
        <v>16383</v>
      </c>
      <c r="D2725" s="129" t="s">
        <v>7766</v>
      </c>
      <c r="E2725" s="129">
        <v>0</v>
      </c>
      <c r="F2725" s="129" t="s">
        <v>18819</v>
      </c>
    </row>
    <row r="2726" spans="1:6" x14ac:dyDescent="0.2">
      <c r="A2726" s="129">
        <v>2725</v>
      </c>
      <c r="B2726" s="129" t="s">
        <v>17292</v>
      </c>
      <c r="C2726" s="129" t="s">
        <v>16383</v>
      </c>
      <c r="D2726" s="129" t="s">
        <v>7766</v>
      </c>
      <c r="E2726" s="129">
        <v>0</v>
      </c>
      <c r="F2726" s="129" t="s">
        <v>18819</v>
      </c>
    </row>
    <row r="2727" spans="1:6" x14ac:dyDescent="0.2">
      <c r="A2727" s="129">
        <v>2726</v>
      </c>
      <c r="B2727" s="129" t="s">
        <v>17292</v>
      </c>
      <c r="C2727" s="129" t="s">
        <v>16383</v>
      </c>
      <c r="D2727" s="129" t="s">
        <v>7766</v>
      </c>
      <c r="E2727" s="129">
        <v>0</v>
      </c>
      <c r="F2727" s="129" t="s">
        <v>18819</v>
      </c>
    </row>
    <row r="2728" spans="1:6" x14ac:dyDescent="0.2">
      <c r="A2728" s="129">
        <v>2727</v>
      </c>
      <c r="B2728" s="129" t="s">
        <v>17292</v>
      </c>
      <c r="C2728" s="129" t="s">
        <v>16383</v>
      </c>
      <c r="D2728" s="129" t="s">
        <v>7766</v>
      </c>
      <c r="E2728" s="129">
        <v>0</v>
      </c>
      <c r="F2728" s="129" t="s">
        <v>18819</v>
      </c>
    </row>
    <row r="2729" spans="1:6" x14ac:dyDescent="0.2">
      <c r="A2729" s="129">
        <v>2728</v>
      </c>
      <c r="B2729" s="129" t="s">
        <v>17292</v>
      </c>
      <c r="C2729" s="129" t="s">
        <v>16383</v>
      </c>
      <c r="D2729" s="129" t="s">
        <v>7766</v>
      </c>
      <c r="E2729" s="129">
        <v>0</v>
      </c>
      <c r="F2729" s="129" t="s">
        <v>18819</v>
      </c>
    </row>
    <row r="2730" spans="1:6" x14ac:dyDescent="0.2">
      <c r="A2730" s="129">
        <v>2729</v>
      </c>
      <c r="B2730" s="129" t="s">
        <v>17293</v>
      </c>
      <c r="C2730" s="129" t="s">
        <v>16383</v>
      </c>
      <c r="D2730" s="129" t="s">
        <v>7766</v>
      </c>
      <c r="E2730" s="129">
        <v>0</v>
      </c>
      <c r="F2730" s="129" t="s">
        <v>18819</v>
      </c>
    </row>
    <row r="2731" spans="1:6" x14ac:dyDescent="0.2">
      <c r="A2731" s="129">
        <v>2730</v>
      </c>
      <c r="B2731" s="129" t="s">
        <v>17293</v>
      </c>
      <c r="C2731" s="129" t="s">
        <v>16383</v>
      </c>
      <c r="D2731" s="129" t="s">
        <v>7766</v>
      </c>
      <c r="E2731" s="129">
        <v>0</v>
      </c>
      <c r="F2731" s="129" t="s">
        <v>18819</v>
      </c>
    </row>
    <row r="2732" spans="1:6" x14ac:dyDescent="0.2">
      <c r="A2732" s="129">
        <v>2731</v>
      </c>
      <c r="B2732" s="129" t="s">
        <v>17293</v>
      </c>
      <c r="C2732" s="129" t="s">
        <v>16383</v>
      </c>
      <c r="D2732" s="129" t="s">
        <v>7766</v>
      </c>
      <c r="E2732" s="129">
        <v>0</v>
      </c>
      <c r="F2732" s="129" t="s">
        <v>18819</v>
      </c>
    </row>
    <row r="2733" spans="1:6" x14ac:dyDescent="0.2">
      <c r="A2733" s="129">
        <v>2732</v>
      </c>
      <c r="B2733" s="129" t="s">
        <v>17294</v>
      </c>
      <c r="C2733" s="129" t="s">
        <v>16383</v>
      </c>
      <c r="D2733" s="129" t="s">
        <v>7766</v>
      </c>
      <c r="E2733" s="129">
        <v>0</v>
      </c>
      <c r="F2733" s="129" t="s">
        <v>18819</v>
      </c>
    </row>
    <row r="2734" spans="1:6" x14ac:dyDescent="0.2">
      <c r="A2734" s="129">
        <v>2733</v>
      </c>
      <c r="B2734" s="129" t="s">
        <v>17294</v>
      </c>
      <c r="C2734" s="129" t="s">
        <v>16383</v>
      </c>
      <c r="D2734" s="129" t="s">
        <v>7766</v>
      </c>
      <c r="E2734" s="129">
        <v>0</v>
      </c>
      <c r="F2734" s="129" t="s">
        <v>18819</v>
      </c>
    </row>
    <row r="2735" spans="1:6" x14ac:dyDescent="0.2">
      <c r="A2735" s="129">
        <v>2734</v>
      </c>
      <c r="B2735" s="129" t="s">
        <v>17294</v>
      </c>
      <c r="C2735" s="129" t="s">
        <v>16383</v>
      </c>
      <c r="D2735" s="129" t="s">
        <v>7766</v>
      </c>
      <c r="E2735" s="129">
        <v>0</v>
      </c>
      <c r="F2735" s="129" t="s">
        <v>18819</v>
      </c>
    </row>
    <row r="2736" spans="1:6" x14ac:dyDescent="0.2">
      <c r="A2736" s="129">
        <v>2735</v>
      </c>
      <c r="B2736" s="129" t="s">
        <v>17295</v>
      </c>
      <c r="C2736" s="129" t="s">
        <v>16383</v>
      </c>
      <c r="D2736" s="129" t="s">
        <v>7766</v>
      </c>
      <c r="E2736" s="129">
        <v>0</v>
      </c>
      <c r="F2736" s="129" t="s">
        <v>18819</v>
      </c>
    </row>
    <row r="2737" spans="1:6" x14ac:dyDescent="0.2">
      <c r="A2737" s="129">
        <v>2736</v>
      </c>
      <c r="B2737" s="129" t="s">
        <v>17295</v>
      </c>
      <c r="C2737" s="129" t="s">
        <v>16383</v>
      </c>
      <c r="D2737" s="129" t="s">
        <v>7766</v>
      </c>
      <c r="E2737" s="129">
        <v>0</v>
      </c>
      <c r="F2737" s="129" t="s">
        <v>18819</v>
      </c>
    </row>
    <row r="2738" spans="1:6" x14ac:dyDescent="0.2">
      <c r="A2738" s="129">
        <v>2737</v>
      </c>
      <c r="B2738" s="129" t="s">
        <v>17295</v>
      </c>
      <c r="C2738" s="129" t="s">
        <v>16383</v>
      </c>
      <c r="D2738" s="129" t="s">
        <v>7766</v>
      </c>
      <c r="E2738" s="129">
        <v>0</v>
      </c>
      <c r="F2738" s="129" t="s">
        <v>18819</v>
      </c>
    </row>
    <row r="2739" spans="1:6" x14ac:dyDescent="0.2">
      <c r="A2739" s="129">
        <v>2738</v>
      </c>
      <c r="B2739" s="129" t="s">
        <v>17296</v>
      </c>
      <c r="C2739" s="129" t="s">
        <v>16383</v>
      </c>
      <c r="D2739" s="129" t="s">
        <v>7766</v>
      </c>
      <c r="E2739" s="129">
        <v>0</v>
      </c>
      <c r="F2739" s="129" t="s">
        <v>18819</v>
      </c>
    </row>
    <row r="2740" spans="1:6" x14ac:dyDescent="0.2">
      <c r="A2740" s="129">
        <v>2739</v>
      </c>
      <c r="B2740" s="129" t="s">
        <v>17296</v>
      </c>
      <c r="C2740" s="129" t="s">
        <v>16383</v>
      </c>
      <c r="D2740" s="129" t="s">
        <v>7766</v>
      </c>
      <c r="E2740" s="129">
        <v>0</v>
      </c>
      <c r="F2740" s="129" t="s">
        <v>18819</v>
      </c>
    </row>
    <row r="2741" spans="1:6" x14ac:dyDescent="0.2">
      <c r="A2741" s="129">
        <v>2740</v>
      </c>
      <c r="B2741" s="129" t="s">
        <v>17296</v>
      </c>
      <c r="C2741" s="129" t="s">
        <v>16383</v>
      </c>
      <c r="D2741" s="129" t="s">
        <v>7766</v>
      </c>
      <c r="E2741" s="129">
        <v>0</v>
      </c>
      <c r="F2741" s="129" t="s">
        <v>18819</v>
      </c>
    </row>
    <row r="2742" spans="1:6" x14ac:dyDescent="0.2">
      <c r="A2742" s="129">
        <v>2741</v>
      </c>
      <c r="B2742" s="129" t="s">
        <v>17297</v>
      </c>
      <c r="C2742" s="129" t="s">
        <v>16383</v>
      </c>
      <c r="D2742" s="129" t="s">
        <v>7766</v>
      </c>
      <c r="E2742" s="129">
        <v>243.97846153846152</v>
      </c>
      <c r="F2742" s="129" t="s">
        <v>18819</v>
      </c>
    </row>
    <row r="2743" spans="1:6" x14ac:dyDescent="0.2">
      <c r="A2743" s="129">
        <v>2742</v>
      </c>
      <c r="B2743" s="129" t="s">
        <v>17297</v>
      </c>
      <c r="C2743" s="129" t="s">
        <v>16383</v>
      </c>
      <c r="D2743" s="129" t="s">
        <v>7766</v>
      </c>
      <c r="E2743" s="129">
        <v>0</v>
      </c>
      <c r="F2743" s="129" t="s">
        <v>18819</v>
      </c>
    </row>
    <row r="2744" spans="1:6" x14ac:dyDescent="0.2">
      <c r="A2744" s="129">
        <v>2743</v>
      </c>
      <c r="B2744" s="129" t="s">
        <v>17297</v>
      </c>
      <c r="C2744" s="129" t="s">
        <v>16383</v>
      </c>
      <c r="D2744" s="129" t="s">
        <v>7766</v>
      </c>
      <c r="E2744" s="129">
        <v>0</v>
      </c>
      <c r="F2744" s="129" t="s">
        <v>18819</v>
      </c>
    </row>
    <row r="2745" spans="1:6" x14ac:dyDescent="0.2">
      <c r="A2745" s="129">
        <v>2744</v>
      </c>
      <c r="B2745" s="129" t="s">
        <v>17298</v>
      </c>
      <c r="C2745" s="129" t="s">
        <v>16383</v>
      </c>
      <c r="D2745" s="129" t="s">
        <v>7766</v>
      </c>
      <c r="E2745" s="129">
        <v>0</v>
      </c>
      <c r="F2745" s="129" t="s">
        <v>18819</v>
      </c>
    </row>
    <row r="2746" spans="1:6" x14ac:dyDescent="0.2">
      <c r="A2746" s="129">
        <v>2745</v>
      </c>
      <c r="B2746" s="129" t="s">
        <v>17298</v>
      </c>
      <c r="C2746" s="129" t="s">
        <v>16383</v>
      </c>
      <c r="D2746" s="129" t="s">
        <v>7766</v>
      </c>
      <c r="E2746" s="129">
        <v>0</v>
      </c>
      <c r="F2746" s="129" t="s">
        <v>18819</v>
      </c>
    </row>
    <row r="2747" spans="1:6" x14ac:dyDescent="0.2">
      <c r="A2747" s="129">
        <v>2746</v>
      </c>
      <c r="B2747" s="129" t="s">
        <v>17298</v>
      </c>
      <c r="C2747" s="129" t="s">
        <v>16383</v>
      </c>
      <c r="D2747" s="129" t="s">
        <v>7766</v>
      </c>
      <c r="E2747" s="129">
        <v>0</v>
      </c>
      <c r="F2747" s="129" t="s">
        <v>18819</v>
      </c>
    </row>
    <row r="2748" spans="1:6" x14ac:dyDescent="0.2">
      <c r="A2748" s="129">
        <v>2747</v>
      </c>
      <c r="B2748" s="129" t="s">
        <v>17299</v>
      </c>
      <c r="C2748" s="129" t="s">
        <v>16383</v>
      </c>
      <c r="D2748" s="129" t="s">
        <v>7766</v>
      </c>
      <c r="E2748" s="129">
        <v>3.3230769230769233</v>
      </c>
      <c r="F2748" s="129" t="s">
        <v>18819</v>
      </c>
    </row>
    <row r="2749" spans="1:6" x14ac:dyDescent="0.2">
      <c r="A2749" s="129">
        <v>2748</v>
      </c>
      <c r="B2749" s="129" t="s">
        <v>17299</v>
      </c>
      <c r="C2749" s="129" t="s">
        <v>16383</v>
      </c>
      <c r="D2749" s="129" t="s">
        <v>7766</v>
      </c>
      <c r="E2749" s="129">
        <v>576.92307692307691</v>
      </c>
      <c r="F2749" s="129" t="s">
        <v>18819</v>
      </c>
    </row>
    <row r="2750" spans="1:6" x14ac:dyDescent="0.2">
      <c r="A2750" s="129">
        <v>2749</v>
      </c>
      <c r="B2750" s="129" t="s">
        <v>17299</v>
      </c>
      <c r="C2750" s="129" t="s">
        <v>16383</v>
      </c>
      <c r="D2750" s="129" t="s">
        <v>7766</v>
      </c>
      <c r="E2750" s="129">
        <v>160.7076923076923</v>
      </c>
      <c r="F2750" s="129" t="s">
        <v>18819</v>
      </c>
    </row>
    <row r="2751" spans="1:6" x14ac:dyDescent="0.2">
      <c r="A2751" s="129">
        <v>2750</v>
      </c>
      <c r="B2751" s="129" t="s">
        <v>17300</v>
      </c>
      <c r="C2751" s="129" t="s">
        <v>16383</v>
      </c>
      <c r="D2751" s="129" t="s">
        <v>7766</v>
      </c>
      <c r="E2751" s="129">
        <v>441.04615384615386</v>
      </c>
      <c r="F2751" s="129" t="s">
        <v>18819</v>
      </c>
    </row>
    <row r="2752" spans="1:6" x14ac:dyDescent="0.2">
      <c r="A2752" s="129">
        <v>2751</v>
      </c>
      <c r="B2752" s="129" t="s">
        <v>17300</v>
      </c>
      <c r="C2752" s="129" t="s">
        <v>16383</v>
      </c>
      <c r="D2752" s="129" t="s">
        <v>7766</v>
      </c>
      <c r="E2752" s="129">
        <v>35.012307692307687</v>
      </c>
      <c r="F2752" s="129" t="s">
        <v>18819</v>
      </c>
    </row>
    <row r="2753" spans="1:6" x14ac:dyDescent="0.2">
      <c r="A2753" s="129">
        <v>2752</v>
      </c>
      <c r="B2753" s="129" t="s">
        <v>17300</v>
      </c>
      <c r="C2753" s="129" t="s">
        <v>16383</v>
      </c>
      <c r="D2753" s="129" t="s">
        <v>7766</v>
      </c>
      <c r="E2753" s="129">
        <v>0</v>
      </c>
      <c r="F2753" s="129" t="s">
        <v>18819</v>
      </c>
    </row>
    <row r="2754" spans="1:6" x14ac:dyDescent="0.2">
      <c r="A2754" s="129">
        <v>2753</v>
      </c>
      <c r="B2754" s="129" t="s">
        <v>17301</v>
      </c>
      <c r="C2754" s="129" t="s">
        <v>16383</v>
      </c>
      <c r="D2754" s="129" t="s">
        <v>7766</v>
      </c>
      <c r="E2754" s="129">
        <v>55.38461538461538</v>
      </c>
      <c r="F2754" s="129" t="s">
        <v>18819</v>
      </c>
    </row>
    <row r="2755" spans="1:6" x14ac:dyDescent="0.2">
      <c r="A2755" s="129">
        <v>2754</v>
      </c>
      <c r="B2755" s="129" t="s">
        <v>17302</v>
      </c>
      <c r="C2755" s="129" t="s">
        <v>16383</v>
      </c>
      <c r="D2755" s="129" t="s">
        <v>7766</v>
      </c>
      <c r="E2755" s="129">
        <v>24.249230769230767</v>
      </c>
      <c r="F2755" s="129" t="s">
        <v>18819</v>
      </c>
    </row>
    <row r="2756" spans="1:6" x14ac:dyDescent="0.2">
      <c r="A2756" s="129">
        <v>2755</v>
      </c>
      <c r="B2756" s="129" t="s">
        <v>17302</v>
      </c>
      <c r="C2756" s="129" t="s">
        <v>16383</v>
      </c>
      <c r="D2756" s="129" t="s">
        <v>7766</v>
      </c>
      <c r="E2756" s="129">
        <v>0</v>
      </c>
      <c r="F2756" s="129" t="s">
        <v>18819</v>
      </c>
    </row>
    <row r="2757" spans="1:6" x14ac:dyDescent="0.2">
      <c r="A2757" s="129">
        <v>2756</v>
      </c>
      <c r="B2757" s="129" t="s">
        <v>6833</v>
      </c>
      <c r="C2757" s="129" t="s">
        <v>16383</v>
      </c>
      <c r="D2757" s="129" t="s">
        <v>7766</v>
      </c>
      <c r="E2757" s="129">
        <v>0</v>
      </c>
      <c r="F2757" s="129" t="s">
        <v>18819</v>
      </c>
    </row>
    <row r="2758" spans="1:6" x14ac:dyDescent="0.2">
      <c r="A2758" s="129">
        <v>2757</v>
      </c>
      <c r="B2758" s="129" t="s">
        <v>6833</v>
      </c>
      <c r="C2758" s="129" t="s">
        <v>16383</v>
      </c>
      <c r="D2758" s="129" t="s">
        <v>7766</v>
      </c>
      <c r="E2758" s="129">
        <v>0</v>
      </c>
      <c r="F2758" s="129" t="s">
        <v>18819</v>
      </c>
    </row>
    <row r="2759" spans="1:6" x14ac:dyDescent="0.2">
      <c r="A2759" s="129">
        <v>2758</v>
      </c>
      <c r="B2759" s="129" t="s">
        <v>6833</v>
      </c>
      <c r="C2759" s="129" t="s">
        <v>16383</v>
      </c>
      <c r="D2759" s="129" t="s">
        <v>7766</v>
      </c>
      <c r="E2759" s="129">
        <v>0</v>
      </c>
      <c r="F2759" s="129" t="s">
        <v>18819</v>
      </c>
    </row>
    <row r="2760" spans="1:6" x14ac:dyDescent="0.2">
      <c r="A2760" s="129">
        <v>2759</v>
      </c>
      <c r="B2760" s="129" t="s">
        <v>17303</v>
      </c>
      <c r="C2760" s="129" t="s">
        <v>16383</v>
      </c>
      <c r="D2760" s="129" t="s">
        <v>7766</v>
      </c>
      <c r="E2760" s="129">
        <v>32.307692307692307</v>
      </c>
      <c r="F2760" s="129" t="s">
        <v>18819</v>
      </c>
    </row>
    <row r="2761" spans="1:6" x14ac:dyDescent="0.2">
      <c r="A2761" s="129">
        <v>2760</v>
      </c>
      <c r="B2761" s="129" t="s">
        <v>17303</v>
      </c>
      <c r="C2761" s="129" t="s">
        <v>16383</v>
      </c>
      <c r="D2761" s="129" t="s">
        <v>7766</v>
      </c>
      <c r="E2761" s="129">
        <v>0</v>
      </c>
      <c r="F2761" s="129" t="s">
        <v>18819</v>
      </c>
    </row>
    <row r="2762" spans="1:6" x14ac:dyDescent="0.2">
      <c r="A2762" s="129">
        <v>2761</v>
      </c>
      <c r="B2762" s="129" t="s">
        <v>17303</v>
      </c>
      <c r="C2762" s="129" t="s">
        <v>16383</v>
      </c>
      <c r="D2762" s="129" t="s">
        <v>7766</v>
      </c>
      <c r="E2762" s="129">
        <v>0</v>
      </c>
      <c r="F2762" s="129" t="s">
        <v>18819</v>
      </c>
    </row>
    <row r="2763" spans="1:6" x14ac:dyDescent="0.2">
      <c r="A2763" s="129">
        <v>2762</v>
      </c>
      <c r="B2763" s="129" t="s">
        <v>17304</v>
      </c>
      <c r="C2763" s="129" t="s">
        <v>16383</v>
      </c>
      <c r="D2763" s="129" t="s">
        <v>7766</v>
      </c>
      <c r="E2763" s="129">
        <v>0</v>
      </c>
      <c r="F2763" s="129" t="s">
        <v>18819</v>
      </c>
    </row>
    <row r="2764" spans="1:6" x14ac:dyDescent="0.2">
      <c r="A2764" s="129">
        <v>2763</v>
      </c>
      <c r="B2764" s="129" t="s">
        <v>17304</v>
      </c>
      <c r="C2764" s="129" t="s">
        <v>16383</v>
      </c>
      <c r="D2764" s="129" t="s">
        <v>7766</v>
      </c>
      <c r="E2764" s="129">
        <v>0</v>
      </c>
      <c r="F2764" s="129" t="s">
        <v>18819</v>
      </c>
    </row>
    <row r="2765" spans="1:6" x14ac:dyDescent="0.2">
      <c r="A2765" s="129">
        <v>2764</v>
      </c>
      <c r="B2765" s="129" t="s">
        <v>17304</v>
      </c>
      <c r="C2765" s="129" t="s">
        <v>16383</v>
      </c>
      <c r="D2765" s="129" t="s">
        <v>7766</v>
      </c>
      <c r="E2765" s="129">
        <v>0</v>
      </c>
      <c r="F2765" s="129" t="s">
        <v>18819</v>
      </c>
    </row>
    <row r="2766" spans="1:6" x14ac:dyDescent="0.2">
      <c r="A2766" s="129">
        <v>2765</v>
      </c>
      <c r="B2766" s="129" t="s">
        <v>17305</v>
      </c>
      <c r="C2766" s="129" t="s">
        <v>16383</v>
      </c>
      <c r="D2766" s="129" t="s">
        <v>14442</v>
      </c>
      <c r="E2766" s="129">
        <v>468.46153846153845</v>
      </c>
      <c r="F2766" s="129" t="s">
        <v>18819</v>
      </c>
    </row>
    <row r="2767" spans="1:6" x14ac:dyDescent="0.2">
      <c r="A2767" s="129">
        <v>2766</v>
      </c>
      <c r="B2767" s="129" t="s">
        <v>17305</v>
      </c>
      <c r="C2767" s="129" t="s">
        <v>16383</v>
      </c>
      <c r="D2767" s="129" t="s">
        <v>14442</v>
      </c>
      <c r="E2767" s="129">
        <v>0</v>
      </c>
      <c r="F2767" s="129" t="s">
        <v>18819</v>
      </c>
    </row>
    <row r="2768" spans="1:6" x14ac:dyDescent="0.2">
      <c r="A2768" s="129">
        <v>2767</v>
      </c>
      <c r="B2768" s="129" t="s">
        <v>17305</v>
      </c>
      <c r="C2768" s="129" t="s">
        <v>16383</v>
      </c>
      <c r="D2768" s="129" t="s">
        <v>14442</v>
      </c>
      <c r="E2768" s="129">
        <v>0</v>
      </c>
      <c r="F2768" s="129" t="s">
        <v>18819</v>
      </c>
    </row>
    <row r="2769" spans="1:6" x14ac:dyDescent="0.2">
      <c r="A2769" s="129">
        <v>2768</v>
      </c>
      <c r="B2769" s="129" t="s">
        <v>17306</v>
      </c>
      <c r="C2769" s="129" t="s">
        <v>16383</v>
      </c>
      <c r="D2769" s="129" t="s">
        <v>14442</v>
      </c>
      <c r="E2769" s="129">
        <v>0</v>
      </c>
      <c r="F2769" s="129" t="s">
        <v>18819</v>
      </c>
    </row>
    <row r="2770" spans="1:6" x14ac:dyDescent="0.2">
      <c r="A2770" s="129">
        <v>2769</v>
      </c>
      <c r="B2770" s="129" t="s">
        <v>17306</v>
      </c>
      <c r="C2770" s="129" t="s">
        <v>16383</v>
      </c>
      <c r="D2770" s="129" t="s">
        <v>14442</v>
      </c>
      <c r="E2770" s="129">
        <v>0</v>
      </c>
      <c r="F2770" s="129" t="s">
        <v>18819</v>
      </c>
    </row>
    <row r="2771" spans="1:6" x14ac:dyDescent="0.2">
      <c r="A2771" s="129">
        <v>2770</v>
      </c>
      <c r="B2771" s="129" t="s">
        <v>17306</v>
      </c>
      <c r="C2771" s="129" t="s">
        <v>16383</v>
      </c>
      <c r="D2771" s="129" t="s">
        <v>14442</v>
      </c>
      <c r="E2771" s="129">
        <v>0</v>
      </c>
      <c r="F2771" s="129" t="s">
        <v>18819</v>
      </c>
    </row>
    <row r="2772" spans="1:6" x14ac:dyDescent="0.2">
      <c r="A2772" s="129">
        <v>2771</v>
      </c>
      <c r="B2772" s="129" t="s">
        <v>17307</v>
      </c>
      <c r="C2772" s="129" t="s">
        <v>16383</v>
      </c>
      <c r="D2772" s="129" t="s">
        <v>14442</v>
      </c>
      <c r="E2772" s="129">
        <v>0</v>
      </c>
      <c r="F2772" s="129" t="s">
        <v>18819</v>
      </c>
    </row>
    <row r="2773" spans="1:6" x14ac:dyDescent="0.2">
      <c r="A2773" s="129">
        <v>2772</v>
      </c>
      <c r="B2773" s="129" t="s">
        <v>17307</v>
      </c>
      <c r="C2773" s="129" t="s">
        <v>16383</v>
      </c>
      <c r="D2773" s="129" t="s">
        <v>14442</v>
      </c>
      <c r="E2773" s="129">
        <v>0</v>
      </c>
      <c r="F2773" s="129" t="s">
        <v>18819</v>
      </c>
    </row>
    <row r="2774" spans="1:6" x14ac:dyDescent="0.2">
      <c r="A2774" s="129">
        <v>2773</v>
      </c>
      <c r="B2774" s="129" t="s">
        <v>17307</v>
      </c>
      <c r="C2774" s="129" t="s">
        <v>16383</v>
      </c>
      <c r="D2774" s="129" t="s">
        <v>14442</v>
      </c>
      <c r="E2774" s="129">
        <v>0</v>
      </c>
      <c r="F2774" s="129" t="s">
        <v>18819</v>
      </c>
    </row>
    <row r="2775" spans="1:6" x14ac:dyDescent="0.2">
      <c r="A2775" s="129">
        <v>2774</v>
      </c>
      <c r="B2775" s="129" t="s">
        <v>17308</v>
      </c>
      <c r="C2775" s="129" t="s">
        <v>16383</v>
      </c>
      <c r="D2775" s="129" t="s">
        <v>14442</v>
      </c>
      <c r="E2775" s="129">
        <v>0</v>
      </c>
      <c r="F2775" s="129" t="s">
        <v>18819</v>
      </c>
    </row>
    <row r="2776" spans="1:6" x14ac:dyDescent="0.2">
      <c r="A2776" s="129">
        <v>2775</v>
      </c>
      <c r="B2776" s="129" t="s">
        <v>17308</v>
      </c>
      <c r="C2776" s="129" t="s">
        <v>16383</v>
      </c>
      <c r="D2776" s="129" t="s">
        <v>14442</v>
      </c>
      <c r="E2776" s="129">
        <v>0</v>
      </c>
      <c r="F2776" s="129" t="s">
        <v>18819</v>
      </c>
    </row>
    <row r="2777" spans="1:6" x14ac:dyDescent="0.2">
      <c r="A2777" s="129">
        <v>2776</v>
      </c>
      <c r="B2777" s="129" t="s">
        <v>17308</v>
      </c>
      <c r="C2777" s="129" t="s">
        <v>16383</v>
      </c>
      <c r="D2777" s="129" t="s">
        <v>14442</v>
      </c>
      <c r="E2777" s="129">
        <v>0</v>
      </c>
      <c r="F2777" s="129" t="s">
        <v>18819</v>
      </c>
    </row>
    <row r="2778" spans="1:6" x14ac:dyDescent="0.2">
      <c r="A2778" s="129">
        <v>2777</v>
      </c>
      <c r="B2778" s="129" t="s">
        <v>17309</v>
      </c>
      <c r="C2778" s="129" t="s">
        <v>16383</v>
      </c>
      <c r="D2778" s="129" t="s">
        <v>7766</v>
      </c>
      <c r="E2778" s="129">
        <v>4.615384615384615</v>
      </c>
      <c r="F2778" s="129" t="s">
        <v>18819</v>
      </c>
    </row>
    <row r="2779" spans="1:6" x14ac:dyDescent="0.2">
      <c r="A2779" s="129">
        <v>2778</v>
      </c>
      <c r="B2779" s="129" t="s">
        <v>17309</v>
      </c>
      <c r="C2779" s="129" t="s">
        <v>16383</v>
      </c>
      <c r="D2779" s="129" t="s">
        <v>7766</v>
      </c>
      <c r="E2779" s="129">
        <v>67.292307692307688</v>
      </c>
      <c r="F2779" s="129" t="s">
        <v>18819</v>
      </c>
    </row>
    <row r="2780" spans="1:6" x14ac:dyDescent="0.2">
      <c r="A2780" s="129">
        <v>2779</v>
      </c>
      <c r="B2780" s="129" t="s">
        <v>17309</v>
      </c>
      <c r="C2780" s="129" t="s">
        <v>16383</v>
      </c>
      <c r="D2780" s="129" t="s">
        <v>7766</v>
      </c>
      <c r="E2780" s="129">
        <v>0</v>
      </c>
      <c r="F2780" s="129" t="s">
        <v>18819</v>
      </c>
    </row>
    <row r="2781" spans="1:6" x14ac:dyDescent="0.2">
      <c r="A2781" s="129">
        <v>2780</v>
      </c>
      <c r="B2781" s="129" t="s">
        <v>17310</v>
      </c>
      <c r="C2781" s="129" t="s">
        <v>16383</v>
      </c>
      <c r="D2781" s="129" t="s">
        <v>14442</v>
      </c>
      <c r="E2781" s="129">
        <v>369.23076923076923</v>
      </c>
      <c r="F2781" s="129" t="s">
        <v>18819</v>
      </c>
    </row>
    <row r="2782" spans="1:6" x14ac:dyDescent="0.2">
      <c r="A2782" s="129">
        <v>2781</v>
      </c>
      <c r="B2782" s="129" t="s">
        <v>17310</v>
      </c>
      <c r="C2782" s="129" t="s">
        <v>16383</v>
      </c>
      <c r="D2782" s="129" t="s">
        <v>14442</v>
      </c>
      <c r="E2782" s="129">
        <v>0</v>
      </c>
      <c r="F2782" s="129" t="s">
        <v>18819</v>
      </c>
    </row>
    <row r="2783" spans="1:6" x14ac:dyDescent="0.2">
      <c r="A2783" s="129">
        <v>2782</v>
      </c>
      <c r="B2783" s="129" t="s">
        <v>17310</v>
      </c>
      <c r="C2783" s="129" t="s">
        <v>16383</v>
      </c>
      <c r="D2783" s="129" t="s">
        <v>14442</v>
      </c>
      <c r="E2783" s="129">
        <v>0</v>
      </c>
      <c r="F2783" s="129" t="s">
        <v>18819</v>
      </c>
    </row>
    <row r="2784" spans="1:6" x14ac:dyDescent="0.2">
      <c r="A2784" s="129">
        <v>2783</v>
      </c>
      <c r="B2784" s="129" t="s">
        <v>17311</v>
      </c>
      <c r="C2784" s="129" t="s">
        <v>16383</v>
      </c>
      <c r="D2784" s="129" t="s">
        <v>17312</v>
      </c>
      <c r="E2784" s="129">
        <v>0</v>
      </c>
      <c r="F2784" s="129" t="s">
        <v>18819</v>
      </c>
    </row>
    <row r="2785" spans="1:6" x14ac:dyDescent="0.2">
      <c r="A2785" s="129">
        <v>2784</v>
      </c>
      <c r="B2785" s="129" t="s">
        <v>17311</v>
      </c>
      <c r="C2785" s="129" t="s">
        <v>16383</v>
      </c>
      <c r="D2785" s="129" t="s">
        <v>17312</v>
      </c>
      <c r="E2785" s="129">
        <v>0</v>
      </c>
      <c r="F2785" s="129" t="s">
        <v>18819</v>
      </c>
    </row>
    <row r="2786" spans="1:6" x14ac:dyDescent="0.2">
      <c r="A2786" s="129">
        <v>2785</v>
      </c>
      <c r="B2786" s="129" t="s">
        <v>17311</v>
      </c>
      <c r="C2786" s="129" t="s">
        <v>16383</v>
      </c>
      <c r="D2786" s="129" t="s">
        <v>17312</v>
      </c>
      <c r="E2786" s="129">
        <v>0</v>
      </c>
      <c r="F2786" s="129" t="s">
        <v>18819</v>
      </c>
    </row>
    <row r="2787" spans="1:6" x14ac:dyDescent="0.2">
      <c r="A2787" s="129">
        <v>2786</v>
      </c>
      <c r="B2787" s="129" t="s">
        <v>17313</v>
      </c>
      <c r="C2787" s="129" t="s">
        <v>16383</v>
      </c>
      <c r="D2787" s="129" t="s">
        <v>7766</v>
      </c>
      <c r="E2787" s="129">
        <v>0</v>
      </c>
      <c r="F2787" s="129" t="s">
        <v>18819</v>
      </c>
    </row>
    <row r="2788" spans="1:6" x14ac:dyDescent="0.2">
      <c r="A2788" s="129">
        <v>2787</v>
      </c>
      <c r="B2788" s="129" t="s">
        <v>17313</v>
      </c>
      <c r="C2788" s="129" t="s">
        <v>16383</v>
      </c>
      <c r="D2788" s="129" t="s">
        <v>7766</v>
      </c>
      <c r="E2788" s="129">
        <v>0</v>
      </c>
      <c r="F2788" s="129" t="s">
        <v>18819</v>
      </c>
    </row>
    <row r="2789" spans="1:6" x14ac:dyDescent="0.2">
      <c r="A2789" s="129">
        <v>2788</v>
      </c>
      <c r="B2789" s="129" t="s">
        <v>17313</v>
      </c>
      <c r="C2789" s="129" t="s">
        <v>16383</v>
      </c>
      <c r="D2789" s="129" t="s">
        <v>7766</v>
      </c>
      <c r="E2789" s="129">
        <v>0</v>
      </c>
      <c r="F2789" s="129" t="s">
        <v>18819</v>
      </c>
    </row>
    <row r="2790" spans="1:6" x14ac:dyDescent="0.2">
      <c r="A2790" s="129">
        <v>2789</v>
      </c>
      <c r="B2790" s="129" t="s">
        <v>17314</v>
      </c>
      <c r="C2790" s="129" t="s">
        <v>16383</v>
      </c>
      <c r="D2790" s="129" t="s">
        <v>7766</v>
      </c>
      <c r="E2790" s="129">
        <v>0</v>
      </c>
      <c r="F2790" s="129" t="s">
        <v>18819</v>
      </c>
    </row>
    <row r="2791" spans="1:6" x14ac:dyDescent="0.2">
      <c r="A2791" s="129">
        <v>2790</v>
      </c>
      <c r="B2791" s="129" t="s">
        <v>17314</v>
      </c>
      <c r="C2791" s="129" t="s">
        <v>16383</v>
      </c>
      <c r="D2791" s="129" t="s">
        <v>7766</v>
      </c>
      <c r="E2791" s="129">
        <v>0</v>
      </c>
      <c r="F2791" s="129" t="s">
        <v>18819</v>
      </c>
    </row>
    <row r="2792" spans="1:6" x14ac:dyDescent="0.2">
      <c r="A2792" s="129">
        <v>2791</v>
      </c>
      <c r="B2792" s="129" t="s">
        <v>17314</v>
      </c>
      <c r="C2792" s="129" t="s">
        <v>16383</v>
      </c>
      <c r="D2792" s="129" t="s">
        <v>7766</v>
      </c>
      <c r="E2792" s="129">
        <v>0</v>
      </c>
      <c r="F2792" s="129" t="s">
        <v>18819</v>
      </c>
    </row>
    <row r="2793" spans="1:6" x14ac:dyDescent="0.2">
      <c r="A2793" s="129">
        <v>2792</v>
      </c>
      <c r="B2793" s="129" t="s">
        <v>17315</v>
      </c>
      <c r="C2793" s="129" t="s">
        <v>16383</v>
      </c>
      <c r="D2793" s="129" t="s">
        <v>16415</v>
      </c>
      <c r="E2793" s="129">
        <v>0</v>
      </c>
      <c r="F2793" s="129" t="s">
        <v>18819</v>
      </c>
    </row>
    <row r="2794" spans="1:6" x14ac:dyDescent="0.2">
      <c r="A2794" s="129">
        <v>2793</v>
      </c>
      <c r="B2794" s="129" t="s">
        <v>17315</v>
      </c>
      <c r="C2794" s="129" t="s">
        <v>16383</v>
      </c>
      <c r="D2794" s="129" t="s">
        <v>16415</v>
      </c>
      <c r="E2794" s="129">
        <v>0</v>
      </c>
      <c r="F2794" s="129" t="s">
        <v>18819</v>
      </c>
    </row>
    <row r="2795" spans="1:6" x14ac:dyDescent="0.2">
      <c r="A2795" s="129">
        <v>2794</v>
      </c>
      <c r="B2795" s="129" t="s">
        <v>17315</v>
      </c>
      <c r="C2795" s="129" t="s">
        <v>16383</v>
      </c>
      <c r="D2795" s="129" t="s">
        <v>16415</v>
      </c>
      <c r="E2795" s="129">
        <v>0</v>
      </c>
      <c r="F2795" s="129" t="s">
        <v>18819</v>
      </c>
    </row>
    <row r="2796" spans="1:6" x14ac:dyDescent="0.2">
      <c r="A2796" s="129">
        <v>2795</v>
      </c>
      <c r="B2796" s="129" t="s">
        <v>17316</v>
      </c>
      <c r="C2796" s="129" t="s">
        <v>16383</v>
      </c>
      <c r="D2796" s="129" t="s">
        <v>16415</v>
      </c>
      <c r="E2796" s="129">
        <v>0</v>
      </c>
      <c r="F2796" s="129" t="s">
        <v>18819</v>
      </c>
    </row>
    <row r="2797" spans="1:6" x14ac:dyDescent="0.2">
      <c r="A2797" s="129">
        <v>2796</v>
      </c>
      <c r="B2797" s="129" t="s">
        <v>17316</v>
      </c>
      <c r="C2797" s="129" t="s">
        <v>16383</v>
      </c>
      <c r="D2797" s="129" t="s">
        <v>16415</v>
      </c>
      <c r="E2797" s="129">
        <v>0</v>
      </c>
      <c r="F2797" s="129" t="s">
        <v>18819</v>
      </c>
    </row>
    <row r="2798" spans="1:6" x14ac:dyDescent="0.2">
      <c r="A2798" s="129">
        <v>2797</v>
      </c>
      <c r="B2798" s="129" t="s">
        <v>17316</v>
      </c>
      <c r="C2798" s="129" t="s">
        <v>16383</v>
      </c>
      <c r="D2798" s="129" t="s">
        <v>16415</v>
      </c>
      <c r="E2798" s="129">
        <v>0</v>
      </c>
      <c r="F2798" s="129" t="s">
        <v>18819</v>
      </c>
    </row>
    <row r="2799" spans="1:6" x14ac:dyDescent="0.2">
      <c r="A2799" s="129">
        <v>2798</v>
      </c>
      <c r="B2799" s="129" t="s">
        <v>17317</v>
      </c>
      <c r="C2799" s="129" t="s">
        <v>16383</v>
      </c>
      <c r="D2799" s="129" t="s">
        <v>7766</v>
      </c>
      <c r="E2799" s="129">
        <v>0</v>
      </c>
      <c r="F2799" s="129" t="s">
        <v>18819</v>
      </c>
    </row>
    <row r="2800" spans="1:6" x14ac:dyDescent="0.2">
      <c r="A2800" s="129">
        <v>2799</v>
      </c>
      <c r="B2800" s="129" t="s">
        <v>17317</v>
      </c>
      <c r="C2800" s="129" t="s">
        <v>16383</v>
      </c>
      <c r="D2800" s="129" t="s">
        <v>7766</v>
      </c>
      <c r="E2800" s="129">
        <v>0</v>
      </c>
      <c r="F2800" s="129" t="s">
        <v>18819</v>
      </c>
    </row>
    <row r="2801" spans="1:6" x14ac:dyDescent="0.2">
      <c r="A2801" s="129">
        <v>2800</v>
      </c>
      <c r="B2801" s="129" t="s">
        <v>17317</v>
      </c>
      <c r="C2801" s="129" t="s">
        <v>16383</v>
      </c>
      <c r="D2801" s="129" t="s">
        <v>7766</v>
      </c>
      <c r="E2801" s="129">
        <v>0</v>
      </c>
      <c r="F2801" s="129" t="s">
        <v>18819</v>
      </c>
    </row>
    <row r="2802" spans="1:6" x14ac:dyDescent="0.2">
      <c r="A2802" s="129">
        <v>2801</v>
      </c>
      <c r="B2802" s="129" t="s">
        <v>17318</v>
      </c>
      <c r="C2802" s="129" t="s">
        <v>16383</v>
      </c>
      <c r="D2802" s="129" t="s">
        <v>14442</v>
      </c>
      <c r="E2802" s="129">
        <v>0</v>
      </c>
      <c r="F2802" s="129" t="s">
        <v>18819</v>
      </c>
    </row>
    <row r="2803" spans="1:6" x14ac:dyDescent="0.2">
      <c r="A2803" s="129">
        <v>2802</v>
      </c>
      <c r="B2803" s="129" t="s">
        <v>17318</v>
      </c>
      <c r="C2803" s="129" t="s">
        <v>16383</v>
      </c>
      <c r="D2803" s="129" t="s">
        <v>14442</v>
      </c>
      <c r="E2803" s="129">
        <v>0</v>
      </c>
      <c r="F2803" s="129" t="s">
        <v>18819</v>
      </c>
    </row>
    <row r="2804" spans="1:6" x14ac:dyDescent="0.2">
      <c r="A2804" s="129">
        <v>2803</v>
      </c>
      <c r="B2804" s="129" t="s">
        <v>17318</v>
      </c>
      <c r="C2804" s="129" t="s">
        <v>16383</v>
      </c>
      <c r="D2804" s="129" t="s">
        <v>14442</v>
      </c>
      <c r="E2804" s="129">
        <v>0</v>
      </c>
      <c r="F2804" s="129" t="s">
        <v>18819</v>
      </c>
    </row>
    <row r="2805" spans="1:6" x14ac:dyDescent="0.2">
      <c r="A2805" s="129">
        <v>2804</v>
      </c>
      <c r="B2805" s="129" t="s">
        <v>17319</v>
      </c>
      <c r="C2805" s="129" t="s">
        <v>16383</v>
      </c>
      <c r="D2805" s="129" t="s">
        <v>7766</v>
      </c>
      <c r="E2805" s="129">
        <v>16.523076923076921</v>
      </c>
      <c r="F2805" s="129" t="s">
        <v>18819</v>
      </c>
    </row>
    <row r="2806" spans="1:6" x14ac:dyDescent="0.2">
      <c r="A2806" s="129">
        <v>2805</v>
      </c>
      <c r="B2806" s="129" t="s">
        <v>17319</v>
      </c>
      <c r="C2806" s="129" t="s">
        <v>16383</v>
      </c>
      <c r="D2806" s="129" t="s">
        <v>7766</v>
      </c>
      <c r="E2806" s="129">
        <v>105</v>
      </c>
      <c r="F2806" s="129" t="s">
        <v>18819</v>
      </c>
    </row>
    <row r="2807" spans="1:6" x14ac:dyDescent="0.2">
      <c r="A2807" s="129">
        <v>2806</v>
      </c>
      <c r="B2807" s="129" t="s">
        <v>17319</v>
      </c>
      <c r="C2807" s="129" t="s">
        <v>16383</v>
      </c>
      <c r="D2807" s="129" t="s">
        <v>7766</v>
      </c>
      <c r="E2807" s="129">
        <v>8.0769230769230766</v>
      </c>
      <c r="F2807" s="129" t="s">
        <v>18819</v>
      </c>
    </row>
    <row r="2808" spans="1:6" x14ac:dyDescent="0.2">
      <c r="A2808" s="129">
        <v>2807</v>
      </c>
      <c r="B2808" s="129" t="s">
        <v>17320</v>
      </c>
      <c r="C2808" s="129" t="s">
        <v>16383</v>
      </c>
      <c r="D2808" s="129" t="s">
        <v>7766</v>
      </c>
      <c r="E2808" s="129">
        <v>0</v>
      </c>
      <c r="F2808" s="129" t="s">
        <v>18819</v>
      </c>
    </row>
    <row r="2809" spans="1:6" x14ac:dyDescent="0.2">
      <c r="A2809" s="129">
        <v>2808</v>
      </c>
      <c r="B2809" s="129" t="s">
        <v>17320</v>
      </c>
      <c r="C2809" s="129" t="s">
        <v>16383</v>
      </c>
      <c r="D2809" s="129" t="s">
        <v>7766</v>
      </c>
      <c r="E2809" s="129">
        <v>0</v>
      </c>
      <c r="F2809" s="129" t="s">
        <v>18819</v>
      </c>
    </row>
    <row r="2810" spans="1:6" x14ac:dyDescent="0.2">
      <c r="A2810" s="129">
        <v>2809</v>
      </c>
      <c r="B2810" s="129" t="s">
        <v>17320</v>
      </c>
      <c r="C2810" s="129" t="s">
        <v>16383</v>
      </c>
      <c r="D2810" s="129" t="s">
        <v>7766</v>
      </c>
      <c r="E2810" s="129">
        <v>0</v>
      </c>
      <c r="F2810" s="129" t="s">
        <v>18819</v>
      </c>
    </row>
    <row r="2811" spans="1:6" x14ac:dyDescent="0.2">
      <c r="A2811" s="129">
        <v>2810</v>
      </c>
      <c r="B2811" s="129" t="s">
        <v>17321</v>
      </c>
      <c r="C2811" s="129" t="s">
        <v>16383</v>
      </c>
      <c r="D2811" s="129" t="s">
        <v>16415</v>
      </c>
      <c r="E2811" s="129">
        <v>0</v>
      </c>
      <c r="F2811" s="129" t="s">
        <v>18819</v>
      </c>
    </row>
    <row r="2812" spans="1:6" x14ac:dyDescent="0.2">
      <c r="A2812" s="129">
        <v>2811</v>
      </c>
      <c r="B2812" s="129" t="s">
        <v>17321</v>
      </c>
      <c r="C2812" s="129" t="s">
        <v>16383</v>
      </c>
      <c r="D2812" s="129" t="s">
        <v>16415</v>
      </c>
      <c r="E2812" s="129">
        <v>0</v>
      </c>
      <c r="F2812" s="129" t="s">
        <v>18819</v>
      </c>
    </row>
    <row r="2813" spans="1:6" x14ac:dyDescent="0.2">
      <c r="A2813" s="129">
        <v>2812</v>
      </c>
      <c r="B2813" s="129" t="s">
        <v>17321</v>
      </c>
      <c r="C2813" s="129" t="s">
        <v>16383</v>
      </c>
      <c r="D2813" s="129" t="s">
        <v>16415</v>
      </c>
      <c r="E2813" s="129">
        <v>0</v>
      </c>
      <c r="F2813" s="129" t="s">
        <v>18819</v>
      </c>
    </row>
    <row r="2814" spans="1:6" x14ac:dyDescent="0.2">
      <c r="A2814" s="129">
        <v>2813</v>
      </c>
      <c r="B2814" s="129" t="s">
        <v>17322</v>
      </c>
      <c r="C2814" s="129" t="s">
        <v>16383</v>
      </c>
      <c r="D2814" s="129" t="s">
        <v>14442</v>
      </c>
      <c r="E2814" s="129">
        <v>0</v>
      </c>
      <c r="F2814" s="129" t="s">
        <v>18819</v>
      </c>
    </row>
    <row r="2815" spans="1:6" x14ac:dyDescent="0.2">
      <c r="A2815" s="129">
        <v>2814</v>
      </c>
      <c r="B2815" s="129" t="s">
        <v>17322</v>
      </c>
      <c r="C2815" s="129" t="s">
        <v>16383</v>
      </c>
      <c r="D2815" s="129" t="s">
        <v>14442</v>
      </c>
      <c r="E2815" s="129">
        <v>0</v>
      </c>
      <c r="F2815" s="129" t="s">
        <v>18819</v>
      </c>
    </row>
    <row r="2816" spans="1:6" x14ac:dyDescent="0.2">
      <c r="A2816" s="129">
        <v>2815</v>
      </c>
      <c r="B2816" s="129" t="s">
        <v>17322</v>
      </c>
      <c r="C2816" s="129" t="s">
        <v>16383</v>
      </c>
      <c r="D2816" s="129" t="s">
        <v>14442</v>
      </c>
      <c r="E2816" s="129">
        <v>0</v>
      </c>
      <c r="F2816" s="129" t="s">
        <v>18819</v>
      </c>
    </row>
    <row r="2817" spans="1:6" x14ac:dyDescent="0.2">
      <c r="A2817" s="129">
        <v>2816</v>
      </c>
      <c r="B2817" s="129" t="s">
        <v>17323</v>
      </c>
      <c r="C2817" s="129" t="s">
        <v>16383</v>
      </c>
      <c r="D2817" s="129" t="s">
        <v>14442</v>
      </c>
      <c r="E2817" s="129">
        <v>230.76923076923077</v>
      </c>
      <c r="F2817" s="129" t="s">
        <v>18819</v>
      </c>
    </row>
    <row r="2818" spans="1:6" x14ac:dyDescent="0.2">
      <c r="A2818" s="129">
        <v>2817</v>
      </c>
      <c r="B2818" s="129" t="s">
        <v>17323</v>
      </c>
      <c r="C2818" s="129" t="s">
        <v>16383</v>
      </c>
      <c r="D2818" s="129" t="s">
        <v>14442</v>
      </c>
      <c r="E2818" s="129">
        <v>0</v>
      </c>
      <c r="F2818" s="129" t="s">
        <v>18819</v>
      </c>
    </row>
    <row r="2819" spans="1:6" x14ac:dyDescent="0.2">
      <c r="A2819" s="129">
        <v>2818</v>
      </c>
      <c r="B2819" s="129" t="s">
        <v>17323</v>
      </c>
      <c r="C2819" s="129" t="s">
        <v>16383</v>
      </c>
      <c r="D2819" s="129" t="s">
        <v>14442</v>
      </c>
      <c r="E2819" s="129">
        <v>0</v>
      </c>
      <c r="F2819" s="129" t="s">
        <v>18819</v>
      </c>
    </row>
    <row r="2820" spans="1:6" x14ac:dyDescent="0.2">
      <c r="A2820" s="129">
        <v>2819</v>
      </c>
      <c r="B2820" s="129" t="s">
        <v>17324</v>
      </c>
      <c r="C2820" s="129" t="s">
        <v>16383</v>
      </c>
      <c r="D2820" s="129" t="s">
        <v>7766</v>
      </c>
      <c r="E2820" s="129">
        <v>0</v>
      </c>
      <c r="F2820" s="129" t="s">
        <v>18819</v>
      </c>
    </row>
    <row r="2821" spans="1:6" x14ac:dyDescent="0.2">
      <c r="A2821" s="129">
        <v>2820</v>
      </c>
      <c r="B2821" s="129" t="s">
        <v>17324</v>
      </c>
      <c r="C2821" s="129" t="s">
        <v>16383</v>
      </c>
      <c r="D2821" s="129" t="s">
        <v>7766</v>
      </c>
      <c r="E2821" s="129">
        <v>0</v>
      </c>
      <c r="F2821" s="129" t="s">
        <v>18819</v>
      </c>
    </row>
    <row r="2822" spans="1:6" x14ac:dyDescent="0.2">
      <c r="A2822" s="129">
        <v>2821</v>
      </c>
      <c r="B2822" s="129" t="s">
        <v>17324</v>
      </c>
      <c r="C2822" s="129" t="s">
        <v>16383</v>
      </c>
      <c r="D2822" s="129" t="s">
        <v>7766</v>
      </c>
      <c r="E2822" s="129">
        <v>0</v>
      </c>
      <c r="F2822" s="129" t="s">
        <v>18819</v>
      </c>
    </row>
    <row r="2823" spans="1:6" x14ac:dyDescent="0.2">
      <c r="A2823" s="129">
        <v>2822</v>
      </c>
      <c r="B2823" s="129" t="s">
        <v>17325</v>
      </c>
      <c r="C2823" s="129" t="s">
        <v>16383</v>
      </c>
      <c r="D2823" s="129" t="s">
        <v>7766</v>
      </c>
      <c r="E2823" s="129">
        <v>0</v>
      </c>
      <c r="F2823" s="129" t="s">
        <v>18819</v>
      </c>
    </row>
    <row r="2824" spans="1:6" x14ac:dyDescent="0.2">
      <c r="A2824" s="129">
        <v>2823</v>
      </c>
      <c r="B2824" s="129" t="s">
        <v>17325</v>
      </c>
      <c r="C2824" s="129" t="s">
        <v>16383</v>
      </c>
      <c r="D2824" s="129" t="s">
        <v>7766</v>
      </c>
      <c r="E2824" s="129">
        <v>0</v>
      </c>
      <c r="F2824" s="129" t="s">
        <v>18819</v>
      </c>
    </row>
    <row r="2825" spans="1:6" x14ac:dyDescent="0.2">
      <c r="A2825" s="129">
        <v>2824</v>
      </c>
      <c r="B2825" s="129" t="s">
        <v>17325</v>
      </c>
      <c r="C2825" s="129" t="s">
        <v>16383</v>
      </c>
      <c r="D2825" s="129" t="s">
        <v>7766</v>
      </c>
      <c r="E2825" s="129">
        <v>0</v>
      </c>
      <c r="F2825" s="129" t="s">
        <v>18819</v>
      </c>
    </row>
    <row r="2826" spans="1:6" x14ac:dyDescent="0.2">
      <c r="A2826" s="129">
        <v>2825</v>
      </c>
      <c r="B2826" s="129" t="s">
        <v>17326</v>
      </c>
      <c r="C2826" s="129" t="s">
        <v>16383</v>
      </c>
      <c r="D2826" s="129" t="s">
        <v>378</v>
      </c>
      <c r="E2826" s="129">
        <v>0</v>
      </c>
      <c r="F2826" s="129" t="s">
        <v>18819</v>
      </c>
    </row>
    <row r="2827" spans="1:6" x14ac:dyDescent="0.2">
      <c r="A2827" s="129">
        <v>2826</v>
      </c>
      <c r="B2827" s="129" t="s">
        <v>17326</v>
      </c>
      <c r="C2827" s="129" t="s">
        <v>16383</v>
      </c>
      <c r="D2827" s="129" t="s">
        <v>378</v>
      </c>
      <c r="E2827" s="129">
        <v>0</v>
      </c>
      <c r="F2827" s="129" t="s">
        <v>18819</v>
      </c>
    </row>
    <row r="2828" spans="1:6" x14ac:dyDescent="0.2">
      <c r="A2828" s="129">
        <v>2827</v>
      </c>
      <c r="B2828" s="129" t="s">
        <v>17326</v>
      </c>
      <c r="C2828" s="129" t="s">
        <v>16383</v>
      </c>
      <c r="D2828" s="129" t="s">
        <v>378</v>
      </c>
      <c r="E2828" s="129">
        <v>0</v>
      </c>
      <c r="F2828" s="129" t="s">
        <v>18819</v>
      </c>
    </row>
    <row r="2829" spans="1:6" x14ac:dyDescent="0.2">
      <c r="A2829" s="129">
        <v>2828</v>
      </c>
      <c r="B2829" s="129" t="s">
        <v>17327</v>
      </c>
      <c r="C2829" s="129" t="s">
        <v>16383</v>
      </c>
      <c r="D2829" s="129" t="s">
        <v>378</v>
      </c>
      <c r="E2829" s="129">
        <v>0</v>
      </c>
      <c r="F2829" s="129" t="s">
        <v>18819</v>
      </c>
    </row>
    <row r="2830" spans="1:6" x14ac:dyDescent="0.2">
      <c r="A2830" s="129">
        <v>2829</v>
      </c>
      <c r="B2830" s="129" t="s">
        <v>17327</v>
      </c>
      <c r="C2830" s="129" t="s">
        <v>16383</v>
      </c>
      <c r="D2830" s="129" t="s">
        <v>378</v>
      </c>
      <c r="E2830" s="129">
        <v>0</v>
      </c>
      <c r="F2830" s="129" t="s">
        <v>18819</v>
      </c>
    </row>
    <row r="2831" spans="1:6" x14ac:dyDescent="0.2">
      <c r="A2831" s="129">
        <v>2830</v>
      </c>
      <c r="B2831" s="129" t="s">
        <v>17327</v>
      </c>
      <c r="C2831" s="129" t="s">
        <v>16383</v>
      </c>
      <c r="D2831" s="129" t="s">
        <v>378</v>
      </c>
      <c r="E2831" s="129">
        <v>0</v>
      </c>
      <c r="F2831" s="129" t="s">
        <v>18819</v>
      </c>
    </row>
    <row r="2832" spans="1:6" x14ac:dyDescent="0.2">
      <c r="A2832" s="129">
        <v>2831</v>
      </c>
      <c r="B2832" s="129" t="s">
        <v>17328</v>
      </c>
      <c r="C2832" s="129" t="s">
        <v>16383</v>
      </c>
      <c r="D2832" s="129" t="s">
        <v>378</v>
      </c>
      <c r="E2832" s="129">
        <v>0</v>
      </c>
      <c r="F2832" s="129" t="s">
        <v>18819</v>
      </c>
    </row>
    <row r="2833" spans="1:6" x14ac:dyDescent="0.2">
      <c r="A2833" s="129">
        <v>2832</v>
      </c>
      <c r="B2833" s="129" t="s">
        <v>17328</v>
      </c>
      <c r="C2833" s="129" t="s">
        <v>16383</v>
      </c>
      <c r="D2833" s="129" t="s">
        <v>378</v>
      </c>
      <c r="E2833" s="129">
        <v>0</v>
      </c>
      <c r="F2833" s="129" t="s">
        <v>18819</v>
      </c>
    </row>
    <row r="2834" spans="1:6" x14ac:dyDescent="0.2">
      <c r="A2834" s="129">
        <v>2833</v>
      </c>
      <c r="B2834" s="129" t="s">
        <v>17328</v>
      </c>
      <c r="C2834" s="129" t="s">
        <v>16383</v>
      </c>
      <c r="D2834" s="129" t="s">
        <v>378</v>
      </c>
      <c r="E2834" s="129">
        <v>0</v>
      </c>
      <c r="F2834" s="129" t="s">
        <v>18819</v>
      </c>
    </row>
    <row r="2835" spans="1:6" x14ac:dyDescent="0.2">
      <c r="A2835" s="129">
        <v>2834</v>
      </c>
      <c r="B2835" s="129" t="s">
        <v>17329</v>
      </c>
      <c r="C2835" s="129" t="s">
        <v>16383</v>
      </c>
      <c r="D2835" s="129" t="s">
        <v>7766</v>
      </c>
      <c r="E2835" s="129">
        <v>9.2307692307692299</v>
      </c>
      <c r="F2835" s="129" t="s">
        <v>18819</v>
      </c>
    </row>
    <row r="2836" spans="1:6" x14ac:dyDescent="0.2">
      <c r="A2836" s="129">
        <v>2835</v>
      </c>
      <c r="B2836" s="129" t="s">
        <v>17329</v>
      </c>
      <c r="C2836" s="129" t="s">
        <v>16383</v>
      </c>
      <c r="D2836" s="129" t="s">
        <v>7766</v>
      </c>
      <c r="E2836" s="129">
        <v>0</v>
      </c>
      <c r="F2836" s="129" t="s">
        <v>18819</v>
      </c>
    </row>
    <row r="2837" spans="1:6" x14ac:dyDescent="0.2">
      <c r="A2837" s="129">
        <v>2836</v>
      </c>
      <c r="B2837" s="129" t="s">
        <v>17329</v>
      </c>
      <c r="C2837" s="129" t="s">
        <v>16383</v>
      </c>
      <c r="D2837" s="129" t="s">
        <v>7766</v>
      </c>
      <c r="E2837" s="129">
        <v>0</v>
      </c>
      <c r="F2837" s="129" t="s">
        <v>18819</v>
      </c>
    </row>
    <row r="2838" spans="1:6" x14ac:dyDescent="0.2">
      <c r="A2838" s="129">
        <v>2837</v>
      </c>
      <c r="B2838" s="129" t="s">
        <v>17330</v>
      </c>
      <c r="C2838" s="129" t="s">
        <v>16383</v>
      </c>
      <c r="D2838" s="129" t="s">
        <v>7766</v>
      </c>
      <c r="E2838" s="129">
        <v>9.2307692307692299</v>
      </c>
      <c r="F2838" s="129" t="s">
        <v>18819</v>
      </c>
    </row>
    <row r="2839" spans="1:6" x14ac:dyDescent="0.2">
      <c r="A2839" s="129">
        <v>2838</v>
      </c>
      <c r="B2839" s="129" t="s">
        <v>17330</v>
      </c>
      <c r="C2839" s="129" t="s">
        <v>16383</v>
      </c>
      <c r="D2839" s="129" t="s">
        <v>7766</v>
      </c>
      <c r="E2839" s="129">
        <v>0</v>
      </c>
      <c r="F2839" s="129" t="s">
        <v>18819</v>
      </c>
    </row>
    <row r="2840" spans="1:6" x14ac:dyDescent="0.2">
      <c r="A2840" s="129">
        <v>2839</v>
      </c>
      <c r="B2840" s="129" t="s">
        <v>17330</v>
      </c>
      <c r="C2840" s="129" t="s">
        <v>16383</v>
      </c>
      <c r="D2840" s="129" t="s">
        <v>7766</v>
      </c>
      <c r="E2840" s="129">
        <v>0</v>
      </c>
      <c r="F2840" s="129" t="s">
        <v>18819</v>
      </c>
    </row>
    <row r="2841" spans="1:6" x14ac:dyDescent="0.2">
      <c r="A2841" s="129">
        <v>2840</v>
      </c>
      <c r="B2841" s="129" t="s">
        <v>17331</v>
      </c>
      <c r="C2841" s="129" t="s">
        <v>16383</v>
      </c>
      <c r="D2841" s="129" t="s">
        <v>7766</v>
      </c>
      <c r="E2841" s="129">
        <v>0</v>
      </c>
      <c r="F2841" s="129" t="s">
        <v>18819</v>
      </c>
    </row>
    <row r="2842" spans="1:6" x14ac:dyDescent="0.2">
      <c r="A2842" s="129">
        <v>2841</v>
      </c>
      <c r="B2842" s="129" t="s">
        <v>17331</v>
      </c>
      <c r="C2842" s="129" t="s">
        <v>16383</v>
      </c>
      <c r="D2842" s="129" t="s">
        <v>7766</v>
      </c>
      <c r="E2842" s="129">
        <v>0</v>
      </c>
      <c r="F2842" s="129" t="s">
        <v>18819</v>
      </c>
    </row>
    <row r="2843" spans="1:6" x14ac:dyDescent="0.2">
      <c r="A2843" s="129">
        <v>2842</v>
      </c>
      <c r="B2843" s="129" t="s">
        <v>17331</v>
      </c>
      <c r="C2843" s="129" t="s">
        <v>16383</v>
      </c>
      <c r="D2843" s="129" t="s">
        <v>7766</v>
      </c>
      <c r="E2843" s="129">
        <v>0</v>
      </c>
      <c r="F2843" s="129" t="s">
        <v>18819</v>
      </c>
    </row>
    <row r="2844" spans="1:6" x14ac:dyDescent="0.2">
      <c r="A2844" s="129">
        <v>2843</v>
      </c>
      <c r="B2844" s="129" t="s">
        <v>17332</v>
      </c>
      <c r="C2844" s="129" t="s">
        <v>16383</v>
      </c>
      <c r="D2844" s="129" t="s">
        <v>14442</v>
      </c>
      <c r="E2844" s="129">
        <v>165.87692307692305</v>
      </c>
      <c r="F2844" s="129" t="s">
        <v>18819</v>
      </c>
    </row>
    <row r="2845" spans="1:6" x14ac:dyDescent="0.2">
      <c r="A2845" s="129">
        <v>2844</v>
      </c>
      <c r="B2845" s="129" t="s">
        <v>17332</v>
      </c>
      <c r="C2845" s="129" t="s">
        <v>16383</v>
      </c>
      <c r="D2845" s="129" t="s">
        <v>14442</v>
      </c>
      <c r="E2845" s="129">
        <v>25.107692307692307</v>
      </c>
      <c r="F2845" s="129" t="s">
        <v>18819</v>
      </c>
    </row>
    <row r="2846" spans="1:6" x14ac:dyDescent="0.2">
      <c r="A2846" s="129">
        <v>2845</v>
      </c>
      <c r="B2846" s="129" t="s">
        <v>17332</v>
      </c>
      <c r="C2846" s="129" t="s">
        <v>16383</v>
      </c>
      <c r="D2846" s="129" t="s">
        <v>14442</v>
      </c>
      <c r="E2846" s="129">
        <v>0</v>
      </c>
      <c r="F2846" s="129" t="s">
        <v>18819</v>
      </c>
    </row>
    <row r="2847" spans="1:6" x14ac:dyDescent="0.2">
      <c r="A2847" s="129">
        <v>2846</v>
      </c>
      <c r="B2847" s="129" t="s">
        <v>17333</v>
      </c>
      <c r="C2847" s="129" t="s">
        <v>16383</v>
      </c>
      <c r="D2847" s="129" t="s">
        <v>7766</v>
      </c>
      <c r="E2847" s="129">
        <v>0</v>
      </c>
      <c r="F2847" s="129" t="s">
        <v>18819</v>
      </c>
    </row>
    <row r="2848" spans="1:6" x14ac:dyDescent="0.2">
      <c r="A2848" s="129">
        <v>2847</v>
      </c>
      <c r="B2848" s="129" t="s">
        <v>17333</v>
      </c>
      <c r="C2848" s="129" t="s">
        <v>16383</v>
      </c>
      <c r="D2848" s="129" t="s">
        <v>7766</v>
      </c>
      <c r="E2848" s="129">
        <v>0</v>
      </c>
      <c r="F2848" s="129" t="s">
        <v>18819</v>
      </c>
    </row>
    <row r="2849" spans="1:6" x14ac:dyDescent="0.2">
      <c r="A2849" s="129">
        <v>2848</v>
      </c>
      <c r="B2849" s="129" t="s">
        <v>17333</v>
      </c>
      <c r="C2849" s="129" t="s">
        <v>16383</v>
      </c>
      <c r="D2849" s="129" t="s">
        <v>7766</v>
      </c>
      <c r="E2849" s="129">
        <v>0</v>
      </c>
      <c r="F2849" s="129" t="s">
        <v>18819</v>
      </c>
    </row>
    <row r="2850" spans="1:6" x14ac:dyDescent="0.2">
      <c r="A2850" s="129">
        <v>2849</v>
      </c>
      <c r="B2850" s="129" t="s">
        <v>17334</v>
      </c>
      <c r="C2850" s="129" t="s">
        <v>16383</v>
      </c>
      <c r="D2850" s="129" t="s">
        <v>14442</v>
      </c>
      <c r="E2850" s="129">
        <v>3230.7692307692305</v>
      </c>
      <c r="F2850" s="129" t="s">
        <v>18819</v>
      </c>
    </row>
    <row r="2851" spans="1:6" x14ac:dyDescent="0.2">
      <c r="A2851" s="129">
        <v>2850</v>
      </c>
      <c r="B2851" s="129" t="s">
        <v>17334</v>
      </c>
      <c r="C2851" s="129" t="s">
        <v>16383</v>
      </c>
      <c r="D2851" s="129" t="s">
        <v>14442</v>
      </c>
      <c r="E2851" s="129">
        <v>0</v>
      </c>
      <c r="F2851" s="129" t="s">
        <v>18819</v>
      </c>
    </row>
    <row r="2852" spans="1:6" x14ac:dyDescent="0.2">
      <c r="A2852" s="129">
        <v>2851</v>
      </c>
      <c r="B2852" s="129" t="s">
        <v>17334</v>
      </c>
      <c r="C2852" s="129" t="s">
        <v>16383</v>
      </c>
      <c r="D2852" s="129" t="s">
        <v>14442</v>
      </c>
      <c r="E2852" s="129">
        <v>0</v>
      </c>
      <c r="F2852" s="129" t="s">
        <v>18819</v>
      </c>
    </row>
    <row r="2853" spans="1:6" x14ac:dyDescent="0.2">
      <c r="A2853" s="129">
        <v>2852</v>
      </c>
      <c r="B2853" s="129" t="s">
        <v>17335</v>
      </c>
      <c r="C2853" s="129" t="s">
        <v>16383</v>
      </c>
      <c r="D2853" s="129" t="s">
        <v>14442</v>
      </c>
      <c r="E2853" s="129">
        <v>0</v>
      </c>
      <c r="F2853" s="129" t="s">
        <v>18819</v>
      </c>
    </row>
    <row r="2854" spans="1:6" x14ac:dyDescent="0.2">
      <c r="A2854" s="129">
        <v>2853</v>
      </c>
      <c r="B2854" s="129" t="s">
        <v>17335</v>
      </c>
      <c r="C2854" s="129" t="s">
        <v>16383</v>
      </c>
      <c r="D2854" s="129" t="s">
        <v>14442</v>
      </c>
      <c r="E2854" s="129">
        <v>0</v>
      </c>
      <c r="F2854" s="129" t="s">
        <v>18819</v>
      </c>
    </row>
    <row r="2855" spans="1:6" x14ac:dyDescent="0.2">
      <c r="A2855" s="129">
        <v>2854</v>
      </c>
      <c r="B2855" s="129" t="s">
        <v>17335</v>
      </c>
      <c r="C2855" s="129" t="s">
        <v>16383</v>
      </c>
      <c r="D2855" s="129" t="s">
        <v>14442</v>
      </c>
      <c r="E2855" s="129">
        <v>0</v>
      </c>
      <c r="F2855" s="129" t="s">
        <v>18819</v>
      </c>
    </row>
    <row r="2856" spans="1:6" x14ac:dyDescent="0.2">
      <c r="A2856" s="129">
        <v>2855</v>
      </c>
      <c r="B2856" s="129" t="s">
        <v>17336</v>
      </c>
      <c r="C2856" s="129" t="s">
        <v>16383</v>
      </c>
      <c r="D2856" s="129" t="s">
        <v>14442</v>
      </c>
      <c r="E2856" s="129">
        <v>0</v>
      </c>
      <c r="F2856" s="129" t="s">
        <v>18819</v>
      </c>
    </row>
    <row r="2857" spans="1:6" x14ac:dyDescent="0.2">
      <c r="A2857" s="129">
        <v>2856</v>
      </c>
      <c r="B2857" s="129" t="s">
        <v>17336</v>
      </c>
      <c r="C2857" s="129" t="s">
        <v>16383</v>
      </c>
      <c r="D2857" s="129" t="s">
        <v>14442</v>
      </c>
      <c r="E2857" s="129">
        <v>0</v>
      </c>
      <c r="F2857" s="129" t="s">
        <v>18819</v>
      </c>
    </row>
    <row r="2858" spans="1:6" x14ac:dyDescent="0.2">
      <c r="A2858" s="129">
        <v>2857</v>
      </c>
      <c r="B2858" s="129" t="s">
        <v>17336</v>
      </c>
      <c r="C2858" s="129" t="s">
        <v>16383</v>
      </c>
      <c r="D2858" s="129" t="s">
        <v>14442</v>
      </c>
      <c r="E2858" s="129">
        <v>0</v>
      </c>
      <c r="F2858" s="129" t="s">
        <v>18819</v>
      </c>
    </row>
    <row r="2859" spans="1:6" x14ac:dyDescent="0.2">
      <c r="A2859" s="129">
        <v>2858</v>
      </c>
      <c r="B2859" s="129" t="s">
        <v>17337</v>
      </c>
      <c r="C2859" s="129" t="s">
        <v>16383</v>
      </c>
      <c r="D2859" s="129" t="s">
        <v>7766</v>
      </c>
      <c r="E2859" s="129">
        <v>25.015384615384615</v>
      </c>
      <c r="F2859" s="129" t="s">
        <v>18819</v>
      </c>
    </row>
    <row r="2860" spans="1:6" x14ac:dyDescent="0.2">
      <c r="A2860" s="129">
        <v>2859</v>
      </c>
      <c r="B2860" s="129" t="s">
        <v>17337</v>
      </c>
      <c r="C2860" s="129" t="s">
        <v>16383</v>
      </c>
      <c r="D2860" s="129" t="s">
        <v>7766</v>
      </c>
      <c r="E2860" s="129">
        <v>93.138461538461527</v>
      </c>
      <c r="F2860" s="129" t="s">
        <v>18819</v>
      </c>
    </row>
    <row r="2861" spans="1:6" x14ac:dyDescent="0.2">
      <c r="A2861" s="129">
        <v>2860</v>
      </c>
      <c r="B2861" s="129" t="s">
        <v>17337</v>
      </c>
      <c r="C2861" s="129" t="s">
        <v>16383</v>
      </c>
      <c r="D2861" s="129" t="s">
        <v>7766</v>
      </c>
      <c r="E2861" s="129">
        <v>45.507692307692302</v>
      </c>
      <c r="F2861" s="129" t="s">
        <v>18819</v>
      </c>
    </row>
    <row r="2862" spans="1:6" x14ac:dyDescent="0.2">
      <c r="A2862" s="129">
        <v>2861</v>
      </c>
      <c r="B2862" s="129" t="s">
        <v>17338</v>
      </c>
      <c r="C2862" s="129" t="s">
        <v>16383</v>
      </c>
      <c r="D2862" s="129" t="s">
        <v>7766</v>
      </c>
      <c r="E2862" s="129">
        <v>0</v>
      </c>
      <c r="F2862" s="129" t="s">
        <v>18819</v>
      </c>
    </row>
    <row r="2863" spans="1:6" x14ac:dyDescent="0.2">
      <c r="A2863" s="129">
        <v>2862</v>
      </c>
      <c r="B2863" s="129" t="s">
        <v>17338</v>
      </c>
      <c r="C2863" s="129" t="s">
        <v>16383</v>
      </c>
      <c r="D2863" s="129" t="s">
        <v>7766</v>
      </c>
      <c r="E2863" s="129">
        <v>0</v>
      </c>
      <c r="F2863" s="129" t="s">
        <v>18819</v>
      </c>
    </row>
    <row r="2864" spans="1:6" x14ac:dyDescent="0.2">
      <c r="A2864" s="129">
        <v>2863</v>
      </c>
      <c r="B2864" s="129" t="s">
        <v>17338</v>
      </c>
      <c r="C2864" s="129" t="s">
        <v>16383</v>
      </c>
      <c r="D2864" s="129" t="s">
        <v>7766</v>
      </c>
      <c r="E2864" s="129">
        <v>0</v>
      </c>
      <c r="F2864" s="129" t="s">
        <v>18819</v>
      </c>
    </row>
    <row r="2865" spans="1:6" x14ac:dyDescent="0.2">
      <c r="A2865" s="129">
        <v>2864</v>
      </c>
      <c r="B2865" s="129" t="s">
        <v>17339</v>
      </c>
      <c r="C2865" s="129" t="s">
        <v>16383</v>
      </c>
      <c r="D2865" s="129" t="s">
        <v>7766</v>
      </c>
      <c r="E2865" s="129">
        <v>131.90769230769229</v>
      </c>
      <c r="F2865" s="129" t="s">
        <v>18819</v>
      </c>
    </row>
    <row r="2866" spans="1:6" x14ac:dyDescent="0.2">
      <c r="A2866" s="129">
        <v>2865</v>
      </c>
      <c r="B2866" s="129" t="s">
        <v>17339</v>
      </c>
      <c r="C2866" s="129" t="s">
        <v>16383</v>
      </c>
      <c r="D2866" s="129" t="s">
        <v>7766</v>
      </c>
      <c r="E2866" s="129">
        <v>50.24307692307692</v>
      </c>
      <c r="F2866" s="129" t="s">
        <v>18819</v>
      </c>
    </row>
    <row r="2867" spans="1:6" x14ac:dyDescent="0.2">
      <c r="A2867" s="129">
        <v>2866</v>
      </c>
      <c r="B2867" s="129" t="s">
        <v>17339</v>
      </c>
      <c r="C2867" s="129" t="s">
        <v>16383</v>
      </c>
      <c r="D2867" s="129" t="s">
        <v>7766</v>
      </c>
      <c r="E2867" s="129">
        <v>67.84615384615384</v>
      </c>
      <c r="F2867" s="129" t="s">
        <v>18819</v>
      </c>
    </row>
    <row r="2868" spans="1:6" x14ac:dyDescent="0.2">
      <c r="A2868" s="129">
        <v>2867</v>
      </c>
      <c r="B2868" s="129" t="s">
        <v>17340</v>
      </c>
      <c r="C2868" s="129" t="s">
        <v>16383</v>
      </c>
      <c r="D2868" s="129" t="s">
        <v>14442</v>
      </c>
      <c r="E2868" s="129">
        <v>0</v>
      </c>
      <c r="F2868" s="129" t="s">
        <v>18819</v>
      </c>
    </row>
    <row r="2869" spans="1:6" x14ac:dyDescent="0.2">
      <c r="A2869" s="129">
        <v>2868</v>
      </c>
      <c r="B2869" s="129" t="s">
        <v>17340</v>
      </c>
      <c r="C2869" s="129" t="s">
        <v>16383</v>
      </c>
      <c r="D2869" s="129" t="s">
        <v>14442</v>
      </c>
      <c r="E2869" s="129">
        <v>0</v>
      </c>
      <c r="F2869" s="129" t="s">
        <v>18819</v>
      </c>
    </row>
    <row r="2870" spans="1:6" x14ac:dyDescent="0.2">
      <c r="A2870" s="129">
        <v>2869</v>
      </c>
      <c r="B2870" s="129" t="s">
        <v>17340</v>
      </c>
      <c r="C2870" s="129" t="s">
        <v>16383</v>
      </c>
      <c r="D2870" s="129" t="s">
        <v>14442</v>
      </c>
      <c r="E2870" s="129">
        <v>0</v>
      </c>
      <c r="F2870" s="129" t="s">
        <v>18819</v>
      </c>
    </row>
    <row r="2871" spans="1:6" x14ac:dyDescent="0.2">
      <c r="A2871" s="129">
        <v>2870</v>
      </c>
      <c r="B2871" s="129" t="s">
        <v>17341</v>
      </c>
      <c r="C2871" s="129" t="s">
        <v>16383</v>
      </c>
      <c r="D2871" s="129" t="s">
        <v>7766</v>
      </c>
      <c r="E2871" s="129">
        <v>0</v>
      </c>
      <c r="F2871" s="129" t="s">
        <v>18819</v>
      </c>
    </row>
    <row r="2872" spans="1:6" x14ac:dyDescent="0.2">
      <c r="A2872" s="129">
        <v>2871</v>
      </c>
      <c r="B2872" s="129" t="s">
        <v>17341</v>
      </c>
      <c r="C2872" s="129" t="s">
        <v>16383</v>
      </c>
      <c r="D2872" s="129" t="s">
        <v>7766</v>
      </c>
      <c r="E2872" s="129">
        <v>0</v>
      </c>
      <c r="F2872" s="129" t="s">
        <v>18819</v>
      </c>
    </row>
    <row r="2873" spans="1:6" x14ac:dyDescent="0.2">
      <c r="A2873" s="129">
        <v>2872</v>
      </c>
      <c r="B2873" s="129" t="s">
        <v>17341</v>
      </c>
      <c r="C2873" s="129" t="s">
        <v>16383</v>
      </c>
      <c r="D2873" s="129" t="s">
        <v>7766</v>
      </c>
      <c r="E2873" s="129">
        <v>0</v>
      </c>
      <c r="F2873" s="129" t="s">
        <v>18819</v>
      </c>
    </row>
    <row r="2874" spans="1:6" x14ac:dyDescent="0.2">
      <c r="A2874" s="129">
        <v>2873</v>
      </c>
      <c r="B2874" s="129" t="s">
        <v>17342</v>
      </c>
      <c r="C2874" s="129" t="s">
        <v>16383</v>
      </c>
      <c r="D2874" s="129" t="s">
        <v>7766</v>
      </c>
      <c r="E2874" s="129">
        <v>0</v>
      </c>
      <c r="F2874" s="129" t="s">
        <v>18819</v>
      </c>
    </row>
    <row r="2875" spans="1:6" x14ac:dyDescent="0.2">
      <c r="A2875" s="129">
        <v>2874</v>
      </c>
      <c r="B2875" s="129" t="s">
        <v>17342</v>
      </c>
      <c r="C2875" s="129" t="s">
        <v>16383</v>
      </c>
      <c r="D2875" s="129" t="s">
        <v>7766</v>
      </c>
      <c r="E2875" s="129">
        <v>0</v>
      </c>
      <c r="F2875" s="129" t="s">
        <v>18819</v>
      </c>
    </row>
    <row r="2876" spans="1:6" x14ac:dyDescent="0.2">
      <c r="A2876" s="129">
        <v>2875</v>
      </c>
      <c r="B2876" s="129" t="s">
        <v>17342</v>
      </c>
      <c r="C2876" s="129" t="s">
        <v>16383</v>
      </c>
      <c r="D2876" s="129" t="s">
        <v>7766</v>
      </c>
      <c r="E2876" s="129">
        <v>0</v>
      </c>
      <c r="F2876" s="129" t="s">
        <v>18819</v>
      </c>
    </row>
    <row r="2877" spans="1:6" x14ac:dyDescent="0.2">
      <c r="A2877" s="129">
        <v>2876</v>
      </c>
      <c r="B2877" s="129" t="s">
        <v>17343</v>
      </c>
      <c r="C2877" s="129" t="s">
        <v>16383</v>
      </c>
      <c r="D2877" s="129" t="s">
        <v>7766</v>
      </c>
      <c r="E2877" s="129">
        <v>226.15384615384613</v>
      </c>
      <c r="F2877" s="129" t="s">
        <v>18819</v>
      </c>
    </row>
    <row r="2878" spans="1:6" x14ac:dyDescent="0.2">
      <c r="A2878" s="129">
        <v>2877</v>
      </c>
      <c r="B2878" s="129" t="s">
        <v>17343</v>
      </c>
      <c r="C2878" s="129" t="s">
        <v>16383</v>
      </c>
      <c r="D2878" s="129" t="s">
        <v>7766</v>
      </c>
      <c r="E2878" s="129">
        <v>0</v>
      </c>
      <c r="F2878" s="129" t="s">
        <v>18819</v>
      </c>
    </row>
    <row r="2879" spans="1:6" x14ac:dyDescent="0.2">
      <c r="A2879" s="129">
        <v>2878</v>
      </c>
      <c r="B2879" s="129" t="s">
        <v>17343</v>
      </c>
      <c r="C2879" s="129" t="s">
        <v>16383</v>
      </c>
      <c r="D2879" s="129" t="s">
        <v>7766</v>
      </c>
      <c r="E2879" s="129">
        <v>0</v>
      </c>
      <c r="F2879" s="129" t="s">
        <v>18819</v>
      </c>
    </row>
    <row r="2880" spans="1:6" x14ac:dyDescent="0.2">
      <c r="A2880" s="129">
        <v>2879</v>
      </c>
      <c r="B2880" s="129" t="s">
        <v>17344</v>
      </c>
      <c r="C2880" s="129" t="s">
        <v>16383</v>
      </c>
      <c r="D2880" s="129" t="s">
        <v>7766</v>
      </c>
      <c r="E2880" s="129">
        <v>27.69230769230769</v>
      </c>
      <c r="F2880" s="129" t="s">
        <v>18819</v>
      </c>
    </row>
    <row r="2881" spans="1:6" x14ac:dyDescent="0.2">
      <c r="A2881" s="129">
        <v>2880</v>
      </c>
      <c r="B2881" s="129" t="s">
        <v>17344</v>
      </c>
      <c r="C2881" s="129" t="s">
        <v>16383</v>
      </c>
      <c r="D2881" s="129" t="s">
        <v>7766</v>
      </c>
      <c r="E2881" s="129">
        <v>73.84615384615384</v>
      </c>
      <c r="F2881" s="129" t="s">
        <v>18819</v>
      </c>
    </row>
    <row r="2882" spans="1:6" x14ac:dyDescent="0.2">
      <c r="A2882" s="129">
        <v>2881</v>
      </c>
      <c r="B2882" s="129" t="s">
        <v>17344</v>
      </c>
      <c r="C2882" s="129" t="s">
        <v>16383</v>
      </c>
      <c r="D2882" s="129" t="s">
        <v>7766</v>
      </c>
      <c r="E2882" s="129">
        <v>0</v>
      </c>
      <c r="F2882" s="129" t="s">
        <v>18819</v>
      </c>
    </row>
    <row r="2883" spans="1:6" x14ac:dyDescent="0.2">
      <c r="A2883" s="129">
        <v>2882</v>
      </c>
      <c r="B2883" s="129" t="s">
        <v>17345</v>
      </c>
      <c r="C2883" s="129" t="s">
        <v>16383</v>
      </c>
      <c r="D2883" s="129" t="s">
        <v>7766</v>
      </c>
      <c r="E2883" s="129">
        <v>672.73846153846148</v>
      </c>
      <c r="F2883" s="129" t="s">
        <v>18819</v>
      </c>
    </row>
    <row r="2884" spans="1:6" x14ac:dyDescent="0.2">
      <c r="A2884" s="129">
        <v>2883</v>
      </c>
      <c r="B2884" s="129" t="s">
        <v>17345</v>
      </c>
      <c r="C2884" s="129" t="s">
        <v>16383</v>
      </c>
      <c r="D2884" s="129" t="s">
        <v>7766</v>
      </c>
      <c r="E2884" s="129">
        <v>378.46153846153845</v>
      </c>
      <c r="F2884" s="129" t="s">
        <v>18819</v>
      </c>
    </row>
    <row r="2885" spans="1:6" x14ac:dyDescent="0.2">
      <c r="A2885" s="129">
        <v>2884</v>
      </c>
      <c r="B2885" s="129" t="s">
        <v>17345</v>
      </c>
      <c r="C2885" s="129" t="s">
        <v>16383</v>
      </c>
      <c r="D2885" s="129" t="s">
        <v>7766</v>
      </c>
      <c r="E2885" s="129">
        <v>107.69538461538461</v>
      </c>
      <c r="F2885" s="129" t="s">
        <v>18819</v>
      </c>
    </row>
    <row r="2886" spans="1:6" x14ac:dyDescent="0.2">
      <c r="A2886" s="129">
        <v>2885</v>
      </c>
      <c r="B2886" s="129" t="s">
        <v>17346</v>
      </c>
      <c r="C2886" s="129" t="s">
        <v>16383</v>
      </c>
      <c r="D2886" s="129" t="s">
        <v>7766</v>
      </c>
      <c r="E2886" s="129">
        <v>100.6153846153846</v>
      </c>
      <c r="F2886" s="129" t="s">
        <v>18819</v>
      </c>
    </row>
    <row r="2887" spans="1:6" x14ac:dyDescent="0.2">
      <c r="A2887" s="129">
        <v>2886</v>
      </c>
      <c r="B2887" s="129" t="s">
        <v>17346</v>
      </c>
      <c r="C2887" s="129" t="s">
        <v>16383</v>
      </c>
      <c r="D2887" s="129" t="s">
        <v>7766</v>
      </c>
      <c r="E2887" s="129">
        <v>971.07692307692298</v>
      </c>
      <c r="F2887" s="129" t="s">
        <v>18819</v>
      </c>
    </row>
    <row r="2888" spans="1:6" x14ac:dyDescent="0.2">
      <c r="A2888" s="129">
        <v>2887</v>
      </c>
      <c r="B2888" s="129" t="s">
        <v>17346</v>
      </c>
      <c r="C2888" s="129" t="s">
        <v>16383</v>
      </c>
      <c r="D2888" s="129" t="s">
        <v>7766</v>
      </c>
      <c r="E2888" s="129">
        <v>0</v>
      </c>
      <c r="F2888" s="129" t="s">
        <v>18819</v>
      </c>
    </row>
    <row r="2889" spans="1:6" x14ac:dyDescent="0.2">
      <c r="A2889" s="129">
        <v>2888</v>
      </c>
      <c r="B2889" s="129" t="s">
        <v>17347</v>
      </c>
      <c r="C2889" s="129" t="s">
        <v>16383</v>
      </c>
      <c r="D2889" s="129" t="s">
        <v>7766</v>
      </c>
      <c r="E2889" s="129">
        <v>0</v>
      </c>
      <c r="F2889" s="129" t="s">
        <v>18819</v>
      </c>
    </row>
    <row r="2890" spans="1:6" x14ac:dyDescent="0.2">
      <c r="A2890" s="129">
        <v>2889</v>
      </c>
      <c r="B2890" s="129" t="s">
        <v>17347</v>
      </c>
      <c r="C2890" s="129" t="s">
        <v>16383</v>
      </c>
      <c r="D2890" s="129" t="s">
        <v>7766</v>
      </c>
      <c r="E2890" s="129">
        <v>0</v>
      </c>
      <c r="F2890" s="129" t="s">
        <v>18819</v>
      </c>
    </row>
    <row r="2891" spans="1:6" x14ac:dyDescent="0.2">
      <c r="A2891" s="129">
        <v>2890</v>
      </c>
      <c r="B2891" s="129" t="s">
        <v>17347</v>
      </c>
      <c r="C2891" s="129" t="s">
        <v>16383</v>
      </c>
      <c r="D2891" s="129" t="s">
        <v>7766</v>
      </c>
      <c r="E2891" s="129">
        <v>0</v>
      </c>
      <c r="F2891" s="129" t="s">
        <v>18819</v>
      </c>
    </row>
    <row r="2892" spans="1:6" x14ac:dyDescent="0.2">
      <c r="A2892" s="129">
        <v>2891</v>
      </c>
      <c r="B2892" s="129" t="s">
        <v>17348</v>
      </c>
      <c r="C2892" s="129" t="s">
        <v>16383</v>
      </c>
      <c r="D2892" s="129" t="s">
        <v>16415</v>
      </c>
      <c r="E2892" s="129">
        <v>0</v>
      </c>
      <c r="F2892" s="129" t="s">
        <v>18819</v>
      </c>
    </row>
    <row r="2893" spans="1:6" x14ac:dyDescent="0.2">
      <c r="A2893" s="129">
        <v>2892</v>
      </c>
      <c r="B2893" s="129" t="s">
        <v>17348</v>
      </c>
      <c r="C2893" s="129" t="s">
        <v>16383</v>
      </c>
      <c r="D2893" s="129" t="s">
        <v>16415</v>
      </c>
      <c r="E2893" s="129">
        <v>0</v>
      </c>
      <c r="F2893" s="129" t="s">
        <v>18819</v>
      </c>
    </row>
    <row r="2894" spans="1:6" x14ac:dyDescent="0.2">
      <c r="A2894" s="129">
        <v>2893</v>
      </c>
      <c r="B2894" s="129" t="s">
        <v>17348</v>
      </c>
      <c r="C2894" s="129" t="s">
        <v>16383</v>
      </c>
      <c r="D2894" s="129" t="s">
        <v>16415</v>
      </c>
      <c r="E2894" s="129">
        <v>0</v>
      </c>
      <c r="F2894" s="129" t="s">
        <v>18819</v>
      </c>
    </row>
    <row r="2895" spans="1:6" x14ac:dyDescent="0.2">
      <c r="A2895" s="129">
        <v>2894</v>
      </c>
      <c r="B2895" s="129" t="s">
        <v>17349</v>
      </c>
      <c r="C2895" s="129" t="s">
        <v>16383</v>
      </c>
      <c r="D2895" s="129" t="s">
        <v>7766</v>
      </c>
      <c r="E2895" s="129">
        <v>0</v>
      </c>
      <c r="F2895" s="129" t="s">
        <v>18819</v>
      </c>
    </row>
    <row r="2896" spans="1:6" x14ac:dyDescent="0.2">
      <c r="A2896" s="129">
        <v>2895</v>
      </c>
      <c r="B2896" s="129" t="s">
        <v>17349</v>
      </c>
      <c r="C2896" s="129" t="s">
        <v>16383</v>
      </c>
      <c r="D2896" s="129" t="s">
        <v>7766</v>
      </c>
      <c r="E2896" s="129">
        <v>0</v>
      </c>
      <c r="F2896" s="129" t="s">
        <v>18819</v>
      </c>
    </row>
    <row r="2897" spans="1:6" x14ac:dyDescent="0.2">
      <c r="A2897" s="129">
        <v>2896</v>
      </c>
      <c r="B2897" s="129" t="s">
        <v>17349</v>
      </c>
      <c r="C2897" s="129" t="s">
        <v>16383</v>
      </c>
      <c r="D2897" s="129" t="s">
        <v>7766</v>
      </c>
      <c r="E2897" s="129">
        <v>0</v>
      </c>
      <c r="F2897" s="129" t="s">
        <v>18819</v>
      </c>
    </row>
    <row r="2898" spans="1:6" x14ac:dyDescent="0.2">
      <c r="A2898" s="129">
        <v>2897</v>
      </c>
      <c r="B2898" s="129" t="s">
        <v>17350</v>
      </c>
      <c r="C2898" s="129" t="s">
        <v>16383</v>
      </c>
      <c r="D2898" s="129" t="s">
        <v>7766</v>
      </c>
      <c r="E2898" s="129">
        <v>0</v>
      </c>
      <c r="F2898" s="129" t="s">
        <v>18819</v>
      </c>
    </row>
    <row r="2899" spans="1:6" x14ac:dyDescent="0.2">
      <c r="A2899" s="129">
        <v>2898</v>
      </c>
      <c r="B2899" s="129" t="s">
        <v>17350</v>
      </c>
      <c r="C2899" s="129" t="s">
        <v>16383</v>
      </c>
      <c r="D2899" s="129" t="s">
        <v>7766</v>
      </c>
      <c r="E2899" s="129">
        <v>0</v>
      </c>
      <c r="F2899" s="129" t="s">
        <v>18819</v>
      </c>
    </row>
    <row r="2900" spans="1:6" x14ac:dyDescent="0.2">
      <c r="A2900" s="129">
        <v>2899</v>
      </c>
      <c r="B2900" s="129" t="s">
        <v>17350</v>
      </c>
      <c r="C2900" s="129" t="s">
        <v>16383</v>
      </c>
      <c r="D2900" s="129" t="s">
        <v>7766</v>
      </c>
      <c r="E2900" s="129">
        <v>0</v>
      </c>
      <c r="F2900" s="129" t="s">
        <v>18819</v>
      </c>
    </row>
    <row r="2901" spans="1:6" x14ac:dyDescent="0.2">
      <c r="A2901" s="129">
        <v>2900</v>
      </c>
      <c r="B2901" s="129" t="s">
        <v>17351</v>
      </c>
      <c r="C2901" s="129" t="s">
        <v>16383</v>
      </c>
      <c r="D2901" s="129" t="s">
        <v>7766</v>
      </c>
      <c r="E2901" s="129">
        <v>131.07692307692307</v>
      </c>
      <c r="F2901" s="129" t="s">
        <v>18819</v>
      </c>
    </row>
    <row r="2902" spans="1:6" x14ac:dyDescent="0.2">
      <c r="A2902" s="129">
        <v>2901</v>
      </c>
      <c r="B2902" s="129" t="s">
        <v>17351</v>
      </c>
      <c r="C2902" s="129" t="s">
        <v>16383</v>
      </c>
      <c r="D2902" s="129" t="s">
        <v>7766</v>
      </c>
      <c r="E2902" s="129">
        <v>100.6153846153846</v>
      </c>
      <c r="F2902" s="129" t="s">
        <v>18819</v>
      </c>
    </row>
    <row r="2903" spans="1:6" x14ac:dyDescent="0.2">
      <c r="A2903" s="129">
        <v>2902</v>
      </c>
      <c r="B2903" s="129" t="s">
        <v>17351</v>
      </c>
      <c r="C2903" s="129" t="s">
        <v>16383</v>
      </c>
      <c r="D2903" s="129" t="s">
        <v>7766</v>
      </c>
      <c r="E2903" s="129">
        <v>0</v>
      </c>
      <c r="F2903" s="129" t="s">
        <v>18819</v>
      </c>
    </row>
    <row r="2904" spans="1:6" x14ac:dyDescent="0.2">
      <c r="A2904" s="129">
        <v>2903</v>
      </c>
      <c r="B2904" s="129" t="s">
        <v>17352</v>
      </c>
      <c r="C2904" s="129" t="s">
        <v>16383</v>
      </c>
      <c r="D2904" s="129" t="s">
        <v>7766</v>
      </c>
      <c r="E2904" s="129">
        <v>0</v>
      </c>
      <c r="F2904" s="129" t="s">
        <v>18819</v>
      </c>
    </row>
    <row r="2905" spans="1:6" x14ac:dyDescent="0.2">
      <c r="A2905" s="129">
        <v>2904</v>
      </c>
      <c r="B2905" s="129" t="s">
        <v>17352</v>
      </c>
      <c r="C2905" s="129" t="s">
        <v>16383</v>
      </c>
      <c r="D2905" s="129" t="s">
        <v>7766</v>
      </c>
      <c r="E2905" s="129">
        <v>0</v>
      </c>
      <c r="F2905" s="129" t="s">
        <v>18819</v>
      </c>
    </row>
    <row r="2906" spans="1:6" x14ac:dyDescent="0.2">
      <c r="A2906" s="129">
        <v>2905</v>
      </c>
      <c r="B2906" s="129" t="s">
        <v>17352</v>
      </c>
      <c r="C2906" s="129" t="s">
        <v>16383</v>
      </c>
      <c r="D2906" s="129" t="s">
        <v>7766</v>
      </c>
      <c r="E2906" s="129">
        <v>0</v>
      </c>
      <c r="F2906" s="129" t="s">
        <v>18819</v>
      </c>
    </row>
    <row r="2907" spans="1:6" x14ac:dyDescent="0.2">
      <c r="A2907" s="129">
        <v>2906</v>
      </c>
      <c r="B2907" s="129" t="s">
        <v>17353</v>
      </c>
      <c r="C2907" s="129" t="s">
        <v>16383</v>
      </c>
      <c r="D2907" s="129" t="s">
        <v>16415</v>
      </c>
      <c r="E2907" s="129">
        <v>0</v>
      </c>
      <c r="F2907" s="129" t="s">
        <v>18819</v>
      </c>
    </row>
    <row r="2908" spans="1:6" x14ac:dyDescent="0.2">
      <c r="A2908" s="129">
        <v>2907</v>
      </c>
      <c r="B2908" s="129" t="s">
        <v>17353</v>
      </c>
      <c r="C2908" s="129" t="s">
        <v>16383</v>
      </c>
      <c r="D2908" s="129" t="s">
        <v>16415</v>
      </c>
      <c r="E2908" s="129">
        <v>0</v>
      </c>
      <c r="F2908" s="129" t="s">
        <v>18819</v>
      </c>
    </row>
    <row r="2909" spans="1:6" x14ac:dyDescent="0.2">
      <c r="A2909" s="129">
        <v>2908</v>
      </c>
      <c r="B2909" s="129" t="s">
        <v>17353</v>
      </c>
      <c r="C2909" s="129" t="s">
        <v>16383</v>
      </c>
      <c r="D2909" s="129" t="s">
        <v>16415</v>
      </c>
      <c r="E2909" s="129">
        <v>0</v>
      </c>
      <c r="F2909" s="129" t="s">
        <v>18819</v>
      </c>
    </row>
    <row r="2910" spans="1:6" x14ac:dyDescent="0.2">
      <c r="A2910" s="129">
        <v>2909</v>
      </c>
      <c r="B2910" s="129" t="s">
        <v>17354</v>
      </c>
      <c r="C2910" s="129" t="s">
        <v>16383</v>
      </c>
      <c r="D2910" s="129" t="s">
        <v>7766</v>
      </c>
      <c r="E2910" s="129">
        <v>37.799999999999997</v>
      </c>
      <c r="F2910" s="129" t="s">
        <v>18819</v>
      </c>
    </row>
    <row r="2911" spans="1:6" x14ac:dyDescent="0.2">
      <c r="A2911" s="129">
        <v>2910</v>
      </c>
      <c r="B2911" s="129" t="s">
        <v>17354</v>
      </c>
      <c r="C2911" s="129" t="s">
        <v>16383</v>
      </c>
      <c r="D2911" s="129" t="s">
        <v>7766</v>
      </c>
      <c r="E2911" s="129">
        <v>97.504615384615377</v>
      </c>
      <c r="F2911" s="129" t="s">
        <v>18819</v>
      </c>
    </row>
    <row r="2912" spans="1:6" x14ac:dyDescent="0.2">
      <c r="A2912" s="129">
        <v>2911</v>
      </c>
      <c r="B2912" s="129" t="s">
        <v>17354</v>
      </c>
      <c r="C2912" s="129" t="s">
        <v>16383</v>
      </c>
      <c r="D2912" s="129" t="s">
        <v>7766</v>
      </c>
      <c r="E2912" s="129">
        <v>0</v>
      </c>
      <c r="F2912" s="129" t="s">
        <v>18819</v>
      </c>
    </row>
    <row r="2913" spans="1:6" x14ac:dyDescent="0.2">
      <c r="A2913" s="129">
        <v>2912</v>
      </c>
      <c r="B2913" s="129" t="s">
        <v>17355</v>
      </c>
      <c r="C2913" s="129" t="s">
        <v>16383</v>
      </c>
      <c r="D2913" s="129" t="s">
        <v>7766</v>
      </c>
      <c r="E2913" s="129">
        <v>210</v>
      </c>
      <c r="F2913" s="129" t="s">
        <v>18819</v>
      </c>
    </row>
    <row r="2914" spans="1:6" x14ac:dyDescent="0.2">
      <c r="A2914" s="129">
        <v>2913</v>
      </c>
      <c r="B2914" s="129" t="s">
        <v>17355</v>
      </c>
      <c r="C2914" s="129" t="s">
        <v>16383</v>
      </c>
      <c r="D2914" s="129" t="s">
        <v>7766</v>
      </c>
      <c r="E2914" s="129">
        <v>112.56923076923077</v>
      </c>
      <c r="F2914" s="129" t="s">
        <v>18819</v>
      </c>
    </row>
    <row r="2915" spans="1:6" x14ac:dyDescent="0.2">
      <c r="A2915" s="129">
        <v>2914</v>
      </c>
      <c r="B2915" s="129" t="s">
        <v>17355</v>
      </c>
      <c r="C2915" s="129" t="s">
        <v>16383</v>
      </c>
      <c r="D2915" s="129" t="s">
        <v>7766</v>
      </c>
      <c r="E2915" s="129">
        <v>0</v>
      </c>
      <c r="F2915" s="129" t="s">
        <v>18819</v>
      </c>
    </row>
    <row r="2916" spans="1:6" x14ac:dyDescent="0.2">
      <c r="A2916" s="129">
        <v>2915</v>
      </c>
      <c r="B2916" s="129" t="s">
        <v>17356</v>
      </c>
      <c r="C2916" s="129" t="s">
        <v>16383</v>
      </c>
      <c r="D2916" s="129" t="s">
        <v>16415</v>
      </c>
      <c r="E2916" s="129">
        <v>4432.6153846153838</v>
      </c>
      <c r="F2916" s="129" t="s">
        <v>18819</v>
      </c>
    </row>
    <row r="2917" spans="1:6" x14ac:dyDescent="0.2">
      <c r="A2917" s="129">
        <v>2916</v>
      </c>
      <c r="B2917" s="129" t="s">
        <v>17356</v>
      </c>
      <c r="C2917" s="129" t="s">
        <v>16383</v>
      </c>
      <c r="D2917" s="129" t="s">
        <v>16415</v>
      </c>
      <c r="E2917" s="129">
        <v>0</v>
      </c>
      <c r="F2917" s="129" t="s">
        <v>18819</v>
      </c>
    </row>
    <row r="2918" spans="1:6" x14ac:dyDescent="0.2">
      <c r="A2918" s="129">
        <v>2917</v>
      </c>
      <c r="B2918" s="129" t="s">
        <v>17356</v>
      </c>
      <c r="C2918" s="129" t="s">
        <v>16383</v>
      </c>
      <c r="D2918" s="129" t="s">
        <v>16415</v>
      </c>
      <c r="E2918" s="129">
        <v>0</v>
      </c>
      <c r="F2918" s="129" t="s">
        <v>18819</v>
      </c>
    </row>
    <row r="2919" spans="1:6" x14ac:dyDescent="0.2">
      <c r="A2919" s="129">
        <v>2918</v>
      </c>
      <c r="B2919" s="129" t="s">
        <v>17357</v>
      </c>
      <c r="C2919" s="129" t="s">
        <v>16383</v>
      </c>
      <c r="D2919" s="129" t="s">
        <v>7766</v>
      </c>
      <c r="E2919" s="129">
        <v>105.87692307692306</v>
      </c>
      <c r="F2919" s="129" t="s">
        <v>18819</v>
      </c>
    </row>
    <row r="2920" spans="1:6" x14ac:dyDescent="0.2">
      <c r="A2920" s="129">
        <v>2919</v>
      </c>
      <c r="B2920" s="129" t="s">
        <v>17357</v>
      </c>
      <c r="C2920" s="129" t="s">
        <v>16383</v>
      </c>
      <c r="D2920" s="129" t="s">
        <v>7766</v>
      </c>
      <c r="E2920" s="129">
        <v>0</v>
      </c>
      <c r="F2920" s="129" t="s">
        <v>18819</v>
      </c>
    </row>
    <row r="2921" spans="1:6" x14ac:dyDescent="0.2">
      <c r="A2921" s="129">
        <v>2920</v>
      </c>
      <c r="B2921" s="129" t="s">
        <v>17357</v>
      </c>
      <c r="C2921" s="129" t="s">
        <v>16383</v>
      </c>
      <c r="D2921" s="129" t="s">
        <v>7766</v>
      </c>
      <c r="E2921" s="129">
        <v>0</v>
      </c>
      <c r="F2921" s="129" t="s">
        <v>18819</v>
      </c>
    </row>
    <row r="2922" spans="1:6" x14ac:dyDescent="0.2">
      <c r="A2922" s="129">
        <v>2921</v>
      </c>
      <c r="B2922" s="129" t="s">
        <v>17358</v>
      </c>
      <c r="C2922" s="129" t="s">
        <v>16383</v>
      </c>
      <c r="D2922" s="129" t="s">
        <v>7766</v>
      </c>
      <c r="E2922" s="129">
        <v>0</v>
      </c>
      <c r="F2922" s="129" t="s">
        <v>18819</v>
      </c>
    </row>
    <row r="2923" spans="1:6" x14ac:dyDescent="0.2">
      <c r="A2923" s="129">
        <v>2922</v>
      </c>
      <c r="B2923" s="129" t="s">
        <v>17358</v>
      </c>
      <c r="C2923" s="129" t="s">
        <v>16383</v>
      </c>
      <c r="D2923" s="129" t="s">
        <v>7766</v>
      </c>
      <c r="E2923" s="129">
        <v>293.78769230769228</v>
      </c>
      <c r="F2923" s="129" t="s">
        <v>18819</v>
      </c>
    </row>
    <row r="2924" spans="1:6" x14ac:dyDescent="0.2">
      <c r="A2924" s="129">
        <v>2923</v>
      </c>
      <c r="B2924" s="129" t="s">
        <v>17358</v>
      </c>
      <c r="C2924" s="129" t="s">
        <v>16383</v>
      </c>
      <c r="D2924" s="129" t="s">
        <v>7766</v>
      </c>
      <c r="E2924" s="129">
        <v>0</v>
      </c>
      <c r="F2924" s="129" t="s">
        <v>18819</v>
      </c>
    </row>
    <row r="2925" spans="1:6" x14ac:dyDescent="0.2">
      <c r="A2925" s="129">
        <v>2924</v>
      </c>
      <c r="B2925" s="129" t="s">
        <v>17359</v>
      </c>
      <c r="C2925" s="129" t="s">
        <v>16383</v>
      </c>
      <c r="D2925" s="129" t="s">
        <v>17360</v>
      </c>
      <c r="E2925" s="129">
        <v>7414.6153846153848</v>
      </c>
      <c r="F2925" s="129" t="s">
        <v>18819</v>
      </c>
    </row>
    <row r="2926" spans="1:6" x14ac:dyDescent="0.2">
      <c r="A2926" s="129">
        <v>2925</v>
      </c>
      <c r="B2926" s="129" t="s">
        <v>17359</v>
      </c>
      <c r="C2926" s="129" t="s">
        <v>16383</v>
      </c>
      <c r="D2926" s="129" t="s">
        <v>17360</v>
      </c>
      <c r="E2926" s="129">
        <v>0</v>
      </c>
      <c r="F2926" s="129" t="s">
        <v>18819</v>
      </c>
    </row>
    <row r="2927" spans="1:6" x14ac:dyDescent="0.2">
      <c r="A2927" s="129">
        <v>2926</v>
      </c>
      <c r="B2927" s="129" t="s">
        <v>17359</v>
      </c>
      <c r="C2927" s="129" t="s">
        <v>16383</v>
      </c>
      <c r="D2927" s="129" t="s">
        <v>17360</v>
      </c>
      <c r="E2927" s="129">
        <v>0</v>
      </c>
      <c r="F2927" s="129" t="s">
        <v>18819</v>
      </c>
    </row>
    <row r="2928" spans="1:6" x14ac:dyDescent="0.2">
      <c r="A2928" s="129">
        <v>2927</v>
      </c>
      <c r="B2928" s="129" t="s">
        <v>17361</v>
      </c>
      <c r="C2928" s="129" t="s">
        <v>16383</v>
      </c>
      <c r="D2928" s="129" t="s">
        <v>7766</v>
      </c>
      <c r="E2928" s="129">
        <v>0</v>
      </c>
      <c r="F2928" s="129" t="s">
        <v>18819</v>
      </c>
    </row>
    <row r="2929" spans="1:6" x14ac:dyDescent="0.2">
      <c r="A2929" s="129">
        <v>2928</v>
      </c>
      <c r="B2929" s="129" t="s">
        <v>17361</v>
      </c>
      <c r="C2929" s="129" t="s">
        <v>16383</v>
      </c>
      <c r="D2929" s="129" t="s">
        <v>7766</v>
      </c>
      <c r="E2929" s="129">
        <v>0</v>
      </c>
      <c r="F2929" s="129" t="s">
        <v>18819</v>
      </c>
    </row>
    <row r="2930" spans="1:6" x14ac:dyDescent="0.2">
      <c r="A2930" s="129">
        <v>2929</v>
      </c>
      <c r="B2930" s="129" t="s">
        <v>17361</v>
      </c>
      <c r="C2930" s="129" t="s">
        <v>16383</v>
      </c>
      <c r="D2930" s="129" t="s">
        <v>7766</v>
      </c>
      <c r="E2930" s="129">
        <v>0</v>
      </c>
      <c r="F2930" s="129" t="s">
        <v>18819</v>
      </c>
    </row>
    <row r="2931" spans="1:6" x14ac:dyDescent="0.2">
      <c r="A2931" s="129">
        <v>2930</v>
      </c>
      <c r="B2931" s="129" t="s">
        <v>17362</v>
      </c>
      <c r="C2931" s="129" t="s">
        <v>16383</v>
      </c>
      <c r="D2931" s="129" t="s">
        <v>7766</v>
      </c>
      <c r="E2931" s="129">
        <v>0</v>
      </c>
      <c r="F2931" s="129" t="s">
        <v>18819</v>
      </c>
    </row>
    <row r="2932" spans="1:6" x14ac:dyDescent="0.2">
      <c r="A2932" s="129">
        <v>2931</v>
      </c>
      <c r="B2932" s="129" t="s">
        <v>17362</v>
      </c>
      <c r="C2932" s="129" t="s">
        <v>16383</v>
      </c>
      <c r="D2932" s="129" t="s">
        <v>7766</v>
      </c>
      <c r="E2932" s="129">
        <v>0</v>
      </c>
      <c r="F2932" s="129" t="s">
        <v>18819</v>
      </c>
    </row>
    <row r="2933" spans="1:6" x14ac:dyDescent="0.2">
      <c r="A2933" s="129">
        <v>2932</v>
      </c>
      <c r="B2933" s="129" t="s">
        <v>17362</v>
      </c>
      <c r="C2933" s="129" t="s">
        <v>16383</v>
      </c>
      <c r="D2933" s="129" t="s">
        <v>7766</v>
      </c>
      <c r="E2933" s="129">
        <v>0</v>
      </c>
      <c r="F2933" s="129" t="s">
        <v>18819</v>
      </c>
    </row>
    <row r="2934" spans="1:6" x14ac:dyDescent="0.2">
      <c r="A2934" s="129">
        <v>2933</v>
      </c>
      <c r="B2934" s="129" t="s">
        <v>17363</v>
      </c>
      <c r="C2934" s="129" t="s">
        <v>16383</v>
      </c>
      <c r="D2934" s="129" t="s">
        <v>7766</v>
      </c>
      <c r="E2934" s="129">
        <v>0</v>
      </c>
      <c r="F2934" s="129" t="s">
        <v>18819</v>
      </c>
    </row>
    <row r="2935" spans="1:6" x14ac:dyDescent="0.2">
      <c r="A2935" s="129">
        <v>2934</v>
      </c>
      <c r="B2935" s="129" t="s">
        <v>17363</v>
      </c>
      <c r="C2935" s="129" t="s">
        <v>16383</v>
      </c>
      <c r="D2935" s="129" t="s">
        <v>7766</v>
      </c>
      <c r="E2935" s="129">
        <v>0</v>
      </c>
      <c r="F2935" s="129" t="s">
        <v>18819</v>
      </c>
    </row>
    <row r="2936" spans="1:6" x14ac:dyDescent="0.2">
      <c r="A2936" s="129">
        <v>2935</v>
      </c>
      <c r="B2936" s="129" t="s">
        <v>17363</v>
      </c>
      <c r="C2936" s="129" t="s">
        <v>16383</v>
      </c>
      <c r="D2936" s="129" t="s">
        <v>7766</v>
      </c>
      <c r="E2936" s="129">
        <v>0</v>
      </c>
      <c r="F2936" s="129" t="s">
        <v>18819</v>
      </c>
    </row>
    <row r="2937" spans="1:6" x14ac:dyDescent="0.2">
      <c r="A2937" s="129">
        <v>2936</v>
      </c>
      <c r="B2937" s="129" t="s">
        <v>17364</v>
      </c>
      <c r="C2937" s="129" t="s">
        <v>16383</v>
      </c>
      <c r="D2937" s="129" t="s">
        <v>378</v>
      </c>
      <c r="E2937" s="129">
        <v>0</v>
      </c>
      <c r="F2937" s="129" t="s">
        <v>18819</v>
      </c>
    </row>
    <row r="2938" spans="1:6" x14ac:dyDescent="0.2">
      <c r="A2938" s="129">
        <v>2937</v>
      </c>
      <c r="B2938" s="129" t="s">
        <v>17364</v>
      </c>
      <c r="C2938" s="129" t="s">
        <v>16383</v>
      </c>
      <c r="D2938" s="129" t="s">
        <v>378</v>
      </c>
      <c r="E2938" s="129">
        <v>0</v>
      </c>
      <c r="F2938" s="129" t="s">
        <v>18819</v>
      </c>
    </row>
    <row r="2939" spans="1:6" x14ac:dyDescent="0.2">
      <c r="A2939" s="129">
        <v>2938</v>
      </c>
      <c r="B2939" s="129" t="s">
        <v>17364</v>
      </c>
      <c r="C2939" s="129" t="s">
        <v>16383</v>
      </c>
      <c r="D2939" s="129" t="s">
        <v>378</v>
      </c>
      <c r="E2939" s="129">
        <v>0</v>
      </c>
      <c r="F2939" s="129" t="s">
        <v>18819</v>
      </c>
    </row>
    <row r="2940" spans="1:6" x14ac:dyDescent="0.2">
      <c r="A2940" s="129">
        <v>2939</v>
      </c>
      <c r="B2940" s="129" t="s">
        <v>17365</v>
      </c>
      <c r="C2940" s="129" t="s">
        <v>16383</v>
      </c>
      <c r="D2940" s="129" t="s">
        <v>378</v>
      </c>
      <c r="E2940" s="129">
        <v>50.252307692307681</v>
      </c>
      <c r="F2940" s="129" t="s">
        <v>18819</v>
      </c>
    </row>
    <row r="2941" spans="1:6" x14ac:dyDescent="0.2">
      <c r="A2941" s="129">
        <v>2940</v>
      </c>
      <c r="B2941" s="129" t="s">
        <v>17365</v>
      </c>
      <c r="C2941" s="129" t="s">
        <v>16383</v>
      </c>
      <c r="D2941" s="129" t="s">
        <v>378</v>
      </c>
      <c r="E2941" s="129">
        <v>0</v>
      </c>
      <c r="F2941" s="129" t="s">
        <v>18819</v>
      </c>
    </row>
    <row r="2942" spans="1:6" x14ac:dyDescent="0.2">
      <c r="A2942" s="129">
        <v>2941</v>
      </c>
      <c r="B2942" s="129" t="s">
        <v>17365</v>
      </c>
      <c r="C2942" s="129" t="s">
        <v>16383</v>
      </c>
      <c r="D2942" s="129" t="s">
        <v>378</v>
      </c>
      <c r="E2942" s="129">
        <v>0</v>
      </c>
      <c r="F2942" s="129" t="s">
        <v>18819</v>
      </c>
    </row>
    <row r="2943" spans="1:6" x14ac:dyDescent="0.2">
      <c r="A2943" s="129">
        <v>2942</v>
      </c>
      <c r="B2943" s="129" t="s">
        <v>17366</v>
      </c>
      <c r="C2943" s="129" t="s">
        <v>16383</v>
      </c>
      <c r="D2943" s="129" t="s">
        <v>378</v>
      </c>
      <c r="E2943" s="129">
        <v>0</v>
      </c>
      <c r="F2943" s="129" t="s">
        <v>18819</v>
      </c>
    </row>
    <row r="2944" spans="1:6" x14ac:dyDescent="0.2">
      <c r="A2944" s="129">
        <v>2943</v>
      </c>
      <c r="B2944" s="129" t="s">
        <v>17366</v>
      </c>
      <c r="C2944" s="129" t="s">
        <v>16383</v>
      </c>
      <c r="D2944" s="129" t="s">
        <v>378</v>
      </c>
      <c r="E2944" s="129">
        <v>0</v>
      </c>
      <c r="F2944" s="129" t="s">
        <v>18819</v>
      </c>
    </row>
    <row r="2945" spans="1:6" x14ac:dyDescent="0.2">
      <c r="A2945" s="129">
        <v>2944</v>
      </c>
      <c r="B2945" s="129" t="s">
        <v>17366</v>
      </c>
      <c r="C2945" s="129" t="s">
        <v>16383</v>
      </c>
      <c r="D2945" s="129" t="s">
        <v>378</v>
      </c>
      <c r="E2945" s="129">
        <v>0</v>
      </c>
      <c r="F2945" s="129" t="s">
        <v>18819</v>
      </c>
    </row>
    <row r="2946" spans="1:6" x14ac:dyDescent="0.2">
      <c r="A2946" s="129">
        <v>2945</v>
      </c>
      <c r="B2946" s="129" t="s">
        <v>17367</v>
      </c>
      <c r="C2946" s="129" t="s">
        <v>16383</v>
      </c>
      <c r="D2946" s="129" t="s">
        <v>7766</v>
      </c>
      <c r="E2946" s="129">
        <v>230.76923076923077</v>
      </c>
      <c r="F2946" s="129" t="s">
        <v>18819</v>
      </c>
    </row>
    <row r="2947" spans="1:6" x14ac:dyDescent="0.2">
      <c r="A2947" s="129">
        <v>2946</v>
      </c>
      <c r="B2947" s="129" t="s">
        <v>17367</v>
      </c>
      <c r="C2947" s="129" t="s">
        <v>16383</v>
      </c>
      <c r="D2947" s="129" t="s">
        <v>7766</v>
      </c>
      <c r="E2947" s="129">
        <v>0</v>
      </c>
      <c r="F2947" s="129" t="s">
        <v>18819</v>
      </c>
    </row>
    <row r="2948" spans="1:6" x14ac:dyDescent="0.2">
      <c r="A2948" s="129">
        <v>2947</v>
      </c>
      <c r="B2948" s="129" t="s">
        <v>17367</v>
      </c>
      <c r="C2948" s="129" t="s">
        <v>16383</v>
      </c>
      <c r="D2948" s="129" t="s">
        <v>7766</v>
      </c>
      <c r="E2948" s="129">
        <v>0</v>
      </c>
      <c r="F2948" s="129" t="s">
        <v>18819</v>
      </c>
    </row>
    <row r="2949" spans="1:6" x14ac:dyDescent="0.2">
      <c r="A2949" s="129">
        <v>2948</v>
      </c>
      <c r="B2949" s="129" t="s">
        <v>17368</v>
      </c>
      <c r="C2949" s="129" t="s">
        <v>16383</v>
      </c>
      <c r="D2949" s="129" t="s">
        <v>7766</v>
      </c>
      <c r="E2949" s="129">
        <v>9.2307692307692299</v>
      </c>
      <c r="F2949" s="129" t="s">
        <v>18819</v>
      </c>
    </row>
    <row r="2950" spans="1:6" x14ac:dyDescent="0.2">
      <c r="A2950" s="129">
        <v>2949</v>
      </c>
      <c r="B2950" s="129" t="s">
        <v>17368</v>
      </c>
      <c r="C2950" s="129" t="s">
        <v>16383</v>
      </c>
      <c r="D2950" s="129" t="s">
        <v>7766</v>
      </c>
      <c r="E2950" s="129">
        <v>28.384615384615383</v>
      </c>
      <c r="F2950" s="129" t="s">
        <v>18819</v>
      </c>
    </row>
    <row r="2951" spans="1:6" x14ac:dyDescent="0.2">
      <c r="A2951" s="129">
        <v>2950</v>
      </c>
      <c r="B2951" s="129" t="s">
        <v>17368</v>
      </c>
      <c r="C2951" s="129" t="s">
        <v>16383</v>
      </c>
      <c r="D2951" s="129" t="s">
        <v>7766</v>
      </c>
      <c r="E2951" s="129">
        <v>21.535384615384615</v>
      </c>
      <c r="F2951" s="129" t="s">
        <v>18819</v>
      </c>
    </row>
    <row r="2952" spans="1:6" x14ac:dyDescent="0.2">
      <c r="A2952" s="129">
        <v>2951</v>
      </c>
      <c r="B2952" s="129" t="s">
        <v>17369</v>
      </c>
      <c r="C2952" s="129" t="s">
        <v>16383</v>
      </c>
      <c r="D2952" s="129" t="s">
        <v>7766</v>
      </c>
      <c r="E2952" s="129">
        <v>51.92307692307692</v>
      </c>
      <c r="F2952" s="129" t="s">
        <v>18819</v>
      </c>
    </row>
    <row r="2953" spans="1:6" x14ac:dyDescent="0.2">
      <c r="A2953" s="129">
        <v>2952</v>
      </c>
      <c r="B2953" s="129" t="s">
        <v>17369</v>
      </c>
      <c r="C2953" s="129" t="s">
        <v>16383</v>
      </c>
      <c r="D2953" s="129" t="s">
        <v>7766</v>
      </c>
      <c r="E2953" s="129">
        <v>0</v>
      </c>
      <c r="F2953" s="129" t="s">
        <v>18819</v>
      </c>
    </row>
    <row r="2954" spans="1:6" x14ac:dyDescent="0.2">
      <c r="A2954" s="129">
        <v>2953</v>
      </c>
      <c r="B2954" s="129" t="s">
        <v>17369</v>
      </c>
      <c r="C2954" s="129" t="s">
        <v>16383</v>
      </c>
      <c r="D2954" s="129" t="s">
        <v>7766</v>
      </c>
      <c r="E2954" s="129">
        <v>0</v>
      </c>
      <c r="F2954" s="129" t="s">
        <v>18819</v>
      </c>
    </row>
    <row r="2955" spans="1:6" x14ac:dyDescent="0.2">
      <c r="A2955" s="129">
        <v>2954</v>
      </c>
      <c r="B2955" s="129" t="s">
        <v>17370</v>
      </c>
      <c r="C2955" s="129" t="s">
        <v>16383</v>
      </c>
      <c r="D2955" s="129" t="s">
        <v>7766</v>
      </c>
      <c r="E2955" s="129">
        <v>39.599999999999994</v>
      </c>
      <c r="F2955" s="129" t="s">
        <v>18819</v>
      </c>
    </row>
    <row r="2956" spans="1:6" x14ac:dyDescent="0.2">
      <c r="A2956" s="129">
        <v>2955</v>
      </c>
      <c r="B2956" s="129" t="s">
        <v>17370</v>
      </c>
      <c r="C2956" s="129" t="s">
        <v>16383</v>
      </c>
      <c r="D2956" s="129" t="s">
        <v>7766</v>
      </c>
      <c r="E2956" s="129">
        <v>29.076923076923073</v>
      </c>
      <c r="F2956" s="129" t="s">
        <v>18819</v>
      </c>
    </row>
    <row r="2957" spans="1:6" x14ac:dyDescent="0.2">
      <c r="A2957" s="129">
        <v>2956</v>
      </c>
      <c r="B2957" s="129" t="s">
        <v>17370</v>
      </c>
      <c r="C2957" s="129" t="s">
        <v>16383</v>
      </c>
      <c r="D2957" s="129" t="s">
        <v>7766</v>
      </c>
      <c r="E2957" s="129">
        <v>0</v>
      </c>
      <c r="F2957" s="129" t="s">
        <v>18819</v>
      </c>
    </row>
    <row r="2958" spans="1:6" x14ac:dyDescent="0.2">
      <c r="A2958" s="129">
        <v>2957</v>
      </c>
      <c r="B2958" s="129" t="s">
        <v>17371</v>
      </c>
      <c r="C2958" s="129" t="s">
        <v>16383</v>
      </c>
      <c r="D2958" s="129" t="s">
        <v>7766</v>
      </c>
      <c r="E2958" s="129">
        <v>0</v>
      </c>
      <c r="F2958" s="129" t="s">
        <v>18819</v>
      </c>
    </row>
    <row r="2959" spans="1:6" x14ac:dyDescent="0.2">
      <c r="A2959" s="129">
        <v>2958</v>
      </c>
      <c r="B2959" s="129" t="s">
        <v>17371</v>
      </c>
      <c r="C2959" s="129" t="s">
        <v>16383</v>
      </c>
      <c r="D2959" s="129" t="s">
        <v>7766</v>
      </c>
      <c r="E2959" s="129">
        <v>0</v>
      </c>
      <c r="F2959" s="129" t="s">
        <v>18819</v>
      </c>
    </row>
    <row r="2960" spans="1:6" x14ac:dyDescent="0.2">
      <c r="A2960" s="129">
        <v>2959</v>
      </c>
      <c r="B2960" s="129" t="s">
        <v>17371</v>
      </c>
      <c r="C2960" s="129" t="s">
        <v>16383</v>
      </c>
      <c r="D2960" s="129" t="s">
        <v>7766</v>
      </c>
      <c r="E2960" s="129">
        <v>0</v>
      </c>
      <c r="F2960" s="129" t="s">
        <v>18819</v>
      </c>
    </row>
    <row r="2961" spans="1:6" x14ac:dyDescent="0.2">
      <c r="A2961" s="129">
        <v>2960</v>
      </c>
      <c r="B2961" s="129" t="s">
        <v>17372</v>
      </c>
      <c r="C2961" s="129" t="s">
        <v>16383</v>
      </c>
      <c r="D2961" s="129" t="s">
        <v>7766</v>
      </c>
      <c r="E2961" s="129">
        <v>0</v>
      </c>
      <c r="F2961" s="129" t="s">
        <v>18819</v>
      </c>
    </row>
    <row r="2962" spans="1:6" x14ac:dyDescent="0.2">
      <c r="A2962" s="129">
        <v>2961</v>
      </c>
      <c r="B2962" s="129" t="s">
        <v>17372</v>
      </c>
      <c r="C2962" s="129" t="s">
        <v>16383</v>
      </c>
      <c r="D2962" s="129" t="s">
        <v>7766</v>
      </c>
      <c r="E2962" s="129">
        <v>0</v>
      </c>
      <c r="F2962" s="129" t="s">
        <v>18819</v>
      </c>
    </row>
    <row r="2963" spans="1:6" x14ac:dyDescent="0.2">
      <c r="A2963" s="129">
        <v>2962</v>
      </c>
      <c r="B2963" s="129" t="s">
        <v>17372</v>
      </c>
      <c r="C2963" s="129" t="s">
        <v>16383</v>
      </c>
      <c r="D2963" s="129" t="s">
        <v>7766</v>
      </c>
      <c r="E2963" s="129">
        <v>0</v>
      </c>
      <c r="F2963" s="129" t="s">
        <v>18819</v>
      </c>
    </row>
    <row r="2964" spans="1:6" x14ac:dyDescent="0.2">
      <c r="A2964" s="129">
        <v>2963</v>
      </c>
      <c r="B2964" s="129" t="s">
        <v>17373</v>
      </c>
      <c r="C2964" s="129" t="s">
        <v>16383</v>
      </c>
      <c r="D2964" s="129" t="s">
        <v>7766</v>
      </c>
      <c r="E2964" s="129">
        <v>0</v>
      </c>
      <c r="F2964" s="129" t="s">
        <v>18819</v>
      </c>
    </row>
    <row r="2965" spans="1:6" x14ac:dyDescent="0.2">
      <c r="A2965" s="129">
        <v>2964</v>
      </c>
      <c r="B2965" s="129" t="s">
        <v>17373</v>
      </c>
      <c r="C2965" s="129" t="s">
        <v>16383</v>
      </c>
      <c r="D2965" s="129" t="s">
        <v>7766</v>
      </c>
      <c r="E2965" s="129">
        <v>0</v>
      </c>
      <c r="F2965" s="129" t="s">
        <v>18819</v>
      </c>
    </row>
    <row r="2966" spans="1:6" x14ac:dyDescent="0.2">
      <c r="A2966" s="129">
        <v>2965</v>
      </c>
      <c r="B2966" s="129" t="s">
        <v>17373</v>
      </c>
      <c r="C2966" s="129" t="s">
        <v>16383</v>
      </c>
      <c r="D2966" s="129" t="s">
        <v>7766</v>
      </c>
      <c r="E2966" s="129">
        <v>0</v>
      </c>
      <c r="F2966" s="129" t="s">
        <v>18819</v>
      </c>
    </row>
    <row r="2967" spans="1:6" x14ac:dyDescent="0.2">
      <c r="A2967" s="129">
        <v>2966</v>
      </c>
      <c r="B2967" s="129" t="s">
        <v>17374</v>
      </c>
      <c r="C2967" s="129" t="s">
        <v>16383</v>
      </c>
      <c r="D2967" s="129" t="s">
        <v>7766</v>
      </c>
      <c r="E2967" s="129">
        <v>0</v>
      </c>
      <c r="F2967" s="129" t="s">
        <v>18819</v>
      </c>
    </row>
    <row r="2968" spans="1:6" x14ac:dyDescent="0.2">
      <c r="A2968" s="129">
        <v>2967</v>
      </c>
      <c r="B2968" s="129" t="s">
        <v>17374</v>
      </c>
      <c r="C2968" s="129" t="s">
        <v>16383</v>
      </c>
      <c r="D2968" s="129" t="s">
        <v>7766</v>
      </c>
      <c r="E2968" s="129">
        <v>0</v>
      </c>
      <c r="F2968" s="129" t="s">
        <v>18819</v>
      </c>
    </row>
    <row r="2969" spans="1:6" x14ac:dyDescent="0.2">
      <c r="A2969" s="129">
        <v>2968</v>
      </c>
      <c r="B2969" s="129" t="s">
        <v>17374</v>
      </c>
      <c r="C2969" s="129" t="s">
        <v>16383</v>
      </c>
      <c r="D2969" s="129" t="s">
        <v>7766</v>
      </c>
      <c r="E2969" s="129">
        <v>0</v>
      </c>
      <c r="F2969" s="129" t="s">
        <v>18819</v>
      </c>
    </row>
    <row r="2970" spans="1:6" x14ac:dyDescent="0.2">
      <c r="A2970" s="129">
        <v>2969</v>
      </c>
      <c r="B2970" s="129" t="s">
        <v>17375</v>
      </c>
      <c r="C2970" s="129" t="s">
        <v>16383</v>
      </c>
      <c r="D2970" s="129" t="s">
        <v>7766</v>
      </c>
      <c r="E2970" s="129">
        <v>0</v>
      </c>
      <c r="F2970" s="129" t="s">
        <v>18819</v>
      </c>
    </row>
    <row r="2971" spans="1:6" x14ac:dyDescent="0.2">
      <c r="A2971" s="129">
        <v>2970</v>
      </c>
      <c r="B2971" s="129" t="s">
        <v>17375</v>
      </c>
      <c r="C2971" s="129" t="s">
        <v>16383</v>
      </c>
      <c r="D2971" s="129" t="s">
        <v>7766</v>
      </c>
      <c r="E2971" s="129">
        <v>0</v>
      </c>
      <c r="F2971" s="129" t="s">
        <v>18819</v>
      </c>
    </row>
    <row r="2972" spans="1:6" x14ac:dyDescent="0.2">
      <c r="A2972" s="129">
        <v>2971</v>
      </c>
      <c r="B2972" s="129" t="s">
        <v>17375</v>
      </c>
      <c r="C2972" s="129" t="s">
        <v>16383</v>
      </c>
      <c r="D2972" s="129" t="s">
        <v>7766</v>
      </c>
      <c r="E2972" s="129">
        <v>0</v>
      </c>
      <c r="F2972" s="129" t="s">
        <v>18819</v>
      </c>
    </row>
    <row r="2973" spans="1:6" x14ac:dyDescent="0.2">
      <c r="A2973" s="129">
        <v>2972</v>
      </c>
      <c r="B2973" s="129" t="s">
        <v>17376</v>
      </c>
      <c r="C2973" s="129" t="s">
        <v>16383</v>
      </c>
      <c r="D2973" s="129" t="s">
        <v>7766</v>
      </c>
      <c r="E2973" s="129">
        <v>0</v>
      </c>
      <c r="F2973" s="129" t="s">
        <v>18819</v>
      </c>
    </row>
    <row r="2974" spans="1:6" x14ac:dyDescent="0.2">
      <c r="A2974" s="129">
        <v>2973</v>
      </c>
      <c r="B2974" s="129" t="s">
        <v>17376</v>
      </c>
      <c r="C2974" s="129" t="s">
        <v>16383</v>
      </c>
      <c r="D2974" s="129" t="s">
        <v>7766</v>
      </c>
      <c r="E2974" s="129">
        <v>0</v>
      </c>
      <c r="F2974" s="129" t="s">
        <v>18819</v>
      </c>
    </row>
    <row r="2975" spans="1:6" x14ac:dyDescent="0.2">
      <c r="A2975" s="129">
        <v>2974</v>
      </c>
      <c r="B2975" s="129" t="s">
        <v>17376</v>
      </c>
      <c r="C2975" s="129" t="s">
        <v>16383</v>
      </c>
      <c r="D2975" s="129" t="s">
        <v>7766</v>
      </c>
      <c r="E2975" s="129">
        <v>0</v>
      </c>
      <c r="F2975" s="129" t="s">
        <v>18819</v>
      </c>
    </row>
    <row r="2976" spans="1:6" x14ac:dyDescent="0.2">
      <c r="A2976" s="129">
        <v>2975</v>
      </c>
      <c r="B2976" s="129" t="s">
        <v>17377</v>
      </c>
      <c r="C2976" s="129" t="s">
        <v>16383</v>
      </c>
      <c r="D2976" s="129" t="s">
        <v>7766</v>
      </c>
      <c r="E2976" s="129">
        <v>25.015384615384615</v>
      </c>
      <c r="F2976" s="129" t="s">
        <v>18819</v>
      </c>
    </row>
    <row r="2977" spans="1:6" x14ac:dyDescent="0.2">
      <c r="A2977" s="129">
        <v>2976</v>
      </c>
      <c r="B2977" s="129" t="s">
        <v>17377</v>
      </c>
      <c r="C2977" s="129" t="s">
        <v>16383</v>
      </c>
      <c r="D2977" s="129" t="s">
        <v>7766</v>
      </c>
      <c r="E2977" s="129">
        <v>59.353846153846149</v>
      </c>
      <c r="F2977" s="129" t="s">
        <v>18819</v>
      </c>
    </row>
    <row r="2978" spans="1:6" x14ac:dyDescent="0.2">
      <c r="A2978" s="129">
        <v>2977</v>
      </c>
      <c r="B2978" s="129" t="s">
        <v>17377</v>
      </c>
      <c r="C2978" s="129" t="s">
        <v>16383</v>
      </c>
      <c r="D2978" s="129" t="s">
        <v>7766</v>
      </c>
      <c r="E2978" s="129">
        <v>0</v>
      </c>
      <c r="F2978" s="129" t="s">
        <v>18819</v>
      </c>
    </row>
    <row r="2979" spans="1:6" x14ac:dyDescent="0.2">
      <c r="A2979" s="129">
        <v>2978</v>
      </c>
      <c r="B2979" s="129" t="s">
        <v>17378</v>
      </c>
      <c r="C2979" s="129" t="s">
        <v>16383</v>
      </c>
      <c r="D2979" s="129" t="s">
        <v>17360</v>
      </c>
      <c r="E2979" s="129">
        <v>0</v>
      </c>
      <c r="F2979" s="129" t="s">
        <v>18819</v>
      </c>
    </row>
    <row r="2980" spans="1:6" x14ac:dyDescent="0.2">
      <c r="A2980" s="129">
        <v>2979</v>
      </c>
      <c r="B2980" s="129" t="s">
        <v>17378</v>
      </c>
      <c r="C2980" s="129" t="s">
        <v>16383</v>
      </c>
      <c r="D2980" s="129" t="s">
        <v>17360</v>
      </c>
      <c r="E2980" s="129">
        <v>0</v>
      </c>
      <c r="F2980" s="129" t="s">
        <v>18819</v>
      </c>
    </row>
    <row r="2981" spans="1:6" x14ac:dyDescent="0.2">
      <c r="A2981" s="129">
        <v>2980</v>
      </c>
      <c r="B2981" s="129" t="s">
        <v>17378</v>
      </c>
      <c r="C2981" s="129" t="s">
        <v>16383</v>
      </c>
      <c r="D2981" s="129" t="s">
        <v>17360</v>
      </c>
      <c r="E2981" s="129">
        <v>0</v>
      </c>
      <c r="F2981" s="129" t="s">
        <v>18819</v>
      </c>
    </row>
    <row r="2982" spans="1:6" x14ac:dyDescent="0.2">
      <c r="A2982" s="129">
        <v>2981</v>
      </c>
      <c r="B2982" s="129" t="s">
        <v>17379</v>
      </c>
      <c r="C2982" s="129" t="s">
        <v>16383</v>
      </c>
      <c r="D2982" s="129" t="s">
        <v>378</v>
      </c>
      <c r="E2982" s="129">
        <v>37.661538461538456</v>
      </c>
      <c r="F2982" s="129" t="s">
        <v>18819</v>
      </c>
    </row>
    <row r="2983" spans="1:6" x14ac:dyDescent="0.2">
      <c r="A2983" s="129">
        <v>2982</v>
      </c>
      <c r="B2983" s="129" t="s">
        <v>17379</v>
      </c>
      <c r="C2983" s="129" t="s">
        <v>16383</v>
      </c>
      <c r="D2983" s="129" t="s">
        <v>378</v>
      </c>
      <c r="E2983" s="129">
        <v>124.38461538461537</v>
      </c>
      <c r="F2983" s="129" t="s">
        <v>18819</v>
      </c>
    </row>
    <row r="2984" spans="1:6" x14ac:dyDescent="0.2">
      <c r="A2984" s="129">
        <v>2983</v>
      </c>
      <c r="B2984" s="129" t="s">
        <v>17379</v>
      </c>
      <c r="C2984" s="129" t="s">
        <v>16383</v>
      </c>
      <c r="D2984" s="129" t="s">
        <v>378</v>
      </c>
      <c r="E2984" s="129">
        <v>0</v>
      </c>
      <c r="F2984" s="129" t="s">
        <v>18819</v>
      </c>
    </row>
    <row r="2985" spans="1:6" x14ac:dyDescent="0.2">
      <c r="A2985" s="129">
        <v>2984</v>
      </c>
      <c r="B2985" s="129" t="s">
        <v>17380</v>
      </c>
      <c r="C2985" s="129" t="s">
        <v>16383</v>
      </c>
      <c r="D2985" s="129" t="s">
        <v>16415</v>
      </c>
      <c r="E2985" s="129">
        <v>0</v>
      </c>
      <c r="F2985" s="129" t="s">
        <v>18819</v>
      </c>
    </row>
    <row r="2986" spans="1:6" x14ac:dyDescent="0.2">
      <c r="A2986" s="129">
        <v>2985</v>
      </c>
      <c r="B2986" s="129" t="s">
        <v>17380</v>
      </c>
      <c r="C2986" s="129" t="s">
        <v>16383</v>
      </c>
      <c r="D2986" s="129" t="s">
        <v>16415</v>
      </c>
      <c r="E2986" s="129">
        <v>0</v>
      </c>
      <c r="F2986" s="129" t="s">
        <v>18819</v>
      </c>
    </row>
    <row r="2987" spans="1:6" x14ac:dyDescent="0.2">
      <c r="A2987" s="129">
        <v>2986</v>
      </c>
      <c r="B2987" s="129" t="s">
        <v>17380</v>
      </c>
      <c r="C2987" s="129" t="s">
        <v>16383</v>
      </c>
      <c r="D2987" s="129" t="s">
        <v>16415</v>
      </c>
      <c r="E2987" s="129">
        <v>0</v>
      </c>
      <c r="F2987" s="129" t="s">
        <v>18819</v>
      </c>
    </row>
    <row r="2988" spans="1:6" x14ac:dyDescent="0.2">
      <c r="A2988" s="129">
        <v>2987</v>
      </c>
      <c r="B2988" s="129" t="s">
        <v>17381</v>
      </c>
      <c r="C2988" s="129" t="s">
        <v>16383</v>
      </c>
      <c r="D2988" s="129" t="s">
        <v>7766</v>
      </c>
      <c r="E2988" s="129">
        <v>0</v>
      </c>
      <c r="F2988" s="129" t="s">
        <v>18819</v>
      </c>
    </row>
    <row r="2989" spans="1:6" x14ac:dyDescent="0.2">
      <c r="A2989" s="129">
        <v>2988</v>
      </c>
      <c r="B2989" s="129" t="s">
        <v>17381</v>
      </c>
      <c r="C2989" s="129" t="s">
        <v>16383</v>
      </c>
      <c r="D2989" s="129" t="s">
        <v>7766</v>
      </c>
      <c r="E2989" s="129">
        <v>0</v>
      </c>
      <c r="F2989" s="129" t="s">
        <v>18819</v>
      </c>
    </row>
    <row r="2990" spans="1:6" x14ac:dyDescent="0.2">
      <c r="A2990" s="129">
        <v>2989</v>
      </c>
      <c r="B2990" s="129" t="s">
        <v>17381</v>
      </c>
      <c r="C2990" s="129" t="s">
        <v>16383</v>
      </c>
      <c r="D2990" s="129" t="s">
        <v>7766</v>
      </c>
      <c r="E2990" s="129">
        <v>0</v>
      </c>
      <c r="F2990" s="129" t="s">
        <v>18819</v>
      </c>
    </row>
    <row r="2991" spans="1:6" x14ac:dyDescent="0.2">
      <c r="A2991" s="129">
        <v>2990</v>
      </c>
      <c r="B2991" s="129" t="s">
        <v>17382</v>
      </c>
      <c r="C2991" s="129" t="s">
        <v>16383</v>
      </c>
      <c r="D2991" s="129" t="s">
        <v>7766</v>
      </c>
      <c r="E2991" s="129">
        <v>29.630769230769232</v>
      </c>
      <c r="F2991" s="129" t="s">
        <v>18819</v>
      </c>
    </row>
    <row r="2992" spans="1:6" x14ac:dyDescent="0.2">
      <c r="A2992" s="129">
        <v>2991</v>
      </c>
      <c r="B2992" s="129" t="s">
        <v>17382</v>
      </c>
      <c r="C2992" s="129" t="s">
        <v>16383</v>
      </c>
      <c r="D2992" s="129" t="s">
        <v>7766</v>
      </c>
      <c r="E2992" s="129">
        <v>26.4</v>
      </c>
      <c r="F2992" s="129" t="s">
        <v>18819</v>
      </c>
    </row>
    <row r="2993" spans="1:6" x14ac:dyDescent="0.2">
      <c r="A2993" s="129">
        <v>2992</v>
      </c>
      <c r="B2993" s="129" t="s">
        <v>17382</v>
      </c>
      <c r="C2993" s="129" t="s">
        <v>16383</v>
      </c>
      <c r="D2993" s="129" t="s">
        <v>7766</v>
      </c>
      <c r="E2993" s="129">
        <v>1076.9538461538461</v>
      </c>
      <c r="F2993" s="129" t="s">
        <v>18819</v>
      </c>
    </row>
    <row r="2994" spans="1:6" x14ac:dyDescent="0.2">
      <c r="A2994" s="129">
        <v>2993</v>
      </c>
      <c r="B2994" s="129" t="s">
        <v>17383</v>
      </c>
      <c r="C2994" s="129" t="s">
        <v>16383</v>
      </c>
      <c r="D2994" s="129" t="s">
        <v>7766</v>
      </c>
      <c r="E2994" s="129">
        <v>0</v>
      </c>
      <c r="F2994" s="129" t="s">
        <v>18819</v>
      </c>
    </row>
    <row r="2995" spans="1:6" x14ac:dyDescent="0.2">
      <c r="A2995" s="129">
        <v>2994</v>
      </c>
      <c r="B2995" s="129" t="s">
        <v>17383</v>
      </c>
      <c r="C2995" s="129" t="s">
        <v>16383</v>
      </c>
      <c r="D2995" s="129" t="s">
        <v>7766</v>
      </c>
      <c r="E2995" s="129">
        <v>226.15384615384613</v>
      </c>
      <c r="F2995" s="129" t="s">
        <v>18819</v>
      </c>
    </row>
    <row r="2996" spans="1:6" x14ac:dyDescent="0.2">
      <c r="A2996" s="129">
        <v>2995</v>
      </c>
      <c r="B2996" s="129" t="s">
        <v>17383</v>
      </c>
      <c r="C2996" s="129" t="s">
        <v>16383</v>
      </c>
      <c r="D2996" s="129" t="s">
        <v>7766</v>
      </c>
      <c r="E2996" s="129">
        <v>26.916923076923073</v>
      </c>
      <c r="F2996" s="129" t="s">
        <v>18819</v>
      </c>
    </row>
    <row r="2997" spans="1:6" x14ac:dyDescent="0.2">
      <c r="A2997" s="129">
        <v>2996</v>
      </c>
      <c r="B2997" s="129" t="s">
        <v>17384</v>
      </c>
      <c r="C2997" s="129" t="s">
        <v>16383</v>
      </c>
      <c r="D2997" s="129" t="s">
        <v>7766</v>
      </c>
      <c r="E2997" s="129">
        <v>26.953846153846154</v>
      </c>
      <c r="F2997" s="129" t="s">
        <v>18819</v>
      </c>
    </row>
    <row r="2998" spans="1:6" x14ac:dyDescent="0.2">
      <c r="A2998" s="129">
        <v>2997</v>
      </c>
      <c r="B2998" s="129" t="s">
        <v>17384</v>
      </c>
      <c r="C2998" s="129" t="s">
        <v>16383</v>
      </c>
      <c r="D2998" s="129" t="s">
        <v>7766</v>
      </c>
      <c r="E2998" s="129">
        <v>0</v>
      </c>
      <c r="F2998" s="129" t="s">
        <v>18819</v>
      </c>
    </row>
    <row r="2999" spans="1:6" x14ac:dyDescent="0.2">
      <c r="A2999" s="129">
        <v>2998</v>
      </c>
      <c r="B2999" s="129" t="s">
        <v>17384</v>
      </c>
      <c r="C2999" s="129" t="s">
        <v>16383</v>
      </c>
      <c r="D2999" s="129" t="s">
        <v>7766</v>
      </c>
      <c r="E2999" s="129">
        <v>0</v>
      </c>
      <c r="F2999" s="129" t="s">
        <v>18819</v>
      </c>
    </row>
    <row r="3000" spans="1:6" x14ac:dyDescent="0.2">
      <c r="A3000" s="129">
        <v>2999</v>
      </c>
      <c r="B3000" s="129" t="s">
        <v>17385</v>
      </c>
      <c r="C3000" s="129" t="s">
        <v>16383</v>
      </c>
      <c r="D3000" s="129" t="s">
        <v>16415</v>
      </c>
      <c r="E3000" s="129">
        <v>0</v>
      </c>
      <c r="F3000" s="129" t="s">
        <v>18819</v>
      </c>
    </row>
    <row r="3001" spans="1:6" x14ac:dyDescent="0.2">
      <c r="A3001" s="129">
        <v>3000</v>
      </c>
      <c r="B3001" s="129" t="s">
        <v>17385</v>
      </c>
      <c r="C3001" s="129" t="s">
        <v>16383</v>
      </c>
      <c r="D3001" s="129" t="s">
        <v>16415</v>
      </c>
      <c r="E3001" s="129">
        <v>0</v>
      </c>
      <c r="F3001" s="129" t="s">
        <v>18819</v>
      </c>
    </row>
    <row r="3002" spans="1:6" x14ac:dyDescent="0.2">
      <c r="A3002" s="129">
        <v>3001</v>
      </c>
      <c r="B3002" s="129" t="s">
        <v>17385</v>
      </c>
      <c r="C3002" s="129" t="s">
        <v>16383</v>
      </c>
      <c r="D3002" s="129" t="s">
        <v>16415</v>
      </c>
      <c r="E3002" s="129">
        <v>0</v>
      </c>
      <c r="F3002" s="129" t="s">
        <v>18819</v>
      </c>
    </row>
    <row r="3003" spans="1:6" x14ac:dyDescent="0.2">
      <c r="A3003" s="129">
        <v>3002</v>
      </c>
      <c r="B3003" s="129" t="s">
        <v>17386</v>
      </c>
      <c r="C3003" s="129" t="s">
        <v>16383</v>
      </c>
      <c r="D3003" s="129" t="s">
        <v>7766</v>
      </c>
      <c r="E3003" s="129">
        <v>0</v>
      </c>
      <c r="F3003" s="129" t="s">
        <v>18819</v>
      </c>
    </row>
    <row r="3004" spans="1:6" x14ac:dyDescent="0.2">
      <c r="A3004" s="129">
        <v>3003</v>
      </c>
      <c r="B3004" s="129" t="s">
        <v>17386</v>
      </c>
      <c r="C3004" s="129" t="s">
        <v>16383</v>
      </c>
      <c r="D3004" s="129" t="s">
        <v>7766</v>
      </c>
      <c r="E3004" s="129">
        <v>0</v>
      </c>
      <c r="F3004" s="129" t="s">
        <v>18819</v>
      </c>
    </row>
    <row r="3005" spans="1:6" x14ac:dyDescent="0.2">
      <c r="A3005" s="129">
        <v>3004</v>
      </c>
      <c r="B3005" s="129" t="s">
        <v>17386</v>
      </c>
      <c r="C3005" s="129" t="s">
        <v>16383</v>
      </c>
      <c r="D3005" s="129" t="s">
        <v>7766</v>
      </c>
      <c r="E3005" s="129">
        <v>0</v>
      </c>
      <c r="F3005" s="129" t="s">
        <v>18819</v>
      </c>
    </row>
    <row r="3006" spans="1:6" x14ac:dyDescent="0.2">
      <c r="A3006" s="129">
        <v>3005</v>
      </c>
      <c r="B3006" s="129" t="s">
        <v>17387</v>
      </c>
      <c r="C3006" s="129" t="s">
        <v>16383</v>
      </c>
      <c r="D3006" s="129" t="s">
        <v>7766</v>
      </c>
      <c r="E3006" s="129">
        <v>0</v>
      </c>
      <c r="F3006" s="129" t="s">
        <v>18819</v>
      </c>
    </row>
    <row r="3007" spans="1:6" x14ac:dyDescent="0.2">
      <c r="A3007" s="129">
        <v>3006</v>
      </c>
      <c r="B3007" s="129" t="s">
        <v>17387</v>
      </c>
      <c r="C3007" s="129" t="s">
        <v>16383</v>
      </c>
      <c r="D3007" s="129" t="s">
        <v>7766</v>
      </c>
      <c r="E3007" s="129">
        <v>0</v>
      </c>
      <c r="F3007" s="129" t="s">
        <v>18819</v>
      </c>
    </row>
    <row r="3008" spans="1:6" x14ac:dyDescent="0.2">
      <c r="A3008" s="129">
        <v>3007</v>
      </c>
      <c r="B3008" s="129" t="s">
        <v>17387</v>
      </c>
      <c r="C3008" s="129" t="s">
        <v>16383</v>
      </c>
      <c r="D3008" s="129" t="s">
        <v>7766</v>
      </c>
      <c r="E3008" s="129">
        <v>0</v>
      </c>
      <c r="F3008" s="129" t="s">
        <v>18819</v>
      </c>
    </row>
    <row r="3009" spans="1:6" x14ac:dyDescent="0.2">
      <c r="A3009" s="129">
        <v>3008</v>
      </c>
      <c r="B3009" s="129" t="s">
        <v>17388</v>
      </c>
      <c r="C3009" s="129" t="s">
        <v>16383</v>
      </c>
      <c r="D3009" s="129" t="s">
        <v>7766</v>
      </c>
      <c r="E3009" s="129">
        <v>0</v>
      </c>
      <c r="F3009" s="129" t="s">
        <v>18819</v>
      </c>
    </row>
    <row r="3010" spans="1:6" x14ac:dyDescent="0.2">
      <c r="A3010" s="129">
        <v>3009</v>
      </c>
      <c r="B3010" s="129" t="s">
        <v>17388</v>
      </c>
      <c r="C3010" s="129" t="s">
        <v>16383</v>
      </c>
      <c r="D3010" s="129" t="s">
        <v>7766</v>
      </c>
      <c r="E3010" s="129">
        <v>0</v>
      </c>
      <c r="F3010" s="129" t="s">
        <v>18819</v>
      </c>
    </row>
    <row r="3011" spans="1:6" x14ac:dyDescent="0.2">
      <c r="A3011" s="129">
        <v>3010</v>
      </c>
      <c r="B3011" s="129" t="s">
        <v>17388</v>
      </c>
      <c r="C3011" s="129" t="s">
        <v>16383</v>
      </c>
      <c r="D3011" s="129" t="s">
        <v>7766</v>
      </c>
      <c r="E3011" s="129">
        <v>0</v>
      </c>
      <c r="F3011" s="129" t="s">
        <v>18819</v>
      </c>
    </row>
    <row r="3012" spans="1:6" x14ac:dyDescent="0.2">
      <c r="A3012" s="129">
        <v>3011</v>
      </c>
      <c r="B3012" s="129" t="s">
        <v>17389</v>
      </c>
      <c r="C3012" s="129" t="s">
        <v>16383</v>
      </c>
      <c r="D3012" s="129" t="s">
        <v>7766</v>
      </c>
      <c r="E3012" s="129">
        <v>0</v>
      </c>
      <c r="F3012" s="129" t="s">
        <v>18819</v>
      </c>
    </row>
    <row r="3013" spans="1:6" x14ac:dyDescent="0.2">
      <c r="A3013" s="129">
        <v>3012</v>
      </c>
      <c r="B3013" s="129" t="s">
        <v>17389</v>
      </c>
      <c r="C3013" s="129" t="s">
        <v>16383</v>
      </c>
      <c r="D3013" s="129" t="s">
        <v>7766</v>
      </c>
      <c r="E3013" s="129">
        <v>0</v>
      </c>
      <c r="F3013" s="129" t="s">
        <v>18819</v>
      </c>
    </row>
    <row r="3014" spans="1:6" x14ac:dyDescent="0.2">
      <c r="A3014" s="129">
        <v>3013</v>
      </c>
      <c r="B3014" s="129" t="s">
        <v>17389</v>
      </c>
      <c r="C3014" s="129" t="s">
        <v>16383</v>
      </c>
      <c r="D3014" s="129" t="s">
        <v>7766</v>
      </c>
      <c r="E3014" s="129">
        <v>0</v>
      </c>
      <c r="F3014" s="129" t="s">
        <v>18819</v>
      </c>
    </row>
    <row r="3015" spans="1:6" x14ac:dyDescent="0.2">
      <c r="A3015" s="129">
        <v>3014</v>
      </c>
      <c r="B3015" s="129" t="s">
        <v>17390</v>
      </c>
      <c r="C3015" s="129" t="s">
        <v>16383</v>
      </c>
      <c r="D3015" s="129" t="s">
        <v>7766</v>
      </c>
      <c r="E3015" s="129">
        <v>106.91999999999999</v>
      </c>
      <c r="F3015" s="129" t="s">
        <v>18819</v>
      </c>
    </row>
    <row r="3016" spans="1:6" x14ac:dyDescent="0.2">
      <c r="A3016" s="129">
        <v>3015</v>
      </c>
      <c r="B3016" s="129" t="s">
        <v>17390</v>
      </c>
      <c r="C3016" s="129" t="s">
        <v>16383</v>
      </c>
      <c r="D3016" s="129" t="s">
        <v>7766</v>
      </c>
      <c r="E3016" s="129">
        <v>123.6</v>
      </c>
      <c r="F3016" s="129" t="s">
        <v>18819</v>
      </c>
    </row>
    <row r="3017" spans="1:6" x14ac:dyDescent="0.2">
      <c r="A3017" s="129">
        <v>3016</v>
      </c>
      <c r="B3017" s="129" t="s">
        <v>17390</v>
      </c>
      <c r="C3017" s="129" t="s">
        <v>16383</v>
      </c>
      <c r="D3017" s="129" t="s">
        <v>7766</v>
      </c>
      <c r="E3017" s="129">
        <v>111.60000000000001</v>
      </c>
      <c r="F3017" s="129" t="s">
        <v>18819</v>
      </c>
    </row>
    <row r="3018" spans="1:6" x14ac:dyDescent="0.2">
      <c r="A3018" s="129">
        <v>3017</v>
      </c>
      <c r="B3018" s="129" t="s">
        <v>17391</v>
      </c>
      <c r="C3018" s="129" t="s">
        <v>16383</v>
      </c>
      <c r="D3018" s="129" t="s">
        <v>7766</v>
      </c>
      <c r="E3018" s="129">
        <v>0</v>
      </c>
      <c r="F3018" s="129" t="s">
        <v>18819</v>
      </c>
    </row>
    <row r="3019" spans="1:6" x14ac:dyDescent="0.2">
      <c r="A3019" s="129">
        <v>3018</v>
      </c>
      <c r="B3019" s="129" t="s">
        <v>17392</v>
      </c>
      <c r="C3019" s="129" t="s">
        <v>16383</v>
      </c>
      <c r="D3019" s="129" t="s">
        <v>7766</v>
      </c>
      <c r="E3019" s="129">
        <v>49.476923076923072</v>
      </c>
      <c r="F3019" s="129" t="s">
        <v>18819</v>
      </c>
    </row>
    <row r="3020" spans="1:6" x14ac:dyDescent="0.2">
      <c r="A3020" s="129">
        <v>3019</v>
      </c>
      <c r="B3020" s="129" t="s">
        <v>17392</v>
      </c>
      <c r="C3020" s="129" t="s">
        <v>16383</v>
      </c>
      <c r="D3020" s="129" t="s">
        <v>7766</v>
      </c>
      <c r="E3020" s="129">
        <v>49.476923076923072</v>
      </c>
      <c r="F3020" s="129" t="s">
        <v>18819</v>
      </c>
    </row>
    <row r="3021" spans="1:6" x14ac:dyDescent="0.2">
      <c r="A3021" s="129">
        <v>3020</v>
      </c>
      <c r="B3021" s="129" t="s">
        <v>17392</v>
      </c>
      <c r="C3021" s="129" t="s">
        <v>16383</v>
      </c>
      <c r="D3021" s="129" t="s">
        <v>7766</v>
      </c>
      <c r="E3021" s="129">
        <v>105.6</v>
      </c>
      <c r="F3021" s="129" t="s">
        <v>18819</v>
      </c>
    </row>
    <row r="3022" spans="1:6" x14ac:dyDescent="0.2">
      <c r="A3022" s="129">
        <v>3021</v>
      </c>
      <c r="B3022" s="129" t="s">
        <v>17390</v>
      </c>
      <c r="C3022" s="129" t="s">
        <v>16383</v>
      </c>
      <c r="D3022" s="129" t="s">
        <v>7766</v>
      </c>
      <c r="E3022" s="129">
        <v>0</v>
      </c>
      <c r="F3022" s="129" t="s">
        <v>18819</v>
      </c>
    </row>
    <row r="3023" spans="1:6" x14ac:dyDescent="0.2">
      <c r="A3023" s="129">
        <v>3022</v>
      </c>
      <c r="B3023" s="129" t="s">
        <v>17391</v>
      </c>
      <c r="C3023" s="129" t="s">
        <v>16383</v>
      </c>
      <c r="D3023" s="129" t="s">
        <v>7766</v>
      </c>
      <c r="E3023" s="129">
        <v>0</v>
      </c>
      <c r="F3023" s="129" t="s">
        <v>18819</v>
      </c>
    </row>
    <row r="3024" spans="1:6" x14ac:dyDescent="0.2">
      <c r="A3024" s="129">
        <v>3023</v>
      </c>
      <c r="B3024" s="129" t="s">
        <v>17393</v>
      </c>
      <c r="C3024" s="129" t="s">
        <v>16383</v>
      </c>
      <c r="D3024" s="129" t="s">
        <v>16415</v>
      </c>
      <c r="E3024" s="129">
        <v>0</v>
      </c>
      <c r="F3024" s="129" t="s">
        <v>18819</v>
      </c>
    </row>
    <row r="3025" spans="1:6" x14ac:dyDescent="0.2">
      <c r="A3025" s="129">
        <v>3024</v>
      </c>
      <c r="B3025" s="129" t="s">
        <v>17393</v>
      </c>
      <c r="C3025" s="129" t="s">
        <v>16383</v>
      </c>
      <c r="D3025" s="129" t="s">
        <v>16415</v>
      </c>
      <c r="E3025" s="129">
        <v>0</v>
      </c>
      <c r="F3025" s="129" t="s">
        <v>18819</v>
      </c>
    </row>
    <row r="3026" spans="1:6" x14ac:dyDescent="0.2">
      <c r="A3026" s="129">
        <v>3025</v>
      </c>
      <c r="B3026" s="129" t="s">
        <v>17393</v>
      </c>
      <c r="C3026" s="129" t="s">
        <v>16383</v>
      </c>
      <c r="D3026" s="129" t="s">
        <v>16415</v>
      </c>
      <c r="E3026" s="129">
        <v>0</v>
      </c>
      <c r="F3026" s="129" t="s">
        <v>18819</v>
      </c>
    </row>
    <row r="3027" spans="1:6" x14ac:dyDescent="0.2">
      <c r="A3027" s="129">
        <v>3026</v>
      </c>
      <c r="B3027" s="129" t="s">
        <v>17394</v>
      </c>
      <c r="C3027" s="129" t="s">
        <v>16383</v>
      </c>
      <c r="D3027" s="129" t="s">
        <v>7766</v>
      </c>
      <c r="E3027" s="129">
        <v>0</v>
      </c>
      <c r="F3027" s="129" t="s">
        <v>18819</v>
      </c>
    </row>
    <row r="3028" spans="1:6" x14ac:dyDescent="0.2">
      <c r="A3028" s="129">
        <v>3027</v>
      </c>
      <c r="B3028" s="129" t="s">
        <v>17394</v>
      </c>
      <c r="C3028" s="129" t="s">
        <v>16383</v>
      </c>
      <c r="D3028" s="129" t="s">
        <v>7766</v>
      </c>
      <c r="E3028" s="129">
        <v>0</v>
      </c>
      <c r="F3028" s="129" t="s">
        <v>18819</v>
      </c>
    </row>
    <row r="3029" spans="1:6" x14ac:dyDescent="0.2">
      <c r="A3029" s="129">
        <v>3028</v>
      </c>
      <c r="B3029" s="129" t="s">
        <v>17394</v>
      </c>
      <c r="C3029" s="129" t="s">
        <v>16383</v>
      </c>
      <c r="D3029" s="129" t="s">
        <v>7766</v>
      </c>
      <c r="E3029" s="129">
        <v>0</v>
      </c>
      <c r="F3029" s="129" t="s">
        <v>18819</v>
      </c>
    </row>
    <row r="3030" spans="1:6" x14ac:dyDescent="0.2">
      <c r="A3030" s="129">
        <v>3029</v>
      </c>
      <c r="B3030" s="129" t="s">
        <v>17395</v>
      </c>
      <c r="C3030" s="129" t="s">
        <v>16383</v>
      </c>
      <c r="D3030" s="129" t="s">
        <v>7766</v>
      </c>
      <c r="E3030" s="129">
        <v>0</v>
      </c>
      <c r="F3030" s="129" t="s">
        <v>18819</v>
      </c>
    </row>
    <row r="3031" spans="1:6" x14ac:dyDescent="0.2">
      <c r="A3031" s="129">
        <v>3030</v>
      </c>
      <c r="B3031" s="129" t="s">
        <v>17395</v>
      </c>
      <c r="C3031" s="129" t="s">
        <v>16383</v>
      </c>
      <c r="D3031" s="129" t="s">
        <v>7766</v>
      </c>
      <c r="E3031" s="129">
        <v>0</v>
      </c>
      <c r="F3031" s="129" t="s">
        <v>18819</v>
      </c>
    </row>
    <row r="3032" spans="1:6" x14ac:dyDescent="0.2">
      <c r="A3032" s="129">
        <v>3031</v>
      </c>
      <c r="B3032" s="129" t="s">
        <v>17395</v>
      </c>
      <c r="C3032" s="129" t="s">
        <v>16383</v>
      </c>
      <c r="D3032" s="129" t="s">
        <v>7766</v>
      </c>
      <c r="E3032" s="129">
        <v>0</v>
      </c>
      <c r="F3032" s="129" t="s">
        <v>18819</v>
      </c>
    </row>
    <row r="3033" spans="1:6" x14ac:dyDescent="0.2">
      <c r="A3033" s="129">
        <v>3032</v>
      </c>
      <c r="B3033" s="129" t="s">
        <v>17396</v>
      </c>
      <c r="C3033" s="129" t="s">
        <v>16383</v>
      </c>
      <c r="D3033" s="129" t="s">
        <v>378</v>
      </c>
      <c r="E3033" s="129">
        <v>0</v>
      </c>
      <c r="F3033" s="129" t="s">
        <v>18819</v>
      </c>
    </row>
    <row r="3034" spans="1:6" x14ac:dyDescent="0.2">
      <c r="A3034" s="129">
        <v>3033</v>
      </c>
      <c r="B3034" s="129" t="s">
        <v>17396</v>
      </c>
      <c r="C3034" s="129" t="s">
        <v>16383</v>
      </c>
      <c r="D3034" s="129" t="s">
        <v>378</v>
      </c>
      <c r="E3034" s="129">
        <v>0</v>
      </c>
      <c r="F3034" s="129" t="s">
        <v>18819</v>
      </c>
    </row>
    <row r="3035" spans="1:6" x14ac:dyDescent="0.2">
      <c r="A3035" s="129">
        <v>3034</v>
      </c>
      <c r="B3035" s="129" t="s">
        <v>17396</v>
      </c>
      <c r="C3035" s="129" t="s">
        <v>16383</v>
      </c>
      <c r="D3035" s="129" t="s">
        <v>378</v>
      </c>
      <c r="E3035" s="129">
        <v>0</v>
      </c>
      <c r="F3035" s="129" t="s">
        <v>18819</v>
      </c>
    </row>
    <row r="3036" spans="1:6" x14ac:dyDescent="0.2">
      <c r="A3036" s="129">
        <v>3035</v>
      </c>
      <c r="B3036" s="129" t="s">
        <v>17397</v>
      </c>
      <c r="C3036" s="129" t="s">
        <v>16383</v>
      </c>
      <c r="D3036" s="129" t="s">
        <v>378</v>
      </c>
      <c r="E3036" s="129">
        <v>0</v>
      </c>
      <c r="F3036" s="129" t="s">
        <v>18819</v>
      </c>
    </row>
    <row r="3037" spans="1:6" x14ac:dyDescent="0.2">
      <c r="A3037" s="129">
        <v>3036</v>
      </c>
      <c r="B3037" s="129" t="s">
        <v>17397</v>
      </c>
      <c r="C3037" s="129" t="s">
        <v>16383</v>
      </c>
      <c r="D3037" s="129" t="s">
        <v>378</v>
      </c>
      <c r="E3037" s="129">
        <v>0</v>
      </c>
      <c r="F3037" s="129" t="s">
        <v>18819</v>
      </c>
    </row>
    <row r="3038" spans="1:6" x14ac:dyDescent="0.2">
      <c r="A3038" s="129">
        <v>3037</v>
      </c>
      <c r="B3038" s="129" t="s">
        <v>17397</v>
      </c>
      <c r="C3038" s="129" t="s">
        <v>16383</v>
      </c>
      <c r="D3038" s="129" t="s">
        <v>378</v>
      </c>
      <c r="E3038" s="129">
        <v>0</v>
      </c>
      <c r="F3038" s="129" t="s">
        <v>18819</v>
      </c>
    </row>
    <row r="3039" spans="1:6" x14ac:dyDescent="0.2">
      <c r="A3039" s="129">
        <v>3038</v>
      </c>
      <c r="B3039" s="129" t="s">
        <v>17398</v>
      </c>
      <c r="C3039" s="129" t="s">
        <v>16383</v>
      </c>
      <c r="D3039" s="129" t="s">
        <v>7766</v>
      </c>
      <c r="E3039" s="129">
        <v>0</v>
      </c>
      <c r="F3039" s="129" t="s">
        <v>18819</v>
      </c>
    </row>
    <row r="3040" spans="1:6" x14ac:dyDescent="0.2">
      <c r="A3040" s="129">
        <v>3039</v>
      </c>
      <c r="B3040" s="129" t="s">
        <v>17398</v>
      </c>
      <c r="C3040" s="129" t="s">
        <v>16383</v>
      </c>
      <c r="D3040" s="129" t="s">
        <v>7766</v>
      </c>
      <c r="E3040" s="129">
        <v>0</v>
      </c>
      <c r="F3040" s="129" t="s">
        <v>18819</v>
      </c>
    </row>
    <row r="3041" spans="1:6" x14ac:dyDescent="0.2">
      <c r="A3041" s="129">
        <v>3040</v>
      </c>
      <c r="B3041" s="129" t="s">
        <v>17398</v>
      </c>
      <c r="C3041" s="129" t="s">
        <v>16383</v>
      </c>
      <c r="D3041" s="129" t="s">
        <v>7766</v>
      </c>
      <c r="E3041" s="129">
        <v>0</v>
      </c>
      <c r="F3041" s="129" t="s">
        <v>18819</v>
      </c>
    </row>
    <row r="3042" spans="1:6" x14ac:dyDescent="0.2">
      <c r="A3042" s="129">
        <v>3041</v>
      </c>
      <c r="B3042" s="129" t="s">
        <v>17399</v>
      </c>
      <c r="C3042" s="129" t="s">
        <v>16383</v>
      </c>
      <c r="D3042" s="129" t="s">
        <v>7766</v>
      </c>
      <c r="E3042" s="129">
        <v>769.19999999999993</v>
      </c>
      <c r="F3042" s="129" t="s">
        <v>18819</v>
      </c>
    </row>
    <row r="3043" spans="1:6" x14ac:dyDescent="0.2">
      <c r="A3043" s="129">
        <v>3042</v>
      </c>
      <c r="B3043" s="129" t="s">
        <v>17399</v>
      </c>
      <c r="C3043" s="129" t="s">
        <v>16383</v>
      </c>
      <c r="D3043" s="129" t="s">
        <v>7766</v>
      </c>
      <c r="E3043" s="129">
        <v>0</v>
      </c>
      <c r="F3043" s="129" t="s">
        <v>18819</v>
      </c>
    </row>
    <row r="3044" spans="1:6" x14ac:dyDescent="0.2">
      <c r="A3044" s="129">
        <v>3043</v>
      </c>
      <c r="B3044" s="129" t="s">
        <v>17399</v>
      </c>
      <c r="C3044" s="129" t="s">
        <v>16383</v>
      </c>
      <c r="D3044" s="129" t="s">
        <v>7766</v>
      </c>
      <c r="E3044" s="129">
        <v>0</v>
      </c>
      <c r="F3044" s="129" t="s">
        <v>18819</v>
      </c>
    </row>
    <row r="3045" spans="1:6" x14ac:dyDescent="0.2">
      <c r="A3045" s="129">
        <v>3044</v>
      </c>
      <c r="B3045" s="129" t="s">
        <v>17400</v>
      </c>
      <c r="C3045" s="129" t="s">
        <v>16383</v>
      </c>
      <c r="D3045" s="129" t="s">
        <v>7766</v>
      </c>
      <c r="E3045" s="129">
        <v>0</v>
      </c>
      <c r="F3045" s="129" t="s">
        <v>18819</v>
      </c>
    </row>
    <row r="3046" spans="1:6" x14ac:dyDescent="0.2">
      <c r="A3046" s="129">
        <v>3045</v>
      </c>
      <c r="B3046" s="129" t="s">
        <v>17400</v>
      </c>
      <c r="C3046" s="129" t="s">
        <v>16383</v>
      </c>
      <c r="D3046" s="129" t="s">
        <v>7766</v>
      </c>
      <c r="E3046" s="129">
        <v>0</v>
      </c>
      <c r="F3046" s="129" t="s">
        <v>18819</v>
      </c>
    </row>
    <row r="3047" spans="1:6" x14ac:dyDescent="0.2">
      <c r="A3047" s="129">
        <v>3046</v>
      </c>
      <c r="B3047" s="129" t="s">
        <v>17400</v>
      </c>
      <c r="C3047" s="129" t="s">
        <v>16383</v>
      </c>
      <c r="D3047" s="129" t="s">
        <v>7766</v>
      </c>
      <c r="E3047" s="129">
        <v>0</v>
      </c>
      <c r="F3047" s="129" t="s">
        <v>18819</v>
      </c>
    </row>
    <row r="3048" spans="1:6" x14ac:dyDescent="0.2">
      <c r="A3048" s="129">
        <v>3047</v>
      </c>
      <c r="B3048" s="129" t="s">
        <v>17401</v>
      </c>
      <c r="C3048" s="129" t="s">
        <v>16383</v>
      </c>
      <c r="D3048" s="129" t="s">
        <v>7766</v>
      </c>
      <c r="E3048" s="129">
        <v>553.84615384615381</v>
      </c>
      <c r="F3048" s="129" t="s">
        <v>18819</v>
      </c>
    </row>
    <row r="3049" spans="1:6" x14ac:dyDescent="0.2">
      <c r="A3049" s="129">
        <v>3048</v>
      </c>
      <c r="B3049" s="129" t="s">
        <v>17401</v>
      </c>
      <c r="C3049" s="129" t="s">
        <v>16383</v>
      </c>
      <c r="D3049" s="129" t="s">
        <v>7766</v>
      </c>
      <c r="E3049" s="129">
        <v>0</v>
      </c>
      <c r="F3049" s="129" t="s">
        <v>18819</v>
      </c>
    </row>
    <row r="3050" spans="1:6" x14ac:dyDescent="0.2">
      <c r="A3050" s="129">
        <v>3049</v>
      </c>
      <c r="B3050" s="129" t="s">
        <v>17401</v>
      </c>
      <c r="C3050" s="129" t="s">
        <v>16383</v>
      </c>
      <c r="D3050" s="129" t="s">
        <v>7766</v>
      </c>
      <c r="E3050" s="129">
        <v>0</v>
      </c>
      <c r="F3050" s="129" t="s">
        <v>18819</v>
      </c>
    </row>
    <row r="3051" spans="1:6" x14ac:dyDescent="0.2">
      <c r="A3051" s="129">
        <v>3050</v>
      </c>
      <c r="B3051" s="129" t="s">
        <v>17402</v>
      </c>
      <c r="C3051" s="129" t="s">
        <v>16383</v>
      </c>
      <c r="D3051" s="129" t="s">
        <v>7766</v>
      </c>
      <c r="E3051" s="129">
        <v>0</v>
      </c>
      <c r="F3051" s="129" t="s">
        <v>18819</v>
      </c>
    </row>
    <row r="3052" spans="1:6" x14ac:dyDescent="0.2">
      <c r="A3052" s="129">
        <v>3051</v>
      </c>
      <c r="B3052" s="129" t="s">
        <v>17402</v>
      </c>
      <c r="C3052" s="129" t="s">
        <v>16383</v>
      </c>
      <c r="D3052" s="129" t="s">
        <v>7766</v>
      </c>
      <c r="E3052" s="129">
        <v>0</v>
      </c>
      <c r="F3052" s="129" t="s">
        <v>18819</v>
      </c>
    </row>
    <row r="3053" spans="1:6" x14ac:dyDescent="0.2">
      <c r="A3053" s="129">
        <v>3052</v>
      </c>
      <c r="B3053" s="129" t="s">
        <v>17402</v>
      </c>
      <c r="C3053" s="129" t="s">
        <v>16383</v>
      </c>
      <c r="D3053" s="129" t="s">
        <v>7766</v>
      </c>
      <c r="E3053" s="129">
        <v>0</v>
      </c>
      <c r="F3053" s="129" t="s">
        <v>18819</v>
      </c>
    </row>
    <row r="3054" spans="1:6" x14ac:dyDescent="0.2">
      <c r="A3054" s="129">
        <v>3053</v>
      </c>
      <c r="B3054" s="129" t="s">
        <v>17403</v>
      </c>
      <c r="C3054" s="129" t="s">
        <v>16383</v>
      </c>
      <c r="D3054" s="129" t="s">
        <v>378</v>
      </c>
      <c r="E3054" s="129">
        <v>323.07692307692304</v>
      </c>
      <c r="F3054" s="129" t="s">
        <v>18819</v>
      </c>
    </row>
    <row r="3055" spans="1:6" x14ac:dyDescent="0.2">
      <c r="A3055" s="129">
        <v>3054</v>
      </c>
      <c r="B3055" s="129" t="s">
        <v>17403</v>
      </c>
      <c r="C3055" s="129" t="s">
        <v>16383</v>
      </c>
      <c r="D3055" s="129" t="s">
        <v>378</v>
      </c>
      <c r="E3055" s="129">
        <v>160.15384615384613</v>
      </c>
      <c r="F3055" s="129" t="s">
        <v>18819</v>
      </c>
    </row>
    <row r="3056" spans="1:6" x14ac:dyDescent="0.2">
      <c r="A3056" s="129">
        <v>3055</v>
      </c>
      <c r="B3056" s="129" t="s">
        <v>17403</v>
      </c>
      <c r="C3056" s="129" t="s">
        <v>16383</v>
      </c>
      <c r="D3056" s="129" t="s">
        <v>378</v>
      </c>
      <c r="E3056" s="129">
        <v>538.4307692307691</v>
      </c>
      <c r="F3056" s="129" t="s">
        <v>18819</v>
      </c>
    </row>
    <row r="3057" spans="1:6" x14ac:dyDescent="0.2">
      <c r="A3057" s="129">
        <v>3056</v>
      </c>
      <c r="B3057" s="129" t="s">
        <v>17404</v>
      </c>
      <c r="C3057" s="129" t="s">
        <v>16383</v>
      </c>
      <c r="D3057" s="129" t="s">
        <v>378</v>
      </c>
      <c r="E3057" s="129">
        <v>0</v>
      </c>
      <c r="F3057" s="129" t="s">
        <v>18819</v>
      </c>
    </row>
    <row r="3058" spans="1:6" x14ac:dyDescent="0.2">
      <c r="A3058" s="129">
        <v>3057</v>
      </c>
      <c r="B3058" s="129" t="s">
        <v>17404</v>
      </c>
      <c r="C3058" s="129" t="s">
        <v>16383</v>
      </c>
      <c r="D3058" s="129" t="s">
        <v>378</v>
      </c>
      <c r="E3058" s="129">
        <v>0</v>
      </c>
      <c r="F3058" s="129" t="s">
        <v>18819</v>
      </c>
    </row>
    <row r="3059" spans="1:6" x14ac:dyDescent="0.2">
      <c r="A3059" s="129">
        <v>3058</v>
      </c>
      <c r="B3059" s="129" t="s">
        <v>17404</v>
      </c>
      <c r="C3059" s="129" t="s">
        <v>16383</v>
      </c>
      <c r="D3059" s="129" t="s">
        <v>378</v>
      </c>
      <c r="E3059" s="129">
        <v>0</v>
      </c>
      <c r="F3059" s="129" t="s">
        <v>18819</v>
      </c>
    </row>
    <row r="3060" spans="1:6" x14ac:dyDescent="0.2">
      <c r="A3060" s="129">
        <v>3059</v>
      </c>
      <c r="B3060" s="129" t="s">
        <v>17405</v>
      </c>
      <c r="C3060" s="129" t="s">
        <v>16383</v>
      </c>
      <c r="D3060" s="129" t="s">
        <v>378</v>
      </c>
      <c r="E3060" s="129">
        <v>0</v>
      </c>
      <c r="F3060" s="129" t="s">
        <v>18819</v>
      </c>
    </row>
    <row r="3061" spans="1:6" x14ac:dyDescent="0.2">
      <c r="A3061" s="129">
        <v>3060</v>
      </c>
      <c r="B3061" s="129" t="s">
        <v>17405</v>
      </c>
      <c r="C3061" s="129" t="s">
        <v>16383</v>
      </c>
      <c r="D3061" s="129" t="s">
        <v>378</v>
      </c>
      <c r="E3061" s="129">
        <v>0</v>
      </c>
      <c r="F3061" s="129" t="s">
        <v>18819</v>
      </c>
    </row>
    <row r="3062" spans="1:6" x14ac:dyDescent="0.2">
      <c r="A3062" s="129">
        <v>3061</v>
      </c>
      <c r="B3062" s="129" t="s">
        <v>17405</v>
      </c>
      <c r="C3062" s="129" t="s">
        <v>16383</v>
      </c>
      <c r="D3062" s="129" t="s">
        <v>378</v>
      </c>
      <c r="E3062" s="129">
        <v>0</v>
      </c>
      <c r="F3062" s="129" t="s">
        <v>18819</v>
      </c>
    </row>
    <row r="3063" spans="1:6" x14ac:dyDescent="0.2">
      <c r="A3063" s="129">
        <v>3062</v>
      </c>
      <c r="B3063" s="129" t="s">
        <v>17406</v>
      </c>
      <c r="C3063" s="129" t="s">
        <v>16383</v>
      </c>
      <c r="D3063" s="129" t="s">
        <v>7766</v>
      </c>
      <c r="E3063" s="129">
        <v>36.184615384615384</v>
      </c>
      <c r="F3063" s="129" t="s">
        <v>18819</v>
      </c>
    </row>
    <row r="3064" spans="1:6" x14ac:dyDescent="0.2">
      <c r="A3064" s="129">
        <v>3063</v>
      </c>
      <c r="B3064" s="129" t="s">
        <v>17406</v>
      </c>
      <c r="C3064" s="129" t="s">
        <v>16383</v>
      </c>
      <c r="D3064" s="129" t="s">
        <v>7766</v>
      </c>
      <c r="E3064" s="129">
        <v>0</v>
      </c>
      <c r="F3064" s="129" t="s">
        <v>18819</v>
      </c>
    </row>
    <row r="3065" spans="1:6" x14ac:dyDescent="0.2">
      <c r="A3065" s="129">
        <v>3064</v>
      </c>
      <c r="B3065" s="129" t="s">
        <v>17406</v>
      </c>
      <c r="C3065" s="129" t="s">
        <v>16383</v>
      </c>
      <c r="D3065" s="129" t="s">
        <v>7766</v>
      </c>
      <c r="E3065" s="129">
        <v>0</v>
      </c>
      <c r="F3065" s="129" t="s">
        <v>18819</v>
      </c>
    </row>
    <row r="3066" spans="1:6" x14ac:dyDescent="0.2">
      <c r="A3066" s="129">
        <v>3065</v>
      </c>
      <c r="B3066" s="129" t="s">
        <v>17407</v>
      </c>
      <c r="C3066" s="129" t="s">
        <v>16383</v>
      </c>
      <c r="D3066" s="129" t="s">
        <v>7766</v>
      </c>
      <c r="E3066" s="129">
        <v>0</v>
      </c>
      <c r="F3066" s="129" t="s">
        <v>18819</v>
      </c>
    </row>
    <row r="3067" spans="1:6" x14ac:dyDescent="0.2">
      <c r="A3067" s="129">
        <v>3066</v>
      </c>
      <c r="B3067" s="129" t="s">
        <v>17407</v>
      </c>
      <c r="C3067" s="129" t="s">
        <v>16383</v>
      </c>
      <c r="D3067" s="129" t="s">
        <v>7766</v>
      </c>
      <c r="E3067" s="129">
        <v>0</v>
      </c>
      <c r="F3067" s="129" t="s">
        <v>18819</v>
      </c>
    </row>
    <row r="3068" spans="1:6" x14ac:dyDescent="0.2">
      <c r="A3068" s="129">
        <v>3067</v>
      </c>
      <c r="B3068" s="129" t="s">
        <v>17407</v>
      </c>
      <c r="C3068" s="129" t="s">
        <v>16383</v>
      </c>
      <c r="D3068" s="129" t="s">
        <v>7766</v>
      </c>
      <c r="E3068" s="129">
        <v>0</v>
      </c>
      <c r="F3068" s="129" t="s">
        <v>18819</v>
      </c>
    </row>
    <row r="3069" spans="1:6" x14ac:dyDescent="0.2">
      <c r="A3069" s="129">
        <v>3068</v>
      </c>
      <c r="B3069" s="129" t="s">
        <v>17408</v>
      </c>
      <c r="C3069" s="129" t="s">
        <v>16383</v>
      </c>
      <c r="D3069" s="129" t="s">
        <v>7766</v>
      </c>
      <c r="E3069" s="129">
        <v>0</v>
      </c>
      <c r="F3069" s="129" t="s">
        <v>18819</v>
      </c>
    </row>
    <row r="3070" spans="1:6" x14ac:dyDescent="0.2">
      <c r="A3070" s="129">
        <v>3069</v>
      </c>
      <c r="B3070" s="129" t="s">
        <v>17408</v>
      </c>
      <c r="C3070" s="129" t="s">
        <v>16383</v>
      </c>
      <c r="D3070" s="129" t="s">
        <v>7766</v>
      </c>
      <c r="E3070" s="129">
        <v>0</v>
      </c>
      <c r="F3070" s="129" t="s">
        <v>18819</v>
      </c>
    </row>
    <row r="3071" spans="1:6" x14ac:dyDescent="0.2">
      <c r="A3071" s="129">
        <v>3070</v>
      </c>
      <c r="B3071" s="129" t="s">
        <v>17408</v>
      </c>
      <c r="C3071" s="129" t="s">
        <v>16383</v>
      </c>
      <c r="D3071" s="129" t="s">
        <v>7766</v>
      </c>
      <c r="E3071" s="129">
        <v>0</v>
      </c>
      <c r="F3071" s="129" t="s">
        <v>18819</v>
      </c>
    </row>
    <row r="3072" spans="1:6" x14ac:dyDescent="0.2">
      <c r="A3072" s="129">
        <v>3071</v>
      </c>
      <c r="B3072" s="129" t="s">
        <v>17409</v>
      </c>
      <c r="C3072" s="129" t="s">
        <v>16383</v>
      </c>
      <c r="D3072" s="129" t="s">
        <v>14442</v>
      </c>
      <c r="E3072" s="129">
        <v>0</v>
      </c>
      <c r="F3072" s="129" t="s">
        <v>18819</v>
      </c>
    </row>
    <row r="3073" spans="1:6" x14ac:dyDescent="0.2">
      <c r="A3073" s="129">
        <v>3072</v>
      </c>
      <c r="B3073" s="129" t="s">
        <v>17409</v>
      </c>
      <c r="C3073" s="129" t="s">
        <v>16383</v>
      </c>
      <c r="D3073" s="129" t="s">
        <v>14442</v>
      </c>
      <c r="E3073" s="129">
        <v>0</v>
      </c>
      <c r="F3073" s="129" t="s">
        <v>18819</v>
      </c>
    </row>
    <row r="3074" spans="1:6" x14ac:dyDescent="0.2">
      <c r="A3074" s="129">
        <v>3073</v>
      </c>
      <c r="B3074" s="129" t="s">
        <v>17409</v>
      </c>
      <c r="C3074" s="129" t="s">
        <v>16383</v>
      </c>
      <c r="D3074" s="129" t="s">
        <v>14442</v>
      </c>
      <c r="E3074" s="129">
        <v>0</v>
      </c>
      <c r="F3074" s="129" t="s">
        <v>18819</v>
      </c>
    </row>
    <row r="3075" spans="1:6" x14ac:dyDescent="0.2">
      <c r="A3075" s="129">
        <v>3074</v>
      </c>
      <c r="B3075" s="129" t="s">
        <v>17410</v>
      </c>
      <c r="C3075" s="129" t="s">
        <v>16383</v>
      </c>
      <c r="D3075" s="129" t="s">
        <v>7766</v>
      </c>
      <c r="E3075" s="129">
        <v>0</v>
      </c>
      <c r="F3075" s="129" t="s">
        <v>18819</v>
      </c>
    </row>
    <row r="3076" spans="1:6" x14ac:dyDescent="0.2">
      <c r="A3076" s="129">
        <v>3075</v>
      </c>
      <c r="B3076" s="129" t="s">
        <v>17410</v>
      </c>
      <c r="C3076" s="129" t="s">
        <v>16383</v>
      </c>
      <c r="D3076" s="129" t="s">
        <v>7766</v>
      </c>
      <c r="E3076" s="129">
        <v>109.61538461538461</v>
      </c>
      <c r="F3076" s="129" t="s">
        <v>18819</v>
      </c>
    </row>
    <row r="3077" spans="1:6" x14ac:dyDescent="0.2">
      <c r="A3077" s="129">
        <v>3076</v>
      </c>
      <c r="B3077" s="129" t="s">
        <v>17410</v>
      </c>
      <c r="C3077" s="129" t="s">
        <v>16383</v>
      </c>
      <c r="D3077" s="129" t="s">
        <v>7766</v>
      </c>
      <c r="E3077" s="129">
        <v>0</v>
      </c>
      <c r="F3077" s="129" t="s">
        <v>18819</v>
      </c>
    </row>
    <row r="3078" spans="1:6" x14ac:dyDescent="0.2">
      <c r="A3078" s="129">
        <v>3077</v>
      </c>
      <c r="B3078" s="129" t="s">
        <v>17411</v>
      </c>
      <c r="C3078" s="129" t="s">
        <v>16383</v>
      </c>
      <c r="D3078" s="129" t="s">
        <v>7766</v>
      </c>
      <c r="E3078" s="129">
        <v>7.2738461538461534</v>
      </c>
      <c r="F3078" s="129" t="s">
        <v>18819</v>
      </c>
    </row>
    <row r="3079" spans="1:6" x14ac:dyDescent="0.2">
      <c r="A3079" s="129">
        <v>3078</v>
      </c>
      <c r="B3079" s="129" t="s">
        <v>17411</v>
      </c>
      <c r="C3079" s="129" t="s">
        <v>16383</v>
      </c>
      <c r="D3079" s="129" t="s">
        <v>7766</v>
      </c>
      <c r="E3079" s="129">
        <v>132</v>
      </c>
      <c r="F3079" s="129" t="s">
        <v>18819</v>
      </c>
    </row>
    <row r="3080" spans="1:6" x14ac:dyDescent="0.2">
      <c r="A3080" s="129">
        <v>3079</v>
      </c>
      <c r="B3080" s="129" t="s">
        <v>17411</v>
      </c>
      <c r="C3080" s="129" t="s">
        <v>16383</v>
      </c>
      <c r="D3080" s="129" t="s">
        <v>7766</v>
      </c>
      <c r="E3080" s="129">
        <v>0</v>
      </c>
      <c r="F3080" s="129" t="s">
        <v>18819</v>
      </c>
    </row>
    <row r="3081" spans="1:6" x14ac:dyDescent="0.2">
      <c r="A3081" s="129">
        <v>3080</v>
      </c>
      <c r="B3081" s="129" t="s">
        <v>17412</v>
      </c>
      <c r="C3081" s="129" t="s">
        <v>16383</v>
      </c>
      <c r="D3081" s="129" t="s">
        <v>14442</v>
      </c>
      <c r="E3081" s="129">
        <v>0</v>
      </c>
      <c r="F3081" s="129" t="s">
        <v>18819</v>
      </c>
    </row>
    <row r="3082" spans="1:6" x14ac:dyDescent="0.2">
      <c r="A3082" s="129">
        <v>3081</v>
      </c>
      <c r="B3082" s="129" t="s">
        <v>17412</v>
      </c>
      <c r="C3082" s="129" t="s">
        <v>16383</v>
      </c>
      <c r="D3082" s="129" t="s">
        <v>14442</v>
      </c>
      <c r="E3082" s="129">
        <v>0</v>
      </c>
      <c r="F3082" s="129" t="s">
        <v>18819</v>
      </c>
    </row>
    <row r="3083" spans="1:6" x14ac:dyDescent="0.2">
      <c r="A3083" s="129">
        <v>3082</v>
      </c>
      <c r="B3083" s="129" t="s">
        <v>17412</v>
      </c>
      <c r="C3083" s="129" t="s">
        <v>16383</v>
      </c>
      <c r="D3083" s="129" t="s">
        <v>14442</v>
      </c>
      <c r="E3083" s="129">
        <v>0</v>
      </c>
      <c r="F3083" s="129" t="s">
        <v>18819</v>
      </c>
    </row>
    <row r="3084" spans="1:6" x14ac:dyDescent="0.2">
      <c r="A3084" s="129">
        <v>3083</v>
      </c>
      <c r="B3084" s="129" t="s">
        <v>17413</v>
      </c>
      <c r="C3084" s="129" t="s">
        <v>16383</v>
      </c>
      <c r="D3084" s="129" t="s">
        <v>14442</v>
      </c>
      <c r="E3084" s="129">
        <v>258.46153846153845</v>
      </c>
      <c r="F3084" s="129" t="s">
        <v>18819</v>
      </c>
    </row>
    <row r="3085" spans="1:6" x14ac:dyDescent="0.2">
      <c r="A3085" s="129">
        <v>3084</v>
      </c>
      <c r="B3085" s="129" t="s">
        <v>17413</v>
      </c>
      <c r="C3085" s="129" t="s">
        <v>16383</v>
      </c>
      <c r="D3085" s="129" t="s">
        <v>14442</v>
      </c>
      <c r="E3085" s="129">
        <v>53.843076923076914</v>
      </c>
      <c r="F3085" s="129" t="s">
        <v>18819</v>
      </c>
    </row>
    <row r="3086" spans="1:6" x14ac:dyDescent="0.2">
      <c r="A3086" s="129">
        <v>3085</v>
      </c>
      <c r="B3086" s="129" t="s">
        <v>17413</v>
      </c>
      <c r="C3086" s="129" t="s">
        <v>16383</v>
      </c>
      <c r="D3086" s="129" t="s">
        <v>14442</v>
      </c>
      <c r="E3086" s="129">
        <v>107.69538461538461</v>
      </c>
      <c r="F3086" s="129" t="s">
        <v>18819</v>
      </c>
    </row>
    <row r="3087" spans="1:6" x14ac:dyDescent="0.2">
      <c r="A3087" s="129">
        <v>3086</v>
      </c>
      <c r="B3087" s="129" t="s">
        <v>17414</v>
      </c>
      <c r="C3087" s="129" t="s">
        <v>16383</v>
      </c>
      <c r="D3087" s="129" t="s">
        <v>16388</v>
      </c>
      <c r="E3087" s="129">
        <v>4953.8492307692304</v>
      </c>
      <c r="F3087" s="129" t="s">
        <v>18819</v>
      </c>
    </row>
    <row r="3088" spans="1:6" x14ac:dyDescent="0.2">
      <c r="A3088" s="129">
        <v>3087</v>
      </c>
      <c r="B3088" s="129" t="s">
        <v>17414</v>
      </c>
      <c r="C3088" s="129" t="s">
        <v>16383</v>
      </c>
      <c r="D3088" s="129" t="s">
        <v>16388</v>
      </c>
      <c r="E3088" s="129">
        <v>195.13846153846154</v>
      </c>
      <c r="F3088" s="129" t="s">
        <v>18819</v>
      </c>
    </row>
    <row r="3089" spans="1:6" x14ac:dyDescent="0.2">
      <c r="A3089" s="129">
        <v>3088</v>
      </c>
      <c r="B3089" s="129" t="s">
        <v>17414</v>
      </c>
      <c r="C3089" s="129" t="s">
        <v>16383</v>
      </c>
      <c r="D3089" s="129" t="s">
        <v>16388</v>
      </c>
      <c r="E3089" s="129">
        <v>0</v>
      </c>
      <c r="F3089" s="129" t="s">
        <v>18819</v>
      </c>
    </row>
    <row r="3090" spans="1:6" x14ac:dyDescent="0.2">
      <c r="A3090" s="129">
        <v>3089</v>
      </c>
      <c r="B3090" s="129" t="s">
        <v>17415</v>
      </c>
      <c r="C3090" s="129" t="s">
        <v>16383</v>
      </c>
      <c r="D3090" s="129" t="s">
        <v>7766</v>
      </c>
      <c r="E3090" s="129">
        <v>0</v>
      </c>
      <c r="F3090" s="129" t="s">
        <v>18819</v>
      </c>
    </row>
    <row r="3091" spans="1:6" x14ac:dyDescent="0.2">
      <c r="A3091" s="129">
        <v>3090</v>
      </c>
      <c r="B3091" s="129" t="s">
        <v>17415</v>
      </c>
      <c r="C3091" s="129" t="s">
        <v>16383</v>
      </c>
      <c r="D3091" s="129" t="s">
        <v>7766</v>
      </c>
      <c r="E3091" s="129">
        <v>0</v>
      </c>
      <c r="F3091" s="129" t="s">
        <v>18819</v>
      </c>
    </row>
    <row r="3092" spans="1:6" x14ac:dyDescent="0.2">
      <c r="A3092" s="129">
        <v>3091</v>
      </c>
      <c r="B3092" s="129" t="s">
        <v>17415</v>
      </c>
      <c r="C3092" s="129" t="s">
        <v>16383</v>
      </c>
      <c r="D3092" s="129" t="s">
        <v>7766</v>
      </c>
      <c r="E3092" s="129">
        <v>0</v>
      </c>
      <c r="F3092" s="129" t="s">
        <v>18819</v>
      </c>
    </row>
    <row r="3093" spans="1:6" x14ac:dyDescent="0.2">
      <c r="A3093" s="129">
        <v>3092</v>
      </c>
      <c r="B3093" s="129" t="s">
        <v>17416</v>
      </c>
      <c r="C3093" s="129" t="s">
        <v>16383</v>
      </c>
      <c r="D3093" s="129" t="s">
        <v>7766</v>
      </c>
      <c r="E3093" s="129">
        <v>46.153846153846153</v>
      </c>
      <c r="F3093" s="129" t="s">
        <v>18819</v>
      </c>
    </row>
    <row r="3094" spans="1:6" x14ac:dyDescent="0.2">
      <c r="A3094" s="129">
        <v>3093</v>
      </c>
      <c r="B3094" s="129" t="s">
        <v>17416</v>
      </c>
      <c r="C3094" s="129" t="s">
        <v>16383</v>
      </c>
      <c r="D3094" s="129" t="s">
        <v>7766</v>
      </c>
      <c r="E3094" s="129">
        <v>0</v>
      </c>
      <c r="F3094" s="129" t="s">
        <v>18819</v>
      </c>
    </row>
    <row r="3095" spans="1:6" x14ac:dyDescent="0.2">
      <c r="A3095" s="129">
        <v>3094</v>
      </c>
      <c r="B3095" s="129" t="s">
        <v>17416</v>
      </c>
      <c r="C3095" s="129" t="s">
        <v>16383</v>
      </c>
      <c r="D3095" s="129" t="s">
        <v>7766</v>
      </c>
      <c r="E3095" s="129">
        <v>0</v>
      </c>
      <c r="F3095" s="129" t="s">
        <v>18819</v>
      </c>
    </row>
    <row r="3096" spans="1:6" x14ac:dyDescent="0.2">
      <c r="A3096" s="129">
        <v>3095</v>
      </c>
      <c r="B3096" s="129" t="s">
        <v>17417</v>
      </c>
      <c r="C3096" s="129" t="s">
        <v>16383</v>
      </c>
      <c r="D3096" s="129" t="s">
        <v>14442</v>
      </c>
      <c r="E3096" s="129">
        <v>286.15384615384613</v>
      </c>
      <c r="F3096" s="129" t="s">
        <v>18819</v>
      </c>
    </row>
    <row r="3097" spans="1:6" x14ac:dyDescent="0.2">
      <c r="A3097" s="129">
        <v>3096</v>
      </c>
      <c r="B3097" s="129" t="s">
        <v>17417</v>
      </c>
      <c r="C3097" s="129" t="s">
        <v>16383</v>
      </c>
      <c r="D3097" s="129" t="s">
        <v>14442</v>
      </c>
      <c r="E3097" s="129">
        <v>0</v>
      </c>
      <c r="F3097" s="129" t="s">
        <v>18819</v>
      </c>
    </row>
    <row r="3098" spans="1:6" x14ac:dyDescent="0.2">
      <c r="A3098" s="129">
        <v>3097</v>
      </c>
      <c r="B3098" s="129" t="s">
        <v>17417</v>
      </c>
      <c r="C3098" s="129" t="s">
        <v>16383</v>
      </c>
      <c r="D3098" s="129" t="s">
        <v>14442</v>
      </c>
      <c r="E3098" s="129">
        <v>0</v>
      </c>
      <c r="F3098" s="129" t="s">
        <v>18819</v>
      </c>
    </row>
    <row r="3099" spans="1:6" x14ac:dyDescent="0.2">
      <c r="A3099" s="129">
        <v>3098</v>
      </c>
      <c r="B3099" s="129" t="s">
        <v>17310</v>
      </c>
      <c r="C3099" s="129" t="s">
        <v>16383</v>
      </c>
      <c r="D3099" s="129" t="s">
        <v>14442</v>
      </c>
      <c r="E3099" s="129">
        <v>0</v>
      </c>
      <c r="F3099" s="129" t="s">
        <v>18819</v>
      </c>
    </row>
    <row r="3100" spans="1:6" x14ac:dyDescent="0.2">
      <c r="A3100" s="129">
        <v>3099</v>
      </c>
      <c r="B3100" s="129" t="s">
        <v>17310</v>
      </c>
      <c r="C3100" s="129" t="s">
        <v>16383</v>
      </c>
      <c r="D3100" s="129" t="s">
        <v>14442</v>
      </c>
      <c r="E3100" s="129">
        <v>0</v>
      </c>
      <c r="F3100" s="129" t="s">
        <v>18819</v>
      </c>
    </row>
    <row r="3101" spans="1:6" x14ac:dyDescent="0.2">
      <c r="A3101" s="129">
        <v>3100</v>
      </c>
      <c r="B3101" s="129" t="s">
        <v>17310</v>
      </c>
      <c r="C3101" s="129" t="s">
        <v>16383</v>
      </c>
      <c r="D3101" s="129" t="s">
        <v>14442</v>
      </c>
      <c r="E3101" s="129">
        <v>0</v>
      </c>
      <c r="F3101" s="129" t="s">
        <v>18819</v>
      </c>
    </row>
    <row r="3102" spans="1:6" x14ac:dyDescent="0.2">
      <c r="A3102" s="129">
        <v>3101</v>
      </c>
      <c r="B3102" s="129" t="s">
        <v>17418</v>
      </c>
      <c r="C3102" s="129" t="s">
        <v>16383</v>
      </c>
      <c r="D3102" s="129" t="s">
        <v>16388</v>
      </c>
      <c r="E3102" s="129">
        <v>0</v>
      </c>
      <c r="F3102" s="129" t="s">
        <v>18819</v>
      </c>
    </row>
    <row r="3103" spans="1:6" x14ac:dyDescent="0.2">
      <c r="A3103" s="129">
        <v>3102</v>
      </c>
      <c r="B3103" s="129" t="s">
        <v>17418</v>
      </c>
      <c r="C3103" s="129" t="s">
        <v>16383</v>
      </c>
      <c r="D3103" s="129" t="s">
        <v>16388</v>
      </c>
      <c r="E3103" s="129">
        <v>0</v>
      </c>
      <c r="F3103" s="129" t="s">
        <v>18819</v>
      </c>
    </row>
    <row r="3104" spans="1:6" x14ac:dyDescent="0.2">
      <c r="A3104" s="129">
        <v>3103</v>
      </c>
      <c r="B3104" s="129" t="s">
        <v>17418</v>
      </c>
      <c r="C3104" s="129" t="s">
        <v>16383</v>
      </c>
      <c r="D3104" s="129" t="s">
        <v>16388</v>
      </c>
      <c r="E3104" s="129">
        <v>0</v>
      </c>
      <c r="F3104" s="129" t="s">
        <v>18819</v>
      </c>
    </row>
    <row r="3105" spans="1:6" x14ac:dyDescent="0.2">
      <c r="A3105" s="129">
        <v>3104</v>
      </c>
      <c r="B3105" s="129" t="s">
        <v>17419</v>
      </c>
      <c r="C3105" s="129" t="s">
        <v>16383</v>
      </c>
      <c r="D3105" s="129" t="s">
        <v>7766</v>
      </c>
      <c r="E3105" s="129">
        <v>69.138461538461542</v>
      </c>
      <c r="F3105" s="129" t="s">
        <v>18819</v>
      </c>
    </row>
    <row r="3106" spans="1:6" x14ac:dyDescent="0.2">
      <c r="A3106" s="129">
        <v>3105</v>
      </c>
      <c r="B3106" s="129" t="s">
        <v>17419</v>
      </c>
      <c r="C3106" s="129" t="s">
        <v>16383</v>
      </c>
      <c r="D3106" s="129" t="s">
        <v>7766</v>
      </c>
      <c r="E3106" s="129">
        <v>44.446153846153841</v>
      </c>
      <c r="F3106" s="129" t="s">
        <v>18819</v>
      </c>
    </row>
    <row r="3107" spans="1:6" x14ac:dyDescent="0.2">
      <c r="A3107" s="129">
        <v>3106</v>
      </c>
      <c r="B3107" s="129" t="s">
        <v>17419</v>
      </c>
      <c r="C3107" s="129" t="s">
        <v>16383</v>
      </c>
      <c r="D3107" s="129" t="s">
        <v>7766</v>
      </c>
      <c r="E3107" s="129">
        <v>0</v>
      </c>
      <c r="F3107" s="129" t="s">
        <v>18819</v>
      </c>
    </row>
    <row r="3108" spans="1:6" x14ac:dyDescent="0.2">
      <c r="A3108" s="129">
        <v>3107</v>
      </c>
      <c r="B3108" s="129" t="s">
        <v>17420</v>
      </c>
      <c r="C3108" s="129" t="s">
        <v>16383</v>
      </c>
      <c r="D3108" s="129" t="s">
        <v>16767</v>
      </c>
      <c r="E3108" s="129">
        <v>784.61538461538464</v>
      </c>
      <c r="F3108" s="129" t="s">
        <v>18819</v>
      </c>
    </row>
    <row r="3109" spans="1:6" x14ac:dyDescent="0.2">
      <c r="A3109" s="129">
        <v>3108</v>
      </c>
      <c r="B3109" s="129" t="s">
        <v>17420</v>
      </c>
      <c r="C3109" s="129" t="s">
        <v>16383</v>
      </c>
      <c r="D3109" s="129" t="s">
        <v>16767</v>
      </c>
      <c r="E3109" s="129">
        <v>0</v>
      </c>
      <c r="F3109" s="129" t="s">
        <v>18819</v>
      </c>
    </row>
    <row r="3110" spans="1:6" x14ac:dyDescent="0.2">
      <c r="A3110" s="129">
        <v>3109</v>
      </c>
      <c r="B3110" s="129" t="s">
        <v>17420</v>
      </c>
      <c r="C3110" s="129" t="s">
        <v>16383</v>
      </c>
      <c r="D3110" s="129" t="s">
        <v>16767</v>
      </c>
      <c r="E3110" s="129">
        <v>0</v>
      </c>
      <c r="F3110" s="129" t="s">
        <v>18819</v>
      </c>
    </row>
    <row r="3111" spans="1:6" x14ac:dyDescent="0.2">
      <c r="A3111" s="129">
        <v>3110</v>
      </c>
      <c r="B3111" s="129" t="s">
        <v>17421</v>
      </c>
      <c r="C3111" s="129" t="s">
        <v>16383</v>
      </c>
      <c r="D3111" s="129" t="s">
        <v>7766</v>
      </c>
      <c r="E3111" s="129">
        <v>6.2123076923076921</v>
      </c>
      <c r="F3111" s="129" t="s">
        <v>18819</v>
      </c>
    </row>
    <row r="3112" spans="1:6" x14ac:dyDescent="0.2">
      <c r="A3112" s="129">
        <v>3111</v>
      </c>
      <c r="B3112" s="129" t="s">
        <v>17421</v>
      </c>
      <c r="C3112" s="129" t="s">
        <v>16383</v>
      </c>
      <c r="D3112" s="129" t="s">
        <v>7766</v>
      </c>
      <c r="E3112" s="129">
        <v>23.076923076923077</v>
      </c>
      <c r="F3112" s="129" t="s">
        <v>18819</v>
      </c>
    </row>
    <row r="3113" spans="1:6" x14ac:dyDescent="0.2">
      <c r="A3113" s="129">
        <v>3112</v>
      </c>
      <c r="B3113" s="129" t="s">
        <v>17421</v>
      </c>
      <c r="C3113" s="129" t="s">
        <v>16383</v>
      </c>
      <c r="D3113" s="129" t="s">
        <v>7766</v>
      </c>
      <c r="E3113" s="129">
        <v>0</v>
      </c>
      <c r="F3113" s="129" t="s">
        <v>18819</v>
      </c>
    </row>
    <row r="3114" spans="1:6" x14ac:dyDescent="0.2">
      <c r="A3114" s="129">
        <v>3113</v>
      </c>
      <c r="B3114" s="129" t="s">
        <v>17422</v>
      </c>
      <c r="C3114" s="129" t="s">
        <v>16383</v>
      </c>
      <c r="D3114" s="129" t="s">
        <v>16388</v>
      </c>
      <c r="E3114" s="129">
        <v>0</v>
      </c>
      <c r="F3114" s="129" t="s">
        <v>18819</v>
      </c>
    </row>
    <row r="3115" spans="1:6" x14ac:dyDescent="0.2">
      <c r="A3115" s="129">
        <v>3114</v>
      </c>
      <c r="B3115" s="129" t="s">
        <v>17422</v>
      </c>
      <c r="C3115" s="129" t="s">
        <v>16383</v>
      </c>
      <c r="D3115" s="129" t="s">
        <v>16388</v>
      </c>
      <c r="E3115" s="129">
        <v>0</v>
      </c>
      <c r="F3115" s="129" t="s">
        <v>18819</v>
      </c>
    </row>
    <row r="3116" spans="1:6" x14ac:dyDescent="0.2">
      <c r="A3116" s="129">
        <v>3115</v>
      </c>
      <c r="B3116" s="129" t="s">
        <v>17422</v>
      </c>
      <c r="C3116" s="129" t="s">
        <v>16383</v>
      </c>
      <c r="D3116" s="129" t="s">
        <v>16388</v>
      </c>
      <c r="E3116" s="129">
        <v>0</v>
      </c>
      <c r="F3116" s="129" t="s">
        <v>18819</v>
      </c>
    </row>
    <row r="3117" spans="1:6" x14ac:dyDescent="0.2">
      <c r="A3117" s="129">
        <v>3116</v>
      </c>
      <c r="B3117" s="129" t="s">
        <v>17423</v>
      </c>
      <c r="C3117" s="129" t="s">
        <v>16383</v>
      </c>
      <c r="D3117" s="129" t="s">
        <v>14442</v>
      </c>
      <c r="E3117" s="129">
        <v>193.84615384615384</v>
      </c>
      <c r="F3117" s="129" t="s">
        <v>18819</v>
      </c>
    </row>
    <row r="3118" spans="1:6" x14ac:dyDescent="0.2">
      <c r="A3118" s="129">
        <v>3117</v>
      </c>
      <c r="B3118" s="129" t="s">
        <v>17423</v>
      </c>
      <c r="C3118" s="129" t="s">
        <v>16383</v>
      </c>
      <c r="D3118" s="129" t="s">
        <v>14442</v>
      </c>
      <c r="E3118" s="129">
        <v>32.307692307692307</v>
      </c>
      <c r="F3118" s="129" t="s">
        <v>18819</v>
      </c>
    </row>
    <row r="3119" spans="1:6" x14ac:dyDescent="0.2">
      <c r="A3119" s="129">
        <v>3118</v>
      </c>
      <c r="B3119" s="129" t="s">
        <v>17423</v>
      </c>
      <c r="C3119" s="129" t="s">
        <v>16383</v>
      </c>
      <c r="D3119" s="129" t="s">
        <v>14442</v>
      </c>
      <c r="E3119" s="129">
        <v>0</v>
      </c>
      <c r="F3119" s="129" t="s">
        <v>18819</v>
      </c>
    </row>
    <row r="3120" spans="1:6" x14ac:dyDescent="0.2">
      <c r="A3120" s="129">
        <v>3119</v>
      </c>
      <c r="B3120" s="129" t="s">
        <v>17424</v>
      </c>
      <c r="C3120" s="129" t="s">
        <v>16383</v>
      </c>
      <c r="D3120" s="129" t="s">
        <v>7766</v>
      </c>
      <c r="E3120" s="129">
        <v>0</v>
      </c>
      <c r="F3120" s="129" t="s">
        <v>18819</v>
      </c>
    </row>
    <row r="3121" spans="1:6" x14ac:dyDescent="0.2">
      <c r="A3121" s="129">
        <v>3120</v>
      </c>
      <c r="B3121" s="129" t="s">
        <v>17424</v>
      </c>
      <c r="C3121" s="129" t="s">
        <v>16383</v>
      </c>
      <c r="D3121" s="129" t="s">
        <v>7766</v>
      </c>
      <c r="E3121" s="129">
        <v>0</v>
      </c>
      <c r="F3121" s="129" t="s">
        <v>18819</v>
      </c>
    </row>
    <row r="3122" spans="1:6" x14ac:dyDescent="0.2">
      <c r="A3122" s="129">
        <v>3121</v>
      </c>
      <c r="B3122" s="129" t="s">
        <v>17424</v>
      </c>
      <c r="C3122" s="129" t="s">
        <v>16383</v>
      </c>
      <c r="D3122" s="129" t="s">
        <v>7766</v>
      </c>
      <c r="E3122" s="129">
        <v>0</v>
      </c>
      <c r="F3122" s="129" t="s">
        <v>18819</v>
      </c>
    </row>
    <row r="3123" spans="1:6" x14ac:dyDescent="0.2">
      <c r="A3123" s="129">
        <v>3122</v>
      </c>
      <c r="B3123" s="129" t="s">
        <v>17425</v>
      </c>
      <c r="C3123" s="129" t="s">
        <v>16383</v>
      </c>
      <c r="D3123" s="129" t="s">
        <v>16415</v>
      </c>
      <c r="E3123" s="129">
        <v>1938.4615384615383</v>
      </c>
      <c r="F3123" s="129" t="s">
        <v>18819</v>
      </c>
    </row>
    <row r="3124" spans="1:6" x14ac:dyDescent="0.2">
      <c r="A3124" s="129">
        <v>3123</v>
      </c>
      <c r="B3124" s="129" t="s">
        <v>17425</v>
      </c>
      <c r="C3124" s="129" t="s">
        <v>16383</v>
      </c>
      <c r="D3124" s="129" t="s">
        <v>16415</v>
      </c>
      <c r="E3124" s="129">
        <v>1776.9230769230769</v>
      </c>
      <c r="F3124" s="129" t="s">
        <v>18819</v>
      </c>
    </row>
    <row r="3125" spans="1:6" x14ac:dyDescent="0.2">
      <c r="A3125" s="129">
        <v>3124</v>
      </c>
      <c r="B3125" s="129" t="s">
        <v>17425</v>
      </c>
      <c r="C3125" s="129" t="s">
        <v>16383</v>
      </c>
      <c r="D3125" s="129" t="s">
        <v>16415</v>
      </c>
      <c r="E3125" s="129">
        <v>0</v>
      </c>
      <c r="F3125" s="129" t="s">
        <v>18819</v>
      </c>
    </row>
    <row r="3126" spans="1:6" x14ac:dyDescent="0.2">
      <c r="A3126" s="129">
        <v>3125</v>
      </c>
      <c r="B3126" s="129" t="s">
        <v>17426</v>
      </c>
      <c r="C3126" s="129" t="s">
        <v>16383</v>
      </c>
      <c r="D3126" s="129" t="s">
        <v>7766</v>
      </c>
      <c r="E3126" s="129">
        <v>42</v>
      </c>
      <c r="F3126" s="129" t="s">
        <v>18819</v>
      </c>
    </row>
    <row r="3127" spans="1:6" x14ac:dyDescent="0.2">
      <c r="A3127" s="129">
        <v>3126</v>
      </c>
      <c r="B3127" s="129" t="s">
        <v>17426</v>
      </c>
      <c r="C3127" s="129" t="s">
        <v>16383</v>
      </c>
      <c r="D3127" s="129" t="s">
        <v>7766</v>
      </c>
      <c r="E3127" s="129">
        <v>49.753846153846148</v>
      </c>
      <c r="F3127" s="129" t="s">
        <v>18819</v>
      </c>
    </row>
    <row r="3128" spans="1:6" x14ac:dyDescent="0.2">
      <c r="A3128" s="129">
        <v>3127</v>
      </c>
      <c r="B3128" s="129" t="s">
        <v>17426</v>
      </c>
      <c r="C3128" s="129" t="s">
        <v>16383</v>
      </c>
      <c r="D3128" s="129" t="s">
        <v>7766</v>
      </c>
      <c r="E3128" s="129">
        <v>35.538461538461533</v>
      </c>
      <c r="F3128" s="129" t="s">
        <v>18819</v>
      </c>
    </row>
    <row r="3129" spans="1:6" x14ac:dyDescent="0.2">
      <c r="A3129" s="129">
        <v>3128</v>
      </c>
      <c r="B3129" s="129" t="s">
        <v>17427</v>
      </c>
      <c r="C3129" s="129" t="s">
        <v>16383</v>
      </c>
      <c r="D3129" s="129" t="s">
        <v>7766</v>
      </c>
      <c r="E3129" s="129">
        <v>230.76923076923077</v>
      </c>
      <c r="F3129" s="129" t="s">
        <v>18819</v>
      </c>
    </row>
    <row r="3130" spans="1:6" x14ac:dyDescent="0.2">
      <c r="A3130" s="129">
        <v>3129</v>
      </c>
      <c r="B3130" s="129" t="s">
        <v>17427</v>
      </c>
      <c r="C3130" s="129" t="s">
        <v>16383</v>
      </c>
      <c r="D3130" s="129" t="s">
        <v>7766</v>
      </c>
      <c r="E3130" s="129">
        <v>357.0461538461538</v>
      </c>
      <c r="F3130" s="129" t="s">
        <v>18819</v>
      </c>
    </row>
    <row r="3131" spans="1:6" x14ac:dyDescent="0.2">
      <c r="A3131" s="129">
        <v>3130</v>
      </c>
      <c r="B3131" s="129" t="s">
        <v>17427</v>
      </c>
      <c r="C3131" s="129" t="s">
        <v>16383</v>
      </c>
      <c r="D3131" s="129" t="s">
        <v>7766</v>
      </c>
      <c r="E3131" s="129">
        <v>64.615384615384613</v>
      </c>
      <c r="F3131" s="129" t="s">
        <v>18819</v>
      </c>
    </row>
    <row r="3132" spans="1:6" x14ac:dyDescent="0.2">
      <c r="A3132" s="129">
        <v>3131</v>
      </c>
      <c r="B3132" s="129" t="s">
        <v>17428</v>
      </c>
      <c r="C3132" s="129" t="s">
        <v>16383</v>
      </c>
      <c r="D3132" s="129" t="s">
        <v>14442</v>
      </c>
      <c r="E3132" s="129">
        <v>0</v>
      </c>
      <c r="F3132" s="129" t="s">
        <v>18819</v>
      </c>
    </row>
    <row r="3133" spans="1:6" x14ac:dyDescent="0.2">
      <c r="A3133" s="129">
        <v>3132</v>
      </c>
      <c r="B3133" s="129" t="s">
        <v>17428</v>
      </c>
      <c r="C3133" s="129" t="s">
        <v>16383</v>
      </c>
      <c r="D3133" s="129" t="s">
        <v>14442</v>
      </c>
      <c r="E3133" s="129">
        <v>286.15384615384613</v>
      </c>
      <c r="F3133" s="129" t="s">
        <v>18819</v>
      </c>
    </row>
    <row r="3134" spans="1:6" x14ac:dyDescent="0.2">
      <c r="A3134" s="129">
        <v>3133</v>
      </c>
      <c r="B3134" s="129" t="s">
        <v>17428</v>
      </c>
      <c r="C3134" s="129" t="s">
        <v>16383</v>
      </c>
      <c r="D3134" s="129" t="s">
        <v>14442</v>
      </c>
      <c r="E3134" s="129">
        <v>0</v>
      </c>
      <c r="F3134" s="129" t="s">
        <v>18819</v>
      </c>
    </row>
    <row r="3135" spans="1:6" x14ac:dyDescent="0.2">
      <c r="A3135" s="129">
        <v>3134</v>
      </c>
      <c r="B3135" s="129" t="s">
        <v>17429</v>
      </c>
      <c r="C3135" s="129" t="s">
        <v>16383</v>
      </c>
      <c r="D3135" s="129" t="s">
        <v>14442</v>
      </c>
      <c r="E3135" s="129">
        <v>276.92307692307691</v>
      </c>
      <c r="F3135" s="129" t="s">
        <v>18819</v>
      </c>
    </row>
    <row r="3136" spans="1:6" x14ac:dyDescent="0.2">
      <c r="A3136" s="129">
        <v>3135</v>
      </c>
      <c r="B3136" s="129" t="s">
        <v>17430</v>
      </c>
      <c r="C3136" s="129" t="s">
        <v>16383</v>
      </c>
      <c r="D3136" s="129" t="s">
        <v>14442</v>
      </c>
      <c r="E3136" s="129">
        <v>64.615384615384613</v>
      </c>
      <c r="F3136" s="129" t="s">
        <v>18819</v>
      </c>
    </row>
    <row r="3137" spans="1:6" x14ac:dyDescent="0.2">
      <c r="A3137" s="129">
        <v>3136</v>
      </c>
      <c r="B3137" s="129" t="s">
        <v>17431</v>
      </c>
      <c r="C3137" s="129" t="s">
        <v>16383</v>
      </c>
      <c r="D3137" s="129" t="s">
        <v>14442</v>
      </c>
      <c r="E3137" s="129">
        <v>323.07692307692304</v>
      </c>
      <c r="F3137" s="129" t="s">
        <v>18819</v>
      </c>
    </row>
    <row r="3138" spans="1:6" x14ac:dyDescent="0.2">
      <c r="A3138" s="129">
        <v>3137</v>
      </c>
      <c r="B3138" s="129" t="s">
        <v>17432</v>
      </c>
      <c r="C3138" s="129" t="s">
        <v>16383</v>
      </c>
      <c r="D3138" s="129" t="s">
        <v>14442</v>
      </c>
      <c r="E3138" s="129">
        <v>0</v>
      </c>
      <c r="F3138" s="129" t="s">
        <v>18819</v>
      </c>
    </row>
    <row r="3139" spans="1:6" x14ac:dyDescent="0.2">
      <c r="A3139" s="129">
        <v>3138</v>
      </c>
      <c r="B3139" s="129" t="s">
        <v>17432</v>
      </c>
      <c r="C3139" s="129" t="s">
        <v>16383</v>
      </c>
      <c r="D3139" s="129" t="s">
        <v>14442</v>
      </c>
      <c r="E3139" s="129">
        <v>0</v>
      </c>
      <c r="F3139" s="129" t="s">
        <v>18819</v>
      </c>
    </row>
    <row r="3140" spans="1:6" x14ac:dyDescent="0.2">
      <c r="A3140" s="129">
        <v>3139</v>
      </c>
      <c r="B3140" s="129" t="s">
        <v>17432</v>
      </c>
      <c r="C3140" s="129" t="s">
        <v>16383</v>
      </c>
      <c r="D3140" s="129" t="s">
        <v>14442</v>
      </c>
      <c r="E3140" s="129">
        <v>0</v>
      </c>
      <c r="F3140" s="129" t="s">
        <v>18819</v>
      </c>
    </row>
    <row r="3141" spans="1:6" x14ac:dyDescent="0.2">
      <c r="A3141" s="129">
        <v>3140</v>
      </c>
      <c r="B3141" s="129" t="s">
        <v>17433</v>
      </c>
      <c r="C3141" s="129" t="s">
        <v>16383</v>
      </c>
      <c r="D3141" s="129" t="s">
        <v>16623</v>
      </c>
      <c r="E3141" s="129">
        <v>0</v>
      </c>
      <c r="F3141" s="129" t="s">
        <v>18819</v>
      </c>
    </row>
    <row r="3142" spans="1:6" x14ac:dyDescent="0.2">
      <c r="A3142" s="129">
        <v>3141</v>
      </c>
      <c r="B3142" s="129" t="s">
        <v>17433</v>
      </c>
      <c r="C3142" s="129" t="s">
        <v>16383</v>
      </c>
      <c r="D3142" s="129" t="s">
        <v>16623</v>
      </c>
      <c r="E3142" s="129">
        <v>0</v>
      </c>
      <c r="F3142" s="129" t="s">
        <v>18819</v>
      </c>
    </row>
    <row r="3143" spans="1:6" x14ac:dyDescent="0.2">
      <c r="A3143" s="129">
        <v>3142</v>
      </c>
      <c r="B3143" s="129" t="s">
        <v>17433</v>
      </c>
      <c r="C3143" s="129" t="s">
        <v>16383</v>
      </c>
      <c r="D3143" s="129" t="s">
        <v>16623</v>
      </c>
      <c r="E3143" s="129">
        <v>0</v>
      </c>
      <c r="F3143" s="129" t="s">
        <v>18819</v>
      </c>
    </row>
    <row r="3144" spans="1:6" x14ac:dyDescent="0.2">
      <c r="A3144" s="129">
        <v>3143</v>
      </c>
      <c r="B3144" s="129" t="s">
        <v>17434</v>
      </c>
      <c r="C3144" s="129" t="s">
        <v>16383</v>
      </c>
      <c r="D3144" s="129" t="s">
        <v>17435</v>
      </c>
      <c r="E3144" s="129">
        <v>0</v>
      </c>
      <c r="F3144" s="129" t="s">
        <v>18819</v>
      </c>
    </row>
    <row r="3145" spans="1:6" x14ac:dyDescent="0.2">
      <c r="A3145" s="129">
        <v>3144</v>
      </c>
      <c r="B3145" s="129" t="s">
        <v>17434</v>
      </c>
      <c r="C3145" s="129" t="s">
        <v>16383</v>
      </c>
      <c r="D3145" s="129" t="s">
        <v>17435</v>
      </c>
      <c r="E3145" s="129">
        <v>0</v>
      </c>
      <c r="F3145" s="129" t="s">
        <v>18819</v>
      </c>
    </row>
    <row r="3146" spans="1:6" x14ac:dyDescent="0.2">
      <c r="A3146" s="129">
        <v>3145</v>
      </c>
      <c r="B3146" s="129" t="s">
        <v>17434</v>
      </c>
      <c r="C3146" s="129" t="s">
        <v>16383</v>
      </c>
      <c r="D3146" s="129" t="s">
        <v>17435</v>
      </c>
      <c r="E3146" s="129">
        <v>0</v>
      </c>
      <c r="F3146" s="129" t="s">
        <v>18819</v>
      </c>
    </row>
    <row r="3147" spans="1:6" x14ac:dyDescent="0.2">
      <c r="A3147" s="129">
        <v>3146</v>
      </c>
      <c r="B3147" s="129" t="s">
        <v>17436</v>
      </c>
      <c r="C3147" s="129" t="s">
        <v>16383</v>
      </c>
      <c r="D3147" s="129" t="s">
        <v>378</v>
      </c>
      <c r="E3147" s="129">
        <v>0</v>
      </c>
      <c r="F3147" s="129" t="s">
        <v>18819</v>
      </c>
    </row>
    <row r="3148" spans="1:6" x14ac:dyDescent="0.2">
      <c r="A3148" s="129">
        <v>3147</v>
      </c>
      <c r="B3148" s="129" t="s">
        <v>17436</v>
      </c>
      <c r="C3148" s="129" t="s">
        <v>16383</v>
      </c>
      <c r="D3148" s="129" t="s">
        <v>378</v>
      </c>
      <c r="E3148" s="129">
        <v>0</v>
      </c>
      <c r="F3148" s="129" t="s">
        <v>18819</v>
      </c>
    </row>
    <row r="3149" spans="1:6" x14ac:dyDescent="0.2">
      <c r="A3149" s="129">
        <v>3148</v>
      </c>
      <c r="B3149" s="129" t="s">
        <v>17436</v>
      </c>
      <c r="C3149" s="129" t="s">
        <v>16383</v>
      </c>
      <c r="D3149" s="129" t="s">
        <v>378</v>
      </c>
      <c r="E3149" s="129">
        <v>0</v>
      </c>
      <c r="F3149" s="129" t="s">
        <v>18819</v>
      </c>
    </row>
    <row r="3150" spans="1:6" x14ac:dyDescent="0.2">
      <c r="A3150" s="129">
        <v>3149</v>
      </c>
      <c r="B3150" s="129" t="s">
        <v>17437</v>
      </c>
      <c r="C3150" s="129" t="s">
        <v>16383</v>
      </c>
      <c r="D3150" s="129" t="s">
        <v>14442</v>
      </c>
      <c r="E3150" s="129">
        <v>0</v>
      </c>
      <c r="F3150" s="129" t="s">
        <v>18819</v>
      </c>
    </row>
    <row r="3151" spans="1:6" x14ac:dyDescent="0.2">
      <c r="A3151" s="129">
        <v>3150</v>
      </c>
      <c r="B3151" s="129" t="s">
        <v>17437</v>
      </c>
      <c r="C3151" s="129" t="s">
        <v>16383</v>
      </c>
      <c r="D3151" s="129" t="s">
        <v>14442</v>
      </c>
      <c r="E3151" s="129">
        <v>0</v>
      </c>
      <c r="F3151" s="129" t="s">
        <v>18819</v>
      </c>
    </row>
    <row r="3152" spans="1:6" x14ac:dyDescent="0.2">
      <c r="A3152" s="129">
        <v>3151</v>
      </c>
      <c r="B3152" s="129" t="s">
        <v>17437</v>
      </c>
      <c r="C3152" s="129" t="s">
        <v>16383</v>
      </c>
      <c r="D3152" s="129" t="s">
        <v>14442</v>
      </c>
      <c r="E3152" s="129">
        <v>0</v>
      </c>
      <c r="F3152" s="129" t="s">
        <v>18819</v>
      </c>
    </row>
    <row r="3153" spans="1:6" x14ac:dyDescent="0.2">
      <c r="A3153" s="129">
        <v>3152</v>
      </c>
      <c r="B3153" s="129" t="s">
        <v>17438</v>
      </c>
      <c r="C3153" s="129" t="s">
        <v>16383</v>
      </c>
      <c r="D3153" s="129" t="s">
        <v>14442</v>
      </c>
      <c r="E3153" s="129">
        <v>0</v>
      </c>
      <c r="F3153" s="129" t="s">
        <v>18819</v>
      </c>
    </row>
    <row r="3154" spans="1:6" x14ac:dyDescent="0.2">
      <c r="A3154" s="129">
        <v>3153</v>
      </c>
      <c r="B3154" s="129" t="s">
        <v>17438</v>
      </c>
      <c r="C3154" s="129" t="s">
        <v>16383</v>
      </c>
      <c r="D3154" s="129" t="s">
        <v>14442</v>
      </c>
      <c r="E3154" s="129">
        <v>0</v>
      </c>
      <c r="F3154" s="129" t="s">
        <v>18819</v>
      </c>
    </row>
    <row r="3155" spans="1:6" x14ac:dyDescent="0.2">
      <c r="A3155" s="129">
        <v>3154</v>
      </c>
      <c r="B3155" s="129" t="s">
        <v>17438</v>
      </c>
      <c r="C3155" s="129" t="s">
        <v>16383</v>
      </c>
      <c r="D3155" s="129" t="s">
        <v>14442</v>
      </c>
      <c r="E3155" s="129">
        <v>0</v>
      </c>
      <c r="F3155" s="129" t="s">
        <v>18819</v>
      </c>
    </row>
    <row r="3156" spans="1:6" x14ac:dyDescent="0.2">
      <c r="A3156" s="129">
        <v>3155</v>
      </c>
      <c r="B3156" s="129" t="s">
        <v>17439</v>
      </c>
      <c r="C3156" s="129" t="s">
        <v>16383</v>
      </c>
      <c r="D3156" s="129" t="s">
        <v>7766</v>
      </c>
      <c r="E3156" s="129">
        <v>3.1384615384615384</v>
      </c>
      <c r="F3156" s="129" t="s">
        <v>18819</v>
      </c>
    </row>
    <row r="3157" spans="1:6" x14ac:dyDescent="0.2">
      <c r="A3157" s="129">
        <v>3156</v>
      </c>
      <c r="B3157" s="129" t="s">
        <v>17439</v>
      </c>
      <c r="C3157" s="129" t="s">
        <v>16383</v>
      </c>
      <c r="D3157" s="129" t="s">
        <v>7766</v>
      </c>
      <c r="E3157" s="129">
        <v>36.055384615384611</v>
      </c>
      <c r="F3157" s="129" t="s">
        <v>18819</v>
      </c>
    </row>
    <row r="3158" spans="1:6" x14ac:dyDescent="0.2">
      <c r="A3158" s="129">
        <v>3157</v>
      </c>
      <c r="B3158" s="129" t="s">
        <v>17439</v>
      </c>
      <c r="C3158" s="129" t="s">
        <v>16383</v>
      </c>
      <c r="D3158" s="129" t="s">
        <v>7766</v>
      </c>
      <c r="E3158" s="129">
        <v>37.689230769230761</v>
      </c>
      <c r="F3158" s="129" t="s">
        <v>18819</v>
      </c>
    </row>
    <row r="3159" spans="1:6" x14ac:dyDescent="0.2">
      <c r="A3159" s="129">
        <v>3158</v>
      </c>
      <c r="B3159" s="129" t="s">
        <v>17440</v>
      </c>
      <c r="C3159" s="129" t="s">
        <v>16383</v>
      </c>
      <c r="D3159" s="129" t="s">
        <v>7766</v>
      </c>
      <c r="E3159" s="129">
        <v>80.769230769230759</v>
      </c>
      <c r="F3159" s="129" t="s">
        <v>18819</v>
      </c>
    </row>
    <row r="3160" spans="1:6" x14ac:dyDescent="0.2">
      <c r="A3160" s="129">
        <v>3159</v>
      </c>
      <c r="B3160" s="129" t="s">
        <v>17440</v>
      </c>
      <c r="C3160" s="129" t="s">
        <v>16383</v>
      </c>
      <c r="D3160" s="129" t="s">
        <v>7766</v>
      </c>
      <c r="E3160" s="129">
        <v>9.2307692307692299</v>
      </c>
      <c r="F3160" s="129" t="s">
        <v>18819</v>
      </c>
    </row>
    <row r="3161" spans="1:6" x14ac:dyDescent="0.2">
      <c r="A3161" s="129">
        <v>3160</v>
      </c>
      <c r="B3161" s="129" t="s">
        <v>17440</v>
      </c>
      <c r="C3161" s="129" t="s">
        <v>16383</v>
      </c>
      <c r="D3161" s="129" t="s">
        <v>7766</v>
      </c>
      <c r="E3161" s="129">
        <v>161.53846153846152</v>
      </c>
      <c r="F3161" s="129" t="s">
        <v>18819</v>
      </c>
    </row>
    <row r="3162" spans="1:6" x14ac:dyDescent="0.2">
      <c r="A3162" s="129">
        <v>3161</v>
      </c>
      <c r="B3162" s="129" t="s">
        <v>17441</v>
      </c>
      <c r="C3162" s="129" t="s">
        <v>16383</v>
      </c>
      <c r="D3162" s="129" t="s">
        <v>7766</v>
      </c>
      <c r="E3162" s="129">
        <v>25.07076923076923</v>
      </c>
      <c r="F3162" s="129" t="s">
        <v>18819</v>
      </c>
    </row>
    <row r="3163" spans="1:6" x14ac:dyDescent="0.2">
      <c r="A3163" s="129">
        <v>3162</v>
      </c>
      <c r="B3163" s="129" t="s">
        <v>17441</v>
      </c>
      <c r="C3163" s="129" t="s">
        <v>16383</v>
      </c>
      <c r="D3163" s="129" t="s">
        <v>7766</v>
      </c>
      <c r="E3163" s="129">
        <v>0</v>
      </c>
      <c r="F3163" s="129" t="s">
        <v>18819</v>
      </c>
    </row>
    <row r="3164" spans="1:6" x14ac:dyDescent="0.2">
      <c r="A3164" s="129">
        <v>3163</v>
      </c>
      <c r="B3164" s="129" t="s">
        <v>17441</v>
      </c>
      <c r="C3164" s="129" t="s">
        <v>16383</v>
      </c>
      <c r="D3164" s="129" t="s">
        <v>7766</v>
      </c>
      <c r="E3164" s="129">
        <v>0</v>
      </c>
      <c r="F3164" s="129" t="s">
        <v>18819</v>
      </c>
    </row>
    <row r="3165" spans="1:6" x14ac:dyDescent="0.2">
      <c r="A3165" s="129">
        <v>3164</v>
      </c>
      <c r="B3165" s="129" t="s">
        <v>17442</v>
      </c>
      <c r="C3165" s="129" t="s">
        <v>16383</v>
      </c>
      <c r="D3165" s="129" t="s">
        <v>17435</v>
      </c>
      <c r="E3165" s="129">
        <v>0</v>
      </c>
      <c r="F3165" s="129" t="s">
        <v>18819</v>
      </c>
    </row>
    <row r="3166" spans="1:6" x14ac:dyDescent="0.2">
      <c r="A3166" s="129">
        <v>3165</v>
      </c>
      <c r="B3166" s="129" t="s">
        <v>17442</v>
      </c>
      <c r="C3166" s="129" t="s">
        <v>16383</v>
      </c>
      <c r="D3166" s="129" t="s">
        <v>17435</v>
      </c>
      <c r="E3166" s="129">
        <v>0</v>
      </c>
      <c r="F3166" s="129" t="s">
        <v>18819</v>
      </c>
    </row>
    <row r="3167" spans="1:6" x14ac:dyDescent="0.2">
      <c r="A3167" s="129">
        <v>3166</v>
      </c>
      <c r="B3167" s="129" t="s">
        <v>17442</v>
      </c>
      <c r="C3167" s="129" t="s">
        <v>16383</v>
      </c>
      <c r="D3167" s="129" t="s">
        <v>17435</v>
      </c>
      <c r="E3167" s="129">
        <v>0</v>
      </c>
      <c r="F3167" s="129" t="s">
        <v>18819</v>
      </c>
    </row>
    <row r="3168" spans="1:6" x14ac:dyDescent="0.2">
      <c r="A3168" s="129">
        <v>3167</v>
      </c>
      <c r="B3168" s="129" t="s">
        <v>17443</v>
      </c>
      <c r="C3168" s="129" t="s">
        <v>16383</v>
      </c>
      <c r="D3168" s="129" t="s">
        <v>7766</v>
      </c>
      <c r="E3168" s="129">
        <v>0</v>
      </c>
      <c r="F3168" s="129" t="s">
        <v>18819</v>
      </c>
    </row>
    <row r="3169" spans="1:6" x14ac:dyDescent="0.2">
      <c r="A3169" s="129">
        <v>3168</v>
      </c>
      <c r="B3169" s="129" t="s">
        <v>17443</v>
      </c>
      <c r="C3169" s="129" t="s">
        <v>16383</v>
      </c>
      <c r="D3169" s="129" t="s">
        <v>7766</v>
      </c>
      <c r="E3169" s="129">
        <v>0</v>
      </c>
      <c r="F3169" s="129" t="s">
        <v>18819</v>
      </c>
    </row>
    <row r="3170" spans="1:6" x14ac:dyDescent="0.2">
      <c r="A3170" s="129">
        <v>3169</v>
      </c>
      <c r="B3170" s="129" t="s">
        <v>17443</v>
      </c>
      <c r="C3170" s="129" t="s">
        <v>16383</v>
      </c>
      <c r="D3170" s="129" t="s">
        <v>7766</v>
      </c>
      <c r="E3170" s="129">
        <v>0</v>
      </c>
      <c r="F3170" s="129" t="s">
        <v>18819</v>
      </c>
    </row>
    <row r="3171" spans="1:6" x14ac:dyDescent="0.2">
      <c r="A3171" s="129">
        <v>3170</v>
      </c>
      <c r="B3171" s="129" t="s">
        <v>17444</v>
      </c>
      <c r="C3171" s="129" t="s">
        <v>16383</v>
      </c>
      <c r="D3171" s="129" t="s">
        <v>7766</v>
      </c>
      <c r="E3171" s="129">
        <v>5.7692307692307692</v>
      </c>
      <c r="F3171" s="129" t="s">
        <v>18819</v>
      </c>
    </row>
    <row r="3172" spans="1:6" x14ac:dyDescent="0.2">
      <c r="A3172" s="129">
        <v>3171</v>
      </c>
      <c r="B3172" s="129" t="s">
        <v>17444</v>
      </c>
      <c r="C3172" s="129" t="s">
        <v>16383</v>
      </c>
      <c r="D3172" s="129" t="s">
        <v>7766</v>
      </c>
      <c r="E3172" s="129">
        <v>6.0923076923076911</v>
      </c>
      <c r="F3172" s="129" t="s">
        <v>18819</v>
      </c>
    </row>
    <row r="3173" spans="1:6" x14ac:dyDescent="0.2">
      <c r="A3173" s="129">
        <v>3172</v>
      </c>
      <c r="B3173" s="129" t="s">
        <v>17444</v>
      </c>
      <c r="C3173" s="129" t="s">
        <v>16383</v>
      </c>
      <c r="D3173" s="129" t="s">
        <v>7766</v>
      </c>
      <c r="E3173" s="129">
        <v>18.18461538461538</v>
      </c>
      <c r="F3173" s="129" t="s">
        <v>18819</v>
      </c>
    </row>
    <row r="3174" spans="1:6" x14ac:dyDescent="0.2">
      <c r="A3174" s="129">
        <v>3173</v>
      </c>
      <c r="B3174" s="129" t="s">
        <v>17445</v>
      </c>
      <c r="C3174" s="129" t="s">
        <v>16383</v>
      </c>
      <c r="D3174" s="129" t="s">
        <v>14442</v>
      </c>
      <c r="E3174" s="129">
        <v>46.153846153846153</v>
      </c>
      <c r="F3174" s="129" t="s">
        <v>18819</v>
      </c>
    </row>
    <row r="3175" spans="1:6" x14ac:dyDescent="0.2">
      <c r="A3175" s="129">
        <v>3174</v>
      </c>
      <c r="B3175" s="129" t="s">
        <v>17445</v>
      </c>
      <c r="C3175" s="129" t="s">
        <v>16383</v>
      </c>
      <c r="D3175" s="129" t="s">
        <v>14442</v>
      </c>
      <c r="E3175" s="129">
        <v>45.230769230769226</v>
      </c>
      <c r="F3175" s="129" t="s">
        <v>18819</v>
      </c>
    </row>
    <row r="3176" spans="1:6" x14ac:dyDescent="0.2">
      <c r="A3176" s="129">
        <v>3175</v>
      </c>
      <c r="B3176" s="129" t="s">
        <v>17445</v>
      </c>
      <c r="C3176" s="129" t="s">
        <v>16383</v>
      </c>
      <c r="D3176" s="129" t="s">
        <v>14442</v>
      </c>
      <c r="E3176" s="129">
        <v>10.772307692307692</v>
      </c>
      <c r="F3176" s="129" t="s">
        <v>18819</v>
      </c>
    </row>
    <row r="3177" spans="1:6" x14ac:dyDescent="0.2">
      <c r="A3177" s="129">
        <v>3176</v>
      </c>
      <c r="B3177" s="129" t="s">
        <v>17446</v>
      </c>
      <c r="C3177" s="129" t="s">
        <v>16383</v>
      </c>
      <c r="D3177" s="129" t="s">
        <v>16388</v>
      </c>
      <c r="E3177" s="129">
        <v>282.69230769230768</v>
      </c>
      <c r="F3177" s="129" t="s">
        <v>18819</v>
      </c>
    </row>
    <row r="3178" spans="1:6" x14ac:dyDescent="0.2">
      <c r="A3178" s="129">
        <v>3177</v>
      </c>
      <c r="B3178" s="129" t="s">
        <v>17446</v>
      </c>
      <c r="C3178" s="129" t="s">
        <v>16383</v>
      </c>
      <c r="D3178" s="129" t="s">
        <v>16388</v>
      </c>
      <c r="E3178" s="129">
        <v>205.58769230769232</v>
      </c>
      <c r="F3178" s="129" t="s">
        <v>18819</v>
      </c>
    </row>
    <row r="3179" spans="1:6" x14ac:dyDescent="0.2">
      <c r="A3179" s="129">
        <v>3178</v>
      </c>
      <c r="B3179" s="129" t="s">
        <v>17446</v>
      </c>
      <c r="C3179" s="129" t="s">
        <v>16383</v>
      </c>
      <c r="D3179" s="129" t="s">
        <v>16388</v>
      </c>
      <c r="E3179" s="129">
        <v>315</v>
      </c>
      <c r="F3179" s="129" t="s">
        <v>18819</v>
      </c>
    </row>
    <row r="3180" spans="1:6" x14ac:dyDescent="0.2">
      <c r="A3180" s="129">
        <v>3179</v>
      </c>
      <c r="B3180" s="129" t="s">
        <v>17447</v>
      </c>
      <c r="C3180" s="129" t="s">
        <v>16383</v>
      </c>
      <c r="D3180" s="129" t="s">
        <v>16388</v>
      </c>
      <c r="E3180" s="129">
        <v>0</v>
      </c>
      <c r="F3180" s="129" t="s">
        <v>18819</v>
      </c>
    </row>
    <row r="3181" spans="1:6" x14ac:dyDescent="0.2">
      <c r="A3181" s="129">
        <v>3180</v>
      </c>
      <c r="B3181" s="129" t="s">
        <v>17447</v>
      </c>
      <c r="C3181" s="129" t="s">
        <v>16383</v>
      </c>
      <c r="D3181" s="129" t="s">
        <v>16388</v>
      </c>
      <c r="E3181" s="129">
        <v>0</v>
      </c>
      <c r="F3181" s="129" t="s">
        <v>18819</v>
      </c>
    </row>
    <row r="3182" spans="1:6" x14ac:dyDescent="0.2">
      <c r="A3182" s="129">
        <v>3181</v>
      </c>
      <c r="B3182" s="129" t="s">
        <v>17447</v>
      </c>
      <c r="C3182" s="129" t="s">
        <v>16383</v>
      </c>
      <c r="D3182" s="129" t="s">
        <v>16388</v>
      </c>
      <c r="E3182" s="129">
        <v>0</v>
      </c>
      <c r="F3182" s="129" t="s">
        <v>18819</v>
      </c>
    </row>
    <row r="3183" spans="1:6" x14ac:dyDescent="0.2">
      <c r="A3183" s="129">
        <v>3182</v>
      </c>
      <c r="B3183" s="129" t="s">
        <v>17448</v>
      </c>
      <c r="C3183" s="129" t="s">
        <v>16383</v>
      </c>
      <c r="D3183" s="129" t="s">
        <v>16388</v>
      </c>
      <c r="E3183" s="129">
        <v>212.30769230769229</v>
      </c>
      <c r="F3183" s="129" t="s">
        <v>18819</v>
      </c>
    </row>
    <row r="3184" spans="1:6" x14ac:dyDescent="0.2">
      <c r="A3184" s="129">
        <v>3183</v>
      </c>
      <c r="B3184" s="129" t="s">
        <v>17448</v>
      </c>
      <c r="C3184" s="129" t="s">
        <v>16383</v>
      </c>
      <c r="D3184" s="129" t="s">
        <v>16388</v>
      </c>
      <c r="E3184" s="129">
        <v>0</v>
      </c>
      <c r="F3184" s="129" t="s">
        <v>18819</v>
      </c>
    </row>
    <row r="3185" spans="1:6" x14ac:dyDescent="0.2">
      <c r="A3185" s="129">
        <v>3184</v>
      </c>
      <c r="B3185" s="129" t="s">
        <v>17448</v>
      </c>
      <c r="C3185" s="129" t="s">
        <v>16383</v>
      </c>
      <c r="D3185" s="129" t="s">
        <v>16388</v>
      </c>
      <c r="E3185" s="129">
        <v>0</v>
      </c>
      <c r="F3185" s="129" t="s">
        <v>18819</v>
      </c>
    </row>
    <row r="3186" spans="1:6" x14ac:dyDescent="0.2">
      <c r="A3186" s="129">
        <v>3185</v>
      </c>
      <c r="B3186" s="129" t="s">
        <v>17449</v>
      </c>
      <c r="C3186" s="129" t="s">
        <v>16383</v>
      </c>
      <c r="D3186" s="129" t="s">
        <v>16388</v>
      </c>
      <c r="E3186" s="129">
        <v>0</v>
      </c>
      <c r="F3186" s="129" t="s">
        <v>18819</v>
      </c>
    </row>
    <row r="3187" spans="1:6" x14ac:dyDescent="0.2">
      <c r="A3187" s="129">
        <v>3186</v>
      </c>
      <c r="B3187" s="129" t="s">
        <v>17449</v>
      </c>
      <c r="C3187" s="129" t="s">
        <v>16383</v>
      </c>
      <c r="D3187" s="129" t="s">
        <v>16388</v>
      </c>
      <c r="E3187" s="129">
        <v>0</v>
      </c>
      <c r="F3187" s="129" t="s">
        <v>18819</v>
      </c>
    </row>
    <row r="3188" spans="1:6" x14ac:dyDescent="0.2">
      <c r="A3188" s="129">
        <v>3187</v>
      </c>
      <c r="B3188" s="129" t="s">
        <v>17449</v>
      </c>
      <c r="C3188" s="129" t="s">
        <v>16383</v>
      </c>
      <c r="D3188" s="129" t="s">
        <v>17435</v>
      </c>
      <c r="E3188" s="129">
        <v>0</v>
      </c>
      <c r="F3188" s="129" t="s">
        <v>18819</v>
      </c>
    </row>
    <row r="3189" spans="1:6" x14ac:dyDescent="0.2">
      <c r="A3189" s="129">
        <v>3188</v>
      </c>
      <c r="B3189" s="129" t="s">
        <v>17450</v>
      </c>
      <c r="C3189" s="129" t="s">
        <v>16383</v>
      </c>
      <c r="D3189" s="129" t="s">
        <v>17435</v>
      </c>
      <c r="E3189" s="129">
        <v>183.04615384615386</v>
      </c>
      <c r="F3189" s="129" t="s">
        <v>18819</v>
      </c>
    </row>
    <row r="3190" spans="1:6" x14ac:dyDescent="0.2">
      <c r="A3190" s="129">
        <v>3189</v>
      </c>
      <c r="B3190" s="129" t="s">
        <v>17450</v>
      </c>
      <c r="C3190" s="129" t="s">
        <v>16383</v>
      </c>
      <c r="D3190" s="129" t="s">
        <v>17435</v>
      </c>
      <c r="E3190" s="129">
        <v>248.76923076923075</v>
      </c>
      <c r="F3190" s="129" t="s">
        <v>18819</v>
      </c>
    </row>
    <row r="3191" spans="1:6" x14ac:dyDescent="0.2">
      <c r="A3191" s="129">
        <v>3190</v>
      </c>
      <c r="B3191" s="129" t="s">
        <v>17450</v>
      </c>
      <c r="C3191" s="129" t="s">
        <v>16383</v>
      </c>
      <c r="D3191" s="129" t="s">
        <v>17435</v>
      </c>
      <c r="E3191" s="129">
        <v>0</v>
      </c>
      <c r="F3191" s="129" t="s">
        <v>18819</v>
      </c>
    </row>
    <row r="3192" spans="1:6" x14ac:dyDescent="0.2">
      <c r="A3192" s="129">
        <v>3191</v>
      </c>
      <c r="B3192" s="129" t="s">
        <v>17451</v>
      </c>
      <c r="C3192" s="129" t="s">
        <v>16383</v>
      </c>
      <c r="D3192" s="129" t="s">
        <v>17435</v>
      </c>
      <c r="E3192" s="129">
        <v>0</v>
      </c>
      <c r="F3192" s="129" t="s">
        <v>18819</v>
      </c>
    </row>
    <row r="3193" spans="1:6" x14ac:dyDescent="0.2">
      <c r="A3193" s="129">
        <v>3192</v>
      </c>
      <c r="B3193" s="129" t="s">
        <v>17451</v>
      </c>
      <c r="C3193" s="129" t="s">
        <v>16383</v>
      </c>
      <c r="D3193" s="129" t="s">
        <v>17435</v>
      </c>
      <c r="E3193" s="129">
        <v>0</v>
      </c>
      <c r="F3193" s="129" t="s">
        <v>18819</v>
      </c>
    </row>
    <row r="3194" spans="1:6" x14ac:dyDescent="0.2">
      <c r="A3194" s="129">
        <v>3193</v>
      </c>
      <c r="B3194" s="129" t="s">
        <v>17451</v>
      </c>
      <c r="C3194" s="129" t="s">
        <v>16383</v>
      </c>
      <c r="D3194" s="129" t="s">
        <v>17435</v>
      </c>
      <c r="E3194" s="129">
        <v>0</v>
      </c>
      <c r="F3194" s="129" t="s">
        <v>18819</v>
      </c>
    </row>
    <row r="3195" spans="1:6" x14ac:dyDescent="0.2">
      <c r="A3195" s="129">
        <v>3194</v>
      </c>
      <c r="B3195" s="129" t="s">
        <v>17452</v>
      </c>
      <c r="C3195" s="129" t="s">
        <v>16383</v>
      </c>
      <c r="D3195" s="129" t="s">
        <v>7766</v>
      </c>
      <c r="E3195" s="129">
        <v>47.492307692307691</v>
      </c>
      <c r="F3195" s="129" t="s">
        <v>18819</v>
      </c>
    </row>
    <row r="3196" spans="1:6" x14ac:dyDescent="0.2">
      <c r="A3196" s="129">
        <v>3195</v>
      </c>
      <c r="B3196" s="129" t="s">
        <v>17452</v>
      </c>
      <c r="C3196" s="129" t="s">
        <v>16383</v>
      </c>
      <c r="D3196" s="129" t="s">
        <v>7766</v>
      </c>
      <c r="E3196" s="129">
        <v>0</v>
      </c>
      <c r="F3196" s="129" t="s">
        <v>18819</v>
      </c>
    </row>
    <row r="3197" spans="1:6" x14ac:dyDescent="0.2">
      <c r="A3197" s="129">
        <v>3196</v>
      </c>
      <c r="B3197" s="129" t="s">
        <v>17452</v>
      </c>
      <c r="C3197" s="129" t="s">
        <v>16383</v>
      </c>
      <c r="D3197" s="129" t="s">
        <v>7766</v>
      </c>
      <c r="E3197" s="129">
        <v>0</v>
      </c>
      <c r="F3197" s="129" t="s">
        <v>18819</v>
      </c>
    </row>
    <row r="3198" spans="1:6" x14ac:dyDescent="0.2">
      <c r="A3198" s="129">
        <v>3197</v>
      </c>
      <c r="B3198" s="129" t="s">
        <v>17453</v>
      </c>
      <c r="C3198" s="129" t="s">
        <v>16383</v>
      </c>
      <c r="D3198" s="129" t="s">
        <v>7766</v>
      </c>
      <c r="E3198" s="129">
        <v>0</v>
      </c>
      <c r="F3198" s="129" t="s">
        <v>18819</v>
      </c>
    </row>
    <row r="3199" spans="1:6" x14ac:dyDescent="0.2">
      <c r="A3199" s="129">
        <v>3198</v>
      </c>
      <c r="B3199" s="129" t="s">
        <v>17453</v>
      </c>
      <c r="C3199" s="129" t="s">
        <v>16383</v>
      </c>
      <c r="D3199" s="129" t="s">
        <v>7766</v>
      </c>
      <c r="E3199" s="129">
        <v>0</v>
      </c>
      <c r="F3199" s="129" t="s">
        <v>18819</v>
      </c>
    </row>
    <row r="3200" spans="1:6" x14ac:dyDescent="0.2">
      <c r="A3200" s="129">
        <v>3199</v>
      </c>
      <c r="B3200" s="129" t="s">
        <v>17453</v>
      </c>
      <c r="C3200" s="129" t="s">
        <v>16383</v>
      </c>
      <c r="D3200" s="129" t="s">
        <v>7766</v>
      </c>
      <c r="E3200" s="129">
        <v>0</v>
      </c>
      <c r="F3200" s="129" t="s">
        <v>18819</v>
      </c>
    </row>
    <row r="3201" spans="1:6" x14ac:dyDescent="0.2">
      <c r="A3201" s="129">
        <v>3200</v>
      </c>
      <c r="B3201" s="129" t="s">
        <v>17454</v>
      </c>
      <c r="C3201" s="129" t="s">
        <v>16383</v>
      </c>
      <c r="D3201" s="129" t="s">
        <v>7766</v>
      </c>
      <c r="E3201" s="129">
        <v>840</v>
      </c>
      <c r="F3201" s="129" t="s">
        <v>18819</v>
      </c>
    </row>
    <row r="3202" spans="1:6" x14ac:dyDescent="0.2">
      <c r="A3202" s="129">
        <v>3201</v>
      </c>
      <c r="B3202" s="129" t="s">
        <v>17454</v>
      </c>
      <c r="C3202" s="129" t="s">
        <v>16383</v>
      </c>
      <c r="D3202" s="129" t="s">
        <v>7766</v>
      </c>
      <c r="E3202" s="129">
        <v>0</v>
      </c>
      <c r="F3202" s="129" t="s">
        <v>18819</v>
      </c>
    </row>
    <row r="3203" spans="1:6" x14ac:dyDescent="0.2">
      <c r="A3203" s="129">
        <v>3202</v>
      </c>
      <c r="B3203" s="129" t="s">
        <v>17454</v>
      </c>
      <c r="C3203" s="129" t="s">
        <v>16383</v>
      </c>
      <c r="D3203" s="129" t="s">
        <v>7766</v>
      </c>
      <c r="E3203" s="129">
        <v>0</v>
      </c>
      <c r="F3203" s="129" t="s">
        <v>18819</v>
      </c>
    </row>
    <row r="3204" spans="1:6" x14ac:dyDescent="0.2">
      <c r="A3204" s="129">
        <v>3203</v>
      </c>
      <c r="B3204" s="129" t="s">
        <v>17455</v>
      </c>
      <c r="C3204" s="129" t="s">
        <v>16383</v>
      </c>
      <c r="D3204" s="129" t="s">
        <v>7766</v>
      </c>
      <c r="E3204" s="129">
        <v>215.07692307692304</v>
      </c>
      <c r="F3204" s="129" t="s">
        <v>18819</v>
      </c>
    </row>
    <row r="3205" spans="1:6" x14ac:dyDescent="0.2">
      <c r="A3205" s="129">
        <v>3204</v>
      </c>
      <c r="B3205" s="129" t="s">
        <v>17455</v>
      </c>
      <c r="C3205" s="129" t="s">
        <v>16383</v>
      </c>
      <c r="D3205" s="129" t="s">
        <v>7766</v>
      </c>
      <c r="E3205" s="129">
        <v>0</v>
      </c>
      <c r="F3205" s="129" t="s">
        <v>18819</v>
      </c>
    </row>
    <row r="3206" spans="1:6" x14ac:dyDescent="0.2">
      <c r="A3206" s="129">
        <v>3205</v>
      </c>
      <c r="B3206" s="129" t="s">
        <v>17455</v>
      </c>
      <c r="C3206" s="129" t="s">
        <v>16383</v>
      </c>
      <c r="D3206" s="129" t="s">
        <v>7766</v>
      </c>
      <c r="E3206" s="129">
        <v>0</v>
      </c>
      <c r="F3206" s="129" t="s">
        <v>18819</v>
      </c>
    </row>
    <row r="3207" spans="1:6" x14ac:dyDescent="0.2">
      <c r="A3207" s="129">
        <v>3206</v>
      </c>
      <c r="B3207" s="129" t="s">
        <v>17456</v>
      </c>
      <c r="C3207" s="129" t="s">
        <v>16383</v>
      </c>
      <c r="D3207" s="129" t="s">
        <v>14442</v>
      </c>
      <c r="E3207" s="129">
        <v>2907.6923076923076</v>
      </c>
      <c r="F3207" s="129" t="s">
        <v>18819</v>
      </c>
    </row>
    <row r="3208" spans="1:6" x14ac:dyDescent="0.2">
      <c r="A3208" s="129">
        <v>3207</v>
      </c>
      <c r="B3208" s="129" t="s">
        <v>17456</v>
      </c>
      <c r="C3208" s="129" t="s">
        <v>16383</v>
      </c>
      <c r="D3208" s="129" t="s">
        <v>14442</v>
      </c>
      <c r="E3208" s="129">
        <v>1615.3846153846152</v>
      </c>
      <c r="F3208" s="129" t="s">
        <v>18819</v>
      </c>
    </row>
    <row r="3209" spans="1:6" x14ac:dyDescent="0.2">
      <c r="A3209" s="129">
        <v>3208</v>
      </c>
      <c r="B3209" s="129" t="s">
        <v>17456</v>
      </c>
      <c r="C3209" s="129" t="s">
        <v>16383</v>
      </c>
      <c r="D3209" s="129" t="s">
        <v>14442</v>
      </c>
      <c r="E3209" s="129">
        <v>0</v>
      </c>
      <c r="F3209" s="129" t="s">
        <v>18819</v>
      </c>
    </row>
    <row r="3210" spans="1:6" x14ac:dyDescent="0.2">
      <c r="A3210" s="129">
        <v>3209</v>
      </c>
      <c r="B3210" s="129" t="s">
        <v>17457</v>
      </c>
      <c r="C3210" s="129" t="s">
        <v>16383</v>
      </c>
      <c r="D3210" s="129" t="s">
        <v>16415</v>
      </c>
      <c r="E3210" s="129">
        <v>3230.7692307692305</v>
      </c>
      <c r="F3210" s="129" t="s">
        <v>18819</v>
      </c>
    </row>
    <row r="3211" spans="1:6" x14ac:dyDescent="0.2">
      <c r="A3211" s="129">
        <v>3210</v>
      </c>
      <c r="B3211" s="129" t="s">
        <v>17457</v>
      </c>
      <c r="C3211" s="129" t="s">
        <v>16383</v>
      </c>
      <c r="D3211" s="129" t="s">
        <v>16415</v>
      </c>
      <c r="E3211" s="129">
        <v>0</v>
      </c>
      <c r="F3211" s="129" t="s">
        <v>18819</v>
      </c>
    </row>
    <row r="3212" spans="1:6" x14ac:dyDescent="0.2">
      <c r="A3212" s="129">
        <v>3211</v>
      </c>
      <c r="B3212" s="129" t="s">
        <v>17457</v>
      </c>
      <c r="C3212" s="129" t="s">
        <v>16383</v>
      </c>
      <c r="D3212" s="129" t="s">
        <v>16415</v>
      </c>
      <c r="E3212" s="129">
        <v>0</v>
      </c>
      <c r="F3212" s="129" t="s">
        <v>18819</v>
      </c>
    </row>
    <row r="3213" spans="1:6" x14ac:dyDescent="0.2">
      <c r="A3213" s="129">
        <v>3212</v>
      </c>
      <c r="B3213" s="129" t="s">
        <v>17458</v>
      </c>
      <c r="C3213" s="129" t="s">
        <v>16383</v>
      </c>
      <c r="D3213" s="129" t="s">
        <v>17435</v>
      </c>
      <c r="E3213" s="129">
        <v>0</v>
      </c>
      <c r="F3213" s="129" t="s">
        <v>18819</v>
      </c>
    </row>
    <row r="3214" spans="1:6" x14ac:dyDescent="0.2">
      <c r="A3214" s="129">
        <v>3213</v>
      </c>
      <c r="B3214" s="129" t="s">
        <v>17458</v>
      </c>
      <c r="C3214" s="129" t="s">
        <v>16383</v>
      </c>
      <c r="D3214" s="129" t="s">
        <v>17435</v>
      </c>
      <c r="E3214" s="129">
        <v>0</v>
      </c>
      <c r="F3214" s="129" t="s">
        <v>18819</v>
      </c>
    </row>
    <row r="3215" spans="1:6" x14ac:dyDescent="0.2">
      <c r="A3215" s="129">
        <v>3214</v>
      </c>
      <c r="B3215" s="129" t="s">
        <v>17458</v>
      </c>
      <c r="C3215" s="129" t="s">
        <v>16383</v>
      </c>
      <c r="D3215" s="129" t="s">
        <v>17435</v>
      </c>
      <c r="E3215" s="129">
        <v>0</v>
      </c>
      <c r="F3215" s="129" t="s">
        <v>18819</v>
      </c>
    </row>
    <row r="3216" spans="1:6" x14ac:dyDescent="0.2">
      <c r="A3216" s="129">
        <v>3215</v>
      </c>
      <c r="B3216" s="129" t="s">
        <v>17459</v>
      </c>
      <c r="C3216" s="129" t="s">
        <v>16383</v>
      </c>
      <c r="D3216" s="129" t="s">
        <v>7766</v>
      </c>
      <c r="E3216" s="129">
        <v>0</v>
      </c>
      <c r="F3216" s="129" t="s">
        <v>18819</v>
      </c>
    </row>
    <row r="3217" spans="1:6" x14ac:dyDescent="0.2">
      <c r="A3217" s="129">
        <v>3216</v>
      </c>
      <c r="B3217" s="129" t="s">
        <v>17459</v>
      </c>
      <c r="C3217" s="129" t="s">
        <v>16383</v>
      </c>
      <c r="D3217" s="129" t="s">
        <v>7766</v>
      </c>
      <c r="E3217" s="129">
        <v>0</v>
      </c>
      <c r="F3217" s="129" t="s">
        <v>18819</v>
      </c>
    </row>
    <row r="3218" spans="1:6" x14ac:dyDescent="0.2">
      <c r="A3218" s="129">
        <v>3217</v>
      </c>
      <c r="B3218" s="129" t="s">
        <v>17459</v>
      </c>
      <c r="C3218" s="129" t="s">
        <v>16383</v>
      </c>
      <c r="D3218" s="129" t="s">
        <v>7766</v>
      </c>
      <c r="E3218" s="129">
        <v>0</v>
      </c>
      <c r="F3218" s="129" t="s">
        <v>18819</v>
      </c>
    </row>
    <row r="3219" spans="1:6" x14ac:dyDescent="0.2">
      <c r="A3219" s="129">
        <v>3218</v>
      </c>
      <c r="B3219" s="129" t="s">
        <v>17460</v>
      </c>
      <c r="C3219" s="129" t="s">
        <v>16383</v>
      </c>
      <c r="D3219" s="129" t="s">
        <v>7766</v>
      </c>
      <c r="E3219" s="129">
        <v>0</v>
      </c>
      <c r="F3219" s="129" t="s">
        <v>18819</v>
      </c>
    </row>
    <row r="3220" spans="1:6" x14ac:dyDescent="0.2">
      <c r="A3220" s="129">
        <v>3219</v>
      </c>
      <c r="B3220" s="129" t="s">
        <v>17460</v>
      </c>
      <c r="C3220" s="129" t="s">
        <v>16383</v>
      </c>
      <c r="D3220" s="129" t="s">
        <v>7766</v>
      </c>
      <c r="E3220" s="129">
        <v>0</v>
      </c>
      <c r="F3220" s="129" t="s">
        <v>18819</v>
      </c>
    </row>
    <row r="3221" spans="1:6" x14ac:dyDescent="0.2">
      <c r="A3221" s="129">
        <v>3220</v>
      </c>
      <c r="B3221" s="129" t="s">
        <v>17460</v>
      </c>
      <c r="C3221" s="129" t="s">
        <v>16383</v>
      </c>
      <c r="D3221" s="129" t="s">
        <v>7766</v>
      </c>
      <c r="E3221" s="129">
        <v>0</v>
      </c>
      <c r="F3221" s="129" t="s">
        <v>18819</v>
      </c>
    </row>
    <row r="3222" spans="1:6" x14ac:dyDescent="0.2">
      <c r="A3222" s="129">
        <v>3221</v>
      </c>
      <c r="B3222" s="129" t="s">
        <v>17461</v>
      </c>
      <c r="C3222" s="129" t="s">
        <v>16383</v>
      </c>
      <c r="D3222" s="129" t="s">
        <v>7766</v>
      </c>
      <c r="E3222" s="129">
        <v>0</v>
      </c>
      <c r="F3222" s="129" t="s">
        <v>18819</v>
      </c>
    </row>
    <row r="3223" spans="1:6" x14ac:dyDescent="0.2">
      <c r="A3223" s="129">
        <v>3222</v>
      </c>
      <c r="B3223" s="129" t="s">
        <v>17461</v>
      </c>
      <c r="C3223" s="129" t="s">
        <v>16383</v>
      </c>
      <c r="D3223" s="129" t="s">
        <v>7766</v>
      </c>
      <c r="E3223" s="129">
        <v>0</v>
      </c>
      <c r="F3223" s="129" t="s">
        <v>18819</v>
      </c>
    </row>
    <row r="3224" spans="1:6" x14ac:dyDescent="0.2">
      <c r="A3224" s="129">
        <v>3223</v>
      </c>
      <c r="B3224" s="129" t="s">
        <v>17461</v>
      </c>
      <c r="C3224" s="129" t="s">
        <v>16383</v>
      </c>
      <c r="D3224" s="129" t="s">
        <v>7766</v>
      </c>
      <c r="E3224" s="129">
        <v>0</v>
      </c>
      <c r="F3224" s="129" t="s">
        <v>18819</v>
      </c>
    </row>
    <row r="3225" spans="1:6" x14ac:dyDescent="0.2">
      <c r="A3225" s="129">
        <v>3224</v>
      </c>
      <c r="B3225" s="129" t="s">
        <v>17462</v>
      </c>
      <c r="C3225" s="129" t="s">
        <v>16383</v>
      </c>
      <c r="D3225" s="129" t="s">
        <v>14442</v>
      </c>
      <c r="E3225" s="129">
        <v>0</v>
      </c>
      <c r="F3225" s="129" t="s">
        <v>18819</v>
      </c>
    </row>
    <row r="3226" spans="1:6" x14ac:dyDescent="0.2">
      <c r="A3226" s="129">
        <v>3225</v>
      </c>
      <c r="B3226" s="129" t="s">
        <v>17462</v>
      </c>
      <c r="C3226" s="129" t="s">
        <v>16383</v>
      </c>
      <c r="D3226" s="129" t="s">
        <v>14442</v>
      </c>
      <c r="E3226" s="129">
        <v>0</v>
      </c>
      <c r="F3226" s="129" t="s">
        <v>18819</v>
      </c>
    </row>
    <row r="3227" spans="1:6" x14ac:dyDescent="0.2">
      <c r="A3227" s="129">
        <v>3226</v>
      </c>
      <c r="B3227" s="129" t="s">
        <v>17462</v>
      </c>
      <c r="C3227" s="129" t="s">
        <v>16383</v>
      </c>
      <c r="D3227" s="129" t="s">
        <v>14442</v>
      </c>
      <c r="E3227" s="129">
        <v>0</v>
      </c>
      <c r="F3227" s="129" t="s">
        <v>18819</v>
      </c>
    </row>
    <row r="3228" spans="1:6" x14ac:dyDescent="0.2">
      <c r="A3228" s="129">
        <v>3227</v>
      </c>
      <c r="B3228" s="129" t="s">
        <v>17463</v>
      </c>
      <c r="C3228" s="129" t="s">
        <v>16383</v>
      </c>
      <c r="D3228" s="129" t="s">
        <v>16388</v>
      </c>
      <c r="E3228" s="129">
        <v>0</v>
      </c>
      <c r="F3228" s="129" t="s">
        <v>18819</v>
      </c>
    </row>
    <row r="3229" spans="1:6" x14ac:dyDescent="0.2">
      <c r="A3229" s="129">
        <v>3228</v>
      </c>
      <c r="B3229" s="129" t="s">
        <v>17463</v>
      </c>
      <c r="C3229" s="129" t="s">
        <v>16383</v>
      </c>
      <c r="D3229" s="129" t="s">
        <v>16388</v>
      </c>
      <c r="E3229" s="129">
        <v>0</v>
      </c>
      <c r="F3229" s="129" t="s">
        <v>18819</v>
      </c>
    </row>
    <row r="3230" spans="1:6" x14ac:dyDescent="0.2">
      <c r="A3230" s="129">
        <v>3229</v>
      </c>
      <c r="B3230" s="129" t="s">
        <v>17463</v>
      </c>
      <c r="C3230" s="129" t="s">
        <v>16383</v>
      </c>
      <c r="D3230" s="129" t="s">
        <v>16388</v>
      </c>
      <c r="E3230" s="129">
        <v>0</v>
      </c>
      <c r="F3230" s="129" t="s">
        <v>18819</v>
      </c>
    </row>
    <row r="3231" spans="1:6" x14ac:dyDescent="0.2">
      <c r="A3231" s="129">
        <v>3230</v>
      </c>
      <c r="B3231" s="129" t="s">
        <v>17464</v>
      </c>
      <c r="C3231" s="129" t="s">
        <v>16383</v>
      </c>
      <c r="D3231" s="129" t="s">
        <v>7766</v>
      </c>
      <c r="E3231" s="129">
        <v>43.615384615384613</v>
      </c>
      <c r="F3231" s="129" t="s">
        <v>18819</v>
      </c>
    </row>
    <row r="3232" spans="1:6" x14ac:dyDescent="0.2">
      <c r="A3232" s="129">
        <v>3231</v>
      </c>
      <c r="B3232" s="129" t="s">
        <v>17464</v>
      </c>
      <c r="C3232" s="129" t="s">
        <v>16383</v>
      </c>
      <c r="D3232" s="129" t="s">
        <v>7766</v>
      </c>
      <c r="E3232" s="129">
        <v>64.615384615384613</v>
      </c>
      <c r="F3232" s="129" t="s">
        <v>18819</v>
      </c>
    </row>
    <row r="3233" spans="1:6" x14ac:dyDescent="0.2">
      <c r="A3233" s="129">
        <v>3232</v>
      </c>
      <c r="B3233" s="129" t="s">
        <v>17464</v>
      </c>
      <c r="C3233" s="129" t="s">
        <v>16383</v>
      </c>
      <c r="D3233" s="129" t="s">
        <v>7766</v>
      </c>
      <c r="E3233" s="129">
        <v>0</v>
      </c>
      <c r="F3233" s="129" t="s">
        <v>18819</v>
      </c>
    </row>
    <row r="3234" spans="1:6" x14ac:dyDescent="0.2">
      <c r="A3234" s="129">
        <v>3233</v>
      </c>
      <c r="B3234" s="129" t="s">
        <v>17465</v>
      </c>
      <c r="C3234" s="129" t="s">
        <v>16383</v>
      </c>
      <c r="D3234" s="129" t="s">
        <v>14442</v>
      </c>
      <c r="E3234" s="129">
        <v>0</v>
      </c>
      <c r="F3234" s="129" t="s">
        <v>18819</v>
      </c>
    </row>
    <row r="3235" spans="1:6" x14ac:dyDescent="0.2">
      <c r="A3235" s="129">
        <v>3234</v>
      </c>
      <c r="B3235" s="129" t="s">
        <v>17465</v>
      </c>
      <c r="C3235" s="129" t="s">
        <v>16383</v>
      </c>
      <c r="D3235" s="129" t="s">
        <v>14442</v>
      </c>
      <c r="E3235" s="129">
        <v>0</v>
      </c>
      <c r="F3235" s="129" t="s">
        <v>18819</v>
      </c>
    </row>
    <row r="3236" spans="1:6" x14ac:dyDescent="0.2">
      <c r="A3236" s="129">
        <v>3235</v>
      </c>
      <c r="B3236" s="129" t="s">
        <v>17465</v>
      </c>
      <c r="C3236" s="129" t="s">
        <v>16383</v>
      </c>
      <c r="D3236" s="129" t="s">
        <v>14442</v>
      </c>
      <c r="E3236" s="129">
        <v>0</v>
      </c>
      <c r="F3236" s="129" t="s">
        <v>18819</v>
      </c>
    </row>
    <row r="3237" spans="1:6" x14ac:dyDescent="0.2">
      <c r="A3237" s="129">
        <v>3236</v>
      </c>
      <c r="B3237" s="129" t="s">
        <v>17466</v>
      </c>
      <c r="C3237" s="129" t="s">
        <v>16383</v>
      </c>
      <c r="D3237" s="129" t="s">
        <v>7766</v>
      </c>
      <c r="E3237" s="129">
        <v>0</v>
      </c>
      <c r="F3237" s="129" t="s">
        <v>18819</v>
      </c>
    </row>
    <row r="3238" spans="1:6" x14ac:dyDescent="0.2">
      <c r="A3238" s="129">
        <v>3237</v>
      </c>
      <c r="B3238" s="129" t="s">
        <v>17466</v>
      </c>
      <c r="C3238" s="129" t="s">
        <v>16383</v>
      </c>
      <c r="D3238" s="129" t="s">
        <v>7766</v>
      </c>
      <c r="E3238" s="129">
        <v>0</v>
      </c>
      <c r="F3238" s="129" t="s">
        <v>18819</v>
      </c>
    </row>
    <row r="3239" spans="1:6" x14ac:dyDescent="0.2">
      <c r="A3239" s="129">
        <v>3238</v>
      </c>
      <c r="B3239" s="129" t="s">
        <v>17466</v>
      </c>
      <c r="C3239" s="129" t="s">
        <v>16383</v>
      </c>
      <c r="D3239" s="129" t="s">
        <v>7766</v>
      </c>
      <c r="E3239" s="129">
        <v>0</v>
      </c>
      <c r="F3239" s="129" t="s">
        <v>18819</v>
      </c>
    </row>
    <row r="3240" spans="1:6" x14ac:dyDescent="0.2">
      <c r="A3240" s="129">
        <v>3239</v>
      </c>
      <c r="B3240" s="129" t="s">
        <v>17467</v>
      </c>
      <c r="C3240" s="129" t="s">
        <v>16383</v>
      </c>
      <c r="D3240" s="129" t="s">
        <v>14442</v>
      </c>
      <c r="E3240" s="129">
        <v>0</v>
      </c>
      <c r="F3240" s="129" t="s">
        <v>18819</v>
      </c>
    </row>
    <row r="3241" spans="1:6" x14ac:dyDescent="0.2">
      <c r="A3241" s="129">
        <v>3240</v>
      </c>
      <c r="B3241" s="129" t="s">
        <v>17467</v>
      </c>
      <c r="C3241" s="129" t="s">
        <v>16383</v>
      </c>
      <c r="D3241" s="129" t="s">
        <v>14442</v>
      </c>
      <c r="E3241" s="129">
        <v>0</v>
      </c>
      <c r="F3241" s="129" t="s">
        <v>18819</v>
      </c>
    </row>
    <row r="3242" spans="1:6" x14ac:dyDescent="0.2">
      <c r="A3242" s="129">
        <v>3241</v>
      </c>
      <c r="B3242" s="129" t="s">
        <v>17467</v>
      </c>
      <c r="C3242" s="129" t="s">
        <v>16383</v>
      </c>
      <c r="D3242" s="129" t="s">
        <v>14442</v>
      </c>
      <c r="E3242" s="129">
        <v>0</v>
      </c>
      <c r="F3242" s="129" t="s">
        <v>18819</v>
      </c>
    </row>
    <row r="3243" spans="1:6" x14ac:dyDescent="0.2">
      <c r="A3243" s="129">
        <v>3242</v>
      </c>
      <c r="B3243" s="129" t="s">
        <v>17468</v>
      </c>
      <c r="C3243" s="129" t="s">
        <v>16383</v>
      </c>
      <c r="D3243" s="129" t="s">
        <v>14442</v>
      </c>
      <c r="E3243" s="129">
        <v>0</v>
      </c>
      <c r="F3243" s="129" t="s">
        <v>18819</v>
      </c>
    </row>
    <row r="3244" spans="1:6" x14ac:dyDescent="0.2">
      <c r="A3244" s="129">
        <v>3243</v>
      </c>
      <c r="B3244" s="129" t="s">
        <v>17468</v>
      </c>
      <c r="C3244" s="129" t="s">
        <v>16383</v>
      </c>
      <c r="D3244" s="129" t="s">
        <v>14442</v>
      </c>
      <c r="E3244" s="129">
        <v>0</v>
      </c>
      <c r="F3244" s="129" t="s">
        <v>18819</v>
      </c>
    </row>
    <row r="3245" spans="1:6" x14ac:dyDescent="0.2">
      <c r="A3245" s="129">
        <v>3244</v>
      </c>
      <c r="B3245" s="129" t="s">
        <v>17468</v>
      </c>
      <c r="C3245" s="129" t="s">
        <v>16383</v>
      </c>
      <c r="D3245" s="129" t="s">
        <v>14442</v>
      </c>
      <c r="E3245" s="129">
        <v>0</v>
      </c>
      <c r="F3245" s="129" t="s">
        <v>18819</v>
      </c>
    </row>
    <row r="3246" spans="1:6" x14ac:dyDescent="0.2">
      <c r="A3246" s="129">
        <v>3245</v>
      </c>
      <c r="B3246" s="129" t="s">
        <v>17469</v>
      </c>
      <c r="C3246" s="129" t="s">
        <v>16383</v>
      </c>
      <c r="D3246" s="129" t="s">
        <v>14442</v>
      </c>
      <c r="E3246" s="129">
        <v>2907.6923076923076</v>
      </c>
      <c r="F3246" s="129" t="s">
        <v>18819</v>
      </c>
    </row>
    <row r="3247" spans="1:6" x14ac:dyDescent="0.2">
      <c r="A3247" s="129">
        <v>3246</v>
      </c>
      <c r="B3247" s="129" t="s">
        <v>17469</v>
      </c>
      <c r="C3247" s="129" t="s">
        <v>16383</v>
      </c>
      <c r="D3247" s="129" t="s">
        <v>14442</v>
      </c>
      <c r="E3247" s="129">
        <v>0</v>
      </c>
      <c r="F3247" s="129" t="s">
        <v>18819</v>
      </c>
    </row>
    <row r="3248" spans="1:6" x14ac:dyDescent="0.2">
      <c r="A3248" s="129">
        <v>3247</v>
      </c>
      <c r="B3248" s="129" t="s">
        <v>17469</v>
      </c>
      <c r="C3248" s="129" t="s">
        <v>16383</v>
      </c>
      <c r="D3248" s="129" t="s">
        <v>14442</v>
      </c>
      <c r="E3248" s="129">
        <v>0</v>
      </c>
      <c r="F3248" s="129" t="s">
        <v>18819</v>
      </c>
    </row>
    <row r="3249" spans="1:6" x14ac:dyDescent="0.2">
      <c r="A3249" s="129">
        <v>3248</v>
      </c>
      <c r="B3249" s="129" t="s">
        <v>17470</v>
      </c>
      <c r="C3249" s="129" t="s">
        <v>16383</v>
      </c>
      <c r="D3249" s="129" t="s">
        <v>17471</v>
      </c>
      <c r="E3249" s="129">
        <v>0</v>
      </c>
      <c r="F3249" s="129" t="s">
        <v>18819</v>
      </c>
    </row>
    <row r="3250" spans="1:6" x14ac:dyDescent="0.2">
      <c r="A3250" s="129">
        <v>3249</v>
      </c>
      <c r="B3250" s="129" t="s">
        <v>17470</v>
      </c>
      <c r="C3250" s="129" t="s">
        <v>16383</v>
      </c>
      <c r="D3250" s="129" t="s">
        <v>17471</v>
      </c>
      <c r="E3250" s="129">
        <v>0</v>
      </c>
      <c r="F3250" s="129" t="s">
        <v>18819</v>
      </c>
    </row>
    <row r="3251" spans="1:6" x14ac:dyDescent="0.2">
      <c r="A3251" s="129">
        <v>3250</v>
      </c>
      <c r="B3251" s="129" t="s">
        <v>17470</v>
      </c>
      <c r="C3251" s="129" t="s">
        <v>16383</v>
      </c>
      <c r="D3251" s="129" t="s">
        <v>17471</v>
      </c>
      <c r="E3251" s="129">
        <v>0</v>
      </c>
      <c r="F3251" s="129" t="s">
        <v>18819</v>
      </c>
    </row>
    <row r="3252" spans="1:6" x14ac:dyDescent="0.2">
      <c r="A3252" s="129">
        <v>3251</v>
      </c>
      <c r="B3252" s="129" t="s">
        <v>17472</v>
      </c>
      <c r="C3252" s="129" t="s">
        <v>16383</v>
      </c>
      <c r="D3252" s="129" t="s">
        <v>17471</v>
      </c>
      <c r="E3252" s="129">
        <v>0</v>
      </c>
      <c r="F3252" s="129" t="s">
        <v>18819</v>
      </c>
    </row>
    <row r="3253" spans="1:6" x14ac:dyDescent="0.2">
      <c r="A3253" s="129">
        <v>3252</v>
      </c>
      <c r="B3253" s="129" t="s">
        <v>17472</v>
      </c>
      <c r="C3253" s="129" t="s">
        <v>16383</v>
      </c>
      <c r="D3253" s="129" t="s">
        <v>17471</v>
      </c>
      <c r="E3253" s="129">
        <v>0</v>
      </c>
      <c r="F3253" s="129" t="s">
        <v>18819</v>
      </c>
    </row>
    <row r="3254" spans="1:6" x14ac:dyDescent="0.2">
      <c r="A3254" s="129">
        <v>3253</v>
      </c>
      <c r="B3254" s="129" t="s">
        <v>17472</v>
      </c>
      <c r="C3254" s="129" t="s">
        <v>16383</v>
      </c>
      <c r="D3254" s="129" t="s">
        <v>17471</v>
      </c>
      <c r="E3254" s="129">
        <v>0</v>
      </c>
      <c r="F3254" s="129" t="s">
        <v>18819</v>
      </c>
    </row>
    <row r="3255" spans="1:6" x14ac:dyDescent="0.2">
      <c r="A3255" s="129">
        <v>3254</v>
      </c>
      <c r="B3255" s="129" t="s">
        <v>17473</v>
      </c>
      <c r="C3255" s="129" t="s">
        <v>16383</v>
      </c>
      <c r="D3255" s="129" t="s">
        <v>7766</v>
      </c>
      <c r="E3255" s="129">
        <v>0</v>
      </c>
      <c r="F3255" s="129" t="s">
        <v>18819</v>
      </c>
    </row>
    <row r="3256" spans="1:6" x14ac:dyDescent="0.2">
      <c r="A3256" s="129">
        <v>3255</v>
      </c>
      <c r="B3256" s="129" t="s">
        <v>17473</v>
      </c>
      <c r="C3256" s="129" t="s">
        <v>16383</v>
      </c>
      <c r="D3256" s="129" t="s">
        <v>7766</v>
      </c>
      <c r="E3256" s="129">
        <v>0</v>
      </c>
      <c r="F3256" s="129" t="s">
        <v>18819</v>
      </c>
    </row>
    <row r="3257" spans="1:6" x14ac:dyDescent="0.2">
      <c r="A3257" s="129">
        <v>3256</v>
      </c>
      <c r="B3257" s="129" t="s">
        <v>17473</v>
      </c>
      <c r="C3257" s="129" t="s">
        <v>16383</v>
      </c>
      <c r="D3257" s="129" t="s">
        <v>7766</v>
      </c>
      <c r="E3257" s="129">
        <v>0</v>
      </c>
      <c r="F3257" s="129" t="s">
        <v>18819</v>
      </c>
    </row>
    <row r="3258" spans="1:6" x14ac:dyDescent="0.2">
      <c r="A3258" s="129">
        <v>3257</v>
      </c>
      <c r="B3258" s="129" t="s">
        <v>17474</v>
      </c>
      <c r="C3258" s="129" t="s">
        <v>16383</v>
      </c>
      <c r="D3258" s="129" t="s">
        <v>14442</v>
      </c>
      <c r="E3258" s="129">
        <v>0</v>
      </c>
      <c r="F3258" s="129" t="s">
        <v>18819</v>
      </c>
    </row>
    <row r="3259" spans="1:6" x14ac:dyDescent="0.2">
      <c r="A3259" s="129">
        <v>3258</v>
      </c>
      <c r="B3259" s="129" t="s">
        <v>17474</v>
      </c>
      <c r="C3259" s="129" t="s">
        <v>16383</v>
      </c>
      <c r="D3259" s="129" t="s">
        <v>14442</v>
      </c>
      <c r="E3259" s="129">
        <v>0</v>
      </c>
      <c r="F3259" s="129" t="s">
        <v>18819</v>
      </c>
    </row>
    <row r="3260" spans="1:6" x14ac:dyDescent="0.2">
      <c r="A3260" s="129">
        <v>3259</v>
      </c>
      <c r="B3260" s="129" t="s">
        <v>17474</v>
      </c>
      <c r="C3260" s="129" t="s">
        <v>16383</v>
      </c>
      <c r="D3260" s="129" t="s">
        <v>14442</v>
      </c>
      <c r="E3260" s="129">
        <v>0</v>
      </c>
      <c r="F3260" s="129" t="s">
        <v>18819</v>
      </c>
    </row>
    <row r="3261" spans="1:6" x14ac:dyDescent="0.2">
      <c r="A3261" s="129">
        <v>3260</v>
      </c>
      <c r="B3261" s="129" t="s">
        <v>17475</v>
      </c>
      <c r="C3261" s="129" t="s">
        <v>16383</v>
      </c>
      <c r="D3261" s="129" t="s">
        <v>7766</v>
      </c>
      <c r="E3261" s="129">
        <v>0</v>
      </c>
      <c r="F3261" s="129" t="s">
        <v>18819</v>
      </c>
    </row>
    <row r="3262" spans="1:6" x14ac:dyDescent="0.2">
      <c r="A3262" s="129">
        <v>3261</v>
      </c>
      <c r="B3262" s="129" t="s">
        <v>17475</v>
      </c>
      <c r="C3262" s="129" t="s">
        <v>16383</v>
      </c>
      <c r="D3262" s="129" t="s">
        <v>7766</v>
      </c>
      <c r="E3262" s="129">
        <v>0</v>
      </c>
      <c r="F3262" s="129" t="s">
        <v>18819</v>
      </c>
    </row>
    <row r="3263" spans="1:6" x14ac:dyDescent="0.2">
      <c r="A3263" s="129">
        <v>3262</v>
      </c>
      <c r="B3263" s="129" t="s">
        <v>17475</v>
      </c>
      <c r="C3263" s="129" t="s">
        <v>16383</v>
      </c>
      <c r="D3263" s="129" t="s">
        <v>7766</v>
      </c>
      <c r="E3263" s="129">
        <v>0</v>
      </c>
      <c r="F3263" s="129" t="s">
        <v>18819</v>
      </c>
    </row>
    <row r="3264" spans="1:6" x14ac:dyDescent="0.2">
      <c r="A3264" s="129">
        <v>3263</v>
      </c>
      <c r="B3264" s="129" t="s">
        <v>17476</v>
      </c>
      <c r="C3264" s="129" t="s">
        <v>16383</v>
      </c>
      <c r="D3264" s="129" t="s">
        <v>14442</v>
      </c>
      <c r="E3264" s="129">
        <v>0</v>
      </c>
      <c r="F3264" s="129" t="s">
        <v>18819</v>
      </c>
    </row>
    <row r="3265" spans="1:6" x14ac:dyDescent="0.2">
      <c r="A3265" s="129">
        <v>3264</v>
      </c>
      <c r="B3265" s="129" t="s">
        <v>17476</v>
      </c>
      <c r="C3265" s="129" t="s">
        <v>16383</v>
      </c>
      <c r="D3265" s="129" t="s">
        <v>14442</v>
      </c>
      <c r="E3265" s="129">
        <v>0</v>
      </c>
      <c r="F3265" s="129" t="s">
        <v>18819</v>
      </c>
    </row>
    <row r="3266" spans="1:6" x14ac:dyDescent="0.2">
      <c r="A3266" s="129">
        <v>3265</v>
      </c>
      <c r="B3266" s="129" t="s">
        <v>17476</v>
      </c>
      <c r="C3266" s="129" t="s">
        <v>16383</v>
      </c>
      <c r="D3266" s="129" t="s">
        <v>14442</v>
      </c>
      <c r="E3266" s="129">
        <v>0</v>
      </c>
      <c r="F3266" s="129" t="s">
        <v>18819</v>
      </c>
    </row>
    <row r="3267" spans="1:6" x14ac:dyDescent="0.2">
      <c r="A3267" s="129">
        <v>3266</v>
      </c>
      <c r="B3267" s="129" t="s">
        <v>17477</v>
      </c>
      <c r="C3267" s="129" t="s">
        <v>16383</v>
      </c>
      <c r="D3267" s="129" t="s">
        <v>7766</v>
      </c>
      <c r="E3267" s="129">
        <v>0</v>
      </c>
      <c r="F3267" s="129" t="s">
        <v>18819</v>
      </c>
    </row>
    <row r="3268" spans="1:6" x14ac:dyDescent="0.2">
      <c r="A3268" s="129">
        <v>3267</v>
      </c>
      <c r="B3268" s="129" t="s">
        <v>17477</v>
      </c>
      <c r="C3268" s="129" t="s">
        <v>16383</v>
      </c>
      <c r="D3268" s="129" t="s">
        <v>7766</v>
      </c>
      <c r="E3268" s="129">
        <v>0</v>
      </c>
      <c r="F3268" s="129" t="s">
        <v>18819</v>
      </c>
    </row>
    <row r="3269" spans="1:6" x14ac:dyDescent="0.2">
      <c r="A3269" s="129">
        <v>3268</v>
      </c>
      <c r="B3269" s="129" t="s">
        <v>17477</v>
      </c>
      <c r="C3269" s="129" t="s">
        <v>16383</v>
      </c>
      <c r="D3269" s="129" t="s">
        <v>7766</v>
      </c>
      <c r="E3269" s="129">
        <v>0</v>
      </c>
      <c r="F3269" s="129" t="s">
        <v>18819</v>
      </c>
    </row>
    <row r="3270" spans="1:6" x14ac:dyDescent="0.2">
      <c r="A3270" s="129">
        <v>3269</v>
      </c>
      <c r="B3270" s="129" t="s">
        <v>17478</v>
      </c>
      <c r="C3270" s="129" t="s">
        <v>16383</v>
      </c>
      <c r="D3270" s="129" t="s">
        <v>378</v>
      </c>
      <c r="E3270" s="129">
        <v>0</v>
      </c>
      <c r="F3270" s="129" t="s">
        <v>18819</v>
      </c>
    </row>
    <row r="3271" spans="1:6" x14ac:dyDescent="0.2">
      <c r="A3271" s="129">
        <v>3270</v>
      </c>
      <c r="B3271" s="129" t="s">
        <v>17478</v>
      </c>
      <c r="C3271" s="129" t="s">
        <v>16383</v>
      </c>
      <c r="D3271" s="129" t="s">
        <v>378</v>
      </c>
      <c r="E3271" s="129">
        <v>0</v>
      </c>
      <c r="F3271" s="129" t="s">
        <v>18819</v>
      </c>
    </row>
    <row r="3272" spans="1:6" x14ac:dyDescent="0.2">
      <c r="A3272" s="129">
        <v>3271</v>
      </c>
      <c r="B3272" s="129" t="s">
        <v>17478</v>
      </c>
      <c r="C3272" s="129" t="s">
        <v>16383</v>
      </c>
      <c r="D3272" s="129" t="s">
        <v>378</v>
      </c>
      <c r="E3272" s="129">
        <v>0</v>
      </c>
      <c r="F3272" s="129" t="s">
        <v>18819</v>
      </c>
    </row>
    <row r="3273" spans="1:6" x14ac:dyDescent="0.2">
      <c r="A3273" s="129">
        <v>3272</v>
      </c>
      <c r="B3273" s="129" t="s">
        <v>17479</v>
      </c>
      <c r="C3273" s="129" t="s">
        <v>16383</v>
      </c>
      <c r="D3273" s="129" t="s">
        <v>14442</v>
      </c>
      <c r="E3273" s="129">
        <v>234.27692307692308</v>
      </c>
      <c r="F3273" s="129" t="s">
        <v>18819</v>
      </c>
    </row>
    <row r="3274" spans="1:6" x14ac:dyDescent="0.2">
      <c r="A3274" s="129">
        <v>3273</v>
      </c>
      <c r="B3274" s="129" t="s">
        <v>17479</v>
      </c>
      <c r="C3274" s="129" t="s">
        <v>16383</v>
      </c>
      <c r="D3274" s="129" t="s">
        <v>14442</v>
      </c>
      <c r="E3274" s="129">
        <v>169.56923076923073</v>
      </c>
      <c r="F3274" s="129" t="s">
        <v>18819</v>
      </c>
    </row>
    <row r="3275" spans="1:6" x14ac:dyDescent="0.2">
      <c r="A3275" s="129">
        <v>3274</v>
      </c>
      <c r="B3275" s="129" t="s">
        <v>17479</v>
      </c>
      <c r="C3275" s="129" t="s">
        <v>16383</v>
      </c>
      <c r="D3275" s="129" t="s">
        <v>14442</v>
      </c>
      <c r="E3275" s="129">
        <v>0</v>
      </c>
      <c r="F3275" s="129" t="s">
        <v>18819</v>
      </c>
    </row>
    <row r="3276" spans="1:6" x14ac:dyDescent="0.2">
      <c r="A3276" s="129">
        <v>3275</v>
      </c>
      <c r="B3276" s="129" t="s">
        <v>17480</v>
      </c>
      <c r="C3276" s="129" t="s">
        <v>16383</v>
      </c>
      <c r="D3276" s="129" t="s">
        <v>17435</v>
      </c>
      <c r="E3276" s="129">
        <v>0</v>
      </c>
      <c r="F3276" s="129" t="s">
        <v>18819</v>
      </c>
    </row>
    <row r="3277" spans="1:6" x14ac:dyDescent="0.2">
      <c r="A3277" s="129">
        <v>3276</v>
      </c>
      <c r="B3277" s="129" t="s">
        <v>17480</v>
      </c>
      <c r="C3277" s="129" t="s">
        <v>16383</v>
      </c>
      <c r="D3277" s="129" t="s">
        <v>17435</v>
      </c>
      <c r="E3277" s="129">
        <v>0</v>
      </c>
      <c r="F3277" s="129" t="s">
        <v>18819</v>
      </c>
    </row>
    <row r="3278" spans="1:6" x14ac:dyDescent="0.2">
      <c r="A3278" s="129">
        <v>3277</v>
      </c>
      <c r="B3278" s="129" t="s">
        <v>17480</v>
      </c>
      <c r="C3278" s="129" t="s">
        <v>16383</v>
      </c>
      <c r="D3278" s="129" t="s">
        <v>17435</v>
      </c>
      <c r="E3278" s="129">
        <v>0</v>
      </c>
      <c r="F3278" s="129" t="s">
        <v>18819</v>
      </c>
    </row>
    <row r="3279" spans="1:6" x14ac:dyDescent="0.2">
      <c r="A3279" s="129">
        <v>3278</v>
      </c>
      <c r="B3279" s="129" t="s">
        <v>17481</v>
      </c>
      <c r="C3279" s="129" t="s">
        <v>16383</v>
      </c>
      <c r="D3279" s="129" t="s">
        <v>378</v>
      </c>
      <c r="E3279" s="129">
        <v>109.84615384615383</v>
      </c>
      <c r="F3279" s="129" t="s">
        <v>18819</v>
      </c>
    </row>
    <row r="3280" spans="1:6" x14ac:dyDescent="0.2">
      <c r="A3280" s="129">
        <v>3279</v>
      </c>
      <c r="B3280" s="129" t="s">
        <v>17481</v>
      </c>
      <c r="C3280" s="129" t="s">
        <v>16383</v>
      </c>
      <c r="D3280" s="129" t="s">
        <v>378</v>
      </c>
      <c r="E3280" s="129">
        <v>180</v>
      </c>
      <c r="F3280" s="129" t="s">
        <v>18819</v>
      </c>
    </row>
    <row r="3281" spans="1:6" x14ac:dyDescent="0.2">
      <c r="A3281" s="129">
        <v>3280</v>
      </c>
      <c r="B3281" s="129" t="s">
        <v>17481</v>
      </c>
      <c r="C3281" s="129" t="s">
        <v>16383</v>
      </c>
      <c r="D3281" s="129" t="s">
        <v>378</v>
      </c>
      <c r="E3281" s="129">
        <v>112.98461538461538</v>
      </c>
      <c r="F3281" s="129" t="s">
        <v>18819</v>
      </c>
    </row>
    <row r="3282" spans="1:6" x14ac:dyDescent="0.2">
      <c r="A3282" s="129">
        <v>3281</v>
      </c>
      <c r="B3282" s="129" t="s">
        <v>17482</v>
      </c>
      <c r="C3282" s="129" t="s">
        <v>16383</v>
      </c>
      <c r="D3282" s="129" t="s">
        <v>378</v>
      </c>
      <c r="E3282" s="129">
        <v>346.15384615384613</v>
      </c>
      <c r="F3282" s="129" t="s">
        <v>18819</v>
      </c>
    </row>
    <row r="3283" spans="1:6" x14ac:dyDescent="0.2">
      <c r="A3283" s="129">
        <v>3282</v>
      </c>
      <c r="B3283" s="129" t="s">
        <v>17482</v>
      </c>
      <c r="C3283" s="129" t="s">
        <v>16383</v>
      </c>
      <c r="D3283" s="129" t="s">
        <v>378</v>
      </c>
      <c r="E3283" s="129">
        <v>0</v>
      </c>
      <c r="F3283" s="129" t="s">
        <v>18819</v>
      </c>
    </row>
    <row r="3284" spans="1:6" x14ac:dyDescent="0.2">
      <c r="A3284" s="129">
        <v>3283</v>
      </c>
      <c r="B3284" s="129" t="s">
        <v>17482</v>
      </c>
      <c r="C3284" s="129" t="s">
        <v>16383</v>
      </c>
      <c r="D3284" s="129" t="s">
        <v>378</v>
      </c>
      <c r="E3284" s="129">
        <v>0</v>
      </c>
      <c r="F3284" s="129" t="s">
        <v>18819</v>
      </c>
    </row>
    <row r="3285" spans="1:6" x14ac:dyDescent="0.2">
      <c r="A3285" s="129">
        <v>3284</v>
      </c>
      <c r="B3285" s="129" t="s">
        <v>17483</v>
      </c>
      <c r="C3285" s="129" t="s">
        <v>16383</v>
      </c>
      <c r="D3285" s="129" t="s">
        <v>14442</v>
      </c>
      <c r="E3285" s="129">
        <v>461.53846153846155</v>
      </c>
      <c r="F3285" s="129" t="s">
        <v>18819</v>
      </c>
    </row>
    <row r="3286" spans="1:6" x14ac:dyDescent="0.2">
      <c r="A3286" s="129">
        <v>3285</v>
      </c>
      <c r="B3286" s="129" t="s">
        <v>17483</v>
      </c>
      <c r="C3286" s="129" t="s">
        <v>16383</v>
      </c>
      <c r="D3286" s="129" t="s">
        <v>14442</v>
      </c>
      <c r="E3286" s="129">
        <v>204.64615384615382</v>
      </c>
      <c r="F3286" s="129" t="s">
        <v>18819</v>
      </c>
    </row>
    <row r="3287" spans="1:6" x14ac:dyDescent="0.2">
      <c r="A3287" s="129">
        <v>3286</v>
      </c>
      <c r="B3287" s="129" t="s">
        <v>17483</v>
      </c>
      <c r="C3287" s="129" t="s">
        <v>16383</v>
      </c>
      <c r="D3287" s="129" t="s">
        <v>14442</v>
      </c>
      <c r="E3287" s="129">
        <v>218.12307692307692</v>
      </c>
      <c r="F3287" s="129" t="s">
        <v>18819</v>
      </c>
    </row>
    <row r="3288" spans="1:6" x14ac:dyDescent="0.2">
      <c r="A3288" s="129">
        <v>3287</v>
      </c>
      <c r="B3288" s="129" t="s">
        <v>17484</v>
      </c>
      <c r="C3288" s="129" t="s">
        <v>16383</v>
      </c>
      <c r="D3288" s="129" t="s">
        <v>7766</v>
      </c>
      <c r="E3288" s="129">
        <v>0</v>
      </c>
      <c r="F3288" s="129" t="s">
        <v>18819</v>
      </c>
    </row>
    <row r="3289" spans="1:6" x14ac:dyDescent="0.2">
      <c r="A3289" s="129">
        <v>3288</v>
      </c>
      <c r="B3289" s="129" t="s">
        <v>17484</v>
      </c>
      <c r="C3289" s="129" t="s">
        <v>16383</v>
      </c>
      <c r="D3289" s="129" t="s">
        <v>7766</v>
      </c>
      <c r="E3289" s="129">
        <v>0</v>
      </c>
      <c r="F3289" s="129" t="s">
        <v>18819</v>
      </c>
    </row>
    <row r="3290" spans="1:6" x14ac:dyDescent="0.2">
      <c r="A3290" s="129">
        <v>3289</v>
      </c>
      <c r="B3290" s="129" t="s">
        <v>17484</v>
      </c>
      <c r="C3290" s="129" t="s">
        <v>16383</v>
      </c>
      <c r="D3290" s="129" t="s">
        <v>7766</v>
      </c>
      <c r="E3290" s="129">
        <v>0</v>
      </c>
      <c r="F3290" s="129" t="s">
        <v>18819</v>
      </c>
    </row>
    <row r="3291" spans="1:6" x14ac:dyDescent="0.2">
      <c r="A3291" s="129">
        <v>3290</v>
      </c>
      <c r="B3291" s="129" t="s">
        <v>17485</v>
      </c>
      <c r="C3291" s="129" t="s">
        <v>16383</v>
      </c>
      <c r="D3291" s="129" t="s">
        <v>14442</v>
      </c>
      <c r="E3291" s="129">
        <v>2907.6923076923076</v>
      </c>
      <c r="F3291" s="129" t="s">
        <v>18819</v>
      </c>
    </row>
    <row r="3292" spans="1:6" x14ac:dyDescent="0.2">
      <c r="A3292" s="129">
        <v>3291</v>
      </c>
      <c r="B3292" s="129" t="s">
        <v>17485</v>
      </c>
      <c r="C3292" s="129" t="s">
        <v>16383</v>
      </c>
      <c r="D3292" s="129" t="s">
        <v>14442</v>
      </c>
      <c r="E3292" s="129">
        <v>1744.6153846153845</v>
      </c>
      <c r="F3292" s="129" t="s">
        <v>18819</v>
      </c>
    </row>
    <row r="3293" spans="1:6" x14ac:dyDescent="0.2">
      <c r="A3293" s="129">
        <v>3292</v>
      </c>
      <c r="B3293" s="129" t="s">
        <v>17485</v>
      </c>
      <c r="C3293" s="129" t="s">
        <v>16383</v>
      </c>
      <c r="D3293" s="129" t="s">
        <v>14442</v>
      </c>
      <c r="E3293" s="129">
        <v>0</v>
      </c>
      <c r="F3293" s="129" t="s">
        <v>18819</v>
      </c>
    </row>
    <row r="3294" spans="1:6" x14ac:dyDescent="0.2">
      <c r="A3294" s="129">
        <v>3293</v>
      </c>
      <c r="B3294" s="129" t="s">
        <v>17486</v>
      </c>
      <c r="C3294" s="129" t="s">
        <v>16383</v>
      </c>
      <c r="D3294" s="129" t="s">
        <v>7766</v>
      </c>
      <c r="E3294" s="129">
        <v>0</v>
      </c>
      <c r="F3294" s="129" t="s">
        <v>18819</v>
      </c>
    </row>
    <row r="3295" spans="1:6" x14ac:dyDescent="0.2">
      <c r="A3295" s="129">
        <v>3294</v>
      </c>
      <c r="B3295" s="129" t="s">
        <v>17486</v>
      </c>
      <c r="C3295" s="129" t="s">
        <v>16383</v>
      </c>
      <c r="D3295" s="129" t="s">
        <v>7766</v>
      </c>
      <c r="E3295" s="129">
        <v>0</v>
      </c>
      <c r="F3295" s="129" t="s">
        <v>18819</v>
      </c>
    </row>
    <row r="3296" spans="1:6" x14ac:dyDescent="0.2">
      <c r="A3296" s="129">
        <v>3295</v>
      </c>
      <c r="B3296" s="129" t="s">
        <v>17486</v>
      </c>
      <c r="C3296" s="129" t="s">
        <v>16383</v>
      </c>
      <c r="D3296" s="129" t="s">
        <v>7766</v>
      </c>
      <c r="E3296" s="129">
        <v>0</v>
      </c>
      <c r="F3296" s="129" t="s">
        <v>18819</v>
      </c>
    </row>
    <row r="3297" spans="1:6" x14ac:dyDescent="0.2">
      <c r="A3297" s="129">
        <v>3296</v>
      </c>
      <c r="B3297" s="129" t="s">
        <v>17487</v>
      </c>
      <c r="C3297" s="129" t="s">
        <v>16383</v>
      </c>
      <c r="D3297" s="129" t="s">
        <v>7766</v>
      </c>
      <c r="E3297" s="129">
        <v>0</v>
      </c>
      <c r="F3297" s="129" t="s">
        <v>18819</v>
      </c>
    </row>
    <row r="3298" spans="1:6" x14ac:dyDescent="0.2">
      <c r="A3298" s="129">
        <v>3297</v>
      </c>
      <c r="B3298" s="129" t="s">
        <v>17487</v>
      </c>
      <c r="C3298" s="129" t="s">
        <v>16383</v>
      </c>
      <c r="D3298" s="129" t="s">
        <v>7766</v>
      </c>
      <c r="E3298" s="129">
        <v>0</v>
      </c>
      <c r="F3298" s="129" t="s">
        <v>18819</v>
      </c>
    </row>
    <row r="3299" spans="1:6" x14ac:dyDescent="0.2">
      <c r="A3299" s="129">
        <v>3298</v>
      </c>
      <c r="B3299" s="129" t="s">
        <v>17487</v>
      </c>
      <c r="C3299" s="129" t="s">
        <v>16383</v>
      </c>
      <c r="D3299" s="129" t="s">
        <v>7766</v>
      </c>
      <c r="E3299" s="129">
        <v>0</v>
      </c>
      <c r="F3299" s="129" t="s">
        <v>18819</v>
      </c>
    </row>
    <row r="3300" spans="1:6" x14ac:dyDescent="0.2">
      <c r="A3300" s="129">
        <v>3299</v>
      </c>
      <c r="B3300" s="129" t="s">
        <v>17488</v>
      </c>
      <c r="C3300" s="129" t="s">
        <v>16383</v>
      </c>
      <c r="D3300" s="129" t="s">
        <v>7766</v>
      </c>
      <c r="E3300" s="129">
        <v>0</v>
      </c>
      <c r="F3300" s="129" t="s">
        <v>18819</v>
      </c>
    </row>
    <row r="3301" spans="1:6" x14ac:dyDescent="0.2">
      <c r="A3301" s="129">
        <v>3300</v>
      </c>
      <c r="B3301" s="129" t="s">
        <v>17488</v>
      </c>
      <c r="C3301" s="129" t="s">
        <v>16383</v>
      </c>
      <c r="D3301" s="129" t="s">
        <v>7766</v>
      </c>
      <c r="E3301" s="129">
        <v>0</v>
      </c>
      <c r="F3301" s="129" t="s">
        <v>18819</v>
      </c>
    </row>
    <row r="3302" spans="1:6" x14ac:dyDescent="0.2">
      <c r="A3302" s="129">
        <v>3301</v>
      </c>
      <c r="B3302" s="129" t="s">
        <v>17488</v>
      </c>
      <c r="C3302" s="129" t="s">
        <v>16383</v>
      </c>
      <c r="D3302" s="129" t="s">
        <v>7766</v>
      </c>
      <c r="E3302" s="129">
        <v>0</v>
      </c>
      <c r="F3302" s="129" t="s">
        <v>18819</v>
      </c>
    </row>
    <row r="3303" spans="1:6" x14ac:dyDescent="0.2">
      <c r="A3303" s="129">
        <v>3302</v>
      </c>
      <c r="B3303" s="129" t="s">
        <v>17489</v>
      </c>
      <c r="C3303" s="129" t="s">
        <v>16383</v>
      </c>
      <c r="D3303" s="129" t="s">
        <v>7766</v>
      </c>
      <c r="E3303" s="129">
        <v>0</v>
      </c>
      <c r="F3303" s="129" t="s">
        <v>18819</v>
      </c>
    </row>
    <row r="3304" spans="1:6" x14ac:dyDescent="0.2">
      <c r="A3304" s="129">
        <v>3303</v>
      </c>
      <c r="B3304" s="129" t="s">
        <v>17489</v>
      </c>
      <c r="C3304" s="129" t="s">
        <v>16383</v>
      </c>
      <c r="D3304" s="129" t="s">
        <v>7766</v>
      </c>
      <c r="E3304" s="129">
        <v>0</v>
      </c>
      <c r="F3304" s="129" t="s">
        <v>18819</v>
      </c>
    </row>
    <row r="3305" spans="1:6" x14ac:dyDescent="0.2">
      <c r="A3305" s="129">
        <v>3304</v>
      </c>
      <c r="B3305" s="129" t="s">
        <v>17489</v>
      </c>
      <c r="C3305" s="129" t="s">
        <v>16383</v>
      </c>
      <c r="D3305" s="129" t="s">
        <v>7766</v>
      </c>
      <c r="E3305" s="129">
        <v>0</v>
      </c>
      <c r="F3305" s="129" t="s">
        <v>18819</v>
      </c>
    </row>
    <row r="3306" spans="1:6" x14ac:dyDescent="0.2">
      <c r="A3306" s="129">
        <v>3305</v>
      </c>
      <c r="B3306" s="129" t="s">
        <v>17490</v>
      </c>
      <c r="C3306" s="129" t="s">
        <v>16383</v>
      </c>
      <c r="D3306" s="129" t="s">
        <v>7766</v>
      </c>
      <c r="E3306" s="129">
        <v>0</v>
      </c>
      <c r="F3306" s="129" t="s">
        <v>18819</v>
      </c>
    </row>
    <row r="3307" spans="1:6" x14ac:dyDescent="0.2">
      <c r="A3307" s="129">
        <v>3306</v>
      </c>
      <c r="B3307" s="129" t="s">
        <v>17490</v>
      </c>
      <c r="C3307" s="129" t="s">
        <v>16383</v>
      </c>
      <c r="D3307" s="129" t="s">
        <v>7766</v>
      </c>
      <c r="E3307" s="129">
        <v>0</v>
      </c>
      <c r="F3307" s="129" t="s">
        <v>18819</v>
      </c>
    </row>
    <row r="3308" spans="1:6" x14ac:dyDescent="0.2">
      <c r="A3308" s="129">
        <v>3307</v>
      </c>
      <c r="B3308" s="129" t="s">
        <v>17490</v>
      </c>
      <c r="C3308" s="129" t="s">
        <v>16383</v>
      </c>
      <c r="D3308" s="129" t="s">
        <v>7766</v>
      </c>
      <c r="E3308" s="129">
        <v>0</v>
      </c>
      <c r="F3308" s="129" t="s">
        <v>18819</v>
      </c>
    </row>
    <row r="3309" spans="1:6" x14ac:dyDescent="0.2">
      <c r="A3309" s="129">
        <v>3308</v>
      </c>
      <c r="B3309" s="129" t="s">
        <v>17491</v>
      </c>
      <c r="C3309" s="129" t="s">
        <v>16383</v>
      </c>
      <c r="D3309" s="129" t="s">
        <v>7766</v>
      </c>
      <c r="E3309" s="129">
        <v>0</v>
      </c>
      <c r="F3309" s="129" t="s">
        <v>18819</v>
      </c>
    </row>
    <row r="3310" spans="1:6" x14ac:dyDescent="0.2">
      <c r="A3310" s="129">
        <v>3309</v>
      </c>
      <c r="B3310" s="129" t="s">
        <v>17491</v>
      </c>
      <c r="C3310" s="129" t="s">
        <v>16383</v>
      </c>
      <c r="D3310" s="129" t="s">
        <v>7766</v>
      </c>
      <c r="E3310" s="129">
        <v>0</v>
      </c>
      <c r="F3310" s="129" t="s">
        <v>18819</v>
      </c>
    </row>
    <row r="3311" spans="1:6" x14ac:dyDescent="0.2">
      <c r="A3311" s="129">
        <v>3310</v>
      </c>
      <c r="B3311" s="129" t="s">
        <v>17491</v>
      </c>
      <c r="C3311" s="129" t="s">
        <v>16383</v>
      </c>
      <c r="D3311" s="129" t="s">
        <v>7766</v>
      </c>
      <c r="E3311" s="129">
        <v>0</v>
      </c>
      <c r="F3311" s="129" t="s">
        <v>18819</v>
      </c>
    </row>
    <row r="3312" spans="1:6" x14ac:dyDescent="0.2">
      <c r="A3312" s="129">
        <v>3311</v>
      </c>
      <c r="B3312" s="129" t="s">
        <v>17492</v>
      </c>
      <c r="C3312" s="129" t="s">
        <v>16383</v>
      </c>
      <c r="D3312" s="129" t="s">
        <v>7766</v>
      </c>
      <c r="E3312" s="129">
        <v>0</v>
      </c>
      <c r="F3312" s="129" t="s">
        <v>18819</v>
      </c>
    </row>
    <row r="3313" spans="1:6" x14ac:dyDescent="0.2">
      <c r="A3313" s="129">
        <v>3312</v>
      </c>
      <c r="B3313" s="129" t="s">
        <v>17492</v>
      </c>
      <c r="C3313" s="129" t="s">
        <v>16383</v>
      </c>
      <c r="D3313" s="129" t="s">
        <v>7766</v>
      </c>
      <c r="E3313" s="129">
        <v>0</v>
      </c>
      <c r="F3313" s="129" t="s">
        <v>18819</v>
      </c>
    </row>
    <row r="3314" spans="1:6" x14ac:dyDescent="0.2">
      <c r="A3314" s="129">
        <v>3313</v>
      </c>
      <c r="B3314" s="129" t="s">
        <v>17492</v>
      </c>
      <c r="C3314" s="129" t="s">
        <v>16383</v>
      </c>
      <c r="D3314" s="129" t="s">
        <v>7766</v>
      </c>
      <c r="E3314" s="129">
        <v>0</v>
      </c>
      <c r="F3314" s="129" t="s">
        <v>18819</v>
      </c>
    </row>
    <row r="3315" spans="1:6" x14ac:dyDescent="0.2">
      <c r="A3315" s="129">
        <v>3314</v>
      </c>
      <c r="B3315" s="129" t="s">
        <v>17493</v>
      </c>
      <c r="C3315" s="129" t="s">
        <v>16383</v>
      </c>
      <c r="D3315" s="129" t="s">
        <v>7766</v>
      </c>
      <c r="E3315" s="129">
        <v>403.84615384615381</v>
      </c>
      <c r="F3315" s="129" t="s">
        <v>18819</v>
      </c>
    </row>
    <row r="3316" spans="1:6" x14ac:dyDescent="0.2">
      <c r="A3316" s="129">
        <v>3315</v>
      </c>
      <c r="B3316" s="129" t="s">
        <v>17493</v>
      </c>
      <c r="C3316" s="129" t="s">
        <v>16383</v>
      </c>
      <c r="D3316" s="129" t="s">
        <v>7766</v>
      </c>
      <c r="E3316" s="129">
        <v>230.76923076923077</v>
      </c>
      <c r="F3316" s="129" t="s">
        <v>18819</v>
      </c>
    </row>
    <row r="3317" spans="1:6" x14ac:dyDescent="0.2">
      <c r="A3317" s="129">
        <v>3316</v>
      </c>
      <c r="B3317" s="129" t="s">
        <v>17493</v>
      </c>
      <c r="C3317" s="129" t="s">
        <v>16383</v>
      </c>
      <c r="D3317" s="129" t="s">
        <v>7766</v>
      </c>
      <c r="E3317" s="129">
        <v>0</v>
      </c>
      <c r="F3317" s="129" t="s">
        <v>18819</v>
      </c>
    </row>
    <row r="3318" spans="1:6" x14ac:dyDescent="0.2">
      <c r="A3318" s="129">
        <v>3317</v>
      </c>
      <c r="B3318" s="129" t="s">
        <v>17494</v>
      </c>
      <c r="C3318" s="129" t="s">
        <v>16383</v>
      </c>
      <c r="D3318" s="129" t="s">
        <v>7766</v>
      </c>
      <c r="E3318" s="129">
        <v>276.92307692307691</v>
      </c>
      <c r="F3318" s="129" t="s">
        <v>18819</v>
      </c>
    </row>
    <row r="3319" spans="1:6" x14ac:dyDescent="0.2">
      <c r="A3319" s="129">
        <v>3318</v>
      </c>
      <c r="B3319" s="129" t="s">
        <v>17494</v>
      </c>
      <c r="C3319" s="129" t="s">
        <v>16383</v>
      </c>
      <c r="D3319" s="129" t="s">
        <v>7766</v>
      </c>
      <c r="E3319" s="129">
        <v>230.76923076923077</v>
      </c>
      <c r="F3319" s="129" t="s">
        <v>18819</v>
      </c>
    </row>
    <row r="3320" spans="1:6" x14ac:dyDescent="0.2">
      <c r="A3320" s="129">
        <v>3319</v>
      </c>
      <c r="B3320" s="129" t="s">
        <v>17494</v>
      </c>
      <c r="C3320" s="129" t="s">
        <v>16383</v>
      </c>
      <c r="D3320" s="129" t="s">
        <v>7766</v>
      </c>
      <c r="E3320" s="129">
        <v>581.53846153846155</v>
      </c>
      <c r="F3320" s="129" t="s">
        <v>18819</v>
      </c>
    </row>
    <row r="3321" spans="1:6" x14ac:dyDescent="0.2">
      <c r="A3321" s="129">
        <v>3320</v>
      </c>
      <c r="B3321" s="129" t="s">
        <v>17495</v>
      </c>
      <c r="C3321" s="129" t="s">
        <v>16383</v>
      </c>
      <c r="D3321" s="129" t="s">
        <v>14442</v>
      </c>
      <c r="E3321" s="129">
        <v>0</v>
      </c>
      <c r="F3321" s="129" t="s">
        <v>18819</v>
      </c>
    </row>
    <row r="3322" spans="1:6" x14ac:dyDescent="0.2">
      <c r="A3322" s="129">
        <v>3321</v>
      </c>
      <c r="B3322" s="129" t="s">
        <v>17495</v>
      </c>
      <c r="C3322" s="129" t="s">
        <v>16383</v>
      </c>
      <c r="D3322" s="129" t="s">
        <v>14442</v>
      </c>
      <c r="E3322" s="129">
        <v>0</v>
      </c>
      <c r="F3322" s="129" t="s">
        <v>18819</v>
      </c>
    </row>
    <row r="3323" spans="1:6" x14ac:dyDescent="0.2">
      <c r="A3323" s="129">
        <v>3322</v>
      </c>
      <c r="B3323" s="129" t="s">
        <v>17495</v>
      </c>
      <c r="C3323" s="129" t="s">
        <v>16383</v>
      </c>
      <c r="D3323" s="129" t="s">
        <v>14442</v>
      </c>
      <c r="E3323" s="129">
        <v>0</v>
      </c>
      <c r="F3323" s="129" t="s">
        <v>18819</v>
      </c>
    </row>
    <row r="3324" spans="1:6" x14ac:dyDescent="0.2">
      <c r="A3324" s="129">
        <v>3323</v>
      </c>
      <c r="B3324" s="129" t="s">
        <v>17496</v>
      </c>
      <c r="C3324" s="129" t="s">
        <v>16383</v>
      </c>
      <c r="D3324" s="129" t="s">
        <v>17497</v>
      </c>
      <c r="E3324" s="129">
        <v>0</v>
      </c>
      <c r="F3324" s="129" t="s">
        <v>18819</v>
      </c>
    </row>
    <row r="3325" spans="1:6" x14ac:dyDescent="0.2">
      <c r="A3325" s="129">
        <v>3324</v>
      </c>
      <c r="B3325" s="129" t="s">
        <v>17496</v>
      </c>
      <c r="C3325" s="129" t="s">
        <v>16383</v>
      </c>
      <c r="D3325" s="129" t="s">
        <v>17497</v>
      </c>
      <c r="E3325" s="129">
        <v>0</v>
      </c>
      <c r="F3325" s="129" t="s">
        <v>18819</v>
      </c>
    </row>
    <row r="3326" spans="1:6" x14ac:dyDescent="0.2">
      <c r="A3326" s="129">
        <v>3325</v>
      </c>
      <c r="B3326" s="129" t="s">
        <v>17496</v>
      </c>
      <c r="C3326" s="129" t="s">
        <v>16383</v>
      </c>
      <c r="D3326" s="129" t="s">
        <v>17497</v>
      </c>
      <c r="E3326" s="129">
        <v>0</v>
      </c>
      <c r="F3326" s="129" t="s">
        <v>18819</v>
      </c>
    </row>
    <row r="3327" spans="1:6" x14ac:dyDescent="0.2">
      <c r="A3327" s="129">
        <v>3326</v>
      </c>
      <c r="B3327" s="129" t="s">
        <v>17498</v>
      </c>
      <c r="C3327" s="129" t="s">
        <v>16383</v>
      </c>
      <c r="D3327" s="129" t="s">
        <v>17497</v>
      </c>
      <c r="E3327" s="129">
        <v>0</v>
      </c>
      <c r="F3327" s="129" t="s">
        <v>18819</v>
      </c>
    </row>
    <row r="3328" spans="1:6" x14ac:dyDescent="0.2">
      <c r="A3328" s="129">
        <v>3327</v>
      </c>
      <c r="B3328" s="129" t="s">
        <v>17498</v>
      </c>
      <c r="C3328" s="129" t="s">
        <v>16383</v>
      </c>
      <c r="D3328" s="129" t="s">
        <v>17497</v>
      </c>
      <c r="E3328" s="129">
        <v>0</v>
      </c>
      <c r="F3328" s="129" t="s">
        <v>18819</v>
      </c>
    </row>
    <row r="3329" spans="1:6" x14ac:dyDescent="0.2">
      <c r="A3329" s="129">
        <v>3328</v>
      </c>
      <c r="B3329" s="129" t="s">
        <v>17498</v>
      </c>
      <c r="C3329" s="129" t="s">
        <v>16383</v>
      </c>
      <c r="D3329" s="129" t="s">
        <v>17497</v>
      </c>
      <c r="E3329" s="129">
        <v>0</v>
      </c>
      <c r="F3329" s="129" t="s">
        <v>18819</v>
      </c>
    </row>
    <row r="3330" spans="1:6" x14ac:dyDescent="0.2">
      <c r="A3330" s="129">
        <v>3329</v>
      </c>
      <c r="B3330" s="129" t="s">
        <v>17499</v>
      </c>
      <c r="C3330" s="129" t="s">
        <v>16383</v>
      </c>
      <c r="D3330" s="129" t="s">
        <v>7766</v>
      </c>
      <c r="E3330" s="129">
        <v>0</v>
      </c>
      <c r="F3330" s="129" t="s">
        <v>18819</v>
      </c>
    </row>
    <row r="3331" spans="1:6" x14ac:dyDescent="0.2">
      <c r="A3331" s="129">
        <v>3330</v>
      </c>
      <c r="B3331" s="129" t="s">
        <v>17499</v>
      </c>
      <c r="C3331" s="129" t="s">
        <v>16383</v>
      </c>
      <c r="D3331" s="129" t="s">
        <v>7766</v>
      </c>
      <c r="E3331" s="129">
        <v>0</v>
      </c>
      <c r="F3331" s="129" t="s">
        <v>18819</v>
      </c>
    </row>
    <row r="3332" spans="1:6" x14ac:dyDescent="0.2">
      <c r="A3332" s="129">
        <v>3331</v>
      </c>
      <c r="B3332" s="129" t="s">
        <v>17499</v>
      </c>
      <c r="C3332" s="129" t="s">
        <v>16383</v>
      </c>
      <c r="D3332" s="129" t="s">
        <v>7766</v>
      </c>
      <c r="E3332" s="129">
        <v>0</v>
      </c>
      <c r="F3332" s="129" t="s">
        <v>18819</v>
      </c>
    </row>
    <row r="3333" spans="1:6" x14ac:dyDescent="0.2">
      <c r="A3333" s="129">
        <v>3332</v>
      </c>
      <c r="B3333" s="129" t="s">
        <v>17500</v>
      </c>
      <c r="C3333" s="129" t="s">
        <v>16383</v>
      </c>
      <c r="D3333" s="129" t="s">
        <v>7766</v>
      </c>
      <c r="E3333" s="129">
        <v>123.84923076923076</v>
      </c>
      <c r="F3333" s="129" t="s">
        <v>18819</v>
      </c>
    </row>
    <row r="3334" spans="1:6" x14ac:dyDescent="0.2">
      <c r="A3334" s="129">
        <v>3333</v>
      </c>
      <c r="B3334" s="129" t="s">
        <v>17500</v>
      </c>
      <c r="C3334" s="129" t="s">
        <v>16383</v>
      </c>
      <c r="D3334" s="129" t="s">
        <v>7766</v>
      </c>
      <c r="E3334" s="129">
        <v>102.97846153846153</v>
      </c>
      <c r="F3334" s="129" t="s">
        <v>18819</v>
      </c>
    </row>
    <row r="3335" spans="1:6" x14ac:dyDescent="0.2">
      <c r="A3335" s="129">
        <v>3334</v>
      </c>
      <c r="B3335" s="129" t="s">
        <v>17500</v>
      </c>
      <c r="C3335" s="129" t="s">
        <v>16383</v>
      </c>
      <c r="D3335" s="129" t="s">
        <v>7766</v>
      </c>
      <c r="E3335" s="129">
        <v>0</v>
      </c>
      <c r="F3335" s="129" t="s">
        <v>18819</v>
      </c>
    </row>
    <row r="3336" spans="1:6" x14ac:dyDescent="0.2">
      <c r="A3336" s="129">
        <v>3335</v>
      </c>
      <c r="B3336" s="129" t="s">
        <v>17501</v>
      </c>
      <c r="C3336" s="129" t="s">
        <v>16383</v>
      </c>
      <c r="D3336" s="129" t="s">
        <v>7766</v>
      </c>
      <c r="E3336" s="129">
        <v>0</v>
      </c>
      <c r="F3336" s="129" t="s">
        <v>18819</v>
      </c>
    </row>
    <row r="3337" spans="1:6" x14ac:dyDescent="0.2">
      <c r="A3337" s="129">
        <v>3336</v>
      </c>
      <c r="B3337" s="129" t="s">
        <v>17501</v>
      </c>
      <c r="C3337" s="129" t="s">
        <v>16383</v>
      </c>
      <c r="D3337" s="129" t="s">
        <v>7766</v>
      </c>
      <c r="E3337" s="129">
        <v>0</v>
      </c>
      <c r="F3337" s="129" t="s">
        <v>18819</v>
      </c>
    </row>
    <row r="3338" spans="1:6" x14ac:dyDescent="0.2">
      <c r="A3338" s="129">
        <v>3337</v>
      </c>
      <c r="B3338" s="129" t="s">
        <v>17501</v>
      </c>
      <c r="C3338" s="129" t="s">
        <v>16383</v>
      </c>
      <c r="D3338" s="129" t="s">
        <v>7766</v>
      </c>
      <c r="E3338" s="129">
        <v>0</v>
      </c>
      <c r="F3338" s="129" t="s">
        <v>18819</v>
      </c>
    </row>
    <row r="3339" spans="1:6" x14ac:dyDescent="0.2">
      <c r="A3339" s="129">
        <v>3338</v>
      </c>
      <c r="B3339" s="129" t="s">
        <v>17502</v>
      </c>
      <c r="C3339" s="129" t="s">
        <v>16383</v>
      </c>
      <c r="D3339" s="129" t="s">
        <v>17435</v>
      </c>
      <c r="E3339" s="129">
        <v>0</v>
      </c>
      <c r="F3339" s="129" t="s">
        <v>18819</v>
      </c>
    </row>
    <row r="3340" spans="1:6" x14ac:dyDescent="0.2">
      <c r="A3340" s="129">
        <v>3339</v>
      </c>
      <c r="B3340" s="129" t="s">
        <v>17502</v>
      </c>
      <c r="C3340" s="129" t="s">
        <v>16383</v>
      </c>
      <c r="D3340" s="129" t="s">
        <v>17435</v>
      </c>
      <c r="E3340" s="129">
        <v>0</v>
      </c>
      <c r="F3340" s="129" t="s">
        <v>18819</v>
      </c>
    </row>
    <row r="3341" spans="1:6" x14ac:dyDescent="0.2">
      <c r="A3341" s="129">
        <v>3340</v>
      </c>
      <c r="B3341" s="129" t="s">
        <v>17502</v>
      </c>
      <c r="C3341" s="129" t="s">
        <v>16383</v>
      </c>
      <c r="D3341" s="129" t="s">
        <v>17435</v>
      </c>
      <c r="E3341" s="129">
        <v>0</v>
      </c>
      <c r="F3341" s="129" t="s">
        <v>18819</v>
      </c>
    </row>
    <row r="3342" spans="1:6" x14ac:dyDescent="0.2">
      <c r="A3342" s="129">
        <v>3341</v>
      </c>
      <c r="B3342" s="129" t="s">
        <v>17503</v>
      </c>
      <c r="C3342" s="129" t="s">
        <v>16383</v>
      </c>
      <c r="D3342" s="129" t="s">
        <v>7766</v>
      </c>
      <c r="E3342" s="129">
        <v>127.56923076923074</v>
      </c>
      <c r="F3342" s="129" t="s">
        <v>18819</v>
      </c>
    </row>
    <row r="3343" spans="1:6" x14ac:dyDescent="0.2">
      <c r="A3343" s="129">
        <v>3342</v>
      </c>
      <c r="B3343" s="129" t="s">
        <v>17503</v>
      </c>
      <c r="C3343" s="129" t="s">
        <v>16383</v>
      </c>
      <c r="D3343" s="129" t="s">
        <v>7766</v>
      </c>
      <c r="E3343" s="129">
        <v>0</v>
      </c>
      <c r="F3343" s="129" t="s">
        <v>18819</v>
      </c>
    </row>
    <row r="3344" spans="1:6" x14ac:dyDescent="0.2">
      <c r="A3344" s="129">
        <v>3343</v>
      </c>
      <c r="B3344" s="129" t="s">
        <v>17503</v>
      </c>
      <c r="C3344" s="129" t="s">
        <v>16383</v>
      </c>
      <c r="D3344" s="129" t="s">
        <v>7766</v>
      </c>
      <c r="E3344" s="129">
        <v>0</v>
      </c>
      <c r="F3344" s="129" t="s">
        <v>18819</v>
      </c>
    </row>
    <row r="3345" spans="1:6" x14ac:dyDescent="0.2">
      <c r="A3345" s="129">
        <v>3344</v>
      </c>
      <c r="B3345" s="129" t="s">
        <v>17504</v>
      </c>
      <c r="C3345" s="129" t="s">
        <v>16383</v>
      </c>
      <c r="D3345" s="129" t="s">
        <v>7766</v>
      </c>
      <c r="E3345" s="129">
        <v>0</v>
      </c>
      <c r="F3345" s="129" t="s">
        <v>18819</v>
      </c>
    </row>
    <row r="3346" spans="1:6" x14ac:dyDescent="0.2">
      <c r="A3346" s="129">
        <v>3345</v>
      </c>
      <c r="B3346" s="129" t="s">
        <v>17504</v>
      </c>
      <c r="C3346" s="129" t="s">
        <v>16383</v>
      </c>
      <c r="D3346" s="129" t="s">
        <v>7766</v>
      </c>
      <c r="E3346" s="129">
        <v>0</v>
      </c>
      <c r="F3346" s="129" t="s">
        <v>18819</v>
      </c>
    </row>
    <row r="3347" spans="1:6" x14ac:dyDescent="0.2">
      <c r="A3347" s="129">
        <v>3346</v>
      </c>
      <c r="B3347" s="129" t="s">
        <v>17504</v>
      </c>
      <c r="C3347" s="129" t="s">
        <v>16383</v>
      </c>
      <c r="D3347" s="129" t="s">
        <v>7766</v>
      </c>
      <c r="E3347" s="129">
        <v>0</v>
      </c>
      <c r="F3347" s="129" t="s">
        <v>18819</v>
      </c>
    </row>
    <row r="3348" spans="1:6" x14ac:dyDescent="0.2">
      <c r="A3348" s="129">
        <v>3347</v>
      </c>
      <c r="B3348" s="129" t="s">
        <v>17505</v>
      </c>
      <c r="C3348" s="129" t="s">
        <v>16383</v>
      </c>
      <c r="D3348" s="129" t="s">
        <v>17506</v>
      </c>
      <c r="E3348" s="129">
        <v>3769.2</v>
      </c>
      <c r="F3348" s="129" t="s">
        <v>18819</v>
      </c>
    </row>
    <row r="3349" spans="1:6" x14ac:dyDescent="0.2">
      <c r="A3349" s="129">
        <v>3348</v>
      </c>
      <c r="B3349" s="129" t="s">
        <v>17505</v>
      </c>
      <c r="C3349" s="129" t="s">
        <v>16383</v>
      </c>
      <c r="D3349" s="129" t="s">
        <v>17506</v>
      </c>
      <c r="E3349" s="129">
        <v>0</v>
      </c>
      <c r="F3349" s="129" t="s">
        <v>18819</v>
      </c>
    </row>
    <row r="3350" spans="1:6" x14ac:dyDescent="0.2">
      <c r="A3350" s="129">
        <v>3349</v>
      </c>
      <c r="B3350" s="129" t="s">
        <v>17505</v>
      </c>
      <c r="C3350" s="129" t="s">
        <v>16383</v>
      </c>
      <c r="D3350" s="129" t="s">
        <v>17506</v>
      </c>
      <c r="E3350" s="129">
        <v>0</v>
      </c>
      <c r="F3350" s="129" t="s">
        <v>18819</v>
      </c>
    </row>
    <row r="3351" spans="1:6" x14ac:dyDescent="0.2">
      <c r="A3351" s="129">
        <v>3350</v>
      </c>
      <c r="B3351" s="129" t="s">
        <v>17507</v>
      </c>
      <c r="C3351" s="129" t="s">
        <v>16383</v>
      </c>
      <c r="D3351" s="129" t="s">
        <v>7766</v>
      </c>
      <c r="E3351" s="129">
        <v>0</v>
      </c>
      <c r="F3351" s="129" t="s">
        <v>18819</v>
      </c>
    </row>
    <row r="3352" spans="1:6" x14ac:dyDescent="0.2">
      <c r="A3352" s="129">
        <v>3351</v>
      </c>
      <c r="B3352" s="129" t="s">
        <v>17507</v>
      </c>
      <c r="C3352" s="129" t="s">
        <v>16383</v>
      </c>
      <c r="D3352" s="129" t="s">
        <v>7766</v>
      </c>
      <c r="E3352" s="129">
        <v>0</v>
      </c>
      <c r="F3352" s="129" t="s">
        <v>18819</v>
      </c>
    </row>
    <row r="3353" spans="1:6" x14ac:dyDescent="0.2">
      <c r="A3353" s="129">
        <v>3352</v>
      </c>
      <c r="B3353" s="129" t="s">
        <v>17507</v>
      </c>
      <c r="C3353" s="129" t="s">
        <v>16383</v>
      </c>
      <c r="D3353" s="129" t="s">
        <v>7766</v>
      </c>
      <c r="E3353" s="129">
        <v>0</v>
      </c>
      <c r="F3353" s="129" t="s">
        <v>18819</v>
      </c>
    </row>
    <row r="3354" spans="1:6" x14ac:dyDescent="0.2">
      <c r="A3354" s="129">
        <v>3353</v>
      </c>
      <c r="B3354" s="129" t="s">
        <v>17508</v>
      </c>
      <c r="C3354" s="129" t="s">
        <v>16383</v>
      </c>
      <c r="D3354" s="129" t="s">
        <v>7766</v>
      </c>
      <c r="E3354" s="129">
        <v>0</v>
      </c>
      <c r="F3354" s="129" t="s">
        <v>18819</v>
      </c>
    </row>
    <row r="3355" spans="1:6" x14ac:dyDescent="0.2">
      <c r="A3355" s="129">
        <v>3354</v>
      </c>
      <c r="B3355" s="129" t="s">
        <v>17508</v>
      </c>
      <c r="C3355" s="129" t="s">
        <v>16383</v>
      </c>
      <c r="D3355" s="129" t="s">
        <v>7766</v>
      </c>
      <c r="E3355" s="129">
        <v>0</v>
      </c>
      <c r="F3355" s="129" t="s">
        <v>18819</v>
      </c>
    </row>
    <row r="3356" spans="1:6" x14ac:dyDescent="0.2">
      <c r="A3356" s="129">
        <v>3355</v>
      </c>
      <c r="B3356" s="129" t="s">
        <v>17508</v>
      </c>
      <c r="C3356" s="129" t="s">
        <v>16383</v>
      </c>
      <c r="D3356" s="129" t="s">
        <v>7766</v>
      </c>
      <c r="E3356" s="129">
        <v>0</v>
      </c>
      <c r="F3356" s="129" t="s">
        <v>18819</v>
      </c>
    </row>
    <row r="3357" spans="1:6" x14ac:dyDescent="0.2">
      <c r="A3357" s="129">
        <v>3356</v>
      </c>
      <c r="B3357" s="129" t="s">
        <v>17354</v>
      </c>
      <c r="C3357" s="129" t="s">
        <v>16383</v>
      </c>
      <c r="D3357" s="129" t="s">
        <v>7766</v>
      </c>
      <c r="E3357" s="129">
        <v>0</v>
      </c>
      <c r="F3357" s="129" t="s">
        <v>18819</v>
      </c>
    </row>
    <row r="3358" spans="1:6" x14ac:dyDescent="0.2">
      <c r="A3358" s="129">
        <v>3357</v>
      </c>
      <c r="B3358" s="129" t="s">
        <v>17354</v>
      </c>
      <c r="C3358" s="129" t="s">
        <v>16383</v>
      </c>
      <c r="D3358" s="129" t="s">
        <v>7766</v>
      </c>
      <c r="E3358" s="129">
        <v>0</v>
      </c>
      <c r="F3358" s="129" t="s">
        <v>18819</v>
      </c>
    </row>
    <row r="3359" spans="1:6" x14ac:dyDescent="0.2">
      <c r="A3359" s="129">
        <v>3358</v>
      </c>
      <c r="B3359" s="129" t="s">
        <v>17354</v>
      </c>
      <c r="C3359" s="129" t="s">
        <v>16383</v>
      </c>
      <c r="D3359" s="129" t="s">
        <v>7766</v>
      </c>
      <c r="E3359" s="129">
        <v>0</v>
      </c>
      <c r="F3359" s="129" t="s">
        <v>18819</v>
      </c>
    </row>
    <row r="3360" spans="1:6" x14ac:dyDescent="0.2">
      <c r="A3360" s="129">
        <v>3359</v>
      </c>
      <c r="B3360" s="129" t="s">
        <v>17355</v>
      </c>
      <c r="C3360" s="129" t="s">
        <v>16383</v>
      </c>
      <c r="D3360" s="129" t="s">
        <v>7766</v>
      </c>
      <c r="E3360" s="129">
        <v>0</v>
      </c>
      <c r="F3360" s="129" t="s">
        <v>18819</v>
      </c>
    </row>
    <row r="3361" spans="1:6" x14ac:dyDescent="0.2">
      <c r="A3361" s="129">
        <v>3360</v>
      </c>
      <c r="B3361" s="129" t="s">
        <v>17355</v>
      </c>
      <c r="C3361" s="129" t="s">
        <v>16383</v>
      </c>
      <c r="D3361" s="129" t="s">
        <v>7766</v>
      </c>
      <c r="E3361" s="129">
        <v>0</v>
      </c>
      <c r="F3361" s="129" t="s">
        <v>18819</v>
      </c>
    </row>
    <row r="3362" spans="1:6" x14ac:dyDescent="0.2">
      <c r="A3362" s="129">
        <v>3361</v>
      </c>
      <c r="B3362" s="129" t="s">
        <v>17355</v>
      </c>
      <c r="C3362" s="129" t="s">
        <v>16383</v>
      </c>
      <c r="D3362" s="129" t="s">
        <v>7766</v>
      </c>
      <c r="E3362" s="129">
        <v>0</v>
      </c>
      <c r="F3362" s="129" t="s">
        <v>18819</v>
      </c>
    </row>
    <row r="3363" spans="1:6" x14ac:dyDescent="0.2">
      <c r="A3363" s="129">
        <v>3362</v>
      </c>
      <c r="B3363" s="129" t="s">
        <v>17356</v>
      </c>
      <c r="C3363" s="129" t="s">
        <v>16383</v>
      </c>
      <c r="D3363" s="129" t="s">
        <v>16415</v>
      </c>
      <c r="E3363" s="129">
        <v>0</v>
      </c>
      <c r="F3363" s="129" t="s">
        <v>18819</v>
      </c>
    </row>
    <row r="3364" spans="1:6" x14ac:dyDescent="0.2">
      <c r="A3364" s="129">
        <v>3363</v>
      </c>
      <c r="B3364" s="129" t="s">
        <v>17356</v>
      </c>
      <c r="C3364" s="129" t="s">
        <v>16383</v>
      </c>
      <c r="D3364" s="129" t="s">
        <v>16415</v>
      </c>
      <c r="E3364" s="129">
        <v>0</v>
      </c>
      <c r="F3364" s="129" t="s">
        <v>18819</v>
      </c>
    </row>
    <row r="3365" spans="1:6" x14ac:dyDescent="0.2">
      <c r="A3365" s="129">
        <v>3364</v>
      </c>
      <c r="B3365" s="129" t="s">
        <v>17356</v>
      </c>
      <c r="C3365" s="129" t="s">
        <v>16383</v>
      </c>
      <c r="D3365" s="129" t="s">
        <v>16415</v>
      </c>
      <c r="E3365" s="129">
        <v>0</v>
      </c>
      <c r="F3365" s="129" t="s">
        <v>18819</v>
      </c>
    </row>
    <row r="3366" spans="1:6" x14ac:dyDescent="0.2">
      <c r="A3366" s="129">
        <v>3365</v>
      </c>
      <c r="B3366" s="129" t="s">
        <v>17509</v>
      </c>
      <c r="C3366" s="129" t="s">
        <v>16383</v>
      </c>
      <c r="D3366" s="129" t="s">
        <v>378</v>
      </c>
      <c r="E3366" s="129">
        <v>415.38461538461536</v>
      </c>
      <c r="F3366" s="129" t="s">
        <v>18819</v>
      </c>
    </row>
    <row r="3367" spans="1:6" x14ac:dyDescent="0.2">
      <c r="A3367" s="129">
        <v>3366</v>
      </c>
      <c r="B3367" s="129" t="s">
        <v>17509</v>
      </c>
      <c r="C3367" s="129" t="s">
        <v>16383</v>
      </c>
      <c r="D3367" s="129" t="s">
        <v>378</v>
      </c>
      <c r="E3367" s="129">
        <v>80.769230769230759</v>
      </c>
      <c r="F3367" s="129" t="s">
        <v>18819</v>
      </c>
    </row>
    <row r="3368" spans="1:6" x14ac:dyDescent="0.2">
      <c r="A3368" s="129">
        <v>3367</v>
      </c>
      <c r="B3368" s="129" t="s">
        <v>17509</v>
      </c>
      <c r="C3368" s="129" t="s">
        <v>16383</v>
      </c>
      <c r="D3368" s="129" t="s">
        <v>378</v>
      </c>
      <c r="E3368" s="129">
        <v>0</v>
      </c>
      <c r="F3368" s="129" t="s">
        <v>18819</v>
      </c>
    </row>
    <row r="3369" spans="1:6" x14ac:dyDescent="0.2">
      <c r="A3369" s="129">
        <v>3368</v>
      </c>
      <c r="B3369" s="129" t="s">
        <v>17510</v>
      </c>
      <c r="C3369" s="129" t="s">
        <v>16383</v>
      </c>
      <c r="D3369" s="129" t="s">
        <v>378</v>
      </c>
      <c r="E3369" s="129">
        <v>80.769230769230759</v>
      </c>
      <c r="F3369" s="129" t="s">
        <v>18819</v>
      </c>
    </row>
    <row r="3370" spans="1:6" x14ac:dyDescent="0.2">
      <c r="A3370" s="129">
        <v>3369</v>
      </c>
      <c r="B3370" s="129" t="s">
        <v>17510</v>
      </c>
      <c r="C3370" s="129" t="s">
        <v>16383</v>
      </c>
      <c r="D3370" s="129" t="s">
        <v>378</v>
      </c>
      <c r="E3370" s="129">
        <v>83.446153846153848</v>
      </c>
      <c r="F3370" s="129" t="s">
        <v>18819</v>
      </c>
    </row>
    <row r="3371" spans="1:6" x14ac:dyDescent="0.2">
      <c r="A3371" s="129">
        <v>3370</v>
      </c>
      <c r="B3371" s="129" t="s">
        <v>17510</v>
      </c>
      <c r="C3371" s="129" t="s">
        <v>16383</v>
      </c>
      <c r="D3371" s="129" t="s">
        <v>378</v>
      </c>
      <c r="E3371" s="129">
        <v>72.692307692307693</v>
      </c>
      <c r="F3371" s="129" t="s">
        <v>18819</v>
      </c>
    </row>
    <row r="3372" spans="1:6" x14ac:dyDescent="0.2">
      <c r="A3372" s="129">
        <v>3371</v>
      </c>
      <c r="B3372" s="129" t="s">
        <v>17511</v>
      </c>
      <c r="C3372" s="129" t="s">
        <v>16383</v>
      </c>
      <c r="D3372" s="129" t="s">
        <v>378</v>
      </c>
      <c r="E3372" s="129">
        <v>0</v>
      </c>
      <c r="F3372" s="129" t="s">
        <v>18819</v>
      </c>
    </row>
    <row r="3373" spans="1:6" x14ac:dyDescent="0.2">
      <c r="A3373" s="129">
        <v>3372</v>
      </c>
      <c r="B3373" s="129" t="s">
        <v>17511</v>
      </c>
      <c r="C3373" s="129" t="s">
        <v>16383</v>
      </c>
      <c r="D3373" s="129" t="s">
        <v>378</v>
      </c>
      <c r="E3373" s="129">
        <v>74.307692307692307</v>
      </c>
      <c r="F3373" s="129" t="s">
        <v>18819</v>
      </c>
    </row>
    <row r="3374" spans="1:6" x14ac:dyDescent="0.2">
      <c r="A3374" s="129">
        <v>3373</v>
      </c>
      <c r="B3374" s="129" t="s">
        <v>17511</v>
      </c>
      <c r="C3374" s="129" t="s">
        <v>16383</v>
      </c>
      <c r="D3374" s="129" t="s">
        <v>378</v>
      </c>
      <c r="E3374" s="129">
        <v>0</v>
      </c>
      <c r="F3374" s="129" t="s">
        <v>18819</v>
      </c>
    </row>
    <row r="3375" spans="1:6" x14ac:dyDescent="0.2">
      <c r="A3375" s="129">
        <v>3374</v>
      </c>
      <c r="B3375" s="129" t="s">
        <v>17512</v>
      </c>
      <c r="C3375" s="129" t="s">
        <v>16383</v>
      </c>
      <c r="D3375" s="129" t="s">
        <v>7766</v>
      </c>
      <c r="E3375" s="129">
        <v>0</v>
      </c>
      <c r="F3375" s="129" t="s">
        <v>18819</v>
      </c>
    </row>
    <row r="3376" spans="1:6" x14ac:dyDescent="0.2">
      <c r="A3376" s="129">
        <v>3375</v>
      </c>
      <c r="B3376" s="129" t="s">
        <v>17512</v>
      </c>
      <c r="C3376" s="129" t="s">
        <v>16383</v>
      </c>
      <c r="D3376" s="129" t="s">
        <v>7766</v>
      </c>
      <c r="E3376" s="129">
        <v>0</v>
      </c>
      <c r="F3376" s="129" t="s">
        <v>18819</v>
      </c>
    </row>
    <row r="3377" spans="1:6" x14ac:dyDescent="0.2">
      <c r="A3377" s="129">
        <v>3376</v>
      </c>
      <c r="B3377" s="129" t="s">
        <v>17512</v>
      </c>
      <c r="C3377" s="129" t="s">
        <v>16383</v>
      </c>
      <c r="D3377" s="129" t="s">
        <v>7766</v>
      </c>
      <c r="E3377" s="129">
        <v>0</v>
      </c>
      <c r="F3377" s="129" t="s">
        <v>18819</v>
      </c>
    </row>
    <row r="3378" spans="1:6" x14ac:dyDescent="0.2">
      <c r="A3378" s="129">
        <v>3377</v>
      </c>
      <c r="B3378" s="129" t="s">
        <v>17513</v>
      </c>
      <c r="C3378" s="129" t="s">
        <v>16383</v>
      </c>
      <c r="D3378" s="129" t="s">
        <v>7766</v>
      </c>
      <c r="E3378" s="129">
        <v>0</v>
      </c>
      <c r="F3378" s="129" t="s">
        <v>18819</v>
      </c>
    </row>
    <row r="3379" spans="1:6" x14ac:dyDescent="0.2">
      <c r="A3379" s="129">
        <v>3378</v>
      </c>
      <c r="B3379" s="129" t="s">
        <v>17513</v>
      </c>
      <c r="C3379" s="129" t="s">
        <v>16383</v>
      </c>
      <c r="D3379" s="129" t="s">
        <v>7766</v>
      </c>
      <c r="E3379" s="129">
        <v>145.84615384615384</v>
      </c>
      <c r="F3379" s="129" t="s">
        <v>18819</v>
      </c>
    </row>
    <row r="3380" spans="1:6" x14ac:dyDescent="0.2">
      <c r="A3380" s="129">
        <v>3379</v>
      </c>
      <c r="B3380" s="129" t="s">
        <v>17513</v>
      </c>
      <c r="C3380" s="129" t="s">
        <v>16383</v>
      </c>
      <c r="D3380" s="129" t="s">
        <v>7766</v>
      </c>
      <c r="E3380" s="129">
        <v>0</v>
      </c>
      <c r="F3380" s="129" t="s">
        <v>18819</v>
      </c>
    </row>
    <row r="3381" spans="1:6" x14ac:dyDescent="0.2">
      <c r="A3381" s="129">
        <v>3380</v>
      </c>
      <c r="B3381" s="129" t="s">
        <v>17514</v>
      </c>
      <c r="C3381" s="129" t="s">
        <v>16383</v>
      </c>
      <c r="D3381" s="129" t="s">
        <v>7766</v>
      </c>
      <c r="E3381" s="129">
        <v>0</v>
      </c>
      <c r="F3381" s="129" t="s">
        <v>18819</v>
      </c>
    </row>
    <row r="3382" spans="1:6" x14ac:dyDescent="0.2">
      <c r="A3382" s="129">
        <v>3381</v>
      </c>
      <c r="B3382" s="129" t="s">
        <v>17514</v>
      </c>
      <c r="C3382" s="129" t="s">
        <v>16383</v>
      </c>
      <c r="D3382" s="129" t="s">
        <v>7766</v>
      </c>
      <c r="E3382" s="129">
        <v>0</v>
      </c>
      <c r="F3382" s="129" t="s">
        <v>18819</v>
      </c>
    </row>
    <row r="3383" spans="1:6" x14ac:dyDescent="0.2">
      <c r="A3383" s="129">
        <v>3382</v>
      </c>
      <c r="B3383" s="129" t="s">
        <v>17514</v>
      </c>
      <c r="C3383" s="129" t="s">
        <v>16383</v>
      </c>
      <c r="D3383" s="129" t="s">
        <v>7766</v>
      </c>
      <c r="E3383" s="129">
        <v>0</v>
      </c>
      <c r="F3383" s="129" t="s">
        <v>18819</v>
      </c>
    </row>
    <row r="3384" spans="1:6" x14ac:dyDescent="0.2">
      <c r="A3384" s="129">
        <v>3383</v>
      </c>
      <c r="B3384" s="129" t="s">
        <v>17515</v>
      </c>
      <c r="C3384" s="129" t="s">
        <v>16383</v>
      </c>
      <c r="D3384" s="129" t="s">
        <v>16767</v>
      </c>
      <c r="E3384" s="129">
        <v>0</v>
      </c>
      <c r="F3384" s="129" t="s">
        <v>18819</v>
      </c>
    </row>
    <row r="3385" spans="1:6" x14ac:dyDescent="0.2">
      <c r="A3385" s="129">
        <v>3384</v>
      </c>
      <c r="B3385" s="129" t="s">
        <v>17515</v>
      </c>
      <c r="C3385" s="129" t="s">
        <v>16383</v>
      </c>
      <c r="D3385" s="129" t="s">
        <v>16767</v>
      </c>
      <c r="E3385" s="129">
        <v>0</v>
      </c>
      <c r="F3385" s="129" t="s">
        <v>18819</v>
      </c>
    </row>
    <row r="3386" spans="1:6" x14ac:dyDescent="0.2">
      <c r="A3386" s="129">
        <v>3385</v>
      </c>
      <c r="B3386" s="129" t="s">
        <v>17515</v>
      </c>
      <c r="C3386" s="129" t="s">
        <v>16383</v>
      </c>
      <c r="D3386" s="129" t="s">
        <v>16767</v>
      </c>
      <c r="E3386" s="129">
        <v>0</v>
      </c>
      <c r="F3386" s="129" t="s">
        <v>18819</v>
      </c>
    </row>
    <row r="3387" spans="1:6" x14ac:dyDescent="0.2">
      <c r="A3387" s="129">
        <v>3386</v>
      </c>
      <c r="B3387" s="129" t="s">
        <v>17516</v>
      </c>
      <c r="C3387" s="129" t="s">
        <v>16383</v>
      </c>
      <c r="D3387" s="129" t="s">
        <v>378</v>
      </c>
      <c r="E3387" s="129">
        <v>156.70153846153846</v>
      </c>
      <c r="F3387" s="129" t="s">
        <v>18819</v>
      </c>
    </row>
    <row r="3388" spans="1:6" x14ac:dyDescent="0.2">
      <c r="A3388" s="129">
        <v>3387</v>
      </c>
      <c r="B3388" s="129" t="s">
        <v>17516</v>
      </c>
      <c r="C3388" s="129" t="s">
        <v>16383</v>
      </c>
      <c r="D3388" s="129" t="s">
        <v>378</v>
      </c>
      <c r="E3388" s="129">
        <v>335.6307692307692</v>
      </c>
      <c r="F3388" s="129" t="s">
        <v>18819</v>
      </c>
    </row>
    <row r="3389" spans="1:6" x14ac:dyDescent="0.2">
      <c r="A3389" s="129">
        <v>3388</v>
      </c>
      <c r="B3389" s="129" t="s">
        <v>17516</v>
      </c>
      <c r="C3389" s="129" t="s">
        <v>16383</v>
      </c>
      <c r="D3389" s="129" t="s">
        <v>378</v>
      </c>
      <c r="E3389" s="129">
        <v>43.661538461538456</v>
      </c>
      <c r="F3389" s="129" t="s">
        <v>18819</v>
      </c>
    </row>
    <row r="3390" spans="1:6" x14ac:dyDescent="0.2">
      <c r="A3390" s="129">
        <v>3389</v>
      </c>
      <c r="B3390" s="129" t="s">
        <v>17517</v>
      </c>
      <c r="C3390" s="129" t="s">
        <v>16383</v>
      </c>
      <c r="D3390" s="129" t="s">
        <v>378</v>
      </c>
      <c r="E3390" s="129">
        <v>325.93846153846152</v>
      </c>
      <c r="F3390" s="129" t="s">
        <v>18819</v>
      </c>
    </row>
    <row r="3391" spans="1:6" x14ac:dyDescent="0.2">
      <c r="A3391" s="129">
        <v>3390</v>
      </c>
      <c r="B3391" s="129" t="s">
        <v>17517</v>
      </c>
      <c r="C3391" s="129" t="s">
        <v>16383</v>
      </c>
      <c r="D3391" s="129" t="s">
        <v>378</v>
      </c>
      <c r="E3391" s="129">
        <v>203.6953846153846</v>
      </c>
      <c r="F3391" s="129" t="s">
        <v>18819</v>
      </c>
    </row>
    <row r="3392" spans="1:6" x14ac:dyDescent="0.2">
      <c r="A3392" s="129">
        <v>3391</v>
      </c>
      <c r="B3392" s="129" t="s">
        <v>17517</v>
      </c>
      <c r="C3392" s="129" t="s">
        <v>16383</v>
      </c>
      <c r="D3392" s="129" t="s">
        <v>378</v>
      </c>
      <c r="E3392" s="129">
        <v>33.969230769230762</v>
      </c>
      <c r="F3392" s="129" t="s">
        <v>18819</v>
      </c>
    </row>
    <row r="3393" spans="1:6" x14ac:dyDescent="0.2">
      <c r="A3393" s="129">
        <v>3392</v>
      </c>
      <c r="B3393" s="129" t="s">
        <v>17518</v>
      </c>
      <c r="C3393" s="129" t="s">
        <v>16383</v>
      </c>
      <c r="D3393" s="129" t="s">
        <v>378</v>
      </c>
      <c r="E3393" s="129">
        <v>0</v>
      </c>
      <c r="F3393" s="129" t="s">
        <v>18819</v>
      </c>
    </row>
    <row r="3394" spans="1:6" x14ac:dyDescent="0.2">
      <c r="A3394" s="129">
        <v>3393</v>
      </c>
      <c r="B3394" s="129" t="s">
        <v>17518</v>
      </c>
      <c r="C3394" s="129" t="s">
        <v>16383</v>
      </c>
      <c r="D3394" s="129" t="s">
        <v>378</v>
      </c>
      <c r="E3394" s="129">
        <v>0</v>
      </c>
      <c r="F3394" s="129" t="s">
        <v>18819</v>
      </c>
    </row>
    <row r="3395" spans="1:6" x14ac:dyDescent="0.2">
      <c r="A3395" s="129">
        <v>3394</v>
      </c>
      <c r="B3395" s="129" t="s">
        <v>17518</v>
      </c>
      <c r="C3395" s="129" t="s">
        <v>16383</v>
      </c>
      <c r="D3395" s="129" t="s">
        <v>378</v>
      </c>
      <c r="E3395" s="129">
        <v>0</v>
      </c>
      <c r="F3395" s="129" t="s">
        <v>18819</v>
      </c>
    </row>
    <row r="3396" spans="1:6" x14ac:dyDescent="0.2">
      <c r="A3396" s="129">
        <v>3395</v>
      </c>
      <c r="B3396" s="129" t="s">
        <v>17519</v>
      </c>
      <c r="C3396" s="129" t="s">
        <v>16383</v>
      </c>
      <c r="D3396" s="129" t="s">
        <v>378</v>
      </c>
      <c r="E3396" s="129">
        <v>0</v>
      </c>
      <c r="F3396" s="129" t="s">
        <v>18819</v>
      </c>
    </row>
    <row r="3397" spans="1:6" x14ac:dyDescent="0.2">
      <c r="A3397" s="129">
        <v>3396</v>
      </c>
      <c r="B3397" s="129" t="s">
        <v>17519</v>
      </c>
      <c r="C3397" s="129" t="s">
        <v>16383</v>
      </c>
      <c r="D3397" s="129" t="s">
        <v>378</v>
      </c>
      <c r="E3397" s="129">
        <v>0</v>
      </c>
      <c r="F3397" s="129" t="s">
        <v>18819</v>
      </c>
    </row>
    <row r="3398" spans="1:6" x14ac:dyDescent="0.2">
      <c r="A3398" s="129">
        <v>3397</v>
      </c>
      <c r="B3398" s="129" t="s">
        <v>17519</v>
      </c>
      <c r="C3398" s="129" t="s">
        <v>16383</v>
      </c>
      <c r="D3398" s="129" t="s">
        <v>378</v>
      </c>
      <c r="E3398" s="129">
        <v>0</v>
      </c>
      <c r="F3398" s="129" t="s">
        <v>18819</v>
      </c>
    </row>
    <row r="3399" spans="1:6" x14ac:dyDescent="0.2">
      <c r="A3399" s="129">
        <v>3398</v>
      </c>
      <c r="B3399" s="129" t="s">
        <v>17520</v>
      </c>
      <c r="C3399" s="129" t="s">
        <v>16383</v>
      </c>
      <c r="D3399" s="129" t="s">
        <v>378</v>
      </c>
      <c r="E3399" s="129">
        <v>0</v>
      </c>
      <c r="F3399" s="129" t="s">
        <v>18819</v>
      </c>
    </row>
    <row r="3400" spans="1:6" x14ac:dyDescent="0.2">
      <c r="A3400" s="129">
        <v>3399</v>
      </c>
      <c r="B3400" s="129" t="s">
        <v>17520</v>
      </c>
      <c r="C3400" s="129" t="s">
        <v>16383</v>
      </c>
      <c r="D3400" s="129" t="s">
        <v>378</v>
      </c>
      <c r="E3400" s="129">
        <v>0</v>
      </c>
      <c r="F3400" s="129" t="s">
        <v>18819</v>
      </c>
    </row>
    <row r="3401" spans="1:6" x14ac:dyDescent="0.2">
      <c r="A3401" s="129">
        <v>3400</v>
      </c>
      <c r="B3401" s="129" t="s">
        <v>17520</v>
      </c>
      <c r="C3401" s="129" t="s">
        <v>16383</v>
      </c>
      <c r="D3401" s="129" t="s">
        <v>378</v>
      </c>
      <c r="E3401" s="129">
        <v>0</v>
      </c>
      <c r="F3401" s="129" t="s">
        <v>18819</v>
      </c>
    </row>
    <row r="3402" spans="1:6" x14ac:dyDescent="0.2">
      <c r="A3402" s="129">
        <v>3401</v>
      </c>
      <c r="B3402" s="129" t="s">
        <v>17521</v>
      </c>
      <c r="C3402" s="129" t="s">
        <v>16383</v>
      </c>
      <c r="D3402" s="129" t="s">
        <v>378</v>
      </c>
      <c r="E3402" s="129">
        <v>81.876923076923077</v>
      </c>
      <c r="F3402" s="129" t="s">
        <v>18819</v>
      </c>
    </row>
    <row r="3403" spans="1:6" x14ac:dyDescent="0.2">
      <c r="A3403" s="129">
        <v>3402</v>
      </c>
      <c r="B3403" s="129" t="s">
        <v>17521</v>
      </c>
      <c r="C3403" s="129" t="s">
        <v>16383</v>
      </c>
      <c r="D3403" s="129" t="s">
        <v>378</v>
      </c>
      <c r="E3403" s="129">
        <v>0</v>
      </c>
      <c r="F3403" s="129" t="s">
        <v>18819</v>
      </c>
    </row>
    <row r="3404" spans="1:6" x14ac:dyDescent="0.2">
      <c r="A3404" s="129">
        <v>3403</v>
      </c>
      <c r="B3404" s="129" t="s">
        <v>17521</v>
      </c>
      <c r="C3404" s="129" t="s">
        <v>16383</v>
      </c>
      <c r="D3404" s="129" t="s">
        <v>378</v>
      </c>
      <c r="E3404" s="129">
        <v>0</v>
      </c>
      <c r="F3404" s="129" t="s">
        <v>18819</v>
      </c>
    </row>
    <row r="3405" spans="1:6" x14ac:dyDescent="0.2">
      <c r="A3405" s="129">
        <v>3404</v>
      </c>
      <c r="B3405" s="129" t="s">
        <v>17522</v>
      </c>
      <c r="C3405" s="129" t="s">
        <v>16383</v>
      </c>
      <c r="D3405" s="129" t="s">
        <v>16767</v>
      </c>
      <c r="E3405" s="129">
        <v>0</v>
      </c>
      <c r="F3405" s="129" t="s">
        <v>18819</v>
      </c>
    </row>
    <row r="3406" spans="1:6" x14ac:dyDescent="0.2">
      <c r="A3406" s="129">
        <v>3405</v>
      </c>
      <c r="B3406" s="129" t="s">
        <v>17522</v>
      </c>
      <c r="C3406" s="129" t="s">
        <v>16383</v>
      </c>
      <c r="D3406" s="129" t="s">
        <v>16767</v>
      </c>
      <c r="E3406" s="129">
        <v>0</v>
      </c>
      <c r="F3406" s="129" t="s">
        <v>18819</v>
      </c>
    </row>
    <row r="3407" spans="1:6" x14ac:dyDescent="0.2">
      <c r="A3407" s="129">
        <v>3406</v>
      </c>
      <c r="B3407" s="129" t="s">
        <v>17522</v>
      </c>
      <c r="C3407" s="129" t="s">
        <v>16383</v>
      </c>
      <c r="D3407" s="129" t="s">
        <v>16767</v>
      </c>
      <c r="E3407" s="129">
        <v>0</v>
      </c>
      <c r="F3407" s="129" t="s">
        <v>18819</v>
      </c>
    </row>
    <row r="3408" spans="1:6" x14ac:dyDescent="0.2">
      <c r="A3408" s="129">
        <v>3407</v>
      </c>
      <c r="B3408" s="129" t="s">
        <v>17523</v>
      </c>
      <c r="C3408" s="129" t="s">
        <v>16383</v>
      </c>
      <c r="D3408" s="129" t="s">
        <v>7766</v>
      </c>
      <c r="E3408" s="129">
        <v>173.53846153846152</v>
      </c>
      <c r="F3408" s="129" t="s">
        <v>18819</v>
      </c>
    </row>
    <row r="3409" spans="1:6" x14ac:dyDescent="0.2">
      <c r="A3409" s="129">
        <v>3408</v>
      </c>
      <c r="B3409" s="129" t="s">
        <v>17523</v>
      </c>
      <c r="C3409" s="129" t="s">
        <v>16383</v>
      </c>
      <c r="D3409" s="129" t="s">
        <v>7766</v>
      </c>
      <c r="E3409" s="129">
        <v>0</v>
      </c>
      <c r="F3409" s="129" t="s">
        <v>18819</v>
      </c>
    </row>
    <row r="3410" spans="1:6" x14ac:dyDescent="0.2">
      <c r="A3410" s="129">
        <v>3409</v>
      </c>
      <c r="B3410" s="129" t="s">
        <v>17523</v>
      </c>
      <c r="C3410" s="129" t="s">
        <v>16383</v>
      </c>
      <c r="D3410" s="129" t="s">
        <v>7766</v>
      </c>
      <c r="E3410" s="129">
        <v>0</v>
      </c>
      <c r="F3410" s="129" t="s">
        <v>18819</v>
      </c>
    </row>
    <row r="3411" spans="1:6" x14ac:dyDescent="0.2">
      <c r="A3411" s="129">
        <v>3410</v>
      </c>
      <c r="B3411" s="129" t="s">
        <v>17524</v>
      </c>
      <c r="C3411" s="129" t="s">
        <v>16383</v>
      </c>
      <c r="D3411" s="129" t="s">
        <v>7766</v>
      </c>
      <c r="E3411" s="129">
        <v>187.10769230769228</v>
      </c>
      <c r="F3411" s="129" t="s">
        <v>18819</v>
      </c>
    </row>
    <row r="3412" spans="1:6" x14ac:dyDescent="0.2">
      <c r="A3412" s="129">
        <v>3411</v>
      </c>
      <c r="B3412" s="129" t="s">
        <v>17524</v>
      </c>
      <c r="C3412" s="129" t="s">
        <v>16383</v>
      </c>
      <c r="D3412" s="129" t="s">
        <v>7766</v>
      </c>
      <c r="E3412" s="129">
        <v>48.46153846153846</v>
      </c>
      <c r="F3412" s="129" t="s">
        <v>18819</v>
      </c>
    </row>
    <row r="3413" spans="1:6" x14ac:dyDescent="0.2">
      <c r="A3413" s="129">
        <v>3412</v>
      </c>
      <c r="B3413" s="129" t="s">
        <v>17524</v>
      </c>
      <c r="C3413" s="129" t="s">
        <v>16383</v>
      </c>
      <c r="D3413" s="129" t="s">
        <v>7766</v>
      </c>
      <c r="E3413" s="129">
        <v>0</v>
      </c>
      <c r="F3413" s="129" t="s">
        <v>18819</v>
      </c>
    </row>
    <row r="3414" spans="1:6" x14ac:dyDescent="0.2">
      <c r="A3414" s="129">
        <v>3413</v>
      </c>
      <c r="B3414" s="129" t="s">
        <v>17525</v>
      </c>
      <c r="C3414" s="129" t="s">
        <v>16383</v>
      </c>
      <c r="D3414" s="129" t="s">
        <v>7766</v>
      </c>
      <c r="E3414" s="129">
        <v>71.076923076923066</v>
      </c>
      <c r="F3414" s="129" t="s">
        <v>18819</v>
      </c>
    </row>
    <row r="3415" spans="1:6" x14ac:dyDescent="0.2">
      <c r="A3415" s="129">
        <v>3414</v>
      </c>
      <c r="B3415" s="129" t="s">
        <v>17525</v>
      </c>
      <c r="C3415" s="129" t="s">
        <v>16383</v>
      </c>
      <c r="D3415" s="129" t="s">
        <v>7766</v>
      </c>
      <c r="E3415" s="129">
        <v>0</v>
      </c>
      <c r="F3415" s="129" t="s">
        <v>18819</v>
      </c>
    </row>
    <row r="3416" spans="1:6" x14ac:dyDescent="0.2">
      <c r="A3416" s="129">
        <v>3415</v>
      </c>
      <c r="B3416" s="129" t="s">
        <v>17525</v>
      </c>
      <c r="C3416" s="129" t="s">
        <v>16383</v>
      </c>
      <c r="D3416" s="129" t="s">
        <v>7766</v>
      </c>
      <c r="E3416" s="129">
        <v>0</v>
      </c>
      <c r="F3416" s="129" t="s">
        <v>18819</v>
      </c>
    </row>
    <row r="3417" spans="1:6" x14ac:dyDescent="0.2">
      <c r="A3417" s="129">
        <v>3416</v>
      </c>
      <c r="B3417" s="129" t="s">
        <v>17525</v>
      </c>
      <c r="C3417" s="129" t="s">
        <v>16383</v>
      </c>
      <c r="D3417" s="129" t="s">
        <v>7766</v>
      </c>
      <c r="E3417" s="129">
        <v>0</v>
      </c>
      <c r="F3417" s="129" t="s">
        <v>18819</v>
      </c>
    </row>
    <row r="3418" spans="1:6" x14ac:dyDescent="0.2">
      <c r="A3418" s="129">
        <v>3417</v>
      </c>
      <c r="B3418" s="129" t="s">
        <v>17526</v>
      </c>
      <c r="C3418" s="129" t="s">
        <v>16383</v>
      </c>
      <c r="D3418" s="129" t="s">
        <v>7766</v>
      </c>
      <c r="E3418" s="129">
        <v>92.316923076923075</v>
      </c>
      <c r="F3418" s="129" t="s">
        <v>18819</v>
      </c>
    </row>
    <row r="3419" spans="1:6" x14ac:dyDescent="0.2">
      <c r="A3419" s="129">
        <v>3418</v>
      </c>
      <c r="B3419" s="129" t="s">
        <v>17526</v>
      </c>
      <c r="C3419" s="129" t="s">
        <v>16383</v>
      </c>
      <c r="D3419" s="129" t="s">
        <v>7766</v>
      </c>
      <c r="E3419" s="129">
        <v>0</v>
      </c>
      <c r="F3419" s="129" t="s">
        <v>18819</v>
      </c>
    </row>
    <row r="3420" spans="1:6" x14ac:dyDescent="0.2">
      <c r="A3420" s="129">
        <v>3419</v>
      </c>
      <c r="B3420" s="129" t="s">
        <v>17526</v>
      </c>
      <c r="C3420" s="129" t="s">
        <v>16383</v>
      </c>
      <c r="D3420" s="129" t="s">
        <v>7766</v>
      </c>
      <c r="E3420" s="129">
        <v>0</v>
      </c>
      <c r="F3420" s="129" t="s">
        <v>18819</v>
      </c>
    </row>
    <row r="3421" spans="1:6" x14ac:dyDescent="0.2">
      <c r="A3421" s="129">
        <v>3420</v>
      </c>
      <c r="B3421" s="129" t="s">
        <v>17527</v>
      </c>
      <c r="C3421" s="129" t="s">
        <v>16383</v>
      </c>
      <c r="D3421" s="129" t="s">
        <v>7766</v>
      </c>
      <c r="E3421" s="129">
        <v>136.68923076923076</v>
      </c>
      <c r="F3421" s="129" t="s">
        <v>18819</v>
      </c>
    </row>
    <row r="3422" spans="1:6" x14ac:dyDescent="0.2">
      <c r="A3422" s="129">
        <v>3421</v>
      </c>
      <c r="B3422" s="129" t="s">
        <v>17527</v>
      </c>
      <c r="C3422" s="129" t="s">
        <v>16383</v>
      </c>
      <c r="D3422" s="129" t="s">
        <v>7766</v>
      </c>
      <c r="E3422" s="129">
        <v>0</v>
      </c>
      <c r="F3422" s="129" t="s">
        <v>18819</v>
      </c>
    </row>
    <row r="3423" spans="1:6" x14ac:dyDescent="0.2">
      <c r="A3423" s="129">
        <v>3422</v>
      </c>
      <c r="B3423" s="129" t="s">
        <v>17527</v>
      </c>
      <c r="C3423" s="129" t="s">
        <v>16383</v>
      </c>
      <c r="D3423" s="129" t="s">
        <v>7766</v>
      </c>
      <c r="E3423" s="129">
        <v>0</v>
      </c>
      <c r="F3423" s="129" t="s">
        <v>18819</v>
      </c>
    </row>
    <row r="3424" spans="1:6" x14ac:dyDescent="0.2">
      <c r="A3424" s="129">
        <v>3423</v>
      </c>
      <c r="B3424" s="129" t="s">
        <v>17528</v>
      </c>
      <c r="C3424" s="129" t="s">
        <v>16383</v>
      </c>
      <c r="D3424" s="129" t="s">
        <v>7766</v>
      </c>
      <c r="E3424" s="129">
        <v>113.07692307692307</v>
      </c>
      <c r="F3424" s="129" t="s">
        <v>18819</v>
      </c>
    </row>
    <row r="3425" spans="1:6" x14ac:dyDescent="0.2">
      <c r="A3425" s="129">
        <v>3424</v>
      </c>
      <c r="B3425" s="129" t="s">
        <v>17528</v>
      </c>
      <c r="C3425" s="129" t="s">
        <v>16383</v>
      </c>
      <c r="D3425" s="129" t="s">
        <v>7766</v>
      </c>
      <c r="E3425" s="129">
        <v>0</v>
      </c>
      <c r="F3425" s="129" t="s">
        <v>18819</v>
      </c>
    </row>
    <row r="3426" spans="1:6" x14ac:dyDescent="0.2">
      <c r="A3426" s="129">
        <v>3425</v>
      </c>
      <c r="B3426" s="129" t="s">
        <v>17528</v>
      </c>
      <c r="C3426" s="129" t="s">
        <v>16383</v>
      </c>
      <c r="D3426" s="129" t="s">
        <v>7766</v>
      </c>
      <c r="E3426" s="129">
        <v>0</v>
      </c>
      <c r="F3426" s="129" t="s">
        <v>18819</v>
      </c>
    </row>
    <row r="3427" spans="1:6" x14ac:dyDescent="0.2">
      <c r="A3427" s="129">
        <v>3426</v>
      </c>
      <c r="B3427" s="129" t="s">
        <v>17529</v>
      </c>
      <c r="C3427" s="129" t="s">
        <v>16383</v>
      </c>
      <c r="D3427" s="129" t="s">
        <v>16415</v>
      </c>
      <c r="E3427" s="129">
        <v>0</v>
      </c>
      <c r="F3427" s="129" t="s">
        <v>18819</v>
      </c>
    </row>
    <row r="3428" spans="1:6" x14ac:dyDescent="0.2">
      <c r="A3428" s="129">
        <v>3427</v>
      </c>
      <c r="B3428" s="129" t="s">
        <v>17529</v>
      </c>
      <c r="C3428" s="129" t="s">
        <v>16383</v>
      </c>
      <c r="D3428" s="129" t="s">
        <v>16415</v>
      </c>
      <c r="E3428" s="129">
        <v>0</v>
      </c>
      <c r="F3428" s="129" t="s">
        <v>18819</v>
      </c>
    </row>
    <row r="3429" spans="1:6" x14ac:dyDescent="0.2">
      <c r="A3429" s="129">
        <v>3428</v>
      </c>
      <c r="B3429" s="129" t="s">
        <v>17529</v>
      </c>
      <c r="C3429" s="129" t="s">
        <v>16383</v>
      </c>
      <c r="D3429" s="129" t="s">
        <v>16415</v>
      </c>
      <c r="E3429" s="129">
        <v>0</v>
      </c>
      <c r="F3429" s="129" t="s">
        <v>18819</v>
      </c>
    </row>
    <row r="3430" spans="1:6" x14ac:dyDescent="0.2">
      <c r="A3430" s="129">
        <v>3429</v>
      </c>
      <c r="B3430" s="129" t="s">
        <v>17530</v>
      </c>
      <c r="C3430" s="129" t="s">
        <v>16383</v>
      </c>
      <c r="D3430" s="129" t="s">
        <v>7766</v>
      </c>
      <c r="E3430" s="129">
        <v>0</v>
      </c>
      <c r="F3430" s="129" t="s">
        <v>18819</v>
      </c>
    </row>
    <row r="3431" spans="1:6" x14ac:dyDescent="0.2">
      <c r="A3431" s="129">
        <v>3430</v>
      </c>
      <c r="B3431" s="129" t="s">
        <v>17530</v>
      </c>
      <c r="C3431" s="129" t="s">
        <v>16383</v>
      </c>
      <c r="D3431" s="129" t="s">
        <v>7766</v>
      </c>
      <c r="E3431" s="129">
        <v>0</v>
      </c>
      <c r="F3431" s="129" t="s">
        <v>18819</v>
      </c>
    </row>
    <row r="3432" spans="1:6" x14ac:dyDescent="0.2">
      <c r="A3432" s="129">
        <v>3431</v>
      </c>
      <c r="B3432" s="129" t="s">
        <v>17530</v>
      </c>
      <c r="C3432" s="129" t="s">
        <v>16383</v>
      </c>
      <c r="D3432" s="129" t="s">
        <v>7766</v>
      </c>
      <c r="E3432" s="129">
        <v>0</v>
      </c>
      <c r="F3432" s="129" t="s">
        <v>18819</v>
      </c>
    </row>
    <row r="3433" spans="1:6" x14ac:dyDescent="0.2">
      <c r="A3433" s="129">
        <v>3432</v>
      </c>
      <c r="B3433" s="129" t="s">
        <v>17531</v>
      </c>
      <c r="C3433" s="129" t="s">
        <v>16383</v>
      </c>
      <c r="D3433" s="129" t="s">
        <v>7766</v>
      </c>
      <c r="E3433" s="129">
        <v>105.87692307692306</v>
      </c>
      <c r="F3433" s="129" t="s">
        <v>18819</v>
      </c>
    </row>
    <row r="3434" spans="1:6" x14ac:dyDescent="0.2">
      <c r="A3434" s="129">
        <v>3433</v>
      </c>
      <c r="B3434" s="129" t="s">
        <v>17531</v>
      </c>
      <c r="C3434" s="129" t="s">
        <v>16383</v>
      </c>
      <c r="D3434" s="129" t="s">
        <v>7766</v>
      </c>
      <c r="E3434" s="129">
        <v>0</v>
      </c>
      <c r="F3434" s="129" t="s">
        <v>18819</v>
      </c>
    </row>
    <row r="3435" spans="1:6" x14ac:dyDescent="0.2">
      <c r="A3435" s="129">
        <v>3434</v>
      </c>
      <c r="B3435" s="129" t="s">
        <v>17531</v>
      </c>
      <c r="C3435" s="129" t="s">
        <v>16383</v>
      </c>
      <c r="D3435" s="129" t="s">
        <v>7766</v>
      </c>
      <c r="E3435" s="129">
        <v>0</v>
      </c>
      <c r="F3435" s="129" t="s">
        <v>18819</v>
      </c>
    </row>
    <row r="3436" spans="1:6" x14ac:dyDescent="0.2">
      <c r="A3436" s="129">
        <v>3435</v>
      </c>
      <c r="B3436" s="129" t="s">
        <v>17532</v>
      </c>
      <c r="C3436" s="129" t="s">
        <v>16383</v>
      </c>
      <c r="D3436" s="129" t="s">
        <v>7766</v>
      </c>
      <c r="E3436" s="129">
        <v>293.78769230769228</v>
      </c>
      <c r="F3436" s="129" t="s">
        <v>18819</v>
      </c>
    </row>
    <row r="3437" spans="1:6" x14ac:dyDescent="0.2">
      <c r="A3437" s="129">
        <v>3436</v>
      </c>
      <c r="B3437" s="129" t="s">
        <v>17532</v>
      </c>
      <c r="C3437" s="129" t="s">
        <v>16383</v>
      </c>
      <c r="D3437" s="129" t="s">
        <v>7766</v>
      </c>
      <c r="E3437" s="129">
        <v>0</v>
      </c>
      <c r="F3437" s="129" t="s">
        <v>18819</v>
      </c>
    </row>
    <row r="3438" spans="1:6" x14ac:dyDescent="0.2">
      <c r="A3438" s="129">
        <v>3437</v>
      </c>
      <c r="B3438" s="129" t="s">
        <v>17532</v>
      </c>
      <c r="C3438" s="129" t="s">
        <v>16383</v>
      </c>
      <c r="D3438" s="129" t="s">
        <v>7766</v>
      </c>
      <c r="E3438" s="129">
        <v>0</v>
      </c>
      <c r="F3438" s="129" t="s">
        <v>18819</v>
      </c>
    </row>
    <row r="3439" spans="1:6" x14ac:dyDescent="0.2">
      <c r="A3439" s="129">
        <v>3438</v>
      </c>
      <c r="B3439" s="129" t="s">
        <v>17533</v>
      </c>
      <c r="C3439" s="129" t="s">
        <v>16383</v>
      </c>
      <c r="D3439" s="129" t="s">
        <v>16388</v>
      </c>
      <c r="E3439" s="129">
        <v>7414.6153846153848</v>
      </c>
      <c r="F3439" s="129" t="s">
        <v>18819</v>
      </c>
    </row>
    <row r="3440" spans="1:6" x14ac:dyDescent="0.2">
      <c r="A3440" s="129">
        <v>3439</v>
      </c>
      <c r="B3440" s="129" t="s">
        <v>17533</v>
      </c>
      <c r="C3440" s="129" t="s">
        <v>16383</v>
      </c>
      <c r="D3440" s="129" t="s">
        <v>16388</v>
      </c>
      <c r="E3440" s="129">
        <v>0</v>
      </c>
      <c r="F3440" s="129" t="s">
        <v>18819</v>
      </c>
    </row>
    <row r="3441" spans="1:6" x14ac:dyDescent="0.2">
      <c r="A3441" s="129">
        <v>3440</v>
      </c>
      <c r="B3441" s="129" t="s">
        <v>17533</v>
      </c>
      <c r="C3441" s="129" t="s">
        <v>16383</v>
      </c>
      <c r="D3441" s="129" t="s">
        <v>16388</v>
      </c>
      <c r="E3441" s="129">
        <v>0</v>
      </c>
      <c r="F3441" s="129" t="s">
        <v>18819</v>
      </c>
    </row>
    <row r="3442" spans="1:6" x14ac:dyDescent="0.2">
      <c r="A3442" s="129">
        <v>3441</v>
      </c>
      <c r="B3442" s="129" t="s">
        <v>17534</v>
      </c>
      <c r="C3442" s="129" t="s">
        <v>16383</v>
      </c>
      <c r="D3442" s="129" t="s">
        <v>14442</v>
      </c>
      <c r="E3442" s="129">
        <v>0</v>
      </c>
      <c r="F3442" s="129" t="s">
        <v>18819</v>
      </c>
    </row>
    <row r="3443" spans="1:6" x14ac:dyDescent="0.2">
      <c r="A3443" s="129">
        <v>3442</v>
      </c>
      <c r="B3443" s="129" t="s">
        <v>17534</v>
      </c>
      <c r="C3443" s="129" t="s">
        <v>16383</v>
      </c>
      <c r="D3443" s="129" t="s">
        <v>14442</v>
      </c>
      <c r="E3443" s="129">
        <v>0</v>
      </c>
      <c r="F3443" s="129" t="s">
        <v>18819</v>
      </c>
    </row>
    <row r="3444" spans="1:6" x14ac:dyDescent="0.2">
      <c r="A3444" s="129">
        <v>3443</v>
      </c>
      <c r="B3444" s="129" t="s">
        <v>17534</v>
      </c>
      <c r="C3444" s="129" t="s">
        <v>16383</v>
      </c>
      <c r="D3444" s="129" t="s">
        <v>14442</v>
      </c>
      <c r="E3444" s="129">
        <v>0</v>
      </c>
      <c r="F3444" s="129" t="s">
        <v>18819</v>
      </c>
    </row>
    <row r="3445" spans="1:6" x14ac:dyDescent="0.2">
      <c r="A3445" s="129">
        <v>3444</v>
      </c>
      <c r="B3445" s="129" t="s">
        <v>17535</v>
      </c>
      <c r="C3445" s="129" t="s">
        <v>16383</v>
      </c>
      <c r="D3445" s="129" t="s">
        <v>7766</v>
      </c>
      <c r="E3445" s="129">
        <v>0</v>
      </c>
      <c r="F3445" s="129" t="s">
        <v>18819</v>
      </c>
    </row>
    <row r="3446" spans="1:6" x14ac:dyDescent="0.2">
      <c r="A3446" s="129">
        <v>3445</v>
      </c>
      <c r="B3446" s="129" t="s">
        <v>17535</v>
      </c>
      <c r="C3446" s="129" t="s">
        <v>16383</v>
      </c>
      <c r="D3446" s="129" t="s">
        <v>7766</v>
      </c>
      <c r="E3446" s="129">
        <v>0</v>
      </c>
      <c r="F3446" s="129" t="s">
        <v>18819</v>
      </c>
    </row>
    <row r="3447" spans="1:6" x14ac:dyDescent="0.2">
      <c r="A3447" s="129">
        <v>3446</v>
      </c>
      <c r="B3447" s="129" t="s">
        <v>17535</v>
      </c>
      <c r="C3447" s="129" t="s">
        <v>16383</v>
      </c>
      <c r="D3447" s="129" t="s">
        <v>7766</v>
      </c>
      <c r="E3447" s="129">
        <v>0</v>
      </c>
      <c r="F3447" s="129" t="s">
        <v>18819</v>
      </c>
    </row>
    <row r="3448" spans="1:6" x14ac:dyDescent="0.2">
      <c r="A3448" s="129">
        <v>3447</v>
      </c>
      <c r="B3448" s="129" t="s">
        <v>17536</v>
      </c>
      <c r="C3448" s="129" t="s">
        <v>16383</v>
      </c>
      <c r="D3448" s="129" t="s">
        <v>7766</v>
      </c>
      <c r="E3448" s="129">
        <v>0</v>
      </c>
      <c r="F3448" s="129" t="s">
        <v>18819</v>
      </c>
    </row>
    <row r="3449" spans="1:6" x14ac:dyDescent="0.2">
      <c r="A3449" s="129">
        <v>3448</v>
      </c>
      <c r="B3449" s="129" t="s">
        <v>17536</v>
      </c>
      <c r="C3449" s="129" t="s">
        <v>16383</v>
      </c>
      <c r="D3449" s="129" t="s">
        <v>7766</v>
      </c>
      <c r="E3449" s="129">
        <v>0</v>
      </c>
      <c r="F3449" s="129" t="s">
        <v>18819</v>
      </c>
    </row>
    <row r="3450" spans="1:6" x14ac:dyDescent="0.2">
      <c r="A3450" s="129">
        <v>3449</v>
      </c>
      <c r="B3450" s="129" t="s">
        <v>17536</v>
      </c>
      <c r="C3450" s="129" t="s">
        <v>16383</v>
      </c>
      <c r="D3450" s="129" t="s">
        <v>7766</v>
      </c>
      <c r="E3450" s="129">
        <v>0</v>
      </c>
      <c r="F3450" s="129" t="s">
        <v>18819</v>
      </c>
    </row>
    <row r="3451" spans="1:6" x14ac:dyDescent="0.2">
      <c r="A3451" s="129">
        <v>3450</v>
      </c>
      <c r="B3451" s="129" t="s">
        <v>17537</v>
      </c>
      <c r="C3451" s="129" t="s">
        <v>16383</v>
      </c>
      <c r="D3451" s="129" t="s">
        <v>7766</v>
      </c>
      <c r="E3451" s="129">
        <v>46.707692307692305</v>
      </c>
      <c r="F3451" s="129" t="s">
        <v>18819</v>
      </c>
    </row>
    <row r="3452" spans="1:6" x14ac:dyDescent="0.2">
      <c r="A3452" s="129">
        <v>3451</v>
      </c>
      <c r="B3452" s="129" t="s">
        <v>17537</v>
      </c>
      <c r="C3452" s="129" t="s">
        <v>16383</v>
      </c>
      <c r="D3452" s="129" t="s">
        <v>7766</v>
      </c>
      <c r="E3452" s="129">
        <v>162.53538461538463</v>
      </c>
      <c r="F3452" s="129" t="s">
        <v>18819</v>
      </c>
    </row>
    <row r="3453" spans="1:6" x14ac:dyDescent="0.2">
      <c r="A3453" s="129">
        <v>3452</v>
      </c>
      <c r="B3453" s="129" t="s">
        <v>17537</v>
      </c>
      <c r="C3453" s="129" t="s">
        <v>16383</v>
      </c>
      <c r="D3453" s="129" t="s">
        <v>7766</v>
      </c>
      <c r="E3453" s="129">
        <v>0</v>
      </c>
      <c r="F3453" s="129" t="s">
        <v>18819</v>
      </c>
    </row>
    <row r="3454" spans="1:6" x14ac:dyDescent="0.2">
      <c r="A3454" s="129">
        <v>3453</v>
      </c>
      <c r="B3454" s="129" t="s">
        <v>17538</v>
      </c>
      <c r="C3454" s="129" t="s">
        <v>16383</v>
      </c>
      <c r="D3454" s="129" t="s">
        <v>378</v>
      </c>
      <c r="E3454" s="129">
        <v>181.71692307692308</v>
      </c>
      <c r="F3454" s="129" t="s">
        <v>18819</v>
      </c>
    </row>
    <row r="3455" spans="1:6" x14ac:dyDescent="0.2">
      <c r="A3455" s="129">
        <v>3454</v>
      </c>
      <c r="B3455" s="129" t="s">
        <v>17538</v>
      </c>
      <c r="C3455" s="129" t="s">
        <v>16383</v>
      </c>
      <c r="D3455" s="129" t="s">
        <v>378</v>
      </c>
      <c r="E3455" s="129">
        <v>178.3384615384615</v>
      </c>
      <c r="F3455" s="129" t="s">
        <v>18819</v>
      </c>
    </row>
    <row r="3456" spans="1:6" x14ac:dyDescent="0.2">
      <c r="A3456" s="129">
        <v>3455</v>
      </c>
      <c r="B3456" s="129" t="s">
        <v>17538</v>
      </c>
      <c r="C3456" s="129" t="s">
        <v>16383</v>
      </c>
      <c r="D3456" s="129" t="s">
        <v>378</v>
      </c>
      <c r="E3456" s="129">
        <v>0</v>
      </c>
      <c r="F3456" s="129" t="s">
        <v>18819</v>
      </c>
    </row>
    <row r="3457" spans="1:6" x14ac:dyDescent="0.2">
      <c r="A3457" s="129">
        <v>3456</v>
      </c>
      <c r="B3457" s="129" t="s">
        <v>17539</v>
      </c>
      <c r="C3457" s="129" t="s">
        <v>16383</v>
      </c>
      <c r="D3457" s="129" t="s">
        <v>16388</v>
      </c>
      <c r="E3457" s="129">
        <v>0</v>
      </c>
      <c r="F3457" s="129" t="s">
        <v>18819</v>
      </c>
    </row>
    <row r="3458" spans="1:6" x14ac:dyDescent="0.2">
      <c r="A3458" s="129">
        <v>3457</v>
      </c>
      <c r="B3458" s="129" t="s">
        <v>17539</v>
      </c>
      <c r="C3458" s="129" t="s">
        <v>16383</v>
      </c>
      <c r="D3458" s="129" t="s">
        <v>16388</v>
      </c>
      <c r="E3458" s="129">
        <v>0</v>
      </c>
      <c r="F3458" s="129" t="s">
        <v>18819</v>
      </c>
    </row>
    <row r="3459" spans="1:6" x14ac:dyDescent="0.2">
      <c r="A3459" s="129">
        <v>3458</v>
      </c>
      <c r="B3459" s="129" t="s">
        <v>17539</v>
      </c>
      <c r="C3459" s="129" t="s">
        <v>16383</v>
      </c>
      <c r="D3459" s="129" t="s">
        <v>16388</v>
      </c>
      <c r="E3459" s="129">
        <v>0</v>
      </c>
      <c r="F3459" s="129" t="s">
        <v>18819</v>
      </c>
    </row>
    <row r="3460" spans="1:6" x14ac:dyDescent="0.2">
      <c r="A3460" s="129">
        <v>3459</v>
      </c>
      <c r="B3460" s="129" t="s">
        <v>17540</v>
      </c>
      <c r="C3460" s="129" t="s">
        <v>16383</v>
      </c>
      <c r="D3460" s="129" t="s">
        <v>7766</v>
      </c>
      <c r="E3460" s="129">
        <v>0</v>
      </c>
      <c r="F3460" s="129" t="s">
        <v>18819</v>
      </c>
    </row>
    <row r="3461" spans="1:6" x14ac:dyDescent="0.2">
      <c r="A3461" s="129">
        <v>3460</v>
      </c>
      <c r="B3461" s="129" t="s">
        <v>17540</v>
      </c>
      <c r="C3461" s="129" t="s">
        <v>16383</v>
      </c>
      <c r="D3461" s="129" t="s">
        <v>7766</v>
      </c>
      <c r="E3461" s="129">
        <v>0</v>
      </c>
      <c r="F3461" s="129" t="s">
        <v>18819</v>
      </c>
    </row>
    <row r="3462" spans="1:6" x14ac:dyDescent="0.2">
      <c r="A3462" s="129">
        <v>3461</v>
      </c>
      <c r="B3462" s="129" t="s">
        <v>17540</v>
      </c>
      <c r="C3462" s="129" t="s">
        <v>16383</v>
      </c>
      <c r="D3462" s="129" t="s">
        <v>7766</v>
      </c>
      <c r="E3462" s="129">
        <v>0</v>
      </c>
      <c r="F3462" s="129" t="s">
        <v>18819</v>
      </c>
    </row>
    <row r="3463" spans="1:6" x14ac:dyDescent="0.2">
      <c r="A3463" s="129">
        <v>3462</v>
      </c>
      <c r="B3463" s="129" t="s">
        <v>17541</v>
      </c>
      <c r="C3463" s="129" t="s">
        <v>16383</v>
      </c>
      <c r="D3463" s="129" t="s">
        <v>7766</v>
      </c>
      <c r="E3463" s="129">
        <v>0</v>
      </c>
      <c r="F3463" s="129" t="s">
        <v>18819</v>
      </c>
    </row>
    <row r="3464" spans="1:6" x14ac:dyDescent="0.2">
      <c r="A3464" s="129">
        <v>3463</v>
      </c>
      <c r="B3464" s="129" t="s">
        <v>17541</v>
      </c>
      <c r="C3464" s="129" t="s">
        <v>16383</v>
      </c>
      <c r="D3464" s="129" t="s">
        <v>7766</v>
      </c>
      <c r="E3464" s="129">
        <v>0</v>
      </c>
      <c r="F3464" s="129" t="s">
        <v>18819</v>
      </c>
    </row>
    <row r="3465" spans="1:6" x14ac:dyDescent="0.2">
      <c r="A3465" s="129">
        <v>3464</v>
      </c>
      <c r="B3465" s="129" t="s">
        <v>17541</v>
      </c>
      <c r="C3465" s="129" t="s">
        <v>16383</v>
      </c>
      <c r="D3465" s="129" t="s">
        <v>7766</v>
      </c>
      <c r="E3465" s="129">
        <v>0</v>
      </c>
      <c r="F3465" s="129" t="s">
        <v>18819</v>
      </c>
    </row>
    <row r="3466" spans="1:6" x14ac:dyDescent="0.2">
      <c r="A3466" s="129">
        <v>3465</v>
      </c>
      <c r="B3466" s="129" t="s">
        <v>17542</v>
      </c>
      <c r="C3466" s="129" t="s">
        <v>16383</v>
      </c>
      <c r="D3466" s="129" t="s">
        <v>7766</v>
      </c>
      <c r="E3466" s="129">
        <v>0</v>
      </c>
      <c r="F3466" s="129" t="s">
        <v>18819</v>
      </c>
    </row>
    <row r="3467" spans="1:6" x14ac:dyDescent="0.2">
      <c r="A3467" s="129">
        <v>3466</v>
      </c>
      <c r="B3467" s="129" t="s">
        <v>17542</v>
      </c>
      <c r="C3467" s="129" t="s">
        <v>16383</v>
      </c>
      <c r="D3467" s="129" t="s">
        <v>7766</v>
      </c>
      <c r="E3467" s="129">
        <v>0</v>
      </c>
      <c r="F3467" s="129" t="s">
        <v>18819</v>
      </c>
    </row>
    <row r="3468" spans="1:6" x14ac:dyDescent="0.2">
      <c r="A3468" s="129">
        <v>3467</v>
      </c>
      <c r="B3468" s="129" t="s">
        <v>17542</v>
      </c>
      <c r="C3468" s="129" t="s">
        <v>16383</v>
      </c>
      <c r="D3468" s="129" t="s">
        <v>7766</v>
      </c>
      <c r="E3468" s="129">
        <v>0</v>
      </c>
      <c r="F3468" s="129" t="s">
        <v>18819</v>
      </c>
    </row>
    <row r="3469" spans="1:6" x14ac:dyDescent="0.2">
      <c r="A3469" s="129">
        <v>3468</v>
      </c>
      <c r="B3469" s="129" t="s">
        <v>17543</v>
      </c>
      <c r="C3469" s="129" t="s">
        <v>16383</v>
      </c>
      <c r="D3469" s="129" t="s">
        <v>7766</v>
      </c>
      <c r="E3469" s="129">
        <v>0</v>
      </c>
      <c r="F3469" s="129" t="s">
        <v>18819</v>
      </c>
    </row>
    <row r="3470" spans="1:6" x14ac:dyDescent="0.2">
      <c r="A3470" s="129">
        <v>3469</v>
      </c>
      <c r="B3470" s="129" t="s">
        <v>17543</v>
      </c>
      <c r="C3470" s="129" t="s">
        <v>16383</v>
      </c>
      <c r="D3470" s="129" t="s">
        <v>7766</v>
      </c>
      <c r="E3470" s="129">
        <v>0</v>
      </c>
      <c r="F3470" s="129" t="s">
        <v>18819</v>
      </c>
    </row>
    <row r="3471" spans="1:6" x14ac:dyDescent="0.2">
      <c r="A3471" s="129">
        <v>3470</v>
      </c>
      <c r="B3471" s="129" t="s">
        <v>17543</v>
      </c>
      <c r="C3471" s="129" t="s">
        <v>16383</v>
      </c>
      <c r="D3471" s="129" t="s">
        <v>7766</v>
      </c>
      <c r="E3471" s="129">
        <v>0</v>
      </c>
      <c r="F3471" s="129" t="s">
        <v>18819</v>
      </c>
    </row>
    <row r="3472" spans="1:6" x14ac:dyDescent="0.2">
      <c r="A3472" s="129">
        <v>3471</v>
      </c>
      <c r="B3472" s="129" t="s">
        <v>17544</v>
      </c>
      <c r="C3472" s="129" t="s">
        <v>16383</v>
      </c>
      <c r="D3472" s="129" t="s">
        <v>7766</v>
      </c>
      <c r="E3472" s="129">
        <v>0</v>
      </c>
      <c r="F3472" s="129" t="s">
        <v>18819</v>
      </c>
    </row>
    <row r="3473" spans="1:6" x14ac:dyDescent="0.2">
      <c r="A3473" s="129">
        <v>3472</v>
      </c>
      <c r="B3473" s="129" t="s">
        <v>17544</v>
      </c>
      <c r="C3473" s="129" t="s">
        <v>16383</v>
      </c>
      <c r="D3473" s="129" t="s">
        <v>7766</v>
      </c>
      <c r="E3473" s="129">
        <v>0</v>
      </c>
      <c r="F3473" s="129" t="s">
        <v>18819</v>
      </c>
    </row>
    <row r="3474" spans="1:6" x14ac:dyDescent="0.2">
      <c r="A3474" s="129">
        <v>3473</v>
      </c>
      <c r="B3474" s="129" t="s">
        <v>17544</v>
      </c>
      <c r="C3474" s="129" t="s">
        <v>16383</v>
      </c>
      <c r="D3474" s="129" t="s">
        <v>7766</v>
      </c>
      <c r="E3474" s="129">
        <v>0</v>
      </c>
      <c r="F3474" s="129" t="s">
        <v>18819</v>
      </c>
    </row>
    <row r="3475" spans="1:6" x14ac:dyDescent="0.2">
      <c r="A3475" s="129">
        <v>3474</v>
      </c>
      <c r="B3475" s="129" t="s">
        <v>17545</v>
      </c>
      <c r="C3475" s="129" t="s">
        <v>16383</v>
      </c>
      <c r="D3475" s="129" t="s">
        <v>7766</v>
      </c>
      <c r="E3475" s="129">
        <v>0</v>
      </c>
      <c r="F3475" s="129" t="s">
        <v>18819</v>
      </c>
    </row>
    <row r="3476" spans="1:6" x14ac:dyDescent="0.2">
      <c r="A3476" s="129">
        <v>3475</v>
      </c>
      <c r="B3476" s="129" t="s">
        <v>17545</v>
      </c>
      <c r="C3476" s="129" t="s">
        <v>16383</v>
      </c>
      <c r="D3476" s="129" t="s">
        <v>7766</v>
      </c>
      <c r="E3476" s="129">
        <v>0</v>
      </c>
      <c r="F3476" s="129" t="s">
        <v>18819</v>
      </c>
    </row>
    <row r="3477" spans="1:6" x14ac:dyDescent="0.2">
      <c r="A3477" s="129">
        <v>3476</v>
      </c>
      <c r="B3477" s="129" t="s">
        <v>17545</v>
      </c>
      <c r="C3477" s="129" t="s">
        <v>16383</v>
      </c>
      <c r="D3477" s="129" t="s">
        <v>7766</v>
      </c>
      <c r="E3477" s="129">
        <v>0</v>
      </c>
      <c r="F3477" s="129" t="s">
        <v>18819</v>
      </c>
    </row>
    <row r="3478" spans="1:6" x14ac:dyDescent="0.2">
      <c r="A3478" s="129">
        <v>3477</v>
      </c>
      <c r="B3478" s="129" t="s">
        <v>17546</v>
      </c>
      <c r="C3478" s="129" t="s">
        <v>16383</v>
      </c>
      <c r="D3478" s="129" t="s">
        <v>7766</v>
      </c>
      <c r="E3478" s="129">
        <v>0</v>
      </c>
      <c r="F3478" s="129" t="s">
        <v>18819</v>
      </c>
    </row>
    <row r="3479" spans="1:6" x14ac:dyDescent="0.2">
      <c r="A3479" s="129">
        <v>3478</v>
      </c>
      <c r="B3479" s="129" t="s">
        <v>17546</v>
      </c>
      <c r="C3479" s="129" t="s">
        <v>16383</v>
      </c>
      <c r="D3479" s="129" t="s">
        <v>7766</v>
      </c>
      <c r="E3479" s="129">
        <v>0</v>
      </c>
      <c r="F3479" s="129" t="s">
        <v>18819</v>
      </c>
    </row>
    <row r="3480" spans="1:6" x14ac:dyDescent="0.2">
      <c r="A3480" s="129">
        <v>3479</v>
      </c>
      <c r="B3480" s="129" t="s">
        <v>17546</v>
      </c>
      <c r="C3480" s="129" t="s">
        <v>16383</v>
      </c>
      <c r="D3480" s="129" t="s">
        <v>7766</v>
      </c>
      <c r="E3480" s="129">
        <v>0</v>
      </c>
      <c r="F3480" s="129" t="s">
        <v>18819</v>
      </c>
    </row>
    <row r="3481" spans="1:6" x14ac:dyDescent="0.2">
      <c r="A3481" s="129">
        <v>3480</v>
      </c>
      <c r="B3481" s="129" t="s">
        <v>17547</v>
      </c>
      <c r="C3481" s="129" t="s">
        <v>16383</v>
      </c>
      <c r="D3481" s="129" t="s">
        <v>7766</v>
      </c>
      <c r="E3481" s="129">
        <v>0</v>
      </c>
      <c r="F3481" s="129" t="s">
        <v>18819</v>
      </c>
    </row>
    <row r="3482" spans="1:6" x14ac:dyDescent="0.2">
      <c r="A3482" s="129">
        <v>3481</v>
      </c>
      <c r="B3482" s="129" t="s">
        <v>17547</v>
      </c>
      <c r="C3482" s="129" t="s">
        <v>16383</v>
      </c>
      <c r="D3482" s="129" t="s">
        <v>7766</v>
      </c>
      <c r="E3482" s="129">
        <v>0</v>
      </c>
      <c r="F3482" s="129" t="s">
        <v>18819</v>
      </c>
    </row>
    <row r="3483" spans="1:6" x14ac:dyDescent="0.2">
      <c r="A3483" s="129">
        <v>3482</v>
      </c>
      <c r="B3483" s="129" t="s">
        <v>17547</v>
      </c>
      <c r="C3483" s="129" t="s">
        <v>16383</v>
      </c>
      <c r="D3483" s="129" t="s">
        <v>7766</v>
      </c>
      <c r="E3483" s="129">
        <v>0</v>
      </c>
      <c r="F3483" s="129" t="s">
        <v>18819</v>
      </c>
    </row>
    <row r="3484" spans="1:6" x14ac:dyDescent="0.2">
      <c r="A3484" s="129">
        <v>3483</v>
      </c>
      <c r="B3484" s="129" t="s">
        <v>17548</v>
      </c>
      <c r="C3484" s="129" t="s">
        <v>16383</v>
      </c>
      <c r="D3484" s="129" t="s">
        <v>14442</v>
      </c>
      <c r="E3484" s="129">
        <v>0</v>
      </c>
      <c r="F3484" s="129" t="s">
        <v>18819</v>
      </c>
    </row>
    <row r="3485" spans="1:6" x14ac:dyDescent="0.2">
      <c r="A3485" s="129">
        <v>3484</v>
      </c>
      <c r="B3485" s="129" t="s">
        <v>17548</v>
      </c>
      <c r="C3485" s="129" t="s">
        <v>16383</v>
      </c>
      <c r="D3485" s="129" t="s">
        <v>14442</v>
      </c>
      <c r="E3485" s="129">
        <v>0</v>
      </c>
      <c r="F3485" s="129" t="s">
        <v>18819</v>
      </c>
    </row>
    <row r="3486" spans="1:6" x14ac:dyDescent="0.2">
      <c r="A3486" s="129">
        <v>3485</v>
      </c>
      <c r="B3486" s="129" t="s">
        <v>17548</v>
      </c>
      <c r="C3486" s="129" t="s">
        <v>16383</v>
      </c>
      <c r="D3486" s="129" t="s">
        <v>14442</v>
      </c>
      <c r="E3486" s="129">
        <v>0</v>
      </c>
      <c r="F3486" s="129" t="s">
        <v>18819</v>
      </c>
    </row>
    <row r="3487" spans="1:6" x14ac:dyDescent="0.2">
      <c r="A3487" s="129">
        <v>3486</v>
      </c>
      <c r="B3487" s="129" t="s">
        <v>17549</v>
      </c>
      <c r="C3487" s="129" t="s">
        <v>16383</v>
      </c>
      <c r="D3487" s="129" t="s">
        <v>7766</v>
      </c>
      <c r="E3487" s="129">
        <v>38.769230769230766</v>
      </c>
      <c r="F3487" s="129" t="s">
        <v>18819</v>
      </c>
    </row>
    <row r="3488" spans="1:6" x14ac:dyDescent="0.2">
      <c r="A3488" s="129">
        <v>3487</v>
      </c>
      <c r="B3488" s="129" t="s">
        <v>17549</v>
      </c>
      <c r="C3488" s="129" t="s">
        <v>16383</v>
      </c>
      <c r="D3488" s="129" t="s">
        <v>7766</v>
      </c>
      <c r="E3488" s="129">
        <v>42.72923076923076</v>
      </c>
      <c r="F3488" s="129" t="s">
        <v>18819</v>
      </c>
    </row>
    <row r="3489" spans="1:6" x14ac:dyDescent="0.2">
      <c r="A3489" s="129">
        <v>3488</v>
      </c>
      <c r="B3489" s="129" t="s">
        <v>17549</v>
      </c>
      <c r="C3489" s="129" t="s">
        <v>16383</v>
      </c>
      <c r="D3489" s="129" t="s">
        <v>7766</v>
      </c>
      <c r="E3489" s="129">
        <v>0</v>
      </c>
      <c r="F3489" s="129" t="s">
        <v>18819</v>
      </c>
    </row>
    <row r="3490" spans="1:6" x14ac:dyDescent="0.2">
      <c r="A3490" s="129">
        <v>3489</v>
      </c>
      <c r="B3490" s="129" t="s">
        <v>17550</v>
      </c>
      <c r="C3490" s="129" t="s">
        <v>16383</v>
      </c>
      <c r="D3490" s="129" t="s">
        <v>7766</v>
      </c>
      <c r="E3490" s="129">
        <v>46.846153846153847</v>
      </c>
      <c r="F3490" s="129" t="s">
        <v>18819</v>
      </c>
    </row>
    <row r="3491" spans="1:6" x14ac:dyDescent="0.2">
      <c r="A3491" s="129">
        <v>3490</v>
      </c>
      <c r="B3491" s="129" t="s">
        <v>17550</v>
      </c>
      <c r="C3491" s="129" t="s">
        <v>16383</v>
      </c>
      <c r="D3491" s="129" t="s">
        <v>7766</v>
      </c>
      <c r="E3491" s="129">
        <v>70.33846153846153</v>
      </c>
      <c r="F3491" s="129" t="s">
        <v>18819</v>
      </c>
    </row>
    <row r="3492" spans="1:6" x14ac:dyDescent="0.2">
      <c r="A3492" s="129">
        <v>3491</v>
      </c>
      <c r="B3492" s="129" t="s">
        <v>17550</v>
      </c>
      <c r="C3492" s="129" t="s">
        <v>16383</v>
      </c>
      <c r="D3492" s="129" t="s">
        <v>7766</v>
      </c>
      <c r="E3492" s="129">
        <v>45.138461538461534</v>
      </c>
      <c r="F3492" s="129" t="s">
        <v>18819</v>
      </c>
    </row>
    <row r="3493" spans="1:6" x14ac:dyDescent="0.2">
      <c r="A3493" s="129">
        <v>3492</v>
      </c>
      <c r="B3493" s="129" t="s">
        <v>17551</v>
      </c>
      <c r="C3493" s="129" t="s">
        <v>16383</v>
      </c>
      <c r="D3493" s="129" t="s">
        <v>16415</v>
      </c>
      <c r="E3493" s="129">
        <v>0</v>
      </c>
      <c r="F3493" s="129" t="s">
        <v>18819</v>
      </c>
    </row>
    <row r="3494" spans="1:6" x14ac:dyDescent="0.2">
      <c r="A3494" s="129">
        <v>3493</v>
      </c>
      <c r="B3494" s="129" t="s">
        <v>17551</v>
      </c>
      <c r="C3494" s="129" t="s">
        <v>16383</v>
      </c>
      <c r="D3494" s="129" t="s">
        <v>16415</v>
      </c>
      <c r="E3494" s="129">
        <v>0</v>
      </c>
      <c r="F3494" s="129" t="s">
        <v>18819</v>
      </c>
    </row>
    <row r="3495" spans="1:6" x14ac:dyDescent="0.2">
      <c r="A3495" s="129">
        <v>3494</v>
      </c>
      <c r="B3495" s="129" t="s">
        <v>17551</v>
      </c>
      <c r="C3495" s="129" t="s">
        <v>16383</v>
      </c>
      <c r="D3495" s="129" t="s">
        <v>16415</v>
      </c>
      <c r="E3495" s="129">
        <v>0</v>
      </c>
      <c r="F3495" s="129" t="s">
        <v>18819</v>
      </c>
    </row>
    <row r="3496" spans="1:6" x14ac:dyDescent="0.2">
      <c r="A3496" s="129">
        <v>3495</v>
      </c>
      <c r="B3496" s="129" t="s">
        <v>17552</v>
      </c>
      <c r="C3496" s="129" t="s">
        <v>16383</v>
      </c>
      <c r="D3496" s="129" t="s">
        <v>7766</v>
      </c>
      <c r="E3496" s="129">
        <v>0</v>
      </c>
      <c r="F3496" s="129" t="s">
        <v>18819</v>
      </c>
    </row>
    <row r="3497" spans="1:6" x14ac:dyDescent="0.2">
      <c r="A3497" s="129">
        <v>3496</v>
      </c>
      <c r="B3497" s="129" t="s">
        <v>17552</v>
      </c>
      <c r="C3497" s="129" t="s">
        <v>16383</v>
      </c>
      <c r="D3497" s="129" t="s">
        <v>7766</v>
      </c>
      <c r="E3497" s="129">
        <v>0</v>
      </c>
      <c r="F3497" s="129" t="s">
        <v>18819</v>
      </c>
    </row>
    <row r="3498" spans="1:6" x14ac:dyDescent="0.2">
      <c r="A3498" s="129">
        <v>3497</v>
      </c>
      <c r="B3498" s="129" t="s">
        <v>17552</v>
      </c>
      <c r="C3498" s="129" t="s">
        <v>16383</v>
      </c>
      <c r="D3498" s="129" t="s">
        <v>7766</v>
      </c>
      <c r="E3498" s="129">
        <v>0</v>
      </c>
      <c r="F3498" s="129" t="s">
        <v>18819</v>
      </c>
    </row>
    <row r="3499" spans="1:6" x14ac:dyDescent="0.2">
      <c r="A3499" s="129">
        <v>3498</v>
      </c>
      <c r="B3499" s="129" t="s">
        <v>17553</v>
      </c>
      <c r="C3499" s="129" t="s">
        <v>16383</v>
      </c>
      <c r="D3499" s="129" t="s">
        <v>14442</v>
      </c>
      <c r="E3499" s="129">
        <v>0</v>
      </c>
      <c r="F3499" s="129" t="s">
        <v>18819</v>
      </c>
    </row>
    <row r="3500" spans="1:6" x14ac:dyDescent="0.2">
      <c r="A3500" s="129">
        <v>3499</v>
      </c>
      <c r="B3500" s="129" t="s">
        <v>17553</v>
      </c>
      <c r="C3500" s="129" t="s">
        <v>16383</v>
      </c>
      <c r="D3500" s="129" t="s">
        <v>14442</v>
      </c>
      <c r="E3500" s="129">
        <v>0</v>
      </c>
      <c r="F3500" s="129" t="s">
        <v>18819</v>
      </c>
    </row>
    <row r="3501" spans="1:6" x14ac:dyDescent="0.2">
      <c r="A3501" s="129">
        <v>3500</v>
      </c>
      <c r="B3501" s="129" t="s">
        <v>17553</v>
      </c>
      <c r="C3501" s="129" t="s">
        <v>16383</v>
      </c>
      <c r="D3501" s="129" t="s">
        <v>14442</v>
      </c>
      <c r="E3501" s="129">
        <v>0</v>
      </c>
      <c r="F3501" s="129" t="s">
        <v>18819</v>
      </c>
    </row>
    <row r="3502" spans="1:6" x14ac:dyDescent="0.2">
      <c r="A3502" s="129">
        <v>3501</v>
      </c>
      <c r="B3502" s="129" t="s">
        <v>17554</v>
      </c>
      <c r="C3502" s="129" t="s">
        <v>16383</v>
      </c>
      <c r="D3502" s="129" t="s">
        <v>16388</v>
      </c>
      <c r="E3502" s="129">
        <v>0</v>
      </c>
      <c r="F3502" s="129" t="s">
        <v>18819</v>
      </c>
    </row>
    <row r="3503" spans="1:6" x14ac:dyDescent="0.2">
      <c r="A3503" s="129">
        <v>3502</v>
      </c>
      <c r="B3503" s="129" t="s">
        <v>17554</v>
      </c>
      <c r="C3503" s="129" t="s">
        <v>16383</v>
      </c>
      <c r="D3503" s="129" t="s">
        <v>16388</v>
      </c>
      <c r="E3503" s="129">
        <v>0</v>
      </c>
      <c r="F3503" s="129" t="s">
        <v>18819</v>
      </c>
    </row>
    <row r="3504" spans="1:6" x14ac:dyDescent="0.2">
      <c r="A3504" s="129">
        <v>3503</v>
      </c>
      <c r="B3504" s="129" t="s">
        <v>17554</v>
      </c>
      <c r="C3504" s="129" t="s">
        <v>16383</v>
      </c>
      <c r="D3504" s="129" t="s">
        <v>16388</v>
      </c>
      <c r="E3504" s="129">
        <v>0</v>
      </c>
      <c r="F3504" s="129" t="s">
        <v>18819</v>
      </c>
    </row>
    <row r="3505" spans="1:6" x14ac:dyDescent="0.2">
      <c r="A3505" s="129">
        <v>3504</v>
      </c>
      <c r="B3505" s="129" t="s">
        <v>17555</v>
      </c>
      <c r="C3505" s="129" t="s">
        <v>16383</v>
      </c>
      <c r="D3505" s="129" t="s">
        <v>7766</v>
      </c>
      <c r="E3505" s="129">
        <v>0</v>
      </c>
      <c r="F3505" s="129" t="s">
        <v>18819</v>
      </c>
    </row>
    <row r="3506" spans="1:6" x14ac:dyDescent="0.2">
      <c r="A3506" s="129">
        <v>3505</v>
      </c>
      <c r="B3506" s="129" t="s">
        <v>17555</v>
      </c>
      <c r="C3506" s="129" t="s">
        <v>16383</v>
      </c>
      <c r="D3506" s="129" t="s">
        <v>7766</v>
      </c>
      <c r="E3506" s="129">
        <v>0</v>
      </c>
      <c r="F3506" s="129" t="s">
        <v>18819</v>
      </c>
    </row>
    <row r="3507" spans="1:6" x14ac:dyDescent="0.2">
      <c r="A3507" s="129">
        <v>3506</v>
      </c>
      <c r="B3507" s="129" t="s">
        <v>17555</v>
      </c>
      <c r="C3507" s="129" t="s">
        <v>16383</v>
      </c>
      <c r="D3507" s="129" t="s">
        <v>7766</v>
      </c>
      <c r="E3507" s="129">
        <v>0</v>
      </c>
      <c r="F3507" s="129" t="s">
        <v>18819</v>
      </c>
    </row>
    <row r="3508" spans="1:6" x14ac:dyDescent="0.2">
      <c r="A3508" s="129">
        <v>3507</v>
      </c>
      <c r="B3508" s="129" t="s">
        <v>17556</v>
      </c>
      <c r="C3508" s="129" t="s">
        <v>16383</v>
      </c>
      <c r="D3508" s="129" t="s">
        <v>7766</v>
      </c>
      <c r="E3508" s="129">
        <v>0</v>
      </c>
      <c r="F3508" s="129" t="s">
        <v>18819</v>
      </c>
    </row>
    <row r="3509" spans="1:6" x14ac:dyDescent="0.2">
      <c r="A3509" s="129">
        <v>3508</v>
      </c>
      <c r="B3509" s="129" t="s">
        <v>17556</v>
      </c>
      <c r="C3509" s="129" t="s">
        <v>16383</v>
      </c>
      <c r="D3509" s="129" t="s">
        <v>7766</v>
      </c>
      <c r="E3509" s="129">
        <v>0</v>
      </c>
      <c r="F3509" s="129" t="s">
        <v>18819</v>
      </c>
    </row>
    <row r="3510" spans="1:6" x14ac:dyDescent="0.2">
      <c r="A3510" s="129">
        <v>3509</v>
      </c>
      <c r="B3510" s="129" t="s">
        <v>17556</v>
      </c>
      <c r="C3510" s="129" t="s">
        <v>16383</v>
      </c>
      <c r="D3510" s="129" t="s">
        <v>7766</v>
      </c>
      <c r="E3510" s="129">
        <v>0</v>
      </c>
      <c r="F3510" s="129" t="s">
        <v>18819</v>
      </c>
    </row>
    <row r="3511" spans="1:6" x14ac:dyDescent="0.2">
      <c r="A3511" s="129">
        <v>3510</v>
      </c>
      <c r="B3511" s="129" t="s">
        <v>17557</v>
      </c>
      <c r="C3511" s="129" t="s">
        <v>16383</v>
      </c>
      <c r="D3511" s="129" t="s">
        <v>16415</v>
      </c>
      <c r="E3511" s="129">
        <v>0</v>
      </c>
      <c r="F3511" s="129" t="s">
        <v>18819</v>
      </c>
    </row>
    <row r="3512" spans="1:6" x14ac:dyDescent="0.2">
      <c r="A3512" s="129">
        <v>3511</v>
      </c>
      <c r="B3512" s="129" t="s">
        <v>17557</v>
      </c>
      <c r="C3512" s="129" t="s">
        <v>16383</v>
      </c>
      <c r="D3512" s="129" t="s">
        <v>16415</v>
      </c>
      <c r="E3512" s="129">
        <v>0</v>
      </c>
      <c r="F3512" s="129" t="s">
        <v>18819</v>
      </c>
    </row>
    <row r="3513" spans="1:6" x14ac:dyDescent="0.2">
      <c r="A3513" s="129">
        <v>3512</v>
      </c>
      <c r="B3513" s="129" t="s">
        <v>17557</v>
      </c>
      <c r="C3513" s="129" t="s">
        <v>16383</v>
      </c>
      <c r="D3513" s="129" t="s">
        <v>16415</v>
      </c>
      <c r="E3513" s="129">
        <v>0</v>
      </c>
      <c r="F3513" s="129" t="s">
        <v>18819</v>
      </c>
    </row>
    <row r="3514" spans="1:6" x14ac:dyDescent="0.2">
      <c r="A3514" s="129">
        <v>3513</v>
      </c>
      <c r="B3514" s="129" t="s">
        <v>17558</v>
      </c>
      <c r="C3514" s="129" t="s">
        <v>16383</v>
      </c>
      <c r="D3514" s="129" t="s">
        <v>7766</v>
      </c>
      <c r="E3514" s="129">
        <v>0</v>
      </c>
      <c r="F3514" s="129" t="s">
        <v>18819</v>
      </c>
    </row>
    <row r="3515" spans="1:6" x14ac:dyDescent="0.2">
      <c r="A3515" s="129">
        <v>3514</v>
      </c>
      <c r="B3515" s="129" t="s">
        <v>17558</v>
      </c>
      <c r="C3515" s="129" t="s">
        <v>16383</v>
      </c>
      <c r="D3515" s="129" t="s">
        <v>7766</v>
      </c>
      <c r="E3515" s="129">
        <v>0</v>
      </c>
      <c r="F3515" s="129" t="s">
        <v>18819</v>
      </c>
    </row>
    <row r="3516" spans="1:6" x14ac:dyDescent="0.2">
      <c r="A3516" s="129">
        <v>3515</v>
      </c>
      <c r="B3516" s="129" t="s">
        <v>17558</v>
      </c>
      <c r="C3516" s="129" t="s">
        <v>16383</v>
      </c>
      <c r="D3516" s="129" t="s">
        <v>7766</v>
      </c>
      <c r="E3516" s="129">
        <v>0</v>
      </c>
      <c r="F3516" s="129" t="s">
        <v>18819</v>
      </c>
    </row>
    <row r="3517" spans="1:6" x14ac:dyDescent="0.2">
      <c r="A3517" s="129">
        <v>3516</v>
      </c>
      <c r="B3517" s="129" t="s">
        <v>17559</v>
      </c>
      <c r="C3517" s="129" t="s">
        <v>16383</v>
      </c>
      <c r="D3517" s="129" t="s">
        <v>7766</v>
      </c>
      <c r="E3517" s="129">
        <v>0</v>
      </c>
      <c r="F3517" s="129" t="s">
        <v>18819</v>
      </c>
    </row>
    <row r="3518" spans="1:6" x14ac:dyDescent="0.2">
      <c r="A3518" s="129">
        <v>3517</v>
      </c>
      <c r="B3518" s="129" t="s">
        <v>17559</v>
      </c>
      <c r="C3518" s="129" t="s">
        <v>16383</v>
      </c>
      <c r="D3518" s="129" t="s">
        <v>7766</v>
      </c>
      <c r="E3518" s="129">
        <v>0</v>
      </c>
      <c r="F3518" s="129" t="s">
        <v>18819</v>
      </c>
    </row>
    <row r="3519" spans="1:6" x14ac:dyDescent="0.2">
      <c r="A3519" s="129">
        <v>3518</v>
      </c>
      <c r="B3519" s="129" t="s">
        <v>17559</v>
      </c>
      <c r="C3519" s="129" t="s">
        <v>16383</v>
      </c>
      <c r="D3519" s="129" t="s">
        <v>7766</v>
      </c>
      <c r="E3519" s="129">
        <v>0</v>
      </c>
      <c r="F3519" s="129" t="s">
        <v>18819</v>
      </c>
    </row>
    <row r="3520" spans="1:6" x14ac:dyDescent="0.2">
      <c r="A3520" s="129">
        <v>3519</v>
      </c>
      <c r="B3520" s="129" t="s">
        <v>17560</v>
      </c>
      <c r="C3520" s="129" t="s">
        <v>16383</v>
      </c>
      <c r="D3520" s="129" t="s">
        <v>7766</v>
      </c>
      <c r="E3520" s="129">
        <v>0</v>
      </c>
      <c r="F3520" s="129" t="s">
        <v>18819</v>
      </c>
    </row>
    <row r="3521" spans="1:6" x14ac:dyDescent="0.2">
      <c r="A3521" s="129">
        <v>3520</v>
      </c>
      <c r="B3521" s="129" t="s">
        <v>17560</v>
      </c>
      <c r="C3521" s="129" t="s">
        <v>16383</v>
      </c>
      <c r="D3521" s="129" t="s">
        <v>7766</v>
      </c>
      <c r="E3521" s="129">
        <v>0</v>
      </c>
      <c r="F3521" s="129" t="s">
        <v>18819</v>
      </c>
    </row>
    <row r="3522" spans="1:6" x14ac:dyDescent="0.2">
      <c r="A3522" s="129">
        <v>3521</v>
      </c>
      <c r="B3522" s="129" t="s">
        <v>17560</v>
      </c>
      <c r="C3522" s="129" t="s">
        <v>16383</v>
      </c>
      <c r="D3522" s="129" t="s">
        <v>7766</v>
      </c>
      <c r="E3522" s="129">
        <v>0</v>
      </c>
      <c r="F3522" s="129" t="s">
        <v>18819</v>
      </c>
    </row>
    <row r="3523" spans="1:6" x14ac:dyDescent="0.2">
      <c r="A3523" s="129">
        <v>3522</v>
      </c>
      <c r="B3523" s="129" t="s">
        <v>17561</v>
      </c>
      <c r="C3523" s="129" t="s">
        <v>16383</v>
      </c>
      <c r="D3523" s="129" t="s">
        <v>7766</v>
      </c>
      <c r="E3523" s="129">
        <v>0</v>
      </c>
      <c r="F3523" s="129" t="s">
        <v>18819</v>
      </c>
    </row>
    <row r="3524" spans="1:6" x14ac:dyDescent="0.2">
      <c r="A3524" s="129">
        <v>3523</v>
      </c>
      <c r="B3524" s="129" t="s">
        <v>17561</v>
      </c>
      <c r="C3524" s="129" t="s">
        <v>16383</v>
      </c>
      <c r="D3524" s="129" t="s">
        <v>7766</v>
      </c>
      <c r="E3524" s="129">
        <v>0</v>
      </c>
      <c r="F3524" s="129" t="s">
        <v>18819</v>
      </c>
    </row>
    <row r="3525" spans="1:6" x14ac:dyDescent="0.2">
      <c r="A3525" s="129">
        <v>3524</v>
      </c>
      <c r="B3525" s="129" t="s">
        <v>17561</v>
      </c>
      <c r="C3525" s="129" t="s">
        <v>16383</v>
      </c>
      <c r="D3525" s="129" t="s">
        <v>7766</v>
      </c>
      <c r="E3525" s="129">
        <v>0</v>
      </c>
      <c r="F3525" s="129" t="s">
        <v>18819</v>
      </c>
    </row>
    <row r="3526" spans="1:6" x14ac:dyDescent="0.2">
      <c r="A3526" s="129">
        <v>3525</v>
      </c>
      <c r="B3526" s="129" t="s">
        <v>17562</v>
      </c>
      <c r="C3526" s="129" t="s">
        <v>16383</v>
      </c>
      <c r="D3526" s="129" t="s">
        <v>7766</v>
      </c>
      <c r="E3526" s="129">
        <v>0</v>
      </c>
      <c r="F3526" s="129" t="s">
        <v>18819</v>
      </c>
    </row>
    <row r="3527" spans="1:6" x14ac:dyDescent="0.2">
      <c r="A3527" s="129">
        <v>3526</v>
      </c>
      <c r="B3527" s="129" t="s">
        <v>17562</v>
      </c>
      <c r="C3527" s="129" t="s">
        <v>16383</v>
      </c>
      <c r="D3527" s="129" t="s">
        <v>7766</v>
      </c>
      <c r="E3527" s="129">
        <v>0</v>
      </c>
      <c r="F3527" s="129" t="s">
        <v>18819</v>
      </c>
    </row>
    <row r="3528" spans="1:6" x14ac:dyDescent="0.2">
      <c r="A3528" s="129">
        <v>3527</v>
      </c>
      <c r="B3528" s="129" t="s">
        <v>17562</v>
      </c>
      <c r="C3528" s="129" t="s">
        <v>16383</v>
      </c>
      <c r="D3528" s="129" t="s">
        <v>7766</v>
      </c>
      <c r="E3528" s="129">
        <v>134.6123076923077</v>
      </c>
      <c r="F3528" s="129" t="s">
        <v>18819</v>
      </c>
    </row>
    <row r="3529" spans="1:6" x14ac:dyDescent="0.2">
      <c r="A3529" s="129">
        <v>3528</v>
      </c>
      <c r="B3529" s="129" t="s">
        <v>17563</v>
      </c>
      <c r="C3529" s="129" t="s">
        <v>16383</v>
      </c>
      <c r="D3529" s="129" t="s">
        <v>7766</v>
      </c>
      <c r="E3529" s="129">
        <v>0</v>
      </c>
      <c r="F3529" s="129" t="s">
        <v>18819</v>
      </c>
    </row>
    <row r="3530" spans="1:6" x14ac:dyDescent="0.2">
      <c r="A3530" s="129">
        <v>3529</v>
      </c>
      <c r="B3530" s="129" t="s">
        <v>17563</v>
      </c>
      <c r="C3530" s="129" t="s">
        <v>16383</v>
      </c>
      <c r="D3530" s="129" t="s">
        <v>7766</v>
      </c>
      <c r="E3530" s="129">
        <v>0</v>
      </c>
      <c r="F3530" s="129" t="s">
        <v>18819</v>
      </c>
    </row>
    <row r="3531" spans="1:6" x14ac:dyDescent="0.2">
      <c r="A3531" s="129">
        <v>3530</v>
      </c>
      <c r="B3531" s="129" t="s">
        <v>17563</v>
      </c>
      <c r="C3531" s="129" t="s">
        <v>16383</v>
      </c>
      <c r="D3531" s="129" t="s">
        <v>7766</v>
      </c>
      <c r="E3531" s="129">
        <v>0</v>
      </c>
      <c r="F3531" s="129" t="s">
        <v>18819</v>
      </c>
    </row>
    <row r="3532" spans="1:6" x14ac:dyDescent="0.2">
      <c r="A3532" s="129">
        <v>3531</v>
      </c>
      <c r="B3532" s="129" t="s">
        <v>17564</v>
      </c>
      <c r="C3532" s="129" t="s">
        <v>16383</v>
      </c>
      <c r="D3532" s="129" t="s">
        <v>7766</v>
      </c>
      <c r="E3532" s="129">
        <v>157.84615384615384</v>
      </c>
      <c r="F3532" s="129" t="s">
        <v>18819</v>
      </c>
    </row>
    <row r="3533" spans="1:6" x14ac:dyDescent="0.2">
      <c r="A3533" s="129">
        <v>3532</v>
      </c>
      <c r="B3533" s="129" t="s">
        <v>17564</v>
      </c>
      <c r="C3533" s="129" t="s">
        <v>16383</v>
      </c>
      <c r="D3533" s="129" t="s">
        <v>7766</v>
      </c>
      <c r="E3533" s="129">
        <v>158.76923076923077</v>
      </c>
      <c r="F3533" s="129" t="s">
        <v>18819</v>
      </c>
    </row>
    <row r="3534" spans="1:6" x14ac:dyDescent="0.2">
      <c r="A3534" s="129">
        <v>3533</v>
      </c>
      <c r="B3534" s="129" t="s">
        <v>17564</v>
      </c>
      <c r="C3534" s="129" t="s">
        <v>16383</v>
      </c>
      <c r="D3534" s="129" t="s">
        <v>7766</v>
      </c>
      <c r="E3534" s="129">
        <v>0</v>
      </c>
      <c r="F3534" s="129" t="s">
        <v>18819</v>
      </c>
    </row>
    <row r="3535" spans="1:6" x14ac:dyDescent="0.2">
      <c r="A3535" s="129">
        <v>3534</v>
      </c>
      <c r="B3535" s="129" t="s">
        <v>17565</v>
      </c>
      <c r="C3535" s="129" t="s">
        <v>16383</v>
      </c>
      <c r="D3535" s="129" t="s">
        <v>7766</v>
      </c>
      <c r="E3535" s="129">
        <v>0</v>
      </c>
      <c r="F3535" s="129" t="s">
        <v>18819</v>
      </c>
    </row>
    <row r="3536" spans="1:6" x14ac:dyDescent="0.2">
      <c r="A3536" s="129">
        <v>3535</v>
      </c>
      <c r="B3536" s="129" t="s">
        <v>17565</v>
      </c>
      <c r="C3536" s="129" t="s">
        <v>16383</v>
      </c>
      <c r="D3536" s="129" t="s">
        <v>7766</v>
      </c>
      <c r="E3536" s="129">
        <v>0</v>
      </c>
      <c r="F3536" s="129" t="s">
        <v>18819</v>
      </c>
    </row>
    <row r="3537" spans="1:6" x14ac:dyDescent="0.2">
      <c r="A3537" s="129">
        <v>3536</v>
      </c>
      <c r="B3537" s="129" t="s">
        <v>17565</v>
      </c>
      <c r="C3537" s="129" t="s">
        <v>16383</v>
      </c>
      <c r="D3537" s="129" t="s">
        <v>7766</v>
      </c>
      <c r="E3537" s="129">
        <v>0</v>
      </c>
      <c r="F3537" s="129" t="s">
        <v>18819</v>
      </c>
    </row>
    <row r="3538" spans="1:6" x14ac:dyDescent="0.2">
      <c r="A3538" s="129">
        <v>3537</v>
      </c>
      <c r="B3538" s="129" t="s">
        <v>17566</v>
      </c>
      <c r="C3538" s="129" t="s">
        <v>16383</v>
      </c>
      <c r="D3538" s="129" t="s">
        <v>7766</v>
      </c>
      <c r="E3538" s="129">
        <v>0</v>
      </c>
      <c r="F3538" s="129" t="s">
        <v>18819</v>
      </c>
    </row>
    <row r="3539" spans="1:6" x14ac:dyDescent="0.2">
      <c r="A3539" s="129">
        <v>3538</v>
      </c>
      <c r="B3539" s="129" t="s">
        <v>17566</v>
      </c>
      <c r="C3539" s="129" t="s">
        <v>16383</v>
      </c>
      <c r="D3539" s="129" t="s">
        <v>7766</v>
      </c>
      <c r="E3539" s="129">
        <v>0</v>
      </c>
      <c r="F3539" s="129" t="s">
        <v>18819</v>
      </c>
    </row>
    <row r="3540" spans="1:6" x14ac:dyDescent="0.2">
      <c r="A3540" s="129">
        <v>3539</v>
      </c>
      <c r="B3540" s="129" t="s">
        <v>17566</v>
      </c>
      <c r="C3540" s="129" t="s">
        <v>16383</v>
      </c>
      <c r="D3540" s="129" t="s">
        <v>7766</v>
      </c>
      <c r="E3540" s="129">
        <v>0</v>
      </c>
      <c r="F3540" s="129" t="s">
        <v>18819</v>
      </c>
    </row>
    <row r="3541" spans="1:6" x14ac:dyDescent="0.2">
      <c r="A3541" s="129">
        <v>3540</v>
      </c>
      <c r="B3541" s="129" t="s">
        <v>17567</v>
      </c>
      <c r="C3541" s="129" t="s">
        <v>16383</v>
      </c>
      <c r="D3541" s="129" t="s">
        <v>7766</v>
      </c>
      <c r="E3541" s="129">
        <v>0</v>
      </c>
      <c r="F3541" s="129" t="s">
        <v>18819</v>
      </c>
    </row>
    <row r="3542" spans="1:6" x14ac:dyDescent="0.2">
      <c r="A3542" s="129">
        <v>3541</v>
      </c>
      <c r="B3542" s="129" t="s">
        <v>17567</v>
      </c>
      <c r="C3542" s="129" t="s">
        <v>16383</v>
      </c>
      <c r="D3542" s="129" t="s">
        <v>7766</v>
      </c>
      <c r="E3542" s="129">
        <v>0</v>
      </c>
      <c r="F3542" s="129" t="s">
        <v>18819</v>
      </c>
    </row>
    <row r="3543" spans="1:6" x14ac:dyDescent="0.2">
      <c r="A3543" s="129">
        <v>3542</v>
      </c>
      <c r="B3543" s="129" t="s">
        <v>17567</v>
      </c>
      <c r="C3543" s="129" t="s">
        <v>16383</v>
      </c>
      <c r="D3543" s="129" t="s">
        <v>7766</v>
      </c>
      <c r="E3543" s="129">
        <v>0</v>
      </c>
      <c r="F3543" s="129" t="s">
        <v>18819</v>
      </c>
    </row>
    <row r="3544" spans="1:6" x14ac:dyDescent="0.2">
      <c r="A3544" s="129">
        <v>3543</v>
      </c>
      <c r="B3544" s="129" t="s">
        <v>17568</v>
      </c>
      <c r="C3544" s="129" t="s">
        <v>16383</v>
      </c>
      <c r="D3544" s="129" t="s">
        <v>7766</v>
      </c>
      <c r="E3544" s="129">
        <v>0</v>
      </c>
      <c r="F3544" s="129" t="s">
        <v>18819</v>
      </c>
    </row>
    <row r="3545" spans="1:6" x14ac:dyDescent="0.2">
      <c r="A3545" s="129">
        <v>3544</v>
      </c>
      <c r="B3545" s="129" t="s">
        <v>17568</v>
      </c>
      <c r="C3545" s="129" t="s">
        <v>16383</v>
      </c>
      <c r="D3545" s="129" t="s">
        <v>7766</v>
      </c>
      <c r="E3545" s="129">
        <v>0</v>
      </c>
      <c r="F3545" s="129" t="s">
        <v>18819</v>
      </c>
    </row>
    <row r="3546" spans="1:6" x14ac:dyDescent="0.2">
      <c r="A3546" s="129">
        <v>3545</v>
      </c>
      <c r="B3546" s="129" t="s">
        <v>17568</v>
      </c>
      <c r="C3546" s="129" t="s">
        <v>16383</v>
      </c>
      <c r="D3546" s="129" t="s">
        <v>7766</v>
      </c>
      <c r="E3546" s="129">
        <v>0</v>
      </c>
      <c r="F3546" s="129" t="s">
        <v>18819</v>
      </c>
    </row>
    <row r="3547" spans="1:6" x14ac:dyDescent="0.2">
      <c r="A3547" s="129">
        <v>3546</v>
      </c>
      <c r="B3547" s="129" t="s">
        <v>17569</v>
      </c>
      <c r="C3547" s="129" t="s">
        <v>16383</v>
      </c>
      <c r="D3547" s="129" t="s">
        <v>7766</v>
      </c>
      <c r="E3547" s="129">
        <v>42.415384615384617</v>
      </c>
      <c r="F3547" s="129" t="s">
        <v>18819</v>
      </c>
    </row>
    <row r="3548" spans="1:6" x14ac:dyDescent="0.2">
      <c r="A3548" s="129">
        <v>3547</v>
      </c>
      <c r="B3548" s="129" t="s">
        <v>17569</v>
      </c>
      <c r="C3548" s="129" t="s">
        <v>16383</v>
      </c>
      <c r="D3548" s="129" t="s">
        <v>7766</v>
      </c>
      <c r="E3548" s="129">
        <v>30</v>
      </c>
      <c r="F3548" s="129" t="s">
        <v>18819</v>
      </c>
    </row>
    <row r="3549" spans="1:6" x14ac:dyDescent="0.2">
      <c r="A3549" s="129">
        <v>3548</v>
      </c>
      <c r="B3549" s="129" t="s">
        <v>17569</v>
      </c>
      <c r="C3549" s="129" t="s">
        <v>16383</v>
      </c>
      <c r="D3549" s="129" t="s">
        <v>7766</v>
      </c>
      <c r="E3549" s="129">
        <v>363.46153846153845</v>
      </c>
      <c r="F3549" s="129" t="s">
        <v>18819</v>
      </c>
    </row>
    <row r="3550" spans="1:6" x14ac:dyDescent="0.2">
      <c r="A3550" s="129">
        <v>3549</v>
      </c>
      <c r="B3550" s="129" t="s">
        <v>17570</v>
      </c>
      <c r="C3550" s="129" t="s">
        <v>16383</v>
      </c>
      <c r="D3550" s="129" t="s">
        <v>7766</v>
      </c>
      <c r="E3550" s="129">
        <v>54.369230769230761</v>
      </c>
      <c r="F3550" s="129" t="s">
        <v>18819</v>
      </c>
    </row>
    <row r="3551" spans="1:6" x14ac:dyDescent="0.2">
      <c r="A3551" s="129">
        <v>3550</v>
      </c>
      <c r="B3551" s="129" t="s">
        <v>17570</v>
      </c>
      <c r="C3551" s="129" t="s">
        <v>16383</v>
      </c>
      <c r="D3551" s="129" t="s">
        <v>7766</v>
      </c>
      <c r="E3551" s="129">
        <v>0</v>
      </c>
      <c r="F3551" s="129" t="s">
        <v>18819</v>
      </c>
    </row>
    <row r="3552" spans="1:6" x14ac:dyDescent="0.2">
      <c r="A3552" s="129">
        <v>3551</v>
      </c>
      <c r="B3552" s="129" t="s">
        <v>17570</v>
      </c>
      <c r="C3552" s="129" t="s">
        <v>16383</v>
      </c>
      <c r="D3552" s="129" t="s">
        <v>7766</v>
      </c>
      <c r="E3552" s="129">
        <v>375</v>
      </c>
      <c r="F3552" s="129" t="s">
        <v>18819</v>
      </c>
    </row>
    <row r="3553" spans="1:6" x14ac:dyDescent="0.2">
      <c r="A3553" s="129">
        <v>3552</v>
      </c>
      <c r="B3553" s="129" t="s">
        <v>17571</v>
      </c>
      <c r="C3553" s="129" t="s">
        <v>16383</v>
      </c>
      <c r="D3553" s="129" t="s">
        <v>7766</v>
      </c>
      <c r="E3553" s="129">
        <v>0</v>
      </c>
      <c r="F3553" s="129" t="s">
        <v>18819</v>
      </c>
    </row>
    <row r="3554" spans="1:6" x14ac:dyDescent="0.2">
      <c r="A3554" s="129">
        <v>3553</v>
      </c>
      <c r="B3554" s="129" t="s">
        <v>17571</v>
      </c>
      <c r="C3554" s="129" t="s">
        <v>16383</v>
      </c>
      <c r="D3554" s="129" t="s">
        <v>7766</v>
      </c>
      <c r="E3554" s="129">
        <v>0</v>
      </c>
      <c r="F3554" s="129" t="s">
        <v>18819</v>
      </c>
    </row>
    <row r="3555" spans="1:6" x14ac:dyDescent="0.2">
      <c r="A3555" s="129">
        <v>3554</v>
      </c>
      <c r="B3555" s="129" t="s">
        <v>17571</v>
      </c>
      <c r="C3555" s="129" t="s">
        <v>16383</v>
      </c>
      <c r="D3555" s="129" t="s">
        <v>7766</v>
      </c>
      <c r="E3555" s="129">
        <v>0</v>
      </c>
      <c r="F3555" s="129" t="s">
        <v>18819</v>
      </c>
    </row>
    <row r="3556" spans="1:6" x14ac:dyDescent="0.2">
      <c r="A3556" s="129">
        <v>3555</v>
      </c>
      <c r="B3556" s="129" t="s">
        <v>17572</v>
      </c>
      <c r="C3556" s="129" t="s">
        <v>16383</v>
      </c>
      <c r="D3556" s="129" t="s">
        <v>7766</v>
      </c>
      <c r="E3556" s="129">
        <v>0</v>
      </c>
      <c r="F3556" s="129" t="s">
        <v>18819</v>
      </c>
    </row>
    <row r="3557" spans="1:6" x14ac:dyDescent="0.2">
      <c r="A3557" s="129">
        <v>3556</v>
      </c>
      <c r="B3557" s="129" t="s">
        <v>17572</v>
      </c>
      <c r="C3557" s="129" t="s">
        <v>16383</v>
      </c>
      <c r="D3557" s="129" t="s">
        <v>7766</v>
      </c>
      <c r="E3557" s="129">
        <v>0</v>
      </c>
      <c r="F3557" s="129" t="s">
        <v>18819</v>
      </c>
    </row>
    <row r="3558" spans="1:6" x14ac:dyDescent="0.2">
      <c r="A3558" s="129">
        <v>3557</v>
      </c>
      <c r="B3558" s="129" t="s">
        <v>17572</v>
      </c>
      <c r="C3558" s="129" t="s">
        <v>16383</v>
      </c>
      <c r="D3558" s="129" t="s">
        <v>7766</v>
      </c>
      <c r="E3558" s="129">
        <v>0</v>
      </c>
      <c r="F3558" s="129" t="s">
        <v>18819</v>
      </c>
    </row>
    <row r="3559" spans="1:6" x14ac:dyDescent="0.2">
      <c r="A3559" s="129">
        <v>3558</v>
      </c>
      <c r="B3559" s="129" t="s">
        <v>17573</v>
      </c>
      <c r="C3559" s="129" t="s">
        <v>16383</v>
      </c>
      <c r="D3559" s="129" t="s">
        <v>7766</v>
      </c>
      <c r="E3559" s="129">
        <v>0</v>
      </c>
      <c r="F3559" s="129" t="s">
        <v>18819</v>
      </c>
    </row>
    <row r="3560" spans="1:6" x14ac:dyDescent="0.2">
      <c r="A3560" s="129">
        <v>3559</v>
      </c>
      <c r="B3560" s="129" t="s">
        <v>17573</v>
      </c>
      <c r="C3560" s="129" t="s">
        <v>16383</v>
      </c>
      <c r="D3560" s="129" t="s">
        <v>7766</v>
      </c>
      <c r="E3560" s="129">
        <v>0</v>
      </c>
      <c r="F3560" s="129" t="s">
        <v>18819</v>
      </c>
    </row>
    <row r="3561" spans="1:6" x14ac:dyDescent="0.2">
      <c r="A3561" s="129">
        <v>3560</v>
      </c>
      <c r="B3561" s="129" t="s">
        <v>17573</v>
      </c>
      <c r="C3561" s="129" t="s">
        <v>16383</v>
      </c>
      <c r="D3561" s="129" t="s">
        <v>7766</v>
      </c>
      <c r="E3561" s="129">
        <v>0</v>
      </c>
      <c r="F3561" s="129" t="s">
        <v>18819</v>
      </c>
    </row>
    <row r="3562" spans="1:6" x14ac:dyDescent="0.2">
      <c r="A3562" s="129">
        <v>3561</v>
      </c>
      <c r="B3562" s="129" t="s">
        <v>17574</v>
      </c>
      <c r="C3562" s="129" t="s">
        <v>16383</v>
      </c>
      <c r="D3562" s="129" t="s">
        <v>16415</v>
      </c>
      <c r="E3562" s="129">
        <v>0</v>
      </c>
      <c r="F3562" s="129" t="s">
        <v>18819</v>
      </c>
    </row>
    <row r="3563" spans="1:6" x14ac:dyDescent="0.2">
      <c r="A3563" s="129">
        <v>3562</v>
      </c>
      <c r="B3563" s="129" t="s">
        <v>17574</v>
      </c>
      <c r="C3563" s="129" t="s">
        <v>16383</v>
      </c>
      <c r="D3563" s="129" t="s">
        <v>16415</v>
      </c>
      <c r="E3563" s="129">
        <v>0</v>
      </c>
      <c r="F3563" s="129" t="s">
        <v>18819</v>
      </c>
    </row>
    <row r="3564" spans="1:6" x14ac:dyDescent="0.2">
      <c r="A3564" s="129">
        <v>3563</v>
      </c>
      <c r="B3564" s="129" t="s">
        <v>17574</v>
      </c>
      <c r="C3564" s="129" t="s">
        <v>16383</v>
      </c>
      <c r="D3564" s="129" t="s">
        <v>16415</v>
      </c>
      <c r="E3564" s="129">
        <v>0</v>
      </c>
      <c r="F3564" s="129" t="s">
        <v>18819</v>
      </c>
    </row>
    <row r="3565" spans="1:6" x14ac:dyDescent="0.2">
      <c r="A3565" s="129">
        <v>3564</v>
      </c>
      <c r="B3565" s="129" t="s">
        <v>17575</v>
      </c>
      <c r="C3565" s="129" t="s">
        <v>16383</v>
      </c>
      <c r="D3565" s="129" t="s">
        <v>7766</v>
      </c>
      <c r="E3565" s="129">
        <v>37.883076923076921</v>
      </c>
      <c r="F3565" s="129" t="s">
        <v>18819</v>
      </c>
    </row>
    <row r="3566" spans="1:6" x14ac:dyDescent="0.2">
      <c r="A3566" s="129">
        <v>3565</v>
      </c>
      <c r="B3566" s="129" t="s">
        <v>17575</v>
      </c>
      <c r="C3566" s="129" t="s">
        <v>16383</v>
      </c>
      <c r="D3566" s="129" t="s">
        <v>7766</v>
      </c>
      <c r="E3566" s="129">
        <v>203.07692307692307</v>
      </c>
      <c r="F3566" s="129" t="s">
        <v>18819</v>
      </c>
    </row>
    <row r="3567" spans="1:6" x14ac:dyDescent="0.2">
      <c r="A3567" s="129">
        <v>3566</v>
      </c>
      <c r="B3567" s="129" t="s">
        <v>17575</v>
      </c>
      <c r="C3567" s="129" t="s">
        <v>16383</v>
      </c>
      <c r="D3567" s="129" t="s">
        <v>7766</v>
      </c>
      <c r="E3567" s="129">
        <v>79.421538461538461</v>
      </c>
      <c r="F3567" s="129" t="s">
        <v>18819</v>
      </c>
    </row>
    <row r="3568" spans="1:6" x14ac:dyDescent="0.2">
      <c r="A3568" s="129">
        <v>3567</v>
      </c>
      <c r="B3568" s="129" t="s">
        <v>17576</v>
      </c>
      <c r="C3568" s="129" t="s">
        <v>16383</v>
      </c>
      <c r="D3568" s="129" t="s">
        <v>14741</v>
      </c>
      <c r="E3568" s="129">
        <v>0</v>
      </c>
      <c r="F3568" s="129" t="s">
        <v>18819</v>
      </c>
    </row>
    <row r="3569" spans="1:6" x14ac:dyDescent="0.2">
      <c r="A3569" s="129">
        <v>3568</v>
      </c>
      <c r="B3569" s="129" t="s">
        <v>17576</v>
      </c>
      <c r="C3569" s="129" t="s">
        <v>16383</v>
      </c>
      <c r="D3569" s="129" t="s">
        <v>14741</v>
      </c>
      <c r="E3569" s="129">
        <v>0</v>
      </c>
      <c r="F3569" s="129" t="s">
        <v>18819</v>
      </c>
    </row>
    <row r="3570" spans="1:6" x14ac:dyDescent="0.2">
      <c r="A3570" s="129">
        <v>3569</v>
      </c>
      <c r="B3570" s="129" t="s">
        <v>17576</v>
      </c>
      <c r="C3570" s="129" t="s">
        <v>16383</v>
      </c>
      <c r="D3570" s="129" t="s">
        <v>14741</v>
      </c>
      <c r="E3570" s="129">
        <v>0</v>
      </c>
      <c r="F3570" s="129" t="s">
        <v>18819</v>
      </c>
    </row>
    <row r="3571" spans="1:6" x14ac:dyDescent="0.2">
      <c r="A3571" s="129">
        <v>3570</v>
      </c>
      <c r="B3571" s="129" t="s">
        <v>17577</v>
      </c>
      <c r="C3571" s="129" t="s">
        <v>16383</v>
      </c>
      <c r="D3571" s="129" t="s">
        <v>378</v>
      </c>
      <c r="E3571" s="129">
        <v>0</v>
      </c>
      <c r="F3571" s="129" t="s">
        <v>18819</v>
      </c>
    </row>
    <row r="3572" spans="1:6" x14ac:dyDescent="0.2">
      <c r="A3572" s="129">
        <v>3571</v>
      </c>
      <c r="B3572" s="129" t="s">
        <v>17577</v>
      </c>
      <c r="C3572" s="129" t="s">
        <v>16383</v>
      </c>
      <c r="D3572" s="129" t="s">
        <v>378</v>
      </c>
      <c r="E3572" s="129">
        <v>0</v>
      </c>
      <c r="F3572" s="129" t="s">
        <v>18819</v>
      </c>
    </row>
    <row r="3573" spans="1:6" x14ac:dyDescent="0.2">
      <c r="A3573" s="129">
        <v>3572</v>
      </c>
      <c r="B3573" s="129" t="s">
        <v>17577</v>
      </c>
      <c r="C3573" s="129" t="s">
        <v>16383</v>
      </c>
      <c r="D3573" s="129" t="s">
        <v>378</v>
      </c>
      <c r="E3573" s="129">
        <v>0</v>
      </c>
      <c r="F3573" s="129" t="s">
        <v>18819</v>
      </c>
    </row>
    <row r="3574" spans="1:6" x14ac:dyDescent="0.2">
      <c r="A3574" s="129">
        <v>3573</v>
      </c>
      <c r="B3574" s="129" t="s">
        <v>17578</v>
      </c>
      <c r="C3574" s="129" t="s">
        <v>16383</v>
      </c>
      <c r="D3574" s="129" t="s">
        <v>378</v>
      </c>
      <c r="E3574" s="129">
        <v>0</v>
      </c>
      <c r="F3574" s="129" t="s">
        <v>18819</v>
      </c>
    </row>
    <row r="3575" spans="1:6" x14ac:dyDescent="0.2">
      <c r="A3575" s="129">
        <v>3574</v>
      </c>
      <c r="B3575" s="129" t="s">
        <v>17578</v>
      </c>
      <c r="C3575" s="129" t="s">
        <v>16383</v>
      </c>
      <c r="D3575" s="129" t="s">
        <v>378</v>
      </c>
      <c r="E3575" s="129">
        <v>0</v>
      </c>
      <c r="F3575" s="129" t="s">
        <v>18819</v>
      </c>
    </row>
    <row r="3576" spans="1:6" x14ac:dyDescent="0.2">
      <c r="A3576" s="129">
        <v>3575</v>
      </c>
      <c r="B3576" s="129" t="s">
        <v>17578</v>
      </c>
      <c r="C3576" s="129" t="s">
        <v>16383</v>
      </c>
      <c r="D3576" s="129" t="s">
        <v>378</v>
      </c>
      <c r="E3576" s="129">
        <v>0</v>
      </c>
      <c r="F3576" s="129" t="s">
        <v>18819</v>
      </c>
    </row>
    <row r="3577" spans="1:6" x14ac:dyDescent="0.2">
      <c r="A3577" s="129">
        <v>3576</v>
      </c>
      <c r="B3577" s="129" t="s">
        <v>17579</v>
      </c>
      <c r="C3577" s="129" t="s">
        <v>16383</v>
      </c>
      <c r="D3577" s="129" t="s">
        <v>378</v>
      </c>
      <c r="E3577" s="129">
        <v>0</v>
      </c>
      <c r="F3577" s="129" t="s">
        <v>18819</v>
      </c>
    </row>
    <row r="3578" spans="1:6" x14ac:dyDescent="0.2">
      <c r="A3578" s="129">
        <v>3577</v>
      </c>
      <c r="B3578" s="129" t="s">
        <v>17579</v>
      </c>
      <c r="C3578" s="129" t="s">
        <v>16383</v>
      </c>
      <c r="D3578" s="129" t="s">
        <v>378</v>
      </c>
      <c r="E3578" s="129">
        <v>0</v>
      </c>
      <c r="F3578" s="129" t="s">
        <v>18819</v>
      </c>
    </row>
    <row r="3579" spans="1:6" x14ac:dyDescent="0.2">
      <c r="A3579" s="129">
        <v>3578</v>
      </c>
      <c r="B3579" s="129" t="s">
        <v>17579</v>
      </c>
      <c r="C3579" s="129" t="s">
        <v>16383</v>
      </c>
      <c r="D3579" s="129" t="s">
        <v>378</v>
      </c>
      <c r="E3579" s="129">
        <v>0</v>
      </c>
      <c r="F3579" s="129" t="s">
        <v>18819</v>
      </c>
    </row>
    <row r="3580" spans="1:6" x14ac:dyDescent="0.2">
      <c r="A3580" s="129">
        <v>3579</v>
      </c>
      <c r="B3580" s="129" t="s">
        <v>17580</v>
      </c>
      <c r="C3580" s="129" t="s">
        <v>16383</v>
      </c>
      <c r="D3580" s="129" t="s">
        <v>16415</v>
      </c>
      <c r="E3580" s="129">
        <v>0</v>
      </c>
      <c r="F3580" s="129" t="s">
        <v>18819</v>
      </c>
    </row>
    <row r="3581" spans="1:6" x14ac:dyDescent="0.2">
      <c r="A3581" s="129">
        <v>3580</v>
      </c>
      <c r="B3581" s="129" t="s">
        <v>17580</v>
      </c>
      <c r="C3581" s="129" t="s">
        <v>16383</v>
      </c>
      <c r="D3581" s="129" t="s">
        <v>16415</v>
      </c>
      <c r="E3581" s="129">
        <v>0</v>
      </c>
      <c r="F3581" s="129" t="s">
        <v>18819</v>
      </c>
    </row>
    <row r="3582" spans="1:6" x14ac:dyDescent="0.2">
      <c r="A3582" s="129">
        <v>3581</v>
      </c>
      <c r="B3582" s="129" t="s">
        <v>17580</v>
      </c>
      <c r="C3582" s="129" t="s">
        <v>16383</v>
      </c>
      <c r="D3582" s="129" t="s">
        <v>16415</v>
      </c>
      <c r="E3582" s="129">
        <v>0</v>
      </c>
      <c r="F3582" s="129" t="s">
        <v>18819</v>
      </c>
    </row>
    <row r="3583" spans="1:6" x14ac:dyDescent="0.2">
      <c r="A3583" s="129">
        <v>3582</v>
      </c>
      <c r="B3583" s="129" t="s">
        <v>17581</v>
      </c>
      <c r="C3583" s="129" t="s">
        <v>16383</v>
      </c>
      <c r="D3583" s="129" t="s">
        <v>7766</v>
      </c>
      <c r="E3583" s="129">
        <v>21.489230769230769</v>
      </c>
      <c r="F3583" s="129" t="s">
        <v>18819</v>
      </c>
    </row>
    <row r="3584" spans="1:6" x14ac:dyDescent="0.2">
      <c r="A3584" s="129">
        <v>3583</v>
      </c>
      <c r="B3584" s="129" t="s">
        <v>17581</v>
      </c>
      <c r="C3584" s="129" t="s">
        <v>16383</v>
      </c>
      <c r="D3584" s="129" t="s">
        <v>7766</v>
      </c>
      <c r="E3584" s="129">
        <v>0</v>
      </c>
      <c r="F3584" s="129" t="s">
        <v>18819</v>
      </c>
    </row>
    <row r="3585" spans="1:6" x14ac:dyDescent="0.2">
      <c r="A3585" s="129">
        <v>3584</v>
      </c>
      <c r="B3585" s="129" t="s">
        <v>17581</v>
      </c>
      <c r="C3585" s="129" t="s">
        <v>16383</v>
      </c>
      <c r="D3585" s="129" t="s">
        <v>7766</v>
      </c>
      <c r="E3585" s="129">
        <v>1.4584615384615383</v>
      </c>
      <c r="F3585" s="129" t="s">
        <v>18819</v>
      </c>
    </row>
    <row r="3586" spans="1:6" x14ac:dyDescent="0.2">
      <c r="A3586" s="129">
        <v>3585</v>
      </c>
      <c r="B3586" s="129" t="s">
        <v>17582</v>
      </c>
      <c r="C3586" s="129" t="s">
        <v>16383</v>
      </c>
      <c r="D3586" s="129" t="s">
        <v>7766</v>
      </c>
      <c r="E3586" s="129">
        <v>4.615384615384615</v>
      </c>
      <c r="F3586" s="129" t="s">
        <v>18819</v>
      </c>
    </row>
    <row r="3587" spans="1:6" x14ac:dyDescent="0.2">
      <c r="A3587" s="129">
        <v>3586</v>
      </c>
      <c r="B3587" s="129" t="s">
        <v>17582</v>
      </c>
      <c r="C3587" s="129" t="s">
        <v>16383</v>
      </c>
      <c r="D3587" s="129" t="s">
        <v>7766</v>
      </c>
      <c r="E3587" s="129">
        <v>0</v>
      </c>
      <c r="F3587" s="129" t="s">
        <v>18819</v>
      </c>
    </row>
    <row r="3588" spans="1:6" x14ac:dyDescent="0.2">
      <c r="A3588" s="129">
        <v>3587</v>
      </c>
      <c r="B3588" s="129" t="s">
        <v>17582</v>
      </c>
      <c r="C3588" s="129" t="s">
        <v>16383</v>
      </c>
      <c r="D3588" s="129" t="s">
        <v>7766</v>
      </c>
      <c r="E3588" s="129">
        <v>0</v>
      </c>
      <c r="F3588" s="129" t="s">
        <v>18819</v>
      </c>
    </row>
    <row r="3589" spans="1:6" x14ac:dyDescent="0.2">
      <c r="A3589" s="129">
        <v>3588</v>
      </c>
      <c r="B3589" s="129" t="s">
        <v>17583</v>
      </c>
      <c r="C3589" s="129" t="s">
        <v>16383</v>
      </c>
      <c r="D3589" s="129" t="s">
        <v>16388</v>
      </c>
      <c r="E3589" s="129">
        <v>507.69230769230768</v>
      </c>
      <c r="F3589" s="129" t="s">
        <v>18819</v>
      </c>
    </row>
    <row r="3590" spans="1:6" x14ac:dyDescent="0.2">
      <c r="A3590" s="129">
        <v>3589</v>
      </c>
      <c r="B3590" s="129" t="s">
        <v>17583</v>
      </c>
      <c r="C3590" s="129" t="s">
        <v>16383</v>
      </c>
      <c r="D3590" s="129" t="s">
        <v>16388</v>
      </c>
      <c r="E3590" s="129">
        <v>255.07384615384609</v>
      </c>
      <c r="F3590" s="129" t="s">
        <v>18819</v>
      </c>
    </row>
    <row r="3591" spans="1:6" x14ac:dyDescent="0.2">
      <c r="A3591" s="129">
        <v>3590</v>
      </c>
      <c r="B3591" s="129" t="s">
        <v>17583</v>
      </c>
      <c r="C3591" s="129" t="s">
        <v>16383</v>
      </c>
      <c r="D3591" s="129" t="s">
        <v>16388</v>
      </c>
      <c r="E3591" s="129">
        <v>355.38461538461536</v>
      </c>
      <c r="F3591" s="129" t="s">
        <v>18819</v>
      </c>
    </row>
    <row r="3592" spans="1:6" x14ac:dyDescent="0.2">
      <c r="A3592" s="129">
        <v>3591</v>
      </c>
      <c r="B3592" s="129" t="s">
        <v>17584</v>
      </c>
      <c r="C3592" s="129" t="s">
        <v>16383</v>
      </c>
      <c r="D3592" s="129" t="s">
        <v>17585</v>
      </c>
      <c r="E3592" s="129">
        <v>1898.0769230769231</v>
      </c>
      <c r="F3592" s="129" t="s">
        <v>18819</v>
      </c>
    </row>
    <row r="3593" spans="1:6" x14ac:dyDescent="0.2">
      <c r="A3593" s="129">
        <v>3592</v>
      </c>
      <c r="B3593" s="129" t="s">
        <v>17584</v>
      </c>
      <c r="C3593" s="129" t="s">
        <v>16383</v>
      </c>
      <c r="D3593" s="129" t="s">
        <v>17585</v>
      </c>
      <c r="E3593" s="129">
        <v>0</v>
      </c>
      <c r="F3593" s="129" t="s">
        <v>18819</v>
      </c>
    </row>
    <row r="3594" spans="1:6" x14ac:dyDescent="0.2">
      <c r="A3594" s="129">
        <v>3593</v>
      </c>
      <c r="B3594" s="129" t="s">
        <v>17584</v>
      </c>
      <c r="C3594" s="129" t="s">
        <v>16383</v>
      </c>
      <c r="D3594" s="129" t="s">
        <v>17585</v>
      </c>
      <c r="E3594" s="129">
        <v>0</v>
      </c>
      <c r="F3594" s="129" t="s">
        <v>18819</v>
      </c>
    </row>
    <row r="3595" spans="1:6" x14ac:dyDescent="0.2">
      <c r="A3595" s="129">
        <v>3594</v>
      </c>
      <c r="B3595" s="129" t="s">
        <v>17586</v>
      </c>
      <c r="C3595" s="129" t="s">
        <v>16383</v>
      </c>
      <c r="D3595" s="129" t="s">
        <v>14442</v>
      </c>
      <c r="E3595" s="129">
        <v>0</v>
      </c>
      <c r="F3595" s="129" t="s">
        <v>18819</v>
      </c>
    </row>
    <row r="3596" spans="1:6" x14ac:dyDescent="0.2">
      <c r="A3596" s="129">
        <v>3595</v>
      </c>
      <c r="B3596" s="129" t="s">
        <v>17586</v>
      </c>
      <c r="C3596" s="129" t="s">
        <v>16383</v>
      </c>
      <c r="D3596" s="129" t="s">
        <v>14442</v>
      </c>
      <c r="E3596" s="129">
        <v>0</v>
      </c>
      <c r="F3596" s="129" t="s">
        <v>18819</v>
      </c>
    </row>
    <row r="3597" spans="1:6" x14ac:dyDescent="0.2">
      <c r="A3597" s="129">
        <v>3596</v>
      </c>
      <c r="B3597" s="129" t="s">
        <v>17586</v>
      </c>
      <c r="C3597" s="129" t="s">
        <v>16383</v>
      </c>
      <c r="D3597" s="129" t="s">
        <v>14442</v>
      </c>
      <c r="E3597" s="129">
        <v>0</v>
      </c>
      <c r="F3597" s="129" t="s">
        <v>18819</v>
      </c>
    </row>
    <row r="3598" spans="1:6" x14ac:dyDescent="0.2">
      <c r="A3598" s="129">
        <v>3597</v>
      </c>
      <c r="B3598" s="129" t="s">
        <v>17587</v>
      </c>
      <c r="C3598" s="129" t="s">
        <v>16383</v>
      </c>
      <c r="D3598" s="129" t="s">
        <v>14442</v>
      </c>
      <c r="E3598" s="129">
        <v>0</v>
      </c>
      <c r="F3598" s="129" t="s">
        <v>18819</v>
      </c>
    </row>
    <row r="3599" spans="1:6" x14ac:dyDescent="0.2">
      <c r="A3599" s="129">
        <v>3598</v>
      </c>
      <c r="B3599" s="129" t="s">
        <v>17587</v>
      </c>
      <c r="C3599" s="129" t="s">
        <v>16383</v>
      </c>
      <c r="D3599" s="129" t="s">
        <v>14442</v>
      </c>
      <c r="E3599" s="129">
        <v>0</v>
      </c>
      <c r="F3599" s="129" t="s">
        <v>18819</v>
      </c>
    </row>
    <row r="3600" spans="1:6" x14ac:dyDescent="0.2">
      <c r="A3600" s="129">
        <v>3599</v>
      </c>
      <c r="B3600" s="129" t="s">
        <v>17587</v>
      </c>
      <c r="C3600" s="129" t="s">
        <v>16383</v>
      </c>
      <c r="D3600" s="129" t="s">
        <v>14442</v>
      </c>
      <c r="E3600" s="129">
        <v>0</v>
      </c>
      <c r="F3600" s="129" t="s">
        <v>18819</v>
      </c>
    </row>
    <row r="3601" spans="1:6" x14ac:dyDescent="0.2">
      <c r="A3601" s="129">
        <v>3600</v>
      </c>
      <c r="B3601" s="129" t="s">
        <v>17588</v>
      </c>
      <c r="C3601" s="129" t="s">
        <v>16383</v>
      </c>
      <c r="D3601" s="129" t="s">
        <v>7766</v>
      </c>
      <c r="E3601" s="129">
        <v>0</v>
      </c>
      <c r="F3601" s="129" t="s">
        <v>18819</v>
      </c>
    </row>
    <row r="3602" spans="1:6" x14ac:dyDescent="0.2">
      <c r="A3602" s="129">
        <v>3601</v>
      </c>
      <c r="B3602" s="129" t="s">
        <v>17588</v>
      </c>
      <c r="C3602" s="129" t="s">
        <v>16383</v>
      </c>
      <c r="D3602" s="129" t="s">
        <v>7766</v>
      </c>
      <c r="E3602" s="129">
        <v>0</v>
      </c>
      <c r="F3602" s="129" t="s">
        <v>18819</v>
      </c>
    </row>
    <row r="3603" spans="1:6" x14ac:dyDescent="0.2">
      <c r="A3603" s="129">
        <v>3602</v>
      </c>
      <c r="B3603" s="129" t="s">
        <v>17588</v>
      </c>
      <c r="C3603" s="129" t="s">
        <v>16383</v>
      </c>
      <c r="D3603" s="129" t="s">
        <v>7766</v>
      </c>
      <c r="E3603" s="129">
        <v>0</v>
      </c>
      <c r="F3603" s="129" t="s">
        <v>18819</v>
      </c>
    </row>
    <row r="3604" spans="1:6" x14ac:dyDescent="0.2">
      <c r="A3604" s="129">
        <v>3603</v>
      </c>
      <c r="B3604" s="129" t="s">
        <v>17589</v>
      </c>
      <c r="C3604" s="129" t="s">
        <v>16383</v>
      </c>
      <c r="D3604" s="129" t="s">
        <v>7766</v>
      </c>
      <c r="E3604" s="129">
        <v>0</v>
      </c>
      <c r="F3604" s="129" t="s">
        <v>18819</v>
      </c>
    </row>
    <row r="3605" spans="1:6" x14ac:dyDescent="0.2">
      <c r="A3605" s="129">
        <v>3604</v>
      </c>
      <c r="B3605" s="129" t="s">
        <v>17589</v>
      </c>
      <c r="C3605" s="129" t="s">
        <v>16383</v>
      </c>
      <c r="D3605" s="129" t="s">
        <v>7766</v>
      </c>
      <c r="E3605" s="129">
        <v>0</v>
      </c>
      <c r="F3605" s="129" t="s">
        <v>18819</v>
      </c>
    </row>
    <row r="3606" spans="1:6" x14ac:dyDescent="0.2">
      <c r="A3606" s="129">
        <v>3605</v>
      </c>
      <c r="B3606" s="129" t="s">
        <v>17589</v>
      </c>
      <c r="C3606" s="129" t="s">
        <v>16383</v>
      </c>
      <c r="D3606" s="129" t="s">
        <v>7766</v>
      </c>
      <c r="E3606" s="129">
        <v>0</v>
      </c>
      <c r="F3606" s="129" t="s">
        <v>18819</v>
      </c>
    </row>
    <row r="3607" spans="1:6" x14ac:dyDescent="0.2">
      <c r="A3607" s="129">
        <v>3606</v>
      </c>
      <c r="B3607" s="129" t="s">
        <v>17590</v>
      </c>
      <c r="C3607" s="129" t="s">
        <v>16383</v>
      </c>
      <c r="D3607" s="129" t="s">
        <v>7766</v>
      </c>
      <c r="E3607" s="129">
        <v>0</v>
      </c>
      <c r="F3607" s="129" t="s">
        <v>18819</v>
      </c>
    </row>
    <row r="3608" spans="1:6" x14ac:dyDescent="0.2">
      <c r="A3608" s="129">
        <v>3607</v>
      </c>
      <c r="B3608" s="129" t="s">
        <v>17590</v>
      </c>
      <c r="C3608" s="129" t="s">
        <v>16383</v>
      </c>
      <c r="D3608" s="129" t="s">
        <v>7766</v>
      </c>
      <c r="E3608" s="129">
        <v>0</v>
      </c>
      <c r="F3608" s="129" t="s">
        <v>18819</v>
      </c>
    </row>
    <row r="3609" spans="1:6" x14ac:dyDescent="0.2">
      <c r="A3609" s="129">
        <v>3608</v>
      </c>
      <c r="B3609" s="129" t="s">
        <v>17590</v>
      </c>
      <c r="C3609" s="129" t="s">
        <v>16383</v>
      </c>
      <c r="D3609" s="129" t="s">
        <v>7766</v>
      </c>
      <c r="E3609" s="129">
        <v>0</v>
      </c>
      <c r="F3609" s="129" t="s">
        <v>18819</v>
      </c>
    </row>
    <row r="3610" spans="1:6" x14ac:dyDescent="0.2">
      <c r="A3610" s="129">
        <v>3609</v>
      </c>
      <c r="B3610" s="129" t="s">
        <v>17591</v>
      </c>
      <c r="C3610" s="129" t="s">
        <v>16383</v>
      </c>
      <c r="D3610" s="129" t="s">
        <v>14442</v>
      </c>
      <c r="E3610" s="129">
        <v>0</v>
      </c>
      <c r="F3610" s="129" t="s">
        <v>18819</v>
      </c>
    </row>
    <row r="3611" spans="1:6" x14ac:dyDescent="0.2">
      <c r="A3611" s="129">
        <v>3610</v>
      </c>
      <c r="B3611" s="129" t="s">
        <v>17591</v>
      </c>
      <c r="C3611" s="129" t="s">
        <v>16383</v>
      </c>
      <c r="D3611" s="129" t="s">
        <v>14442</v>
      </c>
      <c r="E3611" s="129">
        <v>0</v>
      </c>
      <c r="F3611" s="129" t="s">
        <v>18819</v>
      </c>
    </row>
    <row r="3612" spans="1:6" x14ac:dyDescent="0.2">
      <c r="A3612" s="129">
        <v>3611</v>
      </c>
      <c r="B3612" s="129" t="s">
        <v>17591</v>
      </c>
      <c r="C3612" s="129" t="s">
        <v>16383</v>
      </c>
      <c r="D3612" s="129" t="s">
        <v>14442</v>
      </c>
      <c r="E3612" s="129">
        <v>0</v>
      </c>
      <c r="F3612" s="129" t="s">
        <v>18819</v>
      </c>
    </row>
    <row r="3613" spans="1:6" x14ac:dyDescent="0.2">
      <c r="A3613" s="129">
        <v>3612</v>
      </c>
      <c r="B3613" s="129" t="s">
        <v>17592</v>
      </c>
      <c r="C3613" s="129" t="s">
        <v>16383</v>
      </c>
      <c r="D3613" s="129" t="s">
        <v>17585</v>
      </c>
      <c r="E3613" s="129">
        <v>3876.9230769230767</v>
      </c>
      <c r="F3613" s="129" t="s">
        <v>18819</v>
      </c>
    </row>
    <row r="3614" spans="1:6" x14ac:dyDescent="0.2">
      <c r="A3614" s="129">
        <v>3613</v>
      </c>
      <c r="B3614" s="129" t="s">
        <v>17592</v>
      </c>
      <c r="C3614" s="129" t="s">
        <v>16383</v>
      </c>
      <c r="D3614" s="129" t="s">
        <v>17585</v>
      </c>
      <c r="E3614" s="129">
        <v>3000</v>
      </c>
      <c r="F3614" s="129" t="s">
        <v>18819</v>
      </c>
    </row>
    <row r="3615" spans="1:6" x14ac:dyDescent="0.2">
      <c r="A3615" s="129">
        <v>3614</v>
      </c>
      <c r="B3615" s="129" t="s">
        <v>17592</v>
      </c>
      <c r="C3615" s="129" t="s">
        <v>16383</v>
      </c>
      <c r="D3615" s="129" t="s">
        <v>17585</v>
      </c>
      <c r="E3615" s="129">
        <v>2405.3076923076924</v>
      </c>
      <c r="F3615" s="129" t="s">
        <v>18819</v>
      </c>
    </row>
    <row r="3616" spans="1:6" x14ac:dyDescent="0.2">
      <c r="A3616" s="129">
        <v>3615</v>
      </c>
      <c r="B3616" s="129" t="s">
        <v>17593</v>
      </c>
      <c r="C3616" s="129" t="s">
        <v>16383</v>
      </c>
      <c r="D3616" s="129" t="s">
        <v>16813</v>
      </c>
      <c r="E3616" s="129">
        <v>6022.1538461538457</v>
      </c>
      <c r="F3616" s="129" t="s">
        <v>18819</v>
      </c>
    </row>
    <row r="3617" spans="1:6" x14ac:dyDescent="0.2">
      <c r="A3617" s="129">
        <v>3616</v>
      </c>
      <c r="B3617" s="129" t="s">
        <v>17593</v>
      </c>
      <c r="C3617" s="129" t="s">
        <v>16383</v>
      </c>
      <c r="D3617" s="129" t="s">
        <v>16813</v>
      </c>
      <c r="E3617" s="129">
        <v>0</v>
      </c>
      <c r="F3617" s="129" t="s">
        <v>18819</v>
      </c>
    </row>
    <row r="3618" spans="1:6" x14ac:dyDescent="0.2">
      <c r="A3618" s="129">
        <v>3617</v>
      </c>
      <c r="B3618" s="129" t="s">
        <v>17593</v>
      </c>
      <c r="C3618" s="129" t="s">
        <v>16383</v>
      </c>
      <c r="D3618" s="129" t="s">
        <v>16813</v>
      </c>
      <c r="E3618" s="129">
        <v>0</v>
      </c>
      <c r="F3618" s="129" t="s">
        <v>18819</v>
      </c>
    </row>
    <row r="3619" spans="1:6" x14ac:dyDescent="0.2">
      <c r="A3619" s="129">
        <v>3618</v>
      </c>
      <c r="B3619" s="129" t="s">
        <v>17594</v>
      </c>
      <c r="C3619" s="129" t="s">
        <v>16383</v>
      </c>
      <c r="D3619" s="129" t="s">
        <v>16813</v>
      </c>
      <c r="E3619" s="129">
        <v>0</v>
      </c>
      <c r="F3619" s="129" t="s">
        <v>18819</v>
      </c>
    </row>
    <row r="3620" spans="1:6" x14ac:dyDescent="0.2">
      <c r="A3620" s="129">
        <v>3619</v>
      </c>
      <c r="B3620" s="129" t="s">
        <v>17594</v>
      </c>
      <c r="C3620" s="129" t="s">
        <v>16383</v>
      </c>
      <c r="D3620" s="129" t="s">
        <v>16813</v>
      </c>
      <c r="E3620" s="129">
        <v>0</v>
      </c>
      <c r="F3620" s="129" t="s">
        <v>18819</v>
      </c>
    </row>
    <row r="3621" spans="1:6" x14ac:dyDescent="0.2">
      <c r="A3621" s="129">
        <v>3620</v>
      </c>
      <c r="B3621" s="129" t="s">
        <v>17594</v>
      </c>
      <c r="C3621" s="129" t="s">
        <v>16383</v>
      </c>
      <c r="D3621" s="129" t="s">
        <v>16813</v>
      </c>
      <c r="E3621" s="129">
        <v>0</v>
      </c>
      <c r="F3621" s="129" t="s">
        <v>18819</v>
      </c>
    </row>
    <row r="3622" spans="1:6" x14ac:dyDescent="0.2">
      <c r="A3622" s="129">
        <v>3621</v>
      </c>
      <c r="B3622" s="129" t="s">
        <v>17595</v>
      </c>
      <c r="C3622" s="129" t="s">
        <v>16383</v>
      </c>
      <c r="D3622" s="129" t="s">
        <v>16813</v>
      </c>
      <c r="E3622" s="129">
        <v>0</v>
      </c>
      <c r="F3622" s="129" t="s">
        <v>18819</v>
      </c>
    </row>
    <row r="3623" spans="1:6" x14ac:dyDescent="0.2">
      <c r="A3623" s="129">
        <v>3622</v>
      </c>
      <c r="B3623" s="129" t="s">
        <v>17595</v>
      </c>
      <c r="C3623" s="129" t="s">
        <v>16383</v>
      </c>
      <c r="D3623" s="129" t="s">
        <v>16813</v>
      </c>
      <c r="E3623" s="129">
        <v>0</v>
      </c>
      <c r="F3623" s="129" t="s">
        <v>18819</v>
      </c>
    </row>
    <row r="3624" spans="1:6" x14ac:dyDescent="0.2">
      <c r="A3624" s="129">
        <v>3623</v>
      </c>
      <c r="B3624" s="129" t="s">
        <v>17595</v>
      </c>
      <c r="C3624" s="129" t="s">
        <v>16383</v>
      </c>
      <c r="D3624" s="129" t="s">
        <v>16813</v>
      </c>
      <c r="E3624" s="129">
        <v>0</v>
      </c>
      <c r="F3624" s="129" t="s">
        <v>18819</v>
      </c>
    </row>
    <row r="3625" spans="1:6" x14ac:dyDescent="0.2">
      <c r="A3625" s="129">
        <v>3624</v>
      </c>
      <c r="B3625" s="129" t="s">
        <v>17596</v>
      </c>
      <c r="C3625" s="129" t="s">
        <v>16383</v>
      </c>
      <c r="D3625" s="129" t="s">
        <v>7766</v>
      </c>
      <c r="E3625" s="129">
        <v>0</v>
      </c>
      <c r="F3625" s="129" t="s">
        <v>18819</v>
      </c>
    </row>
    <row r="3626" spans="1:6" x14ac:dyDescent="0.2">
      <c r="A3626" s="129">
        <v>3625</v>
      </c>
      <c r="B3626" s="129" t="s">
        <v>17596</v>
      </c>
      <c r="C3626" s="129" t="s">
        <v>16383</v>
      </c>
      <c r="D3626" s="129" t="s">
        <v>7766</v>
      </c>
      <c r="E3626" s="129">
        <v>23.796923076923076</v>
      </c>
      <c r="F3626" s="129" t="s">
        <v>18819</v>
      </c>
    </row>
    <row r="3627" spans="1:6" x14ac:dyDescent="0.2">
      <c r="A3627" s="129">
        <v>3626</v>
      </c>
      <c r="B3627" s="129" t="s">
        <v>17596</v>
      </c>
      <c r="C3627" s="129" t="s">
        <v>16383</v>
      </c>
      <c r="D3627" s="129" t="s">
        <v>7766</v>
      </c>
      <c r="E3627" s="129">
        <v>0</v>
      </c>
      <c r="F3627" s="129" t="s">
        <v>18819</v>
      </c>
    </row>
    <row r="3628" spans="1:6" x14ac:dyDescent="0.2">
      <c r="A3628" s="129">
        <v>3627</v>
      </c>
      <c r="B3628" s="129" t="s">
        <v>17597</v>
      </c>
      <c r="C3628" s="129" t="s">
        <v>16383</v>
      </c>
      <c r="D3628" s="129" t="s">
        <v>7766</v>
      </c>
      <c r="E3628" s="129">
        <v>0</v>
      </c>
      <c r="F3628" s="129" t="s">
        <v>18819</v>
      </c>
    </row>
    <row r="3629" spans="1:6" x14ac:dyDescent="0.2">
      <c r="A3629" s="129">
        <v>3628</v>
      </c>
      <c r="B3629" s="129" t="s">
        <v>17597</v>
      </c>
      <c r="C3629" s="129" t="s">
        <v>16383</v>
      </c>
      <c r="D3629" s="129" t="s">
        <v>7766</v>
      </c>
      <c r="E3629" s="129">
        <v>0</v>
      </c>
      <c r="F3629" s="129" t="s">
        <v>18819</v>
      </c>
    </row>
    <row r="3630" spans="1:6" x14ac:dyDescent="0.2">
      <c r="A3630" s="129">
        <v>3629</v>
      </c>
      <c r="B3630" s="129" t="s">
        <v>17597</v>
      </c>
      <c r="C3630" s="129" t="s">
        <v>16383</v>
      </c>
      <c r="D3630" s="129" t="s">
        <v>7766</v>
      </c>
      <c r="E3630" s="129">
        <v>0</v>
      </c>
      <c r="F3630" s="129" t="s">
        <v>18819</v>
      </c>
    </row>
    <row r="3631" spans="1:6" x14ac:dyDescent="0.2">
      <c r="A3631" s="129">
        <v>3630</v>
      </c>
      <c r="B3631" s="129" t="s">
        <v>17598</v>
      </c>
      <c r="C3631" s="129" t="s">
        <v>16383</v>
      </c>
      <c r="D3631" s="129" t="s">
        <v>17585</v>
      </c>
      <c r="E3631" s="129">
        <v>0</v>
      </c>
      <c r="F3631" s="129" t="s">
        <v>18819</v>
      </c>
    </row>
    <row r="3632" spans="1:6" x14ac:dyDescent="0.2">
      <c r="A3632" s="129">
        <v>3631</v>
      </c>
      <c r="B3632" s="129" t="s">
        <v>17598</v>
      </c>
      <c r="C3632" s="129" t="s">
        <v>16383</v>
      </c>
      <c r="D3632" s="129" t="s">
        <v>17585</v>
      </c>
      <c r="E3632" s="129">
        <v>0</v>
      </c>
      <c r="F3632" s="129" t="s">
        <v>18819</v>
      </c>
    </row>
    <row r="3633" spans="1:6" x14ac:dyDescent="0.2">
      <c r="A3633" s="129">
        <v>3632</v>
      </c>
      <c r="B3633" s="129" t="s">
        <v>17598</v>
      </c>
      <c r="C3633" s="129" t="s">
        <v>16383</v>
      </c>
      <c r="D3633" s="129" t="s">
        <v>17585</v>
      </c>
      <c r="E3633" s="129">
        <v>0</v>
      </c>
      <c r="F3633" s="129" t="s">
        <v>18819</v>
      </c>
    </row>
    <row r="3634" spans="1:6" x14ac:dyDescent="0.2">
      <c r="A3634" s="129">
        <v>3633</v>
      </c>
      <c r="B3634" s="129" t="s">
        <v>17599</v>
      </c>
      <c r="C3634" s="129" t="s">
        <v>16383</v>
      </c>
      <c r="D3634" s="129" t="s">
        <v>17585</v>
      </c>
      <c r="E3634" s="129">
        <v>110.76923076923076</v>
      </c>
      <c r="F3634" s="129" t="s">
        <v>18819</v>
      </c>
    </row>
    <row r="3635" spans="1:6" x14ac:dyDescent="0.2">
      <c r="A3635" s="129">
        <v>3634</v>
      </c>
      <c r="B3635" s="129" t="s">
        <v>17599</v>
      </c>
      <c r="C3635" s="129" t="s">
        <v>16383</v>
      </c>
      <c r="D3635" s="129" t="s">
        <v>17585</v>
      </c>
      <c r="E3635" s="129">
        <v>208.38461538461536</v>
      </c>
      <c r="F3635" s="129" t="s">
        <v>18819</v>
      </c>
    </row>
    <row r="3636" spans="1:6" x14ac:dyDescent="0.2">
      <c r="A3636" s="129">
        <v>3635</v>
      </c>
      <c r="B3636" s="129" t="s">
        <v>17599</v>
      </c>
      <c r="C3636" s="129" t="s">
        <v>16383</v>
      </c>
      <c r="D3636" s="129" t="s">
        <v>17585</v>
      </c>
      <c r="E3636" s="129">
        <v>0</v>
      </c>
      <c r="F3636" s="129" t="s">
        <v>18819</v>
      </c>
    </row>
    <row r="3637" spans="1:6" x14ac:dyDescent="0.2">
      <c r="A3637" s="129">
        <v>3636</v>
      </c>
      <c r="B3637" s="129" t="s">
        <v>17600</v>
      </c>
      <c r="C3637" s="129" t="s">
        <v>16383</v>
      </c>
      <c r="D3637" s="129" t="s">
        <v>17585</v>
      </c>
      <c r="E3637" s="129">
        <v>0</v>
      </c>
      <c r="F3637" s="129" t="s">
        <v>18819</v>
      </c>
    </row>
    <row r="3638" spans="1:6" x14ac:dyDescent="0.2">
      <c r="A3638" s="129">
        <v>3637</v>
      </c>
      <c r="B3638" s="129" t="s">
        <v>17600</v>
      </c>
      <c r="C3638" s="129" t="s">
        <v>16383</v>
      </c>
      <c r="D3638" s="129" t="s">
        <v>17585</v>
      </c>
      <c r="E3638" s="129">
        <v>0</v>
      </c>
      <c r="F3638" s="129" t="s">
        <v>18819</v>
      </c>
    </row>
    <row r="3639" spans="1:6" x14ac:dyDescent="0.2">
      <c r="A3639" s="129">
        <v>3638</v>
      </c>
      <c r="B3639" s="129" t="s">
        <v>17600</v>
      </c>
      <c r="C3639" s="129" t="s">
        <v>16383</v>
      </c>
      <c r="D3639" s="129" t="s">
        <v>17585</v>
      </c>
      <c r="E3639" s="129">
        <v>0</v>
      </c>
      <c r="F3639" s="129" t="s">
        <v>18819</v>
      </c>
    </row>
    <row r="3640" spans="1:6" x14ac:dyDescent="0.2">
      <c r="A3640" s="129">
        <v>3639</v>
      </c>
      <c r="B3640" s="129" t="s">
        <v>17601</v>
      </c>
      <c r="C3640" s="129" t="s">
        <v>16383</v>
      </c>
      <c r="D3640" s="129" t="s">
        <v>7766</v>
      </c>
      <c r="E3640" s="129">
        <v>0</v>
      </c>
      <c r="F3640" s="129" t="s">
        <v>18819</v>
      </c>
    </row>
    <row r="3641" spans="1:6" x14ac:dyDescent="0.2">
      <c r="A3641" s="129">
        <v>3640</v>
      </c>
      <c r="B3641" s="129" t="s">
        <v>17601</v>
      </c>
      <c r="C3641" s="129" t="s">
        <v>16383</v>
      </c>
      <c r="D3641" s="129" t="s">
        <v>7766</v>
      </c>
      <c r="E3641" s="129">
        <v>0</v>
      </c>
      <c r="F3641" s="129" t="s">
        <v>18819</v>
      </c>
    </row>
    <row r="3642" spans="1:6" x14ac:dyDescent="0.2">
      <c r="A3642" s="129">
        <v>3641</v>
      </c>
      <c r="B3642" s="129" t="s">
        <v>17601</v>
      </c>
      <c r="C3642" s="129" t="s">
        <v>16383</v>
      </c>
      <c r="D3642" s="129" t="s">
        <v>7766</v>
      </c>
      <c r="E3642" s="129">
        <v>0</v>
      </c>
      <c r="F3642" s="129" t="s">
        <v>18819</v>
      </c>
    </row>
    <row r="3643" spans="1:6" x14ac:dyDescent="0.2">
      <c r="A3643" s="129">
        <v>3642</v>
      </c>
      <c r="B3643" s="129" t="s">
        <v>17602</v>
      </c>
      <c r="C3643" s="129" t="s">
        <v>16383</v>
      </c>
      <c r="D3643" s="129" t="s">
        <v>378</v>
      </c>
      <c r="E3643" s="129">
        <v>0</v>
      </c>
      <c r="F3643" s="129" t="s">
        <v>18819</v>
      </c>
    </row>
    <row r="3644" spans="1:6" x14ac:dyDescent="0.2">
      <c r="A3644" s="129">
        <v>3643</v>
      </c>
      <c r="B3644" s="129" t="s">
        <v>17602</v>
      </c>
      <c r="C3644" s="129" t="s">
        <v>16383</v>
      </c>
      <c r="D3644" s="129" t="s">
        <v>378</v>
      </c>
      <c r="E3644" s="129">
        <v>0</v>
      </c>
      <c r="F3644" s="129" t="s">
        <v>18819</v>
      </c>
    </row>
    <row r="3645" spans="1:6" x14ac:dyDescent="0.2">
      <c r="A3645" s="129">
        <v>3644</v>
      </c>
      <c r="B3645" s="129" t="s">
        <v>17602</v>
      </c>
      <c r="C3645" s="129" t="s">
        <v>16383</v>
      </c>
      <c r="D3645" s="129" t="s">
        <v>378</v>
      </c>
      <c r="E3645" s="129">
        <v>0</v>
      </c>
      <c r="F3645" s="129" t="s">
        <v>18819</v>
      </c>
    </row>
    <row r="3646" spans="1:6" x14ac:dyDescent="0.2">
      <c r="A3646" s="129">
        <v>3645</v>
      </c>
      <c r="B3646" s="129" t="s">
        <v>17603</v>
      </c>
      <c r="C3646" s="129" t="s">
        <v>16383</v>
      </c>
      <c r="D3646" s="129" t="s">
        <v>14442</v>
      </c>
      <c r="E3646" s="129">
        <v>107.69538461538461</v>
      </c>
      <c r="F3646" s="129" t="s">
        <v>18819</v>
      </c>
    </row>
    <row r="3647" spans="1:6" x14ac:dyDescent="0.2">
      <c r="A3647" s="129">
        <v>3646</v>
      </c>
      <c r="B3647" s="129" t="s">
        <v>17603</v>
      </c>
      <c r="C3647" s="129" t="s">
        <v>16383</v>
      </c>
      <c r="D3647" s="129" t="s">
        <v>14442</v>
      </c>
      <c r="E3647" s="129">
        <v>0</v>
      </c>
      <c r="F3647" s="129" t="s">
        <v>18819</v>
      </c>
    </row>
    <row r="3648" spans="1:6" x14ac:dyDescent="0.2">
      <c r="A3648" s="129">
        <v>3647</v>
      </c>
      <c r="B3648" s="129" t="s">
        <v>17603</v>
      </c>
      <c r="C3648" s="129" t="s">
        <v>16383</v>
      </c>
      <c r="D3648" s="129" t="s">
        <v>14442</v>
      </c>
      <c r="E3648" s="129">
        <v>0</v>
      </c>
      <c r="F3648" s="129" t="s">
        <v>18819</v>
      </c>
    </row>
    <row r="3649" spans="1:6" x14ac:dyDescent="0.2">
      <c r="A3649" s="129">
        <v>3648</v>
      </c>
      <c r="B3649" s="129" t="s">
        <v>17604</v>
      </c>
      <c r="C3649" s="129" t="s">
        <v>16383</v>
      </c>
      <c r="D3649" s="129" t="s">
        <v>7766</v>
      </c>
      <c r="E3649" s="129">
        <v>0</v>
      </c>
      <c r="F3649" s="129" t="s">
        <v>18819</v>
      </c>
    </row>
    <row r="3650" spans="1:6" x14ac:dyDescent="0.2">
      <c r="A3650" s="129">
        <v>3649</v>
      </c>
      <c r="B3650" s="129" t="s">
        <v>17604</v>
      </c>
      <c r="C3650" s="129" t="s">
        <v>16383</v>
      </c>
      <c r="D3650" s="129" t="s">
        <v>7766</v>
      </c>
      <c r="E3650" s="129">
        <v>0</v>
      </c>
      <c r="F3650" s="129" t="s">
        <v>18819</v>
      </c>
    </row>
    <row r="3651" spans="1:6" x14ac:dyDescent="0.2">
      <c r="A3651" s="129">
        <v>3650</v>
      </c>
      <c r="B3651" s="129" t="s">
        <v>17604</v>
      </c>
      <c r="C3651" s="129" t="s">
        <v>16383</v>
      </c>
      <c r="D3651" s="129" t="s">
        <v>7766</v>
      </c>
      <c r="E3651" s="129">
        <v>0</v>
      </c>
      <c r="F3651" s="129" t="s">
        <v>18819</v>
      </c>
    </row>
    <row r="3652" spans="1:6" x14ac:dyDescent="0.2">
      <c r="A3652" s="129">
        <v>3651</v>
      </c>
      <c r="B3652" s="129" t="s">
        <v>17605</v>
      </c>
      <c r="C3652" s="129" t="s">
        <v>16383</v>
      </c>
      <c r="D3652" s="129" t="s">
        <v>17585</v>
      </c>
      <c r="E3652" s="129">
        <v>0</v>
      </c>
      <c r="F3652" s="129" t="s">
        <v>18819</v>
      </c>
    </row>
    <row r="3653" spans="1:6" x14ac:dyDescent="0.2">
      <c r="A3653" s="129">
        <v>3652</v>
      </c>
      <c r="B3653" s="129" t="s">
        <v>17605</v>
      </c>
      <c r="C3653" s="129" t="s">
        <v>16383</v>
      </c>
      <c r="D3653" s="129" t="s">
        <v>17585</v>
      </c>
      <c r="E3653" s="129">
        <v>16067.630769230767</v>
      </c>
      <c r="F3653" s="129" t="s">
        <v>18819</v>
      </c>
    </row>
    <row r="3654" spans="1:6" x14ac:dyDescent="0.2">
      <c r="A3654" s="129">
        <v>3653</v>
      </c>
      <c r="B3654" s="129" t="s">
        <v>17605</v>
      </c>
      <c r="C3654" s="129" t="s">
        <v>16383</v>
      </c>
      <c r="D3654" s="129" t="s">
        <v>17585</v>
      </c>
      <c r="E3654" s="129">
        <v>4846.1538461538457</v>
      </c>
      <c r="F3654" s="129" t="s">
        <v>18819</v>
      </c>
    </row>
    <row r="3655" spans="1:6" x14ac:dyDescent="0.2">
      <c r="A3655" s="129">
        <v>3654</v>
      </c>
      <c r="B3655" s="129" t="s">
        <v>17606</v>
      </c>
      <c r="C3655" s="129" t="s">
        <v>16383</v>
      </c>
      <c r="D3655" s="129" t="s">
        <v>17585</v>
      </c>
      <c r="E3655" s="129">
        <v>0</v>
      </c>
      <c r="F3655" s="129" t="s">
        <v>18819</v>
      </c>
    </row>
    <row r="3656" spans="1:6" x14ac:dyDescent="0.2">
      <c r="A3656" s="129">
        <v>3655</v>
      </c>
      <c r="B3656" s="129" t="s">
        <v>17606</v>
      </c>
      <c r="C3656" s="129" t="s">
        <v>16383</v>
      </c>
      <c r="D3656" s="129" t="s">
        <v>17585</v>
      </c>
      <c r="E3656" s="129">
        <v>6784.6153846153848</v>
      </c>
      <c r="F3656" s="129" t="s">
        <v>18819</v>
      </c>
    </row>
    <row r="3657" spans="1:6" x14ac:dyDescent="0.2">
      <c r="A3657" s="129">
        <v>3656</v>
      </c>
      <c r="B3657" s="129" t="s">
        <v>17606</v>
      </c>
      <c r="C3657" s="129" t="s">
        <v>16383</v>
      </c>
      <c r="D3657" s="129" t="s">
        <v>17585</v>
      </c>
      <c r="E3657" s="129">
        <v>0</v>
      </c>
      <c r="F3657" s="129" t="s">
        <v>18819</v>
      </c>
    </row>
    <row r="3658" spans="1:6" x14ac:dyDescent="0.2">
      <c r="A3658" s="129">
        <v>3657</v>
      </c>
      <c r="B3658" s="129" t="s">
        <v>17607</v>
      </c>
      <c r="C3658" s="129" t="s">
        <v>16383</v>
      </c>
      <c r="D3658" s="129" t="s">
        <v>16813</v>
      </c>
      <c r="E3658" s="129">
        <v>3553.8461538461538</v>
      </c>
      <c r="F3658" s="129" t="s">
        <v>18819</v>
      </c>
    </row>
    <row r="3659" spans="1:6" x14ac:dyDescent="0.2">
      <c r="A3659" s="129">
        <v>3658</v>
      </c>
      <c r="B3659" s="129" t="s">
        <v>17607</v>
      </c>
      <c r="C3659" s="129" t="s">
        <v>16383</v>
      </c>
      <c r="D3659" s="129" t="s">
        <v>16813</v>
      </c>
      <c r="E3659" s="129">
        <v>0</v>
      </c>
      <c r="F3659" s="129" t="s">
        <v>18819</v>
      </c>
    </row>
    <row r="3660" spans="1:6" x14ac:dyDescent="0.2">
      <c r="A3660" s="129">
        <v>3659</v>
      </c>
      <c r="B3660" s="129" t="s">
        <v>17607</v>
      </c>
      <c r="C3660" s="129" t="s">
        <v>16383</v>
      </c>
      <c r="D3660" s="129" t="s">
        <v>16813</v>
      </c>
      <c r="E3660" s="129">
        <v>0</v>
      </c>
      <c r="F3660" s="129" t="s">
        <v>18819</v>
      </c>
    </row>
    <row r="3661" spans="1:6" x14ac:dyDescent="0.2">
      <c r="A3661" s="129">
        <v>3660</v>
      </c>
      <c r="B3661" s="129" t="s">
        <v>17608</v>
      </c>
      <c r="C3661" s="129" t="s">
        <v>16383</v>
      </c>
      <c r="D3661" s="129" t="s">
        <v>16813</v>
      </c>
      <c r="E3661" s="129">
        <v>0</v>
      </c>
      <c r="F3661" s="129" t="s">
        <v>18819</v>
      </c>
    </row>
    <row r="3662" spans="1:6" x14ac:dyDescent="0.2">
      <c r="A3662" s="129">
        <v>3661</v>
      </c>
      <c r="B3662" s="129" t="s">
        <v>17608</v>
      </c>
      <c r="C3662" s="129" t="s">
        <v>16383</v>
      </c>
      <c r="D3662" s="129" t="s">
        <v>16813</v>
      </c>
      <c r="E3662" s="129">
        <v>0</v>
      </c>
      <c r="F3662" s="129" t="s">
        <v>18819</v>
      </c>
    </row>
    <row r="3663" spans="1:6" x14ac:dyDescent="0.2">
      <c r="A3663" s="129">
        <v>3662</v>
      </c>
      <c r="B3663" s="129" t="s">
        <v>17608</v>
      </c>
      <c r="C3663" s="129" t="s">
        <v>16383</v>
      </c>
      <c r="D3663" s="129" t="s">
        <v>16813</v>
      </c>
      <c r="E3663" s="129">
        <v>0</v>
      </c>
      <c r="F3663" s="129" t="s">
        <v>18819</v>
      </c>
    </row>
    <row r="3664" spans="1:6" x14ac:dyDescent="0.2">
      <c r="A3664" s="129">
        <v>3663</v>
      </c>
      <c r="B3664" s="129" t="s">
        <v>17609</v>
      </c>
      <c r="C3664" s="129" t="s">
        <v>16383</v>
      </c>
      <c r="D3664" s="129" t="s">
        <v>16813</v>
      </c>
      <c r="E3664" s="129">
        <v>0</v>
      </c>
      <c r="F3664" s="129" t="s">
        <v>18819</v>
      </c>
    </row>
    <row r="3665" spans="1:6" x14ac:dyDescent="0.2">
      <c r="A3665" s="129">
        <v>3664</v>
      </c>
      <c r="B3665" s="129" t="s">
        <v>17609</v>
      </c>
      <c r="C3665" s="129" t="s">
        <v>16383</v>
      </c>
      <c r="D3665" s="129" t="s">
        <v>16813</v>
      </c>
      <c r="E3665" s="129">
        <v>0</v>
      </c>
      <c r="F3665" s="129" t="s">
        <v>18819</v>
      </c>
    </row>
    <row r="3666" spans="1:6" x14ac:dyDescent="0.2">
      <c r="A3666" s="129">
        <v>3665</v>
      </c>
      <c r="B3666" s="129" t="s">
        <v>17609</v>
      </c>
      <c r="C3666" s="129" t="s">
        <v>16383</v>
      </c>
      <c r="D3666" s="129" t="s">
        <v>16813</v>
      </c>
      <c r="E3666" s="129">
        <v>0</v>
      </c>
      <c r="F3666" s="129" t="s">
        <v>18819</v>
      </c>
    </row>
    <row r="3667" spans="1:6" x14ac:dyDescent="0.2">
      <c r="A3667" s="129">
        <v>3666</v>
      </c>
      <c r="B3667" s="129" t="s">
        <v>17610</v>
      </c>
      <c r="C3667" s="129" t="s">
        <v>16383</v>
      </c>
      <c r="D3667" s="129" t="s">
        <v>16813</v>
      </c>
      <c r="E3667" s="129">
        <v>0</v>
      </c>
      <c r="F3667" s="129" t="s">
        <v>18819</v>
      </c>
    </row>
    <row r="3668" spans="1:6" x14ac:dyDescent="0.2">
      <c r="A3668" s="129">
        <v>3667</v>
      </c>
      <c r="B3668" s="129" t="s">
        <v>17610</v>
      </c>
      <c r="C3668" s="129" t="s">
        <v>16383</v>
      </c>
      <c r="D3668" s="129" t="s">
        <v>16813</v>
      </c>
      <c r="E3668" s="129">
        <v>0</v>
      </c>
      <c r="F3668" s="129" t="s">
        <v>18819</v>
      </c>
    </row>
    <row r="3669" spans="1:6" x14ac:dyDescent="0.2">
      <c r="A3669" s="129">
        <v>3668</v>
      </c>
      <c r="B3669" s="129" t="s">
        <v>17610</v>
      </c>
      <c r="C3669" s="129" t="s">
        <v>16383</v>
      </c>
      <c r="D3669" s="129" t="s">
        <v>16813</v>
      </c>
      <c r="E3669" s="129">
        <v>0</v>
      </c>
      <c r="F3669" s="129" t="s">
        <v>18819</v>
      </c>
    </row>
    <row r="3670" spans="1:6" x14ac:dyDescent="0.2">
      <c r="A3670" s="129">
        <v>3669</v>
      </c>
      <c r="B3670" s="129" t="s">
        <v>17611</v>
      </c>
      <c r="C3670" s="129" t="s">
        <v>16383</v>
      </c>
      <c r="D3670" s="129" t="s">
        <v>16813</v>
      </c>
      <c r="E3670" s="129">
        <v>0</v>
      </c>
      <c r="F3670" s="129" t="s">
        <v>18819</v>
      </c>
    </row>
    <row r="3671" spans="1:6" x14ac:dyDescent="0.2">
      <c r="A3671" s="129">
        <v>3670</v>
      </c>
      <c r="B3671" s="129" t="s">
        <v>17611</v>
      </c>
      <c r="C3671" s="129" t="s">
        <v>16383</v>
      </c>
      <c r="D3671" s="129" t="s">
        <v>16813</v>
      </c>
      <c r="E3671" s="129">
        <v>0</v>
      </c>
      <c r="F3671" s="129" t="s">
        <v>18819</v>
      </c>
    </row>
    <row r="3672" spans="1:6" x14ac:dyDescent="0.2">
      <c r="A3672" s="129">
        <v>3671</v>
      </c>
      <c r="B3672" s="129" t="s">
        <v>17611</v>
      </c>
      <c r="C3672" s="129" t="s">
        <v>16383</v>
      </c>
      <c r="D3672" s="129" t="s">
        <v>16813</v>
      </c>
      <c r="E3672" s="129">
        <v>0</v>
      </c>
      <c r="F3672" s="129" t="s">
        <v>18819</v>
      </c>
    </row>
    <row r="3673" spans="1:6" x14ac:dyDescent="0.2">
      <c r="A3673" s="129">
        <v>3672</v>
      </c>
      <c r="B3673" s="129" t="s">
        <v>17612</v>
      </c>
      <c r="C3673" s="129" t="s">
        <v>16383</v>
      </c>
      <c r="D3673" s="129" t="s">
        <v>16813</v>
      </c>
      <c r="E3673" s="129">
        <v>0</v>
      </c>
      <c r="F3673" s="129" t="s">
        <v>18819</v>
      </c>
    </row>
    <row r="3674" spans="1:6" x14ac:dyDescent="0.2">
      <c r="A3674" s="129">
        <v>3673</v>
      </c>
      <c r="B3674" s="129" t="s">
        <v>17612</v>
      </c>
      <c r="C3674" s="129" t="s">
        <v>16383</v>
      </c>
      <c r="D3674" s="129" t="s">
        <v>16813</v>
      </c>
      <c r="E3674" s="129">
        <v>0</v>
      </c>
      <c r="F3674" s="129" t="s">
        <v>18819</v>
      </c>
    </row>
    <row r="3675" spans="1:6" x14ac:dyDescent="0.2">
      <c r="A3675" s="129">
        <v>3674</v>
      </c>
      <c r="B3675" s="129" t="s">
        <v>17612</v>
      </c>
      <c r="C3675" s="129" t="s">
        <v>16383</v>
      </c>
      <c r="D3675" s="129" t="s">
        <v>16813</v>
      </c>
      <c r="E3675" s="129">
        <v>0</v>
      </c>
      <c r="F3675" s="129" t="s">
        <v>18819</v>
      </c>
    </row>
    <row r="3676" spans="1:6" x14ac:dyDescent="0.2">
      <c r="A3676" s="129">
        <v>3675</v>
      </c>
      <c r="B3676" s="129" t="s">
        <v>17613</v>
      </c>
      <c r="C3676" s="129" t="s">
        <v>16383</v>
      </c>
      <c r="D3676" s="129" t="s">
        <v>16813</v>
      </c>
      <c r="E3676" s="129">
        <v>2642.7692307692305</v>
      </c>
      <c r="F3676" s="129" t="s">
        <v>18819</v>
      </c>
    </row>
    <row r="3677" spans="1:6" x14ac:dyDescent="0.2">
      <c r="A3677" s="129">
        <v>3676</v>
      </c>
      <c r="B3677" s="129" t="s">
        <v>17613</v>
      </c>
      <c r="C3677" s="129" t="s">
        <v>16383</v>
      </c>
      <c r="D3677" s="129" t="s">
        <v>16813</v>
      </c>
      <c r="E3677" s="129">
        <v>0</v>
      </c>
      <c r="F3677" s="129" t="s">
        <v>18819</v>
      </c>
    </row>
    <row r="3678" spans="1:6" x14ac:dyDescent="0.2">
      <c r="A3678" s="129">
        <v>3677</v>
      </c>
      <c r="B3678" s="129" t="s">
        <v>17613</v>
      </c>
      <c r="C3678" s="129" t="s">
        <v>16383</v>
      </c>
      <c r="D3678" s="129" t="s">
        <v>16813</v>
      </c>
      <c r="E3678" s="129">
        <v>0</v>
      </c>
      <c r="F3678" s="129" t="s">
        <v>18819</v>
      </c>
    </row>
    <row r="3679" spans="1:6" x14ac:dyDescent="0.2">
      <c r="A3679" s="129">
        <v>3678</v>
      </c>
      <c r="B3679" s="129" t="s">
        <v>17614</v>
      </c>
      <c r="C3679" s="129" t="s">
        <v>16383</v>
      </c>
      <c r="D3679" s="129" t="s">
        <v>16813</v>
      </c>
      <c r="E3679" s="129">
        <v>0</v>
      </c>
      <c r="F3679" s="129" t="s">
        <v>18819</v>
      </c>
    </row>
    <row r="3680" spans="1:6" x14ac:dyDescent="0.2">
      <c r="A3680" s="129">
        <v>3679</v>
      </c>
      <c r="B3680" s="129" t="s">
        <v>17614</v>
      </c>
      <c r="C3680" s="129" t="s">
        <v>16383</v>
      </c>
      <c r="D3680" s="129" t="s">
        <v>16813</v>
      </c>
      <c r="E3680" s="129">
        <v>0</v>
      </c>
      <c r="F3680" s="129" t="s">
        <v>18819</v>
      </c>
    </row>
    <row r="3681" spans="1:6" x14ac:dyDescent="0.2">
      <c r="A3681" s="129">
        <v>3680</v>
      </c>
      <c r="B3681" s="129" t="s">
        <v>17614</v>
      </c>
      <c r="C3681" s="129" t="s">
        <v>16383</v>
      </c>
      <c r="D3681" s="129" t="s">
        <v>16813</v>
      </c>
      <c r="E3681" s="129">
        <v>0</v>
      </c>
      <c r="F3681" s="129" t="s">
        <v>18819</v>
      </c>
    </row>
    <row r="3682" spans="1:6" x14ac:dyDescent="0.2">
      <c r="A3682" s="129">
        <v>3681</v>
      </c>
      <c r="B3682" s="129" t="s">
        <v>17615</v>
      </c>
      <c r="C3682" s="129" t="s">
        <v>16383</v>
      </c>
      <c r="D3682" s="129" t="s">
        <v>16813</v>
      </c>
      <c r="E3682" s="129">
        <v>0</v>
      </c>
      <c r="F3682" s="129" t="s">
        <v>18819</v>
      </c>
    </row>
    <row r="3683" spans="1:6" x14ac:dyDescent="0.2">
      <c r="A3683" s="129">
        <v>3682</v>
      </c>
      <c r="B3683" s="129" t="s">
        <v>17615</v>
      </c>
      <c r="C3683" s="129" t="s">
        <v>16383</v>
      </c>
      <c r="D3683" s="129" t="s">
        <v>16813</v>
      </c>
      <c r="E3683" s="129">
        <v>0</v>
      </c>
      <c r="F3683" s="129" t="s">
        <v>18819</v>
      </c>
    </row>
    <row r="3684" spans="1:6" x14ac:dyDescent="0.2">
      <c r="A3684" s="129">
        <v>3683</v>
      </c>
      <c r="B3684" s="129" t="s">
        <v>17615</v>
      </c>
      <c r="C3684" s="129" t="s">
        <v>16383</v>
      </c>
      <c r="D3684" s="129" t="s">
        <v>16813</v>
      </c>
      <c r="E3684" s="129">
        <v>0</v>
      </c>
      <c r="F3684" s="129" t="s">
        <v>18819</v>
      </c>
    </row>
    <row r="3685" spans="1:6" x14ac:dyDescent="0.2">
      <c r="A3685" s="129">
        <v>3684</v>
      </c>
      <c r="B3685" s="129" t="s">
        <v>17616</v>
      </c>
      <c r="C3685" s="129" t="s">
        <v>16383</v>
      </c>
      <c r="D3685" s="129" t="s">
        <v>16813</v>
      </c>
      <c r="E3685" s="129">
        <v>0</v>
      </c>
      <c r="F3685" s="129" t="s">
        <v>18819</v>
      </c>
    </row>
    <row r="3686" spans="1:6" x14ac:dyDescent="0.2">
      <c r="A3686" s="129">
        <v>3685</v>
      </c>
      <c r="B3686" s="129" t="s">
        <v>17616</v>
      </c>
      <c r="C3686" s="129" t="s">
        <v>16383</v>
      </c>
      <c r="D3686" s="129" t="s">
        <v>16813</v>
      </c>
      <c r="E3686" s="129">
        <v>0</v>
      </c>
      <c r="F3686" s="129" t="s">
        <v>18819</v>
      </c>
    </row>
    <row r="3687" spans="1:6" x14ac:dyDescent="0.2">
      <c r="A3687" s="129">
        <v>3686</v>
      </c>
      <c r="B3687" s="129" t="s">
        <v>17616</v>
      </c>
      <c r="C3687" s="129" t="s">
        <v>16383</v>
      </c>
      <c r="D3687" s="129" t="s">
        <v>16813</v>
      </c>
      <c r="E3687" s="129">
        <v>0</v>
      </c>
      <c r="F3687" s="129" t="s">
        <v>18819</v>
      </c>
    </row>
    <row r="3688" spans="1:6" x14ac:dyDescent="0.2">
      <c r="A3688" s="129">
        <v>3687</v>
      </c>
      <c r="B3688" s="129" t="s">
        <v>17617</v>
      </c>
      <c r="C3688" s="129" t="s">
        <v>16383</v>
      </c>
      <c r="D3688" s="129" t="s">
        <v>17585</v>
      </c>
      <c r="E3688" s="129">
        <v>0</v>
      </c>
      <c r="F3688" s="129" t="s">
        <v>18819</v>
      </c>
    </row>
    <row r="3689" spans="1:6" x14ac:dyDescent="0.2">
      <c r="A3689" s="129">
        <v>3688</v>
      </c>
      <c r="B3689" s="129" t="s">
        <v>17617</v>
      </c>
      <c r="C3689" s="129" t="s">
        <v>16383</v>
      </c>
      <c r="D3689" s="129" t="s">
        <v>17585</v>
      </c>
      <c r="E3689" s="129">
        <v>0</v>
      </c>
      <c r="F3689" s="129" t="s">
        <v>18819</v>
      </c>
    </row>
    <row r="3690" spans="1:6" x14ac:dyDescent="0.2">
      <c r="A3690" s="129">
        <v>3689</v>
      </c>
      <c r="B3690" s="129" t="s">
        <v>17617</v>
      </c>
      <c r="C3690" s="129" t="s">
        <v>16383</v>
      </c>
      <c r="D3690" s="129" t="s">
        <v>17585</v>
      </c>
      <c r="E3690" s="129">
        <v>0</v>
      </c>
      <c r="F3690" s="129" t="s">
        <v>18819</v>
      </c>
    </row>
    <row r="3691" spans="1:6" x14ac:dyDescent="0.2">
      <c r="A3691" s="129">
        <v>3690</v>
      </c>
      <c r="B3691" s="129" t="s">
        <v>17618</v>
      </c>
      <c r="C3691" s="129" t="s">
        <v>16383</v>
      </c>
      <c r="D3691" s="129" t="s">
        <v>17585</v>
      </c>
      <c r="E3691" s="129">
        <v>0</v>
      </c>
      <c r="F3691" s="129" t="s">
        <v>18819</v>
      </c>
    </row>
    <row r="3692" spans="1:6" x14ac:dyDescent="0.2">
      <c r="A3692" s="129">
        <v>3691</v>
      </c>
      <c r="B3692" s="129" t="s">
        <v>17618</v>
      </c>
      <c r="C3692" s="129" t="s">
        <v>16383</v>
      </c>
      <c r="D3692" s="129" t="s">
        <v>17585</v>
      </c>
      <c r="E3692" s="129">
        <v>0</v>
      </c>
      <c r="F3692" s="129" t="s">
        <v>18819</v>
      </c>
    </row>
    <row r="3693" spans="1:6" x14ac:dyDescent="0.2">
      <c r="A3693" s="129">
        <v>3692</v>
      </c>
      <c r="B3693" s="129" t="s">
        <v>17618</v>
      </c>
      <c r="C3693" s="129" t="s">
        <v>16383</v>
      </c>
      <c r="D3693" s="129" t="s">
        <v>17585</v>
      </c>
      <c r="E3693" s="129">
        <v>0</v>
      </c>
      <c r="F3693" s="129" t="s">
        <v>18819</v>
      </c>
    </row>
    <row r="3694" spans="1:6" x14ac:dyDescent="0.2">
      <c r="A3694" s="129">
        <v>3693</v>
      </c>
      <c r="B3694" s="129" t="s">
        <v>17619</v>
      </c>
      <c r="C3694" s="129" t="s">
        <v>16383</v>
      </c>
      <c r="D3694" s="129" t="s">
        <v>17585</v>
      </c>
      <c r="E3694" s="129">
        <v>0</v>
      </c>
      <c r="F3694" s="129" t="s">
        <v>18819</v>
      </c>
    </row>
    <row r="3695" spans="1:6" x14ac:dyDescent="0.2">
      <c r="A3695" s="129">
        <v>3694</v>
      </c>
      <c r="B3695" s="129" t="s">
        <v>17619</v>
      </c>
      <c r="C3695" s="129" t="s">
        <v>16383</v>
      </c>
      <c r="D3695" s="129" t="s">
        <v>17585</v>
      </c>
      <c r="E3695" s="129">
        <v>0</v>
      </c>
      <c r="F3695" s="129" t="s">
        <v>18819</v>
      </c>
    </row>
    <row r="3696" spans="1:6" x14ac:dyDescent="0.2">
      <c r="A3696" s="129">
        <v>3695</v>
      </c>
      <c r="B3696" s="129" t="s">
        <v>17619</v>
      </c>
      <c r="C3696" s="129" t="s">
        <v>16383</v>
      </c>
      <c r="D3696" s="129" t="s">
        <v>17585</v>
      </c>
      <c r="E3696" s="129">
        <v>0</v>
      </c>
      <c r="F3696" s="129" t="s">
        <v>18819</v>
      </c>
    </row>
    <row r="3697" spans="1:6" x14ac:dyDescent="0.2">
      <c r="A3697" s="129">
        <v>3696</v>
      </c>
      <c r="B3697" s="129" t="s">
        <v>17620</v>
      </c>
      <c r="C3697" s="129" t="s">
        <v>16383</v>
      </c>
      <c r="D3697" s="129" t="s">
        <v>17585</v>
      </c>
      <c r="E3697" s="129">
        <v>0</v>
      </c>
      <c r="F3697" s="129" t="s">
        <v>18819</v>
      </c>
    </row>
    <row r="3698" spans="1:6" x14ac:dyDescent="0.2">
      <c r="A3698" s="129">
        <v>3697</v>
      </c>
      <c r="B3698" s="129" t="s">
        <v>17620</v>
      </c>
      <c r="C3698" s="129" t="s">
        <v>16383</v>
      </c>
      <c r="D3698" s="129" t="s">
        <v>17585</v>
      </c>
      <c r="E3698" s="129">
        <v>0</v>
      </c>
      <c r="F3698" s="129" t="s">
        <v>18819</v>
      </c>
    </row>
    <row r="3699" spans="1:6" x14ac:dyDescent="0.2">
      <c r="A3699" s="129">
        <v>3698</v>
      </c>
      <c r="B3699" s="129" t="s">
        <v>17620</v>
      </c>
      <c r="C3699" s="129" t="s">
        <v>16383</v>
      </c>
      <c r="D3699" s="129" t="s">
        <v>17585</v>
      </c>
      <c r="E3699" s="129">
        <v>0</v>
      </c>
      <c r="F3699" s="129" t="s">
        <v>18819</v>
      </c>
    </row>
    <row r="3700" spans="1:6" x14ac:dyDescent="0.2">
      <c r="A3700" s="129">
        <v>3699</v>
      </c>
      <c r="B3700" s="129" t="s">
        <v>17621</v>
      </c>
      <c r="C3700" s="129" t="s">
        <v>16383</v>
      </c>
      <c r="D3700" s="129" t="s">
        <v>7766</v>
      </c>
      <c r="E3700" s="129">
        <v>126.92307692307692</v>
      </c>
      <c r="F3700" s="129" t="s">
        <v>18819</v>
      </c>
    </row>
    <row r="3701" spans="1:6" x14ac:dyDescent="0.2">
      <c r="A3701" s="129">
        <v>3700</v>
      </c>
      <c r="B3701" s="129" t="s">
        <v>17621</v>
      </c>
      <c r="C3701" s="129" t="s">
        <v>16383</v>
      </c>
      <c r="D3701" s="129" t="s">
        <v>7766</v>
      </c>
      <c r="E3701" s="129">
        <v>78.830769230769235</v>
      </c>
      <c r="F3701" s="129" t="s">
        <v>18819</v>
      </c>
    </row>
    <row r="3702" spans="1:6" x14ac:dyDescent="0.2">
      <c r="A3702" s="129">
        <v>3701</v>
      </c>
      <c r="B3702" s="129" t="s">
        <v>17621</v>
      </c>
      <c r="C3702" s="129" t="s">
        <v>16383</v>
      </c>
      <c r="D3702" s="129" t="s">
        <v>7766</v>
      </c>
      <c r="E3702" s="129">
        <v>150</v>
      </c>
      <c r="F3702" s="129" t="s">
        <v>18819</v>
      </c>
    </row>
    <row r="3703" spans="1:6" x14ac:dyDescent="0.2">
      <c r="A3703" s="129">
        <v>3702</v>
      </c>
      <c r="B3703" s="129" t="s">
        <v>17622</v>
      </c>
      <c r="C3703" s="129" t="s">
        <v>16383</v>
      </c>
      <c r="D3703" s="129" t="s">
        <v>17623</v>
      </c>
      <c r="E3703" s="129">
        <v>115.38461538461539</v>
      </c>
      <c r="F3703" s="129" t="s">
        <v>18819</v>
      </c>
    </row>
    <row r="3704" spans="1:6" x14ac:dyDescent="0.2">
      <c r="A3704" s="129">
        <v>3703</v>
      </c>
      <c r="B3704" s="129" t="s">
        <v>17622</v>
      </c>
      <c r="C3704" s="129" t="s">
        <v>16383</v>
      </c>
      <c r="D3704" s="129" t="s">
        <v>17623</v>
      </c>
      <c r="E3704" s="129">
        <v>115.38461538461539</v>
      </c>
      <c r="F3704" s="129" t="s">
        <v>18819</v>
      </c>
    </row>
    <row r="3705" spans="1:6" x14ac:dyDescent="0.2">
      <c r="A3705" s="129">
        <v>3704</v>
      </c>
      <c r="B3705" s="129" t="s">
        <v>17622</v>
      </c>
      <c r="C3705" s="129" t="s">
        <v>16383</v>
      </c>
      <c r="D3705" s="129" t="s">
        <v>17623</v>
      </c>
      <c r="E3705" s="129">
        <v>188.45538461538459</v>
      </c>
      <c r="F3705" s="129" t="s">
        <v>18819</v>
      </c>
    </row>
    <row r="3706" spans="1:6" x14ac:dyDescent="0.2">
      <c r="A3706" s="129">
        <v>3705</v>
      </c>
      <c r="B3706" s="129" t="s">
        <v>17624</v>
      </c>
      <c r="C3706" s="129" t="s">
        <v>16383</v>
      </c>
      <c r="D3706" s="129" t="s">
        <v>7766</v>
      </c>
      <c r="E3706" s="129">
        <v>0</v>
      </c>
      <c r="F3706" s="129" t="s">
        <v>18819</v>
      </c>
    </row>
    <row r="3707" spans="1:6" x14ac:dyDescent="0.2">
      <c r="A3707" s="129">
        <v>3706</v>
      </c>
      <c r="B3707" s="129" t="s">
        <v>17624</v>
      </c>
      <c r="C3707" s="129" t="s">
        <v>16383</v>
      </c>
      <c r="D3707" s="129" t="s">
        <v>7766</v>
      </c>
      <c r="E3707" s="129">
        <v>0</v>
      </c>
      <c r="F3707" s="129" t="s">
        <v>18819</v>
      </c>
    </row>
    <row r="3708" spans="1:6" x14ac:dyDescent="0.2">
      <c r="A3708" s="129">
        <v>3707</v>
      </c>
      <c r="B3708" s="129" t="s">
        <v>17624</v>
      </c>
      <c r="C3708" s="129" t="s">
        <v>16383</v>
      </c>
      <c r="D3708" s="129" t="s">
        <v>7766</v>
      </c>
      <c r="E3708" s="129">
        <v>0</v>
      </c>
      <c r="F3708" s="129" t="s">
        <v>18819</v>
      </c>
    </row>
    <row r="3709" spans="1:6" x14ac:dyDescent="0.2">
      <c r="A3709" s="129">
        <v>3708</v>
      </c>
      <c r="B3709" s="129" t="s">
        <v>17625</v>
      </c>
      <c r="C3709" s="129" t="s">
        <v>16383</v>
      </c>
      <c r="D3709" s="129" t="s">
        <v>378</v>
      </c>
      <c r="E3709" s="129">
        <v>247.3569230769231</v>
      </c>
      <c r="F3709" s="129" t="s">
        <v>18819</v>
      </c>
    </row>
    <row r="3710" spans="1:6" x14ac:dyDescent="0.2">
      <c r="A3710" s="129">
        <v>3709</v>
      </c>
      <c r="B3710" s="129" t="s">
        <v>17625</v>
      </c>
      <c r="C3710" s="129" t="s">
        <v>16383</v>
      </c>
      <c r="D3710" s="129" t="s">
        <v>378</v>
      </c>
      <c r="E3710" s="129">
        <v>0</v>
      </c>
      <c r="F3710" s="129" t="s">
        <v>18819</v>
      </c>
    </row>
    <row r="3711" spans="1:6" x14ac:dyDescent="0.2">
      <c r="A3711" s="129">
        <v>3710</v>
      </c>
      <c r="B3711" s="129" t="s">
        <v>17625</v>
      </c>
      <c r="C3711" s="129" t="s">
        <v>16383</v>
      </c>
      <c r="D3711" s="129" t="s">
        <v>378</v>
      </c>
      <c r="E3711" s="129">
        <v>0</v>
      </c>
      <c r="F3711" s="129" t="s">
        <v>18819</v>
      </c>
    </row>
    <row r="3712" spans="1:6" x14ac:dyDescent="0.2">
      <c r="A3712" s="129">
        <v>3711</v>
      </c>
      <c r="B3712" s="129" t="s">
        <v>17626</v>
      </c>
      <c r="C3712" s="129" t="s">
        <v>16383</v>
      </c>
      <c r="D3712" s="129" t="s">
        <v>7766</v>
      </c>
      <c r="E3712" s="129">
        <v>13.587692307692308</v>
      </c>
      <c r="F3712" s="129" t="s">
        <v>18819</v>
      </c>
    </row>
    <row r="3713" spans="1:6" x14ac:dyDescent="0.2">
      <c r="A3713" s="129">
        <v>3712</v>
      </c>
      <c r="B3713" s="129" t="s">
        <v>17626</v>
      </c>
      <c r="C3713" s="129" t="s">
        <v>16383</v>
      </c>
      <c r="D3713" s="129" t="s">
        <v>7766</v>
      </c>
      <c r="E3713" s="129">
        <v>52.17230769230769</v>
      </c>
      <c r="F3713" s="129" t="s">
        <v>18819</v>
      </c>
    </row>
    <row r="3714" spans="1:6" x14ac:dyDescent="0.2">
      <c r="A3714" s="129">
        <v>3713</v>
      </c>
      <c r="B3714" s="129" t="s">
        <v>17626</v>
      </c>
      <c r="C3714" s="129" t="s">
        <v>16383</v>
      </c>
      <c r="D3714" s="129" t="s">
        <v>7766</v>
      </c>
      <c r="E3714" s="129">
        <v>692.30769230769226</v>
      </c>
      <c r="F3714" s="129" t="s">
        <v>18819</v>
      </c>
    </row>
    <row r="3715" spans="1:6" x14ac:dyDescent="0.2">
      <c r="A3715" s="129">
        <v>3714</v>
      </c>
      <c r="B3715" s="129" t="s">
        <v>17627</v>
      </c>
      <c r="C3715" s="129" t="s">
        <v>16383</v>
      </c>
      <c r="D3715" s="129" t="s">
        <v>16415</v>
      </c>
      <c r="E3715" s="129">
        <v>1227.6923076923076</v>
      </c>
      <c r="F3715" s="129" t="s">
        <v>18819</v>
      </c>
    </row>
    <row r="3716" spans="1:6" x14ac:dyDescent="0.2">
      <c r="A3716" s="129">
        <v>3715</v>
      </c>
      <c r="B3716" s="129" t="s">
        <v>17627</v>
      </c>
      <c r="C3716" s="129" t="s">
        <v>16383</v>
      </c>
      <c r="D3716" s="129" t="s">
        <v>16415</v>
      </c>
      <c r="E3716" s="129">
        <v>969.23076923076917</v>
      </c>
      <c r="F3716" s="129" t="s">
        <v>18819</v>
      </c>
    </row>
    <row r="3717" spans="1:6" x14ac:dyDescent="0.2">
      <c r="A3717" s="129">
        <v>3716</v>
      </c>
      <c r="B3717" s="129" t="s">
        <v>17627</v>
      </c>
      <c r="C3717" s="129" t="s">
        <v>16383</v>
      </c>
      <c r="D3717" s="129" t="s">
        <v>16415</v>
      </c>
      <c r="E3717" s="129">
        <v>1184.6307692307689</v>
      </c>
      <c r="F3717" s="129" t="s">
        <v>18819</v>
      </c>
    </row>
    <row r="3718" spans="1:6" x14ac:dyDescent="0.2">
      <c r="A3718" s="129">
        <v>3717</v>
      </c>
      <c r="B3718" s="129" t="s">
        <v>17628</v>
      </c>
      <c r="C3718" s="129" t="s">
        <v>16383</v>
      </c>
      <c r="D3718" s="129" t="s">
        <v>7766</v>
      </c>
      <c r="E3718" s="129">
        <v>27.69230769230769</v>
      </c>
      <c r="F3718" s="129" t="s">
        <v>18819</v>
      </c>
    </row>
    <row r="3719" spans="1:6" x14ac:dyDescent="0.2">
      <c r="A3719" s="129">
        <v>3718</v>
      </c>
      <c r="B3719" s="129" t="s">
        <v>17628</v>
      </c>
      <c r="C3719" s="129" t="s">
        <v>16383</v>
      </c>
      <c r="D3719" s="129" t="s">
        <v>7766</v>
      </c>
      <c r="E3719" s="129">
        <v>17.769230769230766</v>
      </c>
      <c r="F3719" s="129" t="s">
        <v>18819</v>
      </c>
    </row>
    <row r="3720" spans="1:6" x14ac:dyDescent="0.2">
      <c r="A3720" s="129">
        <v>3719</v>
      </c>
      <c r="B3720" s="129" t="s">
        <v>17628</v>
      </c>
      <c r="C3720" s="129" t="s">
        <v>16383</v>
      </c>
      <c r="D3720" s="129" t="s">
        <v>7766</v>
      </c>
      <c r="E3720" s="129">
        <v>32.307692307692307</v>
      </c>
      <c r="F3720" s="129" t="s">
        <v>18819</v>
      </c>
    </row>
    <row r="3721" spans="1:6" x14ac:dyDescent="0.2">
      <c r="A3721" s="129">
        <v>3720</v>
      </c>
      <c r="B3721" s="129" t="s">
        <v>17629</v>
      </c>
      <c r="C3721" s="129" t="s">
        <v>16383</v>
      </c>
      <c r="D3721" s="129" t="s">
        <v>16415</v>
      </c>
      <c r="E3721" s="129">
        <v>784.61538461538464</v>
      </c>
      <c r="F3721" s="129" t="s">
        <v>18819</v>
      </c>
    </row>
    <row r="3722" spans="1:6" x14ac:dyDescent="0.2">
      <c r="A3722" s="129">
        <v>3721</v>
      </c>
      <c r="B3722" s="129" t="s">
        <v>17629</v>
      </c>
      <c r="C3722" s="129" t="s">
        <v>16383</v>
      </c>
      <c r="D3722" s="129" t="s">
        <v>16415</v>
      </c>
      <c r="E3722" s="129">
        <v>0</v>
      </c>
      <c r="F3722" s="129" t="s">
        <v>18819</v>
      </c>
    </row>
    <row r="3723" spans="1:6" x14ac:dyDescent="0.2">
      <c r="A3723" s="129">
        <v>3722</v>
      </c>
      <c r="B3723" s="129" t="s">
        <v>17629</v>
      </c>
      <c r="C3723" s="129" t="s">
        <v>16383</v>
      </c>
      <c r="D3723" s="129" t="s">
        <v>16415</v>
      </c>
      <c r="E3723" s="129">
        <v>0</v>
      </c>
      <c r="F3723" s="129" t="s">
        <v>18819</v>
      </c>
    </row>
    <row r="3724" spans="1:6" x14ac:dyDescent="0.2">
      <c r="A3724" s="129">
        <v>3723</v>
      </c>
      <c r="B3724" s="129" t="s">
        <v>17630</v>
      </c>
      <c r="C3724" s="129" t="s">
        <v>16383</v>
      </c>
      <c r="D3724" s="129" t="s">
        <v>7766</v>
      </c>
      <c r="E3724" s="129">
        <v>44.95384615384615</v>
      </c>
      <c r="F3724" s="129" t="s">
        <v>18819</v>
      </c>
    </row>
    <row r="3725" spans="1:6" x14ac:dyDescent="0.2">
      <c r="A3725" s="129">
        <v>3724</v>
      </c>
      <c r="B3725" s="129" t="s">
        <v>17630</v>
      </c>
      <c r="C3725" s="129" t="s">
        <v>16383</v>
      </c>
      <c r="D3725" s="129" t="s">
        <v>7766</v>
      </c>
      <c r="E3725" s="129">
        <v>26.953846153846154</v>
      </c>
      <c r="F3725" s="129" t="s">
        <v>18819</v>
      </c>
    </row>
    <row r="3726" spans="1:6" x14ac:dyDescent="0.2">
      <c r="A3726" s="129">
        <v>3725</v>
      </c>
      <c r="B3726" s="129" t="s">
        <v>17630</v>
      </c>
      <c r="C3726" s="129" t="s">
        <v>16383</v>
      </c>
      <c r="D3726" s="129" t="s">
        <v>7766</v>
      </c>
      <c r="E3726" s="129">
        <v>165.84923076923076</v>
      </c>
      <c r="F3726" s="129" t="s">
        <v>18819</v>
      </c>
    </row>
    <row r="3727" spans="1:6" x14ac:dyDescent="0.2">
      <c r="A3727" s="129">
        <v>3726</v>
      </c>
      <c r="B3727" s="129" t="s">
        <v>17631</v>
      </c>
      <c r="C3727" s="129" t="s">
        <v>16383</v>
      </c>
      <c r="D3727" s="129" t="s">
        <v>16388</v>
      </c>
      <c r="E3727" s="129">
        <v>1661.5384615384614</v>
      </c>
      <c r="F3727" s="129" t="s">
        <v>18819</v>
      </c>
    </row>
    <row r="3728" spans="1:6" x14ac:dyDescent="0.2">
      <c r="A3728" s="129">
        <v>3727</v>
      </c>
      <c r="B3728" s="129" t="s">
        <v>17631</v>
      </c>
      <c r="C3728" s="129" t="s">
        <v>16383</v>
      </c>
      <c r="D3728" s="129" t="s">
        <v>16388</v>
      </c>
      <c r="E3728" s="129">
        <v>1114.6153846153845</v>
      </c>
      <c r="F3728" s="129" t="s">
        <v>18819</v>
      </c>
    </row>
    <row r="3729" spans="1:6" x14ac:dyDescent="0.2">
      <c r="A3729" s="129">
        <v>3728</v>
      </c>
      <c r="B3729" s="129" t="s">
        <v>17631</v>
      </c>
      <c r="C3729" s="129" t="s">
        <v>16383</v>
      </c>
      <c r="D3729" s="129" t="s">
        <v>16388</v>
      </c>
      <c r="E3729" s="129">
        <v>0</v>
      </c>
      <c r="F3729" s="129" t="s">
        <v>18819</v>
      </c>
    </row>
    <row r="3730" spans="1:6" x14ac:dyDescent="0.2">
      <c r="A3730" s="129">
        <v>3729</v>
      </c>
      <c r="B3730" s="129" t="s">
        <v>17632</v>
      </c>
      <c r="C3730" s="129" t="s">
        <v>16383</v>
      </c>
      <c r="D3730" s="129" t="s">
        <v>7766</v>
      </c>
      <c r="E3730" s="129">
        <v>60.276923076923076</v>
      </c>
      <c r="F3730" s="129" t="s">
        <v>18819</v>
      </c>
    </row>
    <row r="3731" spans="1:6" x14ac:dyDescent="0.2">
      <c r="A3731" s="129">
        <v>3730</v>
      </c>
      <c r="B3731" s="129" t="s">
        <v>17632</v>
      </c>
      <c r="C3731" s="129" t="s">
        <v>16383</v>
      </c>
      <c r="D3731" s="129" t="s">
        <v>7766</v>
      </c>
      <c r="E3731" s="129">
        <v>0</v>
      </c>
      <c r="F3731" s="129" t="s">
        <v>18819</v>
      </c>
    </row>
    <row r="3732" spans="1:6" x14ac:dyDescent="0.2">
      <c r="A3732" s="129">
        <v>3731</v>
      </c>
      <c r="B3732" s="129" t="s">
        <v>17632</v>
      </c>
      <c r="C3732" s="129" t="s">
        <v>16383</v>
      </c>
      <c r="D3732" s="129" t="s">
        <v>7766</v>
      </c>
      <c r="E3732" s="129">
        <v>0</v>
      </c>
      <c r="F3732" s="129" t="s">
        <v>18819</v>
      </c>
    </row>
    <row r="3733" spans="1:6" x14ac:dyDescent="0.2">
      <c r="A3733" s="129">
        <v>3732</v>
      </c>
      <c r="B3733" s="129" t="s">
        <v>17633</v>
      </c>
      <c r="C3733" s="129" t="s">
        <v>16383</v>
      </c>
      <c r="D3733" s="129" t="s">
        <v>16415</v>
      </c>
      <c r="E3733" s="129">
        <v>553.84615384615381</v>
      </c>
      <c r="F3733" s="129" t="s">
        <v>18819</v>
      </c>
    </row>
    <row r="3734" spans="1:6" x14ac:dyDescent="0.2">
      <c r="A3734" s="129">
        <v>3733</v>
      </c>
      <c r="B3734" s="129" t="s">
        <v>17633</v>
      </c>
      <c r="C3734" s="129" t="s">
        <v>16383</v>
      </c>
      <c r="D3734" s="129" t="s">
        <v>16415</v>
      </c>
      <c r="E3734" s="129">
        <v>953.07692307692309</v>
      </c>
      <c r="F3734" s="129" t="s">
        <v>18819</v>
      </c>
    </row>
    <row r="3735" spans="1:6" x14ac:dyDescent="0.2">
      <c r="A3735" s="129">
        <v>3734</v>
      </c>
      <c r="B3735" s="129" t="s">
        <v>17633</v>
      </c>
      <c r="C3735" s="129" t="s">
        <v>16383</v>
      </c>
      <c r="D3735" s="129" t="s">
        <v>16415</v>
      </c>
      <c r="E3735" s="129">
        <v>1615.3846153846152</v>
      </c>
      <c r="F3735" s="129" t="s">
        <v>18819</v>
      </c>
    </row>
    <row r="3736" spans="1:6" x14ac:dyDescent="0.2">
      <c r="A3736" s="129">
        <v>3735</v>
      </c>
      <c r="B3736" s="129" t="s">
        <v>17634</v>
      </c>
      <c r="C3736" s="129" t="s">
        <v>16383</v>
      </c>
      <c r="D3736" s="129" t="s">
        <v>7766</v>
      </c>
      <c r="E3736" s="129">
        <v>4.8369230769230773</v>
      </c>
      <c r="F3736" s="129" t="s">
        <v>18819</v>
      </c>
    </row>
    <row r="3737" spans="1:6" x14ac:dyDescent="0.2">
      <c r="A3737" s="129">
        <v>3736</v>
      </c>
      <c r="B3737" s="129" t="s">
        <v>17634</v>
      </c>
      <c r="C3737" s="129" t="s">
        <v>16383</v>
      </c>
      <c r="D3737" s="129" t="s">
        <v>7766</v>
      </c>
      <c r="E3737" s="129">
        <v>97.661538461538456</v>
      </c>
      <c r="F3737" s="129" t="s">
        <v>18819</v>
      </c>
    </row>
    <row r="3738" spans="1:6" x14ac:dyDescent="0.2">
      <c r="A3738" s="129">
        <v>3737</v>
      </c>
      <c r="B3738" s="129" t="s">
        <v>17634</v>
      </c>
      <c r="C3738" s="129" t="s">
        <v>16383</v>
      </c>
      <c r="D3738" s="129" t="s">
        <v>7766</v>
      </c>
      <c r="E3738" s="129">
        <v>0</v>
      </c>
      <c r="F3738" s="129" t="s">
        <v>18819</v>
      </c>
    </row>
    <row r="3739" spans="1:6" x14ac:dyDescent="0.2">
      <c r="A3739" s="129">
        <v>3738</v>
      </c>
      <c r="B3739" s="129" t="s">
        <v>17635</v>
      </c>
      <c r="C3739" s="129" t="s">
        <v>16383</v>
      </c>
      <c r="D3739" s="129" t="s">
        <v>16388</v>
      </c>
      <c r="E3739" s="129">
        <v>290.76923076923077</v>
      </c>
      <c r="F3739" s="129" t="s">
        <v>18819</v>
      </c>
    </row>
    <row r="3740" spans="1:6" x14ac:dyDescent="0.2">
      <c r="A3740" s="129">
        <v>3739</v>
      </c>
      <c r="B3740" s="129" t="s">
        <v>17635</v>
      </c>
      <c r="C3740" s="129" t="s">
        <v>16383</v>
      </c>
      <c r="D3740" s="129" t="s">
        <v>16388</v>
      </c>
      <c r="E3740" s="129">
        <v>212.03076923076921</v>
      </c>
      <c r="F3740" s="129" t="s">
        <v>18819</v>
      </c>
    </row>
    <row r="3741" spans="1:6" x14ac:dyDescent="0.2">
      <c r="A3741" s="129">
        <v>3740</v>
      </c>
      <c r="B3741" s="129" t="s">
        <v>17635</v>
      </c>
      <c r="C3741" s="129" t="s">
        <v>16383</v>
      </c>
      <c r="D3741" s="129" t="s">
        <v>16388</v>
      </c>
      <c r="E3741" s="129">
        <v>516.92307692307691</v>
      </c>
      <c r="F3741" s="129" t="s">
        <v>18819</v>
      </c>
    </row>
    <row r="3742" spans="1:6" x14ac:dyDescent="0.2">
      <c r="A3742" s="129">
        <v>3741</v>
      </c>
      <c r="B3742" s="129" t="s">
        <v>17636</v>
      </c>
      <c r="C3742" s="129" t="s">
        <v>16383</v>
      </c>
      <c r="D3742" s="129" t="s">
        <v>7766</v>
      </c>
      <c r="E3742" s="129">
        <v>0</v>
      </c>
      <c r="F3742" s="129" t="s">
        <v>18819</v>
      </c>
    </row>
    <row r="3743" spans="1:6" x14ac:dyDescent="0.2">
      <c r="A3743" s="129">
        <v>3742</v>
      </c>
      <c r="B3743" s="129" t="s">
        <v>17636</v>
      </c>
      <c r="C3743" s="129" t="s">
        <v>16383</v>
      </c>
      <c r="D3743" s="129" t="s">
        <v>7766</v>
      </c>
      <c r="E3743" s="129">
        <v>0</v>
      </c>
      <c r="F3743" s="129" t="s">
        <v>18819</v>
      </c>
    </row>
    <row r="3744" spans="1:6" x14ac:dyDescent="0.2">
      <c r="A3744" s="129">
        <v>3743</v>
      </c>
      <c r="B3744" s="129" t="s">
        <v>17636</v>
      </c>
      <c r="C3744" s="129" t="s">
        <v>16383</v>
      </c>
      <c r="D3744" s="129" t="s">
        <v>7766</v>
      </c>
      <c r="E3744" s="129">
        <v>0</v>
      </c>
      <c r="F3744" s="129" t="s">
        <v>18819</v>
      </c>
    </row>
    <row r="3745" spans="1:6" x14ac:dyDescent="0.2">
      <c r="A3745" s="129">
        <v>3744</v>
      </c>
      <c r="B3745" s="129" t="s">
        <v>17637</v>
      </c>
      <c r="C3745" s="129" t="s">
        <v>16383</v>
      </c>
      <c r="D3745" s="129" t="s">
        <v>378</v>
      </c>
      <c r="E3745" s="129">
        <v>5.3538461538461535</v>
      </c>
      <c r="F3745" s="129" t="s">
        <v>18819</v>
      </c>
    </row>
    <row r="3746" spans="1:6" x14ac:dyDescent="0.2">
      <c r="A3746" s="129">
        <v>3745</v>
      </c>
      <c r="B3746" s="129" t="s">
        <v>17637</v>
      </c>
      <c r="C3746" s="129" t="s">
        <v>16383</v>
      </c>
      <c r="D3746" s="129" t="s">
        <v>378</v>
      </c>
      <c r="E3746" s="129">
        <v>34.476923076923079</v>
      </c>
      <c r="F3746" s="129" t="s">
        <v>18819</v>
      </c>
    </row>
    <row r="3747" spans="1:6" x14ac:dyDescent="0.2">
      <c r="A3747" s="129">
        <v>3746</v>
      </c>
      <c r="B3747" s="129" t="s">
        <v>17637</v>
      </c>
      <c r="C3747" s="129" t="s">
        <v>16383</v>
      </c>
      <c r="D3747" s="129" t="s">
        <v>378</v>
      </c>
      <c r="E3747" s="129">
        <v>0</v>
      </c>
      <c r="F3747" s="129" t="s">
        <v>18819</v>
      </c>
    </row>
    <row r="3748" spans="1:6" x14ac:dyDescent="0.2">
      <c r="A3748" s="129">
        <v>3747</v>
      </c>
      <c r="B3748" s="129" t="s">
        <v>17638</v>
      </c>
      <c r="C3748" s="129" t="s">
        <v>16383</v>
      </c>
      <c r="D3748" s="129" t="s">
        <v>16388</v>
      </c>
      <c r="E3748" s="129">
        <v>2215.3846153846152</v>
      </c>
      <c r="F3748" s="129" t="s">
        <v>18819</v>
      </c>
    </row>
    <row r="3749" spans="1:6" x14ac:dyDescent="0.2">
      <c r="A3749" s="129">
        <v>3748</v>
      </c>
      <c r="B3749" s="129" t="s">
        <v>17638</v>
      </c>
      <c r="C3749" s="129" t="s">
        <v>16383</v>
      </c>
      <c r="D3749" s="129" t="s">
        <v>16388</v>
      </c>
      <c r="E3749" s="129">
        <v>969.23076923076917</v>
      </c>
      <c r="F3749" s="129" t="s">
        <v>18819</v>
      </c>
    </row>
    <row r="3750" spans="1:6" x14ac:dyDescent="0.2">
      <c r="A3750" s="129">
        <v>3749</v>
      </c>
      <c r="B3750" s="129" t="s">
        <v>17638</v>
      </c>
      <c r="C3750" s="129" t="s">
        <v>16383</v>
      </c>
      <c r="D3750" s="129" t="s">
        <v>16388</v>
      </c>
      <c r="E3750" s="129">
        <v>726.92307692307691</v>
      </c>
      <c r="F3750" s="129" t="s">
        <v>18819</v>
      </c>
    </row>
    <row r="3751" spans="1:6" x14ac:dyDescent="0.2">
      <c r="A3751" s="129">
        <v>3750</v>
      </c>
      <c r="B3751" s="129" t="s">
        <v>17639</v>
      </c>
      <c r="C3751" s="129" t="s">
        <v>16383</v>
      </c>
      <c r="D3751" s="129" t="s">
        <v>7766</v>
      </c>
      <c r="E3751" s="129">
        <v>91.569230769230757</v>
      </c>
      <c r="F3751" s="129" t="s">
        <v>18819</v>
      </c>
    </row>
    <row r="3752" spans="1:6" x14ac:dyDescent="0.2">
      <c r="A3752" s="129">
        <v>3751</v>
      </c>
      <c r="B3752" s="129" t="s">
        <v>17639</v>
      </c>
      <c r="C3752" s="129" t="s">
        <v>16383</v>
      </c>
      <c r="D3752" s="129" t="s">
        <v>7766</v>
      </c>
      <c r="E3752" s="129">
        <v>0</v>
      </c>
      <c r="F3752" s="129" t="s">
        <v>18819</v>
      </c>
    </row>
    <row r="3753" spans="1:6" x14ac:dyDescent="0.2">
      <c r="A3753" s="129">
        <v>3752</v>
      </c>
      <c r="B3753" s="129" t="s">
        <v>17639</v>
      </c>
      <c r="C3753" s="129" t="s">
        <v>16383</v>
      </c>
      <c r="D3753" s="129" t="s">
        <v>7766</v>
      </c>
      <c r="E3753" s="129">
        <v>0</v>
      </c>
      <c r="F3753" s="129" t="s">
        <v>18819</v>
      </c>
    </row>
    <row r="3754" spans="1:6" x14ac:dyDescent="0.2">
      <c r="A3754" s="129">
        <v>3753</v>
      </c>
      <c r="B3754" s="129" t="s">
        <v>17640</v>
      </c>
      <c r="C3754" s="129" t="s">
        <v>16383</v>
      </c>
      <c r="D3754" s="129" t="s">
        <v>7766</v>
      </c>
      <c r="E3754" s="129">
        <v>107.72307692307692</v>
      </c>
      <c r="F3754" s="129" t="s">
        <v>18819</v>
      </c>
    </row>
    <row r="3755" spans="1:6" x14ac:dyDescent="0.2">
      <c r="A3755" s="129">
        <v>3754</v>
      </c>
      <c r="B3755" s="129" t="s">
        <v>17640</v>
      </c>
      <c r="C3755" s="129" t="s">
        <v>16383</v>
      </c>
      <c r="D3755" s="129" t="s">
        <v>7766</v>
      </c>
      <c r="E3755" s="129">
        <v>0</v>
      </c>
      <c r="F3755" s="129" t="s">
        <v>18819</v>
      </c>
    </row>
    <row r="3756" spans="1:6" x14ac:dyDescent="0.2">
      <c r="A3756" s="129">
        <v>3755</v>
      </c>
      <c r="B3756" s="129" t="s">
        <v>17640</v>
      </c>
      <c r="C3756" s="129" t="s">
        <v>16383</v>
      </c>
      <c r="D3756" s="129" t="s">
        <v>7766</v>
      </c>
      <c r="E3756" s="129">
        <v>0</v>
      </c>
      <c r="F3756" s="129" t="s">
        <v>18819</v>
      </c>
    </row>
    <row r="3757" spans="1:6" x14ac:dyDescent="0.2">
      <c r="A3757" s="129">
        <v>3756</v>
      </c>
      <c r="B3757" s="129" t="s">
        <v>17641</v>
      </c>
      <c r="C3757" s="129" t="s">
        <v>16383</v>
      </c>
      <c r="D3757" s="129" t="s">
        <v>17506</v>
      </c>
      <c r="E3757" s="129">
        <v>3230.7692307692305</v>
      </c>
      <c r="F3757" s="129" t="s">
        <v>18819</v>
      </c>
    </row>
    <row r="3758" spans="1:6" x14ac:dyDescent="0.2">
      <c r="A3758" s="129">
        <v>3757</v>
      </c>
      <c r="B3758" s="129" t="s">
        <v>17641</v>
      </c>
      <c r="C3758" s="129" t="s">
        <v>16383</v>
      </c>
      <c r="D3758" s="129" t="s">
        <v>17506</v>
      </c>
      <c r="E3758" s="129">
        <v>0</v>
      </c>
      <c r="F3758" s="129" t="s">
        <v>18819</v>
      </c>
    </row>
    <row r="3759" spans="1:6" x14ac:dyDescent="0.2">
      <c r="A3759" s="129">
        <v>3758</v>
      </c>
      <c r="B3759" s="129" t="s">
        <v>17641</v>
      </c>
      <c r="C3759" s="129" t="s">
        <v>16383</v>
      </c>
      <c r="D3759" s="129" t="s">
        <v>17506</v>
      </c>
      <c r="E3759" s="129">
        <v>0</v>
      </c>
      <c r="F3759" s="129" t="s">
        <v>18819</v>
      </c>
    </row>
    <row r="3760" spans="1:6" x14ac:dyDescent="0.2">
      <c r="A3760" s="129">
        <v>3759</v>
      </c>
      <c r="B3760" s="129" t="s">
        <v>17642</v>
      </c>
      <c r="C3760" s="129" t="s">
        <v>16383</v>
      </c>
      <c r="D3760" s="129" t="s">
        <v>7766</v>
      </c>
      <c r="E3760" s="129">
        <v>48</v>
      </c>
      <c r="F3760" s="129" t="s">
        <v>18819</v>
      </c>
    </row>
    <row r="3761" spans="1:6" x14ac:dyDescent="0.2">
      <c r="A3761" s="129">
        <v>3760</v>
      </c>
      <c r="B3761" s="129" t="s">
        <v>17642</v>
      </c>
      <c r="C3761" s="129" t="s">
        <v>16383</v>
      </c>
      <c r="D3761" s="129" t="s">
        <v>7766</v>
      </c>
      <c r="E3761" s="129">
        <v>0</v>
      </c>
      <c r="F3761" s="129" t="s">
        <v>18819</v>
      </c>
    </row>
    <row r="3762" spans="1:6" x14ac:dyDescent="0.2">
      <c r="A3762" s="129">
        <v>3761</v>
      </c>
      <c r="B3762" s="129" t="s">
        <v>17642</v>
      </c>
      <c r="C3762" s="129" t="s">
        <v>16383</v>
      </c>
      <c r="D3762" s="129" t="s">
        <v>7766</v>
      </c>
      <c r="E3762" s="129">
        <v>0</v>
      </c>
      <c r="F3762" s="129" t="s">
        <v>18819</v>
      </c>
    </row>
    <row r="3763" spans="1:6" x14ac:dyDescent="0.2">
      <c r="A3763" s="129">
        <v>3762</v>
      </c>
      <c r="B3763" s="129" t="s">
        <v>17643</v>
      </c>
      <c r="C3763" s="129" t="s">
        <v>16383</v>
      </c>
      <c r="D3763" s="129" t="s">
        <v>7766</v>
      </c>
      <c r="E3763" s="129">
        <v>64.615384615384613</v>
      </c>
      <c r="F3763" s="129" t="s">
        <v>18819</v>
      </c>
    </row>
    <row r="3764" spans="1:6" x14ac:dyDescent="0.2">
      <c r="A3764" s="129">
        <v>3763</v>
      </c>
      <c r="B3764" s="129" t="s">
        <v>17643</v>
      </c>
      <c r="C3764" s="129" t="s">
        <v>16383</v>
      </c>
      <c r="D3764" s="129" t="s">
        <v>7766</v>
      </c>
      <c r="E3764" s="129">
        <v>0</v>
      </c>
      <c r="F3764" s="129" t="s">
        <v>18819</v>
      </c>
    </row>
    <row r="3765" spans="1:6" x14ac:dyDescent="0.2">
      <c r="A3765" s="129">
        <v>3764</v>
      </c>
      <c r="B3765" s="129" t="s">
        <v>17643</v>
      </c>
      <c r="C3765" s="129" t="s">
        <v>16383</v>
      </c>
      <c r="D3765" s="129" t="s">
        <v>7766</v>
      </c>
      <c r="E3765" s="129">
        <v>0</v>
      </c>
      <c r="F3765" s="129" t="s">
        <v>18819</v>
      </c>
    </row>
    <row r="3766" spans="1:6" x14ac:dyDescent="0.2">
      <c r="A3766" s="129">
        <v>3765</v>
      </c>
      <c r="B3766" s="129" t="s">
        <v>17644</v>
      </c>
      <c r="C3766" s="129" t="s">
        <v>16383</v>
      </c>
      <c r="D3766" s="129" t="s">
        <v>16388</v>
      </c>
      <c r="E3766" s="129">
        <v>0</v>
      </c>
      <c r="F3766" s="129" t="s">
        <v>18819</v>
      </c>
    </row>
    <row r="3767" spans="1:6" x14ac:dyDescent="0.2">
      <c r="A3767" s="129">
        <v>3766</v>
      </c>
      <c r="B3767" s="129" t="s">
        <v>17644</v>
      </c>
      <c r="C3767" s="129" t="s">
        <v>16383</v>
      </c>
      <c r="D3767" s="129" t="s">
        <v>16388</v>
      </c>
      <c r="E3767" s="129">
        <v>0</v>
      </c>
      <c r="F3767" s="129" t="s">
        <v>18819</v>
      </c>
    </row>
    <row r="3768" spans="1:6" x14ac:dyDescent="0.2">
      <c r="A3768" s="129">
        <v>3767</v>
      </c>
      <c r="B3768" s="129" t="s">
        <v>17644</v>
      </c>
      <c r="C3768" s="129" t="s">
        <v>16383</v>
      </c>
      <c r="D3768" s="129" t="s">
        <v>16388</v>
      </c>
      <c r="E3768" s="129">
        <v>0</v>
      </c>
      <c r="F3768" s="129" t="s">
        <v>18819</v>
      </c>
    </row>
    <row r="3769" spans="1:6" x14ac:dyDescent="0.2">
      <c r="A3769" s="129">
        <v>3768</v>
      </c>
      <c r="B3769" s="129" t="s">
        <v>17410</v>
      </c>
      <c r="C3769" s="129" t="s">
        <v>16383</v>
      </c>
      <c r="D3769" s="129" t="s">
        <v>7766</v>
      </c>
      <c r="E3769" s="129">
        <v>72.092307692307685</v>
      </c>
      <c r="F3769" s="129" t="s">
        <v>18819</v>
      </c>
    </row>
    <row r="3770" spans="1:6" x14ac:dyDescent="0.2">
      <c r="A3770" s="129">
        <v>3769</v>
      </c>
      <c r="B3770" s="129" t="s">
        <v>17410</v>
      </c>
      <c r="C3770" s="129" t="s">
        <v>16383</v>
      </c>
      <c r="D3770" s="129" t="s">
        <v>7766</v>
      </c>
      <c r="E3770" s="129">
        <v>0</v>
      </c>
      <c r="F3770" s="129" t="s">
        <v>18819</v>
      </c>
    </row>
    <row r="3771" spans="1:6" x14ac:dyDescent="0.2">
      <c r="A3771" s="129">
        <v>3770</v>
      </c>
      <c r="B3771" s="129" t="s">
        <v>17410</v>
      </c>
      <c r="C3771" s="129" t="s">
        <v>16383</v>
      </c>
      <c r="D3771" s="129" t="s">
        <v>7766</v>
      </c>
      <c r="E3771" s="129">
        <v>0</v>
      </c>
      <c r="F3771" s="129" t="s">
        <v>18819</v>
      </c>
    </row>
    <row r="3772" spans="1:6" x14ac:dyDescent="0.2">
      <c r="A3772" s="129">
        <v>3771</v>
      </c>
      <c r="B3772" s="129" t="s">
        <v>17411</v>
      </c>
      <c r="C3772" s="129" t="s">
        <v>16383</v>
      </c>
      <c r="D3772" s="129" t="s">
        <v>7766</v>
      </c>
      <c r="E3772" s="129">
        <v>23.418461538461536</v>
      </c>
      <c r="F3772" s="129" t="s">
        <v>18819</v>
      </c>
    </row>
    <row r="3773" spans="1:6" x14ac:dyDescent="0.2">
      <c r="A3773" s="129">
        <v>3772</v>
      </c>
      <c r="B3773" s="129" t="s">
        <v>17411</v>
      </c>
      <c r="C3773" s="129" t="s">
        <v>16383</v>
      </c>
      <c r="D3773" s="129" t="s">
        <v>7766</v>
      </c>
      <c r="E3773" s="129">
        <v>109.61538461538461</v>
      </c>
      <c r="F3773" s="129" t="s">
        <v>18819</v>
      </c>
    </row>
    <row r="3774" spans="1:6" x14ac:dyDescent="0.2">
      <c r="A3774" s="129">
        <v>3773</v>
      </c>
      <c r="B3774" s="129" t="s">
        <v>17411</v>
      </c>
      <c r="C3774" s="129" t="s">
        <v>16383</v>
      </c>
      <c r="D3774" s="129" t="s">
        <v>7766</v>
      </c>
      <c r="E3774" s="129">
        <v>7.2738461538461534</v>
      </c>
      <c r="F3774" s="129" t="s">
        <v>18819</v>
      </c>
    </row>
    <row r="3775" spans="1:6" x14ac:dyDescent="0.2">
      <c r="A3775" s="129">
        <v>3774</v>
      </c>
      <c r="B3775" s="129" t="s">
        <v>17645</v>
      </c>
      <c r="C3775" s="129" t="s">
        <v>16383</v>
      </c>
      <c r="D3775" s="129" t="s">
        <v>14442</v>
      </c>
      <c r="E3775" s="129">
        <v>230.76923076923077</v>
      </c>
      <c r="F3775" s="129" t="s">
        <v>18819</v>
      </c>
    </row>
    <row r="3776" spans="1:6" x14ac:dyDescent="0.2">
      <c r="A3776" s="129">
        <v>3775</v>
      </c>
      <c r="B3776" s="129" t="s">
        <v>17645</v>
      </c>
      <c r="C3776" s="129" t="s">
        <v>16383</v>
      </c>
      <c r="D3776" s="129" t="s">
        <v>14442</v>
      </c>
      <c r="E3776" s="129">
        <v>4953.8492307692304</v>
      </c>
      <c r="F3776" s="129" t="s">
        <v>18819</v>
      </c>
    </row>
    <row r="3777" spans="1:6" x14ac:dyDescent="0.2">
      <c r="A3777" s="129">
        <v>3776</v>
      </c>
      <c r="B3777" s="129" t="s">
        <v>17645</v>
      </c>
      <c r="C3777" s="129" t="s">
        <v>16383</v>
      </c>
      <c r="D3777" s="129" t="s">
        <v>14442</v>
      </c>
      <c r="E3777" s="129">
        <v>195.13846153846154</v>
      </c>
      <c r="F3777" s="129" t="s">
        <v>18819</v>
      </c>
    </row>
    <row r="3778" spans="1:6" x14ac:dyDescent="0.2">
      <c r="A3778" s="129">
        <v>3777</v>
      </c>
      <c r="B3778" s="129" t="s">
        <v>17646</v>
      </c>
      <c r="C3778" s="129" t="s">
        <v>16383</v>
      </c>
      <c r="D3778" s="129" t="s">
        <v>14442</v>
      </c>
      <c r="E3778" s="129">
        <v>25.846153846153847</v>
      </c>
      <c r="F3778" s="129" t="s">
        <v>18819</v>
      </c>
    </row>
    <row r="3779" spans="1:6" x14ac:dyDescent="0.2">
      <c r="A3779" s="129">
        <v>3778</v>
      </c>
      <c r="B3779" s="129" t="s">
        <v>17646</v>
      </c>
      <c r="C3779" s="129" t="s">
        <v>16383</v>
      </c>
      <c r="D3779" s="129" t="s">
        <v>14442</v>
      </c>
      <c r="E3779" s="129">
        <v>53.815384615384609</v>
      </c>
      <c r="F3779" s="129" t="s">
        <v>18819</v>
      </c>
    </row>
    <row r="3780" spans="1:6" x14ac:dyDescent="0.2">
      <c r="A3780" s="129">
        <v>3779</v>
      </c>
      <c r="B3780" s="129" t="s">
        <v>17646</v>
      </c>
      <c r="C3780" s="129" t="s">
        <v>16383</v>
      </c>
      <c r="D3780" s="129" t="s">
        <v>14442</v>
      </c>
      <c r="E3780" s="129">
        <v>10.772307692307692</v>
      </c>
      <c r="F3780" s="129" t="s">
        <v>18819</v>
      </c>
    </row>
    <row r="3781" spans="1:6" x14ac:dyDescent="0.2">
      <c r="A3781" s="129">
        <v>3780</v>
      </c>
      <c r="B3781" s="129" t="s">
        <v>17647</v>
      </c>
      <c r="C3781" s="129" t="s">
        <v>16383</v>
      </c>
      <c r="D3781" s="129" t="s">
        <v>14442</v>
      </c>
      <c r="E3781" s="129">
        <v>553.84615384615381</v>
      </c>
      <c r="F3781" s="129" t="s">
        <v>18819</v>
      </c>
    </row>
    <row r="3782" spans="1:6" x14ac:dyDescent="0.2">
      <c r="A3782" s="129">
        <v>3781</v>
      </c>
      <c r="B3782" s="129" t="s">
        <v>17647</v>
      </c>
      <c r="C3782" s="129" t="s">
        <v>16383</v>
      </c>
      <c r="D3782" s="129" t="s">
        <v>14442</v>
      </c>
      <c r="E3782" s="129">
        <v>106.15384615384615</v>
      </c>
      <c r="F3782" s="129" t="s">
        <v>18819</v>
      </c>
    </row>
    <row r="3783" spans="1:6" x14ac:dyDescent="0.2">
      <c r="A3783" s="129">
        <v>3782</v>
      </c>
      <c r="B3783" s="129" t="s">
        <v>17647</v>
      </c>
      <c r="C3783" s="129" t="s">
        <v>16383</v>
      </c>
      <c r="D3783" s="129" t="s">
        <v>14442</v>
      </c>
      <c r="E3783" s="129">
        <v>106.15384615384615</v>
      </c>
      <c r="F3783" s="129" t="s">
        <v>18819</v>
      </c>
    </row>
    <row r="3784" spans="1:6" x14ac:dyDescent="0.2">
      <c r="A3784" s="129">
        <v>3783</v>
      </c>
      <c r="B3784" s="129" t="s">
        <v>17648</v>
      </c>
      <c r="C3784" s="129" t="s">
        <v>16383</v>
      </c>
      <c r="D3784" s="129" t="s">
        <v>378</v>
      </c>
      <c r="E3784" s="129">
        <v>0</v>
      </c>
      <c r="F3784" s="129" t="s">
        <v>18819</v>
      </c>
    </row>
    <row r="3785" spans="1:6" x14ac:dyDescent="0.2">
      <c r="A3785" s="129">
        <v>3784</v>
      </c>
      <c r="B3785" s="129" t="s">
        <v>17648</v>
      </c>
      <c r="C3785" s="129" t="s">
        <v>16383</v>
      </c>
      <c r="D3785" s="129" t="s">
        <v>378</v>
      </c>
      <c r="E3785" s="129">
        <v>0</v>
      </c>
      <c r="F3785" s="129" t="s">
        <v>18819</v>
      </c>
    </row>
    <row r="3786" spans="1:6" x14ac:dyDescent="0.2">
      <c r="A3786" s="129">
        <v>3785</v>
      </c>
      <c r="B3786" s="129" t="s">
        <v>17648</v>
      </c>
      <c r="C3786" s="129" t="s">
        <v>16383</v>
      </c>
      <c r="D3786" s="129" t="s">
        <v>378</v>
      </c>
      <c r="E3786" s="129">
        <v>0</v>
      </c>
      <c r="F3786" s="129" t="s">
        <v>18819</v>
      </c>
    </row>
    <row r="3787" spans="1:6" x14ac:dyDescent="0.2">
      <c r="A3787" s="129">
        <v>3786</v>
      </c>
      <c r="B3787" s="129" t="s">
        <v>17649</v>
      </c>
      <c r="C3787" s="129" t="s">
        <v>16383</v>
      </c>
      <c r="D3787" s="129" t="s">
        <v>16388</v>
      </c>
      <c r="E3787" s="129">
        <v>876.92307692307691</v>
      </c>
      <c r="F3787" s="129" t="s">
        <v>18819</v>
      </c>
    </row>
    <row r="3788" spans="1:6" x14ac:dyDescent="0.2">
      <c r="A3788" s="129">
        <v>3787</v>
      </c>
      <c r="B3788" s="129" t="s">
        <v>17649</v>
      </c>
      <c r="C3788" s="129" t="s">
        <v>16383</v>
      </c>
      <c r="D3788" s="129" t="s">
        <v>16388</v>
      </c>
      <c r="E3788" s="129">
        <v>484.61538461538458</v>
      </c>
      <c r="F3788" s="129" t="s">
        <v>18819</v>
      </c>
    </row>
    <row r="3789" spans="1:6" x14ac:dyDescent="0.2">
      <c r="A3789" s="129">
        <v>3788</v>
      </c>
      <c r="B3789" s="129" t="s">
        <v>17649</v>
      </c>
      <c r="C3789" s="129" t="s">
        <v>16383</v>
      </c>
      <c r="D3789" s="129" t="s">
        <v>16388</v>
      </c>
      <c r="E3789" s="129">
        <v>646.15384615384608</v>
      </c>
      <c r="F3789" s="129" t="s">
        <v>18819</v>
      </c>
    </row>
    <row r="3790" spans="1:6" x14ac:dyDescent="0.2">
      <c r="A3790" s="129">
        <v>3789</v>
      </c>
      <c r="B3790" s="129" t="s">
        <v>17650</v>
      </c>
      <c r="C3790" s="129" t="s">
        <v>16383</v>
      </c>
      <c r="D3790" s="129" t="s">
        <v>7766</v>
      </c>
      <c r="E3790" s="129">
        <v>0</v>
      </c>
      <c r="F3790" s="129" t="s">
        <v>18819</v>
      </c>
    </row>
    <row r="3791" spans="1:6" x14ac:dyDescent="0.2">
      <c r="A3791" s="129">
        <v>3790</v>
      </c>
      <c r="B3791" s="129" t="s">
        <v>17650</v>
      </c>
      <c r="C3791" s="129" t="s">
        <v>16383</v>
      </c>
      <c r="D3791" s="129" t="s">
        <v>7766</v>
      </c>
      <c r="E3791" s="129">
        <v>0</v>
      </c>
      <c r="F3791" s="129" t="s">
        <v>18819</v>
      </c>
    </row>
    <row r="3792" spans="1:6" x14ac:dyDescent="0.2">
      <c r="A3792" s="129">
        <v>3791</v>
      </c>
      <c r="B3792" s="129" t="s">
        <v>17650</v>
      </c>
      <c r="C3792" s="129" t="s">
        <v>16383</v>
      </c>
      <c r="D3792" s="129" t="s">
        <v>7766</v>
      </c>
      <c r="E3792" s="129">
        <v>0</v>
      </c>
      <c r="F3792" s="129" t="s">
        <v>18819</v>
      </c>
    </row>
    <row r="3793" spans="1:6" x14ac:dyDescent="0.2">
      <c r="A3793" s="129">
        <v>3792</v>
      </c>
      <c r="B3793" s="129" t="s">
        <v>17651</v>
      </c>
      <c r="C3793" s="129" t="s">
        <v>16383</v>
      </c>
      <c r="D3793" s="129" t="s">
        <v>16415</v>
      </c>
      <c r="E3793" s="129">
        <v>0</v>
      </c>
      <c r="F3793" s="129" t="s">
        <v>18819</v>
      </c>
    </row>
    <row r="3794" spans="1:6" x14ac:dyDescent="0.2">
      <c r="A3794" s="129">
        <v>3793</v>
      </c>
      <c r="B3794" s="129" t="s">
        <v>17651</v>
      </c>
      <c r="C3794" s="129" t="s">
        <v>16383</v>
      </c>
      <c r="D3794" s="129" t="s">
        <v>16415</v>
      </c>
      <c r="E3794" s="129">
        <v>0</v>
      </c>
      <c r="F3794" s="129" t="s">
        <v>18819</v>
      </c>
    </row>
    <row r="3795" spans="1:6" x14ac:dyDescent="0.2">
      <c r="A3795" s="129">
        <v>3794</v>
      </c>
      <c r="B3795" s="129" t="s">
        <v>17651</v>
      </c>
      <c r="C3795" s="129" t="s">
        <v>16383</v>
      </c>
      <c r="D3795" s="129" t="s">
        <v>16415</v>
      </c>
      <c r="E3795" s="129">
        <v>0</v>
      </c>
      <c r="F3795" s="129" t="s">
        <v>18819</v>
      </c>
    </row>
    <row r="3796" spans="1:6" x14ac:dyDescent="0.2">
      <c r="A3796" s="129">
        <v>3795</v>
      </c>
      <c r="B3796" s="129" t="s">
        <v>17652</v>
      </c>
      <c r="C3796" s="129" t="s">
        <v>16383</v>
      </c>
      <c r="D3796" s="129" t="s">
        <v>17653</v>
      </c>
      <c r="E3796" s="129">
        <v>0</v>
      </c>
      <c r="F3796" s="129" t="s">
        <v>18819</v>
      </c>
    </row>
    <row r="3797" spans="1:6" x14ac:dyDescent="0.2">
      <c r="A3797" s="129">
        <v>3796</v>
      </c>
      <c r="B3797" s="129" t="s">
        <v>17652</v>
      </c>
      <c r="C3797" s="129" t="s">
        <v>16383</v>
      </c>
      <c r="D3797" s="129" t="s">
        <v>17653</v>
      </c>
      <c r="E3797" s="129">
        <v>0</v>
      </c>
      <c r="F3797" s="129" t="s">
        <v>18819</v>
      </c>
    </row>
    <row r="3798" spans="1:6" x14ac:dyDescent="0.2">
      <c r="A3798" s="129">
        <v>3797</v>
      </c>
      <c r="B3798" s="129" t="s">
        <v>17652</v>
      </c>
      <c r="C3798" s="129" t="s">
        <v>16383</v>
      </c>
      <c r="D3798" s="129" t="s">
        <v>17653</v>
      </c>
      <c r="E3798" s="129">
        <v>0</v>
      </c>
      <c r="F3798" s="129" t="s">
        <v>18819</v>
      </c>
    </row>
    <row r="3799" spans="1:6" x14ac:dyDescent="0.2">
      <c r="A3799" s="129">
        <v>3798</v>
      </c>
      <c r="B3799" s="129" t="s">
        <v>17654</v>
      </c>
      <c r="C3799" s="129" t="s">
        <v>16383</v>
      </c>
      <c r="D3799" s="129" t="s">
        <v>17653</v>
      </c>
      <c r="E3799" s="129">
        <v>923.07692307692309</v>
      </c>
      <c r="F3799" s="129" t="s">
        <v>18819</v>
      </c>
    </row>
    <row r="3800" spans="1:6" x14ac:dyDescent="0.2">
      <c r="A3800" s="129">
        <v>3799</v>
      </c>
      <c r="B3800" s="129" t="s">
        <v>17654</v>
      </c>
      <c r="C3800" s="129" t="s">
        <v>16383</v>
      </c>
      <c r="D3800" s="129" t="s">
        <v>17653</v>
      </c>
      <c r="E3800" s="129">
        <v>2100</v>
      </c>
      <c r="F3800" s="129" t="s">
        <v>18819</v>
      </c>
    </row>
    <row r="3801" spans="1:6" x14ac:dyDescent="0.2">
      <c r="A3801" s="129">
        <v>3800</v>
      </c>
      <c r="B3801" s="129" t="s">
        <v>17654</v>
      </c>
      <c r="C3801" s="129" t="s">
        <v>16383</v>
      </c>
      <c r="D3801" s="129" t="s">
        <v>17653</v>
      </c>
      <c r="E3801" s="129">
        <v>0</v>
      </c>
      <c r="F3801" s="129" t="s">
        <v>18819</v>
      </c>
    </row>
    <row r="3802" spans="1:6" x14ac:dyDescent="0.2">
      <c r="A3802" s="129">
        <v>3801</v>
      </c>
      <c r="B3802" s="129" t="s">
        <v>17655</v>
      </c>
      <c r="C3802" s="129" t="s">
        <v>16383</v>
      </c>
      <c r="D3802" s="129" t="s">
        <v>17653</v>
      </c>
      <c r="E3802" s="129">
        <v>0</v>
      </c>
      <c r="F3802" s="129" t="s">
        <v>18819</v>
      </c>
    </row>
    <row r="3803" spans="1:6" x14ac:dyDescent="0.2">
      <c r="A3803" s="129">
        <v>3802</v>
      </c>
      <c r="B3803" s="129" t="s">
        <v>17655</v>
      </c>
      <c r="C3803" s="129" t="s">
        <v>16383</v>
      </c>
      <c r="D3803" s="129" t="s">
        <v>17653</v>
      </c>
      <c r="E3803" s="129">
        <v>0</v>
      </c>
      <c r="F3803" s="129" t="s">
        <v>18819</v>
      </c>
    </row>
    <row r="3804" spans="1:6" x14ac:dyDescent="0.2">
      <c r="A3804" s="129">
        <v>3803</v>
      </c>
      <c r="B3804" s="129" t="s">
        <v>17655</v>
      </c>
      <c r="C3804" s="129" t="s">
        <v>16383</v>
      </c>
      <c r="D3804" s="129" t="s">
        <v>17653</v>
      </c>
      <c r="E3804" s="129">
        <v>0</v>
      </c>
      <c r="F3804" s="129" t="s">
        <v>18819</v>
      </c>
    </row>
    <row r="3805" spans="1:6" x14ac:dyDescent="0.2">
      <c r="A3805" s="129">
        <v>3804</v>
      </c>
      <c r="B3805" s="129" t="s">
        <v>17656</v>
      </c>
      <c r="C3805" s="129" t="s">
        <v>16383</v>
      </c>
      <c r="D3805" s="129" t="s">
        <v>17653</v>
      </c>
      <c r="E3805" s="129">
        <v>0</v>
      </c>
      <c r="F3805" s="129" t="s">
        <v>18819</v>
      </c>
    </row>
    <row r="3806" spans="1:6" x14ac:dyDescent="0.2">
      <c r="A3806" s="129">
        <v>3805</v>
      </c>
      <c r="B3806" s="129" t="s">
        <v>17656</v>
      </c>
      <c r="C3806" s="129" t="s">
        <v>16383</v>
      </c>
      <c r="D3806" s="129" t="s">
        <v>17653</v>
      </c>
      <c r="E3806" s="129">
        <v>0</v>
      </c>
      <c r="F3806" s="129" t="s">
        <v>18819</v>
      </c>
    </row>
    <row r="3807" spans="1:6" x14ac:dyDescent="0.2">
      <c r="A3807" s="129">
        <v>3806</v>
      </c>
      <c r="B3807" s="129" t="s">
        <v>17656</v>
      </c>
      <c r="C3807" s="129" t="s">
        <v>16383</v>
      </c>
      <c r="D3807" s="129" t="s">
        <v>17653</v>
      </c>
      <c r="E3807" s="129">
        <v>0</v>
      </c>
      <c r="F3807" s="129" t="s">
        <v>18819</v>
      </c>
    </row>
    <row r="3808" spans="1:6" x14ac:dyDescent="0.2">
      <c r="A3808" s="129">
        <v>3807</v>
      </c>
      <c r="B3808" s="129" t="s">
        <v>17657</v>
      </c>
      <c r="C3808" s="129" t="s">
        <v>16383</v>
      </c>
      <c r="D3808" s="129" t="s">
        <v>17506</v>
      </c>
      <c r="E3808" s="129">
        <v>418.38461538461536</v>
      </c>
      <c r="F3808" s="129" t="s">
        <v>18819</v>
      </c>
    </row>
    <row r="3809" spans="1:6" x14ac:dyDescent="0.2">
      <c r="A3809" s="129">
        <v>3808</v>
      </c>
      <c r="B3809" s="129" t="s">
        <v>17657</v>
      </c>
      <c r="C3809" s="129" t="s">
        <v>16383</v>
      </c>
      <c r="D3809" s="129" t="s">
        <v>17506</v>
      </c>
      <c r="E3809" s="129">
        <v>3392.3076923076924</v>
      </c>
      <c r="F3809" s="129" t="s">
        <v>18819</v>
      </c>
    </row>
    <row r="3810" spans="1:6" x14ac:dyDescent="0.2">
      <c r="A3810" s="129">
        <v>3809</v>
      </c>
      <c r="B3810" s="129" t="s">
        <v>17657</v>
      </c>
      <c r="C3810" s="129" t="s">
        <v>16383</v>
      </c>
      <c r="D3810" s="129" t="s">
        <v>17506</v>
      </c>
      <c r="E3810" s="129">
        <v>0</v>
      </c>
      <c r="F3810" s="129" t="s">
        <v>18819</v>
      </c>
    </row>
    <row r="3811" spans="1:6" x14ac:dyDescent="0.2">
      <c r="A3811" s="129">
        <v>3810</v>
      </c>
      <c r="B3811" s="129" t="s">
        <v>17658</v>
      </c>
      <c r="C3811" s="129" t="s">
        <v>16383</v>
      </c>
      <c r="D3811" s="129" t="s">
        <v>16388</v>
      </c>
      <c r="E3811" s="129">
        <v>3023.9999999999995</v>
      </c>
      <c r="F3811" s="129" t="s">
        <v>18819</v>
      </c>
    </row>
    <row r="3812" spans="1:6" x14ac:dyDescent="0.2">
      <c r="A3812" s="129">
        <v>3811</v>
      </c>
      <c r="B3812" s="129" t="s">
        <v>17658</v>
      </c>
      <c r="C3812" s="129" t="s">
        <v>16383</v>
      </c>
      <c r="D3812" s="129" t="s">
        <v>16388</v>
      </c>
      <c r="E3812" s="129">
        <v>2215.3846153846152</v>
      </c>
      <c r="F3812" s="129" t="s">
        <v>18819</v>
      </c>
    </row>
    <row r="3813" spans="1:6" x14ac:dyDescent="0.2">
      <c r="A3813" s="129">
        <v>3812</v>
      </c>
      <c r="B3813" s="129" t="s">
        <v>17658</v>
      </c>
      <c r="C3813" s="129" t="s">
        <v>16383</v>
      </c>
      <c r="D3813" s="129" t="s">
        <v>16388</v>
      </c>
      <c r="E3813" s="129">
        <v>3311.5384615384614</v>
      </c>
      <c r="F3813" s="129" t="s">
        <v>18819</v>
      </c>
    </row>
    <row r="3814" spans="1:6" x14ac:dyDescent="0.2">
      <c r="A3814" s="129">
        <v>3813</v>
      </c>
      <c r="B3814" s="129" t="s">
        <v>17659</v>
      </c>
      <c r="C3814" s="129" t="s">
        <v>16383</v>
      </c>
      <c r="D3814" s="129" t="s">
        <v>16388</v>
      </c>
      <c r="E3814" s="129">
        <v>687.69230769230762</v>
      </c>
      <c r="F3814" s="129" t="s">
        <v>18819</v>
      </c>
    </row>
    <row r="3815" spans="1:6" x14ac:dyDescent="0.2">
      <c r="A3815" s="129">
        <v>3814</v>
      </c>
      <c r="B3815" s="129" t="s">
        <v>17659</v>
      </c>
      <c r="C3815" s="129" t="s">
        <v>16383</v>
      </c>
      <c r="D3815" s="129" t="s">
        <v>16388</v>
      </c>
      <c r="E3815" s="129">
        <v>4329.2307692307695</v>
      </c>
      <c r="F3815" s="129" t="s">
        <v>18819</v>
      </c>
    </row>
    <row r="3816" spans="1:6" x14ac:dyDescent="0.2">
      <c r="A3816" s="129">
        <v>3815</v>
      </c>
      <c r="B3816" s="129" t="s">
        <v>17659</v>
      </c>
      <c r="C3816" s="129" t="s">
        <v>16383</v>
      </c>
      <c r="D3816" s="129" t="s">
        <v>16388</v>
      </c>
      <c r="E3816" s="129">
        <v>479.72307692307692</v>
      </c>
      <c r="F3816" s="129" t="s">
        <v>18819</v>
      </c>
    </row>
    <row r="3817" spans="1:6" x14ac:dyDescent="0.2">
      <c r="A3817" s="129">
        <v>3816</v>
      </c>
      <c r="B3817" s="129" t="s">
        <v>17660</v>
      </c>
      <c r="C3817" s="129" t="s">
        <v>16383</v>
      </c>
      <c r="D3817" s="129" t="s">
        <v>16388</v>
      </c>
      <c r="E3817" s="129">
        <v>461.53846153846155</v>
      </c>
      <c r="F3817" s="129" t="s">
        <v>18819</v>
      </c>
    </row>
    <row r="3818" spans="1:6" x14ac:dyDescent="0.2">
      <c r="A3818" s="129">
        <v>3817</v>
      </c>
      <c r="B3818" s="129" t="s">
        <v>17660</v>
      </c>
      <c r="C3818" s="129" t="s">
        <v>16383</v>
      </c>
      <c r="D3818" s="129" t="s">
        <v>16388</v>
      </c>
      <c r="E3818" s="129">
        <v>0</v>
      </c>
      <c r="F3818" s="129" t="s">
        <v>18819</v>
      </c>
    </row>
    <row r="3819" spans="1:6" x14ac:dyDescent="0.2">
      <c r="A3819" s="129">
        <v>3818</v>
      </c>
      <c r="B3819" s="129" t="s">
        <v>17660</v>
      </c>
      <c r="C3819" s="129" t="s">
        <v>16383</v>
      </c>
      <c r="D3819" s="129" t="s">
        <v>16388</v>
      </c>
      <c r="E3819" s="129">
        <v>0</v>
      </c>
      <c r="F3819" s="129" t="s">
        <v>18819</v>
      </c>
    </row>
    <row r="3820" spans="1:6" x14ac:dyDescent="0.2">
      <c r="A3820" s="129">
        <v>3819</v>
      </c>
      <c r="B3820" s="129" t="s">
        <v>17661</v>
      </c>
      <c r="C3820" s="129" t="s">
        <v>16383</v>
      </c>
      <c r="D3820" s="129" t="s">
        <v>16388</v>
      </c>
      <c r="E3820" s="129">
        <v>830.76923076923072</v>
      </c>
      <c r="F3820" s="129" t="s">
        <v>18819</v>
      </c>
    </row>
    <row r="3821" spans="1:6" x14ac:dyDescent="0.2">
      <c r="A3821" s="129">
        <v>3820</v>
      </c>
      <c r="B3821" s="129" t="s">
        <v>17661</v>
      </c>
      <c r="C3821" s="129" t="s">
        <v>16383</v>
      </c>
      <c r="D3821" s="129" t="s">
        <v>16388</v>
      </c>
      <c r="E3821" s="129">
        <v>0</v>
      </c>
      <c r="F3821" s="129" t="s">
        <v>18819</v>
      </c>
    </row>
    <row r="3822" spans="1:6" x14ac:dyDescent="0.2">
      <c r="A3822" s="129">
        <v>3821</v>
      </c>
      <c r="B3822" s="129" t="s">
        <v>17661</v>
      </c>
      <c r="C3822" s="129" t="s">
        <v>16383</v>
      </c>
      <c r="D3822" s="129" t="s">
        <v>16388</v>
      </c>
      <c r="E3822" s="129">
        <v>0</v>
      </c>
      <c r="F3822" s="129" t="s">
        <v>18819</v>
      </c>
    </row>
    <row r="3823" spans="1:6" x14ac:dyDescent="0.2">
      <c r="A3823" s="129">
        <v>3822</v>
      </c>
      <c r="B3823" s="129" t="s">
        <v>17662</v>
      </c>
      <c r="C3823" s="129" t="s">
        <v>16383</v>
      </c>
      <c r="D3823" s="129" t="s">
        <v>16388</v>
      </c>
      <c r="E3823" s="129">
        <v>784.61538461538464</v>
      </c>
      <c r="F3823" s="129" t="s">
        <v>18819</v>
      </c>
    </row>
    <row r="3824" spans="1:6" x14ac:dyDescent="0.2">
      <c r="A3824" s="129">
        <v>3823</v>
      </c>
      <c r="B3824" s="129" t="s">
        <v>17662</v>
      </c>
      <c r="C3824" s="129" t="s">
        <v>16383</v>
      </c>
      <c r="D3824" s="129" t="s">
        <v>16388</v>
      </c>
      <c r="E3824" s="129">
        <v>365.16923076923075</v>
      </c>
      <c r="F3824" s="129" t="s">
        <v>18819</v>
      </c>
    </row>
    <row r="3825" spans="1:6" x14ac:dyDescent="0.2">
      <c r="A3825" s="129">
        <v>3824</v>
      </c>
      <c r="B3825" s="129" t="s">
        <v>17662</v>
      </c>
      <c r="C3825" s="129" t="s">
        <v>16383</v>
      </c>
      <c r="D3825" s="129" t="s">
        <v>16388</v>
      </c>
      <c r="E3825" s="129">
        <v>565.38461538461536</v>
      </c>
      <c r="F3825" s="129" t="s">
        <v>18819</v>
      </c>
    </row>
    <row r="3826" spans="1:6" x14ac:dyDescent="0.2">
      <c r="A3826" s="129">
        <v>3825</v>
      </c>
      <c r="B3826" s="129" t="s">
        <v>17663</v>
      </c>
      <c r="C3826" s="129" t="s">
        <v>16383</v>
      </c>
      <c r="D3826" s="129" t="s">
        <v>16388</v>
      </c>
      <c r="E3826" s="129">
        <v>1107.6923076923076</v>
      </c>
      <c r="F3826" s="129" t="s">
        <v>18819</v>
      </c>
    </row>
    <row r="3827" spans="1:6" x14ac:dyDescent="0.2">
      <c r="A3827" s="129">
        <v>3826</v>
      </c>
      <c r="B3827" s="129" t="s">
        <v>17663</v>
      </c>
      <c r="C3827" s="129" t="s">
        <v>16383</v>
      </c>
      <c r="D3827" s="129" t="s">
        <v>16388</v>
      </c>
      <c r="E3827" s="129">
        <v>239.07692307692307</v>
      </c>
      <c r="F3827" s="129" t="s">
        <v>18819</v>
      </c>
    </row>
    <row r="3828" spans="1:6" x14ac:dyDescent="0.2">
      <c r="A3828" s="129">
        <v>3827</v>
      </c>
      <c r="B3828" s="129" t="s">
        <v>17663</v>
      </c>
      <c r="C3828" s="129" t="s">
        <v>16383</v>
      </c>
      <c r="D3828" s="129" t="s">
        <v>16388</v>
      </c>
      <c r="E3828" s="129">
        <v>226.15384615384613</v>
      </c>
      <c r="F3828" s="129" t="s">
        <v>18819</v>
      </c>
    </row>
    <row r="3829" spans="1:6" x14ac:dyDescent="0.2">
      <c r="A3829" s="129">
        <v>3828</v>
      </c>
      <c r="B3829" s="129" t="s">
        <v>17664</v>
      </c>
      <c r="C3829" s="129" t="s">
        <v>16383</v>
      </c>
      <c r="D3829" s="129" t="s">
        <v>14741</v>
      </c>
      <c r="E3829" s="129">
        <v>646.15384615384608</v>
      </c>
      <c r="F3829" s="129" t="s">
        <v>18819</v>
      </c>
    </row>
    <row r="3830" spans="1:6" x14ac:dyDescent="0.2">
      <c r="A3830" s="129">
        <v>3829</v>
      </c>
      <c r="B3830" s="129" t="s">
        <v>17664</v>
      </c>
      <c r="C3830" s="129" t="s">
        <v>16383</v>
      </c>
      <c r="D3830" s="129" t="s">
        <v>14741</v>
      </c>
      <c r="E3830" s="129">
        <v>1471.3846153846152</v>
      </c>
      <c r="F3830" s="129" t="s">
        <v>18819</v>
      </c>
    </row>
    <row r="3831" spans="1:6" x14ac:dyDescent="0.2">
      <c r="A3831" s="129">
        <v>3830</v>
      </c>
      <c r="B3831" s="129" t="s">
        <v>17664</v>
      </c>
      <c r="C3831" s="129" t="s">
        <v>16383</v>
      </c>
      <c r="D3831" s="129" t="s">
        <v>14741</v>
      </c>
      <c r="E3831" s="129">
        <v>4764.9230769230762</v>
      </c>
      <c r="F3831" s="129" t="s">
        <v>18819</v>
      </c>
    </row>
    <row r="3832" spans="1:6" x14ac:dyDescent="0.2">
      <c r="A3832" s="129">
        <v>3831</v>
      </c>
      <c r="B3832" s="129" t="s">
        <v>17665</v>
      </c>
      <c r="C3832" s="129" t="s">
        <v>16383</v>
      </c>
      <c r="D3832" s="129" t="s">
        <v>17497</v>
      </c>
      <c r="E3832" s="129">
        <v>0</v>
      </c>
      <c r="F3832" s="129" t="s">
        <v>18819</v>
      </c>
    </row>
    <row r="3833" spans="1:6" x14ac:dyDescent="0.2">
      <c r="A3833" s="129">
        <v>3832</v>
      </c>
      <c r="B3833" s="129" t="s">
        <v>17665</v>
      </c>
      <c r="C3833" s="129" t="s">
        <v>16383</v>
      </c>
      <c r="D3833" s="129" t="s">
        <v>17497</v>
      </c>
      <c r="E3833" s="129">
        <v>0</v>
      </c>
      <c r="F3833" s="129" t="s">
        <v>18819</v>
      </c>
    </row>
    <row r="3834" spans="1:6" x14ac:dyDescent="0.2">
      <c r="A3834" s="129">
        <v>3833</v>
      </c>
      <c r="B3834" s="129" t="s">
        <v>17665</v>
      </c>
      <c r="C3834" s="129" t="s">
        <v>16383</v>
      </c>
      <c r="D3834" s="129" t="s">
        <v>17497</v>
      </c>
      <c r="E3834" s="129">
        <v>0</v>
      </c>
      <c r="F3834" s="129" t="s">
        <v>18819</v>
      </c>
    </row>
    <row r="3835" spans="1:6" x14ac:dyDescent="0.2">
      <c r="A3835" s="129">
        <v>3834</v>
      </c>
      <c r="B3835" s="129" t="s">
        <v>17666</v>
      </c>
      <c r="C3835" s="129" t="s">
        <v>16383</v>
      </c>
      <c r="D3835" s="129" t="s">
        <v>7766</v>
      </c>
      <c r="E3835" s="129">
        <v>303.32307692307688</v>
      </c>
      <c r="F3835" s="129" t="s">
        <v>18819</v>
      </c>
    </row>
    <row r="3836" spans="1:6" x14ac:dyDescent="0.2">
      <c r="A3836" s="129">
        <v>3835</v>
      </c>
      <c r="B3836" s="129" t="s">
        <v>17666</v>
      </c>
      <c r="C3836" s="129" t="s">
        <v>16383</v>
      </c>
      <c r="D3836" s="129" t="s">
        <v>7766</v>
      </c>
      <c r="E3836" s="129">
        <v>201.92307692307691</v>
      </c>
      <c r="F3836" s="129" t="s">
        <v>18819</v>
      </c>
    </row>
    <row r="3837" spans="1:6" x14ac:dyDescent="0.2">
      <c r="A3837" s="129">
        <v>3836</v>
      </c>
      <c r="B3837" s="129" t="s">
        <v>17666</v>
      </c>
      <c r="C3837" s="129" t="s">
        <v>16383</v>
      </c>
      <c r="D3837" s="129" t="s">
        <v>7766</v>
      </c>
      <c r="E3837" s="129">
        <v>0</v>
      </c>
      <c r="F3837" s="129" t="s">
        <v>18819</v>
      </c>
    </row>
    <row r="3838" spans="1:6" x14ac:dyDescent="0.2">
      <c r="A3838" s="129">
        <v>3837</v>
      </c>
      <c r="B3838" s="129" t="s">
        <v>17667</v>
      </c>
      <c r="C3838" s="129" t="s">
        <v>16383</v>
      </c>
      <c r="D3838" s="129" t="s">
        <v>16388</v>
      </c>
      <c r="E3838" s="129">
        <v>0</v>
      </c>
      <c r="F3838" s="129" t="s">
        <v>18819</v>
      </c>
    </row>
    <row r="3839" spans="1:6" x14ac:dyDescent="0.2">
      <c r="A3839" s="129">
        <v>3838</v>
      </c>
      <c r="B3839" s="129" t="s">
        <v>17667</v>
      </c>
      <c r="C3839" s="129" t="s">
        <v>16383</v>
      </c>
      <c r="D3839" s="129" t="s">
        <v>16388</v>
      </c>
      <c r="E3839" s="129">
        <v>0</v>
      </c>
      <c r="F3839" s="129" t="s">
        <v>18819</v>
      </c>
    </row>
    <row r="3840" spans="1:6" x14ac:dyDescent="0.2">
      <c r="A3840" s="129">
        <v>3839</v>
      </c>
      <c r="B3840" s="129" t="s">
        <v>17667</v>
      </c>
      <c r="C3840" s="129" t="s">
        <v>16383</v>
      </c>
      <c r="D3840" s="129" t="s">
        <v>16388</v>
      </c>
      <c r="E3840" s="129">
        <v>0</v>
      </c>
      <c r="F3840" s="129" t="s">
        <v>18819</v>
      </c>
    </row>
    <row r="3841" spans="1:6" x14ac:dyDescent="0.2">
      <c r="A3841" s="129">
        <v>3840</v>
      </c>
      <c r="B3841" s="129" t="s">
        <v>17668</v>
      </c>
      <c r="C3841" s="129" t="s">
        <v>16383</v>
      </c>
      <c r="D3841" s="129" t="s">
        <v>7766</v>
      </c>
      <c r="E3841" s="129">
        <v>106.43076923076922</v>
      </c>
      <c r="F3841" s="129" t="s">
        <v>18819</v>
      </c>
    </row>
    <row r="3842" spans="1:6" x14ac:dyDescent="0.2">
      <c r="A3842" s="129">
        <v>3841</v>
      </c>
      <c r="B3842" s="129" t="s">
        <v>17668</v>
      </c>
      <c r="C3842" s="129" t="s">
        <v>16383</v>
      </c>
      <c r="D3842" s="129" t="s">
        <v>7766</v>
      </c>
      <c r="E3842" s="129">
        <v>3.7661538461538457</v>
      </c>
      <c r="F3842" s="129" t="s">
        <v>18819</v>
      </c>
    </row>
    <row r="3843" spans="1:6" x14ac:dyDescent="0.2">
      <c r="A3843" s="129">
        <v>3842</v>
      </c>
      <c r="B3843" s="129" t="s">
        <v>17668</v>
      </c>
      <c r="C3843" s="129" t="s">
        <v>16383</v>
      </c>
      <c r="D3843" s="129" t="s">
        <v>7766</v>
      </c>
      <c r="E3843" s="129">
        <v>0</v>
      </c>
      <c r="F3843" s="129" t="s">
        <v>18819</v>
      </c>
    </row>
    <row r="3844" spans="1:6" x14ac:dyDescent="0.2">
      <c r="A3844" s="129">
        <v>3843</v>
      </c>
      <c r="B3844" s="129" t="s">
        <v>17669</v>
      </c>
      <c r="C3844" s="129" t="s">
        <v>16383</v>
      </c>
      <c r="D3844" s="129" t="s">
        <v>16388</v>
      </c>
      <c r="E3844" s="129">
        <v>969.23076923076917</v>
      </c>
      <c r="F3844" s="129" t="s">
        <v>18819</v>
      </c>
    </row>
    <row r="3845" spans="1:6" x14ac:dyDescent="0.2">
      <c r="A3845" s="129">
        <v>3844</v>
      </c>
      <c r="B3845" s="129" t="s">
        <v>17669</v>
      </c>
      <c r="C3845" s="129" t="s">
        <v>16383</v>
      </c>
      <c r="D3845" s="129" t="s">
        <v>16388</v>
      </c>
      <c r="E3845" s="129">
        <v>597.69230769230762</v>
      </c>
      <c r="F3845" s="129" t="s">
        <v>18819</v>
      </c>
    </row>
    <row r="3846" spans="1:6" x14ac:dyDescent="0.2">
      <c r="A3846" s="129">
        <v>3845</v>
      </c>
      <c r="B3846" s="129" t="s">
        <v>17669</v>
      </c>
      <c r="C3846" s="129" t="s">
        <v>16383</v>
      </c>
      <c r="D3846" s="129" t="s">
        <v>16388</v>
      </c>
      <c r="E3846" s="129">
        <v>474.92307692307691</v>
      </c>
      <c r="F3846" s="129" t="s">
        <v>18819</v>
      </c>
    </row>
    <row r="3847" spans="1:6" x14ac:dyDescent="0.2">
      <c r="A3847" s="129">
        <v>3846</v>
      </c>
      <c r="B3847" s="129" t="s">
        <v>17670</v>
      </c>
      <c r="C3847" s="129" t="s">
        <v>16383</v>
      </c>
      <c r="D3847" s="129" t="s">
        <v>17671</v>
      </c>
      <c r="E3847" s="129">
        <v>0</v>
      </c>
      <c r="F3847" s="129" t="s">
        <v>18819</v>
      </c>
    </row>
    <row r="3848" spans="1:6" x14ac:dyDescent="0.2">
      <c r="A3848" s="129">
        <v>3847</v>
      </c>
      <c r="B3848" s="129" t="s">
        <v>17670</v>
      </c>
      <c r="C3848" s="129" t="s">
        <v>16383</v>
      </c>
      <c r="D3848" s="129" t="s">
        <v>17671</v>
      </c>
      <c r="E3848" s="129">
        <v>0</v>
      </c>
      <c r="F3848" s="129" t="s">
        <v>18819</v>
      </c>
    </row>
    <row r="3849" spans="1:6" x14ac:dyDescent="0.2">
      <c r="A3849" s="129">
        <v>3848</v>
      </c>
      <c r="B3849" s="129" t="s">
        <v>17670</v>
      </c>
      <c r="C3849" s="129" t="s">
        <v>16383</v>
      </c>
      <c r="D3849" s="129" t="s">
        <v>17671</v>
      </c>
      <c r="E3849" s="129">
        <v>0</v>
      </c>
      <c r="F3849" s="129" t="s">
        <v>18819</v>
      </c>
    </row>
    <row r="3850" spans="1:6" x14ac:dyDescent="0.2">
      <c r="A3850" s="129">
        <v>3849</v>
      </c>
      <c r="B3850" s="129" t="s">
        <v>17672</v>
      </c>
      <c r="C3850" s="129" t="s">
        <v>16383</v>
      </c>
      <c r="D3850" s="129" t="s">
        <v>7766</v>
      </c>
      <c r="E3850" s="129">
        <v>132.73846153846154</v>
      </c>
      <c r="F3850" s="129" t="s">
        <v>18819</v>
      </c>
    </row>
    <row r="3851" spans="1:6" x14ac:dyDescent="0.2">
      <c r="A3851" s="129">
        <v>3850</v>
      </c>
      <c r="B3851" s="129" t="s">
        <v>17672</v>
      </c>
      <c r="C3851" s="129" t="s">
        <v>16383</v>
      </c>
      <c r="D3851" s="129" t="s">
        <v>7766</v>
      </c>
      <c r="E3851" s="129">
        <v>137.35384615384615</v>
      </c>
      <c r="F3851" s="129" t="s">
        <v>18819</v>
      </c>
    </row>
    <row r="3852" spans="1:6" x14ac:dyDescent="0.2">
      <c r="A3852" s="129">
        <v>3851</v>
      </c>
      <c r="B3852" s="129" t="s">
        <v>17672</v>
      </c>
      <c r="C3852" s="129" t="s">
        <v>16383</v>
      </c>
      <c r="D3852" s="129" t="s">
        <v>7766</v>
      </c>
      <c r="E3852" s="129">
        <v>88.84615384615384</v>
      </c>
      <c r="F3852" s="129" t="s">
        <v>18819</v>
      </c>
    </row>
    <row r="3853" spans="1:6" x14ac:dyDescent="0.2">
      <c r="A3853" s="129">
        <v>3852</v>
      </c>
      <c r="B3853" s="129" t="s">
        <v>17673</v>
      </c>
      <c r="C3853" s="129" t="s">
        <v>16383</v>
      </c>
      <c r="D3853" s="129" t="s">
        <v>7766</v>
      </c>
      <c r="E3853" s="129">
        <v>923.07692307692309</v>
      </c>
      <c r="F3853" s="129" t="s">
        <v>18819</v>
      </c>
    </row>
    <row r="3854" spans="1:6" x14ac:dyDescent="0.2">
      <c r="A3854" s="129">
        <v>3853</v>
      </c>
      <c r="B3854" s="129" t="s">
        <v>17673</v>
      </c>
      <c r="C3854" s="129" t="s">
        <v>16383</v>
      </c>
      <c r="D3854" s="129" t="s">
        <v>7766</v>
      </c>
      <c r="E3854" s="129">
        <v>468.46153846153845</v>
      </c>
      <c r="F3854" s="129" t="s">
        <v>18819</v>
      </c>
    </row>
    <row r="3855" spans="1:6" x14ac:dyDescent="0.2">
      <c r="A3855" s="129">
        <v>3854</v>
      </c>
      <c r="B3855" s="129" t="s">
        <v>17673</v>
      </c>
      <c r="C3855" s="129" t="s">
        <v>16383</v>
      </c>
      <c r="D3855" s="129" t="s">
        <v>7766</v>
      </c>
      <c r="E3855" s="129">
        <v>0</v>
      </c>
      <c r="F3855" s="129" t="s">
        <v>18819</v>
      </c>
    </row>
    <row r="3856" spans="1:6" x14ac:dyDescent="0.2">
      <c r="A3856" s="129">
        <v>3855</v>
      </c>
      <c r="B3856" s="129" t="s">
        <v>17674</v>
      </c>
      <c r="C3856" s="129" t="s">
        <v>16383</v>
      </c>
      <c r="D3856" s="129" t="s">
        <v>17671</v>
      </c>
      <c r="E3856" s="129">
        <v>0</v>
      </c>
      <c r="F3856" s="129" t="s">
        <v>18819</v>
      </c>
    </row>
    <row r="3857" spans="1:6" x14ac:dyDescent="0.2">
      <c r="A3857" s="129">
        <v>3856</v>
      </c>
      <c r="B3857" s="129" t="s">
        <v>17674</v>
      </c>
      <c r="C3857" s="129" t="s">
        <v>16383</v>
      </c>
      <c r="D3857" s="129" t="s">
        <v>17671</v>
      </c>
      <c r="E3857" s="129">
        <v>0</v>
      </c>
      <c r="F3857" s="129" t="s">
        <v>18819</v>
      </c>
    </row>
    <row r="3858" spans="1:6" x14ac:dyDescent="0.2">
      <c r="A3858" s="129">
        <v>3857</v>
      </c>
      <c r="B3858" s="129" t="s">
        <v>17674</v>
      </c>
      <c r="C3858" s="129" t="s">
        <v>16383</v>
      </c>
      <c r="D3858" s="129" t="s">
        <v>17671</v>
      </c>
      <c r="E3858" s="129">
        <v>0</v>
      </c>
      <c r="F3858" s="129" t="s">
        <v>18819</v>
      </c>
    </row>
    <row r="3859" spans="1:6" x14ac:dyDescent="0.2">
      <c r="A3859" s="129">
        <v>3858</v>
      </c>
      <c r="B3859" s="129" t="s">
        <v>17675</v>
      </c>
      <c r="C3859" s="129" t="s">
        <v>16383</v>
      </c>
      <c r="D3859" s="129" t="s">
        <v>7766</v>
      </c>
      <c r="E3859" s="129">
        <v>0</v>
      </c>
      <c r="F3859" s="129" t="s">
        <v>18819</v>
      </c>
    </row>
    <row r="3860" spans="1:6" x14ac:dyDescent="0.2">
      <c r="A3860" s="129">
        <v>3859</v>
      </c>
      <c r="B3860" s="129" t="s">
        <v>17675</v>
      </c>
      <c r="C3860" s="129" t="s">
        <v>16383</v>
      </c>
      <c r="D3860" s="129" t="s">
        <v>7766</v>
      </c>
      <c r="E3860" s="129">
        <v>0</v>
      </c>
      <c r="F3860" s="129" t="s">
        <v>18819</v>
      </c>
    </row>
    <row r="3861" spans="1:6" x14ac:dyDescent="0.2">
      <c r="A3861" s="129">
        <v>3860</v>
      </c>
      <c r="B3861" s="129" t="s">
        <v>17675</v>
      </c>
      <c r="C3861" s="129" t="s">
        <v>16383</v>
      </c>
      <c r="D3861" s="129" t="s">
        <v>7766</v>
      </c>
      <c r="E3861" s="129">
        <v>0</v>
      </c>
      <c r="F3861" s="129" t="s">
        <v>18819</v>
      </c>
    </row>
    <row r="3862" spans="1:6" x14ac:dyDescent="0.2">
      <c r="A3862" s="129">
        <v>3861</v>
      </c>
      <c r="B3862" s="129" t="s">
        <v>17676</v>
      </c>
      <c r="C3862" s="129" t="s">
        <v>16383</v>
      </c>
      <c r="D3862" s="129" t="s">
        <v>17677</v>
      </c>
      <c r="E3862" s="129">
        <v>0</v>
      </c>
      <c r="F3862" s="129" t="s">
        <v>18819</v>
      </c>
    </row>
    <row r="3863" spans="1:6" x14ac:dyDescent="0.2">
      <c r="A3863" s="129">
        <v>3862</v>
      </c>
      <c r="B3863" s="129" t="s">
        <v>17676</v>
      </c>
      <c r="C3863" s="129" t="s">
        <v>16383</v>
      </c>
      <c r="D3863" s="129" t="s">
        <v>17677</v>
      </c>
      <c r="E3863" s="129">
        <v>0</v>
      </c>
      <c r="F3863" s="129" t="s">
        <v>18819</v>
      </c>
    </row>
    <row r="3864" spans="1:6" x14ac:dyDescent="0.2">
      <c r="A3864" s="129">
        <v>3863</v>
      </c>
      <c r="B3864" s="129" t="s">
        <v>17676</v>
      </c>
      <c r="C3864" s="129" t="s">
        <v>16383</v>
      </c>
      <c r="D3864" s="129" t="s">
        <v>17677</v>
      </c>
      <c r="E3864" s="129">
        <v>0</v>
      </c>
      <c r="F3864" s="129" t="s">
        <v>18819</v>
      </c>
    </row>
    <row r="3865" spans="1:6" x14ac:dyDescent="0.2">
      <c r="A3865" s="129">
        <v>3864</v>
      </c>
      <c r="B3865" s="129" t="s">
        <v>17678</v>
      </c>
      <c r="C3865" s="129" t="s">
        <v>16383</v>
      </c>
      <c r="D3865" s="129" t="s">
        <v>14442</v>
      </c>
      <c r="E3865" s="129">
        <v>18.46153846153846</v>
      </c>
      <c r="F3865" s="129" t="s">
        <v>18819</v>
      </c>
    </row>
    <row r="3866" spans="1:6" x14ac:dyDescent="0.2">
      <c r="A3866" s="129">
        <v>3865</v>
      </c>
      <c r="B3866" s="129" t="s">
        <v>17678</v>
      </c>
      <c r="C3866" s="129" t="s">
        <v>16383</v>
      </c>
      <c r="D3866" s="129" t="s">
        <v>14442</v>
      </c>
      <c r="E3866" s="129">
        <v>88.84615384615384</v>
      </c>
      <c r="F3866" s="129" t="s">
        <v>18819</v>
      </c>
    </row>
    <row r="3867" spans="1:6" x14ac:dyDescent="0.2">
      <c r="A3867" s="129">
        <v>3866</v>
      </c>
      <c r="B3867" s="129" t="s">
        <v>17678</v>
      </c>
      <c r="C3867" s="129" t="s">
        <v>16383</v>
      </c>
      <c r="D3867" s="129" t="s">
        <v>14442</v>
      </c>
      <c r="E3867" s="129">
        <v>33.415384615384617</v>
      </c>
      <c r="F3867" s="129" t="s">
        <v>18819</v>
      </c>
    </row>
    <row r="3868" spans="1:6" x14ac:dyDescent="0.2">
      <c r="A3868" s="129">
        <v>3867</v>
      </c>
      <c r="B3868" s="129" t="s">
        <v>17679</v>
      </c>
      <c r="C3868" s="129" t="s">
        <v>16383</v>
      </c>
      <c r="D3868" s="129" t="s">
        <v>14442</v>
      </c>
      <c r="E3868" s="129">
        <v>1130.7692307692307</v>
      </c>
      <c r="F3868" s="129" t="s">
        <v>18819</v>
      </c>
    </row>
    <row r="3869" spans="1:6" x14ac:dyDescent="0.2">
      <c r="A3869" s="129">
        <v>3868</v>
      </c>
      <c r="B3869" s="129" t="s">
        <v>17679</v>
      </c>
      <c r="C3869" s="129" t="s">
        <v>16383</v>
      </c>
      <c r="D3869" s="129" t="s">
        <v>14442</v>
      </c>
      <c r="E3869" s="129">
        <v>115.38461538461539</v>
      </c>
      <c r="F3869" s="129" t="s">
        <v>18819</v>
      </c>
    </row>
    <row r="3870" spans="1:6" x14ac:dyDescent="0.2">
      <c r="A3870" s="129">
        <v>3869</v>
      </c>
      <c r="B3870" s="129" t="s">
        <v>17679</v>
      </c>
      <c r="C3870" s="129" t="s">
        <v>16383</v>
      </c>
      <c r="D3870" s="129" t="s">
        <v>14442</v>
      </c>
      <c r="E3870" s="129">
        <v>242.30769230769229</v>
      </c>
      <c r="F3870" s="129" t="s">
        <v>18819</v>
      </c>
    </row>
    <row r="3871" spans="1:6" x14ac:dyDescent="0.2">
      <c r="A3871" s="129">
        <v>3870</v>
      </c>
      <c r="B3871" s="129" t="s">
        <v>17680</v>
      </c>
      <c r="C3871" s="129" t="s">
        <v>16383</v>
      </c>
      <c r="D3871" s="129" t="s">
        <v>14442</v>
      </c>
      <c r="E3871" s="129">
        <v>0</v>
      </c>
      <c r="F3871" s="129" t="s">
        <v>18819</v>
      </c>
    </row>
    <row r="3872" spans="1:6" x14ac:dyDescent="0.2">
      <c r="A3872" s="129">
        <v>3871</v>
      </c>
      <c r="B3872" s="129" t="s">
        <v>17680</v>
      </c>
      <c r="C3872" s="129" t="s">
        <v>16383</v>
      </c>
      <c r="D3872" s="129" t="s">
        <v>14442</v>
      </c>
      <c r="E3872" s="129">
        <v>0</v>
      </c>
      <c r="F3872" s="129" t="s">
        <v>18819</v>
      </c>
    </row>
    <row r="3873" spans="1:6" x14ac:dyDescent="0.2">
      <c r="A3873" s="129">
        <v>3872</v>
      </c>
      <c r="B3873" s="129" t="s">
        <v>17680</v>
      </c>
      <c r="C3873" s="129" t="s">
        <v>16383</v>
      </c>
      <c r="D3873" s="129" t="s">
        <v>14442</v>
      </c>
      <c r="E3873" s="129">
        <v>0</v>
      </c>
      <c r="F3873" s="129" t="s">
        <v>18819</v>
      </c>
    </row>
    <row r="3874" spans="1:6" x14ac:dyDescent="0.2">
      <c r="A3874" s="129">
        <v>3873</v>
      </c>
      <c r="B3874" s="129" t="s">
        <v>17681</v>
      </c>
      <c r="C3874" s="129" t="s">
        <v>16383</v>
      </c>
      <c r="D3874" s="129" t="s">
        <v>7766</v>
      </c>
      <c r="E3874" s="129">
        <v>0</v>
      </c>
      <c r="F3874" s="129" t="s">
        <v>18819</v>
      </c>
    </row>
    <row r="3875" spans="1:6" x14ac:dyDescent="0.2">
      <c r="A3875" s="129">
        <v>3874</v>
      </c>
      <c r="B3875" s="129" t="s">
        <v>17681</v>
      </c>
      <c r="C3875" s="129" t="s">
        <v>16383</v>
      </c>
      <c r="D3875" s="129" t="s">
        <v>7766</v>
      </c>
      <c r="E3875" s="129">
        <v>0</v>
      </c>
      <c r="F3875" s="129" t="s">
        <v>18819</v>
      </c>
    </row>
    <row r="3876" spans="1:6" x14ac:dyDescent="0.2">
      <c r="A3876" s="129">
        <v>3875</v>
      </c>
      <c r="B3876" s="129" t="s">
        <v>17681</v>
      </c>
      <c r="C3876" s="129" t="s">
        <v>16383</v>
      </c>
      <c r="D3876" s="129" t="s">
        <v>7766</v>
      </c>
      <c r="E3876" s="129">
        <v>0</v>
      </c>
      <c r="F3876" s="129" t="s">
        <v>18819</v>
      </c>
    </row>
    <row r="3877" spans="1:6" x14ac:dyDescent="0.2">
      <c r="A3877" s="129">
        <v>3876</v>
      </c>
      <c r="B3877" s="129" t="s">
        <v>17682</v>
      </c>
      <c r="C3877" s="129" t="s">
        <v>16383</v>
      </c>
      <c r="D3877" s="129" t="s">
        <v>14442</v>
      </c>
      <c r="E3877" s="129">
        <v>0</v>
      </c>
      <c r="F3877" s="129" t="s">
        <v>18819</v>
      </c>
    </row>
    <row r="3878" spans="1:6" x14ac:dyDescent="0.2">
      <c r="A3878" s="129">
        <v>3877</v>
      </c>
      <c r="B3878" s="129" t="s">
        <v>17682</v>
      </c>
      <c r="C3878" s="129" t="s">
        <v>16383</v>
      </c>
      <c r="D3878" s="129" t="s">
        <v>14442</v>
      </c>
      <c r="E3878" s="129">
        <v>0</v>
      </c>
      <c r="F3878" s="129" t="s">
        <v>18819</v>
      </c>
    </row>
    <row r="3879" spans="1:6" x14ac:dyDescent="0.2">
      <c r="A3879" s="129">
        <v>3878</v>
      </c>
      <c r="B3879" s="129" t="s">
        <v>17682</v>
      </c>
      <c r="C3879" s="129" t="s">
        <v>16383</v>
      </c>
      <c r="D3879" s="129" t="s">
        <v>14442</v>
      </c>
      <c r="E3879" s="129">
        <v>0</v>
      </c>
      <c r="F3879" s="129" t="s">
        <v>18819</v>
      </c>
    </row>
    <row r="3880" spans="1:6" x14ac:dyDescent="0.2">
      <c r="A3880" s="129">
        <v>3879</v>
      </c>
      <c r="B3880" s="129" t="s">
        <v>17683</v>
      </c>
      <c r="C3880" s="129" t="s">
        <v>16383</v>
      </c>
      <c r="D3880" s="129" t="s">
        <v>7766</v>
      </c>
      <c r="E3880" s="129">
        <v>0</v>
      </c>
      <c r="F3880" s="129" t="s">
        <v>18819</v>
      </c>
    </row>
    <row r="3881" spans="1:6" x14ac:dyDescent="0.2">
      <c r="A3881" s="129">
        <v>3880</v>
      </c>
      <c r="B3881" s="129" t="s">
        <v>17683</v>
      </c>
      <c r="C3881" s="129" t="s">
        <v>16383</v>
      </c>
      <c r="D3881" s="129" t="s">
        <v>7766</v>
      </c>
      <c r="E3881" s="129">
        <v>0</v>
      </c>
      <c r="F3881" s="129" t="s">
        <v>18819</v>
      </c>
    </row>
    <row r="3882" spans="1:6" x14ac:dyDescent="0.2">
      <c r="A3882" s="129">
        <v>3881</v>
      </c>
      <c r="B3882" s="129" t="s">
        <v>17683</v>
      </c>
      <c r="C3882" s="129" t="s">
        <v>16383</v>
      </c>
      <c r="D3882" s="129" t="s">
        <v>7766</v>
      </c>
      <c r="E3882" s="129">
        <v>0</v>
      </c>
      <c r="F3882" s="129" t="s">
        <v>18819</v>
      </c>
    </row>
    <row r="3883" spans="1:6" x14ac:dyDescent="0.2">
      <c r="A3883" s="129">
        <v>3882</v>
      </c>
      <c r="B3883" s="129" t="s">
        <v>17684</v>
      </c>
      <c r="C3883" s="129" t="s">
        <v>16383</v>
      </c>
      <c r="D3883" s="129" t="s">
        <v>7766</v>
      </c>
      <c r="E3883" s="129">
        <v>123.87692307692306</v>
      </c>
      <c r="F3883" s="129" t="s">
        <v>18819</v>
      </c>
    </row>
    <row r="3884" spans="1:6" x14ac:dyDescent="0.2">
      <c r="A3884" s="129">
        <v>3883</v>
      </c>
      <c r="B3884" s="129" t="s">
        <v>17684</v>
      </c>
      <c r="C3884" s="129" t="s">
        <v>16383</v>
      </c>
      <c r="D3884" s="129" t="s">
        <v>7766</v>
      </c>
      <c r="E3884" s="129">
        <v>0</v>
      </c>
      <c r="F3884" s="129" t="s">
        <v>18819</v>
      </c>
    </row>
    <row r="3885" spans="1:6" x14ac:dyDescent="0.2">
      <c r="A3885" s="129">
        <v>3884</v>
      </c>
      <c r="B3885" s="129" t="s">
        <v>17684</v>
      </c>
      <c r="C3885" s="129" t="s">
        <v>16383</v>
      </c>
      <c r="D3885" s="129" t="s">
        <v>7766</v>
      </c>
      <c r="E3885" s="129">
        <v>0</v>
      </c>
      <c r="F3885" s="129" t="s">
        <v>18819</v>
      </c>
    </row>
    <row r="3886" spans="1:6" x14ac:dyDescent="0.2">
      <c r="A3886" s="129">
        <v>3885</v>
      </c>
      <c r="B3886" s="129" t="s">
        <v>17685</v>
      </c>
      <c r="C3886" s="129" t="s">
        <v>16383</v>
      </c>
      <c r="D3886" s="129" t="s">
        <v>7766</v>
      </c>
      <c r="E3886" s="129">
        <v>0</v>
      </c>
      <c r="F3886" s="129" t="s">
        <v>18819</v>
      </c>
    </row>
    <row r="3887" spans="1:6" x14ac:dyDescent="0.2">
      <c r="A3887" s="129">
        <v>3886</v>
      </c>
      <c r="B3887" s="129" t="s">
        <v>17685</v>
      </c>
      <c r="C3887" s="129" t="s">
        <v>16383</v>
      </c>
      <c r="D3887" s="129" t="s">
        <v>7766</v>
      </c>
      <c r="E3887" s="129">
        <v>0</v>
      </c>
      <c r="F3887" s="129" t="s">
        <v>18819</v>
      </c>
    </row>
    <row r="3888" spans="1:6" x14ac:dyDescent="0.2">
      <c r="A3888" s="129">
        <v>3887</v>
      </c>
      <c r="B3888" s="129" t="s">
        <v>17685</v>
      </c>
      <c r="C3888" s="129" t="s">
        <v>16383</v>
      </c>
      <c r="D3888" s="129" t="s">
        <v>7766</v>
      </c>
      <c r="E3888" s="129">
        <v>0</v>
      </c>
      <c r="F3888" s="129" t="s">
        <v>18819</v>
      </c>
    </row>
    <row r="3889" spans="1:6" x14ac:dyDescent="0.2">
      <c r="A3889" s="129">
        <v>3888</v>
      </c>
      <c r="B3889" s="129" t="s">
        <v>17686</v>
      </c>
      <c r="C3889" s="129" t="s">
        <v>16383</v>
      </c>
      <c r="D3889" s="129" t="s">
        <v>7766</v>
      </c>
      <c r="E3889" s="129">
        <v>11.538461538461538</v>
      </c>
      <c r="F3889" s="129" t="s">
        <v>18819</v>
      </c>
    </row>
    <row r="3890" spans="1:6" x14ac:dyDescent="0.2">
      <c r="A3890" s="129">
        <v>3889</v>
      </c>
      <c r="B3890" s="129" t="s">
        <v>17686</v>
      </c>
      <c r="C3890" s="129" t="s">
        <v>16383</v>
      </c>
      <c r="D3890" s="129" t="s">
        <v>7766</v>
      </c>
      <c r="E3890" s="129">
        <v>0</v>
      </c>
      <c r="F3890" s="129" t="s">
        <v>18819</v>
      </c>
    </row>
    <row r="3891" spans="1:6" x14ac:dyDescent="0.2">
      <c r="A3891" s="129">
        <v>3890</v>
      </c>
      <c r="B3891" s="129" t="s">
        <v>17686</v>
      </c>
      <c r="C3891" s="129" t="s">
        <v>16383</v>
      </c>
      <c r="D3891" s="129" t="s">
        <v>7766</v>
      </c>
      <c r="E3891" s="129">
        <v>0</v>
      </c>
      <c r="F3891" s="129" t="s">
        <v>18819</v>
      </c>
    </row>
    <row r="3892" spans="1:6" x14ac:dyDescent="0.2">
      <c r="A3892" s="129">
        <v>3891</v>
      </c>
      <c r="B3892" s="129" t="s">
        <v>17687</v>
      </c>
      <c r="C3892" s="129" t="s">
        <v>16383</v>
      </c>
      <c r="D3892" s="129" t="s">
        <v>7766</v>
      </c>
      <c r="E3892" s="129">
        <v>0</v>
      </c>
      <c r="F3892" s="129" t="s">
        <v>18819</v>
      </c>
    </row>
    <row r="3893" spans="1:6" x14ac:dyDescent="0.2">
      <c r="A3893" s="129">
        <v>3892</v>
      </c>
      <c r="B3893" s="129" t="s">
        <v>17687</v>
      </c>
      <c r="C3893" s="129" t="s">
        <v>16383</v>
      </c>
      <c r="D3893" s="129" t="s">
        <v>7766</v>
      </c>
      <c r="E3893" s="129">
        <v>0</v>
      </c>
      <c r="F3893" s="129" t="s">
        <v>18819</v>
      </c>
    </row>
    <row r="3894" spans="1:6" x14ac:dyDescent="0.2">
      <c r="A3894" s="129">
        <v>3893</v>
      </c>
      <c r="B3894" s="129" t="s">
        <v>17687</v>
      </c>
      <c r="C3894" s="129" t="s">
        <v>16383</v>
      </c>
      <c r="D3894" s="129" t="s">
        <v>7766</v>
      </c>
      <c r="E3894" s="129">
        <v>0</v>
      </c>
      <c r="F3894" s="129" t="s">
        <v>18819</v>
      </c>
    </row>
    <row r="3895" spans="1:6" x14ac:dyDescent="0.2">
      <c r="A3895" s="129">
        <v>3894</v>
      </c>
      <c r="B3895" s="129" t="s">
        <v>17688</v>
      </c>
      <c r="C3895" s="129" t="s">
        <v>16383</v>
      </c>
      <c r="D3895" s="129" t="s">
        <v>7766</v>
      </c>
      <c r="E3895" s="129">
        <v>0</v>
      </c>
      <c r="F3895" s="129" t="s">
        <v>18819</v>
      </c>
    </row>
    <row r="3896" spans="1:6" x14ac:dyDescent="0.2">
      <c r="A3896" s="129">
        <v>3895</v>
      </c>
      <c r="B3896" s="129" t="s">
        <v>17688</v>
      </c>
      <c r="C3896" s="129" t="s">
        <v>16383</v>
      </c>
      <c r="D3896" s="129" t="s">
        <v>7766</v>
      </c>
      <c r="E3896" s="129">
        <v>0</v>
      </c>
      <c r="F3896" s="129" t="s">
        <v>18819</v>
      </c>
    </row>
    <row r="3897" spans="1:6" x14ac:dyDescent="0.2">
      <c r="A3897" s="129">
        <v>3896</v>
      </c>
      <c r="B3897" s="129" t="s">
        <v>17688</v>
      </c>
      <c r="C3897" s="129" t="s">
        <v>16383</v>
      </c>
      <c r="D3897" s="129" t="s">
        <v>7766</v>
      </c>
      <c r="E3897" s="129">
        <v>0</v>
      </c>
      <c r="F3897" s="129" t="s">
        <v>18819</v>
      </c>
    </row>
    <row r="3898" spans="1:6" x14ac:dyDescent="0.2">
      <c r="A3898" s="129">
        <v>3897</v>
      </c>
      <c r="B3898" s="129" t="s">
        <v>17689</v>
      </c>
      <c r="C3898" s="129" t="s">
        <v>16383</v>
      </c>
      <c r="D3898" s="129" t="s">
        <v>14442</v>
      </c>
      <c r="E3898" s="129">
        <v>0</v>
      </c>
      <c r="F3898" s="129" t="s">
        <v>18819</v>
      </c>
    </row>
    <row r="3899" spans="1:6" x14ac:dyDescent="0.2">
      <c r="A3899" s="129">
        <v>3898</v>
      </c>
      <c r="B3899" s="129" t="s">
        <v>17689</v>
      </c>
      <c r="C3899" s="129" t="s">
        <v>16383</v>
      </c>
      <c r="D3899" s="129" t="s">
        <v>14442</v>
      </c>
      <c r="E3899" s="129">
        <v>0</v>
      </c>
      <c r="F3899" s="129" t="s">
        <v>18819</v>
      </c>
    </row>
    <row r="3900" spans="1:6" x14ac:dyDescent="0.2">
      <c r="A3900" s="129">
        <v>3899</v>
      </c>
      <c r="B3900" s="129" t="s">
        <v>17689</v>
      </c>
      <c r="C3900" s="129" t="s">
        <v>16383</v>
      </c>
      <c r="D3900" s="129" t="s">
        <v>14442</v>
      </c>
      <c r="E3900" s="129">
        <v>0</v>
      </c>
      <c r="F3900" s="129" t="s">
        <v>18819</v>
      </c>
    </row>
    <row r="3901" spans="1:6" x14ac:dyDescent="0.2">
      <c r="A3901" s="129">
        <v>3900</v>
      </c>
      <c r="B3901" s="129" t="s">
        <v>17690</v>
      </c>
      <c r="C3901" s="129" t="s">
        <v>16383</v>
      </c>
      <c r="D3901" s="129" t="s">
        <v>7766</v>
      </c>
      <c r="E3901" s="129">
        <v>332.30769230769232</v>
      </c>
      <c r="F3901" s="129" t="s">
        <v>18819</v>
      </c>
    </row>
    <row r="3902" spans="1:6" x14ac:dyDescent="0.2">
      <c r="A3902" s="129">
        <v>3901</v>
      </c>
      <c r="B3902" s="129" t="s">
        <v>17690</v>
      </c>
      <c r="C3902" s="129" t="s">
        <v>16383</v>
      </c>
      <c r="D3902" s="129" t="s">
        <v>7766</v>
      </c>
      <c r="E3902" s="129">
        <v>387.69230769230768</v>
      </c>
      <c r="F3902" s="129" t="s">
        <v>18819</v>
      </c>
    </row>
    <row r="3903" spans="1:6" x14ac:dyDescent="0.2">
      <c r="A3903" s="129">
        <v>3902</v>
      </c>
      <c r="B3903" s="129" t="s">
        <v>17690</v>
      </c>
      <c r="C3903" s="129" t="s">
        <v>16383</v>
      </c>
      <c r="D3903" s="129" t="s">
        <v>7766</v>
      </c>
      <c r="E3903" s="129">
        <v>0</v>
      </c>
      <c r="F3903" s="129" t="s">
        <v>18819</v>
      </c>
    </row>
    <row r="3904" spans="1:6" x14ac:dyDescent="0.2">
      <c r="A3904" s="129">
        <v>3903</v>
      </c>
      <c r="B3904" s="129" t="s">
        <v>17691</v>
      </c>
      <c r="C3904" s="129" t="s">
        <v>16383</v>
      </c>
      <c r="D3904" s="129" t="s">
        <v>7766</v>
      </c>
      <c r="E3904" s="129">
        <v>0</v>
      </c>
      <c r="F3904" s="129" t="s">
        <v>18819</v>
      </c>
    </row>
    <row r="3905" spans="1:6" x14ac:dyDescent="0.2">
      <c r="A3905" s="129">
        <v>3904</v>
      </c>
      <c r="B3905" s="129" t="s">
        <v>17691</v>
      </c>
      <c r="C3905" s="129" t="s">
        <v>16383</v>
      </c>
      <c r="D3905" s="129" t="s">
        <v>7766</v>
      </c>
      <c r="E3905" s="129">
        <v>0</v>
      </c>
      <c r="F3905" s="129" t="s">
        <v>18819</v>
      </c>
    </row>
    <row r="3906" spans="1:6" x14ac:dyDescent="0.2">
      <c r="A3906" s="129">
        <v>3905</v>
      </c>
      <c r="B3906" s="129" t="s">
        <v>17691</v>
      </c>
      <c r="C3906" s="129" t="s">
        <v>16383</v>
      </c>
      <c r="D3906" s="129" t="s">
        <v>7766</v>
      </c>
      <c r="E3906" s="129">
        <v>0</v>
      </c>
      <c r="F3906" s="129" t="s">
        <v>18819</v>
      </c>
    </row>
    <row r="3907" spans="1:6" x14ac:dyDescent="0.2">
      <c r="A3907" s="129">
        <v>3906</v>
      </c>
      <c r="B3907" s="129" t="s">
        <v>17692</v>
      </c>
      <c r="C3907" s="129" t="s">
        <v>16383</v>
      </c>
      <c r="D3907" s="129" t="s">
        <v>14442</v>
      </c>
      <c r="E3907" s="129">
        <v>230.76923076923077</v>
      </c>
      <c r="F3907" s="129" t="s">
        <v>18819</v>
      </c>
    </row>
    <row r="3908" spans="1:6" x14ac:dyDescent="0.2">
      <c r="A3908" s="129">
        <v>3907</v>
      </c>
      <c r="B3908" s="129" t="s">
        <v>17692</v>
      </c>
      <c r="C3908" s="129" t="s">
        <v>16383</v>
      </c>
      <c r="D3908" s="129" t="s">
        <v>14442</v>
      </c>
      <c r="E3908" s="129">
        <v>0</v>
      </c>
      <c r="F3908" s="129" t="s">
        <v>18819</v>
      </c>
    </row>
    <row r="3909" spans="1:6" x14ac:dyDescent="0.2">
      <c r="A3909" s="129">
        <v>3908</v>
      </c>
      <c r="B3909" s="129" t="s">
        <v>17692</v>
      </c>
      <c r="C3909" s="129" t="s">
        <v>16383</v>
      </c>
      <c r="D3909" s="129" t="s">
        <v>14442</v>
      </c>
      <c r="E3909" s="129">
        <v>0</v>
      </c>
      <c r="F3909" s="129" t="s">
        <v>18819</v>
      </c>
    </row>
    <row r="3910" spans="1:6" x14ac:dyDescent="0.2">
      <c r="A3910" s="129">
        <v>3909</v>
      </c>
      <c r="B3910" s="129" t="s">
        <v>17693</v>
      </c>
      <c r="C3910" s="129" t="s">
        <v>16383</v>
      </c>
      <c r="D3910" s="129" t="s">
        <v>14442</v>
      </c>
      <c r="E3910" s="129">
        <v>230.76923076923077</v>
      </c>
      <c r="F3910" s="129" t="s">
        <v>18819</v>
      </c>
    </row>
    <row r="3911" spans="1:6" x14ac:dyDescent="0.2">
      <c r="A3911" s="129">
        <v>3910</v>
      </c>
      <c r="B3911" s="129" t="s">
        <v>17693</v>
      </c>
      <c r="C3911" s="129" t="s">
        <v>16383</v>
      </c>
      <c r="D3911" s="129" t="s">
        <v>14442</v>
      </c>
      <c r="E3911" s="129">
        <v>0</v>
      </c>
      <c r="F3911" s="129" t="s">
        <v>18819</v>
      </c>
    </row>
    <row r="3912" spans="1:6" x14ac:dyDescent="0.2">
      <c r="A3912" s="129">
        <v>3911</v>
      </c>
      <c r="B3912" s="129" t="s">
        <v>17693</v>
      </c>
      <c r="C3912" s="129" t="s">
        <v>16383</v>
      </c>
      <c r="D3912" s="129" t="s">
        <v>14442</v>
      </c>
      <c r="E3912" s="129">
        <v>0</v>
      </c>
      <c r="F3912" s="129" t="s">
        <v>18819</v>
      </c>
    </row>
    <row r="3913" spans="1:6" x14ac:dyDescent="0.2">
      <c r="A3913" s="129">
        <v>3912</v>
      </c>
      <c r="B3913" s="129" t="s">
        <v>17694</v>
      </c>
      <c r="C3913" s="129" t="s">
        <v>16383</v>
      </c>
      <c r="D3913" s="129" t="s">
        <v>7766</v>
      </c>
      <c r="E3913" s="129">
        <v>0</v>
      </c>
      <c r="F3913" s="129" t="s">
        <v>18819</v>
      </c>
    </row>
    <row r="3914" spans="1:6" x14ac:dyDescent="0.2">
      <c r="A3914" s="129">
        <v>3913</v>
      </c>
      <c r="B3914" s="129" t="s">
        <v>17694</v>
      </c>
      <c r="C3914" s="129" t="s">
        <v>16383</v>
      </c>
      <c r="D3914" s="129" t="s">
        <v>7766</v>
      </c>
      <c r="E3914" s="129">
        <v>0</v>
      </c>
      <c r="F3914" s="129" t="s">
        <v>18819</v>
      </c>
    </row>
    <row r="3915" spans="1:6" x14ac:dyDescent="0.2">
      <c r="A3915" s="129">
        <v>3914</v>
      </c>
      <c r="B3915" s="129" t="s">
        <v>17694</v>
      </c>
      <c r="C3915" s="129" t="s">
        <v>16383</v>
      </c>
      <c r="D3915" s="129" t="s">
        <v>7766</v>
      </c>
      <c r="E3915" s="129">
        <v>0</v>
      </c>
      <c r="F3915" s="129" t="s">
        <v>18819</v>
      </c>
    </row>
    <row r="3916" spans="1:6" x14ac:dyDescent="0.2">
      <c r="A3916" s="129">
        <v>3915</v>
      </c>
      <c r="B3916" s="129" t="s">
        <v>17695</v>
      </c>
      <c r="C3916" s="129" t="s">
        <v>16383</v>
      </c>
      <c r="D3916" s="129" t="s">
        <v>7766</v>
      </c>
      <c r="E3916" s="129">
        <v>785.81538461538457</v>
      </c>
      <c r="F3916" s="129" t="s">
        <v>18819</v>
      </c>
    </row>
    <row r="3917" spans="1:6" x14ac:dyDescent="0.2">
      <c r="A3917" s="129">
        <v>3916</v>
      </c>
      <c r="B3917" s="129" t="s">
        <v>17695</v>
      </c>
      <c r="C3917" s="129" t="s">
        <v>16383</v>
      </c>
      <c r="D3917" s="129" t="s">
        <v>7766</v>
      </c>
      <c r="E3917" s="129">
        <v>241.3384615384615</v>
      </c>
      <c r="F3917" s="129" t="s">
        <v>18819</v>
      </c>
    </row>
    <row r="3918" spans="1:6" x14ac:dyDescent="0.2">
      <c r="A3918" s="129">
        <v>3917</v>
      </c>
      <c r="B3918" s="129" t="s">
        <v>17695</v>
      </c>
      <c r="C3918" s="129" t="s">
        <v>16383</v>
      </c>
      <c r="D3918" s="129" t="s">
        <v>7766</v>
      </c>
      <c r="E3918" s="129">
        <v>0</v>
      </c>
      <c r="F3918" s="129" t="s">
        <v>18819</v>
      </c>
    </row>
    <row r="3919" spans="1:6" x14ac:dyDescent="0.2">
      <c r="A3919" s="129">
        <v>3918</v>
      </c>
      <c r="B3919" s="129" t="s">
        <v>17696</v>
      </c>
      <c r="C3919" s="129" t="s">
        <v>16383</v>
      </c>
      <c r="D3919" s="129" t="s">
        <v>7766</v>
      </c>
      <c r="E3919" s="129">
        <v>32.907692307692301</v>
      </c>
      <c r="F3919" s="129" t="s">
        <v>18819</v>
      </c>
    </row>
    <row r="3920" spans="1:6" x14ac:dyDescent="0.2">
      <c r="A3920" s="129">
        <v>3919</v>
      </c>
      <c r="B3920" s="129" t="s">
        <v>17696</v>
      </c>
      <c r="C3920" s="129" t="s">
        <v>16383</v>
      </c>
      <c r="D3920" s="129" t="s">
        <v>7766</v>
      </c>
      <c r="E3920" s="129">
        <v>0</v>
      </c>
      <c r="F3920" s="129" t="s">
        <v>18819</v>
      </c>
    </row>
    <row r="3921" spans="1:6" x14ac:dyDescent="0.2">
      <c r="A3921" s="129">
        <v>3920</v>
      </c>
      <c r="B3921" s="129" t="s">
        <v>17696</v>
      </c>
      <c r="C3921" s="129" t="s">
        <v>16383</v>
      </c>
      <c r="D3921" s="129" t="s">
        <v>7766</v>
      </c>
      <c r="E3921" s="129">
        <v>0</v>
      </c>
      <c r="F3921" s="129" t="s">
        <v>18819</v>
      </c>
    </row>
    <row r="3922" spans="1:6" x14ac:dyDescent="0.2">
      <c r="A3922" s="129">
        <v>3921</v>
      </c>
      <c r="B3922" s="129" t="s">
        <v>17697</v>
      </c>
      <c r="C3922" s="129" t="s">
        <v>16383</v>
      </c>
      <c r="D3922" s="129" t="s">
        <v>7766</v>
      </c>
      <c r="E3922" s="129">
        <v>60</v>
      </c>
      <c r="F3922" s="129" t="s">
        <v>18819</v>
      </c>
    </row>
    <row r="3923" spans="1:6" x14ac:dyDescent="0.2">
      <c r="A3923" s="129">
        <v>3922</v>
      </c>
      <c r="B3923" s="129" t="s">
        <v>17697</v>
      </c>
      <c r="C3923" s="129" t="s">
        <v>16383</v>
      </c>
      <c r="D3923" s="129" t="s">
        <v>7766</v>
      </c>
      <c r="E3923" s="129">
        <v>22.661538461538463</v>
      </c>
      <c r="F3923" s="129" t="s">
        <v>18819</v>
      </c>
    </row>
    <row r="3924" spans="1:6" x14ac:dyDescent="0.2">
      <c r="A3924" s="129">
        <v>3923</v>
      </c>
      <c r="B3924" s="129" t="s">
        <v>17697</v>
      </c>
      <c r="C3924" s="129" t="s">
        <v>16383</v>
      </c>
      <c r="D3924" s="129" t="s">
        <v>7766</v>
      </c>
      <c r="E3924" s="129">
        <v>0</v>
      </c>
      <c r="F3924" s="129" t="s">
        <v>18819</v>
      </c>
    </row>
    <row r="3925" spans="1:6" x14ac:dyDescent="0.2">
      <c r="A3925" s="129">
        <v>3924</v>
      </c>
      <c r="B3925" s="129" t="s">
        <v>17698</v>
      </c>
      <c r="C3925" s="129" t="s">
        <v>16383</v>
      </c>
      <c r="D3925" s="129" t="s">
        <v>7766</v>
      </c>
      <c r="E3925" s="129">
        <v>83.07692307692308</v>
      </c>
      <c r="F3925" s="129" t="s">
        <v>18819</v>
      </c>
    </row>
    <row r="3926" spans="1:6" x14ac:dyDescent="0.2">
      <c r="A3926" s="129">
        <v>3925</v>
      </c>
      <c r="B3926" s="129" t="s">
        <v>17698</v>
      </c>
      <c r="C3926" s="129" t="s">
        <v>16383</v>
      </c>
      <c r="D3926" s="129" t="s">
        <v>7766</v>
      </c>
      <c r="E3926" s="129">
        <v>174.46153846153845</v>
      </c>
      <c r="F3926" s="129" t="s">
        <v>18819</v>
      </c>
    </row>
    <row r="3927" spans="1:6" x14ac:dyDescent="0.2">
      <c r="A3927" s="129">
        <v>3926</v>
      </c>
      <c r="B3927" s="129" t="s">
        <v>17698</v>
      </c>
      <c r="C3927" s="129" t="s">
        <v>16383</v>
      </c>
      <c r="D3927" s="129" t="s">
        <v>7766</v>
      </c>
      <c r="E3927" s="129">
        <v>35.723076923076924</v>
      </c>
      <c r="F3927" s="129" t="s">
        <v>18819</v>
      </c>
    </row>
    <row r="3928" spans="1:6" x14ac:dyDescent="0.2">
      <c r="A3928" s="129">
        <v>3927</v>
      </c>
      <c r="B3928" s="129" t="s">
        <v>17699</v>
      </c>
      <c r="C3928" s="129" t="s">
        <v>16383</v>
      </c>
      <c r="D3928" s="129" t="s">
        <v>7766</v>
      </c>
      <c r="E3928" s="129">
        <v>0</v>
      </c>
      <c r="F3928" s="129" t="s">
        <v>18819</v>
      </c>
    </row>
    <row r="3929" spans="1:6" x14ac:dyDescent="0.2">
      <c r="A3929" s="129">
        <v>3928</v>
      </c>
      <c r="B3929" s="129" t="s">
        <v>17699</v>
      </c>
      <c r="C3929" s="129" t="s">
        <v>16383</v>
      </c>
      <c r="D3929" s="129" t="s">
        <v>7766</v>
      </c>
      <c r="E3929" s="129">
        <v>0</v>
      </c>
      <c r="F3929" s="129" t="s">
        <v>18819</v>
      </c>
    </row>
    <row r="3930" spans="1:6" x14ac:dyDescent="0.2">
      <c r="A3930" s="129">
        <v>3929</v>
      </c>
      <c r="B3930" s="129" t="s">
        <v>17699</v>
      </c>
      <c r="C3930" s="129" t="s">
        <v>16383</v>
      </c>
      <c r="D3930" s="129" t="s">
        <v>7766</v>
      </c>
      <c r="E3930" s="129">
        <v>0</v>
      </c>
      <c r="F3930" s="129" t="s">
        <v>18819</v>
      </c>
    </row>
    <row r="3931" spans="1:6" x14ac:dyDescent="0.2">
      <c r="A3931" s="129">
        <v>3930</v>
      </c>
      <c r="B3931" s="129" t="s">
        <v>17700</v>
      </c>
      <c r="C3931" s="129" t="s">
        <v>16383</v>
      </c>
      <c r="D3931" s="129" t="s">
        <v>7766</v>
      </c>
      <c r="E3931" s="129">
        <v>103.38461538461539</v>
      </c>
      <c r="F3931" s="129" t="s">
        <v>18819</v>
      </c>
    </row>
    <row r="3932" spans="1:6" x14ac:dyDescent="0.2">
      <c r="A3932" s="129">
        <v>3931</v>
      </c>
      <c r="B3932" s="129" t="s">
        <v>17700</v>
      </c>
      <c r="C3932" s="129" t="s">
        <v>16383</v>
      </c>
      <c r="D3932" s="129" t="s">
        <v>7766</v>
      </c>
      <c r="E3932" s="129">
        <v>240.83076923076922</v>
      </c>
      <c r="F3932" s="129" t="s">
        <v>18819</v>
      </c>
    </row>
    <row r="3933" spans="1:6" x14ac:dyDescent="0.2">
      <c r="A3933" s="129">
        <v>3932</v>
      </c>
      <c r="B3933" s="129" t="s">
        <v>17700</v>
      </c>
      <c r="C3933" s="129" t="s">
        <v>16383</v>
      </c>
      <c r="D3933" s="129" t="s">
        <v>7766</v>
      </c>
      <c r="E3933" s="129">
        <v>37.689230769230761</v>
      </c>
      <c r="F3933" s="129" t="s">
        <v>18819</v>
      </c>
    </row>
    <row r="3934" spans="1:6" x14ac:dyDescent="0.2">
      <c r="A3934" s="129">
        <v>3933</v>
      </c>
      <c r="B3934" s="129" t="s">
        <v>17701</v>
      </c>
      <c r="C3934" s="129" t="s">
        <v>16383</v>
      </c>
      <c r="D3934" s="129" t="s">
        <v>7766</v>
      </c>
      <c r="E3934" s="129">
        <v>0</v>
      </c>
      <c r="F3934" s="129" t="s">
        <v>18819</v>
      </c>
    </row>
    <row r="3935" spans="1:6" x14ac:dyDescent="0.2">
      <c r="A3935" s="129">
        <v>3934</v>
      </c>
      <c r="B3935" s="129" t="s">
        <v>17701</v>
      </c>
      <c r="C3935" s="129" t="s">
        <v>16383</v>
      </c>
      <c r="D3935" s="129" t="s">
        <v>7766</v>
      </c>
      <c r="E3935" s="129">
        <v>0</v>
      </c>
      <c r="F3935" s="129" t="s">
        <v>18819</v>
      </c>
    </row>
    <row r="3936" spans="1:6" x14ac:dyDescent="0.2">
      <c r="A3936" s="129">
        <v>3935</v>
      </c>
      <c r="B3936" s="129" t="s">
        <v>17701</v>
      </c>
      <c r="C3936" s="129" t="s">
        <v>16383</v>
      </c>
      <c r="D3936" s="129" t="s">
        <v>7766</v>
      </c>
      <c r="E3936" s="129">
        <v>0</v>
      </c>
      <c r="F3936" s="129" t="s">
        <v>18819</v>
      </c>
    </row>
    <row r="3937" spans="1:6" x14ac:dyDescent="0.2">
      <c r="A3937" s="129">
        <v>3936</v>
      </c>
      <c r="B3937" s="129" t="s">
        <v>17702</v>
      </c>
      <c r="C3937" s="129" t="s">
        <v>16383</v>
      </c>
      <c r="D3937" s="129" t="s">
        <v>7766</v>
      </c>
      <c r="E3937" s="129">
        <v>0</v>
      </c>
      <c r="F3937" s="129" t="s">
        <v>18819</v>
      </c>
    </row>
    <row r="3938" spans="1:6" x14ac:dyDescent="0.2">
      <c r="A3938" s="129">
        <v>3937</v>
      </c>
      <c r="B3938" s="129" t="s">
        <v>17702</v>
      </c>
      <c r="C3938" s="129" t="s">
        <v>16383</v>
      </c>
      <c r="D3938" s="129" t="s">
        <v>7766</v>
      </c>
      <c r="E3938" s="129">
        <v>0</v>
      </c>
      <c r="F3938" s="129" t="s">
        <v>18819</v>
      </c>
    </row>
    <row r="3939" spans="1:6" x14ac:dyDescent="0.2">
      <c r="A3939" s="129">
        <v>3938</v>
      </c>
      <c r="B3939" s="129" t="s">
        <v>17702</v>
      </c>
      <c r="C3939" s="129" t="s">
        <v>16383</v>
      </c>
      <c r="D3939" s="129" t="s">
        <v>7766</v>
      </c>
      <c r="E3939" s="129">
        <v>0</v>
      </c>
      <c r="F3939" s="129" t="s">
        <v>18819</v>
      </c>
    </row>
    <row r="3940" spans="1:6" x14ac:dyDescent="0.2">
      <c r="A3940" s="129">
        <v>3939</v>
      </c>
      <c r="B3940" s="129" t="s">
        <v>17703</v>
      </c>
      <c r="C3940" s="129" t="s">
        <v>16383</v>
      </c>
      <c r="D3940" s="129" t="s">
        <v>7766</v>
      </c>
      <c r="E3940" s="129">
        <v>0</v>
      </c>
      <c r="F3940" s="129" t="s">
        <v>18819</v>
      </c>
    </row>
    <row r="3941" spans="1:6" x14ac:dyDescent="0.2">
      <c r="A3941" s="129">
        <v>3940</v>
      </c>
      <c r="B3941" s="129" t="s">
        <v>17703</v>
      </c>
      <c r="C3941" s="129" t="s">
        <v>16383</v>
      </c>
      <c r="D3941" s="129" t="s">
        <v>7766</v>
      </c>
      <c r="E3941" s="129">
        <v>0</v>
      </c>
      <c r="F3941" s="129" t="s">
        <v>18819</v>
      </c>
    </row>
    <row r="3942" spans="1:6" x14ac:dyDescent="0.2">
      <c r="A3942" s="129">
        <v>3941</v>
      </c>
      <c r="B3942" s="129" t="s">
        <v>17703</v>
      </c>
      <c r="C3942" s="129" t="s">
        <v>16383</v>
      </c>
      <c r="D3942" s="129" t="s">
        <v>7766</v>
      </c>
      <c r="E3942" s="129">
        <v>0</v>
      </c>
      <c r="F3942" s="129" t="s">
        <v>18819</v>
      </c>
    </row>
    <row r="3943" spans="1:6" x14ac:dyDescent="0.2">
      <c r="A3943" s="129">
        <v>3942</v>
      </c>
      <c r="B3943" s="129" t="s">
        <v>17704</v>
      </c>
      <c r="C3943" s="129" t="s">
        <v>16383</v>
      </c>
      <c r="D3943" s="129" t="s">
        <v>7766</v>
      </c>
      <c r="E3943" s="129">
        <v>0</v>
      </c>
      <c r="F3943" s="129" t="s">
        <v>18819</v>
      </c>
    </row>
    <row r="3944" spans="1:6" x14ac:dyDescent="0.2">
      <c r="A3944" s="129">
        <v>3943</v>
      </c>
      <c r="B3944" s="129" t="s">
        <v>17704</v>
      </c>
      <c r="C3944" s="129" t="s">
        <v>16383</v>
      </c>
      <c r="D3944" s="129" t="s">
        <v>7766</v>
      </c>
      <c r="E3944" s="129">
        <v>0</v>
      </c>
      <c r="F3944" s="129" t="s">
        <v>18819</v>
      </c>
    </row>
    <row r="3945" spans="1:6" x14ac:dyDescent="0.2">
      <c r="A3945" s="129">
        <v>3944</v>
      </c>
      <c r="B3945" s="129" t="s">
        <v>17704</v>
      </c>
      <c r="C3945" s="129" t="s">
        <v>16383</v>
      </c>
      <c r="D3945" s="129" t="s">
        <v>7766</v>
      </c>
      <c r="E3945" s="129">
        <v>0</v>
      </c>
      <c r="F3945" s="129" t="s">
        <v>18819</v>
      </c>
    </row>
    <row r="3946" spans="1:6" x14ac:dyDescent="0.2">
      <c r="A3946" s="129">
        <v>3945</v>
      </c>
      <c r="B3946" s="129" t="s">
        <v>17705</v>
      </c>
      <c r="C3946" s="129" t="s">
        <v>16383</v>
      </c>
      <c r="D3946" s="129" t="s">
        <v>7766</v>
      </c>
      <c r="E3946" s="129">
        <v>0</v>
      </c>
      <c r="F3946" s="129" t="s">
        <v>18819</v>
      </c>
    </row>
    <row r="3947" spans="1:6" x14ac:dyDescent="0.2">
      <c r="A3947" s="129">
        <v>3946</v>
      </c>
      <c r="B3947" s="129" t="s">
        <v>17705</v>
      </c>
      <c r="C3947" s="129" t="s">
        <v>16383</v>
      </c>
      <c r="D3947" s="129" t="s">
        <v>7766</v>
      </c>
      <c r="E3947" s="129">
        <v>0</v>
      </c>
      <c r="F3947" s="129" t="s">
        <v>18819</v>
      </c>
    </row>
    <row r="3948" spans="1:6" x14ac:dyDescent="0.2">
      <c r="A3948" s="129">
        <v>3947</v>
      </c>
      <c r="B3948" s="129" t="s">
        <v>17705</v>
      </c>
      <c r="C3948" s="129" t="s">
        <v>16383</v>
      </c>
      <c r="D3948" s="129" t="s">
        <v>7766</v>
      </c>
      <c r="E3948" s="129">
        <v>0</v>
      </c>
      <c r="F3948" s="129" t="s">
        <v>18819</v>
      </c>
    </row>
    <row r="3949" spans="1:6" x14ac:dyDescent="0.2">
      <c r="A3949" s="129">
        <v>3948</v>
      </c>
      <c r="B3949" s="129" t="s">
        <v>17706</v>
      </c>
      <c r="C3949" s="129" t="s">
        <v>16383</v>
      </c>
      <c r="D3949" s="129" t="s">
        <v>7766</v>
      </c>
      <c r="E3949" s="129">
        <v>0</v>
      </c>
      <c r="F3949" s="129" t="s">
        <v>18819</v>
      </c>
    </row>
    <row r="3950" spans="1:6" x14ac:dyDescent="0.2">
      <c r="A3950" s="129">
        <v>3949</v>
      </c>
      <c r="B3950" s="129" t="s">
        <v>17706</v>
      </c>
      <c r="C3950" s="129" t="s">
        <v>16383</v>
      </c>
      <c r="D3950" s="129" t="s">
        <v>7766</v>
      </c>
      <c r="E3950" s="129">
        <v>0</v>
      </c>
      <c r="F3950" s="129" t="s">
        <v>18819</v>
      </c>
    </row>
    <row r="3951" spans="1:6" x14ac:dyDescent="0.2">
      <c r="A3951" s="129">
        <v>3950</v>
      </c>
      <c r="B3951" s="129" t="s">
        <v>17706</v>
      </c>
      <c r="C3951" s="129" t="s">
        <v>16383</v>
      </c>
      <c r="D3951" s="129" t="s">
        <v>7766</v>
      </c>
      <c r="E3951" s="129">
        <v>0</v>
      </c>
      <c r="F3951" s="129" t="s">
        <v>18819</v>
      </c>
    </row>
    <row r="3952" spans="1:6" x14ac:dyDescent="0.2">
      <c r="A3952" s="129">
        <v>3951</v>
      </c>
      <c r="B3952" s="129" t="s">
        <v>17707</v>
      </c>
      <c r="C3952" s="129" t="s">
        <v>16383</v>
      </c>
      <c r="D3952" s="129" t="s">
        <v>378</v>
      </c>
      <c r="E3952" s="129">
        <v>0</v>
      </c>
      <c r="F3952" s="129" t="s">
        <v>18819</v>
      </c>
    </row>
    <row r="3953" spans="1:6" x14ac:dyDescent="0.2">
      <c r="A3953" s="129">
        <v>3952</v>
      </c>
      <c r="B3953" s="129" t="s">
        <v>17707</v>
      </c>
      <c r="C3953" s="129" t="s">
        <v>16383</v>
      </c>
      <c r="D3953" s="129" t="s">
        <v>378</v>
      </c>
      <c r="E3953" s="129">
        <v>0</v>
      </c>
      <c r="F3953" s="129" t="s">
        <v>18819</v>
      </c>
    </row>
    <row r="3954" spans="1:6" x14ac:dyDescent="0.2">
      <c r="A3954" s="129">
        <v>3953</v>
      </c>
      <c r="B3954" s="129" t="s">
        <v>17707</v>
      </c>
      <c r="C3954" s="129" t="s">
        <v>16383</v>
      </c>
      <c r="D3954" s="129" t="s">
        <v>378</v>
      </c>
      <c r="E3954" s="129">
        <v>0</v>
      </c>
      <c r="F3954" s="129" t="s">
        <v>18819</v>
      </c>
    </row>
    <row r="3955" spans="1:6" x14ac:dyDescent="0.2">
      <c r="A3955" s="129">
        <v>3954</v>
      </c>
      <c r="B3955" s="129" t="s">
        <v>17708</v>
      </c>
      <c r="C3955" s="129" t="s">
        <v>16383</v>
      </c>
      <c r="D3955" s="129" t="s">
        <v>378</v>
      </c>
      <c r="E3955" s="129">
        <v>0</v>
      </c>
      <c r="F3955" s="129" t="s">
        <v>18819</v>
      </c>
    </row>
    <row r="3956" spans="1:6" x14ac:dyDescent="0.2">
      <c r="A3956" s="129">
        <v>3955</v>
      </c>
      <c r="B3956" s="129" t="s">
        <v>17708</v>
      </c>
      <c r="C3956" s="129" t="s">
        <v>16383</v>
      </c>
      <c r="D3956" s="129" t="s">
        <v>378</v>
      </c>
      <c r="E3956" s="129">
        <v>0</v>
      </c>
      <c r="F3956" s="129" t="s">
        <v>18819</v>
      </c>
    </row>
    <row r="3957" spans="1:6" x14ac:dyDescent="0.2">
      <c r="A3957" s="129">
        <v>3956</v>
      </c>
      <c r="B3957" s="129" t="s">
        <v>17708</v>
      </c>
      <c r="C3957" s="129" t="s">
        <v>16383</v>
      </c>
      <c r="D3957" s="129" t="s">
        <v>378</v>
      </c>
      <c r="E3957" s="129">
        <v>0</v>
      </c>
      <c r="F3957" s="129" t="s">
        <v>18819</v>
      </c>
    </row>
    <row r="3958" spans="1:6" x14ac:dyDescent="0.2">
      <c r="A3958" s="129">
        <v>3957</v>
      </c>
      <c r="B3958" s="129" t="s">
        <v>17709</v>
      </c>
      <c r="C3958" s="129" t="s">
        <v>16383</v>
      </c>
      <c r="D3958" s="129" t="s">
        <v>7766</v>
      </c>
      <c r="E3958" s="129">
        <v>31.107692307692311</v>
      </c>
      <c r="F3958" s="129" t="s">
        <v>18819</v>
      </c>
    </row>
    <row r="3959" spans="1:6" x14ac:dyDescent="0.2">
      <c r="A3959" s="129">
        <v>3958</v>
      </c>
      <c r="B3959" s="129" t="s">
        <v>17709</v>
      </c>
      <c r="C3959" s="129" t="s">
        <v>16383</v>
      </c>
      <c r="D3959" s="129" t="s">
        <v>7766</v>
      </c>
      <c r="E3959" s="129">
        <v>85.753846153846155</v>
      </c>
      <c r="F3959" s="129" t="s">
        <v>18819</v>
      </c>
    </row>
    <row r="3960" spans="1:6" x14ac:dyDescent="0.2">
      <c r="A3960" s="129">
        <v>3959</v>
      </c>
      <c r="B3960" s="129" t="s">
        <v>17709</v>
      </c>
      <c r="C3960" s="129" t="s">
        <v>16383</v>
      </c>
      <c r="D3960" s="129" t="s">
        <v>7766</v>
      </c>
      <c r="E3960" s="129">
        <v>0</v>
      </c>
      <c r="F3960" s="129" t="s">
        <v>18819</v>
      </c>
    </row>
    <row r="3961" spans="1:6" x14ac:dyDescent="0.2">
      <c r="A3961" s="129">
        <v>3960</v>
      </c>
      <c r="B3961" s="129" t="s">
        <v>17710</v>
      </c>
      <c r="C3961" s="129" t="s">
        <v>16383</v>
      </c>
      <c r="D3961" s="129" t="s">
        <v>7766</v>
      </c>
      <c r="E3961" s="129">
        <v>0</v>
      </c>
      <c r="F3961" s="129" t="s">
        <v>18819</v>
      </c>
    </row>
    <row r="3962" spans="1:6" x14ac:dyDescent="0.2">
      <c r="A3962" s="129">
        <v>3961</v>
      </c>
      <c r="B3962" s="129" t="s">
        <v>17710</v>
      </c>
      <c r="C3962" s="129" t="s">
        <v>16383</v>
      </c>
      <c r="D3962" s="129" t="s">
        <v>7766</v>
      </c>
      <c r="E3962" s="129">
        <v>0</v>
      </c>
      <c r="F3962" s="129" t="s">
        <v>18819</v>
      </c>
    </row>
    <row r="3963" spans="1:6" x14ac:dyDescent="0.2">
      <c r="A3963" s="129">
        <v>3962</v>
      </c>
      <c r="B3963" s="129" t="s">
        <v>17710</v>
      </c>
      <c r="C3963" s="129" t="s">
        <v>16383</v>
      </c>
      <c r="D3963" s="129" t="s">
        <v>7766</v>
      </c>
      <c r="E3963" s="129">
        <v>0</v>
      </c>
      <c r="F3963" s="129" t="s">
        <v>18819</v>
      </c>
    </row>
    <row r="3964" spans="1:6" x14ac:dyDescent="0.2">
      <c r="A3964" s="129">
        <v>3963</v>
      </c>
      <c r="B3964" s="129" t="s">
        <v>17711</v>
      </c>
      <c r="C3964" s="129" t="s">
        <v>16383</v>
      </c>
      <c r="D3964" s="129" t="s">
        <v>7766</v>
      </c>
      <c r="E3964" s="129">
        <v>0</v>
      </c>
      <c r="F3964" s="129" t="s">
        <v>18819</v>
      </c>
    </row>
    <row r="3965" spans="1:6" x14ac:dyDescent="0.2">
      <c r="A3965" s="129">
        <v>3964</v>
      </c>
      <c r="B3965" s="129" t="s">
        <v>17711</v>
      </c>
      <c r="C3965" s="129" t="s">
        <v>16383</v>
      </c>
      <c r="D3965" s="129" t="s">
        <v>7766</v>
      </c>
      <c r="E3965" s="129">
        <v>0</v>
      </c>
      <c r="F3965" s="129" t="s">
        <v>18819</v>
      </c>
    </row>
    <row r="3966" spans="1:6" x14ac:dyDescent="0.2">
      <c r="A3966" s="129">
        <v>3965</v>
      </c>
      <c r="B3966" s="129" t="s">
        <v>17711</v>
      </c>
      <c r="C3966" s="129" t="s">
        <v>16383</v>
      </c>
      <c r="D3966" s="129" t="s">
        <v>7766</v>
      </c>
      <c r="E3966" s="129">
        <v>0</v>
      </c>
      <c r="F3966" s="129" t="s">
        <v>18819</v>
      </c>
    </row>
    <row r="3967" spans="1:6" x14ac:dyDescent="0.2">
      <c r="A3967" s="129">
        <v>3966</v>
      </c>
      <c r="B3967" s="129" t="s">
        <v>17712</v>
      </c>
      <c r="C3967" s="129" t="s">
        <v>16383</v>
      </c>
      <c r="D3967" s="129" t="s">
        <v>7766</v>
      </c>
      <c r="E3967" s="129">
        <v>0</v>
      </c>
      <c r="F3967" s="129" t="s">
        <v>18819</v>
      </c>
    </row>
    <row r="3968" spans="1:6" x14ac:dyDescent="0.2">
      <c r="A3968" s="129">
        <v>3967</v>
      </c>
      <c r="B3968" s="129" t="s">
        <v>17712</v>
      </c>
      <c r="C3968" s="129" t="s">
        <v>16383</v>
      </c>
      <c r="D3968" s="129" t="s">
        <v>7766</v>
      </c>
      <c r="E3968" s="129">
        <v>0</v>
      </c>
      <c r="F3968" s="129" t="s">
        <v>18819</v>
      </c>
    </row>
    <row r="3969" spans="1:6" x14ac:dyDescent="0.2">
      <c r="A3969" s="129">
        <v>3968</v>
      </c>
      <c r="B3969" s="129" t="s">
        <v>17712</v>
      </c>
      <c r="C3969" s="129" t="s">
        <v>16383</v>
      </c>
      <c r="D3969" s="129" t="s">
        <v>7766</v>
      </c>
      <c r="E3969" s="129">
        <v>0</v>
      </c>
      <c r="F3969" s="129" t="s">
        <v>18819</v>
      </c>
    </row>
    <row r="3970" spans="1:6" x14ac:dyDescent="0.2">
      <c r="A3970" s="129">
        <v>3969</v>
      </c>
      <c r="B3970" s="129" t="s">
        <v>17713</v>
      </c>
      <c r="C3970" s="129" t="s">
        <v>16383</v>
      </c>
      <c r="D3970" s="129" t="s">
        <v>7766</v>
      </c>
      <c r="E3970" s="129">
        <v>0</v>
      </c>
      <c r="F3970" s="129" t="s">
        <v>18819</v>
      </c>
    </row>
    <row r="3971" spans="1:6" x14ac:dyDescent="0.2">
      <c r="A3971" s="129">
        <v>3970</v>
      </c>
      <c r="B3971" s="129" t="s">
        <v>17713</v>
      </c>
      <c r="C3971" s="129" t="s">
        <v>16383</v>
      </c>
      <c r="D3971" s="129" t="s">
        <v>7766</v>
      </c>
      <c r="E3971" s="129">
        <v>0</v>
      </c>
      <c r="F3971" s="129" t="s">
        <v>18819</v>
      </c>
    </row>
    <row r="3972" spans="1:6" x14ac:dyDescent="0.2">
      <c r="A3972" s="129">
        <v>3971</v>
      </c>
      <c r="B3972" s="129" t="s">
        <v>17713</v>
      </c>
      <c r="C3972" s="129" t="s">
        <v>16383</v>
      </c>
      <c r="D3972" s="129" t="s">
        <v>7766</v>
      </c>
      <c r="E3972" s="129">
        <v>0</v>
      </c>
      <c r="F3972" s="129" t="s">
        <v>18819</v>
      </c>
    </row>
    <row r="3973" spans="1:6" x14ac:dyDescent="0.2">
      <c r="A3973" s="129">
        <v>3972</v>
      </c>
      <c r="B3973" s="129" t="s">
        <v>10791</v>
      </c>
      <c r="C3973" s="129" t="s">
        <v>16383</v>
      </c>
      <c r="D3973" s="129" t="s">
        <v>7766</v>
      </c>
      <c r="E3973" s="129">
        <v>251.99999999999997</v>
      </c>
      <c r="F3973" s="129" t="s">
        <v>18819</v>
      </c>
    </row>
    <row r="3974" spans="1:6" x14ac:dyDescent="0.2">
      <c r="A3974" s="129">
        <v>3973</v>
      </c>
      <c r="B3974" s="129" t="s">
        <v>10791</v>
      </c>
      <c r="C3974" s="129" t="s">
        <v>16383</v>
      </c>
      <c r="D3974" s="129" t="s">
        <v>7766</v>
      </c>
      <c r="E3974" s="129">
        <v>0</v>
      </c>
      <c r="F3974" s="129" t="s">
        <v>18819</v>
      </c>
    </row>
    <row r="3975" spans="1:6" x14ac:dyDescent="0.2">
      <c r="A3975" s="129">
        <v>3974</v>
      </c>
      <c r="B3975" s="129" t="s">
        <v>10791</v>
      </c>
      <c r="C3975" s="129" t="s">
        <v>16383</v>
      </c>
      <c r="D3975" s="129" t="s">
        <v>7766</v>
      </c>
      <c r="E3975" s="129">
        <v>0</v>
      </c>
      <c r="F3975" s="129" t="s">
        <v>18819</v>
      </c>
    </row>
    <row r="3976" spans="1:6" x14ac:dyDescent="0.2">
      <c r="A3976" s="129">
        <v>3975</v>
      </c>
      <c r="B3976" s="129" t="s">
        <v>17714</v>
      </c>
      <c r="C3976" s="129" t="s">
        <v>16383</v>
      </c>
      <c r="D3976" s="129" t="s">
        <v>378</v>
      </c>
      <c r="E3976" s="129">
        <v>0</v>
      </c>
      <c r="F3976" s="129" t="s">
        <v>18819</v>
      </c>
    </row>
    <row r="3977" spans="1:6" x14ac:dyDescent="0.2">
      <c r="A3977" s="129">
        <v>3976</v>
      </c>
      <c r="B3977" s="129" t="s">
        <v>17714</v>
      </c>
      <c r="C3977" s="129" t="s">
        <v>16383</v>
      </c>
      <c r="D3977" s="129" t="s">
        <v>378</v>
      </c>
      <c r="E3977" s="129">
        <v>0</v>
      </c>
      <c r="F3977" s="129" t="s">
        <v>18819</v>
      </c>
    </row>
    <row r="3978" spans="1:6" x14ac:dyDescent="0.2">
      <c r="A3978" s="129">
        <v>3977</v>
      </c>
      <c r="B3978" s="129" t="s">
        <v>17714</v>
      </c>
      <c r="C3978" s="129" t="s">
        <v>16383</v>
      </c>
      <c r="D3978" s="129" t="s">
        <v>378</v>
      </c>
      <c r="E3978" s="129">
        <v>0</v>
      </c>
      <c r="F3978" s="129" t="s">
        <v>18819</v>
      </c>
    </row>
    <row r="3979" spans="1:6" x14ac:dyDescent="0.2">
      <c r="A3979" s="129">
        <v>3978</v>
      </c>
      <c r="B3979" s="129" t="s">
        <v>17715</v>
      </c>
      <c r="C3979" s="129" t="s">
        <v>16383</v>
      </c>
      <c r="D3979" s="129" t="s">
        <v>7766</v>
      </c>
      <c r="E3979" s="129">
        <v>0</v>
      </c>
      <c r="F3979" s="129" t="s">
        <v>18819</v>
      </c>
    </row>
    <row r="3980" spans="1:6" x14ac:dyDescent="0.2">
      <c r="A3980" s="129">
        <v>3979</v>
      </c>
      <c r="B3980" s="129" t="s">
        <v>17715</v>
      </c>
      <c r="C3980" s="129" t="s">
        <v>16383</v>
      </c>
      <c r="D3980" s="129" t="s">
        <v>7766</v>
      </c>
      <c r="E3980" s="129">
        <v>0</v>
      </c>
      <c r="F3980" s="129" t="s">
        <v>18819</v>
      </c>
    </row>
    <row r="3981" spans="1:6" x14ac:dyDescent="0.2">
      <c r="A3981" s="129">
        <v>3980</v>
      </c>
      <c r="B3981" s="129" t="s">
        <v>17715</v>
      </c>
      <c r="C3981" s="129" t="s">
        <v>16383</v>
      </c>
      <c r="D3981" s="129" t="s">
        <v>7766</v>
      </c>
      <c r="E3981" s="129">
        <v>0</v>
      </c>
      <c r="F3981" s="129" t="s">
        <v>18819</v>
      </c>
    </row>
    <row r="3982" spans="1:6" x14ac:dyDescent="0.2">
      <c r="A3982" s="129">
        <v>3981</v>
      </c>
      <c r="B3982" s="129" t="s">
        <v>17716</v>
      </c>
      <c r="C3982" s="129" t="s">
        <v>16383</v>
      </c>
      <c r="D3982" s="129" t="s">
        <v>16415</v>
      </c>
      <c r="E3982" s="129">
        <v>266.53846153846155</v>
      </c>
      <c r="F3982" s="129" t="s">
        <v>18819</v>
      </c>
    </row>
    <row r="3983" spans="1:6" x14ac:dyDescent="0.2">
      <c r="A3983" s="129">
        <v>3982</v>
      </c>
      <c r="B3983" s="129" t="s">
        <v>17716</v>
      </c>
      <c r="C3983" s="129" t="s">
        <v>16383</v>
      </c>
      <c r="D3983" s="129" t="s">
        <v>16415</v>
      </c>
      <c r="E3983" s="129">
        <v>452.30769230769226</v>
      </c>
      <c r="F3983" s="129" t="s">
        <v>18819</v>
      </c>
    </row>
    <row r="3984" spans="1:6" x14ac:dyDescent="0.2">
      <c r="A3984" s="129">
        <v>3983</v>
      </c>
      <c r="B3984" s="129" t="s">
        <v>17716</v>
      </c>
      <c r="C3984" s="129" t="s">
        <v>16383</v>
      </c>
      <c r="D3984" s="129" t="s">
        <v>16415</v>
      </c>
      <c r="E3984" s="129">
        <v>565.38461538461536</v>
      </c>
      <c r="F3984" s="129" t="s">
        <v>18819</v>
      </c>
    </row>
    <row r="3985" spans="1:6" x14ac:dyDescent="0.2">
      <c r="A3985" s="129">
        <v>3984</v>
      </c>
      <c r="B3985" s="129" t="s">
        <v>17717</v>
      </c>
      <c r="C3985" s="129" t="s">
        <v>16383</v>
      </c>
      <c r="D3985" s="129" t="s">
        <v>378</v>
      </c>
      <c r="E3985" s="129">
        <v>0</v>
      </c>
      <c r="F3985" s="129" t="s">
        <v>18819</v>
      </c>
    </row>
    <row r="3986" spans="1:6" x14ac:dyDescent="0.2">
      <c r="A3986" s="129">
        <v>3985</v>
      </c>
      <c r="B3986" s="129" t="s">
        <v>17717</v>
      </c>
      <c r="C3986" s="129" t="s">
        <v>16383</v>
      </c>
      <c r="D3986" s="129" t="s">
        <v>378</v>
      </c>
      <c r="E3986" s="129">
        <v>0</v>
      </c>
      <c r="F3986" s="129" t="s">
        <v>18819</v>
      </c>
    </row>
    <row r="3987" spans="1:6" x14ac:dyDescent="0.2">
      <c r="A3987" s="129">
        <v>3986</v>
      </c>
      <c r="B3987" s="129" t="s">
        <v>17717</v>
      </c>
      <c r="C3987" s="129" t="s">
        <v>16383</v>
      </c>
      <c r="D3987" s="129" t="s">
        <v>378</v>
      </c>
      <c r="E3987" s="129">
        <v>0</v>
      </c>
      <c r="F3987" s="129" t="s">
        <v>18819</v>
      </c>
    </row>
    <row r="3988" spans="1:6" x14ac:dyDescent="0.2">
      <c r="A3988" s="129">
        <v>3987</v>
      </c>
      <c r="B3988" s="129" t="s">
        <v>17718</v>
      </c>
      <c r="C3988" s="129" t="s">
        <v>16383</v>
      </c>
      <c r="D3988" s="129" t="s">
        <v>7766</v>
      </c>
      <c r="E3988" s="129">
        <v>1.846153846153846</v>
      </c>
      <c r="F3988" s="129" t="s">
        <v>18819</v>
      </c>
    </row>
    <row r="3989" spans="1:6" x14ac:dyDescent="0.2">
      <c r="A3989" s="129">
        <v>3988</v>
      </c>
      <c r="B3989" s="129" t="s">
        <v>17718</v>
      </c>
      <c r="C3989" s="129" t="s">
        <v>16383</v>
      </c>
      <c r="D3989" s="129" t="s">
        <v>7766</v>
      </c>
      <c r="E3989" s="129">
        <v>0</v>
      </c>
      <c r="F3989" s="129" t="s">
        <v>18819</v>
      </c>
    </row>
    <row r="3990" spans="1:6" x14ac:dyDescent="0.2">
      <c r="A3990" s="129">
        <v>3989</v>
      </c>
      <c r="B3990" s="129" t="s">
        <v>17718</v>
      </c>
      <c r="C3990" s="129" t="s">
        <v>16383</v>
      </c>
      <c r="D3990" s="129" t="s">
        <v>7766</v>
      </c>
      <c r="E3990" s="129">
        <v>0</v>
      </c>
      <c r="F3990" s="129" t="s">
        <v>18819</v>
      </c>
    </row>
    <row r="3991" spans="1:6" x14ac:dyDescent="0.2">
      <c r="A3991" s="129">
        <v>3990</v>
      </c>
      <c r="B3991" s="129" t="s">
        <v>17719</v>
      </c>
      <c r="C3991" s="129" t="s">
        <v>16383</v>
      </c>
      <c r="D3991" s="129" t="s">
        <v>14442</v>
      </c>
      <c r="E3991" s="129">
        <v>0</v>
      </c>
      <c r="F3991" s="129" t="s">
        <v>18819</v>
      </c>
    </row>
    <row r="3992" spans="1:6" x14ac:dyDescent="0.2">
      <c r="A3992" s="129">
        <v>3991</v>
      </c>
      <c r="B3992" s="129" t="s">
        <v>17719</v>
      </c>
      <c r="C3992" s="129" t="s">
        <v>16383</v>
      </c>
      <c r="D3992" s="129" t="s">
        <v>14442</v>
      </c>
      <c r="E3992" s="129">
        <v>0</v>
      </c>
      <c r="F3992" s="129" t="s">
        <v>18819</v>
      </c>
    </row>
    <row r="3993" spans="1:6" x14ac:dyDescent="0.2">
      <c r="A3993" s="129">
        <v>3992</v>
      </c>
      <c r="B3993" s="129" t="s">
        <v>17719</v>
      </c>
      <c r="C3993" s="129" t="s">
        <v>16383</v>
      </c>
      <c r="D3993" s="129" t="s">
        <v>14442</v>
      </c>
      <c r="E3993" s="129">
        <v>0</v>
      </c>
      <c r="F3993" s="129" t="s">
        <v>18819</v>
      </c>
    </row>
    <row r="3994" spans="1:6" x14ac:dyDescent="0.2">
      <c r="A3994" s="129">
        <v>3993</v>
      </c>
      <c r="B3994" s="129" t="s">
        <v>17720</v>
      </c>
      <c r="C3994" s="129" t="s">
        <v>16383</v>
      </c>
      <c r="D3994" s="129" t="s">
        <v>14442</v>
      </c>
      <c r="E3994" s="129">
        <v>0</v>
      </c>
      <c r="F3994" s="129" t="s">
        <v>18819</v>
      </c>
    </row>
    <row r="3995" spans="1:6" x14ac:dyDescent="0.2">
      <c r="A3995" s="129">
        <v>3994</v>
      </c>
      <c r="B3995" s="129" t="s">
        <v>17720</v>
      </c>
      <c r="C3995" s="129" t="s">
        <v>16383</v>
      </c>
      <c r="D3995" s="129" t="s">
        <v>14442</v>
      </c>
      <c r="E3995" s="129">
        <v>0</v>
      </c>
      <c r="F3995" s="129" t="s">
        <v>18819</v>
      </c>
    </row>
    <row r="3996" spans="1:6" x14ac:dyDescent="0.2">
      <c r="A3996" s="129">
        <v>3995</v>
      </c>
      <c r="B3996" s="129" t="s">
        <v>17720</v>
      </c>
      <c r="C3996" s="129" t="s">
        <v>16383</v>
      </c>
      <c r="D3996" s="129" t="s">
        <v>14442</v>
      </c>
      <c r="E3996" s="129">
        <v>0</v>
      </c>
      <c r="F3996" s="129" t="s">
        <v>18819</v>
      </c>
    </row>
    <row r="3997" spans="1:6" x14ac:dyDescent="0.2">
      <c r="A3997" s="129">
        <v>3996</v>
      </c>
      <c r="B3997" s="129" t="s">
        <v>17721</v>
      </c>
      <c r="C3997" s="129" t="s">
        <v>16383</v>
      </c>
      <c r="D3997" s="129" t="s">
        <v>14442</v>
      </c>
      <c r="E3997" s="129">
        <v>0</v>
      </c>
      <c r="F3997" s="129" t="s">
        <v>18819</v>
      </c>
    </row>
    <row r="3998" spans="1:6" x14ac:dyDescent="0.2">
      <c r="A3998" s="129">
        <v>3997</v>
      </c>
      <c r="B3998" s="129" t="s">
        <v>17721</v>
      </c>
      <c r="C3998" s="129" t="s">
        <v>16383</v>
      </c>
      <c r="D3998" s="129" t="s">
        <v>14442</v>
      </c>
      <c r="E3998" s="129">
        <v>0</v>
      </c>
      <c r="F3998" s="129" t="s">
        <v>18819</v>
      </c>
    </row>
    <row r="3999" spans="1:6" x14ac:dyDescent="0.2">
      <c r="A3999" s="129">
        <v>3998</v>
      </c>
      <c r="B3999" s="129" t="s">
        <v>17721</v>
      </c>
      <c r="C3999" s="129" t="s">
        <v>16383</v>
      </c>
      <c r="D3999" s="129" t="s">
        <v>14442</v>
      </c>
      <c r="E3999" s="129">
        <v>0</v>
      </c>
      <c r="F3999" s="129" t="s">
        <v>18819</v>
      </c>
    </row>
    <row r="4000" spans="1:6" x14ac:dyDescent="0.2">
      <c r="A4000" s="129">
        <v>3999</v>
      </c>
      <c r="B4000" s="129" t="s">
        <v>17722</v>
      </c>
      <c r="C4000" s="129" t="s">
        <v>16383</v>
      </c>
      <c r="D4000" s="129" t="s">
        <v>14442</v>
      </c>
      <c r="E4000" s="129">
        <v>0</v>
      </c>
      <c r="F4000" s="129" t="s">
        <v>18819</v>
      </c>
    </row>
    <row r="4001" spans="1:6" x14ac:dyDescent="0.2">
      <c r="A4001" s="129">
        <v>4000</v>
      </c>
      <c r="B4001" s="129" t="s">
        <v>17722</v>
      </c>
      <c r="C4001" s="129" t="s">
        <v>16383</v>
      </c>
      <c r="D4001" s="129" t="s">
        <v>14442</v>
      </c>
      <c r="E4001" s="129">
        <v>0</v>
      </c>
      <c r="F4001" s="129" t="s">
        <v>18819</v>
      </c>
    </row>
    <row r="4002" spans="1:6" x14ac:dyDescent="0.2">
      <c r="A4002" s="129">
        <v>4001</v>
      </c>
      <c r="B4002" s="129" t="s">
        <v>17723</v>
      </c>
      <c r="C4002" s="129" t="s">
        <v>16383</v>
      </c>
      <c r="D4002" s="129" t="s">
        <v>7766</v>
      </c>
      <c r="E4002" s="129">
        <v>0</v>
      </c>
      <c r="F4002" s="129" t="s">
        <v>18819</v>
      </c>
    </row>
    <row r="4003" spans="1:6" x14ac:dyDescent="0.2">
      <c r="A4003" s="129">
        <v>4002</v>
      </c>
      <c r="B4003" s="129" t="s">
        <v>17723</v>
      </c>
      <c r="C4003" s="129" t="s">
        <v>16383</v>
      </c>
      <c r="D4003" s="129" t="s">
        <v>7766</v>
      </c>
      <c r="E4003" s="129">
        <v>0</v>
      </c>
      <c r="F4003" s="129" t="s">
        <v>18819</v>
      </c>
    </row>
    <row r="4004" spans="1:6" x14ac:dyDescent="0.2">
      <c r="A4004" s="129">
        <v>4003</v>
      </c>
      <c r="B4004" s="129" t="s">
        <v>17723</v>
      </c>
      <c r="C4004" s="129" t="s">
        <v>16383</v>
      </c>
      <c r="D4004" s="129" t="s">
        <v>7766</v>
      </c>
      <c r="E4004" s="129">
        <v>0</v>
      </c>
      <c r="F4004" s="129" t="s">
        <v>18819</v>
      </c>
    </row>
    <row r="4005" spans="1:6" x14ac:dyDescent="0.2">
      <c r="A4005" s="129">
        <v>4004</v>
      </c>
      <c r="B4005" s="129" t="s">
        <v>17724</v>
      </c>
      <c r="C4005" s="129" t="s">
        <v>16383</v>
      </c>
      <c r="D4005" s="129" t="s">
        <v>7766</v>
      </c>
      <c r="E4005" s="129">
        <v>1611.3230769230768</v>
      </c>
      <c r="F4005" s="129" t="s">
        <v>18819</v>
      </c>
    </row>
    <row r="4006" spans="1:6" x14ac:dyDescent="0.2">
      <c r="A4006" s="129">
        <v>4005</v>
      </c>
      <c r="B4006" s="129" t="s">
        <v>17724</v>
      </c>
      <c r="C4006" s="129" t="s">
        <v>16383</v>
      </c>
      <c r="D4006" s="129" t="s">
        <v>7766</v>
      </c>
      <c r="E4006" s="129">
        <v>171.6</v>
      </c>
      <c r="F4006" s="129" t="s">
        <v>18819</v>
      </c>
    </row>
    <row r="4007" spans="1:6" x14ac:dyDescent="0.2">
      <c r="A4007" s="129">
        <v>4006</v>
      </c>
      <c r="B4007" s="129" t="s">
        <v>17724</v>
      </c>
      <c r="C4007" s="129" t="s">
        <v>16383</v>
      </c>
      <c r="D4007" s="129" t="s">
        <v>7766</v>
      </c>
      <c r="E4007" s="129">
        <v>0</v>
      </c>
      <c r="F4007" s="129" t="s">
        <v>18819</v>
      </c>
    </row>
    <row r="4008" spans="1:6" x14ac:dyDescent="0.2">
      <c r="A4008" s="129">
        <v>4007</v>
      </c>
      <c r="B4008" s="129" t="s">
        <v>17725</v>
      </c>
      <c r="C4008" s="129" t="s">
        <v>16383</v>
      </c>
      <c r="D4008" s="129" t="s">
        <v>7766</v>
      </c>
      <c r="E4008" s="129">
        <v>2261.5384615384614</v>
      </c>
      <c r="F4008" s="129" t="s">
        <v>18819</v>
      </c>
    </row>
    <row r="4009" spans="1:6" x14ac:dyDescent="0.2">
      <c r="A4009" s="129">
        <v>4008</v>
      </c>
      <c r="B4009" s="129" t="s">
        <v>17725</v>
      </c>
      <c r="C4009" s="129" t="s">
        <v>16383</v>
      </c>
      <c r="D4009" s="129" t="s">
        <v>7766</v>
      </c>
      <c r="E4009" s="129">
        <v>67.2</v>
      </c>
      <c r="F4009" s="129" t="s">
        <v>18819</v>
      </c>
    </row>
    <row r="4010" spans="1:6" x14ac:dyDescent="0.2">
      <c r="A4010" s="129">
        <v>4009</v>
      </c>
      <c r="B4010" s="129" t="s">
        <v>17725</v>
      </c>
      <c r="C4010" s="129" t="s">
        <v>16383</v>
      </c>
      <c r="D4010" s="129" t="s">
        <v>7766</v>
      </c>
      <c r="E4010" s="129">
        <v>201.96923076923076</v>
      </c>
      <c r="F4010" s="129" t="s">
        <v>18819</v>
      </c>
    </row>
    <row r="4011" spans="1:6" x14ac:dyDescent="0.2">
      <c r="A4011" s="129">
        <v>4010</v>
      </c>
      <c r="B4011" s="129" t="s">
        <v>17726</v>
      </c>
      <c r="C4011" s="129" t="s">
        <v>16383</v>
      </c>
      <c r="D4011" s="129" t="s">
        <v>7766</v>
      </c>
      <c r="E4011" s="129">
        <v>660</v>
      </c>
      <c r="F4011" s="129" t="s">
        <v>18819</v>
      </c>
    </row>
    <row r="4012" spans="1:6" x14ac:dyDescent="0.2">
      <c r="A4012" s="129">
        <v>4011</v>
      </c>
      <c r="B4012" s="129" t="s">
        <v>17726</v>
      </c>
      <c r="C4012" s="129" t="s">
        <v>16383</v>
      </c>
      <c r="D4012" s="129" t="s">
        <v>7766</v>
      </c>
      <c r="E4012" s="129">
        <v>654.23076923076917</v>
      </c>
      <c r="F4012" s="129" t="s">
        <v>18819</v>
      </c>
    </row>
    <row r="4013" spans="1:6" x14ac:dyDescent="0.2">
      <c r="A4013" s="129">
        <v>4012</v>
      </c>
      <c r="B4013" s="129" t="s">
        <v>17726</v>
      </c>
      <c r="C4013" s="129" t="s">
        <v>16383</v>
      </c>
      <c r="D4013" s="129" t="s">
        <v>7766</v>
      </c>
      <c r="E4013" s="129">
        <v>121.15384615384615</v>
      </c>
      <c r="F4013" s="129" t="s">
        <v>18819</v>
      </c>
    </row>
    <row r="4014" spans="1:6" x14ac:dyDescent="0.2">
      <c r="A4014" s="129">
        <v>4013</v>
      </c>
      <c r="B4014" s="129" t="s">
        <v>17727</v>
      </c>
      <c r="C4014" s="129" t="s">
        <v>16383</v>
      </c>
      <c r="D4014" s="129" t="s">
        <v>7766</v>
      </c>
      <c r="E4014" s="129">
        <v>5613.4615384615381</v>
      </c>
      <c r="F4014" s="129" t="s">
        <v>18819</v>
      </c>
    </row>
    <row r="4015" spans="1:6" x14ac:dyDescent="0.2">
      <c r="A4015" s="129">
        <v>4014</v>
      </c>
      <c r="B4015" s="129" t="s">
        <v>17727</v>
      </c>
      <c r="C4015" s="129" t="s">
        <v>16383</v>
      </c>
      <c r="D4015" s="129" t="s">
        <v>7766</v>
      </c>
      <c r="E4015" s="129">
        <v>444.23076923076923</v>
      </c>
      <c r="F4015" s="129" t="s">
        <v>18819</v>
      </c>
    </row>
    <row r="4016" spans="1:6" x14ac:dyDescent="0.2">
      <c r="A4016" s="129">
        <v>4015</v>
      </c>
      <c r="B4016" s="129" t="s">
        <v>17727</v>
      </c>
      <c r="C4016" s="129" t="s">
        <v>16383</v>
      </c>
      <c r="D4016" s="129" t="s">
        <v>7766</v>
      </c>
      <c r="E4016" s="129">
        <v>713.44615384615372</v>
      </c>
      <c r="F4016" s="129" t="s">
        <v>18819</v>
      </c>
    </row>
    <row r="4017" spans="1:6" x14ac:dyDescent="0.2">
      <c r="A4017" s="129">
        <v>4016</v>
      </c>
      <c r="B4017" s="129" t="s">
        <v>17728</v>
      </c>
      <c r="C4017" s="129" t="s">
        <v>16383</v>
      </c>
      <c r="D4017" s="129" t="s">
        <v>7766</v>
      </c>
      <c r="E4017" s="129">
        <v>0</v>
      </c>
      <c r="F4017" s="129" t="s">
        <v>18819</v>
      </c>
    </row>
    <row r="4018" spans="1:6" x14ac:dyDescent="0.2">
      <c r="A4018" s="129">
        <v>4017</v>
      </c>
      <c r="B4018" s="129" t="s">
        <v>17728</v>
      </c>
      <c r="C4018" s="129" t="s">
        <v>16383</v>
      </c>
      <c r="D4018" s="129" t="s">
        <v>7766</v>
      </c>
      <c r="E4018" s="129">
        <v>0</v>
      </c>
      <c r="F4018" s="129" t="s">
        <v>18819</v>
      </c>
    </row>
    <row r="4019" spans="1:6" x14ac:dyDescent="0.2">
      <c r="A4019" s="129">
        <v>4018</v>
      </c>
      <c r="B4019" s="129" t="s">
        <v>17728</v>
      </c>
      <c r="C4019" s="129" t="s">
        <v>16383</v>
      </c>
      <c r="D4019" s="129" t="s">
        <v>7766</v>
      </c>
      <c r="E4019" s="129">
        <v>0</v>
      </c>
      <c r="F4019" s="129" t="s">
        <v>18819</v>
      </c>
    </row>
    <row r="4020" spans="1:6" x14ac:dyDescent="0.2">
      <c r="A4020" s="129">
        <v>4019</v>
      </c>
      <c r="B4020" s="129" t="s">
        <v>17729</v>
      </c>
      <c r="C4020" s="129" t="s">
        <v>16383</v>
      </c>
      <c r="D4020" s="129" t="s">
        <v>7766</v>
      </c>
      <c r="E4020" s="129">
        <v>0</v>
      </c>
      <c r="F4020" s="129" t="s">
        <v>18819</v>
      </c>
    </row>
    <row r="4021" spans="1:6" x14ac:dyDescent="0.2">
      <c r="A4021" s="129">
        <v>4020</v>
      </c>
      <c r="B4021" s="129" t="s">
        <v>17729</v>
      </c>
      <c r="C4021" s="129" t="s">
        <v>16383</v>
      </c>
      <c r="D4021" s="129" t="s">
        <v>7766</v>
      </c>
      <c r="E4021" s="129">
        <v>0</v>
      </c>
      <c r="F4021" s="129" t="s">
        <v>18819</v>
      </c>
    </row>
    <row r="4022" spans="1:6" x14ac:dyDescent="0.2">
      <c r="A4022" s="129">
        <v>4021</v>
      </c>
      <c r="B4022" s="129" t="s">
        <v>17729</v>
      </c>
      <c r="C4022" s="129" t="s">
        <v>16383</v>
      </c>
      <c r="D4022" s="129" t="s">
        <v>7766</v>
      </c>
      <c r="E4022" s="129">
        <v>0</v>
      </c>
      <c r="F4022" s="129" t="s">
        <v>18819</v>
      </c>
    </row>
    <row r="4023" spans="1:6" x14ac:dyDescent="0.2">
      <c r="A4023" s="129">
        <v>4022</v>
      </c>
      <c r="B4023" s="129" t="s">
        <v>17730</v>
      </c>
      <c r="C4023" s="129" t="s">
        <v>16383</v>
      </c>
      <c r="D4023" s="129" t="s">
        <v>7766</v>
      </c>
      <c r="E4023" s="129">
        <v>0</v>
      </c>
      <c r="F4023" s="129" t="s">
        <v>18819</v>
      </c>
    </row>
    <row r="4024" spans="1:6" x14ac:dyDescent="0.2">
      <c r="A4024" s="129">
        <v>4023</v>
      </c>
      <c r="B4024" s="129" t="s">
        <v>17730</v>
      </c>
      <c r="C4024" s="129" t="s">
        <v>16383</v>
      </c>
      <c r="D4024" s="129" t="s">
        <v>7766</v>
      </c>
      <c r="E4024" s="129">
        <v>0</v>
      </c>
      <c r="F4024" s="129" t="s">
        <v>18819</v>
      </c>
    </row>
    <row r="4025" spans="1:6" x14ac:dyDescent="0.2">
      <c r="A4025" s="129">
        <v>4024</v>
      </c>
      <c r="B4025" s="129" t="s">
        <v>17731</v>
      </c>
      <c r="C4025" s="129" t="s">
        <v>16383</v>
      </c>
      <c r="D4025" s="129" t="s">
        <v>7766</v>
      </c>
      <c r="E4025" s="129">
        <v>461.53846153846155</v>
      </c>
      <c r="F4025" s="129" t="s">
        <v>18819</v>
      </c>
    </row>
    <row r="4026" spans="1:6" x14ac:dyDescent="0.2">
      <c r="A4026" s="129">
        <v>4025</v>
      </c>
      <c r="B4026" s="129" t="s">
        <v>17731</v>
      </c>
      <c r="C4026" s="129" t="s">
        <v>16383</v>
      </c>
      <c r="D4026" s="129" t="s">
        <v>7766</v>
      </c>
      <c r="E4026" s="129">
        <v>0</v>
      </c>
      <c r="F4026" s="129" t="s">
        <v>18819</v>
      </c>
    </row>
    <row r="4027" spans="1:6" x14ac:dyDescent="0.2">
      <c r="A4027" s="129">
        <v>4026</v>
      </c>
      <c r="B4027" s="129" t="s">
        <v>17731</v>
      </c>
      <c r="C4027" s="129" t="s">
        <v>16383</v>
      </c>
      <c r="D4027" s="129" t="s">
        <v>7766</v>
      </c>
      <c r="E4027" s="129">
        <v>0</v>
      </c>
      <c r="F4027" s="129" t="s">
        <v>18819</v>
      </c>
    </row>
    <row r="4028" spans="1:6" x14ac:dyDescent="0.2">
      <c r="A4028" s="129">
        <v>4027</v>
      </c>
      <c r="B4028" s="129" t="s">
        <v>17732</v>
      </c>
      <c r="C4028" s="129" t="s">
        <v>16383</v>
      </c>
      <c r="D4028" s="129" t="s">
        <v>7766</v>
      </c>
      <c r="E4028" s="129">
        <v>197.90769230769229</v>
      </c>
      <c r="F4028" s="129" t="s">
        <v>18819</v>
      </c>
    </row>
    <row r="4029" spans="1:6" x14ac:dyDescent="0.2">
      <c r="A4029" s="129">
        <v>4028</v>
      </c>
      <c r="B4029" s="129" t="s">
        <v>17732</v>
      </c>
      <c r="C4029" s="129" t="s">
        <v>16383</v>
      </c>
      <c r="D4029" s="129" t="s">
        <v>7766</v>
      </c>
      <c r="E4029" s="129">
        <v>0</v>
      </c>
      <c r="F4029" s="129" t="s">
        <v>18819</v>
      </c>
    </row>
    <row r="4030" spans="1:6" x14ac:dyDescent="0.2">
      <c r="A4030" s="129">
        <v>4029</v>
      </c>
      <c r="B4030" s="129" t="s">
        <v>17732</v>
      </c>
      <c r="C4030" s="129" t="s">
        <v>16383</v>
      </c>
      <c r="D4030" s="129" t="s">
        <v>7766</v>
      </c>
      <c r="E4030" s="129">
        <v>0</v>
      </c>
      <c r="F4030" s="129" t="s">
        <v>18819</v>
      </c>
    </row>
    <row r="4031" spans="1:6" x14ac:dyDescent="0.2">
      <c r="A4031" s="129">
        <v>4030</v>
      </c>
      <c r="B4031" s="129" t="s">
        <v>17730</v>
      </c>
      <c r="C4031" s="129" t="s">
        <v>16383</v>
      </c>
      <c r="D4031" s="129" t="s">
        <v>7766</v>
      </c>
      <c r="E4031" s="129">
        <v>0</v>
      </c>
      <c r="F4031" s="129" t="s">
        <v>18819</v>
      </c>
    </row>
    <row r="4032" spans="1:6" x14ac:dyDescent="0.2">
      <c r="A4032" s="129">
        <v>4031</v>
      </c>
      <c r="B4032" s="129" t="s">
        <v>17733</v>
      </c>
      <c r="C4032" s="129" t="s">
        <v>16383</v>
      </c>
      <c r="D4032" s="129" t="s">
        <v>7766</v>
      </c>
      <c r="E4032" s="129">
        <v>0</v>
      </c>
      <c r="F4032" s="129" t="s">
        <v>18819</v>
      </c>
    </row>
    <row r="4033" spans="1:6" x14ac:dyDescent="0.2">
      <c r="A4033" s="129">
        <v>4032</v>
      </c>
      <c r="B4033" s="129" t="s">
        <v>17733</v>
      </c>
      <c r="C4033" s="129" t="s">
        <v>16383</v>
      </c>
      <c r="D4033" s="129" t="s">
        <v>7766</v>
      </c>
      <c r="E4033" s="129">
        <v>0</v>
      </c>
      <c r="F4033" s="129" t="s">
        <v>18819</v>
      </c>
    </row>
    <row r="4034" spans="1:6" x14ac:dyDescent="0.2">
      <c r="A4034" s="129">
        <v>4033</v>
      </c>
      <c r="B4034" s="129" t="s">
        <v>17733</v>
      </c>
      <c r="C4034" s="129" t="s">
        <v>16383</v>
      </c>
      <c r="D4034" s="129" t="s">
        <v>7766</v>
      </c>
      <c r="E4034" s="129">
        <v>0</v>
      </c>
      <c r="F4034" s="129" t="s">
        <v>18819</v>
      </c>
    </row>
    <row r="4035" spans="1:6" x14ac:dyDescent="0.2">
      <c r="A4035" s="129">
        <v>4034</v>
      </c>
      <c r="B4035" s="129" t="s">
        <v>17734</v>
      </c>
      <c r="C4035" s="129" t="s">
        <v>16383</v>
      </c>
      <c r="D4035" s="129" t="s">
        <v>14442</v>
      </c>
      <c r="E4035" s="129">
        <v>0</v>
      </c>
      <c r="F4035" s="129" t="s">
        <v>18819</v>
      </c>
    </row>
    <row r="4036" spans="1:6" x14ac:dyDescent="0.2">
      <c r="A4036" s="129">
        <v>4035</v>
      </c>
      <c r="B4036" s="129" t="s">
        <v>17734</v>
      </c>
      <c r="C4036" s="129" t="s">
        <v>16383</v>
      </c>
      <c r="D4036" s="129" t="s">
        <v>14442</v>
      </c>
      <c r="E4036" s="129">
        <v>0</v>
      </c>
      <c r="F4036" s="129" t="s">
        <v>18819</v>
      </c>
    </row>
    <row r="4037" spans="1:6" x14ac:dyDescent="0.2">
      <c r="A4037" s="129">
        <v>4036</v>
      </c>
      <c r="B4037" s="129" t="s">
        <v>17734</v>
      </c>
      <c r="C4037" s="129" t="s">
        <v>16383</v>
      </c>
      <c r="D4037" s="129" t="s">
        <v>14442</v>
      </c>
      <c r="E4037" s="129">
        <v>0</v>
      </c>
      <c r="F4037" s="129" t="s">
        <v>18819</v>
      </c>
    </row>
    <row r="4038" spans="1:6" x14ac:dyDescent="0.2">
      <c r="A4038" s="129">
        <v>4037</v>
      </c>
      <c r="B4038" s="129" t="s">
        <v>6524</v>
      </c>
      <c r="C4038" s="129" t="s">
        <v>16383</v>
      </c>
      <c r="D4038" s="129" t="s">
        <v>14442</v>
      </c>
      <c r="E4038" s="129">
        <v>0</v>
      </c>
      <c r="F4038" s="129" t="s">
        <v>18819</v>
      </c>
    </row>
    <row r="4039" spans="1:6" x14ac:dyDescent="0.2">
      <c r="A4039" s="129">
        <v>4038</v>
      </c>
      <c r="B4039" s="129" t="s">
        <v>6524</v>
      </c>
      <c r="C4039" s="129" t="s">
        <v>16383</v>
      </c>
      <c r="D4039" s="129" t="s">
        <v>14442</v>
      </c>
      <c r="E4039" s="129">
        <v>0</v>
      </c>
      <c r="F4039" s="129" t="s">
        <v>18819</v>
      </c>
    </row>
    <row r="4040" spans="1:6" x14ac:dyDescent="0.2">
      <c r="A4040" s="129">
        <v>4039</v>
      </c>
      <c r="B4040" s="129" t="s">
        <v>6524</v>
      </c>
      <c r="C4040" s="129" t="s">
        <v>16383</v>
      </c>
      <c r="D4040" s="129" t="s">
        <v>14442</v>
      </c>
      <c r="E4040" s="129">
        <v>0</v>
      </c>
      <c r="F4040" s="129" t="s">
        <v>18819</v>
      </c>
    </row>
    <row r="4041" spans="1:6" x14ac:dyDescent="0.2">
      <c r="A4041" s="129">
        <v>4040</v>
      </c>
      <c r="B4041" s="129" t="s">
        <v>17735</v>
      </c>
      <c r="C4041" s="129" t="s">
        <v>16383</v>
      </c>
      <c r="D4041" s="129" t="s">
        <v>14442</v>
      </c>
      <c r="E4041" s="129">
        <v>1776.9230769230769</v>
      </c>
      <c r="F4041" s="129" t="s">
        <v>18819</v>
      </c>
    </row>
    <row r="4042" spans="1:6" x14ac:dyDescent="0.2">
      <c r="A4042" s="129">
        <v>4041</v>
      </c>
      <c r="B4042" s="129" t="s">
        <v>17735</v>
      </c>
      <c r="C4042" s="129" t="s">
        <v>16383</v>
      </c>
      <c r="D4042" s="129" t="s">
        <v>14442</v>
      </c>
      <c r="E4042" s="129">
        <v>0</v>
      </c>
      <c r="F4042" s="129" t="s">
        <v>18819</v>
      </c>
    </row>
    <row r="4043" spans="1:6" x14ac:dyDescent="0.2">
      <c r="A4043" s="129">
        <v>4042</v>
      </c>
      <c r="B4043" s="129" t="s">
        <v>17735</v>
      </c>
      <c r="C4043" s="129" t="s">
        <v>16383</v>
      </c>
      <c r="D4043" s="129" t="s">
        <v>14442</v>
      </c>
      <c r="E4043" s="129">
        <v>0</v>
      </c>
      <c r="F4043" s="129" t="s">
        <v>18819</v>
      </c>
    </row>
    <row r="4044" spans="1:6" x14ac:dyDescent="0.2">
      <c r="A4044" s="129">
        <v>4043</v>
      </c>
      <c r="B4044" s="129" t="s">
        <v>17736</v>
      </c>
      <c r="C4044" s="129" t="s">
        <v>16383</v>
      </c>
      <c r="D4044" s="129" t="s">
        <v>7766</v>
      </c>
      <c r="E4044" s="129">
        <v>0</v>
      </c>
      <c r="F4044" s="129" t="s">
        <v>18819</v>
      </c>
    </row>
    <row r="4045" spans="1:6" x14ac:dyDescent="0.2">
      <c r="A4045" s="129">
        <v>4044</v>
      </c>
      <c r="B4045" s="129" t="s">
        <v>17736</v>
      </c>
      <c r="C4045" s="129" t="s">
        <v>16383</v>
      </c>
      <c r="D4045" s="129" t="s">
        <v>7766</v>
      </c>
      <c r="E4045" s="129">
        <v>0</v>
      </c>
      <c r="F4045" s="129" t="s">
        <v>18819</v>
      </c>
    </row>
    <row r="4046" spans="1:6" x14ac:dyDescent="0.2">
      <c r="A4046" s="129">
        <v>4045</v>
      </c>
      <c r="B4046" s="129" t="s">
        <v>17736</v>
      </c>
      <c r="C4046" s="129" t="s">
        <v>16383</v>
      </c>
      <c r="D4046" s="129" t="s">
        <v>7766</v>
      </c>
      <c r="E4046" s="129">
        <v>0</v>
      </c>
      <c r="F4046" s="129" t="s">
        <v>18819</v>
      </c>
    </row>
    <row r="4047" spans="1:6" x14ac:dyDescent="0.2">
      <c r="A4047" s="129">
        <v>4046</v>
      </c>
      <c r="B4047" s="129" t="s">
        <v>17737</v>
      </c>
      <c r="C4047" s="129" t="s">
        <v>16383</v>
      </c>
      <c r="D4047" s="129" t="s">
        <v>7766</v>
      </c>
      <c r="E4047" s="129">
        <v>0</v>
      </c>
      <c r="F4047" s="129" t="s">
        <v>18819</v>
      </c>
    </row>
    <row r="4048" spans="1:6" x14ac:dyDescent="0.2">
      <c r="A4048" s="129">
        <v>4047</v>
      </c>
      <c r="B4048" s="129" t="s">
        <v>17737</v>
      </c>
      <c r="C4048" s="129" t="s">
        <v>16383</v>
      </c>
      <c r="D4048" s="129" t="s">
        <v>7766</v>
      </c>
      <c r="E4048" s="129">
        <v>0</v>
      </c>
      <c r="F4048" s="129" t="s">
        <v>18819</v>
      </c>
    </row>
    <row r="4049" spans="1:6" x14ac:dyDescent="0.2">
      <c r="A4049" s="129">
        <v>4048</v>
      </c>
      <c r="B4049" s="129" t="s">
        <v>17737</v>
      </c>
      <c r="C4049" s="129" t="s">
        <v>16383</v>
      </c>
      <c r="D4049" s="129" t="s">
        <v>7766</v>
      </c>
      <c r="E4049" s="129">
        <v>0</v>
      </c>
      <c r="F4049" s="129" t="s">
        <v>18819</v>
      </c>
    </row>
    <row r="4050" spans="1:6" x14ac:dyDescent="0.2">
      <c r="A4050" s="129">
        <v>4049</v>
      </c>
      <c r="B4050" s="129" t="s">
        <v>17738</v>
      </c>
      <c r="C4050" s="129" t="s">
        <v>16383</v>
      </c>
      <c r="D4050" s="129" t="s">
        <v>14442</v>
      </c>
      <c r="E4050" s="129">
        <v>0</v>
      </c>
      <c r="F4050" s="129" t="s">
        <v>18819</v>
      </c>
    </row>
    <row r="4051" spans="1:6" x14ac:dyDescent="0.2">
      <c r="A4051" s="129">
        <v>4050</v>
      </c>
      <c r="B4051" s="129" t="s">
        <v>17738</v>
      </c>
      <c r="C4051" s="129" t="s">
        <v>16383</v>
      </c>
      <c r="D4051" s="129" t="s">
        <v>14442</v>
      </c>
      <c r="E4051" s="129">
        <v>0</v>
      </c>
      <c r="F4051" s="129" t="s">
        <v>18819</v>
      </c>
    </row>
    <row r="4052" spans="1:6" x14ac:dyDescent="0.2">
      <c r="A4052" s="129">
        <v>4051</v>
      </c>
      <c r="B4052" s="129" t="s">
        <v>17738</v>
      </c>
      <c r="C4052" s="129" t="s">
        <v>16383</v>
      </c>
      <c r="D4052" s="129" t="s">
        <v>14442</v>
      </c>
      <c r="E4052" s="129">
        <v>0</v>
      </c>
      <c r="F4052" s="129" t="s">
        <v>18819</v>
      </c>
    </row>
    <row r="4053" spans="1:6" x14ac:dyDescent="0.2">
      <c r="A4053" s="129">
        <v>4052</v>
      </c>
      <c r="B4053" s="129" t="s">
        <v>17739</v>
      </c>
      <c r="C4053" s="129" t="s">
        <v>16383</v>
      </c>
      <c r="D4053" s="129" t="s">
        <v>7766</v>
      </c>
      <c r="E4053" s="129">
        <v>0</v>
      </c>
      <c r="F4053" s="129" t="s">
        <v>18819</v>
      </c>
    </row>
    <row r="4054" spans="1:6" x14ac:dyDescent="0.2">
      <c r="A4054" s="129">
        <v>4053</v>
      </c>
      <c r="B4054" s="129" t="s">
        <v>17739</v>
      </c>
      <c r="C4054" s="129" t="s">
        <v>16383</v>
      </c>
      <c r="D4054" s="129" t="s">
        <v>7766</v>
      </c>
      <c r="E4054" s="129">
        <v>0</v>
      </c>
      <c r="F4054" s="129" t="s">
        <v>18819</v>
      </c>
    </row>
    <row r="4055" spans="1:6" x14ac:dyDescent="0.2">
      <c r="A4055" s="129">
        <v>4054</v>
      </c>
      <c r="B4055" s="129" t="s">
        <v>17739</v>
      </c>
      <c r="C4055" s="129" t="s">
        <v>16383</v>
      </c>
      <c r="D4055" s="129" t="s">
        <v>7766</v>
      </c>
      <c r="E4055" s="129">
        <v>0</v>
      </c>
      <c r="F4055" s="129" t="s">
        <v>18819</v>
      </c>
    </row>
    <row r="4056" spans="1:6" x14ac:dyDescent="0.2">
      <c r="A4056" s="129">
        <v>4055</v>
      </c>
      <c r="B4056" s="129" t="s">
        <v>17740</v>
      </c>
      <c r="C4056" s="129" t="s">
        <v>16383</v>
      </c>
      <c r="D4056" s="129" t="s">
        <v>14442</v>
      </c>
      <c r="E4056" s="129">
        <v>0</v>
      </c>
      <c r="F4056" s="129" t="s">
        <v>18819</v>
      </c>
    </row>
    <row r="4057" spans="1:6" x14ac:dyDescent="0.2">
      <c r="A4057" s="129">
        <v>4056</v>
      </c>
      <c r="B4057" s="129" t="s">
        <v>17740</v>
      </c>
      <c r="C4057" s="129" t="s">
        <v>16383</v>
      </c>
      <c r="D4057" s="129" t="s">
        <v>14442</v>
      </c>
      <c r="E4057" s="129">
        <v>0</v>
      </c>
      <c r="F4057" s="129" t="s">
        <v>18819</v>
      </c>
    </row>
    <row r="4058" spans="1:6" x14ac:dyDescent="0.2">
      <c r="A4058" s="129">
        <v>4057</v>
      </c>
      <c r="B4058" s="129" t="s">
        <v>17740</v>
      </c>
      <c r="C4058" s="129" t="s">
        <v>16383</v>
      </c>
      <c r="D4058" s="129" t="s">
        <v>14442</v>
      </c>
      <c r="E4058" s="129">
        <v>0</v>
      </c>
      <c r="F4058" s="129" t="s">
        <v>18819</v>
      </c>
    </row>
    <row r="4059" spans="1:6" x14ac:dyDescent="0.2">
      <c r="A4059" s="129">
        <v>4058</v>
      </c>
      <c r="B4059" s="129" t="s">
        <v>17741</v>
      </c>
      <c r="C4059" s="129" t="s">
        <v>16383</v>
      </c>
      <c r="D4059" s="129" t="s">
        <v>378</v>
      </c>
      <c r="E4059" s="129">
        <v>0</v>
      </c>
      <c r="F4059" s="129" t="s">
        <v>18819</v>
      </c>
    </row>
    <row r="4060" spans="1:6" x14ac:dyDescent="0.2">
      <c r="A4060" s="129">
        <v>4059</v>
      </c>
      <c r="B4060" s="129" t="s">
        <v>17741</v>
      </c>
      <c r="C4060" s="129" t="s">
        <v>16383</v>
      </c>
      <c r="D4060" s="129" t="s">
        <v>378</v>
      </c>
      <c r="E4060" s="129">
        <v>0</v>
      </c>
      <c r="F4060" s="129" t="s">
        <v>18819</v>
      </c>
    </row>
    <row r="4061" spans="1:6" x14ac:dyDescent="0.2">
      <c r="A4061" s="129">
        <v>4060</v>
      </c>
      <c r="B4061" s="129" t="s">
        <v>17741</v>
      </c>
      <c r="C4061" s="129" t="s">
        <v>16383</v>
      </c>
      <c r="D4061" s="129" t="s">
        <v>378</v>
      </c>
      <c r="E4061" s="129">
        <v>0</v>
      </c>
      <c r="F4061" s="129" t="s">
        <v>18819</v>
      </c>
    </row>
    <row r="4062" spans="1:6" x14ac:dyDescent="0.2">
      <c r="A4062" s="129">
        <v>4061</v>
      </c>
      <c r="B4062" s="129" t="s">
        <v>17742</v>
      </c>
      <c r="C4062" s="129" t="s">
        <v>16383</v>
      </c>
      <c r="D4062" s="129" t="s">
        <v>378</v>
      </c>
      <c r="E4062" s="129">
        <v>0</v>
      </c>
      <c r="F4062" s="129" t="s">
        <v>18819</v>
      </c>
    </row>
    <row r="4063" spans="1:6" x14ac:dyDescent="0.2">
      <c r="A4063" s="129">
        <v>4062</v>
      </c>
      <c r="B4063" s="129" t="s">
        <v>17742</v>
      </c>
      <c r="C4063" s="129" t="s">
        <v>16383</v>
      </c>
      <c r="D4063" s="129" t="s">
        <v>378</v>
      </c>
      <c r="E4063" s="129">
        <v>0</v>
      </c>
      <c r="F4063" s="129" t="s">
        <v>18819</v>
      </c>
    </row>
    <row r="4064" spans="1:6" x14ac:dyDescent="0.2">
      <c r="A4064" s="129">
        <v>4063</v>
      </c>
      <c r="B4064" s="129" t="s">
        <v>17742</v>
      </c>
      <c r="C4064" s="129" t="s">
        <v>16383</v>
      </c>
      <c r="D4064" s="129" t="s">
        <v>378</v>
      </c>
      <c r="E4064" s="129">
        <v>0</v>
      </c>
      <c r="F4064" s="129" t="s">
        <v>18819</v>
      </c>
    </row>
    <row r="4065" spans="1:6" x14ac:dyDescent="0.2">
      <c r="A4065" s="129">
        <v>4064</v>
      </c>
      <c r="B4065" s="129" t="s">
        <v>17743</v>
      </c>
      <c r="C4065" s="129" t="s">
        <v>16383</v>
      </c>
      <c r="D4065" s="129" t="s">
        <v>14442</v>
      </c>
      <c r="E4065" s="129">
        <v>0</v>
      </c>
      <c r="F4065" s="129" t="s">
        <v>18819</v>
      </c>
    </row>
    <row r="4066" spans="1:6" x14ac:dyDescent="0.2">
      <c r="A4066" s="129">
        <v>4065</v>
      </c>
      <c r="B4066" s="129" t="s">
        <v>17743</v>
      </c>
      <c r="C4066" s="129" t="s">
        <v>16383</v>
      </c>
      <c r="D4066" s="129" t="s">
        <v>14442</v>
      </c>
      <c r="E4066" s="129">
        <v>0</v>
      </c>
      <c r="F4066" s="129" t="s">
        <v>18819</v>
      </c>
    </row>
    <row r="4067" spans="1:6" x14ac:dyDescent="0.2">
      <c r="A4067" s="129">
        <v>4066</v>
      </c>
      <c r="B4067" s="129" t="s">
        <v>17743</v>
      </c>
      <c r="C4067" s="129" t="s">
        <v>16383</v>
      </c>
      <c r="D4067" s="129" t="s">
        <v>14442</v>
      </c>
      <c r="E4067" s="129">
        <v>0</v>
      </c>
      <c r="F4067" s="129" t="s">
        <v>18819</v>
      </c>
    </row>
    <row r="4068" spans="1:6" x14ac:dyDescent="0.2">
      <c r="A4068" s="129">
        <v>4067</v>
      </c>
      <c r="B4068" s="129" t="s">
        <v>17744</v>
      </c>
      <c r="C4068" s="129" t="s">
        <v>16383</v>
      </c>
      <c r="D4068" s="129" t="s">
        <v>14442</v>
      </c>
      <c r="E4068" s="129">
        <v>0</v>
      </c>
      <c r="F4068" s="129" t="s">
        <v>18819</v>
      </c>
    </row>
    <row r="4069" spans="1:6" x14ac:dyDescent="0.2">
      <c r="A4069" s="129">
        <v>4068</v>
      </c>
      <c r="B4069" s="129" t="s">
        <v>17744</v>
      </c>
      <c r="C4069" s="129" t="s">
        <v>16383</v>
      </c>
      <c r="D4069" s="129" t="s">
        <v>14442</v>
      </c>
      <c r="E4069" s="129">
        <v>0</v>
      </c>
      <c r="F4069" s="129" t="s">
        <v>18819</v>
      </c>
    </row>
    <row r="4070" spans="1:6" x14ac:dyDescent="0.2">
      <c r="A4070" s="129">
        <v>4069</v>
      </c>
      <c r="B4070" s="129" t="s">
        <v>17744</v>
      </c>
      <c r="C4070" s="129" t="s">
        <v>16383</v>
      </c>
      <c r="D4070" s="129" t="s">
        <v>14442</v>
      </c>
      <c r="E4070" s="129">
        <v>0</v>
      </c>
      <c r="F4070" s="129" t="s">
        <v>18819</v>
      </c>
    </row>
    <row r="4071" spans="1:6" x14ac:dyDescent="0.2">
      <c r="A4071" s="129">
        <v>4070</v>
      </c>
      <c r="B4071" s="129" t="s">
        <v>17745</v>
      </c>
      <c r="C4071" s="129" t="s">
        <v>16383</v>
      </c>
      <c r="D4071" s="129" t="s">
        <v>7766</v>
      </c>
      <c r="E4071" s="129">
        <v>0</v>
      </c>
      <c r="F4071" s="129" t="s">
        <v>18819</v>
      </c>
    </row>
    <row r="4072" spans="1:6" x14ac:dyDescent="0.2">
      <c r="A4072" s="129">
        <v>4071</v>
      </c>
      <c r="B4072" s="129" t="s">
        <v>17745</v>
      </c>
      <c r="C4072" s="129" t="s">
        <v>16383</v>
      </c>
      <c r="D4072" s="129" t="s">
        <v>7766</v>
      </c>
      <c r="E4072" s="129">
        <v>0</v>
      </c>
      <c r="F4072" s="129" t="s">
        <v>18819</v>
      </c>
    </row>
    <row r="4073" spans="1:6" x14ac:dyDescent="0.2">
      <c r="A4073" s="129">
        <v>4072</v>
      </c>
      <c r="B4073" s="129" t="s">
        <v>17745</v>
      </c>
      <c r="C4073" s="129" t="s">
        <v>16383</v>
      </c>
      <c r="D4073" s="129" t="s">
        <v>7766</v>
      </c>
      <c r="E4073" s="129">
        <v>0</v>
      </c>
      <c r="F4073" s="129" t="s">
        <v>18819</v>
      </c>
    </row>
    <row r="4074" spans="1:6" x14ac:dyDescent="0.2">
      <c r="A4074" s="129">
        <v>4073</v>
      </c>
      <c r="B4074" s="129" t="s">
        <v>17746</v>
      </c>
      <c r="C4074" s="129" t="s">
        <v>16383</v>
      </c>
      <c r="D4074" s="129" t="s">
        <v>7766</v>
      </c>
      <c r="E4074" s="129">
        <v>0</v>
      </c>
      <c r="F4074" s="129" t="s">
        <v>18819</v>
      </c>
    </row>
    <row r="4075" spans="1:6" x14ac:dyDescent="0.2">
      <c r="A4075" s="129">
        <v>4074</v>
      </c>
      <c r="B4075" s="129" t="s">
        <v>17746</v>
      </c>
      <c r="C4075" s="129" t="s">
        <v>16383</v>
      </c>
      <c r="D4075" s="129" t="s">
        <v>7766</v>
      </c>
      <c r="E4075" s="129">
        <v>334.52307692307687</v>
      </c>
      <c r="F4075" s="129" t="s">
        <v>18819</v>
      </c>
    </row>
    <row r="4076" spans="1:6" x14ac:dyDescent="0.2">
      <c r="A4076" s="129">
        <v>4075</v>
      </c>
      <c r="B4076" s="129" t="s">
        <v>17746</v>
      </c>
      <c r="C4076" s="129" t="s">
        <v>16383</v>
      </c>
      <c r="D4076" s="129" t="s">
        <v>7766</v>
      </c>
      <c r="E4076" s="129">
        <v>0</v>
      </c>
      <c r="F4076" s="129" t="s">
        <v>18819</v>
      </c>
    </row>
    <row r="4077" spans="1:6" x14ac:dyDescent="0.2">
      <c r="A4077" s="129">
        <v>4076</v>
      </c>
      <c r="B4077" s="129" t="s">
        <v>17747</v>
      </c>
      <c r="C4077" s="129" t="s">
        <v>16383</v>
      </c>
      <c r="D4077" s="129" t="s">
        <v>14442</v>
      </c>
      <c r="E4077" s="129">
        <v>0</v>
      </c>
      <c r="F4077" s="129" t="s">
        <v>18819</v>
      </c>
    </row>
    <row r="4078" spans="1:6" x14ac:dyDescent="0.2">
      <c r="A4078" s="129">
        <v>4077</v>
      </c>
      <c r="B4078" s="129" t="s">
        <v>17747</v>
      </c>
      <c r="C4078" s="129" t="s">
        <v>16383</v>
      </c>
      <c r="D4078" s="129" t="s">
        <v>14442</v>
      </c>
      <c r="E4078" s="129">
        <v>0</v>
      </c>
      <c r="F4078" s="129" t="s">
        <v>18819</v>
      </c>
    </row>
    <row r="4079" spans="1:6" x14ac:dyDescent="0.2">
      <c r="A4079" s="129">
        <v>4078</v>
      </c>
      <c r="B4079" s="129" t="s">
        <v>17747</v>
      </c>
      <c r="C4079" s="129" t="s">
        <v>16383</v>
      </c>
      <c r="D4079" s="129" t="s">
        <v>14442</v>
      </c>
      <c r="E4079" s="129">
        <v>0</v>
      </c>
      <c r="F4079" s="129" t="s">
        <v>18819</v>
      </c>
    </row>
    <row r="4080" spans="1:6" x14ac:dyDescent="0.2">
      <c r="A4080" s="129">
        <v>4079</v>
      </c>
      <c r="B4080" s="129" t="s">
        <v>17748</v>
      </c>
      <c r="C4080" s="129" t="s">
        <v>16383</v>
      </c>
      <c r="D4080" s="129" t="s">
        <v>14442</v>
      </c>
      <c r="E4080" s="129">
        <v>0</v>
      </c>
      <c r="F4080" s="129" t="s">
        <v>18819</v>
      </c>
    </row>
    <row r="4081" spans="1:6" x14ac:dyDescent="0.2">
      <c r="A4081" s="129">
        <v>4080</v>
      </c>
      <c r="B4081" s="129" t="s">
        <v>17748</v>
      </c>
      <c r="C4081" s="129" t="s">
        <v>16383</v>
      </c>
      <c r="D4081" s="129" t="s">
        <v>14442</v>
      </c>
      <c r="E4081" s="129">
        <v>0</v>
      </c>
      <c r="F4081" s="129" t="s">
        <v>18819</v>
      </c>
    </row>
    <row r="4082" spans="1:6" x14ac:dyDescent="0.2">
      <c r="A4082" s="129">
        <v>4081</v>
      </c>
      <c r="B4082" s="129" t="s">
        <v>17748</v>
      </c>
      <c r="C4082" s="129" t="s">
        <v>16383</v>
      </c>
      <c r="D4082" s="129" t="s">
        <v>14442</v>
      </c>
      <c r="E4082" s="129">
        <v>0</v>
      </c>
      <c r="F4082" s="129" t="s">
        <v>18819</v>
      </c>
    </row>
    <row r="4083" spans="1:6" x14ac:dyDescent="0.2">
      <c r="A4083" s="129">
        <v>4082</v>
      </c>
      <c r="B4083" s="129" t="s">
        <v>17749</v>
      </c>
      <c r="C4083" s="129" t="s">
        <v>16383</v>
      </c>
      <c r="D4083" s="129" t="s">
        <v>378</v>
      </c>
      <c r="E4083" s="129">
        <v>0</v>
      </c>
      <c r="F4083" s="129" t="s">
        <v>18819</v>
      </c>
    </row>
    <row r="4084" spans="1:6" x14ac:dyDescent="0.2">
      <c r="A4084" s="129">
        <v>4083</v>
      </c>
      <c r="B4084" s="129" t="s">
        <v>17749</v>
      </c>
      <c r="C4084" s="129" t="s">
        <v>16383</v>
      </c>
      <c r="D4084" s="129" t="s">
        <v>378</v>
      </c>
      <c r="E4084" s="129">
        <v>0</v>
      </c>
      <c r="F4084" s="129" t="s">
        <v>18819</v>
      </c>
    </row>
    <row r="4085" spans="1:6" x14ac:dyDescent="0.2">
      <c r="A4085" s="129">
        <v>4084</v>
      </c>
      <c r="B4085" s="129" t="s">
        <v>17749</v>
      </c>
      <c r="C4085" s="129" t="s">
        <v>16383</v>
      </c>
      <c r="D4085" s="129" t="s">
        <v>378</v>
      </c>
      <c r="E4085" s="129">
        <v>0</v>
      </c>
      <c r="F4085" s="129" t="s">
        <v>18819</v>
      </c>
    </row>
    <row r="4086" spans="1:6" x14ac:dyDescent="0.2">
      <c r="A4086" s="129">
        <v>4085</v>
      </c>
      <c r="B4086" s="129" t="s">
        <v>17750</v>
      </c>
      <c r="C4086" s="129" t="s">
        <v>16383</v>
      </c>
      <c r="D4086" s="129" t="s">
        <v>14442</v>
      </c>
      <c r="E4086" s="129">
        <v>0</v>
      </c>
      <c r="F4086" s="129" t="s">
        <v>18819</v>
      </c>
    </row>
    <row r="4087" spans="1:6" x14ac:dyDescent="0.2">
      <c r="A4087" s="129">
        <v>4086</v>
      </c>
      <c r="B4087" s="129" t="s">
        <v>17750</v>
      </c>
      <c r="C4087" s="129" t="s">
        <v>16383</v>
      </c>
      <c r="D4087" s="129" t="s">
        <v>14442</v>
      </c>
      <c r="E4087" s="129">
        <v>2261.5384615384614</v>
      </c>
      <c r="F4087" s="129" t="s">
        <v>18819</v>
      </c>
    </row>
    <row r="4088" spans="1:6" x14ac:dyDescent="0.2">
      <c r="A4088" s="129">
        <v>4087</v>
      </c>
      <c r="B4088" s="129" t="s">
        <v>17750</v>
      </c>
      <c r="C4088" s="129" t="s">
        <v>16383</v>
      </c>
      <c r="D4088" s="129" t="s">
        <v>14442</v>
      </c>
      <c r="E4088" s="129">
        <v>0</v>
      </c>
      <c r="F4088" s="129" t="s">
        <v>18819</v>
      </c>
    </row>
    <row r="4089" spans="1:6" x14ac:dyDescent="0.2">
      <c r="A4089" s="129">
        <v>4088</v>
      </c>
      <c r="B4089" s="129" t="s">
        <v>17751</v>
      </c>
      <c r="C4089" s="129" t="s">
        <v>16383</v>
      </c>
      <c r="D4089" s="129" t="s">
        <v>14442</v>
      </c>
      <c r="E4089" s="129">
        <v>0</v>
      </c>
      <c r="F4089" s="129" t="s">
        <v>18819</v>
      </c>
    </row>
    <row r="4090" spans="1:6" x14ac:dyDescent="0.2">
      <c r="A4090" s="129">
        <v>4089</v>
      </c>
      <c r="B4090" s="129" t="s">
        <v>17751</v>
      </c>
      <c r="C4090" s="129" t="s">
        <v>16383</v>
      </c>
      <c r="D4090" s="129" t="s">
        <v>14442</v>
      </c>
      <c r="E4090" s="129">
        <v>0</v>
      </c>
      <c r="F4090" s="129" t="s">
        <v>18819</v>
      </c>
    </row>
    <row r="4091" spans="1:6" x14ac:dyDescent="0.2">
      <c r="A4091" s="129">
        <v>4090</v>
      </c>
      <c r="B4091" s="129" t="s">
        <v>17751</v>
      </c>
      <c r="C4091" s="129" t="s">
        <v>16383</v>
      </c>
      <c r="D4091" s="129" t="s">
        <v>14442</v>
      </c>
      <c r="E4091" s="129">
        <v>0</v>
      </c>
      <c r="F4091" s="129" t="s">
        <v>18819</v>
      </c>
    </row>
    <row r="4092" spans="1:6" x14ac:dyDescent="0.2">
      <c r="A4092" s="129">
        <v>4091</v>
      </c>
      <c r="B4092" s="129" t="s">
        <v>17752</v>
      </c>
      <c r="C4092" s="129" t="s">
        <v>16383</v>
      </c>
      <c r="D4092" s="129" t="s">
        <v>14442</v>
      </c>
      <c r="E4092" s="129">
        <v>0</v>
      </c>
      <c r="F4092" s="129" t="s">
        <v>18819</v>
      </c>
    </row>
    <row r="4093" spans="1:6" x14ac:dyDescent="0.2">
      <c r="A4093" s="129">
        <v>4092</v>
      </c>
      <c r="B4093" s="129" t="s">
        <v>17752</v>
      </c>
      <c r="C4093" s="129" t="s">
        <v>16383</v>
      </c>
      <c r="D4093" s="129" t="s">
        <v>14442</v>
      </c>
      <c r="E4093" s="129">
        <v>0</v>
      </c>
      <c r="F4093" s="129" t="s">
        <v>18819</v>
      </c>
    </row>
    <row r="4094" spans="1:6" x14ac:dyDescent="0.2">
      <c r="A4094" s="129">
        <v>4093</v>
      </c>
      <c r="B4094" s="129" t="s">
        <v>17752</v>
      </c>
      <c r="C4094" s="129" t="s">
        <v>16383</v>
      </c>
      <c r="D4094" s="129" t="s">
        <v>14442</v>
      </c>
      <c r="E4094" s="129">
        <v>0</v>
      </c>
      <c r="F4094" s="129" t="s">
        <v>18819</v>
      </c>
    </row>
    <row r="4095" spans="1:6" x14ac:dyDescent="0.2">
      <c r="A4095" s="129">
        <v>4094</v>
      </c>
      <c r="B4095" s="129" t="s">
        <v>17753</v>
      </c>
      <c r="C4095" s="129" t="s">
        <v>16383</v>
      </c>
      <c r="D4095" s="129" t="s">
        <v>14442</v>
      </c>
      <c r="E4095" s="129">
        <v>0</v>
      </c>
      <c r="F4095" s="129" t="s">
        <v>18819</v>
      </c>
    </row>
    <row r="4096" spans="1:6" x14ac:dyDescent="0.2">
      <c r="A4096" s="129">
        <v>4095</v>
      </c>
      <c r="B4096" s="129" t="s">
        <v>17753</v>
      </c>
      <c r="C4096" s="129" t="s">
        <v>16383</v>
      </c>
      <c r="D4096" s="129" t="s">
        <v>14442</v>
      </c>
      <c r="E4096" s="129">
        <v>0</v>
      </c>
      <c r="F4096" s="129" t="s">
        <v>18819</v>
      </c>
    </row>
    <row r="4097" spans="1:6" x14ac:dyDescent="0.2">
      <c r="A4097" s="129">
        <v>4096</v>
      </c>
      <c r="B4097" s="129" t="s">
        <v>17753</v>
      </c>
      <c r="C4097" s="129" t="s">
        <v>16383</v>
      </c>
      <c r="D4097" s="129" t="s">
        <v>14442</v>
      </c>
      <c r="E4097" s="129">
        <v>0</v>
      </c>
      <c r="F4097" s="129" t="s">
        <v>18819</v>
      </c>
    </row>
    <row r="4098" spans="1:6" x14ac:dyDescent="0.2">
      <c r="A4098" s="129">
        <v>4097</v>
      </c>
      <c r="B4098" s="129" t="s">
        <v>17754</v>
      </c>
      <c r="C4098" s="129" t="s">
        <v>16383</v>
      </c>
      <c r="D4098" s="129" t="s">
        <v>14442</v>
      </c>
      <c r="E4098" s="129">
        <v>66.230769230769226</v>
      </c>
      <c r="F4098" s="129" t="s">
        <v>18819</v>
      </c>
    </row>
    <row r="4099" spans="1:6" x14ac:dyDescent="0.2">
      <c r="A4099" s="129">
        <v>4098</v>
      </c>
      <c r="B4099" s="129" t="s">
        <v>17754</v>
      </c>
      <c r="C4099" s="129" t="s">
        <v>16383</v>
      </c>
      <c r="D4099" s="129" t="s">
        <v>14442</v>
      </c>
      <c r="E4099" s="129">
        <v>49.107692307692311</v>
      </c>
      <c r="F4099" s="129" t="s">
        <v>18819</v>
      </c>
    </row>
    <row r="4100" spans="1:6" x14ac:dyDescent="0.2">
      <c r="A4100" s="129">
        <v>4099</v>
      </c>
      <c r="B4100" s="129" t="s">
        <v>17754</v>
      </c>
      <c r="C4100" s="129" t="s">
        <v>16383</v>
      </c>
      <c r="D4100" s="129" t="s">
        <v>14442</v>
      </c>
      <c r="E4100" s="129">
        <v>0</v>
      </c>
      <c r="F4100" s="129" t="s">
        <v>18819</v>
      </c>
    </row>
    <row r="4101" spans="1:6" x14ac:dyDescent="0.2">
      <c r="A4101" s="129">
        <v>4100</v>
      </c>
      <c r="B4101" s="129" t="s">
        <v>17755</v>
      </c>
      <c r="C4101" s="129" t="s">
        <v>16383</v>
      </c>
      <c r="D4101" s="129" t="s">
        <v>14442</v>
      </c>
      <c r="E4101" s="129">
        <v>0</v>
      </c>
      <c r="F4101" s="129" t="s">
        <v>18819</v>
      </c>
    </row>
    <row r="4102" spans="1:6" x14ac:dyDescent="0.2">
      <c r="A4102" s="129">
        <v>4101</v>
      </c>
      <c r="B4102" s="129" t="s">
        <v>17755</v>
      </c>
      <c r="C4102" s="129" t="s">
        <v>16383</v>
      </c>
      <c r="D4102" s="129" t="s">
        <v>14442</v>
      </c>
      <c r="E4102" s="129">
        <v>1211.5384615384614</v>
      </c>
      <c r="F4102" s="129" t="s">
        <v>18819</v>
      </c>
    </row>
    <row r="4103" spans="1:6" x14ac:dyDescent="0.2">
      <c r="A4103" s="129">
        <v>4102</v>
      </c>
      <c r="B4103" s="129" t="s">
        <v>17755</v>
      </c>
      <c r="C4103" s="129" t="s">
        <v>16383</v>
      </c>
      <c r="D4103" s="129" t="s">
        <v>14442</v>
      </c>
      <c r="E4103" s="129">
        <v>0</v>
      </c>
      <c r="F4103" s="129" t="s">
        <v>18819</v>
      </c>
    </row>
    <row r="4104" spans="1:6" x14ac:dyDescent="0.2">
      <c r="A4104" s="129">
        <v>4103</v>
      </c>
      <c r="B4104" s="129" t="s">
        <v>17756</v>
      </c>
      <c r="C4104" s="129" t="s">
        <v>16383</v>
      </c>
      <c r="D4104" s="129" t="s">
        <v>14442</v>
      </c>
      <c r="E4104" s="129">
        <v>0</v>
      </c>
      <c r="F4104" s="129" t="s">
        <v>18819</v>
      </c>
    </row>
    <row r="4105" spans="1:6" x14ac:dyDescent="0.2">
      <c r="A4105" s="129">
        <v>4104</v>
      </c>
      <c r="B4105" s="129" t="s">
        <v>17756</v>
      </c>
      <c r="C4105" s="129" t="s">
        <v>16383</v>
      </c>
      <c r="D4105" s="129" t="s">
        <v>14442</v>
      </c>
      <c r="E4105" s="129">
        <v>0</v>
      </c>
      <c r="F4105" s="129" t="s">
        <v>18819</v>
      </c>
    </row>
    <row r="4106" spans="1:6" x14ac:dyDescent="0.2">
      <c r="A4106" s="129">
        <v>4105</v>
      </c>
      <c r="B4106" s="129" t="s">
        <v>17756</v>
      </c>
      <c r="C4106" s="129" t="s">
        <v>16383</v>
      </c>
      <c r="D4106" s="129" t="s">
        <v>14442</v>
      </c>
      <c r="E4106" s="129">
        <v>0</v>
      </c>
      <c r="F4106" s="129" t="s">
        <v>18819</v>
      </c>
    </row>
    <row r="4107" spans="1:6" x14ac:dyDescent="0.2">
      <c r="A4107" s="129">
        <v>4106</v>
      </c>
      <c r="B4107" s="129" t="s">
        <v>17757</v>
      </c>
      <c r="C4107" s="129" t="s">
        <v>16383</v>
      </c>
      <c r="D4107" s="129" t="s">
        <v>7766</v>
      </c>
      <c r="E4107" s="129">
        <v>0</v>
      </c>
      <c r="F4107" s="129" t="s">
        <v>18819</v>
      </c>
    </row>
    <row r="4108" spans="1:6" x14ac:dyDescent="0.2">
      <c r="A4108" s="129">
        <v>4107</v>
      </c>
      <c r="B4108" s="129" t="s">
        <v>17757</v>
      </c>
      <c r="C4108" s="129" t="s">
        <v>16383</v>
      </c>
      <c r="D4108" s="129" t="s">
        <v>7766</v>
      </c>
      <c r="E4108" s="129">
        <v>0</v>
      </c>
      <c r="F4108" s="129" t="s">
        <v>18819</v>
      </c>
    </row>
    <row r="4109" spans="1:6" x14ac:dyDescent="0.2">
      <c r="A4109" s="129">
        <v>4108</v>
      </c>
      <c r="B4109" s="129" t="s">
        <v>17757</v>
      </c>
      <c r="C4109" s="129" t="s">
        <v>16383</v>
      </c>
      <c r="D4109" s="129" t="s">
        <v>7766</v>
      </c>
      <c r="E4109" s="129">
        <v>0</v>
      </c>
      <c r="F4109" s="129" t="s">
        <v>18819</v>
      </c>
    </row>
    <row r="4110" spans="1:6" x14ac:dyDescent="0.2">
      <c r="A4110" s="129">
        <v>4109</v>
      </c>
      <c r="B4110" s="129" t="s">
        <v>17758</v>
      </c>
      <c r="C4110" s="129" t="s">
        <v>16383</v>
      </c>
      <c r="D4110" s="129" t="s">
        <v>14442</v>
      </c>
      <c r="E4110" s="129">
        <v>0</v>
      </c>
      <c r="F4110" s="129" t="s">
        <v>18819</v>
      </c>
    </row>
    <row r="4111" spans="1:6" x14ac:dyDescent="0.2">
      <c r="A4111" s="129">
        <v>4110</v>
      </c>
      <c r="B4111" s="129" t="s">
        <v>17758</v>
      </c>
      <c r="C4111" s="129" t="s">
        <v>16383</v>
      </c>
      <c r="D4111" s="129" t="s">
        <v>14442</v>
      </c>
      <c r="E4111" s="129">
        <v>0</v>
      </c>
      <c r="F4111" s="129" t="s">
        <v>18819</v>
      </c>
    </row>
    <row r="4112" spans="1:6" x14ac:dyDescent="0.2">
      <c r="A4112" s="129">
        <v>4111</v>
      </c>
      <c r="B4112" s="129" t="s">
        <v>17758</v>
      </c>
      <c r="C4112" s="129" t="s">
        <v>16383</v>
      </c>
      <c r="D4112" s="129" t="s">
        <v>14442</v>
      </c>
      <c r="E4112" s="129">
        <v>0</v>
      </c>
      <c r="F4112" s="129" t="s">
        <v>18819</v>
      </c>
    </row>
    <row r="4113" spans="1:6" x14ac:dyDescent="0.2">
      <c r="A4113" s="129">
        <v>4112</v>
      </c>
      <c r="B4113" s="129" t="s">
        <v>17759</v>
      </c>
      <c r="C4113" s="129" t="s">
        <v>16383</v>
      </c>
      <c r="D4113" s="129" t="s">
        <v>14442</v>
      </c>
      <c r="E4113" s="129">
        <v>0</v>
      </c>
      <c r="F4113" s="129" t="s">
        <v>18819</v>
      </c>
    </row>
    <row r="4114" spans="1:6" x14ac:dyDescent="0.2">
      <c r="A4114" s="129">
        <v>4113</v>
      </c>
      <c r="B4114" s="129" t="s">
        <v>17759</v>
      </c>
      <c r="C4114" s="129" t="s">
        <v>16383</v>
      </c>
      <c r="D4114" s="129" t="s">
        <v>14442</v>
      </c>
      <c r="E4114" s="129">
        <v>0</v>
      </c>
      <c r="F4114" s="129" t="s">
        <v>18819</v>
      </c>
    </row>
    <row r="4115" spans="1:6" x14ac:dyDescent="0.2">
      <c r="A4115" s="129">
        <v>4114</v>
      </c>
      <c r="B4115" s="129" t="s">
        <v>17759</v>
      </c>
      <c r="C4115" s="129" t="s">
        <v>16383</v>
      </c>
      <c r="D4115" s="129" t="s">
        <v>14442</v>
      </c>
      <c r="E4115" s="129">
        <v>0</v>
      </c>
      <c r="F4115" s="129" t="s">
        <v>18819</v>
      </c>
    </row>
    <row r="4116" spans="1:6" x14ac:dyDescent="0.2">
      <c r="A4116" s="129">
        <v>4115</v>
      </c>
      <c r="B4116" s="129" t="s">
        <v>17760</v>
      </c>
      <c r="C4116" s="129" t="s">
        <v>16383</v>
      </c>
      <c r="D4116" s="129" t="s">
        <v>14442</v>
      </c>
      <c r="E4116" s="129">
        <v>0</v>
      </c>
      <c r="F4116" s="129" t="s">
        <v>18819</v>
      </c>
    </row>
    <row r="4117" spans="1:6" x14ac:dyDescent="0.2">
      <c r="A4117" s="129">
        <v>4116</v>
      </c>
      <c r="B4117" s="129" t="s">
        <v>17760</v>
      </c>
      <c r="C4117" s="129" t="s">
        <v>16383</v>
      </c>
      <c r="D4117" s="129" t="s">
        <v>14442</v>
      </c>
      <c r="E4117" s="129">
        <v>0</v>
      </c>
      <c r="F4117" s="129" t="s">
        <v>18819</v>
      </c>
    </row>
    <row r="4118" spans="1:6" x14ac:dyDescent="0.2">
      <c r="A4118" s="129">
        <v>4117</v>
      </c>
      <c r="B4118" s="129" t="s">
        <v>17760</v>
      </c>
      <c r="C4118" s="129" t="s">
        <v>16383</v>
      </c>
      <c r="D4118" s="129" t="s">
        <v>14442</v>
      </c>
      <c r="E4118" s="129">
        <v>0</v>
      </c>
      <c r="F4118" s="129" t="s">
        <v>18819</v>
      </c>
    </row>
    <row r="4119" spans="1:6" x14ac:dyDescent="0.2">
      <c r="A4119" s="129">
        <v>4118</v>
      </c>
      <c r="B4119" s="129" t="s">
        <v>17761</v>
      </c>
      <c r="C4119" s="129" t="s">
        <v>16383</v>
      </c>
      <c r="D4119" s="129" t="s">
        <v>14442</v>
      </c>
      <c r="E4119" s="129">
        <v>0</v>
      </c>
      <c r="F4119" s="129" t="s">
        <v>18819</v>
      </c>
    </row>
    <row r="4120" spans="1:6" x14ac:dyDescent="0.2">
      <c r="A4120" s="129">
        <v>4119</v>
      </c>
      <c r="B4120" s="129" t="s">
        <v>17761</v>
      </c>
      <c r="C4120" s="129" t="s">
        <v>16383</v>
      </c>
      <c r="D4120" s="129" t="s">
        <v>14442</v>
      </c>
      <c r="E4120" s="129">
        <v>0</v>
      </c>
      <c r="F4120" s="129" t="s">
        <v>18819</v>
      </c>
    </row>
    <row r="4121" spans="1:6" x14ac:dyDescent="0.2">
      <c r="A4121" s="129">
        <v>4120</v>
      </c>
      <c r="B4121" s="129" t="s">
        <v>17761</v>
      </c>
      <c r="C4121" s="129" t="s">
        <v>16383</v>
      </c>
      <c r="D4121" s="129" t="s">
        <v>14442</v>
      </c>
      <c r="E4121" s="129">
        <v>0</v>
      </c>
      <c r="F4121" s="129" t="s">
        <v>18819</v>
      </c>
    </row>
    <row r="4122" spans="1:6" x14ac:dyDescent="0.2">
      <c r="A4122" s="129">
        <v>4121</v>
      </c>
      <c r="B4122" s="129" t="s">
        <v>17762</v>
      </c>
      <c r="C4122" s="129" t="s">
        <v>16383</v>
      </c>
      <c r="D4122" s="129" t="s">
        <v>14442</v>
      </c>
      <c r="E4122" s="129">
        <v>0</v>
      </c>
      <c r="F4122" s="129" t="s">
        <v>18819</v>
      </c>
    </row>
    <row r="4123" spans="1:6" x14ac:dyDescent="0.2">
      <c r="A4123" s="129">
        <v>4122</v>
      </c>
      <c r="B4123" s="129" t="s">
        <v>17762</v>
      </c>
      <c r="C4123" s="129" t="s">
        <v>16383</v>
      </c>
      <c r="D4123" s="129" t="s">
        <v>14442</v>
      </c>
      <c r="E4123" s="129">
        <v>0</v>
      </c>
      <c r="F4123" s="129" t="s">
        <v>18819</v>
      </c>
    </row>
    <row r="4124" spans="1:6" x14ac:dyDescent="0.2">
      <c r="A4124" s="129">
        <v>4123</v>
      </c>
      <c r="B4124" s="129" t="s">
        <v>17762</v>
      </c>
      <c r="C4124" s="129" t="s">
        <v>16383</v>
      </c>
      <c r="D4124" s="129" t="s">
        <v>14442</v>
      </c>
      <c r="E4124" s="129">
        <v>0</v>
      </c>
      <c r="F4124" s="129" t="s">
        <v>18819</v>
      </c>
    </row>
    <row r="4125" spans="1:6" x14ac:dyDescent="0.2">
      <c r="A4125" s="129">
        <v>4124</v>
      </c>
      <c r="B4125" s="129" t="s">
        <v>17763</v>
      </c>
      <c r="C4125" s="129" t="s">
        <v>16383</v>
      </c>
      <c r="D4125" s="129" t="s">
        <v>14442</v>
      </c>
      <c r="E4125" s="129">
        <v>0</v>
      </c>
      <c r="F4125" s="129" t="s">
        <v>18819</v>
      </c>
    </row>
    <row r="4126" spans="1:6" x14ac:dyDescent="0.2">
      <c r="A4126" s="129">
        <v>4125</v>
      </c>
      <c r="B4126" s="129" t="s">
        <v>17763</v>
      </c>
      <c r="C4126" s="129" t="s">
        <v>16383</v>
      </c>
      <c r="D4126" s="129" t="s">
        <v>14442</v>
      </c>
      <c r="E4126" s="129">
        <v>0</v>
      </c>
      <c r="F4126" s="129" t="s">
        <v>18819</v>
      </c>
    </row>
    <row r="4127" spans="1:6" x14ac:dyDescent="0.2">
      <c r="A4127" s="129">
        <v>4126</v>
      </c>
      <c r="B4127" s="129" t="s">
        <v>17763</v>
      </c>
      <c r="C4127" s="129" t="s">
        <v>16383</v>
      </c>
      <c r="D4127" s="129" t="s">
        <v>14442</v>
      </c>
      <c r="E4127" s="129">
        <v>0</v>
      </c>
      <c r="F4127" s="129" t="s">
        <v>18819</v>
      </c>
    </row>
    <row r="4128" spans="1:6" x14ac:dyDescent="0.2">
      <c r="A4128" s="129">
        <v>4127</v>
      </c>
      <c r="B4128" s="129" t="s">
        <v>17764</v>
      </c>
      <c r="C4128" s="129" t="s">
        <v>16383</v>
      </c>
      <c r="D4128" s="129" t="s">
        <v>14442</v>
      </c>
      <c r="E4128" s="129">
        <v>0</v>
      </c>
      <c r="F4128" s="129" t="s">
        <v>18819</v>
      </c>
    </row>
    <row r="4129" spans="1:6" x14ac:dyDescent="0.2">
      <c r="A4129" s="129">
        <v>4128</v>
      </c>
      <c r="B4129" s="129" t="s">
        <v>17764</v>
      </c>
      <c r="C4129" s="129" t="s">
        <v>16383</v>
      </c>
      <c r="D4129" s="129" t="s">
        <v>14442</v>
      </c>
      <c r="E4129" s="129">
        <v>0</v>
      </c>
      <c r="F4129" s="129" t="s">
        <v>18819</v>
      </c>
    </row>
    <row r="4130" spans="1:6" x14ac:dyDescent="0.2">
      <c r="A4130" s="129">
        <v>4129</v>
      </c>
      <c r="B4130" s="129" t="s">
        <v>17764</v>
      </c>
      <c r="C4130" s="129" t="s">
        <v>16383</v>
      </c>
      <c r="D4130" s="129" t="s">
        <v>14442</v>
      </c>
      <c r="E4130" s="129">
        <v>0</v>
      </c>
      <c r="F4130" s="129" t="s">
        <v>18819</v>
      </c>
    </row>
    <row r="4131" spans="1:6" x14ac:dyDescent="0.2">
      <c r="A4131" s="129">
        <v>4130</v>
      </c>
      <c r="B4131" s="129" t="s">
        <v>17765</v>
      </c>
      <c r="C4131" s="129" t="s">
        <v>16383</v>
      </c>
      <c r="D4131" s="129" t="s">
        <v>14442</v>
      </c>
      <c r="E4131" s="129">
        <v>0</v>
      </c>
      <c r="F4131" s="129" t="s">
        <v>18819</v>
      </c>
    </row>
    <row r="4132" spans="1:6" x14ac:dyDescent="0.2">
      <c r="A4132" s="129">
        <v>4131</v>
      </c>
      <c r="B4132" s="129" t="s">
        <v>17765</v>
      </c>
      <c r="C4132" s="129" t="s">
        <v>16383</v>
      </c>
      <c r="D4132" s="129" t="s">
        <v>14442</v>
      </c>
      <c r="E4132" s="129">
        <v>0</v>
      </c>
      <c r="F4132" s="129" t="s">
        <v>18819</v>
      </c>
    </row>
    <row r="4133" spans="1:6" x14ac:dyDescent="0.2">
      <c r="A4133" s="129">
        <v>4132</v>
      </c>
      <c r="B4133" s="129" t="s">
        <v>17765</v>
      </c>
      <c r="C4133" s="129" t="s">
        <v>16383</v>
      </c>
      <c r="D4133" s="129" t="s">
        <v>14442</v>
      </c>
      <c r="E4133" s="129">
        <v>0</v>
      </c>
      <c r="F4133" s="129" t="s">
        <v>18819</v>
      </c>
    </row>
    <row r="4134" spans="1:6" x14ac:dyDescent="0.2">
      <c r="A4134" s="129">
        <v>4133</v>
      </c>
      <c r="B4134" s="129" t="s">
        <v>17766</v>
      </c>
      <c r="C4134" s="129" t="s">
        <v>16383</v>
      </c>
      <c r="D4134" s="129" t="s">
        <v>14442</v>
      </c>
      <c r="E4134" s="129">
        <v>0</v>
      </c>
      <c r="F4134" s="129" t="s">
        <v>18819</v>
      </c>
    </row>
    <row r="4135" spans="1:6" x14ac:dyDescent="0.2">
      <c r="A4135" s="129">
        <v>4134</v>
      </c>
      <c r="B4135" s="129" t="s">
        <v>17766</v>
      </c>
      <c r="C4135" s="129" t="s">
        <v>16383</v>
      </c>
      <c r="D4135" s="129" t="s">
        <v>14442</v>
      </c>
      <c r="E4135" s="129">
        <v>0</v>
      </c>
      <c r="F4135" s="129" t="s">
        <v>18819</v>
      </c>
    </row>
    <row r="4136" spans="1:6" x14ac:dyDescent="0.2">
      <c r="A4136" s="129">
        <v>4135</v>
      </c>
      <c r="B4136" s="129" t="s">
        <v>17766</v>
      </c>
      <c r="C4136" s="129" t="s">
        <v>16383</v>
      </c>
      <c r="D4136" s="129" t="s">
        <v>14442</v>
      </c>
      <c r="E4136" s="129">
        <v>0</v>
      </c>
      <c r="F4136" s="129" t="s">
        <v>18819</v>
      </c>
    </row>
    <row r="4137" spans="1:6" x14ac:dyDescent="0.2">
      <c r="A4137" s="129">
        <v>4136</v>
      </c>
      <c r="B4137" s="129" t="s">
        <v>17767</v>
      </c>
      <c r="C4137" s="129" t="s">
        <v>16383</v>
      </c>
      <c r="D4137" s="129" t="s">
        <v>14442</v>
      </c>
      <c r="E4137" s="129">
        <v>0</v>
      </c>
      <c r="F4137" s="129" t="s">
        <v>18819</v>
      </c>
    </row>
    <row r="4138" spans="1:6" x14ac:dyDescent="0.2">
      <c r="A4138" s="129">
        <v>4137</v>
      </c>
      <c r="B4138" s="129" t="s">
        <v>17767</v>
      </c>
      <c r="C4138" s="129" t="s">
        <v>16383</v>
      </c>
      <c r="D4138" s="129" t="s">
        <v>14442</v>
      </c>
      <c r="E4138" s="129">
        <v>0</v>
      </c>
      <c r="F4138" s="129" t="s">
        <v>18819</v>
      </c>
    </row>
    <row r="4139" spans="1:6" x14ac:dyDescent="0.2">
      <c r="A4139" s="129">
        <v>4138</v>
      </c>
      <c r="B4139" s="129" t="s">
        <v>17767</v>
      </c>
      <c r="C4139" s="129" t="s">
        <v>16383</v>
      </c>
      <c r="D4139" s="129" t="s">
        <v>14442</v>
      </c>
      <c r="E4139" s="129">
        <v>0</v>
      </c>
      <c r="F4139" s="129" t="s">
        <v>18819</v>
      </c>
    </row>
    <row r="4140" spans="1:6" x14ac:dyDescent="0.2">
      <c r="A4140" s="129">
        <v>4139</v>
      </c>
      <c r="B4140" s="129" t="s">
        <v>17768</v>
      </c>
      <c r="C4140" s="129" t="s">
        <v>16383</v>
      </c>
      <c r="D4140" s="129" t="s">
        <v>378</v>
      </c>
      <c r="E4140" s="129">
        <v>0</v>
      </c>
      <c r="F4140" s="129" t="s">
        <v>18819</v>
      </c>
    </row>
    <row r="4141" spans="1:6" x14ac:dyDescent="0.2">
      <c r="A4141" s="129">
        <v>4140</v>
      </c>
      <c r="B4141" s="129" t="s">
        <v>17768</v>
      </c>
      <c r="C4141" s="129" t="s">
        <v>16383</v>
      </c>
      <c r="D4141" s="129" t="s">
        <v>378</v>
      </c>
      <c r="E4141" s="129">
        <v>0</v>
      </c>
      <c r="F4141" s="129" t="s">
        <v>18819</v>
      </c>
    </row>
    <row r="4142" spans="1:6" x14ac:dyDescent="0.2">
      <c r="A4142" s="129">
        <v>4141</v>
      </c>
      <c r="B4142" s="129" t="s">
        <v>17768</v>
      </c>
      <c r="C4142" s="129" t="s">
        <v>16383</v>
      </c>
      <c r="D4142" s="129" t="s">
        <v>378</v>
      </c>
      <c r="E4142" s="129">
        <v>0</v>
      </c>
      <c r="F4142" s="129" t="s">
        <v>18819</v>
      </c>
    </row>
    <row r="4143" spans="1:6" x14ac:dyDescent="0.2">
      <c r="A4143" s="129">
        <v>4142</v>
      </c>
      <c r="B4143" s="129" t="s">
        <v>17769</v>
      </c>
      <c r="C4143" s="129" t="s">
        <v>16383</v>
      </c>
      <c r="D4143" s="129" t="s">
        <v>378</v>
      </c>
      <c r="E4143" s="129">
        <v>0</v>
      </c>
      <c r="F4143" s="129" t="s">
        <v>18819</v>
      </c>
    </row>
    <row r="4144" spans="1:6" x14ac:dyDescent="0.2">
      <c r="A4144" s="129">
        <v>4143</v>
      </c>
      <c r="B4144" s="129" t="s">
        <v>17769</v>
      </c>
      <c r="C4144" s="129" t="s">
        <v>16383</v>
      </c>
      <c r="D4144" s="129" t="s">
        <v>378</v>
      </c>
      <c r="E4144" s="129">
        <v>0</v>
      </c>
      <c r="F4144" s="129" t="s">
        <v>18819</v>
      </c>
    </row>
    <row r="4145" spans="1:6" x14ac:dyDescent="0.2">
      <c r="A4145" s="129">
        <v>4144</v>
      </c>
      <c r="B4145" s="129" t="s">
        <v>17769</v>
      </c>
      <c r="C4145" s="129" t="s">
        <v>16383</v>
      </c>
      <c r="D4145" s="129" t="s">
        <v>378</v>
      </c>
      <c r="E4145" s="129">
        <v>0</v>
      </c>
      <c r="F4145" s="129" t="s">
        <v>18819</v>
      </c>
    </row>
    <row r="4146" spans="1:6" x14ac:dyDescent="0.2">
      <c r="A4146" s="129">
        <v>4145</v>
      </c>
      <c r="B4146" s="129" t="s">
        <v>17770</v>
      </c>
      <c r="C4146" s="129" t="s">
        <v>16383</v>
      </c>
      <c r="D4146" s="129" t="s">
        <v>378</v>
      </c>
      <c r="E4146" s="129">
        <v>0</v>
      </c>
      <c r="F4146" s="129" t="s">
        <v>18819</v>
      </c>
    </row>
    <row r="4147" spans="1:6" x14ac:dyDescent="0.2">
      <c r="A4147" s="129">
        <v>4146</v>
      </c>
      <c r="B4147" s="129" t="s">
        <v>17770</v>
      </c>
      <c r="C4147" s="129" t="s">
        <v>16383</v>
      </c>
      <c r="D4147" s="129" t="s">
        <v>378</v>
      </c>
      <c r="E4147" s="129">
        <v>0</v>
      </c>
      <c r="F4147" s="129" t="s">
        <v>18819</v>
      </c>
    </row>
    <row r="4148" spans="1:6" x14ac:dyDescent="0.2">
      <c r="A4148" s="129">
        <v>4147</v>
      </c>
      <c r="B4148" s="129" t="s">
        <v>17770</v>
      </c>
      <c r="C4148" s="129" t="s">
        <v>16383</v>
      </c>
      <c r="D4148" s="129" t="s">
        <v>378</v>
      </c>
      <c r="E4148" s="129">
        <v>0</v>
      </c>
      <c r="F4148" s="129" t="s">
        <v>18819</v>
      </c>
    </row>
    <row r="4149" spans="1:6" x14ac:dyDescent="0.2">
      <c r="A4149" s="129">
        <v>4148</v>
      </c>
      <c r="B4149" s="129" t="s">
        <v>17771</v>
      </c>
      <c r="C4149" s="129" t="s">
        <v>16383</v>
      </c>
      <c r="D4149" s="129" t="s">
        <v>14442</v>
      </c>
      <c r="E4149" s="129">
        <v>0</v>
      </c>
      <c r="F4149" s="129" t="s">
        <v>18819</v>
      </c>
    </row>
    <row r="4150" spans="1:6" x14ac:dyDescent="0.2">
      <c r="A4150" s="129">
        <v>4149</v>
      </c>
      <c r="B4150" s="129" t="s">
        <v>17771</v>
      </c>
      <c r="C4150" s="129" t="s">
        <v>16383</v>
      </c>
      <c r="D4150" s="129" t="s">
        <v>14442</v>
      </c>
      <c r="E4150" s="129">
        <v>0</v>
      </c>
      <c r="F4150" s="129" t="s">
        <v>18819</v>
      </c>
    </row>
    <row r="4151" spans="1:6" x14ac:dyDescent="0.2">
      <c r="A4151" s="129">
        <v>4150</v>
      </c>
      <c r="B4151" s="129" t="s">
        <v>17771</v>
      </c>
      <c r="C4151" s="129" t="s">
        <v>16383</v>
      </c>
      <c r="D4151" s="129" t="s">
        <v>14442</v>
      </c>
      <c r="E4151" s="129">
        <v>0</v>
      </c>
      <c r="F4151" s="129" t="s">
        <v>18819</v>
      </c>
    </row>
    <row r="4152" spans="1:6" x14ac:dyDescent="0.2">
      <c r="A4152" s="129">
        <v>4151</v>
      </c>
      <c r="B4152" s="129" t="s">
        <v>17772</v>
      </c>
      <c r="C4152" s="129" t="s">
        <v>16383</v>
      </c>
      <c r="D4152" s="129" t="s">
        <v>14442</v>
      </c>
      <c r="E4152" s="129">
        <v>0</v>
      </c>
      <c r="F4152" s="129" t="s">
        <v>18819</v>
      </c>
    </row>
    <row r="4153" spans="1:6" x14ac:dyDescent="0.2">
      <c r="A4153" s="129">
        <v>4152</v>
      </c>
      <c r="B4153" s="129" t="s">
        <v>17772</v>
      </c>
      <c r="C4153" s="129" t="s">
        <v>16383</v>
      </c>
      <c r="D4153" s="129" t="s">
        <v>14442</v>
      </c>
      <c r="E4153" s="129">
        <v>0</v>
      </c>
      <c r="F4153" s="129" t="s">
        <v>18819</v>
      </c>
    </row>
    <row r="4154" spans="1:6" x14ac:dyDescent="0.2">
      <c r="A4154" s="129">
        <v>4153</v>
      </c>
      <c r="B4154" s="129" t="s">
        <v>17772</v>
      </c>
      <c r="C4154" s="129" t="s">
        <v>16383</v>
      </c>
      <c r="D4154" s="129" t="s">
        <v>14442</v>
      </c>
      <c r="E4154" s="129">
        <v>0</v>
      </c>
      <c r="F4154" s="129" t="s">
        <v>18819</v>
      </c>
    </row>
    <row r="4155" spans="1:6" x14ac:dyDescent="0.2">
      <c r="A4155" s="129">
        <v>4154</v>
      </c>
      <c r="B4155" s="129" t="s">
        <v>17773</v>
      </c>
      <c r="C4155" s="129" t="s">
        <v>16383</v>
      </c>
      <c r="D4155" s="129" t="s">
        <v>14442</v>
      </c>
      <c r="E4155" s="129">
        <v>0</v>
      </c>
      <c r="F4155" s="129" t="s">
        <v>18819</v>
      </c>
    </row>
    <row r="4156" spans="1:6" x14ac:dyDescent="0.2">
      <c r="A4156" s="129">
        <v>4155</v>
      </c>
      <c r="B4156" s="129" t="s">
        <v>17773</v>
      </c>
      <c r="C4156" s="129" t="s">
        <v>16383</v>
      </c>
      <c r="D4156" s="129" t="s">
        <v>14442</v>
      </c>
      <c r="E4156" s="129">
        <v>0</v>
      </c>
      <c r="F4156" s="129" t="s">
        <v>18819</v>
      </c>
    </row>
    <row r="4157" spans="1:6" x14ac:dyDescent="0.2">
      <c r="A4157" s="129">
        <v>4156</v>
      </c>
      <c r="B4157" s="129" t="s">
        <v>17773</v>
      </c>
      <c r="C4157" s="129" t="s">
        <v>16383</v>
      </c>
      <c r="D4157" s="129" t="s">
        <v>14442</v>
      </c>
      <c r="E4157" s="129">
        <v>0</v>
      </c>
      <c r="F4157" s="129" t="s">
        <v>18819</v>
      </c>
    </row>
    <row r="4158" spans="1:6" x14ac:dyDescent="0.2">
      <c r="A4158" s="129">
        <v>4157</v>
      </c>
      <c r="B4158" s="129" t="s">
        <v>17774</v>
      </c>
      <c r="C4158" s="129" t="s">
        <v>16383</v>
      </c>
      <c r="D4158" s="129" t="s">
        <v>14442</v>
      </c>
      <c r="E4158" s="129">
        <v>0</v>
      </c>
      <c r="F4158" s="129" t="s">
        <v>18819</v>
      </c>
    </row>
    <row r="4159" spans="1:6" x14ac:dyDescent="0.2">
      <c r="A4159" s="129">
        <v>4158</v>
      </c>
      <c r="B4159" s="129" t="s">
        <v>17774</v>
      </c>
      <c r="C4159" s="129" t="s">
        <v>16383</v>
      </c>
      <c r="D4159" s="129" t="s">
        <v>14442</v>
      </c>
      <c r="E4159" s="129">
        <v>0</v>
      </c>
      <c r="F4159" s="129" t="s">
        <v>18819</v>
      </c>
    </row>
    <row r="4160" spans="1:6" x14ac:dyDescent="0.2">
      <c r="A4160" s="129">
        <v>4159</v>
      </c>
      <c r="B4160" s="129" t="s">
        <v>17774</v>
      </c>
      <c r="C4160" s="129" t="s">
        <v>16383</v>
      </c>
      <c r="D4160" s="129" t="s">
        <v>14442</v>
      </c>
      <c r="E4160" s="129">
        <v>0</v>
      </c>
      <c r="F4160" s="129" t="s">
        <v>18819</v>
      </c>
    </row>
    <row r="4161" spans="1:6" x14ac:dyDescent="0.2">
      <c r="A4161" s="129">
        <v>4160</v>
      </c>
      <c r="B4161" s="129" t="s">
        <v>17775</v>
      </c>
      <c r="C4161" s="129" t="s">
        <v>16383</v>
      </c>
      <c r="D4161" s="129" t="s">
        <v>14442</v>
      </c>
      <c r="E4161" s="129">
        <v>0</v>
      </c>
      <c r="F4161" s="129" t="s">
        <v>18819</v>
      </c>
    </row>
    <row r="4162" spans="1:6" x14ac:dyDescent="0.2">
      <c r="A4162" s="129">
        <v>4161</v>
      </c>
      <c r="B4162" s="129" t="s">
        <v>17775</v>
      </c>
      <c r="C4162" s="129" t="s">
        <v>16383</v>
      </c>
      <c r="D4162" s="129" t="s">
        <v>14442</v>
      </c>
      <c r="E4162" s="129">
        <v>0</v>
      </c>
      <c r="F4162" s="129" t="s">
        <v>18819</v>
      </c>
    </row>
    <row r="4163" spans="1:6" x14ac:dyDescent="0.2">
      <c r="A4163" s="129">
        <v>4162</v>
      </c>
      <c r="B4163" s="129" t="s">
        <v>17775</v>
      </c>
      <c r="C4163" s="129" t="s">
        <v>16383</v>
      </c>
      <c r="D4163" s="129" t="s">
        <v>14442</v>
      </c>
      <c r="E4163" s="129">
        <v>0</v>
      </c>
      <c r="F4163" s="129" t="s">
        <v>18819</v>
      </c>
    </row>
    <row r="4164" spans="1:6" x14ac:dyDescent="0.2">
      <c r="A4164" s="129">
        <v>4163</v>
      </c>
      <c r="B4164" s="129" t="s">
        <v>17776</v>
      </c>
      <c r="C4164" s="129" t="s">
        <v>16383</v>
      </c>
      <c r="D4164" s="129" t="s">
        <v>14442</v>
      </c>
      <c r="E4164" s="129">
        <v>0</v>
      </c>
      <c r="F4164" s="129" t="s">
        <v>18819</v>
      </c>
    </row>
    <row r="4165" spans="1:6" x14ac:dyDescent="0.2">
      <c r="A4165" s="129">
        <v>4164</v>
      </c>
      <c r="B4165" s="129" t="s">
        <v>17776</v>
      </c>
      <c r="C4165" s="129" t="s">
        <v>16383</v>
      </c>
      <c r="D4165" s="129" t="s">
        <v>14442</v>
      </c>
      <c r="E4165" s="129">
        <v>0</v>
      </c>
      <c r="F4165" s="129" t="s">
        <v>18819</v>
      </c>
    </row>
    <row r="4166" spans="1:6" x14ac:dyDescent="0.2">
      <c r="A4166" s="129">
        <v>4165</v>
      </c>
      <c r="B4166" s="129" t="s">
        <v>17776</v>
      </c>
      <c r="C4166" s="129" t="s">
        <v>16383</v>
      </c>
      <c r="D4166" s="129" t="s">
        <v>14442</v>
      </c>
      <c r="E4166" s="129">
        <v>0</v>
      </c>
      <c r="F4166" s="129" t="s">
        <v>18819</v>
      </c>
    </row>
    <row r="4167" spans="1:6" x14ac:dyDescent="0.2">
      <c r="A4167" s="129">
        <v>4166</v>
      </c>
      <c r="B4167" s="129" t="s">
        <v>17777</v>
      </c>
      <c r="C4167" s="129" t="s">
        <v>16383</v>
      </c>
      <c r="D4167" s="129" t="s">
        <v>378</v>
      </c>
      <c r="E4167" s="129">
        <v>0</v>
      </c>
      <c r="F4167" s="129" t="s">
        <v>18819</v>
      </c>
    </row>
    <row r="4168" spans="1:6" x14ac:dyDescent="0.2">
      <c r="A4168" s="129">
        <v>4167</v>
      </c>
      <c r="B4168" s="129" t="s">
        <v>17777</v>
      </c>
      <c r="C4168" s="129" t="s">
        <v>16383</v>
      </c>
      <c r="D4168" s="129" t="s">
        <v>378</v>
      </c>
      <c r="E4168" s="129">
        <v>0</v>
      </c>
      <c r="F4168" s="129" t="s">
        <v>18819</v>
      </c>
    </row>
    <row r="4169" spans="1:6" x14ac:dyDescent="0.2">
      <c r="A4169" s="129">
        <v>4168</v>
      </c>
      <c r="B4169" s="129" t="s">
        <v>17777</v>
      </c>
      <c r="C4169" s="129" t="s">
        <v>16383</v>
      </c>
      <c r="D4169" s="129" t="s">
        <v>378</v>
      </c>
      <c r="E4169" s="129">
        <v>0</v>
      </c>
      <c r="F4169" s="129" t="s">
        <v>18819</v>
      </c>
    </row>
    <row r="4170" spans="1:6" x14ac:dyDescent="0.2">
      <c r="A4170" s="129">
        <v>4169</v>
      </c>
      <c r="B4170" s="129" t="s">
        <v>17778</v>
      </c>
      <c r="C4170" s="129" t="s">
        <v>16383</v>
      </c>
      <c r="D4170" s="129" t="s">
        <v>378</v>
      </c>
      <c r="E4170" s="129">
        <v>0</v>
      </c>
      <c r="F4170" s="129" t="s">
        <v>18819</v>
      </c>
    </row>
    <row r="4171" spans="1:6" x14ac:dyDescent="0.2">
      <c r="A4171" s="129">
        <v>4170</v>
      </c>
      <c r="B4171" s="129" t="s">
        <v>17778</v>
      </c>
      <c r="C4171" s="129" t="s">
        <v>16383</v>
      </c>
      <c r="D4171" s="129" t="s">
        <v>378</v>
      </c>
      <c r="E4171" s="129">
        <v>0</v>
      </c>
      <c r="F4171" s="129" t="s">
        <v>18819</v>
      </c>
    </row>
    <row r="4172" spans="1:6" x14ac:dyDescent="0.2">
      <c r="A4172" s="129">
        <v>4171</v>
      </c>
      <c r="B4172" s="129" t="s">
        <v>17778</v>
      </c>
      <c r="C4172" s="129" t="s">
        <v>16383</v>
      </c>
      <c r="D4172" s="129" t="s">
        <v>378</v>
      </c>
      <c r="E4172" s="129">
        <v>0</v>
      </c>
      <c r="F4172" s="129" t="s">
        <v>18819</v>
      </c>
    </row>
    <row r="4173" spans="1:6" x14ac:dyDescent="0.2">
      <c r="A4173" s="129">
        <v>4172</v>
      </c>
      <c r="B4173" s="129" t="s">
        <v>17779</v>
      </c>
      <c r="C4173" s="129" t="s">
        <v>16383</v>
      </c>
      <c r="D4173" s="129" t="s">
        <v>14442</v>
      </c>
      <c r="E4173" s="129">
        <v>12923.076923076922</v>
      </c>
      <c r="F4173" s="129" t="s">
        <v>18819</v>
      </c>
    </row>
    <row r="4174" spans="1:6" x14ac:dyDescent="0.2">
      <c r="A4174" s="129">
        <v>4173</v>
      </c>
      <c r="B4174" s="129" t="s">
        <v>17779</v>
      </c>
      <c r="C4174" s="129" t="s">
        <v>16383</v>
      </c>
      <c r="D4174" s="129" t="s">
        <v>14442</v>
      </c>
      <c r="E4174" s="129">
        <v>24230.76923076923</v>
      </c>
      <c r="F4174" s="129" t="s">
        <v>18819</v>
      </c>
    </row>
    <row r="4175" spans="1:6" x14ac:dyDescent="0.2">
      <c r="A4175" s="129">
        <v>4174</v>
      </c>
      <c r="B4175" s="129" t="s">
        <v>17779</v>
      </c>
      <c r="C4175" s="129" t="s">
        <v>16383</v>
      </c>
      <c r="D4175" s="129" t="s">
        <v>14442</v>
      </c>
      <c r="E4175" s="129">
        <v>0</v>
      </c>
      <c r="F4175" s="129" t="s">
        <v>18819</v>
      </c>
    </row>
    <row r="4176" spans="1:6" x14ac:dyDescent="0.2">
      <c r="A4176" s="129">
        <v>4175</v>
      </c>
      <c r="B4176" s="129" t="s">
        <v>17780</v>
      </c>
      <c r="C4176" s="129" t="s">
        <v>16383</v>
      </c>
      <c r="D4176" s="129" t="s">
        <v>14442</v>
      </c>
      <c r="E4176" s="129">
        <v>0</v>
      </c>
      <c r="F4176" s="129" t="s">
        <v>18819</v>
      </c>
    </row>
    <row r="4177" spans="1:6" x14ac:dyDescent="0.2">
      <c r="A4177" s="129">
        <v>4176</v>
      </c>
      <c r="B4177" s="129" t="s">
        <v>17780</v>
      </c>
      <c r="C4177" s="129" t="s">
        <v>16383</v>
      </c>
      <c r="D4177" s="129" t="s">
        <v>14442</v>
      </c>
      <c r="E4177" s="129">
        <v>62763.046153846153</v>
      </c>
      <c r="F4177" s="129" t="s">
        <v>18819</v>
      </c>
    </row>
    <row r="4178" spans="1:6" x14ac:dyDescent="0.2">
      <c r="A4178" s="129">
        <v>4177</v>
      </c>
      <c r="B4178" s="129" t="s">
        <v>17780</v>
      </c>
      <c r="C4178" s="129" t="s">
        <v>16383</v>
      </c>
      <c r="D4178" s="129" t="s">
        <v>14442</v>
      </c>
      <c r="E4178" s="129">
        <v>21807.692307692309</v>
      </c>
      <c r="F4178" s="129" t="s">
        <v>18819</v>
      </c>
    </row>
    <row r="4179" spans="1:6" x14ac:dyDescent="0.2">
      <c r="A4179" s="129">
        <v>4178</v>
      </c>
      <c r="B4179" s="129" t="s">
        <v>17781</v>
      </c>
      <c r="C4179" s="129" t="s">
        <v>16383</v>
      </c>
      <c r="D4179" s="129" t="s">
        <v>378</v>
      </c>
      <c r="E4179" s="129">
        <v>0</v>
      </c>
      <c r="F4179" s="129" t="s">
        <v>18819</v>
      </c>
    </row>
    <row r="4180" spans="1:6" x14ac:dyDescent="0.2">
      <c r="A4180" s="129">
        <v>4179</v>
      </c>
      <c r="B4180" s="129" t="s">
        <v>17781</v>
      </c>
      <c r="C4180" s="129" t="s">
        <v>16383</v>
      </c>
      <c r="D4180" s="129" t="s">
        <v>378</v>
      </c>
      <c r="E4180" s="129">
        <v>0</v>
      </c>
      <c r="F4180" s="129" t="s">
        <v>18819</v>
      </c>
    </row>
    <row r="4181" spans="1:6" x14ac:dyDescent="0.2">
      <c r="A4181" s="129">
        <v>4180</v>
      </c>
      <c r="B4181" s="129" t="s">
        <v>17781</v>
      </c>
      <c r="C4181" s="129" t="s">
        <v>16383</v>
      </c>
      <c r="D4181" s="129" t="s">
        <v>378</v>
      </c>
      <c r="E4181" s="129">
        <v>0</v>
      </c>
      <c r="F4181" s="129" t="s">
        <v>18819</v>
      </c>
    </row>
    <row r="4182" spans="1:6" x14ac:dyDescent="0.2">
      <c r="A4182" s="129">
        <v>4181</v>
      </c>
      <c r="B4182" s="129" t="s">
        <v>17782</v>
      </c>
      <c r="C4182" s="129" t="s">
        <v>16383</v>
      </c>
      <c r="D4182" s="129" t="s">
        <v>14442</v>
      </c>
      <c r="E4182" s="129">
        <v>0</v>
      </c>
      <c r="F4182" s="129" t="s">
        <v>18819</v>
      </c>
    </row>
    <row r="4183" spans="1:6" x14ac:dyDescent="0.2">
      <c r="A4183" s="129">
        <v>4182</v>
      </c>
      <c r="B4183" s="129" t="s">
        <v>17782</v>
      </c>
      <c r="C4183" s="129" t="s">
        <v>16383</v>
      </c>
      <c r="D4183" s="129" t="s">
        <v>14442</v>
      </c>
      <c r="E4183" s="129">
        <v>0</v>
      </c>
      <c r="F4183" s="129" t="s">
        <v>18819</v>
      </c>
    </row>
    <row r="4184" spans="1:6" x14ac:dyDescent="0.2">
      <c r="A4184" s="129">
        <v>4183</v>
      </c>
      <c r="B4184" s="129" t="s">
        <v>17782</v>
      </c>
      <c r="C4184" s="129" t="s">
        <v>16383</v>
      </c>
      <c r="D4184" s="129" t="s">
        <v>14442</v>
      </c>
      <c r="E4184" s="129">
        <v>0</v>
      </c>
      <c r="F4184" s="129" t="s">
        <v>18819</v>
      </c>
    </row>
    <row r="4185" spans="1:6" x14ac:dyDescent="0.2">
      <c r="A4185" s="129">
        <v>4184</v>
      </c>
      <c r="B4185" s="129" t="s">
        <v>17783</v>
      </c>
      <c r="C4185" s="129" t="s">
        <v>16383</v>
      </c>
      <c r="D4185" s="129" t="s">
        <v>14442</v>
      </c>
      <c r="E4185" s="129">
        <v>0</v>
      </c>
      <c r="F4185" s="129" t="s">
        <v>18819</v>
      </c>
    </row>
    <row r="4186" spans="1:6" x14ac:dyDescent="0.2">
      <c r="A4186" s="129">
        <v>4185</v>
      </c>
      <c r="B4186" s="129" t="s">
        <v>17783</v>
      </c>
      <c r="C4186" s="129" t="s">
        <v>16383</v>
      </c>
      <c r="D4186" s="129" t="s">
        <v>14442</v>
      </c>
      <c r="E4186" s="129">
        <v>0</v>
      </c>
      <c r="F4186" s="129" t="s">
        <v>18819</v>
      </c>
    </row>
    <row r="4187" spans="1:6" x14ac:dyDescent="0.2">
      <c r="A4187" s="129">
        <v>4186</v>
      </c>
      <c r="B4187" s="129" t="s">
        <v>17783</v>
      </c>
      <c r="C4187" s="129" t="s">
        <v>16383</v>
      </c>
      <c r="D4187" s="129" t="s">
        <v>14442</v>
      </c>
      <c r="E4187" s="129">
        <v>0</v>
      </c>
      <c r="F4187" s="129" t="s">
        <v>18819</v>
      </c>
    </row>
    <row r="4188" spans="1:6" x14ac:dyDescent="0.2">
      <c r="A4188" s="129">
        <v>4187</v>
      </c>
      <c r="B4188" s="129" t="s">
        <v>17784</v>
      </c>
      <c r="C4188" s="129" t="s">
        <v>16383</v>
      </c>
      <c r="D4188" s="129" t="s">
        <v>14442</v>
      </c>
      <c r="E4188" s="129">
        <v>0</v>
      </c>
      <c r="F4188" s="129" t="s">
        <v>18819</v>
      </c>
    </row>
    <row r="4189" spans="1:6" x14ac:dyDescent="0.2">
      <c r="A4189" s="129">
        <v>4188</v>
      </c>
      <c r="B4189" s="129" t="s">
        <v>17784</v>
      </c>
      <c r="C4189" s="129" t="s">
        <v>16383</v>
      </c>
      <c r="D4189" s="129" t="s">
        <v>14442</v>
      </c>
      <c r="E4189" s="129">
        <v>0</v>
      </c>
      <c r="F4189" s="129" t="s">
        <v>18819</v>
      </c>
    </row>
    <row r="4190" spans="1:6" x14ac:dyDescent="0.2">
      <c r="A4190" s="129">
        <v>4189</v>
      </c>
      <c r="B4190" s="129" t="s">
        <v>17784</v>
      </c>
      <c r="C4190" s="129" t="s">
        <v>16383</v>
      </c>
      <c r="D4190" s="129" t="s">
        <v>14442</v>
      </c>
      <c r="E4190" s="129">
        <v>0</v>
      </c>
      <c r="F4190" s="129" t="s">
        <v>18819</v>
      </c>
    </row>
    <row r="4191" spans="1:6" x14ac:dyDescent="0.2">
      <c r="A4191" s="129">
        <v>4190</v>
      </c>
      <c r="B4191" s="129" t="s">
        <v>17785</v>
      </c>
      <c r="C4191" s="129" t="s">
        <v>16383</v>
      </c>
      <c r="D4191" s="129" t="s">
        <v>14442</v>
      </c>
      <c r="E4191" s="129">
        <v>15238.430769230768</v>
      </c>
      <c r="F4191" s="129" t="s">
        <v>18819</v>
      </c>
    </row>
    <row r="4192" spans="1:6" x14ac:dyDescent="0.2">
      <c r="A4192" s="129">
        <v>4191</v>
      </c>
      <c r="B4192" s="129" t="s">
        <v>17785</v>
      </c>
      <c r="C4192" s="129" t="s">
        <v>16383</v>
      </c>
      <c r="D4192" s="129" t="s">
        <v>14442</v>
      </c>
      <c r="E4192" s="129">
        <v>13084.615384615385</v>
      </c>
      <c r="F4192" s="129" t="s">
        <v>18819</v>
      </c>
    </row>
    <row r="4193" spans="1:6" x14ac:dyDescent="0.2">
      <c r="A4193" s="129">
        <v>4192</v>
      </c>
      <c r="B4193" s="129" t="s">
        <v>17785</v>
      </c>
      <c r="C4193" s="129" t="s">
        <v>16383</v>
      </c>
      <c r="D4193" s="129" t="s">
        <v>14442</v>
      </c>
      <c r="E4193" s="129">
        <v>0</v>
      </c>
      <c r="F4193" s="129" t="s">
        <v>18819</v>
      </c>
    </row>
    <row r="4194" spans="1:6" x14ac:dyDescent="0.2">
      <c r="A4194" s="129">
        <v>4193</v>
      </c>
      <c r="B4194" s="129" t="s">
        <v>17786</v>
      </c>
      <c r="C4194" s="129" t="s">
        <v>16383</v>
      </c>
      <c r="D4194" s="129" t="s">
        <v>378</v>
      </c>
      <c r="E4194" s="129">
        <v>0</v>
      </c>
      <c r="F4194" s="129" t="s">
        <v>18819</v>
      </c>
    </row>
    <row r="4195" spans="1:6" x14ac:dyDescent="0.2">
      <c r="A4195" s="129">
        <v>4194</v>
      </c>
      <c r="B4195" s="129" t="s">
        <v>17786</v>
      </c>
      <c r="C4195" s="129" t="s">
        <v>16383</v>
      </c>
      <c r="D4195" s="129" t="s">
        <v>378</v>
      </c>
      <c r="E4195" s="129">
        <v>0</v>
      </c>
      <c r="F4195" s="129" t="s">
        <v>18819</v>
      </c>
    </row>
    <row r="4196" spans="1:6" x14ac:dyDescent="0.2">
      <c r="A4196" s="129">
        <v>4195</v>
      </c>
      <c r="B4196" s="129" t="s">
        <v>17786</v>
      </c>
      <c r="C4196" s="129" t="s">
        <v>16383</v>
      </c>
      <c r="D4196" s="129" t="s">
        <v>378</v>
      </c>
      <c r="E4196" s="129">
        <v>0</v>
      </c>
      <c r="F4196" s="129" t="s">
        <v>18819</v>
      </c>
    </row>
    <row r="4197" spans="1:6" x14ac:dyDescent="0.2">
      <c r="A4197" s="129">
        <v>4196</v>
      </c>
      <c r="B4197" s="129" t="s">
        <v>17787</v>
      </c>
      <c r="C4197" s="129" t="s">
        <v>16383</v>
      </c>
      <c r="D4197" s="129" t="s">
        <v>14442</v>
      </c>
      <c r="E4197" s="129">
        <v>0</v>
      </c>
      <c r="F4197" s="129" t="s">
        <v>18819</v>
      </c>
    </row>
    <row r="4198" spans="1:6" x14ac:dyDescent="0.2">
      <c r="A4198" s="129">
        <v>4197</v>
      </c>
      <c r="B4198" s="129" t="s">
        <v>17787</v>
      </c>
      <c r="C4198" s="129" t="s">
        <v>16383</v>
      </c>
      <c r="D4198" s="129" t="s">
        <v>14442</v>
      </c>
      <c r="E4198" s="129">
        <v>0</v>
      </c>
      <c r="F4198" s="129" t="s">
        <v>18819</v>
      </c>
    </row>
    <row r="4199" spans="1:6" x14ac:dyDescent="0.2">
      <c r="A4199" s="129">
        <v>4198</v>
      </c>
      <c r="B4199" s="129" t="s">
        <v>17787</v>
      </c>
      <c r="C4199" s="129" t="s">
        <v>16383</v>
      </c>
      <c r="D4199" s="129" t="s">
        <v>14442</v>
      </c>
      <c r="E4199" s="129">
        <v>0</v>
      </c>
      <c r="F4199" s="129" t="s">
        <v>18819</v>
      </c>
    </row>
    <row r="4200" spans="1:6" x14ac:dyDescent="0.2">
      <c r="A4200" s="129">
        <v>4199</v>
      </c>
      <c r="B4200" s="129" t="s">
        <v>17788</v>
      </c>
      <c r="C4200" s="129" t="s">
        <v>16383</v>
      </c>
      <c r="D4200" s="129" t="s">
        <v>14442</v>
      </c>
      <c r="E4200" s="129">
        <v>0</v>
      </c>
      <c r="F4200" s="129" t="s">
        <v>18819</v>
      </c>
    </row>
    <row r="4201" spans="1:6" x14ac:dyDescent="0.2">
      <c r="A4201" s="129">
        <v>4200</v>
      </c>
      <c r="B4201" s="129" t="s">
        <v>17788</v>
      </c>
      <c r="C4201" s="129" t="s">
        <v>16383</v>
      </c>
      <c r="D4201" s="129" t="s">
        <v>14442</v>
      </c>
      <c r="E4201" s="129">
        <v>0</v>
      </c>
      <c r="F4201" s="129" t="s">
        <v>18819</v>
      </c>
    </row>
    <row r="4202" spans="1:6" x14ac:dyDescent="0.2">
      <c r="A4202" s="129">
        <v>4201</v>
      </c>
      <c r="B4202" s="129" t="s">
        <v>17788</v>
      </c>
      <c r="C4202" s="129" t="s">
        <v>16383</v>
      </c>
      <c r="D4202" s="129" t="s">
        <v>14442</v>
      </c>
      <c r="E4202" s="129">
        <v>0</v>
      </c>
      <c r="F4202" s="129" t="s">
        <v>18819</v>
      </c>
    </row>
    <row r="4203" spans="1:6" x14ac:dyDescent="0.2">
      <c r="A4203" s="129">
        <v>4202</v>
      </c>
      <c r="B4203" s="129" t="s">
        <v>17789</v>
      </c>
      <c r="C4203" s="129" t="s">
        <v>16383</v>
      </c>
      <c r="D4203" s="129" t="s">
        <v>14442</v>
      </c>
      <c r="E4203" s="129">
        <v>0</v>
      </c>
      <c r="F4203" s="129" t="s">
        <v>18819</v>
      </c>
    </row>
    <row r="4204" spans="1:6" x14ac:dyDescent="0.2">
      <c r="A4204" s="129">
        <v>4203</v>
      </c>
      <c r="B4204" s="129" t="s">
        <v>17789</v>
      </c>
      <c r="C4204" s="129" t="s">
        <v>16383</v>
      </c>
      <c r="D4204" s="129" t="s">
        <v>14442</v>
      </c>
      <c r="E4204" s="129">
        <v>0</v>
      </c>
      <c r="F4204" s="129" t="s">
        <v>18819</v>
      </c>
    </row>
    <row r="4205" spans="1:6" x14ac:dyDescent="0.2">
      <c r="A4205" s="129">
        <v>4204</v>
      </c>
      <c r="B4205" s="129" t="s">
        <v>17789</v>
      </c>
      <c r="C4205" s="129" t="s">
        <v>16383</v>
      </c>
      <c r="D4205" s="129" t="s">
        <v>14442</v>
      </c>
      <c r="E4205" s="129">
        <v>0</v>
      </c>
      <c r="F4205" s="129" t="s">
        <v>18819</v>
      </c>
    </row>
    <row r="4206" spans="1:6" x14ac:dyDescent="0.2">
      <c r="A4206" s="129">
        <v>4205</v>
      </c>
      <c r="B4206" s="129" t="s">
        <v>17790</v>
      </c>
      <c r="C4206" s="129" t="s">
        <v>16383</v>
      </c>
      <c r="D4206" s="129" t="s">
        <v>14442</v>
      </c>
      <c r="E4206" s="129">
        <v>0</v>
      </c>
      <c r="F4206" s="129" t="s">
        <v>18819</v>
      </c>
    </row>
    <row r="4207" spans="1:6" x14ac:dyDescent="0.2">
      <c r="A4207" s="129">
        <v>4206</v>
      </c>
      <c r="B4207" s="129" t="s">
        <v>17790</v>
      </c>
      <c r="C4207" s="129" t="s">
        <v>16383</v>
      </c>
      <c r="D4207" s="129" t="s">
        <v>14442</v>
      </c>
      <c r="E4207" s="129">
        <v>0</v>
      </c>
      <c r="F4207" s="129" t="s">
        <v>18819</v>
      </c>
    </row>
    <row r="4208" spans="1:6" x14ac:dyDescent="0.2">
      <c r="A4208" s="129">
        <v>4207</v>
      </c>
      <c r="B4208" s="129" t="s">
        <v>17790</v>
      </c>
      <c r="C4208" s="129" t="s">
        <v>16383</v>
      </c>
      <c r="D4208" s="129" t="s">
        <v>14442</v>
      </c>
      <c r="E4208" s="129">
        <v>0</v>
      </c>
      <c r="F4208" s="129" t="s">
        <v>18819</v>
      </c>
    </row>
    <row r="4209" spans="1:6" x14ac:dyDescent="0.2">
      <c r="A4209" s="129">
        <v>4208</v>
      </c>
      <c r="B4209" s="129" t="s">
        <v>17791</v>
      </c>
      <c r="C4209" s="129" t="s">
        <v>16383</v>
      </c>
      <c r="D4209" s="129" t="s">
        <v>7766</v>
      </c>
      <c r="E4209" s="129">
        <v>0</v>
      </c>
      <c r="F4209" s="129" t="s">
        <v>18819</v>
      </c>
    </row>
    <row r="4210" spans="1:6" x14ac:dyDescent="0.2">
      <c r="A4210" s="129">
        <v>4209</v>
      </c>
      <c r="B4210" s="129" t="s">
        <v>17791</v>
      </c>
      <c r="C4210" s="129" t="s">
        <v>16383</v>
      </c>
      <c r="D4210" s="129" t="s">
        <v>7766</v>
      </c>
      <c r="E4210" s="129">
        <v>0</v>
      </c>
      <c r="F4210" s="129" t="s">
        <v>18819</v>
      </c>
    </row>
    <row r="4211" spans="1:6" x14ac:dyDescent="0.2">
      <c r="A4211" s="129">
        <v>4210</v>
      </c>
      <c r="B4211" s="129" t="s">
        <v>17791</v>
      </c>
      <c r="C4211" s="129" t="s">
        <v>16383</v>
      </c>
      <c r="D4211" s="129" t="s">
        <v>7766</v>
      </c>
      <c r="E4211" s="129">
        <v>0</v>
      </c>
      <c r="F4211" s="129" t="s">
        <v>18819</v>
      </c>
    </row>
    <row r="4212" spans="1:6" x14ac:dyDescent="0.2">
      <c r="A4212" s="129">
        <v>4211</v>
      </c>
      <c r="B4212" s="129" t="s">
        <v>17792</v>
      </c>
      <c r="C4212" s="129" t="s">
        <v>16383</v>
      </c>
      <c r="D4212" s="129" t="s">
        <v>7766</v>
      </c>
      <c r="E4212" s="129">
        <v>0</v>
      </c>
      <c r="F4212" s="129" t="s">
        <v>18819</v>
      </c>
    </row>
    <row r="4213" spans="1:6" x14ac:dyDescent="0.2">
      <c r="A4213" s="129">
        <v>4212</v>
      </c>
      <c r="B4213" s="129" t="s">
        <v>17792</v>
      </c>
      <c r="C4213" s="129" t="s">
        <v>16383</v>
      </c>
      <c r="D4213" s="129" t="s">
        <v>7766</v>
      </c>
      <c r="E4213" s="129">
        <v>0</v>
      </c>
      <c r="F4213" s="129" t="s">
        <v>18819</v>
      </c>
    </row>
    <row r="4214" spans="1:6" x14ac:dyDescent="0.2">
      <c r="A4214" s="129">
        <v>4213</v>
      </c>
      <c r="B4214" s="129" t="s">
        <v>17792</v>
      </c>
      <c r="C4214" s="129" t="s">
        <v>16383</v>
      </c>
      <c r="D4214" s="129" t="s">
        <v>7766</v>
      </c>
      <c r="E4214" s="129">
        <v>0</v>
      </c>
      <c r="F4214" s="129" t="s">
        <v>18819</v>
      </c>
    </row>
    <row r="4215" spans="1:6" x14ac:dyDescent="0.2">
      <c r="A4215" s="129">
        <v>4214</v>
      </c>
      <c r="B4215" s="129" t="s">
        <v>17793</v>
      </c>
      <c r="C4215" s="129" t="s">
        <v>16383</v>
      </c>
      <c r="D4215" s="129" t="s">
        <v>7766</v>
      </c>
      <c r="E4215" s="129">
        <v>0</v>
      </c>
      <c r="F4215" s="129" t="s">
        <v>18819</v>
      </c>
    </row>
    <row r="4216" spans="1:6" x14ac:dyDescent="0.2">
      <c r="A4216" s="129">
        <v>4215</v>
      </c>
      <c r="B4216" s="129" t="s">
        <v>17793</v>
      </c>
      <c r="C4216" s="129" t="s">
        <v>16383</v>
      </c>
      <c r="D4216" s="129" t="s">
        <v>7766</v>
      </c>
      <c r="E4216" s="129">
        <v>0</v>
      </c>
      <c r="F4216" s="129" t="s">
        <v>18819</v>
      </c>
    </row>
    <row r="4217" spans="1:6" x14ac:dyDescent="0.2">
      <c r="A4217" s="129">
        <v>4216</v>
      </c>
      <c r="B4217" s="129" t="s">
        <v>17793</v>
      </c>
      <c r="C4217" s="129" t="s">
        <v>16383</v>
      </c>
      <c r="D4217" s="129" t="s">
        <v>7766</v>
      </c>
      <c r="E4217" s="129">
        <v>0</v>
      </c>
      <c r="F4217" s="129" t="s">
        <v>18819</v>
      </c>
    </row>
    <row r="4218" spans="1:6" x14ac:dyDescent="0.2">
      <c r="A4218" s="129">
        <v>4217</v>
      </c>
      <c r="B4218" s="129" t="s">
        <v>17794</v>
      </c>
      <c r="C4218" s="129" t="s">
        <v>16383</v>
      </c>
      <c r="D4218" s="129" t="s">
        <v>7766</v>
      </c>
      <c r="E4218" s="129">
        <v>0</v>
      </c>
      <c r="F4218" s="129" t="s">
        <v>18819</v>
      </c>
    </row>
    <row r="4219" spans="1:6" x14ac:dyDescent="0.2">
      <c r="A4219" s="129">
        <v>4218</v>
      </c>
      <c r="B4219" s="129" t="s">
        <v>17794</v>
      </c>
      <c r="C4219" s="129" t="s">
        <v>16383</v>
      </c>
      <c r="D4219" s="129" t="s">
        <v>7766</v>
      </c>
      <c r="E4219" s="129">
        <v>0</v>
      </c>
      <c r="F4219" s="129" t="s">
        <v>18819</v>
      </c>
    </row>
    <row r="4220" spans="1:6" x14ac:dyDescent="0.2">
      <c r="A4220" s="129">
        <v>4219</v>
      </c>
      <c r="B4220" s="129" t="s">
        <v>17794</v>
      </c>
      <c r="C4220" s="129" t="s">
        <v>16383</v>
      </c>
      <c r="D4220" s="129" t="s">
        <v>7766</v>
      </c>
      <c r="E4220" s="129">
        <v>0</v>
      </c>
      <c r="F4220" s="129" t="s">
        <v>18819</v>
      </c>
    </row>
    <row r="4221" spans="1:6" x14ac:dyDescent="0.2">
      <c r="A4221" s="129">
        <v>4220</v>
      </c>
      <c r="B4221" s="129" t="s">
        <v>17795</v>
      </c>
      <c r="C4221" s="129" t="s">
        <v>16383</v>
      </c>
      <c r="D4221" s="129" t="s">
        <v>16392</v>
      </c>
      <c r="E4221" s="129">
        <v>27676.892307692306</v>
      </c>
      <c r="F4221" s="129" t="s">
        <v>18819</v>
      </c>
    </row>
    <row r="4222" spans="1:6" x14ac:dyDescent="0.2">
      <c r="A4222" s="129">
        <v>4221</v>
      </c>
      <c r="B4222" s="129" t="s">
        <v>17795</v>
      </c>
      <c r="C4222" s="129" t="s">
        <v>16383</v>
      </c>
      <c r="D4222" s="129" t="s">
        <v>16392</v>
      </c>
      <c r="E4222" s="129">
        <v>0</v>
      </c>
      <c r="F4222" s="129" t="s">
        <v>18819</v>
      </c>
    </row>
    <row r="4223" spans="1:6" x14ac:dyDescent="0.2">
      <c r="A4223" s="129">
        <v>4222</v>
      </c>
      <c r="B4223" s="129" t="s">
        <v>17795</v>
      </c>
      <c r="C4223" s="129" t="s">
        <v>16383</v>
      </c>
      <c r="D4223" s="129" t="s">
        <v>16392</v>
      </c>
      <c r="E4223" s="129">
        <v>0</v>
      </c>
      <c r="F4223" s="129" t="s">
        <v>18819</v>
      </c>
    </row>
    <row r="4224" spans="1:6" x14ac:dyDescent="0.2">
      <c r="A4224" s="129">
        <v>4223</v>
      </c>
      <c r="B4224" s="129" t="s">
        <v>17796</v>
      </c>
      <c r="C4224" s="129" t="s">
        <v>16383</v>
      </c>
      <c r="D4224" s="129" t="s">
        <v>7766</v>
      </c>
      <c r="E4224" s="129">
        <v>62.45538461538461</v>
      </c>
      <c r="F4224" s="129" t="s">
        <v>18819</v>
      </c>
    </row>
    <row r="4225" spans="1:6" x14ac:dyDescent="0.2">
      <c r="A4225" s="129">
        <v>4224</v>
      </c>
      <c r="B4225" s="129" t="s">
        <v>17796</v>
      </c>
      <c r="C4225" s="129" t="s">
        <v>16383</v>
      </c>
      <c r="D4225" s="129" t="s">
        <v>7766</v>
      </c>
      <c r="E4225" s="129">
        <v>53.815384615384609</v>
      </c>
      <c r="F4225" s="129" t="s">
        <v>18819</v>
      </c>
    </row>
    <row r="4226" spans="1:6" x14ac:dyDescent="0.2">
      <c r="A4226" s="129">
        <v>4225</v>
      </c>
      <c r="B4226" s="129" t="s">
        <v>17796</v>
      </c>
      <c r="C4226" s="129" t="s">
        <v>16383</v>
      </c>
      <c r="D4226" s="129" t="s">
        <v>7766</v>
      </c>
      <c r="E4226" s="129">
        <v>36.92307692307692</v>
      </c>
      <c r="F4226" s="129" t="s">
        <v>18819</v>
      </c>
    </row>
    <row r="4227" spans="1:6" x14ac:dyDescent="0.2">
      <c r="A4227" s="129">
        <v>4226</v>
      </c>
      <c r="B4227" s="129" t="s">
        <v>17797</v>
      </c>
      <c r="C4227" s="129" t="s">
        <v>16383</v>
      </c>
      <c r="D4227" s="129" t="s">
        <v>378</v>
      </c>
      <c r="E4227" s="129">
        <v>0</v>
      </c>
      <c r="F4227" s="129" t="s">
        <v>18819</v>
      </c>
    </row>
    <row r="4228" spans="1:6" x14ac:dyDescent="0.2">
      <c r="A4228" s="129">
        <v>4227</v>
      </c>
      <c r="B4228" s="129" t="s">
        <v>17797</v>
      </c>
      <c r="C4228" s="129" t="s">
        <v>16383</v>
      </c>
      <c r="D4228" s="129" t="s">
        <v>378</v>
      </c>
      <c r="E4228" s="129">
        <v>0</v>
      </c>
      <c r="F4228" s="129" t="s">
        <v>18819</v>
      </c>
    </row>
    <row r="4229" spans="1:6" x14ac:dyDescent="0.2">
      <c r="A4229" s="129">
        <v>4228</v>
      </c>
      <c r="B4229" s="129" t="s">
        <v>17797</v>
      </c>
      <c r="C4229" s="129" t="s">
        <v>16383</v>
      </c>
      <c r="D4229" s="129" t="s">
        <v>378</v>
      </c>
      <c r="E4229" s="129">
        <v>0</v>
      </c>
      <c r="F4229" s="129" t="s">
        <v>18819</v>
      </c>
    </row>
    <row r="4230" spans="1:6" x14ac:dyDescent="0.2">
      <c r="A4230" s="129">
        <v>4229</v>
      </c>
      <c r="B4230" s="129" t="s">
        <v>17798</v>
      </c>
      <c r="C4230" s="129" t="s">
        <v>16383</v>
      </c>
      <c r="D4230" s="129" t="s">
        <v>7766</v>
      </c>
      <c r="E4230" s="129">
        <v>0</v>
      </c>
      <c r="F4230" s="129" t="s">
        <v>18819</v>
      </c>
    </row>
    <row r="4231" spans="1:6" x14ac:dyDescent="0.2">
      <c r="A4231" s="129">
        <v>4230</v>
      </c>
      <c r="B4231" s="129" t="s">
        <v>17798</v>
      </c>
      <c r="C4231" s="129" t="s">
        <v>16383</v>
      </c>
      <c r="D4231" s="129" t="s">
        <v>7766</v>
      </c>
      <c r="E4231" s="129">
        <v>0</v>
      </c>
      <c r="F4231" s="129" t="s">
        <v>18819</v>
      </c>
    </row>
    <row r="4232" spans="1:6" x14ac:dyDescent="0.2">
      <c r="A4232" s="129">
        <v>4231</v>
      </c>
      <c r="B4232" s="129" t="s">
        <v>17798</v>
      </c>
      <c r="C4232" s="129" t="s">
        <v>16383</v>
      </c>
      <c r="D4232" s="129" t="s">
        <v>7766</v>
      </c>
      <c r="E4232" s="129">
        <v>0</v>
      </c>
      <c r="F4232" s="129" t="s">
        <v>18819</v>
      </c>
    </row>
    <row r="4233" spans="1:6" x14ac:dyDescent="0.2">
      <c r="A4233" s="129">
        <v>4232</v>
      </c>
      <c r="B4233" s="129" t="s">
        <v>17799</v>
      </c>
      <c r="C4233" s="129" t="s">
        <v>16383</v>
      </c>
      <c r="D4233" s="129" t="s">
        <v>7766</v>
      </c>
      <c r="E4233" s="129">
        <v>0</v>
      </c>
      <c r="F4233" s="129" t="s">
        <v>18819</v>
      </c>
    </row>
    <row r="4234" spans="1:6" x14ac:dyDescent="0.2">
      <c r="A4234" s="129">
        <v>4233</v>
      </c>
      <c r="B4234" s="129" t="s">
        <v>17799</v>
      </c>
      <c r="C4234" s="129" t="s">
        <v>16383</v>
      </c>
      <c r="D4234" s="129" t="s">
        <v>7766</v>
      </c>
      <c r="E4234" s="129">
        <v>0</v>
      </c>
      <c r="F4234" s="129" t="s">
        <v>18819</v>
      </c>
    </row>
    <row r="4235" spans="1:6" x14ac:dyDescent="0.2">
      <c r="A4235" s="129">
        <v>4234</v>
      </c>
      <c r="B4235" s="129" t="s">
        <v>17799</v>
      </c>
      <c r="C4235" s="129" t="s">
        <v>16383</v>
      </c>
      <c r="D4235" s="129" t="s">
        <v>7766</v>
      </c>
      <c r="E4235" s="129">
        <v>0</v>
      </c>
      <c r="F4235" s="129" t="s">
        <v>18819</v>
      </c>
    </row>
    <row r="4236" spans="1:6" x14ac:dyDescent="0.2">
      <c r="A4236" s="129">
        <v>4235</v>
      </c>
      <c r="B4236" s="129" t="s">
        <v>17800</v>
      </c>
      <c r="C4236" s="129" t="s">
        <v>16383</v>
      </c>
      <c r="D4236" s="129" t="s">
        <v>378</v>
      </c>
      <c r="E4236" s="129">
        <v>46.153846153846153</v>
      </c>
      <c r="F4236" s="129" t="s">
        <v>18819</v>
      </c>
    </row>
    <row r="4237" spans="1:6" x14ac:dyDescent="0.2">
      <c r="A4237" s="129">
        <v>4236</v>
      </c>
      <c r="B4237" s="129" t="s">
        <v>17800</v>
      </c>
      <c r="C4237" s="129" t="s">
        <v>16383</v>
      </c>
      <c r="D4237" s="129" t="s">
        <v>378</v>
      </c>
      <c r="E4237" s="129">
        <v>0</v>
      </c>
      <c r="F4237" s="129" t="s">
        <v>18819</v>
      </c>
    </row>
    <row r="4238" spans="1:6" x14ac:dyDescent="0.2">
      <c r="A4238" s="129">
        <v>4237</v>
      </c>
      <c r="B4238" s="129" t="s">
        <v>17800</v>
      </c>
      <c r="C4238" s="129" t="s">
        <v>16383</v>
      </c>
      <c r="D4238" s="129" t="s">
        <v>378</v>
      </c>
      <c r="E4238" s="129">
        <v>0</v>
      </c>
      <c r="F4238" s="129" t="s">
        <v>18819</v>
      </c>
    </row>
    <row r="4239" spans="1:6" x14ac:dyDescent="0.2">
      <c r="A4239" s="129">
        <v>4238</v>
      </c>
      <c r="B4239" s="129" t="s">
        <v>17801</v>
      </c>
      <c r="C4239" s="129" t="s">
        <v>16383</v>
      </c>
      <c r="D4239" s="129" t="s">
        <v>378</v>
      </c>
      <c r="E4239" s="129">
        <v>121.2</v>
      </c>
      <c r="F4239" s="129" t="s">
        <v>18819</v>
      </c>
    </row>
    <row r="4240" spans="1:6" x14ac:dyDescent="0.2">
      <c r="A4240" s="129">
        <v>4239</v>
      </c>
      <c r="B4240" s="129" t="s">
        <v>17801</v>
      </c>
      <c r="C4240" s="129" t="s">
        <v>16383</v>
      </c>
      <c r="D4240" s="129" t="s">
        <v>378</v>
      </c>
      <c r="E4240" s="129">
        <v>105.04615384615384</v>
      </c>
      <c r="F4240" s="129" t="s">
        <v>18819</v>
      </c>
    </row>
    <row r="4241" spans="1:6" x14ac:dyDescent="0.2">
      <c r="A4241" s="129">
        <v>4240</v>
      </c>
      <c r="B4241" s="129" t="s">
        <v>17801</v>
      </c>
      <c r="C4241" s="129" t="s">
        <v>16383</v>
      </c>
      <c r="D4241" s="129" t="s">
        <v>378</v>
      </c>
      <c r="E4241" s="129">
        <v>309.35076923076923</v>
      </c>
      <c r="F4241" s="129" t="s">
        <v>18819</v>
      </c>
    </row>
    <row r="4242" spans="1:6" x14ac:dyDescent="0.2">
      <c r="A4242" s="129">
        <v>4241</v>
      </c>
      <c r="B4242" s="129" t="s">
        <v>17802</v>
      </c>
      <c r="C4242" s="129" t="s">
        <v>16383</v>
      </c>
      <c r="D4242" s="129" t="s">
        <v>7766</v>
      </c>
      <c r="E4242" s="129">
        <v>12.350769230769231</v>
      </c>
      <c r="F4242" s="129" t="s">
        <v>18819</v>
      </c>
    </row>
    <row r="4243" spans="1:6" x14ac:dyDescent="0.2">
      <c r="A4243" s="129">
        <v>4242</v>
      </c>
      <c r="B4243" s="129" t="s">
        <v>17802</v>
      </c>
      <c r="C4243" s="129" t="s">
        <v>16383</v>
      </c>
      <c r="D4243" s="129" t="s">
        <v>7766</v>
      </c>
      <c r="E4243" s="129">
        <v>79.153846153846146</v>
      </c>
      <c r="F4243" s="129" t="s">
        <v>18819</v>
      </c>
    </row>
    <row r="4244" spans="1:6" x14ac:dyDescent="0.2">
      <c r="A4244" s="129">
        <v>4243</v>
      </c>
      <c r="B4244" s="129" t="s">
        <v>17802</v>
      </c>
      <c r="C4244" s="129" t="s">
        <v>16383</v>
      </c>
      <c r="D4244" s="129" t="s">
        <v>7766</v>
      </c>
      <c r="E4244" s="129">
        <v>24.147692307692306</v>
      </c>
      <c r="F4244" s="129" t="s">
        <v>18819</v>
      </c>
    </row>
    <row r="4245" spans="1:6" x14ac:dyDescent="0.2">
      <c r="A4245" s="129">
        <v>4244</v>
      </c>
      <c r="B4245" s="129" t="s">
        <v>17803</v>
      </c>
      <c r="C4245" s="129" t="s">
        <v>16383</v>
      </c>
      <c r="D4245" s="129" t="s">
        <v>7766</v>
      </c>
      <c r="E4245" s="129">
        <v>10.523076923076923</v>
      </c>
      <c r="F4245" s="129" t="s">
        <v>18819</v>
      </c>
    </row>
    <row r="4246" spans="1:6" x14ac:dyDescent="0.2">
      <c r="A4246" s="129">
        <v>4245</v>
      </c>
      <c r="B4246" s="129" t="s">
        <v>17803</v>
      </c>
      <c r="C4246" s="129" t="s">
        <v>16383</v>
      </c>
      <c r="D4246" s="129" t="s">
        <v>7766</v>
      </c>
      <c r="E4246" s="129">
        <v>130.60615384615386</v>
      </c>
      <c r="F4246" s="129" t="s">
        <v>18819</v>
      </c>
    </row>
    <row r="4247" spans="1:6" x14ac:dyDescent="0.2">
      <c r="A4247" s="129">
        <v>4246</v>
      </c>
      <c r="B4247" s="129" t="s">
        <v>17803</v>
      </c>
      <c r="C4247" s="129" t="s">
        <v>16383</v>
      </c>
      <c r="D4247" s="129" t="s">
        <v>7766</v>
      </c>
      <c r="E4247" s="129">
        <v>46.366153846153843</v>
      </c>
      <c r="F4247" s="129" t="s">
        <v>18819</v>
      </c>
    </row>
    <row r="4248" spans="1:6" x14ac:dyDescent="0.2">
      <c r="A4248" s="129">
        <v>4247</v>
      </c>
      <c r="B4248" s="129" t="s">
        <v>17804</v>
      </c>
      <c r="C4248" s="129" t="s">
        <v>16383</v>
      </c>
      <c r="D4248" s="129" t="s">
        <v>7766</v>
      </c>
      <c r="E4248" s="129">
        <v>102.11076923076922</v>
      </c>
      <c r="F4248" s="129" t="s">
        <v>18819</v>
      </c>
    </row>
    <row r="4249" spans="1:6" x14ac:dyDescent="0.2">
      <c r="A4249" s="129">
        <v>4248</v>
      </c>
      <c r="B4249" s="129" t="s">
        <v>17804</v>
      </c>
      <c r="C4249" s="129" t="s">
        <v>16383</v>
      </c>
      <c r="D4249" s="129" t="s">
        <v>7766</v>
      </c>
      <c r="E4249" s="129">
        <v>133.56923076923076</v>
      </c>
      <c r="F4249" s="129" t="s">
        <v>18819</v>
      </c>
    </row>
    <row r="4250" spans="1:6" x14ac:dyDescent="0.2">
      <c r="A4250" s="129">
        <v>4249</v>
      </c>
      <c r="B4250" s="129" t="s">
        <v>17804</v>
      </c>
      <c r="C4250" s="129" t="s">
        <v>16383</v>
      </c>
      <c r="D4250" s="129" t="s">
        <v>7766</v>
      </c>
      <c r="E4250" s="129">
        <v>168</v>
      </c>
      <c r="F4250" s="129" t="s">
        <v>18819</v>
      </c>
    </row>
    <row r="4251" spans="1:6" x14ac:dyDescent="0.2">
      <c r="A4251" s="129">
        <v>4250</v>
      </c>
      <c r="B4251" s="129" t="s">
        <v>17805</v>
      </c>
      <c r="C4251" s="129" t="s">
        <v>16383</v>
      </c>
      <c r="D4251" s="129" t="s">
        <v>14442</v>
      </c>
      <c r="E4251" s="129">
        <v>0</v>
      </c>
      <c r="F4251" s="129" t="s">
        <v>18819</v>
      </c>
    </row>
    <row r="4252" spans="1:6" x14ac:dyDescent="0.2">
      <c r="A4252" s="129">
        <v>4251</v>
      </c>
      <c r="B4252" s="129" t="s">
        <v>17805</v>
      </c>
      <c r="C4252" s="129" t="s">
        <v>16383</v>
      </c>
      <c r="D4252" s="129" t="s">
        <v>14442</v>
      </c>
      <c r="E4252" s="129">
        <v>180.92307692307691</v>
      </c>
      <c r="F4252" s="129" t="s">
        <v>18819</v>
      </c>
    </row>
    <row r="4253" spans="1:6" x14ac:dyDescent="0.2">
      <c r="A4253" s="129">
        <v>4252</v>
      </c>
      <c r="B4253" s="129" t="s">
        <v>17805</v>
      </c>
      <c r="C4253" s="129" t="s">
        <v>16383</v>
      </c>
      <c r="D4253" s="129" t="s">
        <v>14442</v>
      </c>
      <c r="E4253" s="129">
        <v>25.846153846153847</v>
      </c>
      <c r="F4253" s="129" t="s">
        <v>18819</v>
      </c>
    </row>
    <row r="4254" spans="1:6" x14ac:dyDescent="0.2">
      <c r="A4254" s="129">
        <v>4253</v>
      </c>
      <c r="B4254" s="129" t="s">
        <v>17806</v>
      </c>
      <c r="C4254" s="129" t="s">
        <v>16383</v>
      </c>
      <c r="D4254" s="129" t="s">
        <v>17435</v>
      </c>
      <c r="E4254" s="129">
        <v>286.43076923076922</v>
      </c>
      <c r="F4254" s="129" t="s">
        <v>18819</v>
      </c>
    </row>
    <row r="4255" spans="1:6" x14ac:dyDescent="0.2">
      <c r="A4255" s="129">
        <v>4254</v>
      </c>
      <c r="B4255" s="129" t="s">
        <v>17806</v>
      </c>
      <c r="C4255" s="129" t="s">
        <v>16383</v>
      </c>
      <c r="D4255" s="129" t="s">
        <v>17435</v>
      </c>
      <c r="E4255" s="129">
        <v>0</v>
      </c>
      <c r="F4255" s="129" t="s">
        <v>18819</v>
      </c>
    </row>
    <row r="4256" spans="1:6" x14ac:dyDescent="0.2">
      <c r="A4256" s="129">
        <v>4255</v>
      </c>
      <c r="B4256" s="129" t="s">
        <v>17806</v>
      </c>
      <c r="C4256" s="129" t="s">
        <v>16383</v>
      </c>
      <c r="D4256" s="129" t="s">
        <v>17435</v>
      </c>
      <c r="E4256" s="129">
        <v>0</v>
      </c>
      <c r="F4256" s="129" t="s">
        <v>18819</v>
      </c>
    </row>
    <row r="4257" spans="1:6" x14ac:dyDescent="0.2">
      <c r="A4257" s="129">
        <v>4256</v>
      </c>
      <c r="B4257" s="129" t="s">
        <v>17807</v>
      </c>
      <c r="C4257" s="129" t="s">
        <v>16383</v>
      </c>
      <c r="D4257" s="129" t="s">
        <v>17435</v>
      </c>
      <c r="E4257" s="129">
        <v>0</v>
      </c>
      <c r="F4257" s="129" t="s">
        <v>18819</v>
      </c>
    </row>
    <row r="4258" spans="1:6" x14ac:dyDescent="0.2">
      <c r="A4258" s="129">
        <v>4257</v>
      </c>
      <c r="B4258" s="129" t="s">
        <v>17807</v>
      </c>
      <c r="C4258" s="129" t="s">
        <v>16383</v>
      </c>
      <c r="D4258" s="129" t="s">
        <v>17435</v>
      </c>
      <c r="E4258" s="129">
        <v>0</v>
      </c>
      <c r="F4258" s="129" t="s">
        <v>18819</v>
      </c>
    </row>
    <row r="4259" spans="1:6" x14ac:dyDescent="0.2">
      <c r="A4259" s="129">
        <v>4258</v>
      </c>
      <c r="B4259" s="129" t="s">
        <v>17807</v>
      </c>
      <c r="C4259" s="129" t="s">
        <v>16383</v>
      </c>
      <c r="D4259" s="129" t="s">
        <v>17435</v>
      </c>
      <c r="E4259" s="129">
        <v>0</v>
      </c>
      <c r="F4259" s="129" t="s">
        <v>18819</v>
      </c>
    </row>
    <row r="4260" spans="1:6" x14ac:dyDescent="0.2">
      <c r="A4260" s="129">
        <v>4259</v>
      </c>
      <c r="B4260" s="129" t="s">
        <v>17808</v>
      </c>
      <c r="C4260" s="129" t="s">
        <v>16383</v>
      </c>
      <c r="D4260" s="129" t="s">
        <v>17435</v>
      </c>
      <c r="E4260" s="129">
        <v>418.43076923076927</v>
      </c>
      <c r="F4260" s="129" t="s">
        <v>18819</v>
      </c>
    </row>
    <row r="4261" spans="1:6" x14ac:dyDescent="0.2">
      <c r="A4261" s="129">
        <v>4260</v>
      </c>
      <c r="B4261" s="129" t="s">
        <v>17808</v>
      </c>
      <c r="C4261" s="129" t="s">
        <v>16383</v>
      </c>
      <c r="D4261" s="129" t="s">
        <v>17435</v>
      </c>
      <c r="E4261" s="129">
        <v>0</v>
      </c>
      <c r="F4261" s="129" t="s">
        <v>18819</v>
      </c>
    </row>
    <row r="4262" spans="1:6" x14ac:dyDescent="0.2">
      <c r="A4262" s="129">
        <v>4261</v>
      </c>
      <c r="B4262" s="129" t="s">
        <v>17808</v>
      </c>
      <c r="C4262" s="129" t="s">
        <v>16383</v>
      </c>
      <c r="D4262" s="129" t="s">
        <v>17435</v>
      </c>
      <c r="E4262" s="129">
        <v>0</v>
      </c>
      <c r="F4262" s="129" t="s">
        <v>18819</v>
      </c>
    </row>
    <row r="4263" spans="1:6" x14ac:dyDescent="0.2">
      <c r="A4263" s="129">
        <v>4262</v>
      </c>
      <c r="B4263" s="129" t="s">
        <v>17809</v>
      </c>
      <c r="C4263" s="129" t="s">
        <v>16383</v>
      </c>
      <c r="D4263" s="129" t="s">
        <v>17435</v>
      </c>
      <c r="E4263" s="129">
        <v>795.4153846153846</v>
      </c>
      <c r="F4263" s="129" t="s">
        <v>18819</v>
      </c>
    </row>
    <row r="4264" spans="1:6" x14ac:dyDescent="0.2">
      <c r="A4264" s="129">
        <v>4263</v>
      </c>
      <c r="B4264" s="129" t="s">
        <v>17809</v>
      </c>
      <c r="C4264" s="129" t="s">
        <v>16383</v>
      </c>
      <c r="D4264" s="129" t="s">
        <v>17435</v>
      </c>
      <c r="E4264" s="129">
        <v>0</v>
      </c>
      <c r="F4264" s="129" t="s">
        <v>18819</v>
      </c>
    </row>
    <row r="4265" spans="1:6" x14ac:dyDescent="0.2">
      <c r="A4265" s="129">
        <v>4264</v>
      </c>
      <c r="B4265" s="129" t="s">
        <v>17809</v>
      </c>
      <c r="C4265" s="129" t="s">
        <v>16383</v>
      </c>
      <c r="D4265" s="129" t="s">
        <v>17435</v>
      </c>
      <c r="E4265" s="129">
        <v>0</v>
      </c>
      <c r="F4265" s="129" t="s">
        <v>18819</v>
      </c>
    </row>
    <row r="4266" spans="1:6" x14ac:dyDescent="0.2">
      <c r="A4266" s="129">
        <v>4265</v>
      </c>
      <c r="B4266" s="129" t="s">
        <v>17810</v>
      </c>
      <c r="C4266" s="129" t="s">
        <v>16383</v>
      </c>
      <c r="D4266" s="129" t="s">
        <v>378</v>
      </c>
      <c r="E4266" s="129">
        <v>0</v>
      </c>
      <c r="F4266" s="129" t="s">
        <v>18819</v>
      </c>
    </row>
    <row r="4267" spans="1:6" x14ac:dyDescent="0.2">
      <c r="A4267" s="129">
        <v>4266</v>
      </c>
      <c r="B4267" s="129" t="s">
        <v>17810</v>
      </c>
      <c r="C4267" s="129" t="s">
        <v>16383</v>
      </c>
      <c r="D4267" s="129" t="s">
        <v>378</v>
      </c>
      <c r="E4267" s="129">
        <v>0</v>
      </c>
      <c r="F4267" s="129" t="s">
        <v>18819</v>
      </c>
    </row>
    <row r="4268" spans="1:6" x14ac:dyDescent="0.2">
      <c r="A4268" s="129">
        <v>4267</v>
      </c>
      <c r="B4268" s="129" t="s">
        <v>17810</v>
      </c>
      <c r="C4268" s="129" t="s">
        <v>16383</v>
      </c>
      <c r="D4268" s="129" t="s">
        <v>378</v>
      </c>
      <c r="E4268" s="129">
        <v>0</v>
      </c>
      <c r="F4268" s="129" t="s">
        <v>18819</v>
      </c>
    </row>
    <row r="4269" spans="1:6" x14ac:dyDescent="0.2">
      <c r="A4269" s="129">
        <v>4268</v>
      </c>
      <c r="B4269" s="129" t="s">
        <v>17811</v>
      </c>
      <c r="C4269" s="129" t="s">
        <v>16383</v>
      </c>
      <c r="D4269" s="129" t="s">
        <v>7766</v>
      </c>
      <c r="E4269" s="129">
        <v>0</v>
      </c>
      <c r="F4269" s="129" t="s">
        <v>18819</v>
      </c>
    </row>
    <row r="4270" spans="1:6" x14ac:dyDescent="0.2">
      <c r="A4270" s="129">
        <v>4269</v>
      </c>
      <c r="B4270" s="129" t="s">
        <v>17811</v>
      </c>
      <c r="C4270" s="129" t="s">
        <v>16383</v>
      </c>
      <c r="D4270" s="129" t="s">
        <v>7766</v>
      </c>
      <c r="E4270" s="129">
        <v>0</v>
      </c>
      <c r="F4270" s="129" t="s">
        <v>18819</v>
      </c>
    </row>
    <row r="4271" spans="1:6" x14ac:dyDescent="0.2">
      <c r="A4271" s="129">
        <v>4270</v>
      </c>
      <c r="B4271" s="129" t="s">
        <v>17811</v>
      </c>
      <c r="C4271" s="129" t="s">
        <v>16383</v>
      </c>
      <c r="D4271" s="129" t="s">
        <v>7766</v>
      </c>
      <c r="E4271" s="129">
        <v>0</v>
      </c>
      <c r="F4271" s="129" t="s">
        <v>18819</v>
      </c>
    </row>
    <row r="4272" spans="1:6" x14ac:dyDescent="0.2">
      <c r="A4272" s="129">
        <v>4271</v>
      </c>
      <c r="B4272" s="129" t="s">
        <v>17812</v>
      </c>
      <c r="C4272" s="129" t="s">
        <v>16383</v>
      </c>
      <c r="D4272" s="129" t="s">
        <v>7766</v>
      </c>
      <c r="E4272" s="129">
        <v>812.30769230769226</v>
      </c>
      <c r="F4272" s="129" t="s">
        <v>18819</v>
      </c>
    </row>
    <row r="4273" spans="1:6" x14ac:dyDescent="0.2">
      <c r="A4273" s="129">
        <v>4272</v>
      </c>
      <c r="B4273" s="129" t="s">
        <v>17812</v>
      </c>
      <c r="C4273" s="129" t="s">
        <v>16383</v>
      </c>
      <c r="D4273" s="129" t="s">
        <v>7766</v>
      </c>
      <c r="E4273" s="129">
        <v>0</v>
      </c>
      <c r="F4273" s="129" t="s">
        <v>18819</v>
      </c>
    </row>
    <row r="4274" spans="1:6" x14ac:dyDescent="0.2">
      <c r="A4274" s="129">
        <v>4273</v>
      </c>
      <c r="B4274" s="129" t="s">
        <v>17812</v>
      </c>
      <c r="C4274" s="129" t="s">
        <v>16383</v>
      </c>
      <c r="D4274" s="129" t="s">
        <v>7766</v>
      </c>
      <c r="E4274" s="129">
        <v>0</v>
      </c>
      <c r="F4274" s="129" t="s">
        <v>18819</v>
      </c>
    </row>
    <row r="4275" spans="1:6" x14ac:dyDescent="0.2">
      <c r="A4275" s="129">
        <v>4274</v>
      </c>
      <c r="B4275" s="129" t="s">
        <v>17813</v>
      </c>
      <c r="C4275" s="129" t="s">
        <v>16383</v>
      </c>
      <c r="D4275" s="129" t="s">
        <v>7766</v>
      </c>
      <c r="E4275" s="129">
        <v>640.52307692307681</v>
      </c>
      <c r="F4275" s="129" t="s">
        <v>18819</v>
      </c>
    </row>
    <row r="4276" spans="1:6" x14ac:dyDescent="0.2">
      <c r="A4276" s="129">
        <v>4275</v>
      </c>
      <c r="B4276" s="129" t="s">
        <v>17813</v>
      </c>
      <c r="C4276" s="129" t="s">
        <v>16383</v>
      </c>
      <c r="D4276" s="129" t="s">
        <v>7766</v>
      </c>
      <c r="E4276" s="129">
        <v>382.43076923076922</v>
      </c>
      <c r="F4276" s="129" t="s">
        <v>18819</v>
      </c>
    </row>
    <row r="4277" spans="1:6" x14ac:dyDescent="0.2">
      <c r="A4277" s="129">
        <v>4276</v>
      </c>
      <c r="B4277" s="129" t="s">
        <v>17813</v>
      </c>
      <c r="C4277" s="129" t="s">
        <v>16383</v>
      </c>
      <c r="D4277" s="129" t="s">
        <v>7766</v>
      </c>
      <c r="E4277" s="129">
        <v>441.13846153846146</v>
      </c>
      <c r="F4277" s="129" t="s">
        <v>18819</v>
      </c>
    </row>
    <row r="4278" spans="1:6" x14ac:dyDescent="0.2">
      <c r="A4278" s="129">
        <v>4277</v>
      </c>
      <c r="B4278" s="129" t="s">
        <v>17814</v>
      </c>
      <c r="C4278" s="129" t="s">
        <v>16383</v>
      </c>
      <c r="D4278" s="129" t="s">
        <v>7766</v>
      </c>
      <c r="E4278" s="129">
        <v>0</v>
      </c>
      <c r="F4278" s="129" t="s">
        <v>18819</v>
      </c>
    </row>
    <row r="4279" spans="1:6" x14ac:dyDescent="0.2">
      <c r="A4279" s="129">
        <v>4278</v>
      </c>
      <c r="B4279" s="129" t="s">
        <v>17814</v>
      </c>
      <c r="C4279" s="129" t="s">
        <v>16383</v>
      </c>
      <c r="D4279" s="129" t="s">
        <v>7766</v>
      </c>
      <c r="E4279" s="129">
        <v>0</v>
      </c>
      <c r="F4279" s="129" t="s">
        <v>18819</v>
      </c>
    </row>
    <row r="4280" spans="1:6" x14ac:dyDescent="0.2">
      <c r="A4280" s="129">
        <v>4279</v>
      </c>
      <c r="B4280" s="129" t="s">
        <v>17814</v>
      </c>
      <c r="C4280" s="129" t="s">
        <v>16383</v>
      </c>
      <c r="D4280" s="129" t="s">
        <v>7766</v>
      </c>
      <c r="E4280" s="129">
        <v>0</v>
      </c>
      <c r="F4280" s="129" t="s">
        <v>18819</v>
      </c>
    </row>
    <row r="4281" spans="1:6" x14ac:dyDescent="0.2">
      <c r="A4281" s="129">
        <v>4280</v>
      </c>
      <c r="B4281" s="129" t="s">
        <v>17815</v>
      </c>
      <c r="C4281" s="129" t="s">
        <v>16383</v>
      </c>
      <c r="D4281" s="129" t="s">
        <v>7766</v>
      </c>
      <c r="E4281" s="129">
        <v>0</v>
      </c>
      <c r="F4281" s="129" t="s">
        <v>18819</v>
      </c>
    </row>
    <row r="4282" spans="1:6" x14ac:dyDescent="0.2">
      <c r="A4282" s="129">
        <v>4281</v>
      </c>
      <c r="B4282" s="129" t="s">
        <v>17815</v>
      </c>
      <c r="C4282" s="129" t="s">
        <v>16383</v>
      </c>
      <c r="D4282" s="129" t="s">
        <v>7766</v>
      </c>
      <c r="E4282" s="129">
        <v>0</v>
      </c>
      <c r="F4282" s="129" t="s">
        <v>18819</v>
      </c>
    </row>
    <row r="4283" spans="1:6" x14ac:dyDescent="0.2">
      <c r="A4283" s="129">
        <v>4282</v>
      </c>
      <c r="B4283" s="129" t="s">
        <v>17815</v>
      </c>
      <c r="C4283" s="129" t="s">
        <v>16383</v>
      </c>
      <c r="D4283" s="129" t="s">
        <v>7766</v>
      </c>
      <c r="E4283" s="129">
        <v>0</v>
      </c>
      <c r="F4283" s="129" t="s">
        <v>18819</v>
      </c>
    </row>
    <row r="4284" spans="1:6" x14ac:dyDescent="0.2">
      <c r="A4284" s="129">
        <v>4283</v>
      </c>
      <c r="B4284" s="129" t="s">
        <v>17816</v>
      </c>
      <c r="C4284" s="129" t="s">
        <v>16383</v>
      </c>
      <c r="D4284" s="129" t="s">
        <v>7766</v>
      </c>
      <c r="E4284" s="129">
        <v>0</v>
      </c>
      <c r="F4284" s="129" t="s">
        <v>18819</v>
      </c>
    </row>
    <row r="4285" spans="1:6" x14ac:dyDescent="0.2">
      <c r="A4285" s="129">
        <v>4284</v>
      </c>
      <c r="B4285" s="129" t="s">
        <v>17816</v>
      </c>
      <c r="C4285" s="129" t="s">
        <v>16383</v>
      </c>
      <c r="D4285" s="129" t="s">
        <v>7766</v>
      </c>
      <c r="E4285" s="129">
        <v>0</v>
      </c>
      <c r="F4285" s="129" t="s">
        <v>18819</v>
      </c>
    </row>
    <row r="4286" spans="1:6" x14ac:dyDescent="0.2">
      <c r="A4286" s="129">
        <v>4285</v>
      </c>
      <c r="B4286" s="129" t="s">
        <v>17816</v>
      </c>
      <c r="C4286" s="129" t="s">
        <v>16383</v>
      </c>
      <c r="D4286" s="129" t="s">
        <v>7766</v>
      </c>
      <c r="E4286" s="129">
        <v>0</v>
      </c>
      <c r="F4286" s="129" t="s">
        <v>18819</v>
      </c>
    </row>
    <row r="4287" spans="1:6" x14ac:dyDescent="0.2">
      <c r="A4287" s="129">
        <v>4286</v>
      </c>
      <c r="B4287" s="129" t="s">
        <v>17817</v>
      </c>
      <c r="C4287" s="129" t="s">
        <v>16383</v>
      </c>
      <c r="D4287" s="129" t="s">
        <v>378</v>
      </c>
      <c r="E4287" s="129">
        <v>0</v>
      </c>
      <c r="F4287" s="129" t="s">
        <v>18819</v>
      </c>
    </row>
    <row r="4288" spans="1:6" x14ac:dyDescent="0.2">
      <c r="A4288" s="129">
        <v>4287</v>
      </c>
      <c r="B4288" s="129" t="s">
        <v>17817</v>
      </c>
      <c r="C4288" s="129" t="s">
        <v>16383</v>
      </c>
      <c r="D4288" s="129" t="s">
        <v>378</v>
      </c>
      <c r="E4288" s="129">
        <v>0</v>
      </c>
      <c r="F4288" s="129" t="s">
        <v>18819</v>
      </c>
    </row>
    <row r="4289" spans="1:6" x14ac:dyDescent="0.2">
      <c r="A4289" s="129">
        <v>4288</v>
      </c>
      <c r="B4289" s="129" t="s">
        <v>17817</v>
      </c>
      <c r="C4289" s="129" t="s">
        <v>16383</v>
      </c>
      <c r="D4289" s="129" t="s">
        <v>378</v>
      </c>
      <c r="E4289" s="129">
        <v>0</v>
      </c>
      <c r="F4289" s="129" t="s">
        <v>18819</v>
      </c>
    </row>
    <row r="4290" spans="1:6" x14ac:dyDescent="0.2">
      <c r="A4290" s="129">
        <v>4289</v>
      </c>
      <c r="B4290" s="129" t="s">
        <v>17818</v>
      </c>
      <c r="C4290" s="129" t="s">
        <v>16383</v>
      </c>
      <c r="D4290" s="129" t="s">
        <v>7766</v>
      </c>
      <c r="E4290" s="129">
        <v>11.307692307692307</v>
      </c>
      <c r="F4290" s="129" t="s">
        <v>18819</v>
      </c>
    </row>
    <row r="4291" spans="1:6" x14ac:dyDescent="0.2">
      <c r="A4291" s="129">
        <v>4290</v>
      </c>
      <c r="B4291" s="129" t="s">
        <v>17818</v>
      </c>
      <c r="C4291" s="129" t="s">
        <v>16383</v>
      </c>
      <c r="D4291" s="129" t="s">
        <v>7766</v>
      </c>
      <c r="E4291" s="129">
        <v>39.415384615384617</v>
      </c>
      <c r="F4291" s="129" t="s">
        <v>18819</v>
      </c>
    </row>
    <row r="4292" spans="1:6" x14ac:dyDescent="0.2">
      <c r="A4292" s="129">
        <v>4291</v>
      </c>
      <c r="B4292" s="129" t="s">
        <v>17818</v>
      </c>
      <c r="C4292" s="129" t="s">
        <v>16383</v>
      </c>
      <c r="D4292" s="129" t="s">
        <v>7766</v>
      </c>
      <c r="E4292" s="129">
        <v>168.2676923076923</v>
      </c>
      <c r="F4292" s="129" t="s">
        <v>18819</v>
      </c>
    </row>
    <row r="4293" spans="1:6" x14ac:dyDescent="0.2">
      <c r="A4293" s="129">
        <v>4292</v>
      </c>
      <c r="B4293" s="129" t="s">
        <v>17819</v>
      </c>
      <c r="C4293" s="129" t="s">
        <v>16383</v>
      </c>
      <c r="D4293" s="129" t="s">
        <v>7766</v>
      </c>
      <c r="E4293" s="129">
        <v>83.815384615384602</v>
      </c>
      <c r="F4293" s="129" t="s">
        <v>18819</v>
      </c>
    </row>
    <row r="4294" spans="1:6" x14ac:dyDescent="0.2">
      <c r="A4294" s="129">
        <v>4293</v>
      </c>
      <c r="B4294" s="129" t="s">
        <v>17819</v>
      </c>
      <c r="C4294" s="129" t="s">
        <v>16383</v>
      </c>
      <c r="D4294" s="129" t="s">
        <v>7766</v>
      </c>
      <c r="E4294" s="129">
        <v>17.446153846153841</v>
      </c>
      <c r="F4294" s="129" t="s">
        <v>18819</v>
      </c>
    </row>
    <row r="4295" spans="1:6" x14ac:dyDescent="0.2">
      <c r="A4295" s="129">
        <v>4294</v>
      </c>
      <c r="B4295" s="129" t="s">
        <v>17819</v>
      </c>
      <c r="C4295" s="129" t="s">
        <v>16383</v>
      </c>
      <c r="D4295" s="129" t="s">
        <v>7766</v>
      </c>
      <c r="E4295" s="129">
        <v>32.307692307692307</v>
      </c>
      <c r="F4295" s="129" t="s">
        <v>18819</v>
      </c>
    </row>
    <row r="4296" spans="1:6" x14ac:dyDescent="0.2">
      <c r="A4296" s="129">
        <v>4295</v>
      </c>
      <c r="B4296" s="129" t="s">
        <v>4785</v>
      </c>
      <c r="C4296" s="129" t="s">
        <v>16383</v>
      </c>
      <c r="D4296" s="129" t="s">
        <v>16388</v>
      </c>
      <c r="E4296" s="129">
        <v>2774.3999999999996</v>
      </c>
      <c r="F4296" s="129" t="s">
        <v>18819</v>
      </c>
    </row>
    <row r="4297" spans="1:6" x14ac:dyDescent="0.2">
      <c r="A4297" s="129">
        <v>4296</v>
      </c>
      <c r="B4297" s="129" t="s">
        <v>4785</v>
      </c>
      <c r="C4297" s="129" t="s">
        <v>16383</v>
      </c>
      <c r="D4297" s="129" t="s">
        <v>16388</v>
      </c>
      <c r="E4297" s="129">
        <v>306.92307692307691</v>
      </c>
      <c r="F4297" s="129" t="s">
        <v>18819</v>
      </c>
    </row>
    <row r="4298" spans="1:6" x14ac:dyDescent="0.2">
      <c r="A4298" s="129">
        <v>4297</v>
      </c>
      <c r="B4298" s="129" t="s">
        <v>4785</v>
      </c>
      <c r="C4298" s="129" t="s">
        <v>16383</v>
      </c>
      <c r="D4298" s="129" t="s">
        <v>16388</v>
      </c>
      <c r="E4298" s="129">
        <v>300.46153846153845</v>
      </c>
      <c r="F4298" s="129" t="s">
        <v>18819</v>
      </c>
    </row>
    <row r="4299" spans="1:6" x14ac:dyDescent="0.2">
      <c r="A4299" s="129">
        <v>4298</v>
      </c>
      <c r="B4299" s="129" t="s">
        <v>17820</v>
      </c>
      <c r="C4299" s="129" t="s">
        <v>16383</v>
      </c>
      <c r="D4299" s="129" t="s">
        <v>378</v>
      </c>
      <c r="E4299" s="129">
        <v>4.615384615384615</v>
      </c>
      <c r="F4299" s="129" t="s">
        <v>18819</v>
      </c>
    </row>
    <row r="4300" spans="1:6" x14ac:dyDescent="0.2">
      <c r="A4300" s="129">
        <v>4299</v>
      </c>
      <c r="B4300" s="129" t="s">
        <v>17820</v>
      </c>
      <c r="C4300" s="129" t="s">
        <v>16383</v>
      </c>
      <c r="D4300" s="129" t="s">
        <v>378</v>
      </c>
      <c r="E4300" s="129">
        <v>0</v>
      </c>
      <c r="F4300" s="129" t="s">
        <v>18819</v>
      </c>
    </row>
    <row r="4301" spans="1:6" x14ac:dyDescent="0.2">
      <c r="A4301" s="129">
        <v>4300</v>
      </c>
      <c r="B4301" s="129" t="s">
        <v>17820</v>
      </c>
      <c r="C4301" s="129" t="s">
        <v>16383</v>
      </c>
      <c r="D4301" s="129" t="s">
        <v>378</v>
      </c>
      <c r="E4301" s="129">
        <v>0</v>
      </c>
      <c r="F4301" s="129" t="s">
        <v>18819</v>
      </c>
    </row>
    <row r="4302" spans="1:6" x14ac:dyDescent="0.2">
      <c r="A4302" s="129">
        <v>4301</v>
      </c>
      <c r="B4302" s="129" t="s">
        <v>17821</v>
      </c>
      <c r="C4302" s="129" t="s">
        <v>16383</v>
      </c>
      <c r="D4302" s="129" t="s">
        <v>378</v>
      </c>
      <c r="E4302" s="129">
        <v>0</v>
      </c>
      <c r="F4302" s="129" t="s">
        <v>18819</v>
      </c>
    </row>
    <row r="4303" spans="1:6" x14ac:dyDescent="0.2">
      <c r="A4303" s="129">
        <v>4302</v>
      </c>
      <c r="B4303" s="129" t="s">
        <v>17821</v>
      </c>
      <c r="C4303" s="129" t="s">
        <v>16383</v>
      </c>
      <c r="D4303" s="129" t="s">
        <v>378</v>
      </c>
      <c r="E4303" s="129">
        <v>0</v>
      </c>
      <c r="F4303" s="129" t="s">
        <v>18819</v>
      </c>
    </row>
    <row r="4304" spans="1:6" x14ac:dyDescent="0.2">
      <c r="A4304" s="129">
        <v>4303</v>
      </c>
      <c r="B4304" s="129" t="s">
        <v>17821</v>
      </c>
      <c r="C4304" s="129" t="s">
        <v>16383</v>
      </c>
      <c r="D4304" s="129" t="s">
        <v>378</v>
      </c>
      <c r="E4304" s="129">
        <v>0</v>
      </c>
      <c r="F4304" s="129" t="s">
        <v>18819</v>
      </c>
    </row>
    <row r="4305" spans="1:6" x14ac:dyDescent="0.2">
      <c r="A4305" s="129">
        <v>4304</v>
      </c>
      <c r="B4305" s="129" t="s">
        <v>17822</v>
      </c>
      <c r="C4305" s="129" t="s">
        <v>16383</v>
      </c>
      <c r="D4305" s="129" t="s">
        <v>378</v>
      </c>
      <c r="E4305" s="129">
        <v>0</v>
      </c>
      <c r="F4305" s="129" t="s">
        <v>18819</v>
      </c>
    </row>
    <row r="4306" spans="1:6" x14ac:dyDescent="0.2">
      <c r="A4306" s="129">
        <v>4305</v>
      </c>
      <c r="B4306" s="129" t="s">
        <v>17822</v>
      </c>
      <c r="C4306" s="129" t="s">
        <v>16383</v>
      </c>
      <c r="D4306" s="129" t="s">
        <v>378</v>
      </c>
      <c r="E4306" s="129">
        <v>0</v>
      </c>
      <c r="F4306" s="129" t="s">
        <v>18819</v>
      </c>
    </row>
    <row r="4307" spans="1:6" x14ac:dyDescent="0.2">
      <c r="A4307" s="129">
        <v>4306</v>
      </c>
      <c r="B4307" s="129" t="s">
        <v>17822</v>
      </c>
      <c r="C4307" s="129" t="s">
        <v>16383</v>
      </c>
      <c r="D4307" s="129" t="s">
        <v>378</v>
      </c>
      <c r="E4307" s="129">
        <v>0</v>
      </c>
      <c r="F4307" s="129" t="s">
        <v>18819</v>
      </c>
    </row>
    <row r="4308" spans="1:6" x14ac:dyDescent="0.2">
      <c r="A4308" s="129">
        <v>4307</v>
      </c>
      <c r="B4308" s="129" t="s">
        <v>17823</v>
      </c>
      <c r="C4308" s="129" t="s">
        <v>16383</v>
      </c>
      <c r="D4308" s="129" t="s">
        <v>17435</v>
      </c>
      <c r="E4308" s="129">
        <v>0</v>
      </c>
      <c r="F4308" s="129" t="s">
        <v>18819</v>
      </c>
    </row>
    <row r="4309" spans="1:6" x14ac:dyDescent="0.2">
      <c r="A4309" s="129">
        <v>4308</v>
      </c>
      <c r="B4309" s="129" t="s">
        <v>17823</v>
      </c>
      <c r="C4309" s="129" t="s">
        <v>16383</v>
      </c>
      <c r="D4309" s="129" t="s">
        <v>17435</v>
      </c>
      <c r="E4309" s="129">
        <v>0</v>
      </c>
      <c r="F4309" s="129" t="s">
        <v>18819</v>
      </c>
    </row>
    <row r="4310" spans="1:6" x14ac:dyDescent="0.2">
      <c r="A4310" s="129">
        <v>4309</v>
      </c>
      <c r="B4310" s="129" t="s">
        <v>17823</v>
      </c>
      <c r="C4310" s="129" t="s">
        <v>16383</v>
      </c>
      <c r="D4310" s="129" t="s">
        <v>17435</v>
      </c>
      <c r="E4310" s="129">
        <v>0</v>
      </c>
      <c r="F4310" s="129" t="s">
        <v>18819</v>
      </c>
    </row>
    <row r="4311" spans="1:6" x14ac:dyDescent="0.2">
      <c r="A4311" s="129">
        <v>4310</v>
      </c>
      <c r="B4311" s="129" t="s">
        <v>17824</v>
      </c>
      <c r="C4311" s="129" t="s">
        <v>16383</v>
      </c>
      <c r="D4311" s="129" t="s">
        <v>378</v>
      </c>
      <c r="E4311" s="129">
        <v>0</v>
      </c>
      <c r="F4311" s="129" t="s">
        <v>18819</v>
      </c>
    </row>
    <row r="4312" spans="1:6" x14ac:dyDescent="0.2">
      <c r="A4312" s="129">
        <v>4311</v>
      </c>
      <c r="B4312" s="129" t="s">
        <v>17824</v>
      </c>
      <c r="C4312" s="129" t="s">
        <v>16383</v>
      </c>
      <c r="D4312" s="129" t="s">
        <v>378</v>
      </c>
      <c r="E4312" s="129">
        <v>0</v>
      </c>
      <c r="F4312" s="129" t="s">
        <v>18819</v>
      </c>
    </row>
    <row r="4313" spans="1:6" x14ac:dyDescent="0.2">
      <c r="A4313" s="129">
        <v>4312</v>
      </c>
      <c r="B4313" s="129" t="s">
        <v>17824</v>
      </c>
      <c r="C4313" s="129" t="s">
        <v>16383</v>
      </c>
      <c r="D4313" s="129" t="s">
        <v>378</v>
      </c>
      <c r="E4313" s="129">
        <v>0</v>
      </c>
      <c r="F4313" s="129" t="s">
        <v>18819</v>
      </c>
    </row>
    <row r="4314" spans="1:6" x14ac:dyDescent="0.2">
      <c r="A4314" s="129">
        <v>4313</v>
      </c>
      <c r="B4314" s="129" t="s">
        <v>17825</v>
      </c>
      <c r="C4314" s="129" t="s">
        <v>16383</v>
      </c>
      <c r="D4314" s="129" t="s">
        <v>378</v>
      </c>
      <c r="E4314" s="129">
        <v>0</v>
      </c>
      <c r="F4314" s="129" t="s">
        <v>18819</v>
      </c>
    </row>
    <row r="4315" spans="1:6" x14ac:dyDescent="0.2">
      <c r="A4315" s="129">
        <v>4314</v>
      </c>
      <c r="B4315" s="129" t="s">
        <v>17825</v>
      </c>
      <c r="C4315" s="129" t="s">
        <v>16383</v>
      </c>
      <c r="D4315" s="129" t="s">
        <v>378</v>
      </c>
      <c r="E4315" s="129">
        <v>0</v>
      </c>
      <c r="F4315" s="129" t="s">
        <v>18819</v>
      </c>
    </row>
    <row r="4316" spans="1:6" x14ac:dyDescent="0.2">
      <c r="A4316" s="129">
        <v>4315</v>
      </c>
      <c r="B4316" s="129" t="s">
        <v>17825</v>
      </c>
      <c r="C4316" s="129" t="s">
        <v>16383</v>
      </c>
      <c r="D4316" s="129" t="s">
        <v>378</v>
      </c>
      <c r="E4316" s="129">
        <v>0</v>
      </c>
      <c r="F4316" s="129" t="s">
        <v>18819</v>
      </c>
    </row>
    <row r="4317" spans="1:6" x14ac:dyDescent="0.2">
      <c r="A4317" s="129">
        <v>4316</v>
      </c>
      <c r="B4317" s="129" t="s">
        <v>17826</v>
      </c>
      <c r="C4317" s="129" t="s">
        <v>16383</v>
      </c>
      <c r="D4317" s="129" t="s">
        <v>378</v>
      </c>
      <c r="E4317" s="129">
        <v>0</v>
      </c>
      <c r="F4317" s="129" t="s">
        <v>18819</v>
      </c>
    </row>
    <row r="4318" spans="1:6" x14ac:dyDescent="0.2">
      <c r="A4318" s="129">
        <v>4317</v>
      </c>
      <c r="B4318" s="129" t="s">
        <v>17826</v>
      </c>
      <c r="C4318" s="129" t="s">
        <v>16383</v>
      </c>
      <c r="D4318" s="129" t="s">
        <v>378</v>
      </c>
      <c r="E4318" s="129">
        <v>0</v>
      </c>
      <c r="F4318" s="129" t="s">
        <v>18819</v>
      </c>
    </row>
    <row r="4319" spans="1:6" x14ac:dyDescent="0.2">
      <c r="A4319" s="129">
        <v>4318</v>
      </c>
      <c r="B4319" s="129" t="s">
        <v>17826</v>
      </c>
      <c r="C4319" s="129" t="s">
        <v>16383</v>
      </c>
      <c r="D4319" s="129" t="s">
        <v>378</v>
      </c>
      <c r="E4319" s="129">
        <v>0</v>
      </c>
      <c r="F4319" s="129" t="s">
        <v>18819</v>
      </c>
    </row>
    <row r="4320" spans="1:6" x14ac:dyDescent="0.2">
      <c r="A4320" s="129">
        <v>4319</v>
      </c>
      <c r="B4320" s="129" t="s">
        <v>17827</v>
      </c>
      <c r="C4320" s="129" t="s">
        <v>16383</v>
      </c>
      <c r="D4320" s="129" t="s">
        <v>378</v>
      </c>
      <c r="E4320" s="129">
        <v>182.49230769230766</v>
      </c>
      <c r="F4320" s="129" t="s">
        <v>18819</v>
      </c>
    </row>
    <row r="4321" spans="1:6" x14ac:dyDescent="0.2">
      <c r="A4321" s="129">
        <v>4320</v>
      </c>
      <c r="B4321" s="129" t="s">
        <v>17827</v>
      </c>
      <c r="C4321" s="129" t="s">
        <v>16383</v>
      </c>
      <c r="D4321" s="129" t="s">
        <v>378</v>
      </c>
      <c r="E4321" s="129">
        <v>93.073846153846148</v>
      </c>
      <c r="F4321" s="129" t="s">
        <v>18819</v>
      </c>
    </row>
    <row r="4322" spans="1:6" x14ac:dyDescent="0.2">
      <c r="A4322" s="129">
        <v>4321</v>
      </c>
      <c r="B4322" s="129" t="s">
        <v>17827</v>
      </c>
      <c r="C4322" s="129" t="s">
        <v>16383</v>
      </c>
      <c r="D4322" s="129" t="s">
        <v>378</v>
      </c>
      <c r="E4322" s="129">
        <v>0</v>
      </c>
      <c r="F4322" s="129" t="s">
        <v>18819</v>
      </c>
    </row>
    <row r="4323" spans="1:6" x14ac:dyDescent="0.2">
      <c r="A4323" s="129">
        <v>4322</v>
      </c>
      <c r="B4323" s="129" t="s">
        <v>17828</v>
      </c>
      <c r="C4323" s="129" t="s">
        <v>16383</v>
      </c>
      <c r="D4323" s="129" t="s">
        <v>14442</v>
      </c>
      <c r="E4323" s="129">
        <v>0</v>
      </c>
      <c r="F4323" s="129" t="s">
        <v>18819</v>
      </c>
    </row>
    <row r="4324" spans="1:6" x14ac:dyDescent="0.2">
      <c r="A4324" s="129">
        <v>4323</v>
      </c>
      <c r="B4324" s="129" t="s">
        <v>17828</v>
      </c>
      <c r="C4324" s="129" t="s">
        <v>16383</v>
      </c>
      <c r="D4324" s="129" t="s">
        <v>14442</v>
      </c>
      <c r="E4324" s="129">
        <v>0</v>
      </c>
      <c r="F4324" s="129" t="s">
        <v>18819</v>
      </c>
    </row>
    <row r="4325" spans="1:6" x14ac:dyDescent="0.2">
      <c r="A4325" s="129">
        <v>4324</v>
      </c>
      <c r="B4325" s="129" t="s">
        <v>17828</v>
      </c>
      <c r="C4325" s="129" t="s">
        <v>16383</v>
      </c>
      <c r="D4325" s="129" t="s">
        <v>14442</v>
      </c>
      <c r="E4325" s="129">
        <v>0</v>
      </c>
      <c r="F4325" s="129" t="s">
        <v>18819</v>
      </c>
    </row>
    <row r="4326" spans="1:6" x14ac:dyDescent="0.2">
      <c r="A4326" s="129">
        <v>4325</v>
      </c>
      <c r="B4326" s="129" t="s">
        <v>17829</v>
      </c>
      <c r="C4326" s="129" t="s">
        <v>16383</v>
      </c>
      <c r="D4326" s="129" t="s">
        <v>17435</v>
      </c>
      <c r="E4326" s="129">
        <v>0</v>
      </c>
      <c r="F4326" s="129" t="s">
        <v>18819</v>
      </c>
    </row>
    <row r="4327" spans="1:6" x14ac:dyDescent="0.2">
      <c r="A4327" s="129">
        <v>4326</v>
      </c>
      <c r="B4327" s="129" t="s">
        <v>17829</v>
      </c>
      <c r="C4327" s="129" t="s">
        <v>16383</v>
      </c>
      <c r="D4327" s="129" t="s">
        <v>17435</v>
      </c>
      <c r="E4327" s="129">
        <v>0</v>
      </c>
      <c r="F4327" s="129" t="s">
        <v>18819</v>
      </c>
    </row>
    <row r="4328" spans="1:6" x14ac:dyDescent="0.2">
      <c r="A4328" s="129">
        <v>4327</v>
      </c>
      <c r="B4328" s="129" t="s">
        <v>17829</v>
      </c>
      <c r="C4328" s="129" t="s">
        <v>16383</v>
      </c>
      <c r="D4328" s="129" t="s">
        <v>17435</v>
      </c>
      <c r="E4328" s="129">
        <v>0</v>
      </c>
      <c r="F4328" s="129" t="s">
        <v>18819</v>
      </c>
    </row>
    <row r="4329" spans="1:6" x14ac:dyDescent="0.2">
      <c r="A4329" s="129">
        <v>4328</v>
      </c>
      <c r="B4329" s="129" t="s">
        <v>17830</v>
      </c>
      <c r="C4329" s="129" t="s">
        <v>16383</v>
      </c>
      <c r="D4329" s="129" t="s">
        <v>378</v>
      </c>
      <c r="E4329" s="129">
        <v>27.138461538461534</v>
      </c>
      <c r="F4329" s="129" t="s">
        <v>18819</v>
      </c>
    </row>
    <row r="4330" spans="1:6" x14ac:dyDescent="0.2">
      <c r="A4330" s="129">
        <v>4329</v>
      </c>
      <c r="B4330" s="129" t="s">
        <v>17830</v>
      </c>
      <c r="C4330" s="129" t="s">
        <v>16383</v>
      </c>
      <c r="D4330" s="129" t="s">
        <v>378</v>
      </c>
      <c r="E4330" s="129">
        <v>0</v>
      </c>
      <c r="F4330" s="129" t="s">
        <v>18819</v>
      </c>
    </row>
    <row r="4331" spans="1:6" x14ac:dyDescent="0.2">
      <c r="A4331" s="129">
        <v>4330</v>
      </c>
      <c r="B4331" s="129" t="s">
        <v>17830</v>
      </c>
      <c r="C4331" s="129" t="s">
        <v>16383</v>
      </c>
      <c r="D4331" s="129" t="s">
        <v>378</v>
      </c>
      <c r="E4331" s="129">
        <v>0</v>
      </c>
      <c r="F4331" s="129" t="s">
        <v>18819</v>
      </c>
    </row>
    <row r="4332" spans="1:6" x14ac:dyDescent="0.2">
      <c r="A4332" s="129">
        <v>4331</v>
      </c>
      <c r="B4332" s="129" t="s">
        <v>17831</v>
      </c>
      <c r="C4332" s="129" t="s">
        <v>16383</v>
      </c>
      <c r="D4332" s="129" t="s">
        <v>7766</v>
      </c>
      <c r="E4332" s="129">
        <v>14.538461538461537</v>
      </c>
      <c r="F4332" s="129" t="s">
        <v>18819</v>
      </c>
    </row>
    <row r="4333" spans="1:6" x14ac:dyDescent="0.2">
      <c r="A4333" s="129">
        <v>4332</v>
      </c>
      <c r="B4333" s="129" t="s">
        <v>17831</v>
      </c>
      <c r="C4333" s="129" t="s">
        <v>16383</v>
      </c>
      <c r="D4333" s="129" t="s">
        <v>7766</v>
      </c>
      <c r="E4333" s="129">
        <v>214.24615384615382</v>
      </c>
      <c r="F4333" s="129" t="s">
        <v>18819</v>
      </c>
    </row>
    <row r="4334" spans="1:6" x14ac:dyDescent="0.2">
      <c r="A4334" s="129">
        <v>4333</v>
      </c>
      <c r="B4334" s="129" t="s">
        <v>17831</v>
      </c>
      <c r="C4334" s="129" t="s">
        <v>16383</v>
      </c>
      <c r="D4334" s="129" t="s">
        <v>7766</v>
      </c>
      <c r="E4334" s="129">
        <v>80.769230769230759</v>
      </c>
      <c r="F4334" s="129" t="s">
        <v>18819</v>
      </c>
    </row>
    <row r="4335" spans="1:6" x14ac:dyDescent="0.2">
      <c r="A4335" s="129">
        <v>4334</v>
      </c>
      <c r="B4335" s="129" t="s">
        <v>17832</v>
      </c>
      <c r="C4335" s="129" t="s">
        <v>16383</v>
      </c>
      <c r="D4335" s="129" t="s">
        <v>16767</v>
      </c>
      <c r="E4335" s="129">
        <v>0</v>
      </c>
      <c r="F4335" s="129" t="s">
        <v>18819</v>
      </c>
    </row>
    <row r="4336" spans="1:6" x14ac:dyDescent="0.2">
      <c r="A4336" s="129">
        <v>4335</v>
      </c>
      <c r="B4336" s="129" t="s">
        <v>17832</v>
      </c>
      <c r="C4336" s="129" t="s">
        <v>16383</v>
      </c>
      <c r="D4336" s="129" t="s">
        <v>16767</v>
      </c>
      <c r="E4336" s="129">
        <v>0</v>
      </c>
      <c r="F4336" s="129" t="s">
        <v>18819</v>
      </c>
    </row>
    <row r="4337" spans="1:6" x14ac:dyDescent="0.2">
      <c r="A4337" s="129">
        <v>4336</v>
      </c>
      <c r="B4337" s="129" t="s">
        <v>17832</v>
      </c>
      <c r="C4337" s="129" t="s">
        <v>16383</v>
      </c>
      <c r="D4337" s="129" t="s">
        <v>16767</v>
      </c>
      <c r="E4337" s="129">
        <v>0</v>
      </c>
      <c r="F4337" s="129" t="s">
        <v>18819</v>
      </c>
    </row>
    <row r="4338" spans="1:6" x14ac:dyDescent="0.2">
      <c r="A4338" s="129">
        <v>4337</v>
      </c>
      <c r="B4338" s="129" t="s">
        <v>17833</v>
      </c>
      <c r="C4338" s="129" t="s">
        <v>16383</v>
      </c>
      <c r="D4338" s="129" t="s">
        <v>7766</v>
      </c>
      <c r="E4338" s="129">
        <v>48.92307692307692</v>
      </c>
      <c r="F4338" s="129" t="s">
        <v>18819</v>
      </c>
    </row>
    <row r="4339" spans="1:6" x14ac:dyDescent="0.2">
      <c r="A4339" s="129">
        <v>4338</v>
      </c>
      <c r="B4339" s="129" t="s">
        <v>17833</v>
      </c>
      <c r="C4339" s="129" t="s">
        <v>16383</v>
      </c>
      <c r="D4339" s="129" t="s">
        <v>7766</v>
      </c>
      <c r="E4339" s="129">
        <v>26.769230769230766</v>
      </c>
      <c r="F4339" s="129" t="s">
        <v>18819</v>
      </c>
    </row>
    <row r="4340" spans="1:6" x14ac:dyDescent="0.2">
      <c r="A4340" s="129">
        <v>4339</v>
      </c>
      <c r="B4340" s="129" t="s">
        <v>17833</v>
      </c>
      <c r="C4340" s="129" t="s">
        <v>16383</v>
      </c>
      <c r="D4340" s="129" t="s">
        <v>7766</v>
      </c>
      <c r="E4340" s="129">
        <v>64.615384615384613</v>
      </c>
      <c r="F4340" s="129" t="s">
        <v>18819</v>
      </c>
    </row>
    <row r="4341" spans="1:6" x14ac:dyDescent="0.2">
      <c r="A4341" s="129">
        <v>4340</v>
      </c>
      <c r="B4341" s="129" t="s">
        <v>17834</v>
      </c>
      <c r="C4341" s="129" t="s">
        <v>16383</v>
      </c>
      <c r="D4341" s="129" t="s">
        <v>7766</v>
      </c>
      <c r="E4341" s="129">
        <v>62.769230769230759</v>
      </c>
      <c r="F4341" s="129" t="s">
        <v>18819</v>
      </c>
    </row>
    <row r="4342" spans="1:6" x14ac:dyDescent="0.2">
      <c r="A4342" s="129">
        <v>4341</v>
      </c>
      <c r="B4342" s="129" t="s">
        <v>17834</v>
      </c>
      <c r="C4342" s="129" t="s">
        <v>16383</v>
      </c>
      <c r="D4342" s="129" t="s">
        <v>7766</v>
      </c>
      <c r="E4342" s="129">
        <v>88.892307692307682</v>
      </c>
      <c r="F4342" s="129" t="s">
        <v>18819</v>
      </c>
    </row>
    <row r="4343" spans="1:6" x14ac:dyDescent="0.2">
      <c r="A4343" s="129">
        <v>4342</v>
      </c>
      <c r="B4343" s="129" t="s">
        <v>17834</v>
      </c>
      <c r="C4343" s="129" t="s">
        <v>16383</v>
      </c>
      <c r="D4343" s="129" t="s">
        <v>7766</v>
      </c>
      <c r="E4343" s="129">
        <v>11.815384615384614</v>
      </c>
      <c r="F4343" s="129" t="s">
        <v>18819</v>
      </c>
    </row>
    <row r="4344" spans="1:6" x14ac:dyDescent="0.2">
      <c r="A4344" s="129">
        <v>4343</v>
      </c>
      <c r="B4344" s="129" t="s">
        <v>17835</v>
      </c>
      <c r="C4344" s="129" t="s">
        <v>16383</v>
      </c>
      <c r="D4344" s="129" t="s">
        <v>17435</v>
      </c>
      <c r="E4344" s="129">
        <v>0</v>
      </c>
      <c r="F4344" s="129" t="s">
        <v>18819</v>
      </c>
    </row>
    <row r="4345" spans="1:6" x14ac:dyDescent="0.2">
      <c r="A4345" s="129">
        <v>4344</v>
      </c>
      <c r="B4345" s="129" t="s">
        <v>17835</v>
      </c>
      <c r="C4345" s="129" t="s">
        <v>16383</v>
      </c>
      <c r="D4345" s="129" t="s">
        <v>17435</v>
      </c>
      <c r="E4345" s="129">
        <v>0</v>
      </c>
      <c r="F4345" s="129" t="s">
        <v>18819</v>
      </c>
    </row>
    <row r="4346" spans="1:6" x14ac:dyDescent="0.2">
      <c r="A4346" s="129">
        <v>4345</v>
      </c>
      <c r="B4346" s="129" t="s">
        <v>17835</v>
      </c>
      <c r="C4346" s="129" t="s">
        <v>16383</v>
      </c>
      <c r="D4346" s="129" t="s">
        <v>17435</v>
      </c>
      <c r="E4346" s="129">
        <v>0</v>
      </c>
      <c r="F4346" s="129" t="s">
        <v>18819</v>
      </c>
    </row>
    <row r="4347" spans="1:6" x14ac:dyDescent="0.2">
      <c r="A4347" s="129">
        <v>4346</v>
      </c>
      <c r="B4347" s="129" t="s">
        <v>17836</v>
      </c>
      <c r="C4347" s="129" t="s">
        <v>16383</v>
      </c>
      <c r="D4347" s="129" t="s">
        <v>17435</v>
      </c>
      <c r="E4347" s="129">
        <v>0</v>
      </c>
      <c r="F4347" s="129" t="s">
        <v>18819</v>
      </c>
    </row>
    <row r="4348" spans="1:6" x14ac:dyDescent="0.2">
      <c r="A4348" s="129">
        <v>4347</v>
      </c>
      <c r="B4348" s="129" t="s">
        <v>17836</v>
      </c>
      <c r="C4348" s="129" t="s">
        <v>16383</v>
      </c>
      <c r="D4348" s="129" t="s">
        <v>17435</v>
      </c>
      <c r="E4348" s="129">
        <v>0</v>
      </c>
      <c r="F4348" s="129" t="s">
        <v>18819</v>
      </c>
    </row>
    <row r="4349" spans="1:6" x14ac:dyDescent="0.2">
      <c r="A4349" s="129">
        <v>4348</v>
      </c>
      <c r="B4349" s="129" t="s">
        <v>17836</v>
      </c>
      <c r="C4349" s="129" t="s">
        <v>16383</v>
      </c>
      <c r="D4349" s="129" t="s">
        <v>17435</v>
      </c>
      <c r="E4349" s="129">
        <v>0</v>
      </c>
      <c r="F4349" s="129" t="s">
        <v>18819</v>
      </c>
    </row>
    <row r="4350" spans="1:6" x14ac:dyDescent="0.2">
      <c r="A4350" s="129">
        <v>4349</v>
      </c>
      <c r="B4350" s="129" t="s">
        <v>17837</v>
      </c>
      <c r="C4350" s="129" t="s">
        <v>16383</v>
      </c>
      <c r="D4350" s="129" t="s">
        <v>7766</v>
      </c>
      <c r="E4350" s="129">
        <v>134.58461538461538</v>
      </c>
      <c r="F4350" s="129" t="s">
        <v>18819</v>
      </c>
    </row>
    <row r="4351" spans="1:6" x14ac:dyDescent="0.2">
      <c r="A4351" s="129">
        <v>4350</v>
      </c>
      <c r="B4351" s="129" t="s">
        <v>17837</v>
      </c>
      <c r="C4351" s="129" t="s">
        <v>16383</v>
      </c>
      <c r="D4351" s="129" t="s">
        <v>7766</v>
      </c>
      <c r="E4351" s="129">
        <v>0</v>
      </c>
      <c r="F4351" s="129" t="s">
        <v>18819</v>
      </c>
    </row>
    <row r="4352" spans="1:6" x14ac:dyDescent="0.2">
      <c r="A4352" s="129">
        <v>4351</v>
      </c>
      <c r="B4352" s="129" t="s">
        <v>17837</v>
      </c>
      <c r="C4352" s="129" t="s">
        <v>16383</v>
      </c>
      <c r="D4352" s="129" t="s">
        <v>7766</v>
      </c>
      <c r="E4352" s="129">
        <v>0</v>
      </c>
      <c r="F4352" s="129" t="s">
        <v>18819</v>
      </c>
    </row>
    <row r="4353" spans="1:6" x14ac:dyDescent="0.2">
      <c r="A4353" s="129">
        <v>4352</v>
      </c>
      <c r="B4353" s="129" t="s">
        <v>17838</v>
      </c>
      <c r="C4353" s="129" t="s">
        <v>16383</v>
      </c>
      <c r="D4353" s="129" t="s">
        <v>7766</v>
      </c>
      <c r="E4353" s="129">
        <v>72.692307692307693</v>
      </c>
      <c r="F4353" s="129" t="s">
        <v>18819</v>
      </c>
    </row>
    <row r="4354" spans="1:6" x14ac:dyDescent="0.2">
      <c r="A4354" s="129">
        <v>4353</v>
      </c>
      <c r="B4354" s="129" t="s">
        <v>17838</v>
      </c>
      <c r="C4354" s="129" t="s">
        <v>16383</v>
      </c>
      <c r="D4354" s="129" t="s">
        <v>7766</v>
      </c>
      <c r="E4354" s="129">
        <v>145.93846153846152</v>
      </c>
      <c r="F4354" s="129" t="s">
        <v>18819</v>
      </c>
    </row>
    <row r="4355" spans="1:6" x14ac:dyDescent="0.2">
      <c r="A4355" s="129">
        <v>4354</v>
      </c>
      <c r="B4355" s="129" t="s">
        <v>17838</v>
      </c>
      <c r="C4355" s="129" t="s">
        <v>16383</v>
      </c>
      <c r="D4355" s="129" t="s">
        <v>7766</v>
      </c>
      <c r="E4355" s="129">
        <v>72.692307692307693</v>
      </c>
      <c r="F4355" s="129" t="s">
        <v>18819</v>
      </c>
    </row>
    <row r="4356" spans="1:6" x14ac:dyDescent="0.2">
      <c r="A4356" s="129">
        <v>4355</v>
      </c>
      <c r="B4356" s="129" t="s">
        <v>17839</v>
      </c>
      <c r="C4356" s="129" t="s">
        <v>16383</v>
      </c>
      <c r="D4356" s="129" t="s">
        <v>7766</v>
      </c>
      <c r="E4356" s="129">
        <v>0</v>
      </c>
      <c r="F4356" s="129" t="s">
        <v>18819</v>
      </c>
    </row>
    <row r="4357" spans="1:6" x14ac:dyDescent="0.2">
      <c r="A4357" s="129">
        <v>4356</v>
      </c>
      <c r="B4357" s="129" t="s">
        <v>17839</v>
      </c>
      <c r="C4357" s="129" t="s">
        <v>16383</v>
      </c>
      <c r="D4357" s="129" t="s">
        <v>7766</v>
      </c>
      <c r="E4357" s="129">
        <v>0</v>
      </c>
      <c r="F4357" s="129" t="s">
        <v>18819</v>
      </c>
    </row>
    <row r="4358" spans="1:6" x14ac:dyDescent="0.2">
      <c r="A4358" s="129">
        <v>4357</v>
      </c>
      <c r="B4358" s="129" t="s">
        <v>17839</v>
      </c>
      <c r="C4358" s="129" t="s">
        <v>16383</v>
      </c>
      <c r="D4358" s="129" t="s">
        <v>7766</v>
      </c>
      <c r="E4358" s="129">
        <v>0</v>
      </c>
      <c r="F4358" s="129" t="s">
        <v>18819</v>
      </c>
    </row>
    <row r="4359" spans="1:6" x14ac:dyDescent="0.2">
      <c r="A4359" s="129">
        <v>4358</v>
      </c>
      <c r="B4359" s="129" t="s">
        <v>17840</v>
      </c>
      <c r="C4359" s="129" t="s">
        <v>16383</v>
      </c>
      <c r="D4359" s="129" t="s">
        <v>7766</v>
      </c>
      <c r="E4359" s="129">
        <v>0</v>
      </c>
      <c r="F4359" s="129" t="s">
        <v>18819</v>
      </c>
    </row>
    <row r="4360" spans="1:6" x14ac:dyDescent="0.2">
      <c r="A4360" s="129">
        <v>4359</v>
      </c>
      <c r="B4360" s="129" t="s">
        <v>17840</v>
      </c>
      <c r="C4360" s="129" t="s">
        <v>16383</v>
      </c>
      <c r="D4360" s="129" t="s">
        <v>7766</v>
      </c>
      <c r="E4360" s="129">
        <v>0</v>
      </c>
      <c r="F4360" s="129" t="s">
        <v>18819</v>
      </c>
    </row>
    <row r="4361" spans="1:6" x14ac:dyDescent="0.2">
      <c r="A4361" s="129">
        <v>4360</v>
      </c>
      <c r="B4361" s="129" t="s">
        <v>17840</v>
      </c>
      <c r="C4361" s="129" t="s">
        <v>16383</v>
      </c>
      <c r="D4361" s="129" t="s">
        <v>7766</v>
      </c>
      <c r="E4361" s="129">
        <v>0</v>
      </c>
      <c r="F4361" s="129" t="s">
        <v>18819</v>
      </c>
    </row>
    <row r="4362" spans="1:6" x14ac:dyDescent="0.2">
      <c r="A4362" s="129">
        <v>4361</v>
      </c>
      <c r="B4362" s="129" t="s">
        <v>17841</v>
      </c>
      <c r="C4362" s="129" t="s">
        <v>16383</v>
      </c>
      <c r="D4362" s="129" t="s">
        <v>7766</v>
      </c>
      <c r="E4362" s="129">
        <v>84</v>
      </c>
      <c r="F4362" s="129" t="s">
        <v>18819</v>
      </c>
    </row>
    <row r="4363" spans="1:6" x14ac:dyDescent="0.2">
      <c r="A4363" s="129">
        <v>4362</v>
      </c>
      <c r="B4363" s="129" t="s">
        <v>17841</v>
      </c>
      <c r="C4363" s="129" t="s">
        <v>16383</v>
      </c>
      <c r="D4363" s="129" t="s">
        <v>7766</v>
      </c>
      <c r="E4363" s="129">
        <v>28.190769230769227</v>
      </c>
      <c r="F4363" s="129" t="s">
        <v>18819</v>
      </c>
    </row>
    <row r="4364" spans="1:6" x14ac:dyDescent="0.2">
      <c r="A4364" s="129">
        <v>4363</v>
      </c>
      <c r="B4364" s="129" t="s">
        <v>17841</v>
      </c>
      <c r="C4364" s="129" t="s">
        <v>16383</v>
      </c>
      <c r="D4364" s="129" t="s">
        <v>7766</v>
      </c>
      <c r="E4364" s="129">
        <v>150.73846153846154</v>
      </c>
      <c r="F4364" s="129" t="s">
        <v>18819</v>
      </c>
    </row>
    <row r="4365" spans="1:6" x14ac:dyDescent="0.2">
      <c r="A4365" s="129">
        <v>4364</v>
      </c>
      <c r="B4365" s="129" t="s">
        <v>17842</v>
      </c>
      <c r="C4365" s="129" t="s">
        <v>16383</v>
      </c>
      <c r="D4365" s="129" t="s">
        <v>378</v>
      </c>
      <c r="E4365" s="129">
        <v>0</v>
      </c>
      <c r="F4365" s="129" t="s">
        <v>18819</v>
      </c>
    </row>
    <row r="4366" spans="1:6" x14ac:dyDescent="0.2">
      <c r="A4366" s="129">
        <v>4365</v>
      </c>
      <c r="B4366" s="129" t="s">
        <v>17842</v>
      </c>
      <c r="C4366" s="129" t="s">
        <v>16383</v>
      </c>
      <c r="D4366" s="129" t="s">
        <v>378</v>
      </c>
      <c r="E4366" s="129">
        <v>0</v>
      </c>
      <c r="F4366" s="129" t="s">
        <v>18819</v>
      </c>
    </row>
    <row r="4367" spans="1:6" x14ac:dyDescent="0.2">
      <c r="A4367" s="129">
        <v>4366</v>
      </c>
      <c r="B4367" s="129" t="s">
        <v>17842</v>
      </c>
      <c r="C4367" s="129" t="s">
        <v>16383</v>
      </c>
      <c r="D4367" s="129" t="s">
        <v>378</v>
      </c>
      <c r="E4367" s="129">
        <v>0</v>
      </c>
      <c r="F4367" s="129" t="s">
        <v>18819</v>
      </c>
    </row>
    <row r="4368" spans="1:6" x14ac:dyDescent="0.2">
      <c r="A4368" s="129">
        <v>4367</v>
      </c>
      <c r="B4368" s="129" t="s">
        <v>17843</v>
      </c>
      <c r="C4368" s="129" t="s">
        <v>16383</v>
      </c>
      <c r="D4368" s="129" t="s">
        <v>378</v>
      </c>
      <c r="E4368" s="129">
        <v>0</v>
      </c>
      <c r="F4368" s="129" t="s">
        <v>18819</v>
      </c>
    </row>
    <row r="4369" spans="1:6" x14ac:dyDescent="0.2">
      <c r="A4369" s="129">
        <v>4368</v>
      </c>
      <c r="B4369" s="129" t="s">
        <v>17843</v>
      </c>
      <c r="C4369" s="129" t="s">
        <v>16383</v>
      </c>
      <c r="D4369" s="129" t="s">
        <v>378</v>
      </c>
      <c r="E4369" s="129">
        <v>0</v>
      </c>
      <c r="F4369" s="129" t="s">
        <v>18819</v>
      </c>
    </row>
    <row r="4370" spans="1:6" x14ac:dyDescent="0.2">
      <c r="A4370" s="129">
        <v>4369</v>
      </c>
      <c r="B4370" s="129" t="s">
        <v>17843</v>
      </c>
      <c r="C4370" s="129" t="s">
        <v>16383</v>
      </c>
      <c r="D4370" s="129" t="s">
        <v>378</v>
      </c>
      <c r="E4370" s="129">
        <v>0</v>
      </c>
      <c r="F4370" s="129" t="s">
        <v>18819</v>
      </c>
    </row>
    <row r="4371" spans="1:6" x14ac:dyDescent="0.2">
      <c r="A4371" s="129">
        <v>4370</v>
      </c>
      <c r="B4371" s="129" t="s">
        <v>17844</v>
      </c>
      <c r="C4371" s="129" t="s">
        <v>16383</v>
      </c>
      <c r="D4371" s="129" t="s">
        <v>14442</v>
      </c>
      <c r="E4371" s="129">
        <v>538.4307692307691</v>
      </c>
      <c r="F4371" s="129" t="s">
        <v>18819</v>
      </c>
    </row>
    <row r="4372" spans="1:6" x14ac:dyDescent="0.2">
      <c r="A4372" s="129">
        <v>4371</v>
      </c>
      <c r="B4372" s="129" t="s">
        <v>17844</v>
      </c>
      <c r="C4372" s="129" t="s">
        <v>16383</v>
      </c>
      <c r="D4372" s="129" t="s">
        <v>14442</v>
      </c>
      <c r="E4372" s="129">
        <v>0</v>
      </c>
      <c r="F4372" s="129" t="s">
        <v>18819</v>
      </c>
    </row>
    <row r="4373" spans="1:6" x14ac:dyDescent="0.2">
      <c r="A4373" s="129">
        <v>4372</v>
      </c>
      <c r="B4373" s="129" t="s">
        <v>17844</v>
      </c>
      <c r="C4373" s="129" t="s">
        <v>16383</v>
      </c>
      <c r="D4373" s="129" t="s">
        <v>14442</v>
      </c>
      <c r="E4373" s="129">
        <v>0</v>
      </c>
      <c r="F4373" s="129" t="s">
        <v>18819</v>
      </c>
    </row>
    <row r="4374" spans="1:6" x14ac:dyDescent="0.2">
      <c r="A4374" s="129">
        <v>4373</v>
      </c>
      <c r="B4374" s="129" t="s">
        <v>17845</v>
      </c>
      <c r="C4374" s="129" t="s">
        <v>16383</v>
      </c>
      <c r="D4374" s="129" t="s">
        <v>7766</v>
      </c>
      <c r="E4374" s="129">
        <v>124.43076923076924</v>
      </c>
      <c r="F4374" s="129" t="s">
        <v>18819</v>
      </c>
    </row>
    <row r="4375" spans="1:6" x14ac:dyDescent="0.2">
      <c r="A4375" s="129">
        <v>4374</v>
      </c>
      <c r="B4375" s="129" t="s">
        <v>17845</v>
      </c>
      <c r="C4375" s="129" t="s">
        <v>16383</v>
      </c>
      <c r="D4375" s="129" t="s">
        <v>7766</v>
      </c>
      <c r="E4375" s="129">
        <v>48.46153846153846</v>
      </c>
      <c r="F4375" s="129" t="s">
        <v>18819</v>
      </c>
    </row>
    <row r="4376" spans="1:6" x14ac:dyDescent="0.2">
      <c r="A4376" s="129">
        <v>4375</v>
      </c>
      <c r="B4376" s="129" t="s">
        <v>17845</v>
      </c>
      <c r="C4376" s="129" t="s">
        <v>16383</v>
      </c>
      <c r="D4376" s="129" t="s">
        <v>7766</v>
      </c>
      <c r="E4376" s="129">
        <v>0</v>
      </c>
      <c r="F4376" s="129" t="s">
        <v>18819</v>
      </c>
    </row>
    <row r="4377" spans="1:6" x14ac:dyDescent="0.2">
      <c r="A4377" s="129">
        <v>4376</v>
      </c>
      <c r="B4377" s="129" t="s">
        <v>17846</v>
      </c>
      <c r="C4377" s="129" t="s">
        <v>16383</v>
      </c>
      <c r="D4377" s="129" t="s">
        <v>14442</v>
      </c>
      <c r="E4377" s="129">
        <v>0</v>
      </c>
      <c r="F4377" s="129" t="s">
        <v>18819</v>
      </c>
    </row>
    <row r="4378" spans="1:6" x14ac:dyDescent="0.2">
      <c r="A4378" s="129">
        <v>4377</v>
      </c>
      <c r="B4378" s="129" t="s">
        <v>17846</v>
      </c>
      <c r="C4378" s="129" t="s">
        <v>16383</v>
      </c>
      <c r="D4378" s="129" t="s">
        <v>14442</v>
      </c>
      <c r="E4378" s="129">
        <v>0</v>
      </c>
      <c r="F4378" s="129" t="s">
        <v>18819</v>
      </c>
    </row>
    <row r="4379" spans="1:6" x14ac:dyDescent="0.2">
      <c r="A4379" s="129">
        <v>4378</v>
      </c>
      <c r="B4379" s="129" t="s">
        <v>17846</v>
      </c>
      <c r="C4379" s="129" t="s">
        <v>16383</v>
      </c>
      <c r="D4379" s="129" t="s">
        <v>14442</v>
      </c>
      <c r="E4379" s="129">
        <v>0</v>
      </c>
      <c r="F4379" s="129" t="s">
        <v>18819</v>
      </c>
    </row>
    <row r="4380" spans="1:6" x14ac:dyDescent="0.2">
      <c r="A4380" s="129">
        <v>4379</v>
      </c>
      <c r="B4380" s="129" t="s">
        <v>17847</v>
      </c>
      <c r="C4380" s="129" t="s">
        <v>16383</v>
      </c>
      <c r="D4380" s="129" t="s">
        <v>7766</v>
      </c>
      <c r="E4380" s="129">
        <v>9.2307692307692299</v>
      </c>
      <c r="F4380" s="129" t="s">
        <v>18819</v>
      </c>
    </row>
    <row r="4381" spans="1:6" x14ac:dyDescent="0.2">
      <c r="A4381" s="129">
        <v>4380</v>
      </c>
      <c r="B4381" s="129" t="s">
        <v>17847</v>
      </c>
      <c r="C4381" s="129" t="s">
        <v>16383</v>
      </c>
      <c r="D4381" s="129" t="s">
        <v>7766</v>
      </c>
      <c r="E4381" s="129">
        <v>25.07076923076923</v>
      </c>
      <c r="F4381" s="129" t="s">
        <v>18819</v>
      </c>
    </row>
    <row r="4382" spans="1:6" x14ac:dyDescent="0.2">
      <c r="A4382" s="129">
        <v>4381</v>
      </c>
      <c r="B4382" s="129" t="s">
        <v>17847</v>
      </c>
      <c r="C4382" s="129" t="s">
        <v>16383</v>
      </c>
      <c r="D4382" s="129" t="s">
        <v>7766</v>
      </c>
      <c r="E4382" s="129">
        <v>84.138461538461542</v>
      </c>
      <c r="F4382" s="129" t="s">
        <v>18819</v>
      </c>
    </row>
    <row r="4383" spans="1:6" x14ac:dyDescent="0.2">
      <c r="A4383" s="129">
        <v>4382</v>
      </c>
      <c r="B4383" s="129" t="s">
        <v>17848</v>
      </c>
      <c r="C4383" s="129" t="s">
        <v>16383</v>
      </c>
      <c r="D4383" s="129" t="s">
        <v>14442</v>
      </c>
      <c r="E4383" s="129">
        <v>0</v>
      </c>
      <c r="F4383" s="129" t="s">
        <v>18819</v>
      </c>
    </row>
    <row r="4384" spans="1:6" x14ac:dyDescent="0.2">
      <c r="A4384" s="129">
        <v>4383</v>
      </c>
      <c r="B4384" s="129" t="s">
        <v>17848</v>
      </c>
      <c r="C4384" s="129" t="s">
        <v>16383</v>
      </c>
      <c r="D4384" s="129" t="s">
        <v>14442</v>
      </c>
      <c r="E4384" s="129">
        <v>0</v>
      </c>
      <c r="F4384" s="129" t="s">
        <v>18819</v>
      </c>
    </row>
    <row r="4385" spans="1:6" x14ac:dyDescent="0.2">
      <c r="A4385" s="129">
        <v>4384</v>
      </c>
      <c r="B4385" s="129" t="s">
        <v>17848</v>
      </c>
      <c r="C4385" s="129" t="s">
        <v>16383</v>
      </c>
      <c r="D4385" s="129" t="s">
        <v>14442</v>
      </c>
      <c r="E4385" s="129">
        <v>0</v>
      </c>
      <c r="F4385" s="129" t="s">
        <v>18819</v>
      </c>
    </row>
    <row r="4386" spans="1:6" x14ac:dyDescent="0.2">
      <c r="A4386" s="129">
        <v>4385</v>
      </c>
      <c r="B4386" s="129" t="s">
        <v>17849</v>
      </c>
      <c r="C4386" s="129" t="s">
        <v>16383</v>
      </c>
      <c r="D4386" s="129" t="s">
        <v>14442</v>
      </c>
      <c r="E4386" s="129">
        <v>2423.0769230769229</v>
      </c>
      <c r="F4386" s="129" t="s">
        <v>18819</v>
      </c>
    </row>
    <row r="4387" spans="1:6" x14ac:dyDescent="0.2">
      <c r="A4387" s="129">
        <v>4386</v>
      </c>
      <c r="B4387" s="129" t="s">
        <v>17849</v>
      </c>
      <c r="C4387" s="129" t="s">
        <v>16383</v>
      </c>
      <c r="D4387" s="129" t="s">
        <v>14442</v>
      </c>
      <c r="E4387" s="129">
        <v>1292.3076923076922</v>
      </c>
      <c r="F4387" s="129" t="s">
        <v>18819</v>
      </c>
    </row>
    <row r="4388" spans="1:6" x14ac:dyDescent="0.2">
      <c r="A4388" s="129">
        <v>4387</v>
      </c>
      <c r="B4388" s="129" t="s">
        <v>17849</v>
      </c>
      <c r="C4388" s="129" t="s">
        <v>16383</v>
      </c>
      <c r="D4388" s="129" t="s">
        <v>14442</v>
      </c>
      <c r="E4388" s="129">
        <v>0</v>
      </c>
      <c r="F4388" s="129" t="s">
        <v>18819</v>
      </c>
    </row>
    <row r="4389" spans="1:6" x14ac:dyDescent="0.2">
      <c r="A4389" s="129">
        <v>4388</v>
      </c>
      <c r="B4389" s="129" t="s">
        <v>17850</v>
      </c>
      <c r="C4389" s="129" t="s">
        <v>16383</v>
      </c>
      <c r="D4389" s="129" t="s">
        <v>14442</v>
      </c>
      <c r="E4389" s="129">
        <v>18.46153846153846</v>
      </c>
      <c r="F4389" s="129" t="s">
        <v>18819</v>
      </c>
    </row>
    <row r="4390" spans="1:6" x14ac:dyDescent="0.2">
      <c r="A4390" s="129">
        <v>4389</v>
      </c>
      <c r="B4390" s="129" t="s">
        <v>17850</v>
      </c>
      <c r="C4390" s="129" t="s">
        <v>16383</v>
      </c>
      <c r="D4390" s="129" t="s">
        <v>14442</v>
      </c>
      <c r="E4390" s="129">
        <v>10.772307692307692</v>
      </c>
      <c r="F4390" s="129" t="s">
        <v>18819</v>
      </c>
    </row>
    <row r="4391" spans="1:6" x14ac:dyDescent="0.2">
      <c r="A4391" s="129">
        <v>4390</v>
      </c>
      <c r="B4391" s="129" t="s">
        <v>17850</v>
      </c>
      <c r="C4391" s="129" t="s">
        <v>16383</v>
      </c>
      <c r="D4391" s="129" t="s">
        <v>14442</v>
      </c>
      <c r="E4391" s="129">
        <v>5.3815384615384607</v>
      </c>
      <c r="F4391" s="129" t="s">
        <v>18819</v>
      </c>
    </row>
    <row r="4392" spans="1:6" x14ac:dyDescent="0.2">
      <c r="A4392" s="129">
        <v>4391</v>
      </c>
      <c r="B4392" s="129" t="s">
        <v>17851</v>
      </c>
      <c r="C4392" s="129" t="s">
        <v>16383</v>
      </c>
      <c r="D4392" s="129" t="s">
        <v>14442</v>
      </c>
      <c r="E4392" s="129">
        <v>0</v>
      </c>
      <c r="F4392" s="129" t="s">
        <v>18819</v>
      </c>
    </row>
    <row r="4393" spans="1:6" x14ac:dyDescent="0.2">
      <c r="A4393" s="129">
        <v>4392</v>
      </c>
      <c r="B4393" s="129" t="s">
        <v>17851</v>
      </c>
      <c r="C4393" s="129" t="s">
        <v>16383</v>
      </c>
      <c r="D4393" s="129" t="s">
        <v>14442</v>
      </c>
      <c r="E4393" s="129">
        <v>0</v>
      </c>
      <c r="F4393" s="129" t="s">
        <v>18819</v>
      </c>
    </row>
    <row r="4394" spans="1:6" x14ac:dyDescent="0.2">
      <c r="A4394" s="129">
        <v>4393</v>
      </c>
      <c r="B4394" s="129" t="s">
        <v>17851</v>
      </c>
      <c r="C4394" s="129" t="s">
        <v>16383</v>
      </c>
      <c r="D4394" s="129" t="s">
        <v>14442</v>
      </c>
      <c r="E4394" s="129">
        <v>0</v>
      </c>
      <c r="F4394" s="129" t="s">
        <v>18819</v>
      </c>
    </row>
    <row r="4395" spans="1:6" x14ac:dyDescent="0.2">
      <c r="A4395" s="129">
        <v>4394</v>
      </c>
      <c r="B4395" s="129" t="s">
        <v>17852</v>
      </c>
      <c r="C4395" s="129" t="s">
        <v>16383</v>
      </c>
      <c r="D4395" s="129" t="s">
        <v>7766</v>
      </c>
      <c r="E4395" s="129">
        <v>0</v>
      </c>
      <c r="F4395" s="129" t="s">
        <v>18819</v>
      </c>
    </row>
    <row r="4396" spans="1:6" x14ac:dyDescent="0.2">
      <c r="A4396" s="129">
        <v>4395</v>
      </c>
      <c r="B4396" s="129" t="s">
        <v>17852</v>
      </c>
      <c r="C4396" s="129" t="s">
        <v>16383</v>
      </c>
      <c r="D4396" s="129" t="s">
        <v>7766</v>
      </c>
      <c r="E4396" s="129">
        <v>24.23076923076923</v>
      </c>
      <c r="F4396" s="129" t="s">
        <v>18819</v>
      </c>
    </row>
    <row r="4397" spans="1:6" x14ac:dyDescent="0.2">
      <c r="A4397" s="129">
        <v>4396</v>
      </c>
      <c r="B4397" s="129" t="s">
        <v>17852</v>
      </c>
      <c r="C4397" s="129" t="s">
        <v>16383</v>
      </c>
      <c r="D4397" s="129" t="s">
        <v>7766</v>
      </c>
      <c r="E4397" s="129">
        <v>0</v>
      </c>
      <c r="F4397" s="129" t="s">
        <v>18819</v>
      </c>
    </row>
    <row r="4398" spans="1:6" x14ac:dyDescent="0.2">
      <c r="A4398" s="129">
        <v>4397</v>
      </c>
      <c r="B4398" s="129" t="s">
        <v>17853</v>
      </c>
      <c r="C4398" s="129" t="s">
        <v>16383</v>
      </c>
      <c r="D4398" s="129" t="s">
        <v>14442</v>
      </c>
      <c r="E4398" s="129">
        <v>107.72307692307692</v>
      </c>
      <c r="F4398" s="129" t="s">
        <v>18819</v>
      </c>
    </row>
    <row r="4399" spans="1:6" x14ac:dyDescent="0.2">
      <c r="A4399" s="129">
        <v>4398</v>
      </c>
      <c r="B4399" s="129" t="s">
        <v>17853</v>
      </c>
      <c r="C4399" s="129" t="s">
        <v>16383</v>
      </c>
      <c r="D4399" s="129" t="s">
        <v>14442</v>
      </c>
      <c r="E4399" s="129">
        <v>0</v>
      </c>
      <c r="F4399" s="129" t="s">
        <v>18819</v>
      </c>
    </row>
    <row r="4400" spans="1:6" x14ac:dyDescent="0.2">
      <c r="A4400" s="129">
        <v>4399</v>
      </c>
      <c r="B4400" s="129" t="s">
        <v>17853</v>
      </c>
      <c r="C4400" s="129" t="s">
        <v>16383</v>
      </c>
      <c r="D4400" s="129" t="s">
        <v>14442</v>
      </c>
      <c r="E4400" s="129">
        <v>0</v>
      </c>
      <c r="F4400" s="129" t="s">
        <v>18819</v>
      </c>
    </row>
    <row r="4401" spans="1:6" x14ac:dyDescent="0.2">
      <c r="A4401" s="129">
        <v>4400</v>
      </c>
      <c r="B4401" s="129" t="s">
        <v>17854</v>
      </c>
      <c r="C4401" s="129" t="s">
        <v>16383</v>
      </c>
      <c r="D4401" s="129" t="s">
        <v>7766</v>
      </c>
      <c r="E4401" s="129">
        <v>0</v>
      </c>
      <c r="F4401" s="129" t="s">
        <v>18819</v>
      </c>
    </row>
    <row r="4402" spans="1:6" x14ac:dyDescent="0.2">
      <c r="A4402" s="129">
        <v>4401</v>
      </c>
      <c r="B4402" s="129" t="s">
        <v>17854</v>
      </c>
      <c r="C4402" s="129" t="s">
        <v>16383</v>
      </c>
      <c r="D4402" s="129" t="s">
        <v>7766</v>
      </c>
      <c r="E4402" s="129">
        <v>0</v>
      </c>
      <c r="F4402" s="129" t="s">
        <v>18819</v>
      </c>
    </row>
    <row r="4403" spans="1:6" x14ac:dyDescent="0.2">
      <c r="A4403" s="129">
        <v>4402</v>
      </c>
      <c r="B4403" s="129" t="s">
        <v>17854</v>
      </c>
      <c r="C4403" s="129" t="s">
        <v>16383</v>
      </c>
      <c r="D4403" s="129" t="s">
        <v>7766</v>
      </c>
      <c r="E4403" s="129">
        <v>0</v>
      </c>
      <c r="F4403" s="129" t="s">
        <v>18819</v>
      </c>
    </row>
    <row r="4404" spans="1:6" x14ac:dyDescent="0.2">
      <c r="A4404" s="129">
        <v>4403</v>
      </c>
      <c r="B4404" s="129" t="s">
        <v>17855</v>
      </c>
      <c r="C4404" s="129" t="s">
        <v>16383</v>
      </c>
      <c r="D4404" s="129" t="s">
        <v>14442</v>
      </c>
      <c r="E4404" s="129">
        <v>0</v>
      </c>
      <c r="F4404" s="129" t="s">
        <v>18819</v>
      </c>
    </row>
    <row r="4405" spans="1:6" x14ac:dyDescent="0.2">
      <c r="A4405" s="129">
        <v>4404</v>
      </c>
      <c r="B4405" s="129" t="s">
        <v>17855</v>
      </c>
      <c r="C4405" s="129" t="s">
        <v>16383</v>
      </c>
      <c r="D4405" s="129" t="s">
        <v>14442</v>
      </c>
      <c r="E4405" s="129">
        <v>0</v>
      </c>
      <c r="F4405" s="129" t="s">
        <v>18819</v>
      </c>
    </row>
    <row r="4406" spans="1:6" x14ac:dyDescent="0.2">
      <c r="A4406" s="129">
        <v>4405</v>
      </c>
      <c r="B4406" s="129" t="s">
        <v>17855</v>
      </c>
      <c r="C4406" s="129" t="s">
        <v>16383</v>
      </c>
      <c r="D4406" s="129" t="s">
        <v>14442</v>
      </c>
      <c r="E4406" s="129">
        <v>0</v>
      </c>
      <c r="F4406" s="129" t="s">
        <v>18819</v>
      </c>
    </row>
    <row r="4407" spans="1:6" x14ac:dyDescent="0.2">
      <c r="A4407" s="129">
        <v>4406</v>
      </c>
      <c r="B4407" s="129" t="s">
        <v>17856</v>
      </c>
      <c r="C4407" s="129" t="s">
        <v>16383</v>
      </c>
      <c r="D4407" s="129" t="s">
        <v>7766</v>
      </c>
      <c r="E4407" s="129">
        <v>212.30769230769229</v>
      </c>
      <c r="F4407" s="129" t="s">
        <v>18819</v>
      </c>
    </row>
    <row r="4408" spans="1:6" x14ac:dyDescent="0.2">
      <c r="A4408" s="129">
        <v>4407</v>
      </c>
      <c r="B4408" s="129" t="s">
        <v>17856</v>
      </c>
      <c r="C4408" s="129" t="s">
        <v>16383</v>
      </c>
      <c r="D4408" s="129" t="s">
        <v>7766</v>
      </c>
      <c r="E4408" s="129">
        <v>184.61538461538461</v>
      </c>
      <c r="F4408" s="129" t="s">
        <v>18819</v>
      </c>
    </row>
    <row r="4409" spans="1:6" x14ac:dyDescent="0.2">
      <c r="A4409" s="129">
        <v>4408</v>
      </c>
      <c r="B4409" s="129" t="s">
        <v>17856</v>
      </c>
      <c r="C4409" s="129" t="s">
        <v>16383</v>
      </c>
      <c r="D4409" s="129" t="s">
        <v>7766</v>
      </c>
      <c r="E4409" s="129">
        <v>0</v>
      </c>
      <c r="F4409" s="129" t="s">
        <v>18819</v>
      </c>
    </row>
    <row r="4410" spans="1:6" x14ac:dyDescent="0.2">
      <c r="A4410" s="129">
        <v>4409</v>
      </c>
      <c r="B4410" s="129" t="s">
        <v>17857</v>
      </c>
      <c r="C4410" s="129" t="s">
        <v>16383</v>
      </c>
      <c r="D4410" s="129" t="s">
        <v>7766</v>
      </c>
      <c r="E4410" s="129">
        <v>23.076923076923077</v>
      </c>
      <c r="F4410" s="129" t="s">
        <v>18819</v>
      </c>
    </row>
    <row r="4411" spans="1:6" x14ac:dyDescent="0.2">
      <c r="A4411" s="129">
        <v>4410</v>
      </c>
      <c r="B4411" s="129" t="s">
        <v>17857</v>
      </c>
      <c r="C4411" s="129" t="s">
        <v>16383</v>
      </c>
      <c r="D4411" s="129" t="s">
        <v>7766</v>
      </c>
      <c r="E4411" s="129">
        <v>0</v>
      </c>
      <c r="F4411" s="129" t="s">
        <v>18819</v>
      </c>
    </row>
    <row r="4412" spans="1:6" x14ac:dyDescent="0.2">
      <c r="A4412" s="129">
        <v>4411</v>
      </c>
      <c r="B4412" s="129" t="s">
        <v>17857</v>
      </c>
      <c r="C4412" s="129" t="s">
        <v>16383</v>
      </c>
      <c r="D4412" s="129" t="s">
        <v>7766</v>
      </c>
      <c r="E4412" s="129">
        <v>0</v>
      </c>
      <c r="F4412" s="129" t="s">
        <v>18819</v>
      </c>
    </row>
    <row r="4413" spans="1:6" x14ac:dyDescent="0.2">
      <c r="A4413" s="129">
        <v>4412</v>
      </c>
      <c r="B4413" s="129" t="s">
        <v>17858</v>
      </c>
      <c r="C4413" s="129" t="s">
        <v>16383</v>
      </c>
      <c r="D4413" s="129" t="s">
        <v>16415</v>
      </c>
      <c r="E4413" s="129">
        <v>9207.6923076923067</v>
      </c>
      <c r="F4413" s="129" t="s">
        <v>18819</v>
      </c>
    </row>
    <row r="4414" spans="1:6" x14ac:dyDescent="0.2">
      <c r="A4414" s="129">
        <v>4413</v>
      </c>
      <c r="B4414" s="129" t="s">
        <v>17858</v>
      </c>
      <c r="C4414" s="129" t="s">
        <v>16383</v>
      </c>
      <c r="D4414" s="129" t="s">
        <v>16415</v>
      </c>
      <c r="E4414" s="129">
        <v>0</v>
      </c>
      <c r="F4414" s="129" t="s">
        <v>18819</v>
      </c>
    </row>
    <row r="4415" spans="1:6" x14ac:dyDescent="0.2">
      <c r="A4415" s="129">
        <v>4414</v>
      </c>
      <c r="B4415" s="129" t="s">
        <v>17858</v>
      </c>
      <c r="C4415" s="129" t="s">
        <v>16383</v>
      </c>
      <c r="D4415" s="129" t="s">
        <v>16415</v>
      </c>
      <c r="E4415" s="129">
        <v>0</v>
      </c>
      <c r="F4415" s="129" t="s">
        <v>18819</v>
      </c>
    </row>
    <row r="4416" spans="1:6" x14ac:dyDescent="0.2">
      <c r="A4416" s="129">
        <v>4415</v>
      </c>
      <c r="B4416" s="129" t="s">
        <v>17859</v>
      </c>
      <c r="C4416" s="129" t="s">
        <v>16383</v>
      </c>
      <c r="D4416" s="129" t="s">
        <v>378</v>
      </c>
      <c r="E4416" s="129">
        <v>0</v>
      </c>
      <c r="F4416" s="129" t="s">
        <v>18819</v>
      </c>
    </row>
    <row r="4417" spans="1:6" x14ac:dyDescent="0.2">
      <c r="A4417" s="129">
        <v>4416</v>
      </c>
      <c r="B4417" s="129" t="s">
        <v>17859</v>
      </c>
      <c r="C4417" s="129" t="s">
        <v>16383</v>
      </c>
      <c r="D4417" s="129" t="s">
        <v>378</v>
      </c>
      <c r="E4417" s="129">
        <v>0</v>
      </c>
      <c r="F4417" s="129" t="s">
        <v>18819</v>
      </c>
    </row>
    <row r="4418" spans="1:6" x14ac:dyDescent="0.2">
      <c r="A4418" s="129">
        <v>4417</v>
      </c>
      <c r="B4418" s="129" t="s">
        <v>17859</v>
      </c>
      <c r="C4418" s="129" t="s">
        <v>16383</v>
      </c>
      <c r="D4418" s="129" t="s">
        <v>378</v>
      </c>
      <c r="E4418" s="129">
        <v>0</v>
      </c>
      <c r="F4418" s="129" t="s">
        <v>18819</v>
      </c>
    </row>
    <row r="4419" spans="1:6" x14ac:dyDescent="0.2">
      <c r="A4419" s="129">
        <v>4418</v>
      </c>
      <c r="B4419" s="129" t="s">
        <v>17860</v>
      </c>
      <c r="C4419" s="129" t="s">
        <v>16383</v>
      </c>
      <c r="D4419" s="129" t="s">
        <v>378</v>
      </c>
      <c r="E4419" s="129">
        <v>0</v>
      </c>
      <c r="F4419" s="129" t="s">
        <v>18819</v>
      </c>
    </row>
    <row r="4420" spans="1:6" x14ac:dyDescent="0.2">
      <c r="A4420" s="129">
        <v>4419</v>
      </c>
      <c r="B4420" s="129" t="s">
        <v>17860</v>
      </c>
      <c r="C4420" s="129" t="s">
        <v>16383</v>
      </c>
      <c r="D4420" s="129" t="s">
        <v>378</v>
      </c>
      <c r="E4420" s="129">
        <v>0</v>
      </c>
      <c r="F4420" s="129" t="s">
        <v>18819</v>
      </c>
    </row>
    <row r="4421" spans="1:6" x14ac:dyDescent="0.2">
      <c r="A4421" s="129">
        <v>4420</v>
      </c>
      <c r="B4421" s="129" t="s">
        <v>17860</v>
      </c>
      <c r="C4421" s="129" t="s">
        <v>16383</v>
      </c>
      <c r="D4421" s="129" t="s">
        <v>378</v>
      </c>
      <c r="E4421" s="129">
        <v>0</v>
      </c>
      <c r="F4421" s="129" t="s">
        <v>18819</v>
      </c>
    </row>
    <row r="4422" spans="1:6" x14ac:dyDescent="0.2">
      <c r="A4422" s="129">
        <v>4421</v>
      </c>
      <c r="B4422" s="129" t="s">
        <v>17861</v>
      </c>
      <c r="C4422" s="129" t="s">
        <v>16383</v>
      </c>
      <c r="D4422" s="129" t="s">
        <v>7766</v>
      </c>
      <c r="E4422" s="129">
        <v>106.06153846153846</v>
      </c>
      <c r="F4422" s="129" t="s">
        <v>18819</v>
      </c>
    </row>
    <row r="4423" spans="1:6" x14ac:dyDescent="0.2">
      <c r="A4423" s="129">
        <v>4422</v>
      </c>
      <c r="B4423" s="129" t="s">
        <v>17861</v>
      </c>
      <c r="C4423" s="129" t="s">
        <v>16383</v>
      </c>
      <c r="D4423" s="129" t="s">
        <v>7766</v>
      </c>
      <c r="E4423" s="129">
        <v>80.769230769230759</v>
      </c>
      <c r="F4423" s="129" t="s">
        <v>18819</v>
      </c>
    </row>
    <row r="4424" spans="1:6" x14ac:dyDescent="0.2">
      <c r="A4424" s="129">
        <v>4423</v>
      </c>
      <c r="B4424" s="129" t="s">
        <v>17861</v>
      </c>
      <c r="C4424" s="129" t="s">
        <v>16383</v>
      </c>
      <c r="D4424" s="129" t="s">
        <v>7766</v>
      </c>
      <c r="E4424" s="129">
        <v>0</v>
      </c>
      <c r="F4424" s="129" t="s">
        <v>18819</v>
      </c>
    </row>
    <row r="4425" spans="1:6" x14ac:dyDescent="0.2">
      <c r="A4425" s="129">
        <v>4424</v>
      </c>
      <c r="B4425" s="129" t="s">
        <v>17862</v>
      </c>
      <c r="C4425" s="129" t="s">
        <v>16383</v>
      </c>
      <c r="D4425" s="129" t="s">
        <v>7766</v>
      </c>
      <c r="E4425" s="129">
        <v>219.69230769230765</v>
      </c>
      <c r="F4425" s="129" t="s">
        <v>18819</v>
      </c>
    </row>
    <row r="4426" spans="1:6" x14ac:dyDescent="0.2">
      <c r="A4426" s="129">
        <v>4425</v>
      </c>
      <c r="B4426" s="129" t="s">
        <v>17862</v>
      </c>
      <c r="C4426" s="129" t="s">
        <v>16383</v>
      </c>
      <c r="D4426" s="129" t="s">
        <v>7766</v>
      </c>
      <c r="E4426" s="129">
        <v>0</v>
      </c>
      <c r="F4426" s="129" t="s">
        <v>18819</v>
      </c>
    </row>
    <row r="4427" spans="1:6" x14ac:dyDescent="0.2">
      <c r="A4427" s="129">
        <v>4426</v>
      </c>
      <c r="B4427" s="129" t="s">
        <v>17862</v>
      </c>
      <c r="C4427" s="129" t="s">
        <v>16383</v>
      </c>
      <c r="D4427" s="129" t="s">
        <v>7766</v>
      </c>
      <c r="E4427" s="129">
        <v>0</v>
      </c>
      <c r="F4427" s="129" t="s">
        <v>18819</v>
      </c>
    </row>
    <row r="4428" spans="1:6" x14ac:dyDescent="0.2">
      <c r="A4428" s="129">
        <v>4427</v>
      </c>
      <c r="B4428" s="129" t="s">
        <v>17863</v>
      </c>
      <c r="C4428" s="129" t="s">
        <v>16383</v>
      </c>
      <c r="D4428" s="129" t="s">
        <v>7766</v>
      </c>
      <c r="E4428" s="129">
        <v>48.46153846153846</v>
      </c>
      <c r="F4428" s="129" t="s">
        <v>18819</v>
      </c>
    </row>
    <row r="4429" spans="1:6" x14ac:dyDescent="0.2">
      <c r="A4429" s="129">
        <v>4428</v>
      </c>
      <c r="B4429" s="129" t="s">
        <v>17863</v>
      </c>
      <c r="C4429" s="129" t="s">
        <v>16383</v>
      </c>
      <c r="D4429" s="129" t="s">
        <v>7766</v>
      </c>
      <c r="E4429" s="129">
        <v>0</v>
      </c>
      <c r="F4429" s="129" t="s">
        <v>18819</v>
      </c>
    </row>
    <row r="4430" spans="1:6" x14ac:dyDescent="0.2">
      <c r="A4430" s="129">
        <v>4429</v>
      </c>
      <c r="B4430" s="129" t="s">
        <v>17863</v>
      </c>
      <c r="C4430" s="129" t="s">
        <v>16383</v>
      </c>
      <c r="D4430" s="129" t="s">
        <v>7766</v>
      </c>
      <c r="E4430" s="129">
        <v>0</v>
      </c>
      <c r="F4430" s="129" t="s">
        <v>18819</v>
      </c>
    </row>
    <row r="4431" spans="1:6" x14ac:dyDescent="0.2">
      <c r="A4431" s="129">
        <v>4430</v>
      </c>
      <c r="B4431" s="129" t="s">
        <v>17864</v>
      </c>
      <c r="C4431" s="129" t="s">
        <v>16383</v>
      </c>
      <c r="D4431" s="129" t="s">
        <v>7766</v>
      </c>
      <c r="E4431" s="129">
        <v>0</v>
      </c>
      <c r="F4431" s="129" t="s">
        <v>18819</v>
      </c>
    </row>
    <row r="4432" spans="1:6" x14ac:dyDescent="0.2">
      <c r="A4432" s="129">
        <v>4431</v>
      </c>
      <c r="B4432" s="129" t="s">
        <v>17864</v>
      </c>
      <c r="C4432" s="129" t="s">
        <v>16383</v>
      </c>
      <c r="D4432" s="129" t="s">
        <v>7766</v>
      </c>
      <c r="E4432" s="129">
        <v>0</v>
      </c>
      <c r="F4432" s="129" t="s">
        <v>18819</v>
      </c>
    </row>
    <row r="4433" spans="1:6" x14ac:dyDescent="0.2">
      <c r="A4433" s="129">
        <v>4432</v>
      </c>
      <c r="B4433" s="129" t="s">
        <v>17864</v>
      </c>
      <c r="C4433" s="129" t="s">
        <v>16383</v>
      </c>
      <c r="D4433" s="129" t="s">
        <v>7766</v>
      </c>
      <c r="E4433" s="129">
        <v>0</v>
      </c>
      <c r="F4433" s="129" t="s">
        <v>18819</v>
      </c>
    </row>
    <row r="4434" spans="1:6" x14ac:dyDescent="0.2">
      <c r="A4434" s="129">
        <v>4433</v>
      </c>
      <c r="B4434" s="129" t="s">
        <v>17865</v>
      </c>
      <c r="C4434" s="129" t="s">
        <v>16383</v>
      </c>
      <c r="D4434" s="129" t="s">
        <v>7766</v>
      </c>
      <c r="E4434" s="129">
        <v>0</v>
      </c>
      <c r="F4434" s="129" t="s">
        <v>18819</v>
      </c>
    </row>
    <row r="4435" spans="1:6" x14ac:dyDescent="0.2">
      <c r="A4435" s="129">
        <v>4434</v>
      </c>
      <c r="B4435" s="129" t="s">
        <v>17865</v>
      </c>
      <c r="C4435" s="129" t="s">
        <v>16383</v>
      </c>
      <c r="D4435" s="129" t="s">
        <v>7766</v>
      </c>
      <c r="E4435" s="129">
        <v>0</v>
      </c>
      <c r="F4435" s="129" t="s">
        <v>18819</v>
      </c>
    </row>
    <row r="4436" spans="1:6" x14ac:dyDescent="0.2">
      <c r="A4436" s="129">
        <v>4435</v>
      </c>
      <c r="B4436" s="129" t="s">
        <v>17865</v>
      </c>
      <c r="C4436" s="129" t="s">
        <v>16383</v>
      </c>
      <c r="D4436" s="129" t="s">
        <v>7766</v>
      </c>
      <c r="E4436" s="129">
        <v>0</v>
      </c>
      <c r="F4436" s="129" t="s">
        <v>18819</v>
      </c>
    </row>
    <row r="4437" spans="1:6" x14ac:dyDescent="0.2">
      <c r="A4437" s="129">
        <v>4436</v>
      </c>
      <c r="B4437" s="129" t="s">
        <v>17866</v>
      </c>
      <c r="C4437" s="129" t="s">
        <v>16383</v>
      </c>
      <c r="D4437" s="129" t="s">
        <v>378</v>
      </c>
      <c r="E4437" s="129">
        <v>0</v>
      </c>
      <c r="F4437" s="129" t="s">
        <v>18819</v>
      </c>
    </row>
    <row r="4438" spans="1:6" x14ac:dyDescent="0.2">
      <c r="A4438" s="129">
        <v>4437</v>
      </c>
      <c r="B4438" s="129" t="s">
        <v>17866</v>
      </c>
      <c r="C4438" s="129" t="s">
        <v>16383</v>
      </c>
      <c r="D4438" s="129" t="s">
        <v>378</v>
      </c>
      <c r="E4438" s="129">
        <v>0</v>
      </c>
      <c r="F4438" s="129" t="s">
        <v>18819</v>
      </c>
    </row>
    <row r="4439" spans="1:6" x14ac:dyDescent="0.2">
      <c r="A4439" s="129">
        <v>4438</v>
      </c>
      <c r="B4439" s="129" t="s">
        <v>17866</v>
      </c>
      <c r="C4439" s="129" t="s">
        <v>16383</v>
      </c>
      <c r="D4439" s="129" t="s">
        <v>378</v>
      </c>
      <c r="E4439" s="129">
        <v>0</v>
      </c>
      <c r="F4439" s="129" t="s">
        <v>18819</v>
      </c>
    </row>
    <row r="4440" spans="1:6" x14ac:dyDescent="0.2">
      <c r="A4440" s="129">
        <v>4439</v>
      </c>
      <c r="B4440" s="129" t="s">
        <v>17867</v>
      </c>
      <c r="C4440" s="129" t="s">
        <v>16383</v>
      </c>
      <c r="D4440" s="129" t="s">
        <v>17868</v>
      </c>
      <c r="E4440" s="129">
        <v>0</v>
      </c>
      <c r="F4440" s="129" t="s">
        <v>18819</v>
      </c>
    </row>
    <row r="4441" spans="1:6" x14ac:dyDescent="0.2">
      <c r="A4441" s="129">
        <v>4440</v>
      </c>
      <c r="B4441" s="129" t="s">
        <v>17867</v>
      </c>
      <c r="C4441" s="129" t="s">
        <v>16383</v>
      </c>
      <c r="D4441" s="129" t="s">
        <v>17868</v>
      </c>
      <c r="E4441" s="129">
        <v>0</v>
      </c>
      <c r="F4441" s="129" t="s">
        <v>18819</v>
      </c>
    </row>
    <row r="4442" spans="1:6" x14ac:dyDescent="0.2">
      <c r="A4442" s="129">
        <v>4441</v>
      </c>
      <c r="B4442" s="129" t="s">
        <v>17867</v>
      </c>
      <c r="C4442" s="129" t="s">
        <v>16383</v>
      </c>
      <c r="D4442" s="129" t="s">
        <v>17868</v>
      </c>
      <c r="E4442" s="129">
        <v>0</v>
      </c>
      <c r="F4442" s="129" t="s">
        <v>18819</v>
      </c>
    </row>
    <row r="4443" spans="1:6" x14ac:dyDescent="0.2">
      <c r="A4443" s="129">
        <v>4442</v>
      </c>
      <c r="B4443" s="129" t="s">
        <v>17869</v>
      </c>
      <c r="C4443" s="129" t="s">
        <v>16383</v>
      </c>
      <c r="D4443" s="129" t="s">
        <v>7766</v>
      </c>
      <c r="E4443" s="129">
        <v>139.47692307692307</v>
      </c>
      <c r="F4443" s="129" t="s">
        <v>18819</v>
      </c>
    </row>
    <row r="4444" spans="1:6" x14ac:dyDescent="0.2">
      <c r="A4444" s="129">
        <v>4443</v>
      </c>
      <c r="B4444" s="129" t="s">
        <v>17869</v>
      </c>
      <c r="C4444" s="129" t="s">
        <v>16383</v>
      </c>
      <c r="D4444" s="129" t="s">
        <v>7766</v>
      </c>
      <c r="E4444" s="129">
        <v>0</v>
      </c>
      <c r="F4444" s="129" t="s">
        <v>18819</v>
      </c>
    </row>
    <row r="4445" spans="1:6" x14ac:dyDescent="0.2">
      <c r="A4445" s="129">
        <v>4444</v>
      </c>
      <c r="B4445" s="129" t="s">
        <v>17869</v>
      </c>
      <c r="C4445" s="129" t="s">
        <v>16383</v>
      </c>
      <c r="D4445" s="129" t="s">
        <v>7766</v>
      </c>
      <c r="E4445" s="129">
        <v>0</v>
      </c>
      <c r="F4445" s="129" t="s">
        <v>18819</v>
      </c>
    </row>
    <row r="4446" spans="1:6" x14ac:dyDescent="0.2">
      <c r="A4446" s="129">
        <v>4445</v>
      </c>
      <c r="B4446" s="129" t="s">
        <v>17870</v>
      </c>
      <c r="C4446" s="129" t="s">
        <v>16383</v>
      </c>
      <c r="D4446" s="129" t="s">
        <v>7766</v>
      </c>
      <c r="E4446" s="129">
        <v>105.5076923076923</v>
      </c>
      <c r="F4446" s="129" t="s">
        <v>18819</v>
      </c>
    </row>
    <row r="4447" spans="1:6" x14ac:dyDescent="0.2">
      <c r="A4447" s="129">
        <v>4446</v>
      </c>
      <c r="B4447" s="129" t="s">
        <v>17870</v>
      </c>
      <c r="C4447" s="129" t="s">
        <v>16383</v>
      </c>
      <c r="D4447" s="129" t="s">
        <v>7766</v>
      </c>
      <c r="E4447" s="129">
        <v>67.038461538461533</v>
      </c>
      <c r="F4447" s="129" t="s">
        <v>18819</v>
      </c>
    </row>
    <row r="4448" spans="1:6" x14ac:dyDescent="0.2">
      <c r="A4448" s="129">
        <v>4447</v>
      </c>
      <c r="B4448" s="129" t="s">
        <v>17870</v>
      </c>
      <c r="C4448" s="129" t="s">
        <v>16383</v>
      </c>
      <c r="D4448" s="129" t="s">
        <v>7766</v>
      </c>
      <c r="E4448" s="129">
        <v>0</v>
      </c>
      <c r="F4448" s="129" t="s">
        <v>18819</v>
      </c>
    </row>
    <row r="4449" spans="1:6" x14ac:dyDescent="0.2">
      <c r="A4449" s="129">
        <v>4448</v>
      </c>
      <c r="B4449" s="129" t="s">
        <v>17871</v>
      </c>
      <c r="C4449" s="129" t="s">
        <v>16383</v>
      </c>
      <c r="D4449" s="129" t="s">
        <v>378</v>
      </c>
      <c r="E4449" s="129">
        <v>0</v>
      </c>
      <c r="F4449" s="129" t="s">
        <v>18819</v>
      </c>
    </row>
    <row r="4450" spans="1:6" x14ac:dyDescent="0.2">
      <c r="A4450" s="129">
        <v>4449</v>
      </c>
      <c r="B4450" s="129" t="s">
        <v>17871</v>
      </c>
      <c r="C4450" s="129" t="s">
        <v>16383</v>
      </c>
      <c r="D4450" s="129" t="s">
        <v>378</v>
      </c>
      <c r="E4450" s="129">
        <v>0</v>
      </c>
      <c r="F4450" s="129" t="s">
        <v>18819</v>
      </c>
    </row>
    <row r="4451" spans="1:6" x14ac:dyDescent="0.2">
      <c r="A4451" s="129">
        <v>4450</v>
      </c>
      <c r="B4451" s="129" t="s">
        <v>17871</v>
      </c>
      <c r="C4451" s="129" t="s">
        <v>16383</v>
      </c>
      <c r="D4451" s="129" t="s">
        <v>378</v>
      </c>
      <c r="E4451" s="129">
        <v>0</v>
      </c>
      <c r="F4451" s="129" t="s">
        <v>18819</v>
      </c>
    </row>
    <row r="4452" spans="1:6" x14ac:dyDescent="0.2">
      <c r="A4452" s="129">
        <v>4451</v>
      </c>
      <c r="B4452" s="129" t="s">
        <v>17872</v>
      </c>
      <c r="C4452" s="129" t="s">
        <v>16383</v>
      </c>
      <c r="D4452" s="129" t="s">
        <v>7766</v>
      </c>
      <c r="E4452" s="129">
        <v>1435.7538461538461</v>
      </c>
      <c r="F4452" s="129" t="s">
        <v>18819</v>
      </c>
    </row>
    <row r="4453" spans="1:6" x14ac:dyDescent="0.2">
      <c r="A4453" s="129">
        <v>4452</v>
      </c>
      <c r="B4453" s="129" t="s">
        <v>17872</v>
      </c>
      <c r="C4453" s="129" t="s">
        <v>16383</v>
      </c>
      <c r="D4453" s="129" t="s">
        <v>7766</v>
      </c>
      <c r="E4453" s="129">
        <v>0</v>
      </c>
      <c r="F4453" s="129" t="s">
        <v>18819</v>
      </c>
    </row>
    <row r="4454" spans="1:6" x14ac:dyDescent="0.2">
      <c r="A4454" s="129">
        <v>4453</v>
      </c>
      <c r="B4454" s="129" t="s">
        <v>17872</v>
      </c>
      <c r="C4454" s="129" t="s">
        <v>16383</v>
      </c>
      <c r="D4454" s="129" t="s">
        <v>7766</v>
      </c>
      <c r="E4454" s="129">
        <v>0</v>
      </c>
      <c r="F4454" s="129" t="s">
        <v>18819</v>
      </c>
    </row>
    <row r="4455" spans="1:6" x14ac:dyDescent="0.2">
      <c r="A4455" s="129">
        <v>4454</v>
      </c>
      <c r="B4455" s="129" t="s">
        <v>17873</v>
      </c>
      <c r="C4455" s="129" t="s">
        <v>16383</v>
      </c>
      <c r="D4455" s="129" t="s">
        <v>14442</v>
      </c>
      <c r="E4455" s="129">
        <v>0</v>
      </c>
      <c r="F4455" s="129" t="s">
        <v>18819</v>
      </c>
    </row>
    <row r="4456" spans="1:6" x14ac:dyDescent="0.2">
      <c r="A4456" s="129">
        <v>4455</v>
      </c>
      <c r="B4456" s="129" t="s">
        <v>17873</v>
      </c>
      <c r="C4456" s="129" t="s">
        <v>16383</v>
      </c>
      <c r="D4456" s="129" t="s">
        <v>14442</v>
      </c>
      <c r="E4456" s="129">
        <v>0</v>
      </c>
      <c r="F4456" s="129" t="s">
        <v>18819</v>
      </c>
    </row>
    <row r="4457" spans="1:6" x14ac:dyDescent="0.2">
      <c r="A4457" s="129">
        <v>4456</v>
      </c>
      <c r="B4457" s="129" t="s">
        <v>17873</v>
      </c>
      <c r="C4457" s="129" t="s">
        <v>16383</v>
      </c>
      <c r="D4457" s="129" t="s">
        <v>14442</v>
      </c>
      <c r="E4457" s="129">
        <v>0</v>
      </c>
      <c r="F4457" s="129" t="s">
        <v>18819</v>
      </c>
    </row>
    <row r="4458" spans="1:6" x14ac:dyDescent="0.2">
      <c r="A4458" s="129">
        <v>4457</v>
      </c>
      <c r="B4458" s="129" t="s">
        <v>17874</v>
      </c>
      <c r="C4458" s="129" t="s">
        <v>16383</v>
      </c>
      <c r="D4458" s="129" t="s">
        <v>14442</v>
      </c>
      <c r="E4458" s="129">
        <v>0</v>
      </c>
      <c r="F4458" s="129" t="s">
        <v>18819</v>
      </c>
    </row>
    <row r="4459" spans="1:6" x14ac:dyDescent="0.2">
      <c r="A4459" s="129">
        <v>4458</v>
      </c>
      <c r="B4459" s="129" t="s">
        <v>17874</v>
      </c>
      <c r="C4459" s="129" t="s">
        <v>16383</v>
      </c>
      <c r="D4459" s="129" t="s">
        <v>14442</v>
      </c>
      <c r="E4459" s="129">
        <v>0</v>
      </c>
      <c r="F4459" s="129" t="s">
        <v>18819</v>
      </c>
    </row>
    <row r="4460" spans="1:6" x14ac:dyDescent="0.2">
      <c r="A4460" s="129">
        <v>4459</v>
      </c>
      <c r="B4460" s="129" t="s">
        <v>17874</v>
      </c>
      <c r="C4460" s="129" t="s">
        <v>16383</v>
      </c>
      <c r="D4460" s="129" t="s">
        <v>14442</v>
      </c>
      <c r="E4460" s="129">
        <v>0</v>
      </c>
      <c r="F4460" s="129" t="s">
        <v>18819</v>
      </c>
    </row>
    <row r="4461" spans="1:6" x14ac:dyDescent="0.2">
      <c r="A4461" s="129">
        <v>4460</v>
      </c>
      <c r="B4461" s="129" t="s">
        <v>17875</v>
      </c>
      <c r="C4461" s="129" t="s">
        <v>16383</v>
      </c>
      <c r="D4461" s="129" t="s">
        <v>7766</v>
      </c>
      <c r="E4461" s="129">
        <v>0</v>
      </c>
      <c r="F4461" s="129" t="s">
        <v>18819</v>
      </c>
    </row>
    <row r="4462" spans="1:6" x14ac:dyDescent="0.2">
      <c r="A4462" s="129">
        <v>4461</v>
      </c>
      <c r="B4462" s="129" t="s">
        <v>17875</v>
      </c>
      <c r="C4462" s="129" t="s">
        <v>16383</v>
      </c>
      <c r="D4462" s="129" t="s">
        <v>7766</v>
      </c>
      <c r="E4462" s="129">
        <v>0</v>
      </c>
      <c r="F4462" s="129" t="s">
        <v>18819</v>
      </c>
    </row>
    <row r="4463" spans="1:6" x14ac:dyDescent="0.2">
      <c r="A4463" s="129">
        <v>4462</v>
      </c>
      <c r="B4463" s="129" t="s">
        <v>17875</v>
      </c>
      <c r="C4463" s="129" t="s">
        <v>16383</v>
      </c>
      <c r="D4463" s="129" t="s">
        <v>7766</v>
      </c>
      <c r="E4463" s="129">
        <v>0</v>
      </c>
      <c r="F4463" s="129" t="s">
        <v>18819</v>
      </c>
    </row>
    <row r="4464" spans="1:6" x14ac:dyDescent="0.2">
      <c r="A4464" s="129">
        <v>4463</v>
      </c>
      <c r="B4464" s="129" t="s">
        <v>17876</v>
      </c>
      <c r="C4464" s="129" t="s">
        <v>16383</v>
      </c>
      <c r="D4464" s="129" t="s">
        <v>7766</v>
      </c>
      <c r="E4464" s="129">
        <v>0</v>
      </c>
      <c r="F4464" s="129" t="s">
        <v>18819</v>
      </c>
    </row>
    <row r="4465" spans="1:6" x14ac:dyDescent="0.2">
      <c r="A4465" s="129">
        <v>4464</v>
      </c>
      <c r="B4465" s="129" t="s">
        <v>17876</v>
      </c>
      <c r="C4465" s="129" t="s">
        <v>16383</v>
      </c>
      <c r="D4465" s="129" t="s">
        <v>7766</v>
      </c>
      <c r="E4465" s="129">
        <v>0</v>
      </c>
      <c r="F4465" s="129" t="s">
        <v>18819</v>
      </c>
    </row>
    <row r="4466" spans="1:6" x14ac:dyDescent="0.2">
      <c r="A4466" s="129">
        <v>4465</v>
      </c>
      <c r="B4466" s="129" t="s">
        <v>17876</v>
      </c>
      <c r="C4466" s="129" t="s">
        <v>16383</v>
      </c>
      <c r="D4466" s="129" t="s">
        <v>7766</v>
      </c>
      <c r="E4466" s="129">
        <v>0</v>
      </c>
      <c r="F4466" s="129" t="s">
        <v>18819</v>
      </c>
    </row>
    <row r="4467" spans="1:6" x14ac:dyDescent="0.2">
      <c r="A4467" s="129">
        <v>4466</v>
      </c>
      <c r="B4467" s="129" t="s">
        <v>17877</v>
      </c>
      <c r="C4467" s="129" t="s">
        <v>16383</v>
      </c>
      <c r="D4467" s="129" t="s">
        <v>378</v>
      </c>
      <c r="E4467" s="129">
        <v>0</v>
      </c>
      <c r="F4467" s="129" t="s">
        <v>18819</v>
      </c>
    </row>
    <row r="4468" spans="1:6" x14ac:dyDescent="0.2">
      <c r="A4468" s="129">
        <v>4467</v>
      </c>
      <c r="B4468" s="129" t="s">
        <v>17877</v>
      </c>
      <c r="C4468" s="129" t="s">
        <v>16383</v>
      </c>
      <c r="D4468" s="129" t="s">
        <v>378</v>
      </c>
      <c r="E4468" s="129">
        <v>0</v>
      </c>
      <c r="F4468" s="129" t="s">
        <v>18819</v>
      </c>
    </row>
    <row r="4469" spans="1:6" x14ac:dyDescent="0.2">
      <c r="A4469" s="129">
        <v>4468</v>
      </c>
      <c r="B4469" s="129" t="s">
        <v>17877</v>
      </c>
      <c r="C4469" s="129" t="s">
        <v>16383</v>
      </c>
      <c r="D4469" s="129" t="s">
        <v>378</v>
      </c>
      <c r="E4469" s="129">
        <v>0</v>
      </c>
      <c r="F4469" s="129" t="s">
        <v>18819</v>
      </c>
    </row>
    <row r="4470" spans="1:6" x14ac:dyDescent="0.2">
      <c r="A4470" s="129">
        <v>4469</v>
      </c>
      <c r="B4470" s="129" t="s">
        <v>17878</v>
      </c>
      <c r="C4470" s="129" t="s">
        <v>16383</v>
      </c>
      <c r="D4470" s="129" t="s">
        <v>378</v>
      </c>
      <c r="E4470" s="129">
        <v>0</v>
      </c>
      <c r="F4470" s="129" t="s">
        <v>18819</v>
      </c>
    </row>
    <row r="4471" spans="1:6" x14ac:dyDescent="0.2">
      <c r="A4471" s="129">
        <v>4470</v>
      </c>
      <c r="B4471" s="129" t="s">
        <v>17878</v>
      </c>
      <c r="C4471" s="129" t="s">
        <v>16383</v>
      </c>
      <c r="D4471" s="129" t="s">
        <v>378</v>
      </c>
      <c r="E4471" s="129">
        <v>0</v>
      </c>
      <c r="F4471" s="129" t="s">
        <v>18819</v>
      </c>
    </row>
    <row r="4472" spans="1:6" x14ac:dyDescent="0.2">
      <c r="A4472" s="129">
        <v>4471</v>
      </c>
      <c r="B4472" s="129" t="s">
        <v>17878</v>
      </c>
      <c r="C4472" s="129" t="s">
        <v>16383</v>
      </c>
      <c r="D4472" s="129" t="s">
        <v>378</v>
      </c>
      <c r="E4472" s="129">
        <v>0</v>
      </c>
      <c r="F4472" s="129" t="s">
        <v>18819</v>
      </c>
    </row>
    <row r="4473" spans="1:6" x14ac:dyDescent="0.2">
      <c r="A4473" s="129">
        <v>4472</v>
      </c>
      <c r="B4473" s="129" t="s">
        <v>17879</v>
      </c>
      <c r="C4473" s="129" t="s">
        <v>16383</v>
      </c>
      <c r="D4473" s="129" t="s">
        <v>16415</v>
      </c>
      <c r="E4473" s="129">
        <v>0</v>
      </c>
      <c r="F4473" s="129" t="s">
        <v>18819</v>
      </c>
    </row>
    <row r="4474" spans="1:6" x14ac:dyDescent="0.2">
      <c r="A4474" s="129">
        <v>4473</v>
      </c>
      <c r="B4474" s="129" t="s">
        <v>17879</v>
      </c>
      <c r="C4474" s="129" t="s">
        <v>16383</v>
      </c>
      <c r="D4474" s="129" t="s">
        <v>16415</v>
      </c>
      <c r="E4474" s="129">
        <v>0</v>
      </c>
      <c r="F4474" s="129" t="s">
        <v>18819</v>
      </c>
    </row>
    <row r="4475" spans="1:6" x14ac:dyDescent="0.2">
      <c r="A4475" s="129">
        <v>4474</v>
      </c>
      <c r="B4475" s="129" t="s">
        <v>17879</v>
      </c>
      <c r="C4475" s="129" t="s">
        <v>16383</v>
      </c>
      <c r="D4475" s="129" t="s">
        <v>16415</v>
      </c>
      <c r="E4475" s="129">
        <v>0</v>
      </c>
      <c r="F4475" s="129" t="s">
        <v>18819</v>
      </c>
    </row>
    <row r="4476" spans="1:6" x14ac:dyDescent="0.2">
      <c r="A4476" s="129">
        <v>4475</v>
      </c>
      <c r="B4476" s="129" t="s">
        <v>17880</v>
      </c>
      <c r="C4476" s="129" t="s">
        <v>16383</v>
      </c>
      <c r="D4476" s="129" t="s">
        <v>14442</v>
      </c>
      <c r="E4476" s="129">
        <v>0</v>
      </c>
      <c r="F4476" s="129" t="s">
        <v>18819</v>
      </c>
    </row>
    <row r="4477" spans="1:6" x14ac:dyDescent="0.2">
      <c r="A4477" s="129">
        <v>4476</v>
      </c>
      <c r="B4477" s="129" t="s">
        <v>17880</v>
      </c>
      <c r="C4477" s="129" t="s">
        <v>16383</v>
      </c>
      <c r="D4477" s="129" t="s">
        <v>14442</v>
      </c>
      <c r="E4477" s="129">
        <v>0</v>
      </c>
      <c r="F4477" s="129" t="s">
        <v>18819</v>
      </c>
    </row>
    <row r="4478" spans="1:6" x14ac:dyDescent="0.2">
      <c r="A4478" s="129">
        <v>4477</v>
      </c>
      <c r="B4478" s="129" t="s">
        <v>17880</v>
      </c>
      <c r="C4478" s="129" t="s">
        <v>16383</v>
      </c>
      <c r="D4478" s="129" t="s">
        <v>14442</v>
      </c>
      <c r="E4478" s="129">
        <v>0</v>
      </c>
      <c r="F4478" s="129" t="s">
        <v>18819</v>
      </c>
    </row>
    <row r="4479" spans="1:6" x14ac:dyDescent="0.2">
      <c r="A4479" s="129">
        <v>4478</v>
      </c>
      <c r="B4479" s="129" t="s">
        <v>17881</v>
      </c>
      <c r="C4479" s="129" t="s">
        <v>16383</v>
      </c>
      <c r="D4479" s="129" t="s">
        <v>378</v>
      </c>
      <c r="E4479" s="129">
        <v>100.15384615384615</v>
      </c>
      <c r="F4479" s="129" t="s">
        <v>18819</v>
      </c>
    </row>
    <row r="4480" spans="1:6" x14ac:dyDescent="0.2">
      <c r="A4480" s="129">
        <v>4479</v>
      </c>
      <c r="B4480" s="129" t="s">
        <v>17881</v>
      </c>
      <c r="C4480" s="129" t="s">
        <v>16383</v>
      </c>
      <c r="D4480" s="129" t="s">
        <v>378</v>
      </c>
      <c r="E4480" s="129">
        <v>0</v>
      </c>
      <c r="F4480" s="129" t="s">
        <v>18819</v>
      </c>
    </row>
    <row r="4481" spans="1:6" x14ac:dyDescent="0.2">
      <c r="A4481" s="129">
        <v>4480</v>
      </c>
      <c r="B4481" s="129" t="s">
        <v>17881</v>
      </c>
      <c r="C4481" s="129" t="s">
        <v>16383</v>
      </c>
      <c r="D4481" s="129" t="s">
        <v>378</v>
      </c>
      <c r="E4481" s="129">
        <v>0</v>
      </c>
      <c r="F4481" s="129" t="s">
        <v>18819</v>
      </c>
    </row>
    <row r="4482" spans="1:6" x14ac:dyDescent="0.2">
      <c r="A4482" s="129">
        <v>4481</v>
      </c>
      <c r="B4482" s="129" t="s">
        <v>17882</v>
      </c>
      <c r="C4482" s="129" t="s">
        <v>16383</v>
      </c>
      <c r="D4482" s="129" t="s">
        <v>378</v>
      </c>
      <c r="E4482" s="129">
        <v>105.04615384615384</v>
      </c>
      <c r="F4482" s="129" t="s">
        <v>18819</v>
      </c>
    </row>
    <row r="4483" spans="1:6" x14ac:dyDescent="0.2">
      <c r="A4483" s="129">
        <v>4482</v>
      </c>
      <c r="B4483" s="129" t="s">
        <v>17882</v>
      </c>
      <c r="C4483" s="129" t="s">
        <v>16383</v>
      </c>
      <c r="D4483" s="129" t="s">
        <v>378</v>
      </c>
      <c r="E4483" s="129">
        <v>0</v>
      </c>
      <c r="F4483" s="129" t="s">
        <v>18819</v>
      </c>
    </row>
    <row r="4484" spans="1:6" x14ac:dyDescent="0.2">
      <c r="A4484" s="129">
        <v>4483</v>
      </c>
      <c r="B4484" s="129" t="s">
        <v>17882</v>
      </c>
      <c r="C4484" s="129" t="s">
        <v>16383</v>
      </c>
      <c r="D4484" s="129" t="s">
        <v>378</v>
      </c>
      <c r="E4484" s="129">
        <v>0</v>
      </c>
      <c r="F4484" s="129" t="s">
        <v>18819</v>
      </c>
    </row>
    <row r="4485" spans="1:6" x14ac:dyDescent="0.2">
      <c r="A4485" s="129">
        <v>4484</v>
      </c>
      <c r="B4485" s="129" t="s">
        <v>17883</v>
      </c>
      <c r="C4485" s="129" t="s">
        <v>16383</v>
      </c>
      <c r="D4485" s="129" t="s">
        <v>378</v>
      </c>
      <c r="E4485" s="129">
        <v>0</v>
      </c>
      <c r="F4485" s="129" t="s">
        <v>18819</v>
      </c>
    </row>
    <row r="4486" spans="1:6" x14ac:dyDescent="0.2">
      <c r="A4486" s="129">
        <v>4485</v>
      </c>
      <c r="B4486" s="129" t="s">
        <v>17883</v>
      </c>
      <c r="C4486" s="129" t="s">
        <v>16383</v>
      </c>
      <c r="D4486" s="129" t="s">
        <v>378</v>
      </c>
      <c r="E4486" s="129">
        <v>0</v>
      </c>
      <c r="F4486" s="129" t="s">
        <v>18819</v>
      </c>
    </row>
    <row r="4487" spans="1:6" x14ac:dyDescent="0.2">
      <c r="A4487" s="129">
        <v>4486</v>
      </c>
      <c r="B4487" s="129" t="s">
        <v>17883</v>
      </c>
      <c r="C4487" s="129" t="s">
        <v>16383</v>
      </c>
      <c r="D4487" s="129" t="s">
        <v>378</v>
      </c>
      <c r="E4487" s="129">
        <v>0</v>
      </c>
      <c r="F4487" s="129" t="s">
        <v>18819</v>
      </c>
    </row>
    <row r="4488" spans="1:6" x14ac:dyDescent="0.2">
      <c r="A4488" s="129">
        <v>4487</v>
      </c>
      <c r="B4488" s="129" t="s">
        <v>17884</v>
      </c>
      <c r="C4488" s="129" t="s">
        <v>16383</v>
      </c>
      <c r="D4488" s="129" t="s">
        <v>14442</v>
      </c>
      <c r="E4488" s="129">
        <v>0</v>
      </c>
      <c r="F4488" s="129" t="s">
        <v>18819</v>
      </c>
    </row>
    <row r="4489" spans="1:6" x14ac:dyDescent="0.2">
      <c r="A4489" s="129">
        <v>4488</v>
      </c>
      <c r="B4489" s="129" t="s">
        <v>17884</v>
      </c>
      <c r="C4489" s="129" t="s">
        <v>16383</v>
      </c>
      <c r="D4489" s="129" t="s">
        <v>14442</v>
      </c>
      <c r="E4489" s="129">
        <v>0</v>
      </c>
      <c r="F4489" s="129" t="s">
        <v>18819</v>
      </c>
    </row>
    <row r="4490" spans="1:6" x14ac:dyDescent="0.2">
      <c r="A4490" s="129">
        <v>4489</v>
      </c>
      <c r="B4490" s="129" t="s">
        <v>17884</v>
      </c>
      <c r="C4490" s="129" t="s">
        <v>16383</v>
      </c>
      <c r="D4490" s="129" t="s">
        <v>14442</v>
      </c>
      <c r="E4490" s="129">
        <v>0</v>
      </c>
      <c r="F4490" s="129" t="s">
        <v>18819</v>
      </c>
    </row>
    <row r="4491" spans="1:6" x14ac:dyDescent="0.2">
      <c r="A4491" s="129">
        <v>4490</v>
      </c>
      <c r="B4491" s="129" t="s">
        <v>17885</v>
      </c>
      <c r="C4491" s="129" t="s">
        <v>16383</v>
      </c>
      <c r="D4491" s="129" t="s">
        <v>14442</v>
      </c>
      <c r="E4491" s="129">
        <v>0</v>
      </c>
      <c r="F4491" s="129" t="s">
        <v>18819</v>
      </c>
    </row>
    <row r="4492" spans="1:6" x14ac:dyDescent="0.2">
      <c r="A4492" s="129">
        <v>4491</v>
      </c>
      <c r="B4492" s="129" t="s">
        <v>17885</v>
      </c>
      <c r="C4492" s="129" t="s">
        <v>16383</v>
      </c>
      <c r="D4492" s="129" t="s">
        <v>14442</v>
      </c>
      <c r="E4492" s="129">
        <v>0</v>
      </c>
      <c r="F4492" s="129" t="s">
        <v>18819</v>
      </c>
    </row>
    <row r="4493" spans="1:6" x14ac:dyDescent="0.2">
      <c r="A4493" s="129">
        <v>4492</v>
      </c>
      <c r="B4493" s="129" t="s">
        <v>17885</v>
      </c>
      <c r="C4493" s="129" t="s">
        <v>16383</v>
      </c>
      <c r="D4493" s="129" t="s">
        <v>14442</v>
      </c>
      <c r="E4493" s="129">
        <v>0</v>
      </c>
      <c r="F4493" s="129" t="s">
        <v>18819</v>
      </c>
    </row>
    <row r="4494" spans="1:6" x14ac:dyDescent="0.2">
      <c r="A4494" s="129">
        <v>4493</v>
      </c>
      <c r="B4494" s="129" t="s">
        <v>17886</v>
      </c>
      <c r="C4494" s="129" t="s">
        <v>16383</v>
      </c>
      <c r="D4494" s="129" t="s">
        <v>14442</v>
      </c>
      <c r="E4494" s="129">
        <v>0</v>
      </c>
      <c r="F4494" s="129" t="s">
        <v>18819</v>
      </c>
    </row>
    <row r="4495" spans="1:6" x14ac:dyDescent="0.2">
      <c r="A4495" s="129">
        <v>4494</v>
      </c>
      <c r="B4495" s="129" t="s">
        <v>17886</v>
      </c>
      <c r="C4495" s="129" t="s">
        <v>16383</v>
      </c>
      <c r="D4495" s="129" t="s">
        <v>14442</v>
      </c>
      <c r="E4495" s="129">
        <v>0</v>
      </c>
      <c r="F4495" s="129" t="s">
        <v>18819</v>
      </c>
    </row>
    <row r="4496" spans="1:6" x14ac:dyDescent="0.2">
      <c r="A4496" s="129">
        <v>4495</v>
      </c>
      <c r="B4496" s="129" t="s">
        <v>17886</v>
      </c>
      <c r="C4496" s="129" t="s">
        <v>16383</v>
      </c>
      <c r="D4496" s="129" t="s">
        <v>14442</v>
      </c>
      <c r="E4496" s="129">
        <v>0</v>
      </c>
      <c r="F4496" s="129" t="s">
        <v>18819</v>
      </c>
    </row>
    <row r="4497" spans="1:6" x14ac:dyDescent="0.2">
      <c r="A4497" s="129">
        <v>4496</v>
      </c>
      <c r="B4497" s="129" t="s">
        <v>17887</v>
      </c>
      <c r="C4497" s="129" t="s">
        <v>16383</v>
      </c>
      <c r="D4497" s="129" t="s">
        <v>14442</v>
      </c>
      <c r="E4497" s="129">
        <v>0</v>
      </c>
      <c r="F4497" s="129" t="s">
        <v>18819</v>
      </c>
    </row>
    <row r="4498" spans="1:6" x14ac:dyDescent="0.2">
      <c r="A4498" s="129">
        <v>4497</v>
      </c>
      <c r="B4498" s="129" t="s">
        <v>17887</v>
      </c>
      <c r="C4498" s="129" t="s">
        <v>16383</v>
      </c>
      <c r="D4498" s="129" t="s">
        <v>14442</v>
      </c>
      <c r="E4498" s="129">
        <v>0</v>
      </c>
      <c r="F4498" s="129" t="s">
        <v>18819</v>
      </c>
    </row>
    <row r="4499" spans="1:6" x14ac:dyDescent="0.2">
      <c r="A4499" s="129">
        <v>4498</v>
      </c>
      <c r="B4499" s="129" t="s">
        <v>17887</v>
      </c>
      <c r="C4499" s="129" t="s">
        <v>16383</v>
      </c>
      <c r="D4499" s="129" t="s">
        <v>14442</v>
      </c>
      <c r="E4499" s="129">
        <v>0</v>
      </c>
      <c r="F4499" s="129" t="s">
        <v>18819</v>
      </c>
    </row>
    <row r="4500" spans="1:6" x14ac:dyDescent="0.2">
      <c r="A4500" s="129">
        <v>4499</v>
      </c>
      <c r="B4500" s="129" t="s">
        <v>17888</v>
      </c>
      <c r="C4500" s="129" t="s">
        <v>16383</v>
      </c>
      <c r="D4500" s="129" t="s">
        <v>14442</v>
      </c>
      <c r="E4500" s="129">
        <v>0</v>
      </c>
      <c r="F4500" s="129" t="s">
        <v>18819</v>
      </c>
    </row>
    <row r="4501" spans="1:6" x14ac:dyDescent="0.2">
      <c r="A4501" s="129">
        <v>4500</v>
      </c>
      <c r="B4501" s="129" t="s">
        <v>17888</v>
      </c>
      <c r="C4501" s="129" t="s">
        <v>16383</v>
      </c>
      <c r="D4501" s="129" t="s">
        <v>14442</v>
      </c>
      <c r="E4501" s="129">
        <v>0</v>
      </c>
      <c r="F4501" s="129" t="s">
        <v>18819</v>
      </c>
    </row>
    <row r="4502" spans="1:6" x14ac:dyDescent="0.2">
      <c r="A4502" s="129">
        <v>4501</v>
      </c>
      <c r="B4502" s="129" t="s">
        <v>17888</v>
      </c>
      <c r="C4502" s="129" t="s">
        <v>16383</v>
      </c>
      <c r="D4502" s="129" t="s">
        <v>14442</v>
      </c>
      <c r="E4502" s="129">
        <v>0</v>
      </c>
      <c r="F4502" s="129" t="s">
        <v>18819</v>
      </c>
    </row>
    <row r="4503" spans="1:6" x14ac:dyDescent="0.2">
      <c r="A4503" s="129">
        <v>4502</v>
      </c>
      <c r="B4503" s="129" t="s">
        <v>17889</v>
      </c>
      <c r="C4503" s="129" t="s">
        <v>16383</v>
      </c>
      <c r="D4503" s="129" t="s">
        <v>14442</v>
      </c>
      <c r="E4503" s="129">
        <v>0</v>
      </c>
      <c r="F4503" s="129" t="s">
        <v>18819</v>
      </c>
    </row>
    <row r="4504" spans="1:6" x14ac:dyDescent="0.2">
      <c r="A4504" s="129">
        <v>4503</v>
      </c>
      <c r="B4504" s="129" t="s">
        <v>17889</v>
      </c>
      <c r="C4504" s="129" t="s">
        <v>16383</v>
      </c>
      <c r="D4504" s="129" t="s">
        <v>14442</v>
      </c>
      <c r="E4504" s="129">
        <v>0</v>
      </c>
      <c r="F4504" s="129" t="s">
        <v>18819</v>
      </c>
    </row>
    <row r="4505" spans="1:6" x14ac:dyDescent="0.2">
      <c r="A4505" s="129">
        <v>4504</v>
      </c>
      <c r="B4505" s="129" t="s">
        <v>17889</v>
      </c>
      <c r="C4505" s="129" t="s">
        <v>16383</v>
      </c>
      <c r="D4505" s="129" t="s">
        <v>14442</v>
      </c>
      <c r="E4505" s="129">
        <v>0</v>
      </c>
      <c r="F4505" s="129" t="s">
        <v>18819</v>
      </c>
    </row>
    <row r="4506" spans="1:6" x14ac:dyDescent="0.2">
      <c r="A4506" s="129">
        <v>4505</v>
      </c>
      <c r="B4506" s="129" t="s">
        <v>17890</v>
      </c>
      <c r="C4506" s="129" t="s">
        <v>16383</v>
      </c>
      <c r="D4506" s="129" t="s">
        <v>14442</v>
      </c>
      <c r="E4506" s="129">
        <v>0</v>
      </c>
      <c r="F4506" s="129" t="s">
        <v>18819</v>
      </c>
    </row>
    <row r="4507" spans="1:6" x14ac:dyDescent="0.2">
      <c r="A4507" s="129">
        <v>4506</v>
      </c>
      <c r="B4507" s="129" t="s">
        <v>17890</v>
      </c>
      <c r="C4507" s="129" t="s">
        <v>16383</v>
      </c>
      <c r="D4507" s="129" t="s">
        <v>14442</v>
      </c>
      <c r="E4507" s="129">
        <v>0</v>
      </c>
      <c r="F4507" s="129" t="s">
        <v>18819</v>
      </c>
    </row>
    <row r="4508" spans="1:6" x14ac:dyDescent="0.2">
      <c r="A4508" s="129">
        <v>4507</v>
      </c>
      <c r="B4508" s="129" t="s">
        <v>17890</v>
      </c>
      <c r="C4508" s="129" t="s">
        <v>16383</v>
      </c>
      <c r="D4508" s="129" t="s">
        <v>14442</v>
      </c>
      <c r="E4508" s="129">
        <v>0</v>
      </c>
      <c r="F4508" s="129" t="s">
        <v>18819</v>
      </c>
    </row>
    <row r="4509" spans="1:6" x14ac:dyDescent="0.2">
      <c r="A4509" s="129">
        <v>4508</v>
      </c>
      <c r="B4509" s="129" t="s">
        <v>17891</v>
      </c>
      <c r="C4509" s="129" t="s">
        <v>16383</v>
      </c>
      <c r="D4509" s="129" t="s">
        <v>14442</v>
      </c>
      <c r="E4509" s="129">
        <v>0</v>
      </c>
      <c r="F4509" s="129" t="s">
        <v>18819</v>
      </c>
    </row>
    <row r="4510" spans="1:6" x14ac:dyDescent="0.2">
      <c r="A4510" s="129">
        <v>4509</v>
      </c>
      <c r="B4510" s="129" t="s">
        <v>17891</v>
      </c>
      <c r="C4510" s="129" t="s">
        <v>16383</v>
      </c>
      <c r="D4510" s="129" t="s">
        <v>14442</v>
      </c>
      <c r="E4510" s="129">
        <v>0</v>
      </c>
      <c r="F4510" s="129" t="s">
        <v>18819</v>
      </c>
    </row>
    <row r="4511" spans="1:6" x14ac:dyDescent="0.2">
      <c r="A4511" s="129">
        <v>4510</v>
      </c>
      <c r="B4511" s="129" t="s">
        <v>17891</v>
      </c>
      <c r="C4511" s="129" t="s">
        <v>16383</v>
      </c>
      <c r="D4511" s="129" t="s">
        <v>14442</v>
      </c>
      <c r="E4511" s="129">
        <v>0</v>
      </c>
      <c r="F4511" s="129" t="s">
        <v>18819</v>
      </c>
    </row>
    <row r="4512" spans="1:6" x14ac:dyDescent="0.2">
      <c r="A4512" s="129">
        <v>4511</v>
      </c>
      <c r="B4512" s="129" t="s">
        <v>17892</v>
      </c>
      <c r="C4512" s="129" t="s">
        <v>16383</v>
      </c>
      <c r="D4512" s="129" t="s">
        <v>14442</v>
      </c>
      <c r="E4512" s="129">
        <v>0</v>
      </c>
      <c r="F4512" s="129" t="s">
        <v>18819</v>
      </c>
    </row>
    <row r="4513" spans="1:6" x14ac:dyDescent="0.2">
      <c r="A4513" s="129">
        <v>4512</v>
      </c>
      <c r="B4513" s="129" t="s">
        <v>17892</v>
      </c>
      <c r="C4513" s="129" t="s">
        <v>16383</v>
      </c>
      <c r="D4513" s="129" t="s">
        <v>14442</v>
      </c>
      <c r="E4513" s="129">
        <v>0</v>
      </c>
      <c r="F4513" s="129" t="s">
        <v>18819</v>
      </c>
    </row>
    <row r="4514" spans="1:6" x14ac:dyDescent="0.2">
      <c r="A4514" s="129">
        <v>4513</v>
      </c>
      <c r="B4514" s="129" t="s">
        <v>17892</v>
      </c>
      <c r="C4514" s="129" t="s">
        <v>16383</v>
      </c>
      <c r="D4514" s="129" t="s">
        <v>14442</v>
      </c>
      <c r="E4514" s="129">
        <v>0</v>
      </c>
      <c r="F4514" s="129" t="s">
        <v>18819</v>
      </c>
    </row>
    <row r="4515" spans="1:6" x14ac:dyDescent="0.2">
      <c r="A4515" s="129">
        <v>4514</v>
      </c>
      <c r="B4515" s="129" t="s">
        <v>17893</v>
      </c>
      <c r="C4515" s="129" t="s">
        <v>16383</v>
      </c>
      <c r="D4515" s="129" t="s">
        <v>14442</v>
      </c>
      <c r="E4515" s="129">
        <v>0</v>
      </c>
      <c r="F4515" s="129" t="s">
        <v>18819</v>
      </c>
    </row>
    <row r="4516" spans="1:6" x14ac:dyDescent="0.2">
      <c r="A4516" s="129">
        <v>4515</v>
      </c>
      <c r="B4516" s="129" t="s">
        <v>17893</v>
      </c>
      <c r="C4516" s="129" t="s">
        <v>16383</v>
      </c>
      <c r="D4516" s="129" t="s">
        <v>14442</v>
      </c>
      <c r="E4516" s="129">
        <v>0</v>
      </c>
      <c r="F4516" s="129" t="s">
        <v>18819</v>
      </c>
    </row>
    <row r="4517" spans="1:6" x14ac:dyDescent="0.2">
      <c r="A4517" s="129">
        <v>4516</v>
      </c>
      <c r="B4517" s="129" t="s">
        <v>17893</v>
      </c>
      <c r="C4517" s="129" t="s">
        <v>16383</v>
      </c>
      <c r="D4517" s="129" t="s">
        <v>14442</v>
      </c>
      <c r="E4517" s="129">
        <v>0</v>
      </c>
      <c r="F4517" s="129" t="s">
        <v>18819</v>
      </c>
    </row>
    <row r="4518" spans="1:6" x14ac:dyDescent="0.2">
      <c r="A4518" s="129">
        <v>4517</v>
      </c>
      <c r="B4518" s="129" t="s">
        <v>17894</v>
      </c>
      <c r="C4518" s="129" t="s">
        <v>16383</v>
      </c>
      <c r="D4518" s="129" t="s">
        <v>7766</v>
      </c>
      <c r="E4518" s="129">
        <v>0</v>
      </c>
      <c r="F4518" s="129" t="s">
        <v>18819</v>
      </c>
    </row>
    <row r="4519" spans="1:6" x14ac:dyDescent="0.2">
      <c r="A4519" s="129">
        <v>4518</v>
      </c>
      <c r="B4519" s="129" t="s">
        <v>17894</v>
      </c>
      <c r="C4519" s="129" t="s">
        <v>16383</v>
      </c>
      <c r="D4519" s="129" t="s">
        <v>7766</v>
      </c>
      <c r="E4519" s="129">
        <v>0</v>
      </c>
      <c r="F4519" s="129" t="s">
        <v>18819</v>
      </c>
    </row>
    <row r="4520" spans="1:6" x14ac:dyDescent="0.2">
      <c r="A4520" s="129">
        <v>4519</v>
      </c>
      <c r="B4520" s="129" t="s">
        <v>17894</v>
      </c>
      <c r="C4520" s="129" t="s">
        <v>16383</v>
      </c>
      <c r="D4520" s="129" t="s">
        <v>7766</v>
      </c>
      <c r="E4520" s="129">
        <v>0</v>
      </c>
      <c r="F4520" s="129" t="s">
        <v>18819</v>
      </c>
    </row>
    <row r="4521" spans="1:6" x14ac:dyDescent="0.2">
      <c r="A4521" s="129">
        <v>4520</v>
      </c>
      <c r="B4521" s="129" t="s">
        <v>17895</v>
      </c>
      <c r="C4521" s="129" t="s">
        <v>16383</v>
      </c>
      <c r="D4521" s="129" t="s">
        <v>7766</v>
      </c>
      <c r="E4521" s="129">
        <v>0</v>
      </c>
      <c r="F4521" s="129" t="s">
        <v>18819</v>
      </c>
    </row>
    <row r="4522" spans="1:6" x14ac:dyDescent="0.2">
      <c r="A4522" s="129">
        <v>4521</v>
      </c>
      <c r="B4522" s="129" t="s">
        <v>17895</v>
      </c>
      <c r="C4522" s="129" t="s">
        <v>16383</v>
      </c>
      <c r="D4522" s="129" t="s">
        <v>7766</v>
      </c>
      <c r="E4522" s="129">
        <v>0</v>
      </c>
      <c r="F4522" s="129" t="s">
        <v>18819</v>
      </c>
    </row>
    <row r="4523" spans="1:6" x14ac:dyDescent="0.2">
      <c r="A4523" s="129">
        <v>4522</v>
      </c>
      <c r="B4523" s="129" t="s">
        <v>17895</v>
      </c>
      <c r="C4523" s="129" t="s">
        <v>16383</v>
      </c>
      <c r="D4523" s="129" t="s">
        <v>7766</v>
      </c>
      <c r="E4523" s="129">
        <v>0</v>
      </c>
      <c r="F4523" s="129" t="s">
        <v>18819</v>
      </c>
    </row>
    <row r="4524" spans="1:6" x14ac:dyDescent="0.2">
      <c r="A4524" s="129">
        <v>4523</v>
      </c>
      <c r="B4524" s="129" t="s">
        <v>17896</v>
      </c>
      <c r="C4524" s="129" t="s">
        <v>16383</v>
      </c>
      <c r="D4524" s="129" t="s">
        <v>7766</v>
      </c>
      <c r="E4524" s="129">
        <v>0</v>
      </c>
      <c r="F4524" s="129" t="s">
        <v>18819</v>
      </c>
    </row>
    <row r="4525" spans="1:6" x14ac:dyDescent="0.2">
      <c r="A4525" s="129">
        <v>4524</v>
      </c>
      <c r="B4525" s="129" t="s">
        <v>17896</v>
      </c>
      <c r="C4525" s="129" t="s">
        <v>16383</v>
      </c>
      <c r="D4525" s="129" t="s">
        <v>7766</v>
      </c>
      <c r="E4525" s="129">
        <v>0</v>
      </c>
      <c r="F4525" s="129" t="s">
        <v>18819</v>
      </c>
    </row>
    <row r="4526" spans="1:6" x14ac:dyDescent="0.2">
      <c r="A4526" s="129">
        <v>4525</v>
      </c>
      <c r="B4526" s="129" t="s">
        <v>17896</v>
      </c>
      <c r="C4526" s="129" t="s">
        <v>16383</v>
      </c>
      <c r="D4526" s="129" t="s">
        <v>7766</v>
      </c>
      <c r="E4526" s="129">
        <v>0</v>
      </c>
      <c r="F4526" s="129" t="s">
        <v>18819</v>
      </c>
    </row>
    <row r="4527" spans="1:6" x14ac:dyDescent="0.2">
      <c r="A4527" s="129">
        <v>4526</v>
      </c>
      <c r="B4527" s="129" t="s">
        <v>17897</v>
      </c>
      <c r="C4527" s="129" t="s">
        <v>16383</v>
      </c>
      <c r="D4527" s="129" t="s">
        <v>7766</v>
      </c>
      <c r="E4527" s="129">
        <v>0</v>
      </c>
      <c r="F4527" s="129" t="s">
        <v>18819</v>
      </c>
    </row>
    <row r="4528" spans="1:6" x14ac:dyDescent="0.2">
      <c r="A4528" s="129">
        <v>4527</v>
      </c>
      <c r="B4528" s="129" t="s">
        <v>17897</v>
      </c>
      <c r="C4528" s="129" t="s">
        <v>16383</v>
      </c>
      <c r="D4528" s="129" t="s">
        <v>7766</v>
      </c>
      <c r="E4528" s="129">
        <v>0</v>
      </c>
      <c r="F4528" s="129" t="s">
        <v>18819</v>
      </c>
    </row>
    <row r="4529" spans="1:6" x14ac:dyDescent="0.2">
      <c r="A4529" s="129">
        <v>4528</v>
      </c>
      <c r="B4529" s="129" t="s">
        <v>17897</v>
      </c>
      <c r="C4529" s="129" t="s">
        <v>16383</v>
      </c>
      <c r="D4529" s="129" t="s">
        <v>7766</v>
      </c>
      <c r="E4529" s="129">
        <v>0</v>
      </c>
      <c r="F4529" s="129" t="s">
        <v>18819</v>
      </c>
    </row>
    <row r="4530" spans="1:6" x14ac:dyDescent="0.2">
      <c r="A4530" s="129">
        <v>4529</v>
      </c>
      <c r="B4530" s="129" t="s">
        <v>17898</v>
      </c>
      <c r="C4530" s="129" t="s">
        <v>16383</v>
      </c>
      <c r="D4530" s="129" t="s">
        <v>7766</v>
      </c>
      <c r="E4530" s="129">
        <v>0</v>
      </c>
      <c r="F4530" s="129" t="s">
        <v>18819</v>
      </c>
    </row>
    <row r="4531" spans="1:6" x14ac:dyDescent="0.2">
      <c r="A4531" s="129">
        <v>4530</v>
      </c>
      <c r="B4531" s="129" t="s">
        <v>17898</v>
      </c>
      <c r="C4531" s="129" t="s">
        <v>16383</v>
      </c>
      <c r="D4531" s="129" t="s">
        <v>7766</v>
      </c>
      <c r="E4531" s="129">
        <v>0</v>
      </c>
      <c r="F4531" s="129" t="s">
        <v>18819</v>
      </c>
    </row>
    <row r="4532" spans="1:6" x14ac:dyDescent="0.2">
      <c r="A4532" s="129">
        <v>4531</v>
      </c>
      <c r="B4532" s="129" t="s">
        <v>17898</v>
      </c>
      <c r="C4532" s="129" t="s">
        <v>16383</v>
      </c>
      <c r="D4532" s="129" t="s">
        <v>7766</v>
      </c>
      <c r="E4532" s="129">
        <v>0</v>
      </c>
      <c r="F4532" s="129" t="s">
        <v>18819</v>
      </c>
    </row>
    <row r="4533" spans="1:6" x14ac:dyDescent="0.2">
      <c r="A4533" s="129">
        <v>4532</v>
      </c>
      <c r="B4533" s="129" t="s">
        <v>17899</v>
      </c>
      <c r="C4533" s="129" t="s">
        <v>16383</v>
      </c>
      <c r="D4533" s="129" t="s">
        <v>7766</v>
      </c>
      <c r="E4533" s="129">
        <v>0</v>
      </c>
      <c r="F4533" s="129" t="s">
        <v>18819</v>
      </c>
    </row>
    <row r="4534" spans="1:6" x14ac:dyDescent="0.2">
      <c r="A4534" s="129">
        <v>4533</v>
      </c>
      <c r="B4534" s="129" t="s">
        <v>17899</v>
      </c>
      <c r="C4534" s="129" t="s">
        <v>16383</v>
      </c>
      <c r="D4534" s="129" t="s">
        <v>7766</v>
      </c>
      <c r="E4534" s="129">
        <v>0</v>
      </c>
      <c r="F4534" s="129" t="s">
        <v>18819</v>
      </c>
    </row>
    <row r="4535" spans="1:6" x14ac:dyDescent="0.2">
      <c r="A4535" s="129">
        <v>4534</v>
      </c>
      <c r="B4535" s="129" t="s">
        <v>17899</v>
      </c>
      <c r="C4535" s="129" t="s">
        <v>16383</v>
      </c>
      <c r="D4535" s="129" t="s">
        <v>7766</v>
      </c>
      <c r="E4535" s="129">
        <v>0</v>
      </c>
      <c r="F4535" s="129" t="s">
        <v>18819</v>
      </c>
    </row>
    <row r="4536" spans="1:6" x14ac:dyDescent="0.2">
      <c r="A4536" s="129">
        <v>4535</v>
      </c>
      <c r="B4536" s="129" t="s">
        <v>17900</v>
      </c>
      <c r="C4536" s="129" t="s">
        <v>16383</v>
      </c>
      <c r="D4536" s="129" t="s">
        <v>7766</v>
      </c>
      <c r="E4536" s="129">
        <v>0</v>
      </c>
      <c r="F4536" s="129" t="s">
        <v>18819</v>
      </c>
    </row>
    <row r="4537" spans="1:6" x14ac:dyDescent="0.2">
      <c r="A4537" s="129">
        <v>4536</v>
      </c>
      <c r="B4537" s="129" t="s">
        <v>17900</v>
      </c>
      <c r="C4537" s="129" t="s">
        <v>16383</v>
      </c>
      <c r="D4537" s="129" t="s">
        <v>7766</v>
      </c>
      <c r="E4537" s="129">
        <v>0</v>
      </c>
      <c r="F4537" s="129" t="s">
        <v>18819</v>
      </c>
    </row>
    <row r="4538" spans="1:6" x14ac:dyDescent="0.2">
      <c r="A4538" s="129">
        <v>4537</v>
      </c>
      <c r="B4538" s="129" t="s">
        <v>17900</v>
      </c>
      <c r="C4538" s="129" t="s">
        <v>16383</v>
      </c>
      <c r="D4538" s="129" t="s">
        <v>7766</v>
      </c>
      <c r="E4538" s="129">
        <v>0</v>
      </c>
      <c r="F4538" s="129" t="s">
        <v>18819</v>
      </c>
    </row>
    <row r="4539" spans="1:6" x14ac:dyDescent="0.2">
      <c r="A4539" s="129">
        <v>4538</v>
      </c>
      <c r="B4539" s="129" t="s">
        <v>17901</v>
      </c>
      <c r="C4539" s="129" t="s">
        <v>16383</v>
      </c>
      <c r="D4539" s="129" t="s">
        <v>7766</v>
      </c>
      <c r="E4539" s="129">
        <v>0</v>
      </c>
      <c r="F4539" s="129" t="s">
        <v>18819</v>
      </c>
    </row>
    <row r="4540" spans="1:6" x14ac:dyDescent="0.2">
      <c r="A4540" s="129">
        <v>4539</v>
      </c>
      <c r="B4540" s="129" t="s">
        <v>17901</v>
      </c>
      <c r="C4540" s="129" t="s">
        <v>16383</v>
      </c>
      <c r="D4540" s="129" t="s">
        <v>7766</v>
      </c>
      <c r="E4540" s="129">
        <v>0</v>
      </c>
      <c r="F4540" s="129" t="s">
        <v>18819</v>
      </c>
    </row>
    <row r="4541" spans="1:6" x14ac:dyDescent="0.2">
      <c r="A4541" s="129">
        <v>4540</v>
      </c>
      <c r="B4541" s="129" t="s">
        <v>17901</v>
      </c>
      <c r="C4541" s="129" t="s">
        <v>16383</v>
      </c>
      <c r="D4541" s="129" t="s">
        <v>7766</v>
      </c>
      <c r="E4541" s="129">
        <v>0</v>
      </c>
      <c r="F4541" s="129" t="s">
        <v>18819</v>
      </c>
    </row>
    <row r="4542" spans="1:6" x14ac:dyDescent="0.2">
      <c r="A4542" s="129">
        <v>4541</v>
      </c>
      <c r="B4542" s="129" t="s">
        <v>17902</v>
      </c>
      <c r="C4542" s="129" t="s">
        <v>16383</v>
      </c>
      <c r="D4542" s="129" t="s">
        <v>7766</v>
      </c>
      <c r="E4542" s="129">
        <v>0</v>
      </c>
      <c r="F4542" s="129" t="s">
        <v>18819</v>
      </c>
    </row>
    <row r="4543" spans="1:6" x14ac:dyDescent="0.2">
      <c r="A4543" s="129">
        <v>4542</v>
      </c>
      <c r="B4543" s="129" t="s">
        <v>17902</v>
      </c>
      <c r="C4543" s="129" t="s">
        <v>16383</v>
      </c>
      <c r="D4543" s="129" t="s">
        <v>7766</v>
      </c>
      <c r="E4543" s="129">
        <v>0</v>
      </c>
      <c r="F4543" s="129" t="s">
        <v>18819</v>
      </c>
    </row>
    <row r="4544" spans="1:6" x14ac:dyDescent="0.2">
      <c r="A4544" s="129">
        <v>4543</v>
      </c>
      <c r="B4544" s="129" t="s">
        <v>17902</v>
      </c>
      <c r="C4544" s="129" t="s">
        <v>16383</v>
      </c>
      <c r="D4544" s="129" t="s">
        <v>7766</v>
      </c>
      <c r="E4544" s="129">
        <v>0</v>
      </c>
      <c r="F4544" s="129" t="s">
        <v>18819</v>
      </c>
    </row>
    <row r="4545" spans="1:6" x14ac:dyDescent="0.2">
      <c r="A4545" s="129">
        <v>4544</v>
      </c>
      <c r="B4545" s="129" t="s">
        <v>17903</v>
      </c>
      <c r="C4545" s="129" t="s">
        <v>16383</v>
      </c>
      <c r="D4545" s="129" t="s">
        <v>7766</v>
      </c>
      <c r="E4545" s="129">
        <v>0</v>
      </c>
      <c r="F4545" s="129" t="s">
        <v>18819</v>
      </c>
    </row>
    <row r="4546" spans="1:6" x14ac:dyDescent="0.2">
      <c r="A4546" s="129">
        <v>4545</v>
      </c>
      <c r="B4546" s="129" t="s">
        <v>17903</v>
      </c>
      <c r="C4546" s="129" t="s">
        <v>16383</v>
      </c>
      <c r="D4546" s="129" t="s">
        <v>7766</v>
      </c>
      <c r="E4546" s="129">
        <v>0</v>
      </c>
      <c r="F4546" s="129" t="s">
        <v>18819</v>
      </c>
    </row>
    <row r="4547" spans="1:6" x14ac:dyDescent="0.2">
      <c r="A4547" s="129">
        <v>4546</v>
      </c>
      <c r="B4547" s="129" t="s">
        <v>17903</v>
      </c>
      <c r="C4547" s="129" t="s">
        <v>16383</v>
      </c>
      <c r="D4547" s="129" t="s">
        <v>7766</v>
      </c>
      <c r="E4547" s="129">
        <v>0</v>
      </c>
      <c r="F4547" s="129" t="s">
        <v>18819</v>
      </c>
    </row>
    <row r="4548" spans="1:6" x14ac:dyDescent="0.2">
      <c r="A4548" s="129">
        <v>4547</v>
      </c>
      <c r="B4548" s="129" t="s">
        <v>17904</v>
      </c>
      <c r="C4548" s="129" t="s">
        <v>16383</v>
      </c>
      <c r="D4548" s="129" t="s">
        <v>17671</v>
      </c>
      <c r="E4548" s="129">
        <v>0</v>
      </c>
      <c r="F4548" s="129" t="s">
        <v>18819</v>
      </c>
    </row>
    <row r="4549" spans="1:6" x14ac:dyDescent="0.2">
      <c r="A4549" s="129">
        <v>4548</v>
      </c>
      <c r="B4549" s="129" t="s">
        <v>17904</v>
      </c>
      <c r="C4549" s="129" t="s">
        <v>16383</v>
      </c>
      <c r="D4549" s="129" t="s">
        <v>17671</v>
      </c>
      <c r="E4549" s="129">
        <v>0</v>
      </c>
      <c r="F4549" s="129" t="s">
        <v>18819</v>
      </c>
    </row>
    <row r="4550" spans="1:6" x14ac:dyDescent="0.2">
      <c r="A4550" s="129">
        <v>4549</v>
      </c>
      <c r="B4550" s="129" t="s">
        <v>17904</v>
      </c>
      <c r="C4550" s="129" t="s">
        <v>16383</v>
      </c>
      <c r="D4550" s="129" t="s">
        <v>17671</v>
      </c>
      <c r="E4550" s="129">
        <v>0</v>
      </c>
      <c r="F4550" s="129" t="s">
        <v>18819</v>
      </c>
    </row>
    <row r="4551" spans="1:6" x14ac:dyDescent="0.2">
      <c r="A4551" s="129">
        <v>4550</v>
      </c>
      <c r="B4551" s="129" t="s">
        <v>17905</v>
      </c>
      <c r="C4551" s="129" t="s">
        <v>16383</v>
      </c>
      <c r="D4551" s="129" t="s">
        <v>17671</v>
      </c>
      <c r="E4551" s="129">
        <v>301.54153846153849</v>
      </c>
      <c r="F4551" s="129" t="s">
        <v>18819</v>
      </c>
    </row>
    <row r="4552" spans="1:6" x14ac:dyDescent="0.2">
      <c r="A4552" s="129">
        <v>4551</v>
      </c>
      <c r="B4552" s="129" t="s">
        <v>17905</v>
      </c>
      <c r="C4552" s="129" t="s">
        <v>16383</v>
      </c>
      <c r="D4552" s="129" t="s">
        <v>17671</v>
      </c>
      <c r="E4552" s="129">
        <v>0</v>
      </c>
      <c r="F4552" s="129" t="s">
        <v>18819</v>
      </c>
    </row>
    <row r="4553" spans="1:6" x14ac:dyDescent="0.2">
      <c r="A4553" s="129">
        <v>4552</v>
      </c>
      <c r="B4553" s="129" t="s">
        <v>17905</v>
      </c>
      <c r="C4553" s="129" t="s">
        <v>16383</v>
      </c>
      <c r="D4553" s="129" t="s">
        <v>17671</v>
      </c>
      <c r="E4553" s="129">
        <v>0</v>
      </c>
      <c r="F4553" s="129" t="s">
        <v>18819</v>
      </c>
    </row>
    <row r="4554" spans="1:6" x14ac:dyDescent="0.2">
      <c r="A4554" s="129">
        <v>4553</v>
      </c>
      <c r="B4554" s="129" t="s">
        <v>17906</v>
      </c>
      <c r="C4554" s="129" t="s">
        <v>16383</v>
      </c>
      <c r="D4554" s="129" t="s">
        <v>17671</v>
      </c>
      <c r="E4554" s="129">
        <v>774.46153846153845</v>
      </c>
      <c r="F4554" s="129" t="s">
        <v>18819</v>
      </c>
    </row>
    <row r="4555" spans="1:6" x14ac:dyDescent="0.2">
      <c r="A4555" s="129">
        <v>4554</v>
      </c>
      <c r="B4555" s="129" t="s">
        <v>17906</v>
      </c>
      <c r="C4555" s="129" t="s">
        <v>16383</v>
      </c>
      <c r="D4555" s="129" t="s">
        <v>17671</v>
      </c>
      <c r="E4555" s="129">
        <v>0</v>
      </c>
      <c r="F4555" s="129" t="s">
        <v>18819</v>
      </c>
    </row>
    <row r="4556" spans="1:6" x14ac:dyDescent="0.2">
      <c r="A4556" s="129">
        <v>4555</v>
      </c>
      <c r="B4556" s="129" t="s">
        <v>17906</v>
      </c>
      <c r="C4556" s="129" t="s">
        <v>16383</v>
      </c>
      <c r="D4556" s="129" t="s">
        <v>17671</v>
      </c>
      <c r="E4556" s="129">
        <v>0</v>
      </c>
      <c r="F4556" s="129" t="s">
        <v>18819</v>
      </c>
    </row>
    <row r="4557" spans="1:6" x14ac:dyDescent="0.2">
      <c r="A4557" s="129">
        <v>4556</v>
      </c>
      <c r="B4557" s="129" t="s">
        <v>17907</v>
      </c>
      <c r="C4557" s="129" t="s">
        <v>16383</v>
      </c>
      <c r="D4557" s="129" t="s">
        <v>14442</v>
      </c>
      <c r="E4557" s="129">
        <v>0</v>
      </c>
      <c r="F4557" s="129" t="s">
        <v>18819</v>
      </c>
    </row>
    <row r="4558" spans="1:6" x14ac:dyDescent="0.2">
      <c r="A4558" s="129">
        <v>4557</v>
      </c>
      <c r="B4558" s="129" t="s">
        <v>17907</v>
      </c>
      <c r="C4558" s="129" t="s">
        <v>16383</v>
      </c>
      <c r="D4558" s="129" t="s">
        <v>14442</v>
      </c>
      <c r="E4558" s="129">
        <v>0</v>
      </c>
      <c r="F4558" s="129" t="s">
        <v>18819</v>
      </c>
    </row>
    <row r="4559" spans="1:6" x14ac:dyDescent="0.2">
      <c r="A4559" s="129">
        <v>4558</v>
      </c>
      <c r="B4559" s="129" t="s">
        <v>17907</v>
      </c>
      <c r="C4559" s="129" t="s">
        <v>16383</v>
      </c>
      <c r="D4559" s="129" t="s">
        <v>14442</v>
      </c>
      <c r="E4559" s="129">
        <v>0</v>
      </c>
      <c r="F4559" s="129" t="s">
        <v>18819</v>
      </c>
    </row>
    <row r="4560" spans="1:6" x14ac:dyDescent="0.2">
      <c r="A4560" s="129">
        <v>4559</v>
      </c>
      <c r="B4560" s="129" t="s">
        <v>17908</v>
      </c>
      <c r="C4560" s="129" t="s">
        <v>16383</v>
      </c>
      <c r="D4560" s="129" t="s">
        <v>7766</v>
      </c>
      <c r="E4560" s="129">
        <v>101.53846153846153</v>
      </c>
      <c r="F4560" s="129" t="s">
        <v>18819</v>
      </c>
    </row>
    <row r="4561" spans="1:6" x14ac:dyDescent="0.2">
      <c r="A4561" s="129">
        <v>4560</v>
      </c>
      <c r="B4561" s="129" t="s">
        <v>17908</v>
      </c>
      <c r="C4561" s="129" t="s">
        <v>16383</v>
      </c>
      <c r="D4561" s="129" t="s">
        <v>7766</v>
      </c>
      <c r="E4561" s="129">
        <v>0</v>
      </c>
      <c r="F4561" s="129" t="s">
        <v>18819</v>
      </c>
    </row>
    <row r="4562" spans="1:6" x14ac:dyDescent="0.2">
      <c r="A4562" s="129">
        <v>4561</v>
      </c>
      <c r="B4562" s="129" t="s">
        <v>17908</v>
      </c>
      <c r="C4562" s="129" t="s">
        <v>16383</v>
      </c>
      <c r="D4562" s="129" t="s">
        <v>7766</v>
      </c>
      <c r="E4562" s="129">
        <v>0</v>
      </c>
      <c r="F4562" s="129" t="s">
        <v>18819</v>
      </c>
    </row>
    <row r="4563" spans="1:6" x14ac:dyDescent="0.2">
      <c r="A4563" s="129">
        <v>4562</v>
      </c>
      <c r="B4563" s="129" t="s">
        <v>17909</v>
      </c>
      <c r="C4563" s="129" t="s">
        <v>16383</v>
      </c>
      <c r="D4563" s="129" t="s">
        <v>7766</v>
      </c>
      <c r="E4563" s="129">
        <v>0</v>
      </c>
      <c r="F4563" s="129" t="s">
        <v>18819</v>
      </c>
    </row>
    <row r="4564" spans="1:6" x14ac:dyDescent="0.2">
      <c r="A4564" s="129">
        <v>4563</v>
      </c>
      <c r="B4564" s="129" t="s">
        <v>17909</v>
      </c>
      <c r="C4564" s="129" t="s">
        <v>16383</v>
      </c>
      <c r="D4564" s="129" t="s">
        <v>7766</v>
      </c>
      <c r="E4564" s="129">
        <v>0</v>
      </c>
      <c r="F4564" s="129" t="s">
        <v>18819</v>
      </c>
    </row>
    <row r="4565" spans="1:6" x14ac:dyDescent="0.2">
      <c r="A4565" s="129">
        <v>4564</v>
      </c>
      <c r="B4565" s="129" t="s">
        <v>17909</v>
      </c>
      <c r="C4565" s="129" t="s">
        <v>16383</v>
      </c>
      <c r="D4565" s="129" t="s">
        <v>7766</v>
      </c>
      <c r="E4565" s="129">
        <v>0</v>
      </c>
      <c r="F4565" s="129" t="s">
        <v>18819</v>
      </c>
    </row>
    <row r="4566" spans="1:6" x14ac:dyDescent="0.2">
      <c r="A4566" s="129">
        <v>4565</v>
      </c>
      <c r="B4566" s="129" t="s">
        <v>17910</v>
      </c>
      <c r="C4566" s="129" t="s">
        <v>16383</v>
      </c>
      <c r="D4566" s="129" t="s">
        <v>7766</v>
      </c>
      <c r="E4566" s="129">
        <v>134.58461538461538</v>
      </c>
      <c r="F4566" s="129" t="s">
        <v>18819</v>
      </c>
    </row>
    <row r="4567" spans="1:6" x14ac:dyDescent="0.2">
      <c r="A4567" s="129">
        <v>4566</v>
      </c>
      <c r="B4567" s="129" t="s">
        <v>17910</v>
      </c>
      <c r="C4567" s="129" t="s">
        <v>16383</v>
      </c>
      <c r="D4567" s="129" t="s">
        <v>7766</v>
      </c>
      <c r="E4567" s="129">
        <v>0</v>
      </c>
      <c r="F4567" s="129" t="s">
        <v>18819</v>
      </c>
    </row>
    <row r="4568" spans="1:6" x14ac:dyDescent="0.2">
      <c r="A4568" s="129">
        <v>4567</v>
      </c>
      <c r="B4568" s="129" t="s">
        <v>17910</v>
      </c>
      <c r="C4568" s="129" t="s">
        <v>16383</v>
      </c>
      <c r="D4568" s="129" t="s">
        <v>7766</v>
      </c>
      <c r="E4568" s="129">
        <v>0</v>
      </c>
      <c r="F4568" s="129" t="s">
        <v>18819</v>
      </c>
    </row>
    <row r="4569" spans="1:6" x14ac:dyDescent="0.2">
      <c r="A4569" s="129">
        <v>4568</v>
      </c>
      <c r="B4569" s="129" t="s">
        <v>17911</v>
      </c>
      <c r="C4569" s="129" t="s">
        <v>16383</v>
      </c>
      <c r="D4569" s="129" t="s">
        <v>7766</v>
      </c>
      <c r="E4569" s="129">
        <v>0</v>
      </c>
      <c r="F4569" s="129" t="s">
        <v>18819</v>
      </c>
    </row>
    <row r="4570" spans="1:6" x14ac:dyDescent="0.2">
      <c r="A4570" s="129">
        <v>4569</v>
      </c>
      <c r="B4570" s="129" t="s">
        <v>17911</v>
      </c>
      <c r="C4570" s="129" t="s">
        <v>16383</v>
      </c>
      <c r="D4570" s="129" t="s">
        <v>7766</v>
      </c>
      <c r="E4570" s="129">
        <v>0</v>
      </c>
      <c r="F4570" s="129" t="s">
        <v>18819</v>
      </c>
    </row>
    <row r="4571" spans="1:6" x14ac:dyDescent="0.2">
      <c r="A4571" s="129">
        <v>4570</v>
      </c>
      <c r="B4571" s="129" t="s">
        <v>17911</v>
      </c>
      <c r="C4571" s="129" t="s">
        <v>16383</v>
      </c>
      <c r="D4571" s="129" t="s">
        <v>7766</v>
      </c>
      <c r="E4571" s="129">
        <v>0</v>
      </c>
      <c r="F4571" s="129" t="s">
        <v>18819</v>
      </c>
    </row>
    <row r="4572" spans="1:6" x14ac:dyDescent="0.2">
      <c r="A4572" s="129">
        <v>4571</v>
      </c>
      <c r="B4572" s="129" t="s">
        <v>17912</v>
      </c>
      <c r="C4572" s="129" t="s">
        <v>16383</v>
      </c>
      <c r="D4572" s="129" t="s">
        <v>378</v>
      </c>
      <c r="E4572" s="129">
        <v>79.153846153846146</v>
      </c>
      <c r="F4572" s="129" t="s">
        <v>18819</v>
      </c>
    </row>
    <row r="4573" spans="1:6" x14ac:dyDescent="0.2">
      <c r="A4573" s="129">
        <v>4572</v>
      </c>
      <c r="B4573" s="129" t="s">
        <v>17912</v>
      </c>
      <c r="C4573" s="129" t="s">
        <v>16383</v>
      </c>
      <c r="D4573" s="129" t="s">
        <v>378</v>
      </c>
      <c r="E4573" s="129">
        <v>242.30769230769229</v>
      </c>
      <c r="F4573" s="129" t="s">
        <v>18819</v>
      </c>
    </row>
    <row r="4574" spans="1:6" x14ac:dyDescent="0.2">
      <c r="A4574" s="129">
        <v>4573</v>
      </c>
      <c r="B4574" s="129" t="s">
        <v>17912</v>
      </c>
      <c r="C4574" s="129" t="s">
        <v>16383</v>
      </c>
      <c r="D4574" s="129" t="s">
        <v>378</v>
      </c>
      <c r="E4574" s="129">
        <v>145.38461538461539</v>
      </c>
      <c r="F4574" s="129" t="s">
        <v>18819</v>
      </c>
    </row>
    <row r="4575" spans="1:6" x14ac:dyDescent="0.2">
      <c r="A4575" s="129">
        <v>4574</v>
      </c>
      <c r="B4575" s="129" t="s">
        <v>17913</v>
      </c>
      <c r="C4575" s="129" t="s">
        <v>16383</v>
      </c>
      <c r="D4575" s="129" t="s">
        <v>7766</v>
      </c>
      <c r="E4575" s="129">
        <v>98.07692307692308</v>
      </c>
      <c r="F4575" s="129" t="s">
        <v>18819</v>
      </c>
    </row>
    <row r="4576" spans="1:6" x14ac:dyDescent="0.2">
      <c r="A4576" s="129">
        <v>4575</v>
      </c>
      <c r="B4576" s="129" t="s">
        <v>17913</v>
      </c>
      <c r="C4576" s="129" t="s">
        <v>16383</v>
      </c>
      <c r="D4576" s="129" t="s">
        <v>7766</v>
      </c>
      <c r="E4576" s="129">
        <v>88.476923076923072</v>
      </c>
      <c r="F4576" s="129" t="s">
        <v>18819</v>
      </c>
    </row>
    <row r="4577" spans="1:6" x14ac:dyDescent="0.2">
      <c r="A4577" s="129">
        <v>4576</v>
      </c>
      <c r="B4577" s="129" t="s">
        <v>17913</v>
      </c>
      <c r="C4577" s="129" t="s">
        <v>16383</v>
      </c>
      <c r="D4577" s="129" t="s">
        <v>7766</v>
      </c>
      <c r="E4577" s="129">
        <v>86.538461538461533</v>
      </c>
      <c r="F4577" s="129" t="s">
        <v>18819</v>
      </c>
    </row>
    <row r="4578" spans="1:6" x14ac:dyDescent="0.2">
      <c r="A4578" s="129">
        <v>4577</v>
      </c>
      <c r="B4578" s="129" t="s">
        <v>17914</v>
      </c>
      <c r="C4578" s="129" t="s">
        <v>16383</v>
      </c>
      <c r="D4578" s="129" t="s">
        <v>14442</v>
      </c>
      <c r="E4578" s="129">
        <v>0</v>
      </c>
      <c r="F4578" s="129" t="s">
        <v>18819</v>
      </c>
    </row>
    <row r="4579" spans="1:6" x14ac:dyDescent="0.2">
      <c r="A4579" s="129">
        <v>4578</v>
      </c>
      <c r="B4579" s="129" t="s">
        <v>17914</v>
      </c>
      <c r="C4579" s="129" t="s">
        <v>16383</v>
      </c>
      <c r="D4579" s="129" t="s">
        <v>14442</v>
      </c>
      <c r="E4579" s="129">
        <v>0</v>
      </c>
      <c r="F4579" s="129" t="s">
        <v>18819</v>
      </c>
    </row>
    <row r="4580" spans="1:6" x14ac:dyDescent="0.2">
      <c r="A4580" s="129">
        <v>4579</v>
      </c>
      <c r="B4580" s="129" t="s">
        <v>17914</v>
      </c>
      <c r="C4580" s="129" t="s">
        <v>16383</v>
      </c>
      <c r="D4580" s="129" t="s">
        <v>14442</v>
      </c>
      <c r="E4580" s="129">
        <v>0</v>
      </c>
      <c r="F4580" s="129" t="s">
        <v>18819</v>
      </c>
    </row>
    <row r="4581" spans="1:6" x14ac:dyDescent="0.2">
      <c r="A4581" s="129">
        <v>4580</v>
      </c>
      <c r="B4581" s="129" t="s">
        <v>17915</v>
      </c>
      <c r="C4581" s="129" t="s">
        <v>16383</v>
      </c>
      <c r="D4581" s="129" t="s">
        <v>7766</v>
      </c>
      <c r="E4581" s="129">
        <v>492.69230769230768</v>
      </c>
      <c r="F4581" s="129" t="s">
        <v>18819</v>
      </c>
    </row>
    <row r="4582" spans="1:6" x14ac:dyDescent="0.2">
      <c r="A4582" s="129">
        <v>4581</v>
      </c>
      <c r="B4582" s="129" t="s">
        <v>17915</v>
      </c>
      <c r="C4582" s="129" t="s">
        <v>16383</v>
      </c>
      <c r="D4582" s="129" t="s">
        <v>7766</v>
      </c>
      <c r="E4582" s="129">
        <v>72.646153846153837</v>
      </c>
      <c r="F4582" s="129" t="s">
        <v>18819</v>
      </c>
    </row>
    <row r="4583" spans="1:6" x14ac:dyDescent="0.2">
      <c r="A4583" s="129">
        <v>4582</v>
      </c>
      <c r="B4583" s="129" t="s">
        <v>17915</v>
      </c>
      <c r="C4583" s="129" t="s">
        <v>16383</v>
      </c>
      <c r="D4583" s="129" t="s">
        <v>7766</v>
      </c>
      <c r="E4583" s="129">
        <v>242.30769230769229</v>
      </c>
      <c r="F4583" s="129" t="s">
        <v>18819</v>
      </c>
    </row>
    <row r="4584" spans="1:6" x14ac:dyDescent="0.2">
      <c r="A4584" s="129">
        <v>4583</v>
      </c>
      <c r="B4584" s="129" t="s">
        <v>17916</v>
      </c>
      <c r="C4584" s="129" t="s">
        <v>16383</v>
      </c>
      <c r="D4584" s="129" t="s">
        <v>7766</v>
      </c>
      <c r="E4584" s="129">
        <v>0</v>
      </c>
      <c r="F4584" s="129" t="s">
        <v>18819</v>
      </c>
    </row>
    <row r="4585" spans="1:6" x14ac:dyDescent="0.2">
      <c r="A4585" s="129">
        <v>4584</v>
      </c>
      <c r="B4585" s="129" t="s">
        <v>17916</v>
      </c>
      <c r="C4585" s="129" t="s">
        <v>16383</v>
      </c>
      <c r="D4585" s="129" t="s">
        <v>7766</v>
      </c>
      <c r="E4585" s="129">
        <v>71.723076923076917</v>
      </c>
      <c r="F4585" s="129" t="s">
        <v>18819</v>
      </c>
    </row>
    <row r="4586" spans="1:6" x14ac:dyDescent="0.2">
      <c r="A4586" s="129">
        <v>4585</v>
      </c>
      <c r="B4586" s="129" t="s">
        <v>17916</v>
      </c>
      <c r="C4586" s="129" t="s">
        <v>16383</v>
      </c>
      <c r="D4586" s="129" t="s">
        <v>7766</v>
      </c>
      <c r="E4586" s="129">
        <v>0</v>
      </c>
      <c r="F4586" s="129" t="s">
        <v>18819</v>
      </c>
    </row>
    <row r="4587" spans="1:6" x14ac:dyDescent="0.2">
      <c r="A4587" s="129">
        <v>4586</v>
      </c>
      <c r="B4587" s="129" t="s">
        <v>17917</v>
      </c>
      <c r="C4587" s="129" t="s">
        <v>16383</v>
      </c>
      <c r="D4587" s="129" t="s">
        <v>7766</v>
      </c>
      <c r="E4587" s="129">
        <v>73.84615384615384</v>
      </c>
      <c r="F4587" s="129" t="s">
        <v>18819</v>
      </c>
    </row>
    <row r="4588" spans="1:6" x14ac:dyDescent="0.2">
      <c r="A4588" s="129">
        <v>4587</v>
      </c>
      <c r="B4588" s="129" t="s">
        <v>17917</v>
      </c>
      <c r="C4588" s="129" t="s">
        <v>16383</v>
      </c>
      <c r="D4588" s="129" t="s">
        <v>7766</v>
      </c>
      <c r="E4588" s="129">
        <v>107.63076923076922</v>
      </c>
      <c r="F4588" s="129" t="s">
        <v>18819</v>
      </c>
    </row>
    <row r="4589" spans="1:6" x14ac:dyDescent="0.2">
      <c r="A4589" s="129">
        <v>4588</v>
      </c>
      <c r="B4589" s="129" t="s">
        <v>17917</v>
      </c>
      <c r="C4589" s="129" t="s">
        <v>16383</v>
      </c>
      <c r="D4589" s="129" t="s">
        <v>7766</v>
      </c>
      <c r="E4589" s="129">
        <v>64.615384615384613</v>
      </c>
      <c r="F4589" s="129" t="s">
        <v>18819</v>
      </c>
    </row>
    <row r="4590" spans="1:6" x14ac:dyDescent="0.2">
      <c r="A4590" s="129">
        <v>4589</v>
      </c>
      <c r="B4590" s="129" t="s">
        <v>17918</v>
      </c>
      <c r="C4590" s="129" t="s">
        <v>16383</v>
      </c>
      <c r="D4590" s="129" t="s">
        <v>7766</v>
      </c>
      <c r="E4590" s="129">
        <v>0</v>
      </c>
      <c r="F4590" s="129" t="s">
        <v>18819</v>
      </c>
    </row>
    <row r="4591" spans="1:6" x14ac:dyDescent="0.2">
      <c r="A4591" s="129">
        <v>4590</v>
      </c>
      <c r="B4591" s="129" t="s">
        <v>17918</v>
      </c>
      <c r="C4591" s="129" t="s">
        <v>16383</v>
      </c>
      <c r="D4591" s="129" t="s">
        <v>7766</v>
      </c>
      <c r="E4591" s="129">
        <v>0</v>
      </c>
      <c r="F4591" s="129" t="s">
        <v>18819</v>
      </c>
    </row>
    <row r="4592" spans="1:6" x14ac:dyDescent="0.2">
      <c r="A4592" s="129">
        <v>4591</v>
      </c>
      <c r="B4592" s="129" t="s">
        <v>17918</v>
      </c>
      <c r="C4592" s="129" t="s">
        <v>16383</v>
      </c>
      <c r="D4592" s="129" t="s">
        <v>7766</v>
      </c>
      <c r="E4592" s="129">
        <v>0</v>
      </c>
      <c r="F4592" s="129" t="s">
        <v>18819</v>
      </c>
    </row>
    <row r="4593" spans="1:6" x14ac:dyDescent="0.2">
      <c r="A4593" s="129">
        <v>4592</v>
      </c>
      <c r="B4593" s="129" t="s">
        <v>17919</v>
      </c>
      <c r="C4593" s="129" t="s">
        <v>16383</v>
      </c>
      <c r="D4593" s="129" t="s">
        <v>16415</v>
      </c>
      <c r="E4593" s="129">
        <v>0</v>
      </c>
      <c r="F4593" s="129" t="s">
        <v>18819</v>
      </c>
    </row>
    <row r="4594" spans="1:6" x14ac:dyDescent="0.2">
      <c r="A4594" s="129">
        <v>4593</v>
      </c>
      <c r="B4594" s="129" t="s">
        <v>17919</v>
      </c>
      <c r="C4594" s="129" t="s">
        <v>16383</v>
      </c>
      <c r="D4594" s="129" t="s">
        <v>16415</v>
      </c>
      <c r="E4594" s="129">
        <v>0</v>
      </c>
      <c r="F4594" s="129" t="s">
        <v>18819</v>
      </c>
    </row>
    <row r="4595" spans="1:6" x14ac:dyDescent="0.2">
      <c r="A4595" s="129">
        <v>4594</v>
      </c>
      <c r="B4595" s="129" t="s">
        <v>17919</v>
      </c>
      <c r="C4595" s="129" t="s">
        <v>16383</v>
      </c>
      <c r="D4595" s="129" t="s">
        <v>16415</v>
      </c>
      <c r="E4595" s="129">
        <v>0</v>
      </c>
      <c r="F4595" s="129" t="s">
        <v>18819</v>
      </c>
    </row>
    <row r="4596" spans="1:6" x14ac:dyDescent="0.2">
      <c r="A4596" s="129">
        <v>4595</v>
      </c>
      <c r="B4596" s="129" t="s">
        <v>17920</v>
      </c>
      <c r="C4596" s="129" t="s">
        <v>16383</v>
      </c>
      <c r="D4596" s="129" t="s">
        <v>17497</v>
      </c>
      <c r="E4596" s="129">
        <v>0</v>
      </c>
      <c r="F4596" s="129" t="s">
        <v>18819</v>
      </c>
    </row>
    <row r="4597" spans="1:6" x14ac:dyDescent="0.2">
      <c r="A4597" s="129">
        <v>4596</v>
      </c>
      <c r="B4597" s="129" t="s">
        <v>17920</v>
      </c>
      <c r="C4597" s="129" t="s">
        <v>16383</v>
      </c>
      <c r="D4597" s="129" t="s">
        <v>17497</v>
      </c>
      <c r="E4597" s="129">
        <v>0</v>
      </c>
      <c r="F4597" s="129" t="s">
        <v>18819</v>
      </c>
    </row>
    <row r="4598" spans="1:6" x14ac:dyDescent="0.2">
      <c r="A4598" s="129">
        <v>4597</v>
      </c>
      <c r="B4598" s="129" t="s">
        <v>17920</v>
      </c>
      <c r="C4598" s="129" t="s">
        <v>16383</v>
      </c>
      <c r="D4598" s="129" t="s">
        <v>17497</v>
      </c>
      <c r="E4598" s="129">
        <v>0</v>
      </c>
      <c r="F4598" s="129" t="s">
        <v>18819</v>
      </c>
    </row>
    <row r="4599" spans="1:6" x14ac:dyDescent="0.2">
      <c r="A4599" s="129">
        <v>4598</v>
      </c>
      <c r="B4599" s="129" t="s">
        <v>17921</v>
      </c>
      <c r="C4599" s="129" t="s">
        <v>16383</v>
      </c>
      <c r="D4599" s="129" t="s">
        <v>14442</v>
      </c>
      <c r="E4599" s="129">
        <v>0</v>
      </c>
      <c r="F4599" s="129" t="s">
        <v>18819</v>
      </c>
    </row>
    <row r="4600" spans="1:6" x14ac:dyDescent="0.2">
      <c r="A4600" s="129">
        <v>4599</v>
      </c>
      <c r="B4600" s="129" t="s">
        <v>17921</v>
      </c>
      <c r="C4600" s="129" t="s">
        <v>16383</v>
      </c>
      <c r="D4600" s="129" t="s">
        <v>14442</v>
      </c>
      <c r="E4600" s="129">
        <v>0</v>
      </c>
      <c r="F4600" s="129" t="s">
        <v>18819</v>
      </c>
    </row>
    <row r="4601" spans="1:6" x14ac:dyDescent="0.2">
      <c r="A4601" s="129">
        <v>4600</v>
      </c>
      <c r="B4601" s="129" t="s">
        <v>17921</v>
      </c>
      <c r="C4601" s="129" t="s">
        <v>16383</v>
      </c>
      <c r="D4601" s="129" t="s">
        <v>14442</v>
      </c>
      <c r="E4601" s="129">
        <v>0</v>
      </c>
      <c r="F4601" s="129" t="s">
        <v>18819</v>
      </c>
    </row>
    <row r="4602" spans="1:6" x14ac:dyDescent="0.2">
      <c r="A4602" s="129">
        <v>4601</v>
      </c>
      <c r="B4602" s="129" t="s">
        <v>17922</v>
      </c>
      <c r="C4602" s="129" t="s">
        <v>16383</v>
      </c>
      <c r="D4602" s="129" t="s">
        <v>14442</v>
      </c>
      <c r="E4602" s="129">
        <v>0</v>
      </c>
      <c r="F4602" s="129" t="s">
        <v>18819</v>
      </c>
    </row>
    <row r="4603" spans="1:6" x14ac:dyDescent="0.2">
      <c r="A4603" s="129">
        <v>4602</v>
      </c>
      <c r="B4603" s="129" t="s">
        <v>17922</v>
      </c>
      <c r="C4603" s="129" t="s">
        <v>16383</v>
      </c>
      <c r="D4603" s="129" t="s">
        <v>14442</v>
      </c>
      <c r="E4603" s="129">
        <v>0</v>
      </c>
      <c r="F4603" s="129" t="s">
        <v>18819</v>
      </c>
    </row>
    <row r="4604" spans="1:6" x14ac:dyDescent="0.2">
      <c r="A4604" s="129">
        <v>4603</v>
      </c>
      <c r="B4604" s="129" t="s">
        <v>17922</v>
      </c>
      <c r="C4604" s="129" t="s">
        <v>16383</v>
      </c>
      <c r="D4604" s="129" t="s">
        <v>14442</v>
      </c>
      <c r="E4604" s="129">
        <v>0</v>
      </c>
      <c r="F4604" s="129" t="s">
        <v>18819</v>
      </c>
    </row>
    <row r="4605" spans="1:6" x14ac:dyDescent="0.2">
      <c r="A4605" s="129">
        <v>4604</v>
      </c>
      <c r="B4605" s="129" t="s">
        <v>17923</v>
      </c>
      <c r="C4605" s="129" t="s">
        <v>16383</v>
      </c>
      <c r="D4605" s="129" t="s">
        <v>14442</v>
      </c>
      <c r="E4605" s="129">
        <v>0</v>
      </c>
      <c r="F4605" s="129" t="s">
        <v>18819</v>
      </c>
    </row>
    <row r="4606" spans="1:6" x14ac:dyDescent="0.2">
      <c r="A4606" s="129">
        <v>4605</v>
      </c>
      <c r="B4606" s="129" t="s">
        <v>17923</v>
      </c>
      <c r="C4606" s="129" t="s">
        <v>16383</v>
      </c>
      <c r="D4606" s="129" t="s">
        <v>14442</v>
      </c>
      <c r="E4606" s="129">
        <v>0</v>
      </c>
      <c r="F4606" s="129" t="s">
        <v>18819</v>
      </c>
    </row>
    <row r="4607" spans="1:6" x14ac:dyDescent="0.2">
      <c r="A4607" s="129">
        <v>4606</v>
      </c>
      <c r="B4607" s="129" t="s">
        <v>17923</v>
      </c>
      <c r="C4607" s="129" t="s">
        <v>16383</v>
      </c>
      <c r="D4607" s="129" t="s">
        <v>14442</v>
      </c>
      <c r="E4607" s="129">
        <v>0</v>
      </c>
      <c r="F4607" s="129" t="s">
        <v>18819</v>
      </c>
    </row>
    <row r="4608" spans="1:6" x14ac:dyDescent="0.2">
      <c r="A4608" s="129">
        <v>4607</v>
      </c>
      <c r="B4608" s="129" t="s">
        <v>17924</v>
      </c>
      <c r="C4608" s="129" t="s">
        <v>16383</v>
      </c>
      <c r="D4608" s="129" t="s">
        <v>14442</v>
      </c>
      <c r="E4608" s="129">
        <v>0</v>
      </c>
      <c r="F4608" s="129" t="s">
        <v>18819</v>
      </c>
    </row>
    <row r="4609" spans="1:6" x14ac:dyDescent="0.2">
      <c r="A4609" s="129">
        <v>4608</v>
      </c>
      <c r="B4609" s="129" t="s">
        <v>17924</v>
      </c>
      <c r="C4609" s="129" t="s">
        <v>16383</v>
      </c>
      <c r="D4609" s="129" t="s">
        <v>14442</v>
      </c>
      <c r="E4609" s="129">
        <v>0</v>
      </c>
      <c r="F4609" s="129" t="s">
        <v>18819</v>
      </c>
    </row>
    <row r="4610" spans="1:6" x14ac:dyDescent="0.2">
      <c r="A4610" s="129">
        <v>4609</v>
      </c>
      <c r="B4610" s="129" t="s">
        <v>17924</v>
      </c>
      <c r="C4610" s="129" t="s">
        <v>16383</v>
      </c>
      <c r="D4610" s="129" t="s">
        <v>14442</v>
      </c>
      <c r="E4610" s="129">
        <v>0</v>
      </c>
      <c r="F4610" s="129" t="s">
        <v>18819</v>
      </c>
    </row>
    <row r="4611" spans="1:6" x14ac:dyDescent="0.2">
      <c r="A4611" s="129">
        <v>4610</v>
      </c>
      <c r="B4611" s="129" t="s">
        <v>17925</v>
      </c>
      <c r="C4611" s="129" t="s">
        <v>16383</v>
      </c>
      <c r="D4611" s="129" t="s">
        <v>7766</v>
      </c>
      <c r="E4611" s="129">
        <v>0</v>
      </c>
      <c r="F4611" s="129" t="s">
        <v>18819</v>
      </c>
    </row>
    <row r="4612" spans="1:6" x14ac:dyDescent="0.2">
      <c r="A4612" s="129">
        <v>4611</v>
      </c>
      <c r="B4612" s="129" t="s">
        <v>17925</v>
      </c>
      <c r="C4612" s="129" t="s">
        <v>16383</v>
      </c>
      <c r="D4612" s="129" t="s">
        <v>7766</v>
      </c>
      <c r="E4612" s="129">
        <v>0</v>
      </c>
      <c r="F4612" s="129" t="s">
        <v>18819</v>
      </c>
    </row>
    <row r="4613" spans="1:6" x14ac:dyDescent="0.2">
      <c r="A4613" s="129">
        <v>4612</v>
      </c>
      <c r="B4613" s="129" t="s">
        <v>17925</v>
      </c>
      <c r="C4613" s="129" t="s">
        <v>16383</v>
      </c>
      <c r="D4613" s="129" t="s">
        <v>7766</v>
      </c>
      <c r="E4613" s="129">
        <v>0</v>
      </c>
      <c r="F4613" s="129" t="s">
        <v>18819</v>
      </c>
    </row>
    <row r="4614" spans="1:6" x14ac:dyDescent="0.2">
      <c r="A4614" s="129">
        <v>4613</v>
      </c>
      <c r="B4614" s="129" t="s">
        <v>17926</v>
      </c>
      <c r="C4614" s="129" t="s">
        <v>16383</v>
      </c>
      <c r="D4614" s="129" t="s">
        <v>7766</v>
      </c>
      <c r="E4614" s="129">
        <v>207.69230769230768</v>
      </c>
      <c r="F4614" s="129" t="s">
        <v>18819</v>
      </c>
    </row>
    <row r="4615" spans="1:6" x14ac:dyDescent="0.2">
      <c r="A4615" s="129">
        <v>4614</v>
      </c>
      <c r="B4615" s="129" t="s">
        <v>17926</v>
      </c>
      <c r="C4615" s="129" t="s">
        <v>16383</v>
      </c>
      <c r="D4615" s="129" t="s">
        <v>7766</v>
      </c>
      <c r="E4615" s="129">
        <v>0</v>
      </c>
      <c r="F4615" s="129" t="s">
        <v>18819</v>
      </c>
    </row>
    <row r="4616" spans="1:6" x14ac:dyDescent="0.2">
      <c r="A4616" s="129">
        <v>4615</v>
      </c>
      <c r="B4616" s="129" t="s">
        <v>17926</v>
      </c>
      <c r="C4616" s="129" t="s">
        <v>16383</v>
      </c>
      <c r="D4616" s="129" t="s">
        <v>7766</v>
      </c>
      <c r="E4616" s="129">
        <v>0</v>
      </c>
      <c r="F4616" s="129" t="s">
        <v>18819</v>
      </c>
    </row>
    <row r="4617" spans="1:6" x14ac:dyDescent="0.2">
      <c r="A4617" s="129">
        <v>4616</v>
      </c>
      <c r="B4617" s="129" t="s">
        <v>17927</v>
      </c>
      <c r="C4617" s="129" t="s">
        <v>16383</v>
      </c>
      <c r="D4617" s="129" t="s">
        <v>7766</v>
      </c>
      <c r="E4617" s="129">
        <v>0</v>
      </c>
      <c r="F4617" s="129" t="s">
        <v>18819</v>
      </c>
    </row>
    <row r="4618" spans="1:6" x14ac:dyDescent="0.2">
      <c r="A4618" s="129">
        <v>4617</v>
      </c>
      <c r="B4618" s="129" t="s">
        <v>17927</v>
      </c>
      <c r="C4618" s="129" t="s">
        <v>16383</v>
      </c>
      <c r="D4618" s="129" t="s">
        <v>7766</v>
      </c>
      <c r="E4618" s="129">
        <v>0</v>
      </c>
      <c r="F4618" s="129" t="s">
        <v>18819</v>
      </c>
    </row>
    <row r="4619" spans="1:6" x14ac:dyDescent="0.2">
      <c r="A4619" s="129">
        <v>4618</v>
      </c>
      <c r="B4619" s="129" t="s">
        <v>17927</v>
      </c>
      <c r="C4619" s="129" t="s">
        <v>16383</v>
      </c>
      <c r="D4619" s="129" t="s">
        <v>7766</v>
      </c>
      <c r="E4619" s="129">
        <v>0</v>
      </c>
      <c r="F4619" s="129" t="s">
        <v>18819</v>
      </c>
    </row>
    <row r="4620" spans="1:6" x14ac:dyDescent="0.2">
      <c r="A4620" s="129">
        <v>4619</v>
      </c>
      <c r="B4620" s="129" t="s">
        <v>17928</v>
      </c>
      <c r="C4620" s="129" t="s">
        <v>16383</v>
      </c>
      <c r="D4620" s="129" t="s">
        <v>16392</v>
      </c>
      <c r="E4620" s="129">
        <v>0</v>
      </c>
      <c r="F4620" s="129" t="s">
        <v>18819</v>
      </c>
    </row>
    <row r="4621" spans="1:6" x14ac:dyDescent="0.2">
      <c r="A4621" s="129">
        <v>4620</v>
      </c>
      <c r="B4621" s="129" t="s">
        <v>17928</v>
      </c>
      <c r="C4621" s="129" t="s">
        <v>16383</v>
      </c>
      <c r="D4621" s="129" t="s">
        <v>16392</v>
      </c>
      <c r="E4621" s="129">
        <v>0</v>
      </c>
      <c r="F4621" s="129" t="s">
        <v>18819</v>
      </c>
    </row>
    <row r="4622" spans="1:6" x14ac:dyDescent="0.2">
      <c r="A4622" s="129">
        <v>4621</v>
      </c>
      <c r="B4622" s="129" t="s">
        <v>17928</v>
      </c>
      <c r="C4622" s="129" t="s">
        <v>16383</v>
      </c>
      <c r="D4622" s="129" t="s">
        <v>16392</v>
      </c>
      <c r="E4622" s="129">
        <v>0</v>
      </c>
      <c r="F4622" s="129" t="s">
        <v>18819</v>
      </c>
    </row>
    <row r="4623" spans="1:6" x14ac:dyDescent="0.2">
      <c r="A4623" s="129">
        <v>4622</v>
      </c>
      <c r="B4623" s="129" t="s">
        <v>17929</v>
      </c>
      <c r="C4623" s="129" t="s">
        <v>16383</v>
      </c>
      <c r="D4623" s="129" t="s">
        <v>16392</v>
      </c>
      <c r="E4623" s="129">
        <v>0</v>
      </c>
      <c r="F4623" s="129" t="s">
        <v>18819</v>
      </c>
    </row>
    <row r="4624" spans="1:6" x14ac:dyDescent="0.2">
      <c r="A4624" s="129">
        <v>4623</v>
      </c>
      <c r="B4624" s="129" t="s">
        <v>17929</v>
      </c>
      <c r="C4624" s="129" t="s">
        <v>16383</v>
      </c>
      <c r="D4624" s="129" t="s">
        <v>16392</v>
      </c>
      <c r="E4624" s="129">
        <v>0</v>
      </c>
      <c r="F4624" s="129" t="s">
        <v>18819</v>
      </c>
    </row>
    <row r="4625" spans="1:6" x14ac:dyDescent="0.2">
      <c r="A4625" s="129">
        <v>4624</v>
      </c>
      <c r="B4625" s="129" t="s">
        <v>17929</v>
      </c>
      <c r="C4625" s="129" t="s">
        <v>16383</v>
      </c>
      <c r="D4625" s="129" t="s">
        <v>16392</v>
      </c>
      <c r="E4625" s="129">
        <v>0</v>
      </c>
      <c r="F4625" s="129" t="s">
        <v>18819</v>
      </c>
    </row>
    <row r="4626" spans="1:6" x14ac:dyDescent="0.2">
      <c r="A4626" s="129">
        <v>4625</v>
      </c>
      <c r="B4626" s="129" t="s">
        <v>17930</v>
      </c>
      <c r="C4626" s="129" t="s">
        <v>16383</v>
      </c>
      <c r="D4626" s="129" t="s">
        <v>16392</v>
      </c>
      <c r="E4626" s="129">
        <v>0</v>
      </c>
      <c r="F4626" s="129" t="s">
        <v>18819</v>
      </c>
    </row>
    <row r="4627" spans="1:6" x14ac:dyDescent="0.2">
      <c r="A4627" s="129">
        <v>4626</v>
      </c>
      <c r="B4627" s="129" t="s">
        <v>17930</v>
      </c>
      <c r="C4627" s="129" t="s">
        <v>16383</v>
      </c>
      <c r="D4627" s="129" t="s">
        <v>16392</v>
      </c>
      <c r="E4627" s="129">
        <v>0</v>
      </c>
      <c r="F4627" s="129" t="s">
        <v>18819</v>
      </c>
    </row>
    <row r="4628" spans="1:6" x14ac:dyDescent="0.2">
      <c r="A4628" s="129">
        <v>4627</v>
      </c>
      <c r="B4628" s="129" t="s">
        <v>17930</v>
      </c>
      <c r="C4628" s="129" t="s">
        <v>16383</v>
      </c>
      <c r="D4628" s="129" t="s">
        <v>16392</v>
      </c>
      <c r="E4628" s="129">
        <v>0</v>
      </c>
      <c r="F4628" s="129" t="s">
        <v>18819</v>
      </c>
    </row>
    <row r="4629" spans="1:6" x14ac:dyDescent="0.2">
      <c r="A4629" s="129">
        <v>4628</v>
      </c>
      <c r="B4629" s="129" t="s">
        <v>17931</v>
      </c>
      <c r="C4629" s="129" t="s">
        <v>16383</v>
      </c>
      <c r="D4629" s="129" t="s">
        <v>7766</v>
      </c>
      <c r="E4629" s="129">
        <v>0</v>
      </c>
      <c r="F4629" s="129" t="s">
        <v>18819</v>
      </c>
    </row>
    <row r="4630" spans="1:6" x14ac:dyDescent="0.2">
      <c r="A4630" s="129">
        <v>4629</v>
      </c>
      <c r="B4630" s="129" t="s">
        <v>17931</v>
      </c>
      <c r="C4630" s="129" t="s">
        <v>16383</v>
      </c>
      <c r="D4630" s="129" t="s">
        <v>7766</v>
      </c>
      <c r="E4630" s="129">
        <v>0</v>
      </c>
      <c r="F4630" s="129" t="s">
        <v>18819</v>
      </c>
    </row>
    <row r="4631" spans="1:6" x14ac:dyDescent="0.2">
      <c r="A4631" s="129">
        <v>4630</v>
      </c>
      <c r="B4631" s="129" t="s">
        <v>17931</v>
      </c>
      <c r="C4631" s="129" t="s">
        <v>16383</v>
      </c>
      <c r="D4631" s="129" t="s">
        <v>7766</v>
      </c>
      <c r="E4631" s="129">
        <v>0</v>
      </c>
      <c r="F4631" s="129" t="s">
        <v>18819</v>
      </c>
    </row>
    <row r="4632" spans="1:6" x14ac:dyDescent="0.2">
      <c r="A4632" s="129">
        <v>4631</v>
      </c>
      <c r="B4632" s="129" t="s">
        <v>17932</v>
      </c>
      <c r="C4632" s="129" t="s">
        <v>16383</v>
      </c>
      <c r="D4632" s="129" t="s">
        <v>7766</v>
      </c>
      <c r="E4632" s="129">
        <v>0</v>
      </c>
      <c r="F4632" s="129" t="s">
        <v>18819</v>
      </c>
    </row>
    <row r="4633" spans="1:6" x14ac:dyDescent="0.2">
      <c r="A4633" s="129">
        <v>4632</v>
      </c>
      <c r="B4633" s="129" t="s">
        <v>17932</v>
      </c>
      <c r="C4633" s="129" t="s">
        <v>16383</v>
      </c>
      <c r="D4633" s="129" t="s">
        <v>7766</v>
      </c>
      <c r="E4633" s="129">
        <v>0</v>
      </c>
      <c r="F4633" s="129" t="s">
        <v>18819</v>
      </c>
    </row>
    <row r="4634" spans="1:6" x14ac:dyDescent="0.2">
      <c r="A4634" s="129">
        <v>4633</v>
      </c>
      <c r="B4634" s="129" t="s">
        <v>17932</v>
      </c>
      <c r="C4634" s="129" t="s">
        <v>16383</v>
      </c>
      <c r="D4634" s="129" t="s">
        <v>7766</v>
      </c>
      <c r="E4634" s="129">
        <v>0</v>
      </c>
      <c r="F4634" s="129" t="s">
        <v>18819</v>
      </c>
    </row>
    <row r="4635" spans="1:6" x14ac:dyDescent="0.2">
      <c r="A4635" s="129">
        <v>4634</v>
      </c>
      <c r="B4635" s="129" t="s">
        <v>17933</v>
      </c>
      <c r="C4635" s="129" t="s">
        <v>16383</v>
      </c>
      <c r="D4635" s="129" t="s">
        <v>14442</v>
      </c>
      <c r="E4635" s="129">
        <v>0</v>
      </c>
      <c r="F4635" s="129" t="s">
        <v>18819</v>
      </c>
    </row>
    <row r="4636" spans="1:6" x14ac:dyDescent="0.2">
      <c r="A4636" s="129">
        <v>4635</v>
      </c>
      <c r="B4636" s="129" t="s">
        <v>17933</v>
      </c>
      <c r="C4636" s="129" t="s">
        <v>16383</v>
      </c>
      <c r="D4636" s="129" t="s">
        <v>14442</v>
      </c>
      <c r="E4636" s="129">
        <v>0</v>
      </c>
      <c r="F4636" s="129" t="s">
        <v>18819</v>
      </c>
    </row>
    <row r="4637" spans="1:6" x14ac:dyDescent="0.2">
      <c r="A4637" s="129">
        <v>4636</v>
      </c>
      <c r="B4637" s="129" t="s">
        <v>17933</v>
      </c>
      <c r="C4637" s="129" t="s">
        <v>16383</v>
      </c>
      <c r="D4637" s="129" t="s">
        <v>14442</v>
      </c>
      <c r="E4637" s="129">
        <v>0</v>
      </c>
      <c r="F4637" s="129" t="s">
        <v>18819</v>
      </c>
    </row>
    <row r="4638" spans="1:6" x14ac:dyDescent="0.2">
      <c r="A4638" s="129">
        <v>4637</v>
      </c>
      <c r="B4638" s="129" t="s">
        <v>17934</v>
      </c>
      <c r="C4638" s="129" t="s">
        <v>16383</v>
      </c>
      <c r="D4638" s="129" t="s">
        <v>7766</v>
      </c>
      <c r="E4638" s="129">
        <v>0</v>
      </c>
      <c r="F4638" s="129" t="s">
        <v>18819</v>
      </c>
    </row>
    <row r="4639" spans="1:6" x14ac:dyDescent="0.2">
      <c r="A4639" s="129">
        <v>4638</v>
      </c>
      <c r="B4639" s="129" t="s">
        <v>17934</v>
      </c>
      <c r="C4639" s="129" t="s">
        <v>16383</v>
      </c>
      <c r="D4639" s="129" t="s">
        <v>7766</v>
      </c>
      <c r="E4639" s="129">
        <v>0</v>
      </c>
      <c r="F4639" s="129" t="s">
        <v>18819</v>
      </c>
    </row>
    <row r="4640" spans="1:6" x14ac:dyDescent="0.2">
      <c r="A4640" s="129">
        <v>4639</v>
      </c>
      <c r="B4640" s="129" t="s">
        <v>17934</v>
      </c>
      <c r="C4640" s="129" t="s">
        <v>16383</v>
      </c>
      <c r="D4640" s="129" t="s">
        <v>7766</v>
      </c>
      <c r="E4640" s="129">
        <v>0</v>
      </c>
      <c r="F4640" s="129" t="s">
        <v>18819</v>
      </c>
    </row>
    <row r="4641" spans="1:6" x14ac:dyDescent="0.2">
      <c r="A4641" s="129">
        <v>4640</v>
      </c>
      <c r="B4641" s="129" t="s">
        <v>17935</v>
      </c>
      <c r="C4641" s="129" t="s">
        <v>16383</v>
      </c>
      <c r="D4641" s="129" t="s">
        <v>7766</v>
      </c>
      <c r="E4641" s="129">
        <v>0</v>
      </c>
      <c r="F4641" s="129" t="s">
        <v>18819</v>
      </c>
    </row>
    <row r="4642" spans="1:6" x14ac:dyDescent="0.2">
      <c r="A4642" s="129">
        <v>4641</v>
      </c>
      <c r="B4642" s="129" t="s">
        <v>17935</v>
      </c>
      <c r="C4642" s="129" t="s">
        <v>16383</v>
      </c>
      <c r="D4642" s="129" t="s">
        <v>7766</v>
      </c>
      <c r="E4642" s="129">
        <v>0</v>
      </c>
      <c r="F4642" s="129" t="s">
        <v>18819</v>
      </c>
    </row>
    <row r="4643" spans="1:6" x14ac:dyDescent="0.2">
      <c r="A4643" s="129">
        <v>4642</v>
      </c>
      <c r="B4643" s="129" t="s">
        <v>17935</v>
      </c>
      <c r="C4643" s="129" t="s">
        <v>16383</v>
      </c>
      <c r="D4643" s="129" t="s">
        <v>7766</v>
      </c>
      <c r="E4643" s="129">
        <v>0</v>
      </c>
      <c r="F4643" s="129" t="s">
        <v>18819</v>
      </c>
    </row>
    <row r="4644" spans="1:6" x14ac:dyDescent="0.2">
      <c r="A4644" s="129">
        <v>4643</v>
      </c>
      <c r="B4644" s="129" t="s">
        <v>17936</v>
      </c>
      <c r="C4644" s="129" t="s">
        <v>16383</v>
      </c>
      <c r="D4644" s="129" t="s">
        <v>7766</v>
      </c>
      <c r="E4644" s="129">
        <v>0</v>
      </c>
      <c r="F4644" s="129" t="s">
        <v>18819</v>
      </c>
    </row>
    <row r="4645" spans="1:6" x14ac:dyDescent="0.2">
      <c r="A4645" s="129">
        <v>4644</v>
      </c>
      <c r="B4645" s="129" t="s">
        <v>17936</v>
      </c>
      <c r="C4645" s="129" t="s">
        <v>16383</v>
      </c>
      <c r="D4645" s="129" t="s">
        <v>7766</v>
      </c>
      <c r="E4645" s="129">
        <v>0</v>
      </c>
      <c r="F4645" s="129" t="s">
        <v>18819</v>
      </c>
    </row>
    <row r="4646" spans="1:6" x14ac:dyDescent="0.2">
      <c r="A4646" s="129">
        <v>4645</v>
      </c>
      <c r="B4646" s="129" t="s">
        <v>17936</v>
      </c>
      <c r="C4646" s="129" t="s">
        <v>16383</v>
      </c>
      <c r="D4646" s="129" t="s">
        <v>7766</v>
      </c>
      <c r="E4646" s="129">
        <v>0</v>
      </c>
      <c r="F4646" s="129" t="s">
        <v>18819</v>
      </c>
    </row>
    <row r="4647" spans="1:6" x14ac:dyDescent="0.2">
      <c r="A4647" s="129">
        <v>4646</v>
      </c>
      <c r="B4647" s="129" t="s">
        <v>17937</v>
      </c>
      <c r="C4647" s="129" t="s">
        <v>16383</v>
      </c>
      <c r="D4647" s="129" t="s">
        <v>378</v>
      </c>
      <c r="E4647" s="129">
        <v>0</v>
      </c>
      <c r="F4647" s="129" t="s">
        <v>18819</v>
      </c>
    </row>
    <row r="4648" spans="1:6" x14ac:dyDescent="0.2">
      <c r="A4648" s="129">
        <v>4647</v>
      </c>
      <c r="B4648" s="129" t="s">
        <v>17937</v>
      </c>
      <c r="C4648" s="129" t="s">
        <v>16383</v>
      </c>
      <c r="D4648" s="129" t="s">
        <v>378</v>
      </c>
      <c r="E4648" s="129">
        <v>0</v>
      </c>
      <c r="F4648" s="129" t="s">
        <v>18819</v>
      </c>
    </row>
    <row r="4649" spans="1:6" x14ac:dyDescent="0.2">
      <c r="A4649" s="129">
        <v>4648</v>
      </c>
      <c r="B4649" s="129" t="s">
        <v>17937</v>
      </c>
      <c r="C4649" s="129" t="s">
        <v>16383</v>
      </c>
      <c r="D4649" s="129" t="s">
        <v>378</v>
      </c>
      <c r="E4649" s="129">
        <v>0</v>
      </c>
      <c r="F4649" s="129" t="s">
        <v>18819</v>
      </c>
    </row>
    <row r="4650" spans="1:6" x14ac:dyDescent="0.2">
      <c r="A4650" s="129">
        <v>4649</v>
      </c>
      <c r="B4650" s="129" t="s">
        <v>17938</v>
      </c>
      <c r="C4650" s="129" t="s">
        <v>16383</v>
      </c>
      <c r="D4650" s="129" t="s">
        <v>7766</v>
      </c>
      <c r="E4650" s="129">
        <v>0</v>
      </c>
      <c r="F4650" s="129" t="s">
        <v>18819</v>
      </c>
    </row>
    <row r="4651" spans="1:6" x14ac:dyDescent="0.2">
      <c r="A4651" s="129">
        <v>4650</v>
      </c>
      <c r="B4651" s="129" t="s">
        <v>17938</v>
      </c>
      <c r="C4651" s="129" t="s">
        <v>16383</v>
      </c>
      <c r="D4651" s="129" t="s">
        <v>7766</v>
      </c>
      <c r="E4651" s="129">
        <v>0</v>
      </c>
      <c r="F4651" s="129" t="s">
        <v>18819</v>
      </c>
    </row>
    <row r="4652" spans="1:6" x14ac:dyDescent="0.2">
      <c r="A4652" s="129">
        <v>4654</v>
      </c>
      <c r="B4652" s="129" t="s">
        <v>17938</v>
      </c>
      <c r="C4652" s="129" t="s">
        <v>16383</v>
      </c>
      <c r="D4652" s="129" t="s">
        <v>7766</v>
      </c>
      <c r="E4652" s="129">
        <v>0</v>
      </c>
      <c r="F4652" s="129" t="s">
        <v>18819</v>
      </c>
    </row>
    <row r="4653" spans="1:6" x14ac:dyDescent="0.2">
      <c r="A4653" s="129">
        <v>4655</v>
      </c>
      <c r="B4653" s="129" t="s">
        <v>17939</v>
      </c>
      <c r="C4653" s="129" t="s">
        <v>16383</v>
      </c>
      <c r="E4653" s="129">
        <v>8076.9230769230762</v>
      </c>
      <c r="F4653" s="129" t="s">
        <v>18819</v>
      </c>
    </row>
    <row r="4654" spans="1:6" x14ac:dyDescent="0.2">
      <c r="A4654" s="129">
        <v>4656</v>
      </c>
      <c r="B4654" s="129" t="s">
        <v>17939</v>
      </c>
      <c r="C4654" s="129" t="s">
        <v>16383</v>
      </c>
      <c r="E4654" s="129">
        <v>0</v>
      </c>
      <c r="F4654" s="129" t="s">
        <v>18819</v>
      </c>
    </row>
    <row r="4655" spans="1:6" x14ac:dyDescent="0.2">
      <c r="A4655" s="129">
        <v>4657</v>
      </c>
      <c r="B4655" s="129" t="s">
        <v>17939</v>
      </c>
      <c r="C4655" s="129" t="s">
        <v>16383</v>
      </c>
      <c r="E4655" s="129">
        <v>0</v>
      </c>
      <c r="F4655" s="129" t="s">
        <v>18819</v>
      </c>
    </row>
    <row r="4656" spans="1:6" x14ac:dyDescent="0.2">
      <c r="A4656" s="129">
        <v>4658</v>
      </c>
      <c r="B4656" s="129" t="s">
        <v>17940</v>
      </c>
      <c r="C4656" s="129" t="s">
        <v>16383</v>
      </c>
      <c r="D4656" s="129" t="s">
        <v>16392</v>
      </c>
      <c r="E4656" s="129">
        <v>0</v>
      </c>
      <c r="F4656" s="129" t="s">
        <v>18819</v>
      </c>
    </row>
    <row r="4657" spans="1:6" x14ac:dyDescent="0.2">
      <c r="A4657" s="129">
        <v>4659</v>
      </c>
      <c r="B4657" s="129" t="s">
        <v>17940</v>
      </c>
      <c r="C4657" s="129" t="s">
        <v>16383</v>
      </c>
      <c r="D4657" s="129" t="s">
        <v>16392</v>
      </c>
      <c r="E4657" s="129">
        <v>0</v>
      </c>
      <c r="F4657" s="129" t="s">
        <v>18819</v>
      </c>
    </row>
    <row r="4658" spans="1:6" x14ac:dyDescent="0.2">
      <c r="A4658" s="129">
        <v>4660</v>
      </c>
      <c r="B4658" s="129" t="s">
        <v>17940</v>
      </c>
      <c r="C4658" s="129" t="s">
        <v>16383</v>
      </c>
      <c r="D4658" s="129" t="s">
        <v>16392</v>
      </c>
      <c r="E4658" s="129">
        <v>0</v>
      </c>
      <c r="F4658" s="129" t="s">
        <v>18819</v>
      </c>
    </row>
    <row r="4659" spans="1:6" x14ac:dyDescent="0.2">
      <c r="A4659" s="129">
        <v>4661</v>
      </c>
      <c r="B4659" s="129" t="s">
        <v>17941</v>
      </c>
      <c r="C4659" s="129" t="s">
        <v>16383</v>
      </c>
      <c r="D4659" s="129" t="s">
        <v>17623</v>
      </c>
      <c r="E4659" s="129">
        <v>0</v>
      </c>
      <c r="F4659" s="129" t="s">
        <v>18819</v>
      </c>
    </row>
    <row r="4660" spans="1:6" x14ac:dyDescent="0.2">
      <c r="A4660" s="129">
        <v>4662</v>
      </c>
      <c r="B4660" s="129" t="s">
        <v>17941</v>
      </c>
      <c r="C4660" s="129" t="s">
        <v>16383</v>
      </c>
      <c r="D4660" s="129" t="s">
        <v>17623</v>
      </c>
      <c r="E4660" s="129">
        <v>0</v>
      </c>
      <c r="F4660" s="129" t="s">
        <v>18819</v>
      </c>
    </row>
    <row r="4661" spans="1:6" x14ac:dyDescent="0.2">
      <c r="A4661" s="129">
        <v>4663</v>
      </c>
      <c r="B4661" s="129" t="s">
        <v>17941</v>
      </c>
      <c r="C4661" s="129" t="s">
        <v>16383</v>
      </c>
      <c r="D4661" s="129" t="s">
        <v>17623</v>
      </c>
      <c r="E4661" s="129">
        <v>0</v>
      </c>
      <c r="F4661" s="129" t="s">
        <v>18819</v>
      </c>
    </row>
    <row r="4662" spans="1:6" x14ac:dyDescent="0.2">
      <c r="A4662" s="129">
        <v>4664</v>
      </c>
      <c r="B4662" s="129" t="s">
        <v>17942</v>
      </c>
      <c r="C4662" s="129" t="s">
        <v>16383</v>
      </c>
      <c r="D4662" s="129" t="s">
        <v>14741</v>
      </c>
      <c r="E4662" s="129">
        <v>428.07692307692304</v>
      </c>
      <c r="F4662" s="129" t="s">
        <v>18819</v>
      </c>
    </row>
    <row r="4663" spans="1:6" x14ac:dyDescent="0.2">
      <c r="A4663" s="129">
        <v>4665</v>
      </c>
      <c r="B4663" s="129" t="s">
        <v>17942</v>
      </c>
      <c r="C4663" s="129" t="s">
        <v>16383</v>
      </c>
      <c r="D4663" s="129" t="s">
        <v>14741</v>
      </c>
      <c r="E4663" s="129">
        <v>184.61538461538461</v>
      </c>
      <c r="F4663" s="129" t="s">
        <v>18819</v>
      </c>
    </row>
    <row r="4664" spans="1:6" x14ac:dyDescent="0.2">
      <c r="A4664" s="129">
        <v>4666</v>
      </c>
      <c r="B4664" s="129" t="s">
        <v>17942</v>
      </c>
      <c r="C4664" s="129" t="s">
        <v>16383</v>
      </c>
      <c r="D4664" s="129" t="s">
        <v>14741</v>
      </c>
      <c r="E4664" s="129">
        <v>274.61538461538458</v>
      </c>
      <c r="F4664" s="129" t="s">
        <v>18819</v>
      </c>
    </row>
    <row r="4665" spans="1:6" x14ac:dyDescent="0.2">
      <c r="A4665" s="129">
        <v>4667</v>
      </c>
      <c r="B4665" s="129" t="s">
        <v>17943</v>
      </c>
      <c r="C4665" s="129" t="s">
        <v>16383</v>
      </c>
      <c r="D4665" s="129" t="s">
        <v>14741</v>
      </c>
      <c r="E4665" s="129">
        <v>266.53846153846155</v>
      </c>
      <c r="F4665" s="129" t="s">
        <v>18819</v>
      </c>
    </row>
    <row r="4666" spans="1:6" x14ac:dyDescent="0.2">
      <c r="A4666" s="129">
        <v>4668</v>
      </c>
      <c r="B4666" s="129" t="s">
        <v>17943</v>
      </c>
      <c r="C4666" s="129" t="s">
        <v>16383</v>
      </c>
      <c r="D4666" s="129" t="s">
        <v>14741</v>
      </c>
      <c r="E4666" s="129">
        <v>0</v>
      </c>
      <c r="F4666" s="129" t="s">
        <v>18819</v>
      </c>
    </row>
    <row r="4667" spans="1:6" x14ac:dyDescent="0.2">
      <c r="A4667" s="129">
        <v>4669</v>
      </c>
      <c r="B4667" s="129" t="s">
        <v>17943</v>
      </c>
      <c r="C4667" s="129" t="s">
        <v>16383</v>
      </c>
      <c r="D4667" s="129" t="s">
        <v>14741</v>
      </c>
      <c r="E4667" s="129">
        <v>0</v>
      </c>
      <c r="F4667" s="129" t="s">
        <v>18819</v>
      </c>
    </row>
    <row r="4668" spans="1:6" x14ac:dyDescent="0.2">
      <c r="A4668" s="129">
        <v>4670</v>
      </c>
      <c r="B4668" s="129" t="s">
        <v>17944</v>
      </c>
      <c r="C4668" s="129" t="s">
        <v>16383</v>
      </c>
      <c r="D4668" s="129" t="s">
        <v>14741</v>
      </c>
      <c r="E4668" s="129">
        <v>258.46153846153845</v>
      </c>
      <c r="F4668" s="129" t="s">
        <v>18819</v>
      </c>
    </row>
    <row r="4669" spans="1:6" x14ac:dyDescent="0.2">
      <c r="A4669" s="129">
        <v>4671</v>
      </c>
      <c r="B4669" s="129" t="s">
        <v>17944</v>
      </c>
      <c r="C4669" s="129" t="s">
        <v>16383</v>
      </c>
      <c r="D4669" s="129" t="s">
        <v>14741</v>
      </c>
      <c r="E4669" s="129">
        <v>1395.6923076923076</v>
      </c>
      <c r="F4669" s="129" t="s">
        <v>18819</v>
      </c>
    </row>
    <row r="4670" spans="1:6" x14ac:dyDescent="0.2">
      <c r="A4670" s="129">
        <v>4672</v>
      </c>
      <c r="B4670" s="129" t="s">
        <v>17944</v>
      </c>
      <c r="C4670" s="129" t="s">
        <v>16383</v>
      </c>
      <c r="D4670" s="129" t="s">
        <v>14741</v>
      </c>
      <c r="E4670" s="129">
        <v>888.46153846153845</v>
      </c>
      <c r="F4670" s="129" t="s">
        <v>18819</v>
      </c>
    </row>
    <row r="4671" spans="1:6" x14ac:dyDescent="0.2">
      <c r="A4671" s="129">
        <v>4673</v>
      </c>
      <c r="B4671" s="129" t="s">
        <v>17945</v>
      </c>
      <c r="C4671" s="129" t="s">
        <v>16383</v>
      </c>
      <c r="D4671" s="129" t="s">
        <v>17946</v>
      </c>
      <c r="E4671" s="129">
        <v>0</v>
      </c>
      <c r="F4671" s="129" t="s">
        <v>18819</v>
      </c>
    </row>
    <row r="4672" spans="1:6" x14ac:dyDescent="0.2">
      <c r="A4672" s="129">
        <v>4674</v>
      </c>
      <c r="B4672" s="129" t="s">
        <v>17945</v>
      </c>
      <c r="C4672" s="129" t="s">
        <v>16383</v>
      </c>
      <c r="D4672" s="129" t="s">
        <v>17946</v>
      </c>
      <c r="E4672" s="129">
        <v>581.53846153846155</v>
      </c>
      <c r="F4672" s="129" t="s">
        <v>18819</v>
      </c>
    </row>
    <row r="4673" spans="1:6" x14ac:dyDescent="0.2">
      <c r="A4673" s="129">
        <v>4675</v>
      </c>
      <c r="B4673" s="129" t="s">
        <v>17945</v>
      </c>
      <c r="C4673" s="129" t="s">
        <v>16383</v>
      </c>
      <c r="D4673" s="129" t="s">
        <v>17946</v>
      </c>
      <c r="E4673" s="129">
        <v>0</v>
      </c>
      <c r="F4673" s="129" t="s">
        <v>18819</v>
      </c>
    </row>
    <row r="4674" spans="1:6" x14ac:dyDescent="0.2">
      <c r="A4674" s="129">
        <v>4676</v>
      </c>
      <c r="B4674" s="129" t="s">
        <v>17947</v>
      </c>
      <c r="C4674" s="129" t="s">
        <v>16383</v>
      </c>
      <c r="D4674" s="129" t="s">
        <v>14741</v>
      </c>
      <c r="E4674" s="129">
        <v>0</v>
      </c>
      <c r="F4674" s="129" t="s">
        <v>18819</v>
      </c>
    </row>
    <row r="4675" spans="1:6" x14ac:dyDescent="0.2">
      <c r="A4675" s="129">
        <v>4677</v>
      </c>
      <c r="B4675" s="129" t="s">
        <v>17947</v>
      </c>
      <c r="C4675" s="129" t="s">
        <v>16383</v>
      </c>
      <c r="D4675" s="129" t="s">
        <v>14741</v>
      </c>
      <c r="E4675" s="129">
        <v>0</v>
      </c>
      <c r="F4675" s="129" t="s">
        <v>18819</v>
      </c>
    </row>
    <row r="4676" spans="1:6" x14ac:dyDescent="0.2">
      <c r="A4676" s="129">
        <v>4678</v>
      </c>
      <c r="B4676" s="129" t="s">
        <v>17947</v>
      </c>
      <c r="C4676" s="129" t="s">
        <v>16383</v>
      </c>
      <c r="D4676" s="129" t="s">
        <v>14741</v>
      </c>
      <c r="E4676" s="129">
        <v>0</v>
      </c>
      <c r="F4676" s="129" t="s">
        <v>18819</v>
      </c>
    </row>
    <row r="4677" spans="1:6" x14ac:dyDescent="0.2">
      <c r="A4677" s="129">
        <v>4679</v>
      </c>
      <c r="B4677" s="129" t="s">
        <v>17948</v>
      </c>
      <c r="C4677" s="129" t="s">
        <v>16383</v>
      </c>
      <c r="D4677" s="129" t="s">
        <v>14741</v>
      </c>
      <c r="E4677" s="129">
        <v>352.15384615384613</v>
      </c>
      <c r="F4677" s="129" t="s">
        <v>18819</v>
      </c>
    </row>
    <row r="4678" spans="1:6" x14ac:dyDescent="0.2">
      <c r="A4678" s="129">
        <v>4680</v>
      </c>
      <c r="B4678" s="129" t="s">
        <v>17948</v>
      </c>
      <c r="C4678" s="129" t="s">
        <v>16383</v>
      </c>
      <c r="D4678" s="129" t="s">
        <v>14741</v>
      </c>
      <c r="E4678" s="129">
        <v>274.61538461538458</v>
      </c>
      <c r="F4678" s="129" t="s">
        <v>18819</v>
      </c>
    </row>
    <row r="4679" spans="1:6" x14ac:dyDescent="0.2">
      <c r="A4679" s="129">
        <v>4681</v>
      </c>
      <c r="B4679" s="129" t="s">
        <v>17948</v>
      </c>
      <c r="C4679" s="129" t="s">
        <v>16383</v>
      </c>
      <c r="D4679" s="129" t="s">
        <v>14741</v>
      </c>
      <c r="E4679" s="129">
        <v>0</v>
      </c>
      <c r="F4679" s="129" t="s">
        <v>18819</v>
      </c>
    </row>
    <row r="4680" spans="1:6" x14ac:dyDescent="0.2">
      <c r="A4680" s="129">
        <v>4682</v>
      </c>
      <c r="B4680" s="129" t="s">
        <v>17949</v>
      </c>
      <c r="C4680" s="129" t="s">
        <v>16383</v>
      </c>
      <c r="D4680" s="129" t="s">
        <v>14741</v>
      </c>
      <c r="E4680" s="129">
        <v>0</v>
      </c>
      <c r="F4680" s="129" t="s">
        <v>18819</v>
      </c>
    </row>
    <row r="4681" spans="1:6" x14ac:dyDescent="0.2">
      <c r="A4681" s="129">
        <v>4683</v>
      </c>
      <c r="B4681" s="129" t="s">
        <v>17949</v>
      </c>
      <c r="C4681" s="129" t="s">
        <v>16383</v>
      </c>
      <c r="D4681" s="129" t="s">
        <v>14741</v>
      </c>
      <c r="E4681" s="129">
        <v>0</v>
      </c>
      <c r="F4681" s="129" t="s">
        <v>18819</v>
      </c>
    </row>
    <row r="4682" spans="1:6" x14ac:dyDescent="0.2">
      <c r="A4682" s="129">
        <v>4684</v>
      </c>
      <c r="B4682" s="129" t="s">
        <v>17949</v>
      </c>
      <c r="C4682" s="129" t="s">
        <v>16383</v>
      </c>
      <c r="D4682" s="129" t="s">
        <v>14741</v>
      </c>
      <c r="E4682" s="129">
        <v>0</v>
      </c>
      <c r="F4682" s="129" t="s">
        <v>18819</v>
      </c>
    </row>
    <row r="4683" spans="1:6" x14ac:dyDescent="0.2">
      <c r="A4683" s="129">
        <v>4685</v>
      </c>
      <c r="B4683" s="129" t="s">
        <v>17950</v>
      </c>
      <c r="C4683" s="129" t="s">
        <v>16383</v>
      </c>
      <c r="D4683" s="129" t="s">
        <v>14741</v>
      </c>
      <c r="E4683" s="129">
        <v>710.76923076923072</v>
      </c>
      <c r="F4683" s="129" t="s">
        <v>18819</v>
      </c>
    </row>
    <row r="4684" spans="1:6" x14ac:dyDescent="0.2">
      <c r="A4684" s="129">
        <v>4686</v>
      </c>
      <c r="B4684" s="129" t="s">
        <v>17950</v>
      </c>
      <c r="C4684" s="129" t="s">
        <v>16383</v>
      </c>
      <c r="D4684" s="129" t="s">
        <v>14741</v>
      </c>
      <c r="E4684" s="129">
        <v>1238.4646153846154</v>
      </c>
      <c r="F4684" s="129" t="s">
        <v>18819</v>
      </c>
    </row>
    <row r="4685" spans="1:6" x14ac:dyDescent="0.2">
      <c r="A4685" s="129">
        <v>4687</v>
      </c>
      <c r="B4685" s="129" t="s">
        <v>17950</v>
      </c>
      <c r="C4685" s="129" t="s">
        <v>16383</v>
      </c>
      <c r="D4685" s="129" t="s">
        <v>14741</v>
      </c>
      <c r="E4685" s="129">
        <v>0</v>
      </c>
      <c r="F4685" s="129" t="s">
        <v>18819</v>
      </c>
    </row>
    <row r="4686" spans="1:6" x14ac:dyDescent="0.2">
      <c r="A4686" s="129">
        <v>4688</v>
      </c>
      <c r="B4686" s="129" t="s">
        <v>17951</v>
      </c>
      <c r="C4686" s="129" t="s">
        <v>16383</v>
      </c>
      <c r="D4686" s="129" t="s">
        <v>14741</v>
      </c>
      <c r="E4686" s="129">
        <v>276.92307692307691</v>
      </c>
      <c r="F4686" s="129" t="s">
        <v>18819</v>
      </c>
    </row>
    <row r="4687" spans="1:6" x14ac:dyDescent="0.2">
      <c r="A4687" s="129">
        <v>4689</v>
      </c>
      <c r="B4687" s="129" t="s">
        <v>17951</v>
      </c>
      <c r="C4687" s="129" t="s">
        <v>16383</v>
      </c>
      <c r="D4687" s="129" t="s">
        <v>14741</v>
      </c>
      <c r="E4687" s="129">
        <v>861.50769230769208</v>
      </c>
      <c r="F4687" s="129" t="s">
        <v>18819</v>
      </c>
    </row>
    <row r="4688" spans="1:6" x14ac:dyDescent="0.2">
      <c r="A4688" s="129">
        <v>4690</v>
      </c>
      <c r="B4688" s="129" t="s">
        <v>17951</v>
      </c>
      <c r="C4688" s="129" t="s">
        <v>16383</v>
      </c>
      <c r="D4688" s="129" t="s">
        <v>14741</v>
      </c>
      <c r="E4688" s="129">
        <v>2489.3076923076924</v>
      </c>
      <c r="F4688" s="129" t="s">
        <v>18819</v>
      </c>
    </row>
    <row r="4689" spans="1:6" x14ac:dyDescent="0.2">
      <c r="A4689" s="129">
        <v>4691</v>
      </c>
      <c r="B4689" s="129" t="s">
        <v>17952</v>
      </c>
      <c r="C4689" s="129" t="s">
        <v>16383</v>
      </c>
      <c r="D4689" s="129" t="s">
        <v>14741</v>
      </c>
      <c r="E4689" s="129">
        <v>0</v>
      </c>
      <c r="F4689" s="129" t="s">
        <v>18819</v>
      </c>
    </row>
    <row r="4690" spans="1:6" x14ac:dyDescent="0.2">
      <c r="A4690" s="129">
        <v>4692</v>
      </c>
      <c r="B4690" s="129" t="s">
        <v>17952</v>
      </c>
      <c r="C4690" s="129" t="s">
        <v>16383</v>
      </c>
      <c r="D4690" s="129" t="s">
        <v>14741</v>
      </c>
      <c r="E4690" s="129">
        <v>0</v>
      </c>
      <c r="F4690" s="129" t="s">
        <v>18819</v>
      </c>
    </row>
    <row r="4691" spans="1:6" x14ac:dyDescent="0.2">
      <c r="A4691" s="129">
        <v>4693</v>
      </c>
      <c r="B4691" s="129" t="s">
        <v>17952</v>
      </c>
      <c r="C4691" s="129" t="s">
        <v>16383</v>
      </c>
      <c r="D4691" s="129" t="s">
        <v>16623</v>
      </c>
      <c r="E4691" s="129">
        <v>0</v>
      </c>
      <c r="F4691" s="129" t="s">
        <v>18819</v>
      </c>
    </row>
    <row r="4692" spans="1:6" x14ac:dyDescent="0.2">
      <c r="A4692" s="129">
        <v>4694</v>
      </c>
      <c r="B4692" s="129" t="s">
        <v>17953</v>
      </c>
      <c r="C4692" s="129" t="s">
        <v>16383</v>
      </c>
      <c r="D4692" s="129" t="s">
        <v>17946</v>
      </c>
      <c r="E4692" s="129">
        <v>0</v>
      </c>
      <c r="F4692" s="129" t="s">
        <v>18819</v>
      </c>
    </row>
    <row r="4693" spans="1:6" x14ac:dyDescent="0.2">
      <c r="A4693" s="129">
        <v>4695</v>
      </c>
      <c r="B4693" s="129" t="s">
        <v>17953</v>
      </c>
      <c r="C4693" s="129" t="s">
        <v>16383</v>
      </c>
      <c r="D4693" s="129" t="s">
        <v>17946</v>
      </c>
      <c r="E4693" s="129">
        <v>0</v>
      </c>
      <c r="F4693" s="129" t="s">
        <v>18819</v>
      </c>
    </row>
    <row r="4694" spans="1:6" x14ac:dyDescent="0.2">
      <c r="A4694" s="129">
        <v>4696</v>
      </c>
      <c r="B4694" s="129" t="s">
        <v>17953</v>
      </c>
      <c r="C4694" s="129" t="s">
        <v>16383</v>
      </c>
      <c r="D4694" s="129" t="s">
        <v>17946</v>
      </c>
      <c r="E4694" s="129">
        <v>0</v>
      </c>
      <c r="F4694" s="129" t="s">
        <v>18819</v>
      </c>
    </row>
    <row r="4695" spans="1:6" x14ac:dyDescent="0.2">
      <c r="A4695" s="129">
        <v>4697</v>
      </c>
      <c r="B4695" s="129" t="s">
        <v>17954</v>
      </c>
      <c r="C4695" s="129" t="s">
        <v>16383</v>
      </c>
      <c r="D4695" s="129" t="s">
        <v>17946</v>
      </c>
      <c r="E4695" s="129">
        <v>1153.8461538461538</v>
      </c>
      <c r="F4695" s="129" t="s">
        <v>18819</v>
      </c>
    </row>
    <row r="4696" spans="1:6" x14ac:dyDescent="0.2">
      <c r="A4696" s="129">
        <v>4698</v>
      </c>
      <c r="B4696" s="129" t="s">
        <v>17954</v>
      </c>
      <c r="C4696" s="129" t="s">
        <v>16383</v>
      </c>
      <c r="D4696" s="129" t="s">
        <v>17946</v>
      </c>
      <c r="E4696" s="129">
        <v>4273.8461538461534</v>
      </c>
      <c r="F4696" s="129" t="s">
        <v>18819</v>
      </c>
    </row>
    <row r="4697" spans="1:6" x14ac:dyDescent="0.2">
      <c r="A4697" s="129">
        <v>4699</v>
      </c>
      <c r="B4697" s="129" t="s">
        <v>17954</v>
      </c>
      <c r="C4697" s="129" t="s">
        <v>16383</v>
      </c>
      <c r="D4697" s="129" t="s">
        <v>17946</v>
      </c>
      <c r="E4697" s="129">
        <v>0</v>
      </c>
      <c r="F4697" s="129" t="s">
        <v>18819</v>
      </c>
    </row>
    <row r="4698" spans="1:6" x14ac:dyDescent="0.2">
      <c r="A4698" s="129">
        <v>4700</v>
      </c>
      <c r="B4698" s="129" t="s">
        <v>17955</v>
      </c>
      <c r="C4698" s="129" t="s">
        <v>16383</v>
      </c>
      <c r="D4698" s="129" t="s">
        <v>14741</v>
      </c>
      <c r="E4698" s="129">
        <v>2113.8461538461538</v>
      </c>
      <c r="F4698" s="129" t="s">
        <v>18819</v>
      </c>
    </row>
    <row r="4699" spans="1:6" x14ac:dyDescent="0.2">
      <c r="A4699" s="129">
        <v>4701</v>
      </c>
      <c r="B4699" s="129" t="s">
        <v>17955</v>
      </c>
      <c r="C4699" s="129" t="s">
        <v>16383</v>
      </c>
      <c r="D4699" s="129" t="s">
        <v>14741</v>
      </c>
      <c r="E4699" s="129">
        <v>807.69230769230762</v>
      </c>
      <c r="F4699" s="129" t="s">
        <v>18819</v>
      </c>
    </row>
    <row r="4700" spans="1:6" x14ac:dyDescent="0.2">
      <c r="A4700" s="129">
        <v>4702</v>
      </c>
      <c r="B4700" s="129" t="s">
        <v>17955</v>
      </c>
      <c r="C4700" s="129" t="s">
        <v>16383</v>
      </c>
      <c r="D4700" s="129" t="s">
        <v>14741</v>
      </c>
      <c r="E4700" s="129">
        <v>0</v>
      </c>
      <c r="F4700" s="129" t="s">
        <v>18819</v>
      </c>
    </row>
    <row r="4701" spans="1:6" x14ac:dyDescent="0.2">
      <c r="A4701" s="129">
        <v>4703</v>
      </c>
      <c r="B4701" s="129" t="s">
        <v>17956</v>
      </c>
      <c r="C4701" s="129" t="s">
        <v>16383</v>
      </c>
      <c r="D4701" s="129" t="s">
        <v>17677</v>
      </c>
      <c r="E4701" s="129">
        <v>0</v>
      </c>
      <c r="F4701" s="129" t="s">
        <v>18819</v>
      </c>
    </row>
    <row r="4702" spans="1:6" x14ac:dyDescent="0.2">
      <c r="A4702" s="129">
        <v>4704</v>
      </c>
      <c r="B4702" s="129" t="s">
        <v>17956</v>
      </c>
      <c r="C4702" s="129" t="s">
        <v>16383</v>
      </c>
      <c r="D4702" s="129" t="s">
        <v>17677</v>
      </c>
      <c r="E4702" s="129">
        <v>0</v>
      </c>
      <c r="F4702" s="129" t="s">
        <v>18819</v>
      </c>
    </row>
    <row r="4703" spans="1:6" x14ac:dyDescent="0.2">
      <c r="A4703" s="129">
        <v>4705</v>
      </c>
      <c r="B4703" s="129" t="s">
        <v>17956</v>
      </c>
      <c r="C4703" s="129" t="s">
        <v>16383</v>
      </c>
      <c r="D4703" s="129" t="s">
        <v>17677</v>
      </c>
      <c r="E4703" s="129">
        <v>0</v>
      </c>
      <c r="F4703" s="129" t="s">
        <v>18819</v>
      </c>
    </row>
    <row r="4704" spans="1:6" x14ac:dyDescent="0.2">
      <c r="A4704" s="129">
        <v>4706</v>
      </c>
      <c r="B4704" s="129" t="s">
        <v>17957</v>
      </c>
      <c r="C4704" s="129" t="s">
        <v>16383</v>
      </c>
      <c r="D4704" s="129" t="s">
        <v>14741</v>
      </c>
      <c r="E4704" s="129">
        <v>1561.5415384615383</v>
      </c>
      <c r="F4704" s="129" t="s">
        <v>18819</v>
      </c>
    </row>
    <row r="4705" spans="1:6" x14ac:dyDescent="0.2">
      <c r="A4705" s="129">
        <v>4707</v>
      </c>
      <c r="B4705" s="129" t="s">
        <v>17957</v>
      </c>
      <c r="C4705" s="129" t="s">
        <v>16383</v>
      </c>
      <c r="D4705" s="129" t="s">
        <v>14741</v>
      </c>
      <c r="E4705" s="129">
        <v>649.38461538461536</v>
      </c>
      <c r="F4705" s="129" t="s">
        <v>18819</v>
      </c>
    </row>
    <row r="4706" spans="1:6" x14ac:dyDescent="0.2">
      <c r="A4706" s="129">
        <v>4708</v>
      </c>
      <c r="B4706" s="129" t="s">
        <v>17957</v>
      </c>
      <c r="C4706" s="129" t="s">
        <v>16383</v>
      </c>
      <c r="D4706" s="129" t="s">
        <v>14741</v>
      </c>
      <c r="E4706" s="129">
        <v>0</v>
      </c>
      <c r="F4706" s="129" t="s">
        <v>18819</v>
      </c>
    </row>
    <row r="4707" spans="1:6" x14ac:dyDescent="0.2">
      <c r="A4707" s="129">
        <v>4709</v>
      </c>
      <c r="B4707" s="129" t="s">
        <v>17958</v>
      </c>
      <c r="C4707" s="129" t="s">
        <v>16383</v>
      </c>
      <c r="D4707" s="129" t="s">
        <v>17946</v>
      </c>
      <c r="E4707" s="129">
        <v>0</v>
      </c>
      <c r="F4707" s="129" t="s">
        <v>18819</v>
      </c>
    </row>
    <row r="4708" spans="1:6" x14ac:dyDescent="0.2">
      <c r="A4708" s="129">
        <v>4710</v>
      </c>
      <c r="B4708" s="129" t="s">
        <v>17958</v>
      </c>
      <c r="C4708" s="129" t="s">
        <v>16383</v>
      </c>
      <c r="D4708" s="129" t="s">
        <v>17946</v>
      </c>
      <c r="E4708" s="129">
        <v>0</v>
      </c>
      <c r="F4708" s="129" t="s">
        <v>18819</v>
      </c>
    </row>
    <row r="4709" spans="1:6" x14ac:dyDescent="0.2">
      <c r="A4709" s="129">
        <v>4711</v>
      </c>
      <c r="B4709" s="129" t="s">
        <v>17958</v>
      </c>
      <c r="C4709" s="129" t="s">
        <v>16383</v>
      </c>
      <c r="D4709" s="129" t="s">
        <v>17946</v>
      </c>
      <c r="E4709" s="129">
        <v>0</v>
      </c>
      <c r="F4709" s="129" t="s">
        <v>18819</v>
      </c>
    </row>
    <row r="4710" spans="1:6" x14ac:dyDescent="0.2">
      <c r="A4710" s="129">
        <v>4712</v>
      </c>
      <c r="B4710" s="129" t="s">
        <v>17959</v>
      </c>
      <c r="C4710" s="129" t="s">
        <v>16383</v>
      </c>
      <c r="D4710" s="129" t="s">
        <v>14741</v>
      </c>
      <c r="E4710" s="129">
        <v>1303.0800000000002</v>
      </c>
      <c r="F4710" s="129" t="s">
        <v>18819</v>
      </c>
    </row>
    <row r="4711" spans="1:6" x14ac:dyDescent="0.2">
      <c r="A4711" s="129">
        <v>4713</v>
      </c>
      <c r="B4711" s="129" t="s">
        <v>17959</v>
      </c>
      <c r="C4711" s="129" t="s">
        <v>16383</v>
      </c>
      <c r="D4711" s="129" t="s">
        <v>14741</v>
      </c>
      <c r="E4711" s="129">
        <v>1006.1538461538461</v>
      </c>
      <c r="F4711" s="129" t="s">
        <v>18819</v>
      </c>
    </row>
    <row r="4712" spans="1:6" x14ac:dyDescent="0.2">
      <c r="A4712" s="129">
        <v>4714</v>
      </c>
      <c r="B4712" s="129" t="s">
        <v>17959</v>
      </c>
      <c r="C4712" s="129" t="s">
        <v>16383</v>
      </c>
      <c r="D4712" s="129" t="s">
        <v>14741</v>
      </c>
      <c r="E4712" s="129">
        <v>1453.8461538461538</v>
      </c>
      <c r="F4712" s="129" t="s">
        <v>18819</v>
      </c>
    </row>
    <row r="4713" spans="1:6" x14ac:dyDescent="0.2">
      <c r="A4713" s="129">
        <v>4715</v>
      </c>
      <c r="B4713" s="129" t="s">
        <v>17960</v>
      </c>
      <c r="C4713" s="129" t="s">
        <v>16383</v>
      </c>
      <c r="D4713" s="129" t="s">
        <v>14741</v>
      </c>
      <c r="E4713" s="129">
        <v>0</v>
      </c>
      <c r="F4713" s="129" t="s">
        <v>18819</v>
      </c>
    </row>
    <row r="4714" spans="1:6" x14ac:dyDescent="0.2">
      <c r="A4714" s="129">
        <v>4716</v>
      </c>
      <c r="B4714" s="129" t="s">
        <v>17960</v>
      </c>
      <c r="C4714" s="129" t="s">
        <v>16383</v>
      </c>
      <c r="D4714" s="129" t="s">
        <v>14741</v>
      </c>
      <c r="E4714" s="129">
        <v>0</v>
      </c>
      <c r="F4714" s="129" t="s">
        <v>18819</v>
      </c>
    </row>
    <row r="4715" spans="1:6" x14ac:dyDescent="0.2">
      <c r="A4715" s="129">
        <v>4717</v>
      </c>
      <c r="B4715" s="129" t="s">
        <v>17960</v>
      </c>
      <c r="C4715" s="129" t="s">
        <v>16383</v>
      </c>
      <c r="D4715" s="129" t="s">
        <v>14741</v>
      </c>
      <c r="E4715" s="129">
        <v>0</v>
      </c>
      <c r="F4715" s="129" t="s">
        <v>18819</v>
      </c>
    </row>
    <row r="4716" spans="1:6" x14ac:dyDescent="0.2">
      <c r="A4716" s="129">
        <v>4718</v>
      </c>
      <c r="B4716" s="129" t="s">
        <v>17961</v>
      </c>
      <c r="C4716" s="129" t="s">
        <v>16383</v>
      </c>
      <c r="D4716" s="129" t="s">
        <v>17946</v>
      </c>
      <c r="E4716" s="129">
        <v>0</v>
      </c>
      <c r="F4716" s="129" t="s">
        <v>18819</v>
      </c>
    </row>
    <row r="4717" spans="1:6" x14ac:dyDescent="0.2">
      <c r="A4717" s="129">
        <v>4719</v>
      </c>
      <c r="B4717" s="129" t="s">
        <v>17961</v>
      </c>
      <c r="C4717" s="129" t="s">
        <v>16383</v>
      </c>
      <c r="D4717" s="129" t="s">
        <v>17946</v>
      </c>
      <c r="E4717" s="129">
        <v>0</v>
      </c>
      <c r="F4717" s="129" t="s">
        <v>18819</v>
      </c>
    </row>
    <row r="4718" spans="1:6" x14ac:dyDescent="0.2">
      <c r="A4718" s="129">
        <v>4720</v>
      </c>
      <c r="B4718" s="129" t="s">
        <v>17961</v>
      </c>
      <c r="C4718" s="129" t="s">
        <v>16383</v>
      </c>
      <c r="D4718" s="129" t="s">
        <v>17946</v>
      </c>
      <c r="E4718" s="129">
        <v>0</v>
      </c>
      <c r="F4718" s="129" t="s">
        <v>18819</v>
      </c>
    </row>
    <row r="4719" spans="1:6" x14ac:dyDescent="0.2">
      <c r="A4719" s="129">
        <v>4721</v>
      </c>
      <c r="B4719" s="129" t="s">
        <v>17962</v>
      </c>
      <c r="C4719" s="129" t="s">
        <v>16383</v>
      </c>
      <c r="D4719" s="129" t="s">
        <v>14741</v>
      </c>
      <c r="E4719" s="129">
        <v>0</v>
      </c>
      <c r="F4719" s="129" t="s">
        <v>18819</v>
      </c>
    </row>
    <row r="4720" spans="1:6" x14ac:dyDescent="0.2">
      <c r="A4720" s="129">
        <v>4722</v>
      </c>
      <c r="B4720" s="129" t="s">
        <v>17962</v>
      </c>
      <c r="C4720" s="129" t="s">
        <v>16383</v>
      </c>
      <c r="D4720" s="129" t="s">
        <v>14741</v>
      </c>
      <c r="E4720" s="129">
        <v>0</v>
      </c>
      <c r="F4720" s="129" t="s">
        <v>18819</v>
      </c>
    </row>
    <row r="4721" spans="1:6" x14ac:dyDescent="0.2">
      <c r="A4721" s="129">
        <v>4723</v>
      </c>
      <c r="B4721" s="129" t="s">
        <v>17962</v>
      </c>
      <c r="C4721" s="129" t="s">
        <v>16383</v>
      </c>
      <c r="D4721" s="129" t="s">
        <v>14741</v>
      </c>
      <c r="E4721" s="129">
        <v>0</v>
      </c>
      <c r="F4721" s="129" t="s">
        <v>18819</v>
      </c>
    </row>
    <row r="4722" spans="1:6" x14ac:dyDescent="0.2">
      <c r="A4722" s="129">
        <v>4724</v>
      </c>
      <c r="B4722" s="129" t="s">
        <v>17963</v>
      </c>
      <c r="C4722" s="129" t="s">
        <v>16383</v>
      </c>
      <c r="D4722" s="129" t="s">
        <v>14741</v>
      </c>
      <c r="E4722" s="129">
        <v>0</v>
      </c>
      <c r="F4722" s="129" t="s">
        <v>18819</v>
      </c>
    </row>
    <row r="4723" spans="1:6" x14ac:dyDescent="0.2">
      <c r="A4723" s="129">
        <v>4725</v>
      </c>
      <c r="B4723" s="129" t="s">
        <v>17963</v>
      </c>
      <c r="C4723" s="129" t="s">
        <v>16383</v>
      </c>
      <c r="D4723" s="129" t="s">
        <v>14741</v>
      </c>
      <c r="E4723" s="129">
        <v>0</v>
      </c>
      <c r="F4723" s="129" t="s">
        <v>18819</v>
      </c>
    </row>
    <row r="4724" spans="1:6" x14ac:dyDescent="0.2">
      <c r="A4724" s="129">
        <v>4726</v>
      </c>
      <c r="B4724" s="129" t="s">
        <v>17963</v>
      </c>
      <c r="C4724" s="129" t="s">
        <v>16383</v>
      </c>
      <c r="D4724" s="129" t="s">
        <v>14741</v>
      </c>
      <c r="E4724" s="129">
        <v>0</v>
      </c>
      <c r="F4724" s="129" t="s">
        <v>18819</v>
      </c>
    </row>
    <row r="4725" spans="1:6" x14ac:dyDescent="0.2">
      <c r="A4725" s="129">
        <v>4727</v>
      </c>
      <c r="B4725" s="129" t="s">
        <v>17964</v>
      </c>
      <c r="C4725" s="129" t="s">
        <v>16383</v>
      </c>
      <c r="D4725" s="129" t="s">
        <v>14741</v>
      </c>
      <c r="E4725" s="129">
        <v>1320</v>
      </c>
      <c r="F4725" s="129" t="s">
        <v>18819</v>
      </c>
    </row>
    <row r="4726" spans="1:6" x14ac:dyDescent="0.2">
      <c r="A4726" s="129">
        <v>4728</v>
      </c>
      <c r="B4726" s="129" t="s">
        <v>17964</v>
      </c>
      <c r="C4726" s="129" t="s">
        <v>16383</v>
      </c>
      <c r="D4726" s="129" t="s">
        <v>14741</v>
      </c>
      <c r="E4726" s="129">
        <v>936.92307692307691</v>
      </c>
      <c r="F4726" s="129" t="s">
        <v>18819</v>
      </c>
    </row>
    <row r="4727" spans="1:6" x14ac:dyDescent="0.2">
      <c r="A4727" s="129">
        <v>4729</v>
      </c>
      <c r="B4727" s="129" t="s">
        <v>17964</v>
      </c>
      <c r="C4727" s="129" t="s">
        <v>16383</v>
      </c>
      <c r="D4727" s="129" t="s">
        <v>14741</v>
      </c>
      <c r="E4727" s="129">
        <v>1421.5384615384614</v>
      </c>
      <c r="F4727" s="129" t="s">
        <v>18819</v>
      </c>
    </row>
    <row r="4728" spans="1:6" x14ac:dyDescent="0.2">
      <c r="A4728" s="129">
        <v>4730</v>
      </c>
      <c r="B4728" s="129" t="s">
        <v>17965</v>
      </c>
      <c r="C4728" s="129" t="s">
        <v>16383</v>
      </c>
      <c r="D4728" s="129" t="s">
        <v>14741</v>
      </c>
      <c r="E4728" s="129">
        <v>2867.3076923076924</v>
      </c>
      <c r="F4728" s="129" t="s">
        <v>18819</v>
      </c>
    </row>
    <row r="4729" spans="1:6" x14ac:dyDescent="0.2">
      <c r="A4729" s="129">
        <v>4731</v>
      </c>
      <c r="B4729" s="129" t="s">
        <v>17965</v>
      </c>
      <c r="C4729" s="129" t="s">
        <v>16383</v>
      </c>
      <c r="D4729" s="129" t="s">
        <v>14741</v>
      </c>
      <c r="E4729" s="129">
        <v>1320</v>
      </c>
      <c r="F4729" s="129" t="s">
        <v>18819</v>
      </c>
    </row>
    <row r="4730" spans="1:6" x14ac:dyDescent="0.2">
      <c r="A4730" s="129">
        <v>4732</v>
      </c>
      <c r="B4730" s="129" t="s">
        <v>17965</v>
      </c>
      <c r="C4730" s="129" t="s">
        <v>16383</v>
      </c>
      <c r="D4730" s="129" t="s">
        <v>14741</v>
      </c>
      <c r="E4730" s="129">
        <v>1800</v>
      </c>
      <c r="F4730" s="129" t="s">
        <v>18819</v>
      </c>
    </row>
    <row r="4731" spans="1:6" x14ac:dyDescent="0.2">
      <c r="A4731" s="129">
        <v>4733</v>
      </c>
      <c r="B4731" s="129" t="s">
        <v>17966</v>
      </c>
      <c r="C4731" s="129" t="s">
        <v>16383</v>
      </c>
      <c r="D4731" s="129" t="s">
        <v>14741</v>
      </c>
      <c r="E4731" s="129">
        <v>1211.0769230769229</v>
      </c>
      <c r="F4731" s="129" t="s">
        <v>18819</v>
      </c>
    </row>
    <row r="4732" spans="1:6" x14ac:dyDescent="0.2">
      <c r="A4732" s="129">
        <v>4734</v>
      </c>
      <c r="B4732" s="129" t="s">
        <v>17966</v>
      </c>
      <c r="C4732" s="129" t="s">
        <v>16383</v>
      </c>
      <c r="D4732" s="129" t="s">
        <v>14741</v>
      </c>
      <c r="E4732" s="129">
        <v>4216.1538461538457</v>
      </c>
      <c r="F4732" s="129" t="s">
        <v>18819</v>
      </c>
    </row>
    <row r="4733" spans="1:6" x14ac:dyDescent="0.2">
      <c r="A4733" s="129">
        <v>4735</v>
      </c>
      <c r="B4733" s="129" t="s">
        <v>17966</v>
      </c>
      <c r="C4733" s="129" t="s">
        <v>16383</v>
      </c>
      <c r="D4733" s="129" t="s">
        <v>14741</v>
      </c>
      <c r="E4733" s="129">
        <v>592.3107692307691</v>
      </c>
      <c r="F4733" s="129" t="s">
        <v>18819</v>
      </c>
    </row>
    <row r="4734" spans="1:6" x14ac:dyDescent="0.2">
      <c r="A4734" s="129">
        <v>4736</v>
      </c>
      <c r="B4734" s="129" t="s">
        <v>17967</v>
      </c>
      <c r="C4734" s="129" t="s">
        <v>16383</v>
      </c>
      <c r="D4734" s="129" t="s">
        <v>14741</v>
      </c>
      <c r="E4734" s="129">
        <v>3092.3076923076924</v>
      </c>
      <c r="F4734" s="129" t="s">
        <v>18819</v>
      </c>
    </row>
    <row r="4735" spans="1:6" x14ac:dyDescent="0.2">
      <c r="A4735" s="129">
        <v>4737</v>
      </c>
      <c r="B4735" s="129" t="s">
        <v>17967</v>
      </c>
      <c r="C4735" s="129" t="s">
        <v>16383</v>
      </c>
      <c r="D4735" s="129" t="s">
        <v>14741</v>
      </c>
      <c r="E4735" s="129">
        <v>1284.2307692307693</v>
      </c>
      <c r="F4735" s="129" t="s">
        <v>18819</v>
      </c>
    </row>
    <row r="4736" spans="1:6" x14ac:dyDescent="0.2">
      <c r="A4736" s="129">
        <v>4738</v>
      </c>
      <c r="B4736" s="129" t="s">
        <v>17967</v>
      </c>
      <c r="C4736" s="129" t="s">
        <v>16383</v>
      </c>
      <c r="D4736" s="129" t="s">
        <v>14741</v>
      </c>
      <c r="E4736" s="129">
        <v>2826.9230769230767</v>
      </c>
      <c r="F4736" s="129" t="s">
        <v>18819</v>
      </c>
    </row>
    <row r="4737" spans="1:6" x14ac:dyDescent="0.2">
      <c r="A4737" s="129">
        <v>4739</v>
      </c>
      <c r="B4737" s="129" t="s">
        <v>17968</v>
      </c>
      <c r="C4737" s="129" t="s">
        <v>16383</v>
      </c>
      <c r="D4737" s="129" t="s">
        <v>14741</v>
      </c>
      <c r="E4737" s="129">
        <v>3618.4615384615381</v>
      </c>
      <c r="F4737" s="129" t="s">
        <v>18819</v>
      </c>
    </row>
    <row r="4738" spans="1:6" x14ac:dyDescent="0.2">
      <c r="A4738" s="129">
        <v>4740</v>
      </c>
      <c r="B4738" s="129" t="s">
        <v>17968</v>
      </c>
      <c r="C4738" s="129" t="s">
        <v>16383</v>
      </c>
      <c r="D4738" s="129" t="s">
        <v>14741</v>
      </c>
      <c r="E4738" s="129">
        <v>0</v>
      </c>
      <c r="F4738" s="129" t="s">
        <v>18819</v>
      </c>
    </row>
    <row r="4739" spans="1:6" x14ac:dyDescent="0.2">
      <c r="A4739" s="129">
        <v>4741</v>
      </c>
      <c r="B4739" s="129" t="s">
        <v>17968</v>
      </c>
      <c r="C4739" s="129" t="s">
        <v>16383</v>
      </c>
      <c r="D4739" s="129" t="s">
        <v>14741</v>
      </c>
      <c r="E4739" s="129">
        <v>0</v>
      </c>
      <c r="F4739" s="129" t="s">
        <v>18819</v>
      </c>
    </row>
    <row r="4740" spans="1:6" x14ac:dyDescent="0.2">
      <c r="A4740" s="129">
        <v>4742</v>
      </c>
      <c r="B4740" s="129" t="s">
        <v>17969</v>
      </c>
      <c r="C4740" s="129" t="s">
        <v>16383</v>
      </c>
      <c r="D4740" s="129" t="s">
        <v>14741</v>
      </c>
      <c r="E4740" s="129">
        <v>0</v>
      </c>
      <c r="F4740" s="129" t="s">
        <v>18819</v>
      </c>
    </row>
    <row r="4741" spans="1:6" x14ac:dyDescent="0.2">
      <c r="A4741" s="129">
        <v>4743</v>
      </c>
      <c r="B4741" s="129" t="s">
        <v>17969</v>
      </c>
      <c r="C4741" s="129" t="s">
        <v>16383</v>
      </c>
      <c r="D4741" s="129" t="s">
        <v>14741</v>
      </c>
      <c r="E4741" s="129">
        <v>0</v>
      </c>
      <c r="F4741" s="129" t="s">
        <v>18819</v>
      </c>
    </row>
    <row r="4742" spans="1:6" x14ac:dyDescent="0.2">
      <c r="A4742" s="129">
        <v>4744</v>
      </c>
      <c r="B4742" s="129" t="s">
        <v>17969</v>
      </c>
      <c r="C4742" s="129" t="s">
        <v>16383</v>
      </c>
      <c r="D4742" s="129" t="s">
        <v>14741</v>
      </c>
      <c r="E4742" s="129">
        <v>0</v>
      </c>
      <c r="F4742" s="129" t="s">
        <v>18819</v>
      </c>
    </row>
    <row r="4743" spans="1:6" x14ac:dyDescent="0.2">
      <c r="A4743" s="129">
        <v>4745</v>
      </c>
      <c r="B4743" s="129" t="s">
        <v>17970</v>
      </c>
      <c r="C4743" s="129" t="s">
        <v>16383</v>
      </c>
      <c r="D4743" s="129" t="s">
        <v>14741</v>
      </c>
      <c r="E4743" s="129">
        <v>2019.2307692307691</v>
      </c>
      <c r="F4743" s="129" t="s">
        <v>18819</v>
      </c>
    </row>
    <row r="4744" spans="1:6" x14ac:dyDescent="0.2">
      <c r="A4744" s="129">
        <v>4746</v>
      </c>
      <c r="B4744" s="129" t="s">
        <v>17970</v>
      </c>
      <c r="C4744" s="129" t="s">
        <v>16383</v>
      </c>
      <c r="D4744" s="129" t="s">
        <v>14741</v>
      </c>
      <c r="E4744" s="129">
        <v>0</v>
      </c>
      <c r="F4744" s="129" t="s">
        <v>18819</v>
      </c>
    </row>
    <row r="4745" spans="1:6" x14ac:dyDescent="0.2">
      <c r="A4745" s="129">
        <v>4747</v>
      </c>
      <c r="B4745" s="129" t="s">
        <v>17970</v>
      </c>
      <c r="C4745" s="129" t="s">
        <v>16383</v>
      </c>
      <c r="D4745" s="129" t="s">
        <v>14741</v>
      </c>
      <c r="E4745" s="129">
        <v>0</v>
      </c>
      <c r="F4745" s="129" t="s">
        <v>18819</v>
      </c>
    </row>
    <row r="4746" spans="1:6" x14ac:dyDescent="0.2">
      <c r="A4746" s="129">
        <v>4748</v>
      </c>
      <c r="B4746" s="129" t="s">
        <v>17971</v>
      </c>
      <c r="C4746" s="129" t="s">
        <v>16383</v>
      </c>
      <c r="D4746" s="129" t="s">
        <v>14741</v>
      </c>
      <c r="E4746" s="129">
        <v>2692.310769230769</v>
      </c>
      <c r="F4746" s="129" t="s">
        <v>18819</v>
      </c>
    </row>
    <row r="4747" spans="1:6" x14ac:dyDescent="0.2">
      <c r="A4747" s="129">
        <v>4749</v>
      </c>
      <c r="B4747" s="129" t="s">
        <v>17971</v>
      </c>
      <c r="C4747" s="129" t="s">
        <v>16383</v>
      </c>
      <c r="D4747" s="129" t="s">
        <v>14741</v>
      </c>
      <c r="E4747" s="129">
        <v>0</v>
      </c>
      <c r="F4747" s="129" t="s">
        <v>18819</v>
      </c>
    </row>
    <row r="4748" spans="1:6" x14ac:dyDescent="0.2">
      <c r="A4748" s="129">
        <v>4750</v>
      </c>
      <c r="B4748" s="129" t="s">
        <v>17971</v>
      </c>
      <c r="C4748" s="129" t="s">
        <v>16383</v>
      </c>
      <c r="D4748" s="129" t="s">
        <v>14741</v>
      </c>
      <c r="E4748" s="129">
        <v>0</v>
      </c>
      <c r="F4748" s="129" t="s">
        <v>18819</v>
      </c>
    </row>
    <row r="4749" spans="1:6" x14ac:dyDescent="0.2">
      <c r="A4749" s="129">
        <v>4751</v>
      </c>
      <c r="B4749" s="129" t="s">
        <v>17972</v>
      </c>
      <c r="C4749" s="129" t="s">
        <v>16383</v>
      </c>
      <c r="D4749" s="129" t="s">
        <v>14741</v>
      </c>
      <c r="E4749" s="129">
        <v>0</v>
      </c>
      <c r="F4749" s="129" t="s">
        <v>18819</v>
      </c>
    </row>
    <row r="4750" spans="1:6" x14ac:dyDescent="0.2">
      <c r="A4750" s="129">
        <v>4752</v>
      </c>
      <c r="B4750" s="129" t="s">
        <v>17972</v>
      </c>
      <c r="C4750" s="129" t="s">
        <v>16383</v>
      </c>
      <c r="D4750" s="129" t="s">
        <v>14741</v>
      </c>
      <c r="E4750" s="129">
        <v>0</v>
      </c>
      <c r="F4750" s="129" t="s">
        <v>18819</v>
      </c>
    </row>
    <row r="4751" spans="1:6" x14ac:dyDescent="0.2">
      <c r="A4751" s="129">
        <v>4753</v>
      </c>
      <c r="B4751" s="129" t="s">
        <v>17972</v>
      </c>
      <c r="C4751" s="129" t="s">
        <v>16383</v>
      </c>
      <c r="D4751" s="129" t="s">
        <v>14741</v>
      </c>
      <c r="E4751" s="129">
        <v>0</v>
      </c>
      <c r="F4751" s="129" t="s">
        <v>18819</v>
      </c>
    </row>
    <row r="4752" spans="1:6" x14ac:dyDescent="0.2">
      <c r="A4752" s="129">
        <v>4754</v>
      </c>
      <c r="B4752" s="129" t="s">
        <v>17973</v>
      </c>
      <c r="C4752" s="129" t="s">
        <v>16383</v>
      </c>
      <c r="D4752" s="129" t="s">
        <v>14741</v>
      </c>
      <c r="E4752" s="129">
        <v>0</v>
      </c>
      <c r="F4752" s="129" t="s">
        <v>18819</v>
      </c>
    </row>
    <row r="4753" spans="1:6" x14ac:dyDescent="0.2">
      <c r="A4753" s="129">
        <v>4755</v>
      </c>
      <c r="B4753" s="129" t="s">
        <v>17973</v>
      </c>
      <c r="C4753" s="129" t="s">
        <v>16383</v>
      </c>
      <c r="D4753" s="129" t="s">
        <v>14741</v>
      </c>
      <c r="E4753" s="129">
        <v>0</v>
      </c>
      <c r="F4753" s="129" t="s">
        <v>18819</v>
      </c>
    </row>
    <row r="4754" spans="1:6" x14ac:dyDescent="0.2">
      <c r="A4754" s="129">
        <v>4756</v>
      </c>
      <c r="B4754" s="129" t="s">
        <v>17973</v>
      </c>
      <c r="C4754" s="129" t="s">
        <v>16383</v>
      </c>
      <c r="D4754" s="129" t="s">
        <v>14741</v>
      </c>
      <c r="E4754" s="129">
        <v>0</v>
      </c>
      <c r="F4754" s="129" t="s">
        <v>18819</v>
      </c>
    </row>
    <row r="4755" spans="1:6" x14ac:dyDescent="0.2">
      <c r="A4755" s="129">
        <v>4757</v>
      </c>
      <c r="B4755" s="129" t="s">
        <v>17974</v>
      </c>
      <c r="C4755" s="129" t="s">
        <v>16383</v>
      </c>
      <c r="D4755" s="129" t="s">
        <v>14741</v>
      </c>
      <c r="E4755" s="129">
        <v>5572.6153846153838</v>
      </c>
      <c r="F4755" s="129" t="s">
        <v>18819</v>
      </c>
    </row>
    <row r="4756" spans="1:6" x14ac:dyDescent="0.2">
      <c r="A4756" s="129">
        <v>4758</v>
      </c>
      <c r="B4756" s="129" t="s">
        <v>17974</v>
      </c>
      <c r="C4756" s="129" t="s">
        <v>16383</v>
      </c>
      <c r="D4756" s="129" t="s">
        <v>14741</v>
      </c>
      <c r="E4756" s="129">
        <v>2692.310769230769</v>
      </c>
      <c r="F4756" s="129" t="s">
        <v>18819</v>
      </c>
    </row>
    <row r="4757" spans="1:6" x14ac:dyDescent="0.2">
      <c r="A4757" s="129">
        <v>4759</v>
      </c>
      <c r="B4757" s="129" t="s">
        <v>17974</v>
      </c>
      <c r="C4757" s="129" t="s">
        <v>16383</v>
      </c>
      <c r="D4757" s="129" t="s">
        <v>14741</v>
      </c>
      <c r="E4757" s="129">
        <v>0</v>
      </c>
      <c r="F4757" s="129" t="s">
        <v>18819</v>
      </c>
    </row>
    <row r="4758" spans="1:6" x14ac:dyDescent="0.2">
      <c r="A4758" s="129">
        <v>4760</v>
      </c>
      <c r="B4758" s="129" t="s">
        <v>17975</v>
      </c>
      <c r="C4758" s="129" t="s">
        <v>16383</v>
      </c>
      <c r="D4758" s="129" t="s">
        <v>14741</v>
      </c>
      <c r="E4758" s="129">
        <v>0</v>
      </c>
      <c r="F4758" s="129" t="s">
        <v>18819</v>
      </c>
    </row>
    <row r="4759" spans="1:6" x14ac:dyDescent="0.2">
      <c r="A4759" s="129">
        <v>4761</v>
      </c>
      <c r="B4759" s="129" t="s">
        <v>17975</v>
      </c>
      <c r="C4759" s="129" t="s">
        <v>16383</v>
      </c>
      <c r="D4759" s="129" t="s">
        <v>14741</v>
      </c>
      <c r="E4759" s="129">
        <v>0</v>
      </c>
      <c r="F4759" s="129" t="s">
        <v>18819</v>
      </c>
    </row>
    <row r="4760" spans="1:6" x14ac:dyDescent="0.2">
      <c r="A4760" s="129">
        <v>4762</v>
      </c>
      <c r="B4760" s="129" t="s">
        <v>17975</v>
      </c>
      <c r="C4760" s="129" t="s">
        <v>16383</v>
      </c>
      <c r="D4760" s="129" t="s">
        <v>14741</v>
      </c>
      <c r="E4760" s="129">
        <v>0</v>
      </c>
      <c r="F4760" s="129" t="s">
        <v>18819</v>
      </c>
    </row>
    <row r="4761" spans="1:6" x14ac:dyDescent="0.2">
      <c r="A4761" s="129">
        <v>4763</v>
      </c>
      <c r="B4761" s="129" t="s">
        <v>17976</v>
      </c>
      <c r="C4761" s="129" t="s">
        <v>16383</v>
      </c>
      <c r="D4761" s="129" t="s">
        <v>14741</v>
      </c>
      <c r="E4761" s="129">
        <v>0</v>
      </c>
      <c r="F4761" s="129" t="s">
        <v>18819</v>
      </c>
    </row>
    <row r="4762" spans="1:6" x14ac:dyDescent="0.2">
      <c r="A4762" s="129">
        <v>4764</v>
      </c>
      <c r="B4762" s="129" t="s">
        <v>17976</v>
      </c>
      <c r="C4762" s="129" t="s">
        <v>16383</v>
      </c>
      <c r="D4762" s="129" t="s">
        <v>14741</v>
      </c>
      <c r="E4762" s="129">
        <v>0</v>
      </c>
      <c r="F4762" s="129" t="s">
        <v>18819</v>
      </c>
    </row>
    <row r="4763" spans="1:6" x14ac:dyDescent="0.2">
      <c r="A4763" s="129">
        <v>4765</v>
      </c>
      <c r="B4763" s="129" t="s">
        <v>17976</v>
      </c>
      <c r="C4763" s="129" t="s">
        <v>16383</v>
      </c>
      <c r="D4763" s="129" t="s">
        <v>14741</v>
      </c>
      <c r="E4763" s="129">
        <v>0</v>
      </c>
      <c r="F4763" s="129" t="s">
        <v>18819</v>
      </c>
    </row>
    <row r="4764" spans="1:6" x14ac:dyDescent="0.2">
      <c r="A4764" s="129">
        <v>4766</v>
      </c>
      <c r="B4764" s="129" t="s">
        <v>17977</v>
      </c>
      <c r="C4764" s="129" t="s">
        <v>16383</v>
      </c>
      <c r="D4764" s="129" t="s">
        <v>14741</v>
      </c>
      <c r="E4764" s="129">
        <v>0</v>
      </c>
      <c r="F4764" s="129" t="s">
        <v>18819</v>
      </c>
    </row>
    <row r="4765" spans="1:6" x14ac:dyDescent="0.2">
      <c r="A4765" s="129">
        <v>4767</v>
      </c>
      <c r="B4765" s="129" t="s">
        <v>17977</v>
      </c>
      <c r="C4765" s="129" t="s">
        <v>16383</v>
      </c>
      <c r="D4765" s="129" t="s">
        <v>14741</v>
      </c>
      <c r="E4765" s="129">
        <v>0</v>
      </c>
      <c r="F4765" s="129" t="s">
        <v>18819</v>
      </c>
    </row>
    <row r="4766" spans="1:6" x14ac:dyDescent="0.2">
      <c r="A4766" s="129">
        <v>4768</v>
      </c>
      <c r="B4766" s="129" t="s">
        <v>17977</v>
      </c>
      <c r="C4766" s="129" t="s">
        <v>16383</v>
      </c>
      <c r="D4766" s="129" t="s">
        <v>14741</v>
      </c>
      <c r="E4766" s="129">
        <v>0</v>
      </c>
      <c r="F4766" s="129" t="s">
        <v>18819</v>
      </c>
    </row>
    <row r="4767" spans="1:6" x14ac:dyDescent="0.2">
      <c r="A4767" s="129">
        <v>4769</v>
      </c>
      <c r="B4767" s="129" t="s">
        <v>17978</v>
      </c>
      <c r="C4767" s="129" t="s">
        <v>16383</v>
      </c>
      <c r="D4767" s="129" t="s">
        <v>14741</v>
      </c>
      <c r="E4767" s="129">
        <v>0</v>
      </c>
      <c r="F4767" s="129" t="s">
        <v>18819</v>
      </c>
    </row>
    <row r="4768" spans="1:6" x14ac:dyDescent="0.2">
      <c r="A4768" s="129">
        <v>4770</v>
      </c>
      <c r="B4768" s="129" t="s">
        <v>17978</v>
      </c>
      <c r="C4768" s="129" t="s">
        <v>16383</v>
      </c>
      <c r="D4768" s="129" t="s">
        <v>14741</v>
      </c>
      <c r="E4768" s="129">
        <v>0</v>
      </c>
      <c r="F4768" s="129" t="s">
        <v>18819</v>
      </c>
    </row>
    <row r="4769" spans="1:6" x14ac:dyDescent="0.2">
      <c r="A4769" s="129">
        <v>4771</v>
      </c>
      <c r="B4769" s="129" t="s">
        <v>17978</v>
      </c>
      <c r="C4769" s="129" t="s">
        <v>16383</v>
      </c>
      <c r="D4769" s="129" t="s">
        <v>14741</v>
      </c>
      <c r="E4769" s="129">
        <v>0</v>
      </c>
      <c r="F4769" s="129" t="s">
        <v>18819</v>
      </c>
    </row>
    <row r="4770" spans="1:6" x14ac:dyDescent="0.2">
      <c r="A4770" s="129">
        <v>4772</v>
      </c>
      <c r="B4770" s="129" t="s">
        <v>17979</v>
      </c>
      <c r="C4770" s="129" t="s">
        <v>16383</v>
      </c>
      <c r="D4770" s="129" t="s">
        <v>14741</v>
      </c>
      <c r="E4770" s="129">
        <v>420</v>
      </c>
      <c r="F4770" s="129" t="s">
        <v>18819</v>
      </c>
    </row>
    <row r="4771" spans="1:6" x14ac:dyDescent="0.2">
      <c r="A4771" s="129">
        <v>4773</v>
      </c>
      <c r="B4771" s="129" t="s">
        <v>17979</v>
      </c>
      <c r="C4771" s="129" t="s">
        <v>16383</v>
      </c>
      <c r="D4771" s="129" t="s">
        <v>14741</v>
      </c>
      <c r="E4771" s="129">
        <v>1453.8461538461538</v>
      </c>
      <c r="F4771" s="129" t="s">
        <v>18819</v>
      </c>
    </row>
    <row r="4772" spans="1:6" x14ac:dyDescent="0.2">
      <c r="A4772" s="129">
        <v>4774</v>
      </c>
      <c r="B4772" s="129" t="s">
        <v>17979</v>
      </c>
      <c r="C4772" s="129" t="s">
        <v>16383</v>
      </c>
      <c r="D4772" s="129" t="s">
        <v>14741</v>
      </c>
      <c r="E4772" s="129">
        <v>726.92307692307691</v>
      </c>
      <c r="F4772" s="129" t="s">
        <v>18819</v>
      </c>
    </row>
    <row r="4773" spans="1:6" x14ac:dyDescent="0.2">
      <c r="A4773" s="129">
        <v>4775</v>
      </c>
      <c r="B4773" s="129" t="s">
        <v>17980</v>
      </c>
      <c r="C4773" s="129" t="s">
        <v>16383</v>
      </c>
      <c r="D4773" s="129" t="s">
        <v>14741</v>
      </c>
      <c r="E4773" s="129">
        <v>0</v>
      </c>
      <c r="F4773" s="129" t="s">
        <v>18819</v>
      </c>
    </row>
    <row r="4774" spans="1:6" x14ac:dyDescent="0.2">
      <c r="A4774" s="129">
        <v>4776</v>
      </c>
      <c r="B4774" s="129" t="s">
        <v>17980</v>
      </c>
      <c r="C4774" s="129" t="s">
        <v>16383</v>
      </c>
      <c r="D4774" s="129" t="s">
        <v>14741</v>
      </c>
      <c r="E4774" s="129">
        <v>0</v>
      </c>
      <c r="F4774" s="129" t="s">
        <v>18819</v>
      </c>
    </row>
    <row r="4775" spans="1:6" x14ac:dyDescent="0.2">
      <c r="A4775" s="129">
        <v>4777</v>
      </c>
      <c r="B4775" s="129" t="s">
        <v>17980</v>
      </c>
      <c r="C4775" s="129" t="s">
        <v>16383</v>
      </c>
      <c r="D4775" s="129" t="s">
        <v>14741</v>
      </c>
      <c r="E4775" s="129">
        <v>0</v>
      </c>
      <c r="F4775" s="129" t="s">
        <v>18819</v>
      </c>
    </row>
    <row r="4776" spans="1:6" x14ac:dyDescent="0.2">
      <c r="A4776" s="129">
        <v>4778</v>
      </c>
      <c r="B4776" s="129" t="s">
        <v>17981</v>
      </c>
      <c r="C4776" s="129" t="s">
        <v>16383</v>
      </c>
      <c r="D4776" s="129" t="s">
        <v>14741</v>
      </c>
      <c r="E4776" s="129">
        <v>0</v>
      </c>
      <c r="F4776" s="129" t="s">
        <v>18819</v>
      </c>
    </row>
    <row r="4777" spans="1:6" x14ac:dyDescent="0.2">
      <c r="A4777" s="129">
        <v>4779</v>
      </c>
      <c r="B4777" s="129" t="s">
        <v>17981</v>
      </c>
      <c r="C4777" s="129" t="s">
        <v>16383</v>
      </c>
      <c r="D4777" s="129" t="s">
        <v>14741</v>
      </c>
      <c r="E4777" s="129">
        <v>0</v>
      </c>
      <c r="F4777" s="129" t="s">
        <v>18819</v>
      </c>
    </row>
    <row r="4778" spans="1:6" x14ac:dyDescent="0.2">
      <c r="A4778" s="129">
        <v>4780</v>
      </c>
      <c r="B4778" s="129" t="s">
        <v>17981</v>
      </c>
      <c r="C4778" s="129" t="s">
        <v>16383</v>
      </c>
      <c r="D4778" s="129" t="s">
        <v>14741</v>
      </c>
      <c r="E4778" s="129">
        <v>0</v>
      </c>
      <c r="F4778" s="129" t="s">
        <v>18819</v>
      </c>
    </row>
    <row r="4779" spans="1:6" x14ac:dyDescent="0.2">
      <c r="A4779" s="129">
        <v>4781</v>
      </c>
      <c r="B4779" s="129" t="s">
        <v>17982</v>
      </c>
      <c r="C4779" s="129" t="s">
        <v>16383</v>
      </c>
      <c r="D4779" s="129" t="s">
        <v>14741</v>
      </c>
      <c r="E4779" s="129">
        <v>0</v>
      </c>
      <c r="F4779" s="129" t="s">
        <v>18819</v>
      </c>
    </row>
    <row r="4780" spans="1:6" x14ac:dyDescent="0.2">
      <c r="A4780" s="129">
        <v>4782</v>
      </c>
      <c r="B4780" s="129" t="s">
        <v>17982</v>
      </c>
      <c r="C4780" s="129" t="s">
        <v>16383</v>
      </c>
      <c r="D4780" s="129" t="s">
        <v>14741</v>
      </c>
      <c r="E4780" s="129">
        <v>0</v>
      </c>
      <c r="F4780" s="129" t="s">
        <v>18819</v>
      </c>
    </row>
    <row r="4781" spans="1:6" x14ac:dyDescent="0.2">
      <c r="A4781" s="129">
        <v>4783</v>
      </c>
      <c r="B4781" s="129" t="s">
        <v>17982</v>
      </c>
      <c r="C4781" s="129" t="s">
        <v>16383</v>
      </c>
      <c r="D4781" s="129" t="s">
        <v>14741</v>
      </c>
      <c r="E4781" s="129">
        <v>0</v>
      </c>
      <c r="F4781" s="129" t="s">
        <v>18819</v>
      </c>
    </row>
    <row r="4782" spans="1:6" x14ac:dyDescent="0.2">
      <c r="A4782" s="129">
        <v>4784</v>
      </c>
      <c r="B4782" s="129" t="s">
        <v>17983</v>
      </c>
      <c r="C4782" s="129" t="s">
        <v>16383</v>
      </c>
      <c r="D4782" s="129" t="s">
        <v>14741</v>
      </c>
      <c r="E4782" s="129">
        <v>7446.4615384615381</v>
      </c>
      <c r="F4782" s="129" t="s">
        <v>18819</v>
      </c>
    </row>
    <row r="4783" spans="1:6" x14ac:dyDescent="0.2">
      <c r="A4783" s="129">
        <v>4785</v>
      </c>
      <c r="B4783" s="129" t="s">
        <v>17983</v>
      </c>
      <c r="C4783" s="129" t="s">
        <v>16383</v>
      </c>
      <c r="D4783" s="129" t="s">
        <v>14741</v>
      </c>
      <c r="E4783" s="129">
        <v>3190.476923076923</v>
      </c>
      <c r="F4783" s="129" t="s">
        <v>18819</v>
      </c>
    </row>
    <row r="4784" spans="1:6" x14ac:dyDescent="0.2">
      <c r="A4784" s="129">
        <v>4786</v>
      </c>
      <c r="B4784" s="129" t="s">
        <v>17983</v>
      </c>
      <c r="C4784" s="129" t="s">
        <v>16383</v>
      </c>
      <c r="D4784" s="129" t="s">
        <v>14741</v>
      </c>
      <c r="E4784" s="129">
        <v>4725</v>
      </c>
      <c r="F4784" s="129" t="s">
        <v>18819</v>
      </c>
    </row>
    <row r="4785" spans="1:6" x14ac:dyDescent="0.2">
      <c r="A4785" s="129">
        <v>4787</v>
      </c>
      <c r="B4785" s="129" t="s">
        <v>17984</v>
      </c>
      <c r="C4785" s="129" t="s">
        <v>16383</v>
      </c>
      <c r="D4785" s="129" t="s">
        <v>14741</v>
      </c>
      <c r="E4785" s="129">
        <v>4506.9230769230771</v>
      </c>
      <c r="F4785" s="129" t="s">
        <v>18819</v>
      </c>
    </row>
    <row r="4786" spans="1:6" x14ac:dyDescent="0.2">
      <c r="A4786" s="129">
        <v>4788</v>
      </c>
      <c r="B4786" s="129" t="s">
        <v>17984</v>
      </c>
      <c r="C4786" s="129" t="s">
        <v>16383</v>
      </c>
      <c r="D4786" s="129" t="s">
        <v>14741</v>
      </c>
      <c r="E4786" s="129">
        <v>4038.4615384615381</v>
      </c>
      <c r="F4786" s="129" t="s">
        <v>18819</v>
      </c>
    </row>
    <row r="4787" spans="1:6" x14ac:dyDescent="0.2">
      <c r="A4787" s="129">
        <v>4789</v>
      </c>
      <c r="B4787" s="129" t="s">
        <v>17984</v>
      </c>
      <c r="C4787" s="129" t="s">
        <v>16383</v>
      </c>
      <c r="D4787" s="129" t="s">
        <v>14741</v>
      </c>
      <c r="E4787" s="129">
        <v>7107.6923076923076</v>
      </c>
      <c r="F4787" s="129" t="s">
        <v>18819</v>
      </c>
    </row>
    <row r="4788" spans="1:6" x14ac:dyDescent="0.2">
      <c r="A4788" s="129">
        <v>4790</v>
      </c>
      <c r="B4788" s="129" t="s">
        <v>17985</v>
      </c>
      <c r="C4788" s="129" t="s">
        <v>16383</v>
      </c>
      <c r="D4788" s="129" t="s">
        <v>14741</v>
      </c>
      <c r="E4788" s="129">
        <v>0</v>
      </c>
      <c r="F4788" s="129" t="s">
        <v>18819</v>
      </c>
    </row>
    <row r="4789" spans="1:6" x14ac:dyDescent="0.2">
      <c r="A4789" s="129">
        <v>4791</v>
      </c>
      <c r="B4789" s="129" t="s">
        <v>17985</v>
      </c>
      <c r="C4789" s="129" t="s">
        <v>16383</v>
      </c>
      <c r="D4789" s="129" t="s">
        <v>14741</v>
      </c>
      <c r="E4789" s="129">
        <v>0</v>
      </c>
      <c r="F4789" s="129" t="s">
        <v>18819</v>
      </c>
    </row>
    <row r="4790" spans="1:6" x14ac:dyDescent="0.2">
      <c r="A4790" s="129">
        <v>4792</v>
      </c>
      <c r="B4790" s="129" t="s">
        <v>17985</v>
      </c>
      <c r="C4790" s="129" t="s">
        <v>16383</v>
      </c>
      <c r="D4790" s="129" t="s">
        <v>14741</v>
      </c>
      <c r="E4790" s="129">
        <v>0</v>
      </c>
      <c r="F4790" s="129" t="s">
        <v>18819</v>
      </c>
    </row>
    <row r="4791" spans="1:6" x14ac:dyDescent="0.2">
      <c r="A4791" s="129">
        <v>4793</v>
      </c>
      <c r="B4791" s="129" t="s">
        <v>17986</v>
      </c>
      <c r="C4791" s="129" t="s">
        <v>16383</v>
      </c>
      <c r="D4791" s="129" t="s">
        <v>14741</v>
      </c>
      <c r="E4791" s="129">
        <v>2853.8492307692304</v>
      </c>
      <c r="F4791" s="129" t="s">
        <v>18819</v>
      </c>
    </row>
    <row r="4792" spans="1:6" x14ac:dyDescent="0.2">
      <c r="A4792" s="129">
        <v>4794</v>
      </c>
      <c r="B4792" s="129" t="s">
        <v>17986</v>
      </c>
      <c r="C4792" s="129" t="s">
        <v>16383</v>
      </c>
      <c r="D4792" s="129" t="s">
        <v>14741</v>
      </c>
      <c r="E4792" s="129">
        <v>10556.123076923075</v>
      </c>
      <c r="F4792" s="129" t="s">
        <v>18819</v>
      </c>
    </row>
    <row r="4793" spans="1:6" x14ac:dyDescent="0.2">
      <c r="A4793" s="129">
        <v>4795</v>
      </c>
      <c r="B4793" s="129" t="s">
        <v>17986</v>
      </c>
      <c r="C4793" s="129" t="s">
        <v>16383</v>
      </c>
      <c r="D4793" s="129" t="s">
        <v>14741</v>
      </c>
      <c r="E4793" s="129">
        <v>2153.8153846153846</v>
      </c>
      <c r="F4793" s="129" t="s">
        <v>18819</v>
      </c>
    </row>
    <row r="4794" spans="1:6" x14ac:dyDescent="0.2">
      <c r="A4794" s="129">
        <v>4796</v>
      </c>
      <c r="B4794" s="129" t="s">
        <v>17987</v>
      </c>
      <c r="C4794" s="129" t="s">
        <v>16383</v>
      </c>
      <c r="D4794" s="129" t="s">
        <v>14741</v>
      </c>
      <c r="E4794" s="129">
        <v>0</v>
      </c>
      <c r="F4794" s="129" t="s">
        <v>18819</v>
      </c>
    </row>
    <row r="4795" spans="1:6" x14ac:dyDescent="0.2">
      <c r="A4795" s="129">
        <v>4797</v>
      </c>
      <c r="B4795" s="129" t="s">
        <v>17987</v>
      </c>
      <c r="C4795" s="129" t="s">
        <v>16383</v>
      </c>
      <c r="D4795" s="129" t="s">
        <v>14741</v>
      </c>
      <c r="E4795" s="129">
        <v>0</v>
      </c>
      <c r="F4795" s="129" t="s">
        <v>18819</v>
      </c>
    </row>
    <row r="4796" spans="1:6" x14ac:dyDescent="0.2">
      <c r="A4796" s="129">
        <v>4798</v>
      </c>
      <c r="B4796" s="129" t="s">
        <v>17987</v>
      </c>
      <c r="C4796" s="129" t="s">
        <v>16383</v>
      </c>
      <c r="D4796" s="129" t="s">
        <v>14741</v>
      </c>
      <c r="E4796" s="129">
        <v>0</v>
      </c>
      <c r="F4796" s="129" t="s">
        <v>18819</v>
      </c>
    </row>
    <row r="4797" spans="1:6" x14ac:dyDescent="0.2">
      <c r="A4797" s="129">
        <v>4799</v>
      </c>
      <c r="B4797" s="129" t="s">
        <v>17988</v>
      </c>
      <c r="C4797" s="129" t="s">
        <v>16383</v>
      </c>
      <c r="D4797" s="129" t="s">
        <v>7766</v>
      </c>
      <c r="E4797" s="129">
        <v>27.69230769230769</v>
      </c>
      <c r="F4797" s="129" t="s">
        <v>18819</v>
      </c>
    </row>
    <row r="4798" spans="1:6" x14ac:dyDescent="0.2">
      <c r="A4798" s="129">
        <v>4800</v>
      </c>
      <c r="B4798" s="129" t="s">
        <v>17988</v>
      </c>
      <c r="C4798" s="129" t="s">
        <v>16383</v>
      </c>
      <c r="D4798" s="129" t="s">
        <v>7766</v>
      </c>
      <c r="E4798" s="129">
        <v>0</v>
      </c>
      <c r="F4798" s="129" t="s">
        <v>18819</v>
      </c>
    </row>
    <row r="4799" spans="1:6" x14ac:dyDescent="0.2">
      <c r="A4799" s="129">
        <v>4801</v>
      </c>
      <c r="B4799" s="129" t="s">
        <v>17988</v>
      </c>
      <c r="C4799" s="129" t="s">
        <v>16383</v>
      </c>
      <c r="D4799" s="129" t="s">
        <v>7766</v>
      </c>
      <c r="E4799" s="129">
        <v>0</v>
      </c>
      <c r="F4799" s="129" t="s">
        <v>18819</v>
      </c>
    </row>
    <row r="4800" spans="1:6" x14ac:dyDescent="0.2">
      <c r="A4800" s="129">
        <v>4802</v>
      </c>
      <c r="B4800" s="129" t="s">
        <v>17989</v>
      </c>
      <c r="C4800" s="129" t="s">
        <v>16383</v>
      </c>
      <c r="D4800" s="129" t="s">
        <v>378</v>
      </c>
      <c r="E4800" s="129">
        <v>0</v>
      </c>
      <c r="F4800" s="129" t="s">
        <v>18819</v>
      </c>
    </row>
    <row r="4801" spans="1:6" x14ac:dyDescent="0.2">
      <c r="A4801" s="129">
        <v>4803</v>
      </c>
      <c r="B4801" s="129" t="s">
        <v>17989</v>
      </c>
      <c r="C4801" s="129" t="s">
        <v>16383</v>
      </c>
      <c r="D4801" s="129" t="s">
        <v>378</v>
      </c>
      <c r="E4801" s="129">
        <v>0</v>
      </c>
      <c r="F4801" s="129" t="s">
        <v>18819</v>
      </c>
    </row>
    <row r="4802" spans="1:6" x14ac:dyDescent="0.2">
      <c r="A4802" s="129">
        <v>4804</v>
      </c>
      <c r="B4802" s="129" t="s">
        <v>17989</v>
      </c>
      <c r="C4802" s="129" t="s">
        <v>16383</v>
      </c>
      <c r="D4802" s="129" t="s">
        <v>378</v>
      </c>
      <c r="E4802" s="129">
        <v>0</v>
      </c>
      <c r="F4802" s="129" t="s">
        <v>18819</v>
      </c>
    </row>
    <row r="4803" spans="1:6" x14ac:dyDescent="0.2">
      <c r="A4803" s="129">
        <v>4805</v>
      </c>
      <c r="B4803" s="129" t="s">
        <v>17990</v>
      </c>
      <c r="C4803" s="129" t="s">
        <v>16383</v>
      </c>
      <c r="D4803" s="129" t="s">
        <v>14442</v>
      </c>
      <c r="E4803" s="129">
        <v>0</v>
      </c>
      <c r="F4803" s="129" t="s">
        <v>18819</v>
      </c>
    </row>
    <row r="4804" spans="1:6" x14ac:dyDescent="0.2">
      <c r="A4804" s="129">
        <v>4806</v>
      </c>
      <c r="B4804" s="129" t="s">
        <v>17990</v>
      </c>
      <c r="C4804" s="129" t="s">
        <v>16383</v>
      </c>
      <c r="D4804" s="129" t="s">
        <v>14442</v>
      </c>
      <c r="E4804" s="129">
        <v>0</v>
      </c>
      <c r="F4804" s="129" t="s">
        <v>18819</v>
      </c>
    </row>
    <row r="4805" spans="1:6" x14ac:dyDescent="0.2">
      <c r="A4805" s="129">
        <v>4807</v>
      </c>
      <c r="B4805" s="129" t="s">
        <v>17990</v>
      </c>
      <c r="C4805" s="129" t="s">
        <v>16383</v>
      </c>
      <c r="D4805" s="129" t="s">
        <v>14442</v>
      </c>
      <c r="E4805" s="129">
        <v>0</v>
      </c>
      <c r="F4805" s="129" t="s">
        <v>18819</v>
      </c>
    </row>
    <row r="4806" spans="1:6" x14ac:dyDescent="0.2">
      <c r="A4806" s="129">
        <v>4808</v>
      </c>
      <c r="B4806" s="129" t="s">
        <v>17991</v>
      </c>
      <c r="C4806" s="129" t="s">
        <v>16383</v>
      </c>
      <c r="D4806" s="129" t="s">
        <v>14741</v>
      </c>
      <c r="E4806" s="129">
        <v>7156.1538461538457</v>
      </c>
      <c r="F4806" s="129" t="s">
        <v>18819</v>
      </c>
    </row>
    <row r="4807" spans="1:6" x14ac:dyDescent="0.2">
      <c r="A4807" s="129">
        <v>4809</v>
      </c>
      <c r="B4807" s="129" t="s">
        <v>17991</v>
      </c>
      <c r="C4807" s="129" t="s">
        <v>16383</v>
      </c>
      <c r="D4807" s="129" t="s">
        <v>14741</v>
      </c>
      <c r="E4807" s="129">
        <v>9126.9230769230762</v>
      </c>
      <c r="F4807" s="129" t="s">
        <v>18819</v>
      </c>
    </row>
    <row r="4808" spans="1:6" x14ac:dyDescent="0.2">
      <c r="A4808" s="129">
        <v>4810</v>
      </c>
      <c r="B4808" s="129" t="s">
        <v>17991</v>
      </c>
      <c r="C4808" s="129" t="s">
        <v>16383</v>
      </c>
      <c r="D4808" s="129" t="s">
        <v>14741</v>
      </c>
      <c r="E4808" s="129">
        <v>0</v>
      </c>
      <c r="F4808" s="129" t="s">
        <v>18819</v>
      </c>
    </row>
    <row r="4809" spans="1:6" x14ac:dyDescent="0.2">
      <c r="A4809" s="129">
        <v>4811</v>
      </c>
      <c r="B4809" s="129" t="s">
        <v>17992</v>
      </c>
      <c r="C4809" s="129" t="s">
        <v>16383</v>
      </c>
      <c r="D4809" s="129" t="s">
        <v>14741</v>
      </c>
      <c r="E4809" s="129">
        <v>2576.5384615384614</v>
      </c>
      <c r="F4809" s="129" t="s">
        <v>18819</v>
      </c>
    </row>
    <row r="4810" spans="1:6" x14ac:dyDescent="0.2">
      <c r="A4810" s="129">
        <v>4812</v>
      </c>
      <c r="B4810" s="129" t="s">
        <v>17992</v>
      </c>
      <c r="C4810" s="129" t="s">
        <v>16383</v>
      </c>
      <c r="D4810" s="129" t="s">
        <v>14741</v>
      </c>
      <c r="E4810" s="129">
        <v>4361.538461538461</v>
      </c>
      <c r="F4810" s="129" t="s">
        <v>18819</v>
      </c>
    </row>
    <row r="4811" spans="1:6" x14ac:dyDescent="0.2">
      <c r="A4811" s="129">
        <v>4813</v>
      </c>
      <c r="B4811" s="129" t="s">
        <v>17992</v>
      </c>
      <c r="C4811" s="129" t="s">
        <v>16383</v>
      </c>
      <c r="D4811" s="129" t="s">
        <v>14741</v>
      </c>
      <c r="E4811" s="129">
        <v>6138.4615384615381</v>
      </c>
      <c r="F4811" s="129" t="s">
        <v>18819</v>
      </c>
    </row>
    <row r="4812" spans="1:6" x14ac:dyDescent="0.2">
      <c r="A4812" s="129">
        <v>4814</v>
      </c>
      <c r="B4812" s="129" t="s">
        <v>17993</v>
      </c>
      <c r="C4812" s="129" t="s">
        <v>16383</v>
      </c>
      <c r="D4812" s="129" t="s">
        <v>14741</v>
      </c>
      <c r="E4812" s="129">
        <v>0</v>
      </c>
      <c r="F4812" s="129" t="s">
        <v>18819</v>
      </c>
    </row>
    <row r="4813" spans="1:6" x14ac:dyDescent="0.2">
      <c r="A4813" s="129">
        <v>4815</v>
      </c>
      <c r="B4813" s="129" t="s">
        <v>17993</v>
      </c>
      <c r="C4813" s="129" t="s">
        <v>16383</v>
      </c>
      <c r="D4813" s="129" t="s">
        <v>14741</v>
      </c>
      <c r="E4813" s="129">
        <v>0</v>
      </c>
      <c r="F4813" s="129" t="s">
        <v>18819</v>
      </c>
    </row>
    <row r="4814" spans="1:6" x14ac:dyDescent="0.2">
      <c r="A4814" s="129">
        <v>4816</v>
      </c>
      <c r="B4814" s="129" t="s">
        <v>17993</v>
      </c>
      <c r="C4814" s="129" t="s">
        <v>16383</v>
      </c>
      <c r="D4814" s="129" t="s">
        <v>14741</v>
      </c>
      <c r="E4814" s="129">
        <v>0</v>
      </c>
      <c r="F4814" s="129" t="s">
        <v>18819</v>
      </c>
    </row>
    <row r="4815" spans="1:6" x14ac:dyDescent="0.2">
      <c r="A4815" s="129">
        <v>4817</v>
      </c>
      <c r="B4815" s="129" t="s">
        <v>17994</v>
      </c>
      <c r="C4815" s="129" t="s">
        <v>16383</v>
      </c>
      <c r="D4815" s="129" t="s">
        <v>14741</v>
      </c>
      <c r="E4815" s="129">
        <v>0</v>
      </c>
      <c r="F4815" s="129" t="s">
        <v>18819</v>
      </c>
    </row>
    <row r="4816" spans="1:6" x14ac:dyDescent="0.2">
      <c r="A4816" s="129">
        <v>4818</v>
      </c>
      <c r="B4816" s="129" t="s">
        <v>17994</v>
      </c>
      <c r="C4816" s="129" t="s">
        <v>16383</v>
      </c>
      <c r="D4816" s="129" t="s">
        <v>14741</v>
      </c>
      <c r="E4816" s="129">
        <v>0</v>
      </c>
      <c r="F4816" s="129" t="s">
        <v>18819</v>
      </c>
    </row>
    <row r="4817" spans="1:6" x14ac:dyDescent="0.2">
      <c r="A4817" s="129">
        <v>4819</v>
      </c>
      <c r="B4817" s="129" t="s">
        <v>17994</v>
      </c>
      <c r="C4817" s="129" t="s">
        <v>16383</v>
      </c>
      <c r="D4817" s="129" t="s">
        <v>14741</v>
      </c>
      <c r="E4817" s="129">
        <v>0</v>
      </c>
      <c r="F4817" s="129" t="s">
        <v>18819</v>
      </c>
    </row>
    <row r="4818" spans="1:6" x14ac:dyDescent="0.2">
      <c r="A4818" s="129">
        <v>4820</v>
      </c>
      <c r="B4818" s="129" t="s">
        <v>17995</v>
      </c>
      <c r="C4818" s="129" t="s">
        <v>16383</v>
      </c>
      <c r="D4818" s="129" t="s">
        <v>14741</v>
      </c>
      <c r="E4818" s="129">
        <v>1800</v>
      </c>
      <c r="F4818" s="129" t="s">
        <v>18819</v>
      </c>
    </row>
    <row r="4819" spans="1:6" x14ac:dyDescent="0.2">
      <c r="A4819" s="129">
        <v>4821</v>
      </c>
      <c r="B4819" s="129" t="s">
        <v>17995</v>
      </c>
      <c r="C4819" s="129" t="s">
        <v>16383</v>
      </c>
      <c r="D4819" s="129" t="s">
        <v>14741</v>
      </c>
      <c r="E4819" s="129">
        <v>1753.8461538461538</v>
      </c>
      <c r="F4819" s="129" t="s">
        <v>18819</v>
      </c>
    </row>
    <row r="4820" spans="1:6" x14ac:dyDescent="0.2">
      <c r="A4820" s="129">
        <v>4822</v>
      </c>
      <c r="B4820" s="129" t="s">
        <v>17995</v>
      </c>
      <c r="C4820" s="129" t="s">
        <v>16383</v>
      </c>
      <c r="D4820" s="129" t="s">
        <v>14741</v>
      </c>
      <c r="E4820" s="129">
        <v>0</v>
      </c>
      <c r="F4820" s="129" t="s">
        <v>18819</v>
      </c>
    </row>
    <row r="4821" spans="1:6" x14ac:dyDescent="0.2">
      <c r="A4821" s="129">
        <v>4823</v>
      </c>
      <c r="B4821" s="129" t="s">
        <v>17996</v>
      </c>
      <c r="C4821" s="129" t="s">
        <v>16383</v>
      </c>
      <c r="D4821" s="129" t="s">
        <v>14741</v>
      </c>
      <c r="E4821" s="129">
        <v>0</v>
      </c>
      <c r="F4821" s="129" t="s">
        <v>18819</v>
      </c>
    </row>
    <row r="4822" spans="1:6" x14ac:dyDescent="0.2">
      <c r="A4822" s="129">
        <v>4824</v>
      </c>
      <c r="B4822" s="129" t="s">
        <v>17996</v>
      </c>
      <c r="C4822" s="129" t="s">
        <v>16383</v>
      </c>
      <c r="D4822" s="129" t="s">
        <v>14741</v>
      </c>
      <c r="E4822" s="129">
        <v>0</v>
      </c>
      <c r="F4822" s="129" t="s">
        <v>18819</v>
      </c>
    </row>
    <row r="4823" spans="1:6" x14ac:dyDescent="0.2">
      <c r="A4823" s="129">
        <v>4825</v>
      </c>
      <c r="B4823" s="129" t="s">
        <v>17996</v>
      </c>
      <c r="C4823" s="129" t="s">
        <v>16383</v>
      </c>
      <c r="D4823" s="129" t="s">
        <v>14741</v>
      </c>
      <c r="E4823" s="129">
        <v>0</v>
      </c>
      <c r="F4823" s="129" t="s">
        <v>18819</v>
      </c>
    </row>
    <row r="4824" spans="1:6" x14ac:dyDescent="0.2">
      <c r="A4824" s="129">
        <v>4826</v>
      </c>
      <c r="B4824" s="129" t="s">
        <v>17997</v>
      </c>
      <c r="C4824" s="129" t="s">
        <v>16383</v>
      </c>
      <c r="D4824" s="129" t="s">
        <v>14741</v>
      </c>
      <c r="E4824" s="129">
        <v>2692.3384615384612</v>
      </c>
      <c r="F4824" s="129" t="s">
        <v>18819</v>
      </c>
    </row>
    <row r="4825" spans="1:6" x14ac:dyDescent="0.2">
      <c r="A4825" s="129">
        <v>4827</v>
      </c>
      <c r="B4825" s="129" t="s">
        <v>17997</v>
      </c>
      <c r="C4825" s="129" t="s">
        <v>16383</v>
      </c>
      <c r="D4825" s="129" t="s">
        <v>14741</v>
      </c>
      <c r="E4825" s="129">
        <v>4038.4615384615381</v>
      </c>
      <c r="F4825" s="129" t="s">
        <v>18819</v>
      </c>
    </row>
    <row r="4826" spans="1:6" x14ac:dyDescent="0.2">
      <c r="A4826" s="129">
        <v>4828</v>
      </c>
      <c r="B4826" s="129" t="s">
        <v>17997</v>
      </c>
      <c r="C4826" s="129" t="s">
        <v>16383</v>
      </c>
      <c r="D4826" s="129" t="s">
        <v>14741</v>
      </c>
      <c r="E4826" s="129">
        <v>2907.6923076923076</v>
      </c>
      <c r="F4826" s="129" t="s">
        <v>18819</v>
      </c>
    </row>
    <row r="4827" spans="1:6" x14ac:dyDescent="0.2">
      <c r="A4827" s="129">
        <v>4829</v>
      </c>
      <c r="B4827" s="129" t="s">
        <v>17998</v>
      </c>
      <c r="C4827" s="129" t="s">
        <v>16383</v>
      </c>
      <c r="D4827" s="129" t="s">
        <v>14741</v>
      </c>
      <c r="E4827" s="129">
        <v>0</v>
      </c>
      <c r="F4827" s="129" t="s">
        <v>18819</v>
      </c>
    </row>
    <row r="4828" spans="1:6" x14ac:dyDescent="0.2">
      <c r="A4828" s="129">
        <v>4830</v>
      </c>
      <c r="B4828" s="129" t="s">
        <v>17998</v>
      </c>
      <c r="C4828" s="129" t="s">
        <v>16383</v>
      </c>
      <c r="D4828" s="129" t="s">
        <v>14741</v>
      </c>
      <c r="E4828" s="129">
        <v>0</v>
      </c>
      <c r="F4828" s="129" t="s">
        <v>18819</v>
      </c>
    </row>
    <row r="4829" spans="1:6" x14ac:dyDescent="0.2">
      <c r="A4829" s="129">
        <v>4831</v>
      </c>
      <c r="B4829" s="129" t="s">
        <v>17998</v>
      </c>
      <c r="C4829" s="129" t="s">
        <v>16383</v>
      </c>
      <c r="D4829" s="129" t="s">
        <v>14741</v>
      </c>
      <c r="E4829" s="129">
        <v>0</v>
      </c>
      <c r="F4829" s="129" t="s">
        <v>18819</v>
      </c>
    </row>
    <row r="4830" spans="1:6" x14ac:dyDescent="0.2">
      <c r="A4830" s="129">
        <v>4832</v>
      </c>
      <c r="B4830" s="129" t="s">
        <v>17999</v>
      </c>
      <c r="C4830" s="129" t="s">
        <v>16383</v>
      </c>
      <c r="D4830" s="129" t="s">
        <v>14741</v>
      </c>
      <c r="E4830" s="129">
        <v>0</v>
      </c>
      <c r="F4830" s="129" t="s">
        <v>18819</v>
      </c>
    </row>
    <row r="4831" spans="1:6" x14ac:dyDescent="0.2">
      <c r="A4831" s="129">
        <v>4833</v>
      </c>
      <c r="B4831" s="129" t="s">
        <v>17999</v>
      </c>
      <c r="C4831" s="129" t="s">
        <v>16383</v>
      </c>
      <c r="D4831" s="129" t="s">
        <v>14741</v>
      </c>
      <c r="E4831" s="129">
        <v>0</v>
      </c>
      <c r="F4831" s="129" t="s">
        <v>18819</v>
      </c>
    </row>
    <row r="4832" spans="1:6" x14ac:dyDescent="0.2">
      <c r="A4832" s="129">
        <v>4834</v>
      </c>
      <c r="B4832" s="129" t="s">
        <v>17999</v>
      </c>
      <c r="C4832" s="129" t="s">
        <v>16383</v>
      </c>
      <c r="D4832" s="129" t="s">
        <v>14741</v>
      </c>
      <c r="E4832" s="129">
        <v>0</v>
      </c>
      <c r="F4832" s="129" t="s">
        <v>18819</v>
      </c>
    </row>
    <row r="4833" spans="1:6" x14ac:dyDescent="0.2">
      <c r="A4833" s="129">
        <v>4835</v>
      </c>
      <c r="B4833" s="129" t="s">
        <v>18000</v>
      </c>
      <c r="C4833" s="129" t="s">
        <v>16383</v>
      </c>
      <c r="D4833" s="129" t="s">
        <v>14741</v>
      </c>
      <c r="E4833" s="129">
        <v>0</v>
      </c>
      <c r="F4833" s="129" t="s">
        <v>18819</v>
      </c>
    </row>
    <row r="4834" spans="1:6" x14ac:dyDescent="0.2">
      <c r="A4834" s="129">
        <v>4836</v>
      </c>
      <c r="B4834" s="129" t="s">
        <v>18000</v>
      </c>
      <c r="C4834" s="129" t="s">
        <v>16383</v>
      </c>
      <c r="D4834" s="129" t="s">
        <v>14741</v>
      </c>
      <c r="E4834" s="129">
        <v>0</v>
      </c>
      <c r="F4834" s="129" t="s">
        <v>18819</v>
      </c>
    </row>
    <row r="4835" spans="1:6" x14ac:dyDescent="0.2">
      <c r="A4835" s="129">
        <v>4837</v>
      </c>
      <c r="B4835" s="129" t="s">
        <v>18000</v>
      </c>
      <c r="C4835" s="129" t="s">
        <v>16383</v>
      </c>
      <c r="D4835" s="129" t="s">
        <v>14741</v>
      </c>
      <c r="E4835" s="129">
        <v>0</v>
      </c>
      <c r="F4835" s="129" t="s">
        <v>18819</v>
      </c>
    </row>
    <row r="4836" spans="1:6" x14ac:dyDescent="0.2">
      <c r="A4836" s="129">
        <v>4838</v>
      </c>
      <c r="B4836" s="129" t="s">
        <v>18001</v>
      </c>
      <c r="C4836" s="129" t="s">
        <v>16383</v>
      </c>
      <c r="D4836" s="129" t="s">
        <v>14741</v>
      </c>
      <c r="E4836" s="129">
        <v>0</v>
      </c>
      <c r="F4836" s="129" t="s">
        <v>18819</v>
      </c>
    </row>
    <row r="4837" spans="1:6" x14ac:dyDescent="0.2">
      <c r="A4837" s="129">
        <v>4839</v>
      </c>
      <c r="B4837" s="129" t="s">
        <v>18001</v>
      </c>
      <c r="C4837" s="129" t="s">
        <v>16383</v>
      </c>
      <c r="D4837" s="129" t="s">
        <v>14741</v>
      </c>
      <c r="E4837" s="129">
        <v>0</v>
      </c>
      <c r="F4837" s="129" t="s">
        <v>18819</v>
      </c>
    </row>
    <row r="4838" spans="1:6" x14ac:dyDescent="0.2">
      <c r="A4838" s="129">
        <v>4840</v>
      </c>
      <c r="B4838" s="129" t="s">
        <v>18001</v>
      </c>
      <c r="C4838" s="129" t="s">
        <v>16383</v>
      </c>
      <c r="D4838" s="129" t="s">
        <v>14741</v>
      </c>
      <c r="E4838" s="129">
        <v>0</v>
      </c>
      <c r="F4838" s="129" t="s">
        <v>18819</v>
      </c>
    </row>
    <row r="4839" spans="1:6" x14ac:dyDescent="0.2">
      <c r="A4839" s="129">
        <v>4841</v>
      </c>
      <c r="B4839" s="129" t="s">
        <v>18002</v>
      </c>
      <c r="C4839" s="129" t="s">
        <v>16383</v>
      </c>
      <c r="D4839" s="129" t="s">
        <v>14741</v>
      </c>
      <c r="E4839" s="129">
        <v>0</v>
      </c>
      <c r="F4839" s="129" t="s">
        <v>18819</v>
      </c>
    </row>
    <row r="4840" spans="1:6" x14ac:dyDescent="0.2">
      <c r="A4840" s="129">
        <v>4842</v>
      </c>
      <c r="B4840" s="129" t="s">
        <v>18002</v>
      </c>
      <c r="C4840" s="129" t="s">
        <v>16383</v>
      </c>
      <c r="D4840" s="129" t="s">
        <v>14741</v>
      </c>
      <c r="E4840" s="129">
        <v>0</v>
      </c>
      <c r="F4840" s="129" t="s">
        <v>18819</v>
      </c>
    </row>
    <row r="4841" spans="1:6" x14ac:dyDescent="0.2">
      <c r="A4841" s="129">
        <v>4843</v>
      </c>
      <c r="B4841" s="129" t="s">
        <v>18002</v>
      </c>
      <c r="C4841" s="129" t="s">
        <v>16383</v>
      </c>
      <c r="D4841" s="129" t="s">
        <v>14741</v>
      </c>
      <c r="E4841" s="129">
        <v>0</v>
      </c>
      <c r="F4841" s="129" t="s">
        <v>18819</v>
      </c>
    </row>
    <row r="4842" spans="1:6" x14ac:dyDescent="0.2">
      <c r="A4842" s="129">
        <v>4844</v>
      </c>
      <c r="B4842" s="129" t="s">
        <v>18003</v>
      </c>
      <c r="C4842" s="129" t="s">
        <v>16383</v>
      </c>
      <c r="D4842" s="129" t="s">
        <v>14741</v>
      </c>
      <c r="E4842" s="129">
        <v>0</v>
      </c>
      <c r="F4842" s="129" t="s">
        <v>18819</v>
      </c>
    </row>
    <row r="4843" spans="1:6" x14ac:dyDescent="0.2">
      <c r="A4843" s="129">
        <v>4845</v>
      </c>
      <c r="B4843" s="129" t="s">
        <v>18003</v>
      </c>
      <c r="C4843" s="129" t="s">
        <v>16383</v>
      </c>
      <c r="D4843" s="129" t="s">
        <v>14741</v>
      </c>
      <c r="E4843" s="129">
        <v>0</v>
      </c>
      <c r="F4843" s="129" t="s">
        <v>18819</v>
      </c>
    </row>
    <row r="4844" spans="1:6" x14ac:dyDescent="0.2">
      <c r="A4844" s="129">
        <v>4846</v>
      </c>
      <c r="B4844" s="129" t="s">
        <v>18003</v>
      </c>
      <c r="C4844" s="129" t="s">
        <v>16383</v>
      </c>
      <c r="D4844" s="129" t="s">
        <v>14741</v>
      </c>
      <c r="E4844" s="129">
        <v>0</v>
      </c>
      <c r="F4844" s="129" t="s">
        <v>18819</v>
      </c>
    </row>
    <row r="4845" spans="1:6" x14ac:dyDescent="0.2">
      <c r="A4845" s="129">
        <v>4847</v>
      </c>
      <c r="B4845" s="129" t="s">
        <v>18004</v>
      </c>
      <c r="C4845" s="129" t="s">
        <v>16383</v>
      </c>
      <c r="D4845" s="129" t="s">
        <v>14741</v>
      </c>
      <c r="E4845" s="129">
        <v>0</v>
      </c>
      <c r="F4845" s="129" t="s">
        <v>18819</v>
      </c>
    </row>
    <row r="4846" spans="1:6" x14ac:dyDescent="0.2">
      <c r="A4846" s="129">
        <v>4848</v>
      </c>
      <c r="B4846" s="129" t="s">
        <v>18004</v>
      </c>
      <c r="C4846" s="129" t="s">
        <v>16383</v>
      </c>
      <c r="D4846" s="129" t="s">
        <v>14741</v>
      </c>
      <c r="E4846" s="129">
        <v>0</v>
      </c>
      <c r="F4846" s="129" t="s">
        <v>18819</v>
      </c>
    </row>
    <row r="4847" spans="1:6" x14ac:dyDescent="0.2">
      <c r="A4847" s="129">
        <v>4849</v>
      </c>
      <c r="B4847" s="129" t="s">
        <v>18004</v>
      </c>
      <c r="C4847" s="129" t="s">
        <v>16383</v>
      </c>
      <c r="D4847" s="129" t="s">
        <v>14741</v>
      </c>
      <c r="E4847" s="129">
        <v>0</v>
      </c>
      <c r="F4847" s="129" t="s">
        <v>18819</v>
      </c>
    </row>
    <row r="4848" spans="1:6" x14ac:dyDescent="0.2">
      <c r="A4848" s="129">
        <v>4850</v>
      </c>
      <c r="B4848" s="129" t="s">
        <v>18005</v>
      </c>
      <c r="C4848" s="129" t="s">
        <v>16383</v>
      </c>
      <c r="D4848" s="129" t="s">
        <v>14741</v>
      </c>
      <c r="E4848" s="129">
        <v>0</v>
      </c>
      <c r="F4848" s="129" t="s">
        <v>18819</v>
      </c>
    </row>
    <row r="4849" spans="1:6" x14ac:dyDescent="0.2">
      <c r="A4849" s="129">
        <v>4851</v>
      </c>
      <c r="B4849" s="129" t="s">
        <v>18005</v>
      </c>
      <c r="C4849" s="129" t="s">
        <v>16383</v>
      </c>
      <c r="D4849" s="129" t="s">
        <v>14741</v>
      </c>
      <c r="E4849" s="129">
        <v>0</v>
      </c>
      <c r="F4849" s="129" t="s">
        <v>18819</v>
      </c>
    </row>
    <row r="4850" spans="1:6" x14ac:dyDescent="0.2">
      <c r="A4850" s="129">
        <v>4852</v>
      </c>
      <c r="B4850" s="129" t="s">
        <v>18005</v>
      </c>
      <c r="C4850" s="129" t="s">
        <v>16383</v>
      </c>
      <c r="D4850" s="129" t="s">
        <v>14741</v>
      </c>
      <c r="E4850" s="129">
        <v>0</v>
      </c>
      <c r="F4850" s="129" t="s">
        <v>18819</v>
      </c>
    </row>
    <row r="4851" spans="1:6" x14ac:dyDescent="0.2">
      <c r="A4851" s="129">
        <v>4853</v>
      </c>
      <c r="B4851" s="129" t="s">
        <v>18006</v>
      </c>
      <c r="C4851" s="129" t="s">
        <v>16383</v>
      </c>
      <c r="D4851" s="129" t="s">
        <v>14741</v>
      </c>
      <c r="E4851" s="129">
        <v>3392.3076923076924</v>
      </c>
      <c r="F4851" s="129" t="s">
        <v>18819</v>
      </c>
    </row>
    <row r="4852" spans="1:6" x14ac:dyDescent="0.2">
      <c r="A4852" s="129">
        <v>4854</v>
      </c>
      <c r="B4852" s="129" t="s">
        <v>18006</v>
      </c>
      <c r="C4852" s="129" t="s">
        <v>16383</v>
      </c>
      <c r="D4852" s="129" t="s">
        <v>14741</v>
      </c>
      <c r="E4852" s="129">
        <v>0</v>
      </c>
      <c r="F4852" s="129" t="s">
        <v>18819</v>
      </c>
    </row>
    <row r="4853" spans="1:6" x14ac:dyDescent="0.2">
      <c r="A4853" s="129">
        <v>4855</v>
      </c>
      <c r="B4853" s="129" t="s">
        <v>18006</v>
      </c>
      <c r="C4853" s="129" t="s">
        <v>16383</v>
      </c>
      <c r="D4853" s="129" t="s">
        <v>14741</v>
      </c>
      <c r="E4853" s="129">
        <v>0</v>
      </c>
      <c r="F4853" s="129" t="s">
        <v>18819</v>
      </c>
    </row>
    <row r="4854" spans="1:6" x14ac:dyDescent="0.2">
      <c r="A4854" s="129">
        <v>4856</v>
      </c>
      <c r="B4854" s="129" t="s">
        <v>18007</v>
      </c>
      <c r="C4854" s="129" t="s">
        <v>16383</v>
      </c>
      <c r="D4854" s="129" t="s">
        <v>14741</v>
      </c>
      <c r="E4854" s="129">
        <v>1251.9230769230769</v>
      </c>
      <c r="F4854" s="129" t="s">
        <v>18819</v>
      </c>
    </row>
    <row r="4855" spans="1:6" x14ac:dyDescent="0.2">
      <c r="A4855" s="129">
        <v>4857</v>
      </c>
      <c r="B4855" s="129" t="s">
        <v>18007</v>
      </c>
      <c r="C4855" s="129" t="s">
        <v>16383</v>
      </c>
      <c r="D4855" s="129" t="s">
        <v>14741</v>
      </c>
      <c r="E4855" s="129">
        <v>2867.5384615384614</v>
      </c>
      <c r="F4855" s="129" t="s">
        <v>18819</v>
      </c>
    </row>
    <row r="4856" spans="1:6" x14ac:dyDescent="0.2">
      <c r="A4856" s="129">
        <v>4858</v>
      </c>
      <c r="B4856" s="129" t="s">
        <v>18007</v>
      </c>
      <c r="C4856" s="129" t="s">
        <v>16383</v>
      </c>
      <c r="D4856" s="129" t="s">
        <v>14741</v>
      </c>
      <c r="E4856" s="129">
        <v>1400.0307692307692</v>
      </c>
      <c r="F4856" s="129" t="s">
        <v>18819</v>
      </c>
    </row>
    <row r="4857" spans="1:6" x14ac:dyDescent="0.2">
      <c r="A4857" s="129">
        <v>4859</v>
      </c>
      <c r="B4857" s="129" t="s">
        <v>18008</v>
      </c>
      <c r="C4857" s="129" t="s">
        <v>16383</v>
      </c>
      <c r="D4857" s="129" t="s">
        <v>14741</v>
      </c>
      <c r="E4857" s="129">
        <v>0</v>
      </c>
      <c r="F4857" s="129" t="s">
        <v>18819</v>
      </c>
    </row>
    <row r="4858" spans="1:6" x14ac:dyDescent="0.2">
      <c r="A4858" s="129">
        <v>4860</v>
      </c>
      <c r="B4858" s="129" t="s">
        <v>18008</v>
      </c>
      <c r="C4858" s="129" t="s">
        <v>16383</v>
      </c>
      <c r="D4858" s="129" t="s">
        <v>14741</v>
      </c>
      <c r="E4858" s="129">
        <v>0</v>
      </c>
      <c r="F4858" s="129" t="s">
        <v>18819</v>
      </c>
    </row>
    <row r="4859" spans="1:6" x14ac:dyDescent="0.2">
      <c r="A4859" s="129">
        <v>4861</v>
      </c>
      <c r="B4859" s="129" t="s">
        <v>18008</v>
      </c>
      <c r="C4859" s="129" t="s">
        <v>16383</v>
      </c>
      <c r="D4859" s="129" t="s">
        <v>14741</v>
      </c>
      <c r="E4859" s="129">
        <v>0</v>
      </c>
      <c r="F4859" s="129" t="s">
        <v>18819</v>
      </c>
    </row>
    <row r="4860" spans="1:6" x14ac:dyDescent="0.2">
      <c r="A4860" s="129">
        <v>4862</v>
      </c>
      <c r="B4860" s="129" t="s">
        <v>18009</v>
      </c>
      <c r="C4860" s="129" t="s">
        <v>16383</v>
      </c>
      <c r="D4860" s="129" t="s">
        <v>14741</v>
      </c>
      <c r="E4860" s="129">
        <v>0</v>
      </c>
      <c r="F4860" s="129" t="s">
        <v>18819</v>
      </c>
    </row>
    <row r="4861" spans="1:6" x14ac:dyDescent="0.2">
      <c r="A4861" s="129">
        <v>4863</v>
      </c>
      <c r="B4861" s="129" t="s">
        <v>18009</v>
      </c>
      <c r="C4861" s="129" t="s">
        <v>16383</v>
      </c>
      <c r="D4861" s="129" t="s">
        <v>14741</v>
      </c>
      <c r="E4861" s="129">
        <v>0</v>
      </c>
      <c r="F4861" s="129" t="s">
        <v>18819</v>
      </c>
    </row>
    <row r="4862" spans="1:6" x14ac:dyDescent="0.2">
      <c r="A4862" s="129">
        <v>4864</v>
      </c>
      <c r="B4862" s="129" t="s">
        <v>18009</v>
      </c>
      <c r="C4862" s="129" t="s">
        <v>16383</v>
      </c>
      <c r="D4862" s="129" t="s">
        <v>14741</v>
      </c>
      <c r="E4862" s="129">
        <v>0</v>
      </c>
      <c r="F4862" s="129" t="s">
        <v>18819</v>
      </c>
    </row>
    <row r="4863" spans="1:6" x14ac:dyDescent="0.2">
      <c r="A4863" s="129">
        <v>4865</v>
      </c>
      <c r="B4863" s="129" t="s">
        <v>18010</v>
      </c>
      <c r="C4863" s="129" t="s">
        <v>16383</v>
      </c>
      <c r="D4863" s="129" t="s">
        <v>14741</v>
      </c>
      <c r="E4863" s="129">
        <v>0</v>
      </c>
      <c r="F4863" s="129" t="s">
        <v>18819</v>
      </c>
    </row>
    <row r="4864" spans="1:6" x14ac:dyDescent="0.2">
      <c r="A4864" s="129">
        <v>4866</v>
      </c>
      <c r="B4864" s="129" t="s">
        <v>18010</v>
      </c>
      <c r="C4864" s="129" t="s">
        <v>16383</v>
      </c>
      <c r="D4864" s="129" t="s">
        <v>14741</v>
      </c>
      <c r="E4864" s="129">
        <v>0</v>
      </c>
      <c r="F4864" s="129" t="s">
        <v>18819</v>
      </c>
    </row>
    <row r="4865" spans="1:6" x14ac:dyDescent="0.2">
      <c r="A4865" s="129">
        <v>4867</v>
      </c>
      <c r="B4865" s="129" t="s">
        <v>18010</v>
      </c>
      <c r="C4865" s="129" t="s">
        <v>16383</v>
      </c>
      <c r="D4865" s="129" t="s">
        <v>14741</v>
      </c>
      <c r="E4865" s="129">
        <v>0</v>
      </c>
      <c r="F4865" s="129" t="s">
        <v>18819</v>
      </c>
    </row>
    <row r="4866" spans="1:6" x14ac:dyDescent="0.2">
      <c r="A4866" s="129">
        <v>4868</v>
      </c>
      <c r="B4866" s="129" t="s">
        <v>18011</v>
      </c>
      <c r="C4866" s="129" t="s">
        <v>16383</v>
      </c>
      <c r="D4866" s="129" t="s">
        <v>14741</v>
      </c>
      <c r="E4866" s="129">
        <v>0</v>
      </c>
      <c r="F4866" s="129" t="s">
        <v>18819</v>
      </c>
    </row>
    <row r="4867" spans="1:6" x14ac:dyDescent="0.2">
      <c r="A4867" s="129">
        <v>4869</v>
      </c>
      <c r="B4867" s="129" t="s">
        <v>18011</v>
      </c>
      <c r="C4867" s="129" t="s">
        <v>16383</v>
      </c>
      <c r="D4867" s="129" t="s">
        <v>14741</v>
      </c>
      <c r="E4867" s="129">
        <v>0</v>
      </c>
      <c r="F4867" s="129" t="s">
        <v>18819</v>
      </c>
    </row>
    <row r="4868" spans="1:6" x14ac:dyDescent="0.2">
      <c r="A4868" s="129">
        <v>4870</v>
      </c>
      <c r="B4868" s="129" t="s">
        <v>18011</v>
      </c>
      <c r="C4868" s="129" t="s">
        <v>16383</v>
      </c>
      <c r="D4868" s="129" t="s">
        <v>14741</v>
      </c>
      <c r="E4868" s="129">
        <v>0</v>
      </c>
      <c r="F4868" s="129" t="s">
        <v>18819</v>
      </c>
    </row>
    <row r="4869" spans="1:6" x14ac:dyDescent="0.2">
      <c r="A4869" s="129">
        <v>4871</v>
      </c>
      <c r="B4869" s="129" t="s">
        <v>18012</v>
      </c>
      <c r="C4869" s="129" t="s">
        <v>16383</v>
      </c>
      <c r="D4869" s="129" t="s">
        <v>14741</v>
      </c>
      <c r="E4869" s="129">
        <v>0</v>
      </c>
      <c r="F4869" s="129" t="s">
        <v>18819</v>
      </c>
    </row>
    <row r="4870" spans="1:6" x14ac:dyDescent="0.2">
      <c r="A4870" s="129">
        <v>4872</v>
      </c>
      <c r="B4870" s="129" t="s">
        <v>18012</v>
      </c>
      <c r="C4870" s="129" t="s">
        <v>16383</v>
      </c>
      <c r="D4870" s="129" t="s">
        <v>14741</v>
      </c>
      <c r="E4870" s="129">
        <v>0</v>
      </c>
      <c r="F4870" s="129" t="s">
        <v>18819</v>
      </c>
    </row>
    <row r="4871" spans="1:6" x14ac:dyDescent="0.2">
      <c r="A4871" s="129">
        <v>4873</v>
      </c>
      <c r="B4871" s="129" t="s">
        <v>18012</v>
      </c>
      <c r="C4871" s="129" t="s">
        <v>16383</v>
      </c>
      <c r="D4871" s="129" t="s">
        <v>14741</v>
      </c>
      <c r="E4871" s="129">
        <v>0</v>
      </c>
      <c r="F4871" s="129" t="s">
        <v>18819</v>
      </c>
    </row>
    <row r="4872" spans="1:6" x14ac:dyDescent="0.2">
      <c r="A4872" s="129">
        <v>4874</v>
      </c>
      <c r="B4872" s="129" t="s">
        <v>18013</v>
      </c>
      <c r="C4872" s="129" t="s">
        <v>16383</v>
      </c>
      <c r="D4872" s="129" t="s">
        <v>14741</v>
      </c>
      <c r="E4872" s="129">
        <v>1938.4615384615383</v>
      </c>
      <c r="F4872" s="129" t="s">
        <v>18819</v>
      </c>
    </row>
    <row r="4873" spans="1:6" x14ac:dyDescent="0.2">
      <c r="A4873" s="129">
        <v>4875</v>
      </c>
      <c r="B4873" s="129" t="s">
        <v>18013</v>
      </c>
      <c r="C4873" s="129" t="s">
        <v>16383</v>
      </c>
      <c r="D4873" s="129" t="s">
        <v>14741</v>
      </c>
      <c r="E4873" s="129">
        <v>2215.3846153846152</v>
      </c>
      <c r="F4873" s="129" t="s">
        <v>18819</v>
      </c>
    </row>
    <row r="4874" spans="1:6" x14ac:dyDescent="0.2">
      <c r="A4874" s="129">
        <v>4876</v>
      </c>
      <c r="B4874" s="129" t="s">
        <v>18013</v>
      </c>
      <c r="C4874" s="129" t="s">
        <v>16383</v>
      </c>
      <c r="D4874" s="129" t="s">
        <v>14741</v>
      </c>
      <c r="E4874" s="129">
        <v>1130.7692307692307</v>
      </c>
      <c r="F4874" s="129" t="s">
        <v>18819</v>
      </c>
    </row>
    <row r="4875" spans="1:6" x14ac:dyDescent="0.2">
      <c r="A4875" s="129">
        <v>4877</v>
      </c>
      <c r="B4875" s="129" t="s">
        <v>18014</v>
      </c>
      <c r="C4875" s="129" t="s">
        <v>16383</v>
      </c>
      <c r="D4875" s="129" t="s">
        <v>14741</v>
      </c>
      <c r="E4875" s="129">
        <v>2153.8615384615382</v>
      </c>
      <c r="F4875" s="129" t="s">
        <v>18819</v>
      </c>
    </row>
    <row r="4876" spans="1:6" x14ac:dyDescent="0.2">
      <c r="A4876" s="129">
        <v>4878</v>
      </c>
      <c r="B4876" s="129" t="s">
        <v>18014</v>
      </c>
      <c r="C4876" s="129" t="s">
        <v>16383</v>
      </c>
      <c r="D4876" s="129" t="s">
        <v>14741</v>
      </c>
      <c r="E4876" s="129">
        <v>0</v>
      </c>
      <c r="F4876" s="129" t="s">
        <v>18819</v>
      </c>
    </row>
    <row r="4877" spans="1:6" x14ac:dyDescent="0.2">
      <c r="A4877" s="129">
        <v>4879</v>
      </c>
      <c r="B4877" s="129" t="s">
        <v>18014</v>
      </c>
      <c r="C4877" s="129" t="s">
        <v>16383</v>
      </c>
      <c r="D4877" s="129" t="s">
        <v>14741</v>
      </c>
      <c r="E4877" s="129">
        <v>0</v>
      </c>
      <c r="F4877" s="129" t="s">
        <v>18819</v>
      </c>
    </row>
    <row r="4878" spans="1:6" x14ac:dyDescent="0.2">
      <c r="A4878" s="129">
        <v>4880</v>
      </c>
      <c r="B4878" s="129" t="s">
        <v>18015</v>
      </c>
      <c r="C4878" s="129" t="s">
        <v>16383</v>
      </c>
      <c r="D4878" s="129" t="s">
        <v>14741</v>
      </c>
      <c r="E4878" s="129">
        <v>0</v>
      </c>
      <c r="F4878" s="129" t="s">
        <v>18819</v>
      </c>
    </row>
    <row r="4879" spans="1:6" x14ac:dyDescent="0.2">
      <c r="A4879" s="129">
        <v>4881</v>
      </c>
      <c r="B4879" s="129" t="s">
        <v>18015</v>
      </c>
      <c r="C4879" s="129" t="s">
        <v>16383</v>
      </c>
      <c r="D4879" s="129" t="s">
        <v>14741</v>
      </c>
      <c r="E4879" s="129">
        <v>0</v>
      </c>
      <c r="F4879" s="129" t="s">
        <v>18819</v>
      </c>
    </row>
    <row r="4880" spans="1:6" x14ac:dyDescent="0.2">
      <c r="A4880" s="129">
        <v>4882</v>
      </c>
      <c r="B4880" s="129" t="s">
        <v>18015</v>
      </c>
      <c r="C4880" s="129" t="s">
        <v>16383</v>
      </c>
      <c r="D4880" s="129" t="s">
        <v>14741</v>
      </c>
      <c r="E4880" s="129">
        <v>0</v>
      </c>
      <c r="F4880" s="129" t="s">
        <v>18819</v>
      </c>
    </row>
    <row r="4881" spans="1:6" x14ac:dyDescent="0.2">
      <c r="A4881" s="129">
        <v>4883</v>
      </c>
      <c r="B4881" s="129" t="s">
        <v>18016</v>
      </c>
      <c r="C4881" s="129" t="s">
        <v>16383</v>
      </c>
      <c r="D4881" s="129" t="s">
        <v>14741</v>
      </c>
      <c r="E4881" s="129">
        <v>0</v>
      </c>
      <c r="F4881" s="129" t="s">
        <v>18819</v>
      </c>
    </row>
    <row r="4882" spans="1:6" x14ac:dyDescent="0.2">
      <c r="A4882" s="129">
        <v>4884</v>
      </c>
      <c r="B4882" s="129" t="s">
        <v>18016</v>
      </c>
      <c r="C4882" s="129" t="s">
        <v>16383</v>
      </c>
      <c r="D4882" s="129" t="s">
        <v>14741</v>
      </c>
      <c r="E4882" s="129">
        <v>0</v>
      </c>
      <c r="F4882" s="129" t="s">
        <v>18819</v>
      </c>
    </row>
    <row r="4883" spans="1:6" x14ac:dyDescent="0.2">
      <c r="A4883" s="129">
        <v>4885</v>
      </c>
      <c r="B4883" s="129" t="s">
        <v>18016</v>
      </c>
      <c r="C4883" s="129" t="s">
        <v>16383</v>
      </c>
      <c r="D4883" s="129" t="s">
        <v>14741</v>
      </c>
      <c r="E4883" s="129">
        <v>0</v>
      </c>
      <c r="F4883" s="129" t="s">
        <v>18819</v>
      </c>
    </row>
    <row r="4884" spans="1:6" x14ac:dyDescent="0.2">
      <c r="A4884" s="129">
        <v>4886</v>
      </c>
      <c r="B4884" s="129" t="s">
        <v>18017</v>
      </c>
      <c r="C4884" s="129" t="s">
        <v>16383</v>
      </c>
      <c r="D4884" s="129" t="s">
        <v>14741</v>
      </c>
      <c r="E4884" s="129">
        <v>0</v>
      </c>
      <c r="F4884" s="129" t="s">
        <v>18819</v>
      </c>
    </row>
    <row r="4885" spans="1:6" x14ac:dyDescent="0.2">
      <c r="A4885" s="129">
        <v>4887</v>
      </c>
      <c r="B4885" s="129" t="s">
        <v>18017</v>
      </c>
      <c r="C4885" s="129" t="s">
        <v>16383</v>
      </c>
      <c r="D4885" s="129" t="s">
        <v>14741</v>
      </c>
      <c r="E4885" s="129">
        <v>0</v>
      </c>
      <c r="F4885" s="129" t="s">
        <v>18819</v>
      </c>
    </row>
    <row r="4886" spans="1:6" x14ac:dyDescent="0.2">
      <c r="A4886" s="129">
        <v>4888</v>
      </c>
      <c r="B4886" s="129" t="s">
        <v>18017</v>
      </c>
      <c r="C4886" s="129" t="s">
        <v>16383</v>
      </c>
      <c r="D4886" s="129" t="s">
        <v>14741</v>
      </c>
      <c r="E4886" s="129">
        <v>0</v>
      </c>
      <c r="F4886" s="129" t="s">
        <v>18819</v>
      </c>
    </row>
    <row r="4887" spans="1:6" x14ac:dyDescent="0.2">
      <c r="A4887" s="129">
        <v>4889</v>
      </c>
      <c r="B4887" s="129" t="s">
        <v>18018</v>
      </c>
      <c r="C4887" s="129" t="s">
        <v>16383</v>
      </c>
      <c r="D4887" s="129" t="s">
        <v>14741</v>
      </c>
      <c r="E4887" s="129">
        <v>0</v>
      </c>
      <c r="F4887" s="129" t="s">
        <v>18819</v>
      </c>
    </row>
    <row r="4888" spans="1:6" x14ac:dyDescent="0.2">
      <c r="A4888" s="129">
        <v>4890</v>
      </c>
      <c r="B4888" s="129" t="s">
        <v>18018</v>
      </c>
      <c r="C4888" s="129" t="s">
        <v>16383</v>
      </c>
      <c r="D4888" s="129" t="s">
        <v>14741</v>
      </c>
      <c r="E4888" s="129">
        <v>0</v>
      </c>
      <c r="F4888" s="129" t="s">
        <v>18819</v>
      </c>
    </row>
    <row r="4889" spans="1:6" x14ac:dyDescent="0.2">
      <c r="A4889" s="129">
        <v>4891</v>
      </c>
      <c r="B4889" s="129" t="s">
        <v>18018</v>
      </c>
      <c r="C4889" s="129" t="s">
        <v>16383</v>
      </c>
      <c r="D4889" s="129" t="s">
        <v>14741</v>
      </c>
      <c r="E4889" s="129">
        <v>0</v>
      </c>
      <c r="F4889" s="129" t="s">
        <v>18819</v>
      </c>
    </row>
    <row r="4890" spans="1:6" x14ac:dyDescent="0.2">
      <c r="A4890" s="129">
        <v>4892</v>
      </c>
      <c r="B4890" s="129" t="s">
        <v>18019</v>
      </c>
      <c r="C4890" s="129" t="s">
        <v>16383</v>
      </c>
      <c r="D4890" s="129" t="s">
        <v>14741</v>
      </c>
      <c r="E4890" s="129">
        <v>0</v>
      </c>
      <c r="F4890" s="129" t="s">
        <v>18819</v>
      </c>
    </row>
    <row r="4891" spans="1:6" x14ac:dyDescent="0.2">
      <c r="A4891" s="129">
        <v>4893</v>
      </c>
      <c r="B4891" s="129" t="s">
        <v>18019</v>
      </c>
      <c r="C4891" s="129" t="s">
        <v>16383</v>
      </c>
      <c r="D4891" s="129" t="s">
        <v>14741</v>
      </c>
      <c r="E4891" s="129">
        <v>0</v>
      </c>
      <c r="F4891" s="129" t="s">
        <v>18819</v>
      </c>
    </row>
    <row r="4892" spans="1:6" x14ac:dyDescent="0.2">
      <c r="A4892" s="129">
        <v>4894</v>
      </c>
      <c r="B4892" s="129" t="s">
        <v>18019</v>
      </c>
      <c r="C4892" s="129" t="s">
        <v>16383</v>
      </c>
      <c r="D4892" s="129" t="s">
        <v>14741</v>
      </c>
      <c r="E4892" s="129">
        <v>0</v>
      </c>
      <c r="F4892" s="129" t="s">
        <v>18819</v>
      </c>
    </row>
    <row r="4893" spans="1:6" x14ac:dyDescent="0.2">
      <c r="A4893" s="129">
        <v>4895</v>
      </c>
      <c r="B4893" s="129" t="s">
        <v>18020</v>
      </c>
      <c r="C4893" s="129" t="s">
        <v>16383</v>
      </c>
      <c r="D4893" s="129" t="s">
        <v>14741</v>
      </c>
      <c r="E4893" s="129">
        <v>0</v>
      </c>
      <c r="F4893" s="129" t="s">
        <v>18819</v>
      </c>
    </row>
    <row r="4894" spans="1:6" x14ac:dyDescent="0.2">
      <c r="A4894" s="129">
        <v>4896</v>
      </c>
      <c r="B4894" s="129" t="s">
        <v>18020</v>
      </c>
      <c r="C4894" s="129" t="s">
        <v>16383</v>
      </c>
      <c r="D4894" s="129" t="s">
        <v>14741</v>
      </c>
      <c r="E4894" s="129">
        <v>0</v>
      </c>
      <c r="F4894" s="129" t="s">
        <v>18819</v>
      </c>
    </row>
    <row r="4895" spans="1:6" x14ac:dyDescent="0.2">
      <c r="A4895" s="129">
        <v>4897</v>
      </c>
      <c r="B4895" s="129" t="s">
        <v>18020</v>
      </c>
      <c r="C4895" s="129" t="s">
        <v>16383</v>
      </c>
      <c r="D4895" s="129" t="s">
        <v>14741</v>
      </c>
      <c r="E4895" s="129">
        <v>0</v>
      </c>
      <c r="F4895" s="129" t="s">
        <v>18819</v>
      </c>
    </row>
    <row r="4896" spans="1:6" x14ac:dyDescent="0.2">
      <c r="A4896" s="129">
        <v>4898</v>
      </c>
      <c r="B4896" s="129" t="s">
        <v>18021</v>
      </c>
      <c r="C4896" s="129" t="s">
        <v>16383</v>
      </c>
      <c r="D4896" s="129" t="s">
        <v>14741</v>
      </c>
      <c r="E4896" s="129">
        <v>369.23076923076923</v>
      </c>
      <c r="F4896" s="129" t="s">
        <v>18819</v>
      </c>
    </row>
    <row r="4897" spans="1:6" x14ac:dyDescent="0.2">
      <c r="A4897" s="129">
        <v>4899</v>
      </c>
      <c r="B4897" s="129" t="s">
        <v>18021</v>
      </c>
      <c r="C4897" s="129" t="s">
        <v>16383</v>
      </c>
      <c r="D4897" s="129" t="s">
        <v>14741</v>
      </c>
      <c r="E4897" s="129">
        <v>1061.5384615384614</v>
      </c>
      <c r="F4897" s="129" t="s">
        <v>18819</v>
      </c>
    </row>
    <row r="4898" spans="1:6" x14ac:dyDescent="0.2">
      <c r="A4898" s="129">
        <v>4900</v>
      </c>
      <c r="B4898" s="129" t="s">
        <v>18021</v>
      </c>
      <c r="C4898" s="129" t="s">
        <v>16383</v>
      </c>
      <c r="D4898" s="129" t="s">
        <v>14741</v>
      </c>
      <c r="E4898" s="129">
        <v>0</v>
      </c>
      <c r="F4898" s="129" t="s">
        <v>18819</v>
      </c>
    </row>
    <row r="4899" spans="1:6" x14ac:dyDescent="0.2">
      <c r="A4899" s="129">
        <v>4901</v>
      </c>
      <c r="B4899" s="129" t="s">
        <v>18022</v>
      </c>
      <c r="C4899" s="129" t="s">
        <v>16383</v>
      </c>
      <c r="D4899" s="129" t="s">
        <v>14741</v>
      </c>
      <c r="E4899" s="129">
        <v>0</v>
      </c>
      <c r="F4899" s="129" t="s">
        <v>18819</v>
      </c>
    </row>
    <row r="4900" spans="1:6" x14ac:dyDescent="0.2">
      <c r="A4900" s="129">
        <v>4902</v>
      </c>
      <c r="B4900" s="129" t="s">
        <v>18022</v>
      </c>
      <c r="C4900" s="129" t="s">
        <v>16383</v>
      </c>
      <c r="D4900" s="129" t="s">
        <v>14741</v>
      </c>
      <c r="E4900" s="129">
        <v>0</v>
      </c>
      <c r="F4900" s="129" t="s">
        <v>18819</v>
      </c>
    </row>
    <row r="4901" spans="1:6" x14ac:dyDescent="0.2">
      <c r="A4901" s="129">
        <v>4903</v>
      </c>
      <c r="B4901" s="129" t="s">
        <v>18022</v>
      </c>
      <c r="C4901" s="129" t="s">
        <v>16383</v>
      </c>
      <c r="D4901" s="129" t="s">
        <v>14741</v>
      </c>
      <c r="E4901" s="129">
        <v>0</v>
      </c>
      <c r="F4901" s="129" t="s">
        <v>18819</v>
      </c>
    </row>
    <row r="4902" spans="1:6" x14ac:dyDescent="0.2">
      <c r="A4902" s="129">
        <v>4904</v>
      </c>
      <c r="B4902" s="129" t="s">
        <v>18023</v>
      </c>
      <c r="C4902" s="129" t="s">
        <v>16383</v>
      </c>
      <c r="D4902" s="129" t="s">
        <v>14741</v>
      </c>
      <c r="E4902" s="129">
        <v>0</v>
      </c>
      <c r="F4902" s="129" t="s">
        <v>18819</v>
      </c>
    </row>
    <row r="4903" spans="1:6" x14ac:dyDescent="0.2">
      <c r="A4903" s="129">
        <v>4905</v>
      </c>
      <c r="B4903" s="129" t="s">
        <v>18023</v>
      </c>
      <c r="C4903" s="129" t="s">
        <v>16383</v>
      </c>
      <c r="D4903" s="129" t="s">
        <v>14741</v>
      </c>
      <c r="E4903" s="129">
        <v>0</v>
      </c>
      <c r="F4903" s="129" t="s">
        <v>18819</v>
      </c>
    </row>
    <row r="4904" spans="1:6" x14ac:dyDescent="0.2">
      <c r="A4904" s="129">
        <v>4906</v>
      </c>
      <c r="B4904" s="129" t="s">
        <v>18023</v>
      </c>
      <c r="C4904" s="129" t="s">
        <v>16383</v>
      </c>
      <c r="D4904" s="129" t="s">
        <v>14741</v>
      </c>
      <c r="E4904" s="129">
        <v>0</v>
      </c>
      <c r="F4904" s="129" t="s">
        <v>18819</v>
      </c>
    </row>
    <row r="4905" spans="1:6" x14ac:dyDescent="0.2">
      <c r="A4905" s="129">
        <v>4907</v>
      </c>
      <c r="B4905" s="129" t="s">
        <v>18024</v>
      </c>
      <c r="C4905" s="129" t="s">
        <v>16383</v>
      </c>
      <c r="D4905" s="129" t="s">
        <v>14741</v>
      </c>
      <c r="E4905" s="129">
        <v>0</v>
      </c>
      <c r="F4905" s="129" t="s">
        <v>18819</v>
      </c>
    </row>
    <row r="4906" spans="1:6" x14ac:dyDescent="0.2">
      <c r="A4906" s="129">
        <v>4908</v>
      </c>
      <c r="B4906" s="129" t="s">
        <v>18024</v>
      </c>
      <c r="C4906" s="129" t="s">
        <v>16383</v>
      </c>
      <c r="D4906" s="129" t="s">
        <v>14741</v>
      </c>
      <c r="E4906" s="129">
        <v>0</v>
      </c>
      <c r="F4906" s="129" t="s">
        <v>18819</v>
      </c>
    </row>
    <row r="4907" spans="1:6" x14ac:dyDescent="0.2">
      <c r="A4907" s="129">
        <v>4909</v>
      </c>
      <c r="B4907" s="129" t="s">
        <v>18024</v>
      </c>
      <c r="C4907" s="129" t="s">
        <v>16383</v>
      </c>
      <c r="D4907" s="129" t="s">
        <v>14741</v>
      </c>
      <c r="E4907" s="129">
        <v>0</v>
      </c>
      <c r="F4907" s="129" t="s">
        <v>18819</v>
      </c>
    </row>
    <row r="4908" spans="1:6" x14ac:dyDescent="0.2">
      <c r="A4908" s="129">
        <v>4910</v>
      </c>
      <c r="B4908" s="129" t="s">
        <v>18025</v>
      </c>
      <c r="C4908" s="129" t="s">
        <v>16383</v>
      </c>
      <c r="D4908" s="129" t="s">
        <v>14741</v>
      </c>
      <c r="E4908" s="129">
        <v>0</v>
      </c>
      <c r="F4908" s="129" t="s">
        <v>18819</v>
      </c>
    </row>
    <row r="4909" spans="1:6" x14ac:dyDescent="0.2">
      <c r="A4909" s="129">
        <v>4911</v>
      </c>
      <c r="B4909" s="129" t="s">
        <v>18025</v>
      </c>
      <c r="C4909" s="129" t="s">
        <v>16383</v>
      </c>
      <c r="D4909" s="129" t="s">
        <v>14741</v>
      </c>
      <c r="E4909" s="129">
        <v>0</v>
      </c>
      <c r="F4909" s="129" t="s">
        <v>18819</v>
      </c>
    </row>
    <row r="4910" spans="1:6" x14ac:dyDescent="0.2">
      <c r="A4910" s="129">
        <v>4912</v>
      </c>
      <c r="B4910" s="129" t="s">
        <v>18025</v>
      </c>
      <c r="C4910" s="129" t="s">
        <v>16383</v>
      </c>
      <c r="D4910" s="129" t="s">
        <v>14741</v>
      </c>
      <c r="E4910" s="129">
        <v>0</v>
      </c>
      <c r="F4910" s="129" t="s">
        <v>18819</v>
      </c>
    </row>
    <row r="4911" spans="1:6" x14ac:dyDescent="0.2">
      <c r="A4911" s="129">
        <v>4913</v>
      </c>
      <c r="B4911" s="129" t="s">
        <v>18026</v>
      </c>
      <c r="C4911" s="129" t="s">
        <v>16383</v>
      </c>
      <c r="D4911" s="129" t="s">
        <v>14741</v>
      </c>
      <c r="E4911" s="129">
        <v>0</v>
      </c>
      <c r="F4911" s="129" t="s">
        <v>18819</v>
      </c>
    </row>
    <row r="4912" spans="1:6" x14ac:dyDescent="0.2">
      <c r="A4912" s="129">
        <v>4914</v>
      </c>
      <c r="B4912" s="129" t="s">
        <v>18026</v>
      </c>
      <c r="C4912" s="129" t="s">
        <v>16383</v>
      </c>
      <c r="D4912" s="129" t="s">
        <v>14741</v>
      </c>
      <c r="E4912" s="129">
        <v>0</v>
      </c>
      <c r="F4912" s="129" t="s">
        <v>18819</v>
      </c>
    </row>
    <row r="4913" spans="1:6" x14ac:dyDescent="0.2">
      <c r="A4913" s="129">
        <v>4915</v>
      </c>
      <c r="B4913" s="129" t="s">
        <v>18026</v>
      </c>
      <c r="C4913" s="129" t="s">
        <v>16383</v>
      </c>
      <c r="D4913" s="129" t="s">
        <v>14741</v>
      </c>
      <c r="E4913" s="129">
        <v>0</v>
      </c>
      <c r="F4913" s="129" t="s">
        <v>18819</v>
      </c>
    </row>
    <row r="4914" spans="1:6" x14ac:dyDescent="0.2">
      <c r="A4914" s="129">
        <v>4916</v>
      </c>
      <c r="B4914" s="129" t="s">
        <v>18027</v>
      </c>
      <c r="C4914" s="129" t="s">
        <v>16383</v>
      </c>
      <c r="D4914" s="129" t="s">
        <v>14741</v>
      </c>
      <c r="E4914" s="129">
        <v>11076.923076923076</v>
      </c>
      <c r="F4914" s="129" t="s">
        <v>18819</v>
      </c>
    </row>
    <row r="4915" spans="1:6" x14ac:dyDescent="0.2">
      <c r="A4915" s="129">
        <v>4917</v>
      </c>
      <c r="B4915" s="129" t="s">
        <v>18027</v>
      </c>
      <c r="C4915" s="129" t="s">
        <v>16383</v>
      </c>
      <c r="D4915" s="129" t="s">
        <v>14741</v>
      </c>
      <c r="E4915" s="129">
        <v>0</v>
      </c>
      <c r="F4915" s="129" t="s">
        <v>18819</v>
      </c>
    </row>
    <row r="4916" spans="1:6" x14ac:dyDescent="0.2">
      <c r="A4916" s="129">
        <v>4918</v>
      </c>
      <c r="B4916" s="129" t="s">
        <v>18027</v>
      </c>
      <c r="C4916" s="129" t="s">
        <v>16383</v>
      </c>
      <c r="D4916" s="129" t="s">
        <v>14741</v>
      </c>
      <c r="E4916" s="129">
        <v>0</v>
      </c>
      <c r="F4916" s="129" t="s">
        <v>18819</v>
      </c>
    </row>
    <row r="4917" spans="1:6" x14ac:dyDescent="0.2">
      <c r="A4917" s="129">
        <v>4919</v>
      </c>
      <c r="B4917" s="129" t="s">
        <v>18028</v>
      </c>
      <c r="C4917" s="129" t="s">
        <v>16383</v>
      </c>
      <c r="D4917" s="129" t="s">
        <v>14741</v>
      </c>
      <c r="E4917" s="129">
        <v>1707.6923076923076</v>
      </c>
      <c r="F4917" s="129" t="s">
        <v>18819</v>
      </c>
    </row>
    <row r="4918" spans="1:6" x14ac:dyDescent="0.2">
      <c r="A4918" s="129">
        <v>4920</v>
      </c>
      <c r="B4918" s="129" t="s">
        <v>18028</v>
      </c>
      <c r="C4918" s="129" t="s">
        <v>16383</v>
      </c>
      <c r="D4918" s="129" t="s">
        <v>14741</v>
      </c>
      <c r="E4918" s="129">
        <v>2030.7692307692307</v>
      </c>
      <c r="F4918" s="129" t="s">
        <v>18819</v>
      </c>
    </row>
    <row r="4919" spans="1:6" x14ac:dyDescent="0.2">
      <c r="A4919" s="129">
        <v>4921</v>
      </c>
      <c r="B4919" s="129" t="s">
        <v>18028</v>
      </c>
      <c r="C4919" s="129" t="s">
        <v>16383</v>
      </c>
      <c r="D4919" s="129" t="s">
        <v>14741</v>
      </c>
      <c r="E4919" s="129">
        <v>0</v>
      </c>
      <c r="F4919" s="129" t="s">
        <v>18819</v>
      </c>
    </row>
    <row r="4920" spans="1:6" x14ac:dyDescent="0.2">
      <c r="A4920" s="129">
        <v>4922</v>
      </c>
      <c r="B4920" s="129" t="s">
        <v>18029</v>
      </c>
      <c r="C4920" s="129" t="s">
        <v>16383</v>
      </c>
      <c r="D4920" s="129" t="s">
        <v>14741</v>
      </c>
      <c r="E4920" s="129">
        <v>0</v>
      </c>
      <c r="F4920" s="129" t="s">
        <v>18819</v>
      </c>
    </row>
    <row r="4921" spans="1:6" x14ac:dyDescent="0.2">
      <c r="A4921" s="129">
        <v>4923</v>
      </c>
      <c r="B4921" s="129" t="s">
        <v>18029</v>
      </c>
      <c r="C4921" s="129" t="s">
        <v>16383</v>
      </c>
      <c r="D4921" s="129" t="s">
        <v>14741</v>
      </c>
      <c r="E4921" s="129">
        <v>0</v>
      </c>
      <c r="F4921" s="129" t="s">
        <v>18819</v>
      </c>
    </row>
    <row r="4922" spans="1:6" x14ac:dyDescent="0.2">
      <c r="A4922" s="129">
        <v>4924</v>
      </c>
      <c r="B4922" s="129" t="s">
        <v>18029</v>
      </c>
      <c r="C4922" s="129" t="s">
        <v>16383</v>
      </c>
      <c r="D4922" s="129" t="s">
        <v>14741</v>
      </c>
      <c r="E4922" s="129">
        <v>0</v>
      </c>
      <c r="F4922" s="129" t="s">
        <v>18819</v>
      </c>
    </row>
    <row r="4923" spans="1:6" x14ac:dyDescent="0.2">
      <c r="A4923" s="129">
        <v>4925</v>
      </c>
      <c r="B4923" s="129" t="s">
        <v>18030</v>
      </c>
      <c r="C4923" s="129" t="s">
        <v>16383</v>
      </c>
      <c r="D4923" s="129" t="s">
        <v>14741</v>
      </c>
      <c r="E4923" s="129">
        <v>0</v>
      </c>
      <c r="F4923" s="129" t="s">
        <v>18819</v>
      </c>
    </row>
    <row r="4924" spans="1:6" x14ac:dyDescent="0.2">
      <c r="A4924" s="129">
        <v>4926</v>
      </c>
      <c r="B4924" s="129" t="s">
        <v>18030</v>
      </c>
      <c r="C4924" s="129" t="s">
        <v>16383</v>
      </c>
      <c r="D4924" s="129" t="s">
        <v>14741</v>
      </c>
      <c r="E4924" s="129">
        <v>0</v>
      </c>
      <c r="F4924" s="129" t="s">
        <v>18819</v>
      </c>
    </row>
    <row r="4925" spans="1:6" x14ac:dyDescent="0.2">
      <c r="A4925" s="129">
        <v>4927</v>
      </c>
      <c r="B4925" s="129" t="s">
        <v>18030</v>
      </c>
      <c r="C4925" s="129" t="s">
        <v>16383</v>
      </c>
      <c r="D4925" s="129" t="s">
        <v>14741</v>
      </c>
      <c r="E4925" s="129">
        <v>0</v>
      </c>
      <c r="F4925" s="129" t="s">
        <v>18819</v>
      </c>
    </row>
    <row r="4926" spans="1:6" x14ac:dyDescent="0.2">
      <c r="A4926" s="129">
        <v>4928</v>
      </c>
      <c r="B4926" s="129" t="s">
        <v>18031</v>
      </c>
      <c r="C4926" s="129" t="s">
        <v>16383</v>
      </c>
      <c r="D4926" s="129" t="s">
        <v>14741</v>
      </c>
      <c r="E4926" s="129">
        <v>0</v>
      </c>
      <c r="F4926" s="129" t="s">
        <v>18819</v>
      </c>
    </row>
    <row r="4927" spans="1:6" x14ac:dyDescent="0.2">
      <c r="A4927" s="129">
        <v>4929</v>
      </c>
      <c r="B4927" s="129" t="s">
        <v>18031</v>
      </c>
      <c r="C4927" s="129" t="s">
        <v>16383</v>
      </c>
      <c r="D4927" s="129" t="s">
        <v>14741</v>
      </c>
      <c r="E4927" s="129">
        <v>0</v>
      </c>
      <c r="F4927" s="129" t="s">
        <v>18819</v>
      </c>
    </row>
    <row r="4928" spans="1:6" x14ac:dyDescent="0.2">
      <c r="A4928" s="129">
        <v>4930</v>
      </c>
      <c r="B4928" s="129" t="s">
        <v>18031</v>
      </c>
      <c r="C4928" s="129" t="s">
        <v>16383</v>
      </c>
      <c r="D4928" s="129" t="s">
        <v>14741</v>
      </c>
      <c r="E4928" s="129">
        <v>0</v>
      </c>
      <c r="F4928" s="129" t="s">
        <v>18819</v>
      </c>
    </row>
    <row r="4929" spans="1:6" x14ac:dyDescent="0.2">
      <c r="A4929" s="129">
        <v>4931</v>
      </c>
      <c r="B4929" s="129" t="s">
        <v>18032</v>
      </c>
      <c r="C4929" s="129" t="s">
        <v>16383</v>
      </c>
      <c r="D4929" s="129" t="s">
        <v>14741</v>
      </c>
      <c r="E4929" s="129">
        <v>0</v>
      </c>
      <c r="F4929" s="129" t="s">
        <v>18819</v>
      </c>
    </row>
    <row r="4930" spans="1:6" x14ac:dyDescent="0.2">
      <c r="A4930" s="129">
        <v>4932</v>
      </c>
      <c r="B4930" s="129" t="s">
        <v>18032</v>
      </c>
      <c r="C4930" s="129" t="s">
        <v>16383</v>
      </c>
      <c r="D4930" s="129" t="s">
        <v>14741</v>
      </c>
      <c r="E4930" s="129">
        <v>0</v>
      </c>
      <c r="F4930" s="129" t="s">
        <v>18819</v>
      </c>
    </row>
    <row r="4931" spans="1:6" x14ac:dyDescent="0.2">
      <c r="A4931" s="129">
        <v>4933</v>
      </c>
      <c r="B4931" s="129" t="s">
        <v>18032</v>
      </c>
      <c r="C4931" s="129" t="s">
        <v>16383</v>
      </c>
      <c r="D4931" s="129" t="s">
        <v>14741</v>
      </c>
      <c r="E4931" s="129">
        <v>0</v>
      </c>
      <c r="F4931" s="129" t="s">
        <v>18819</v>
      </c>
    </row>
    <row r="4932" spans="1:6" x14ac:dyDescent="0.2">
      <c r="A4932" s="129">
        <v>4934</v>
      </c>
      <c r="B4932" s="129" t="s">
        <v>18033</v>
      </c>
      <c r="C4932" s="129" t="s">
        <v>16383</v>
      </c>
      <c r="D4932" s="129" t="s">
        <v>14741</v>
      </c>
      <c r="E4932" s="129">
        <v>0</v>
      </c>
      <c r="F4932" s="129" t="s">
        <v>18819</v>
      </c>
    </row>
    <row r="4933" spans="1:6" x14ac:dyDescent="0.2">
      <c r="A4933" s="129">
        <v>4935</v>
      </c>
      <c r="B4933" s="129" t="s">
        <v>18033</v>
      </c>
      <c r="C4933" s="129" t="s">
        <v>16383</v>
      </c>
      <c r="D4933" s="129" t="s">
        <v>14741</v>
      </c>
      <c r="E4933" s="129">
        <v>0</v>
      </c>
      <c r="F4933" s="129" t="s">
        <v>18819</v>
      </c>
    </row>
    <row r="4934" spans="1:6" x14ac:dyDescent="0.2">
      <c r="A4934" s="129">
        <v>4936</v>
      </c>
      <c r="B4934" s="129" t="s">
        <v>18033</v>
      </c>
      <c r="C4934" s="129" t="s">
        <v>16383</v>
      </c>
      <c r="D4934" s="129" t="s">
        <v>14741</v>
      </c>
      <c r="E4934" s="129">
        <v>0</v>
      </c>
      <c r="F4934" s="129" t="s">
        <v>18819</v>
      </c>
    </row>
    <row r="4935" spans="1:6" x14ac:dyDescent="0.2">
      <c r="A4935" s="129">
        <v>4937</v>
      </c>
      <c r="B4935" s="129" t="s">
        <v>18034</v>
      </c>
      <c r="C4935" s="129" t="s">
        <v>16383</v>
      </c>
      <c r="D4935" s="129" t="s">
        <v>14741</v>
      </c>
      <c r="E4935" s="129">
        <v>0</v>
      </c>
      <c r="F4935" s="129" t="s">
        <v>18819</v>
      </c>
    </row>
    <row r="4936" spans="1:6" x14ac:dyDescent="0.2">
      <c r="A4936" s="129">
        <v>4938</v>
      </c>
      <c r="B4936" s="129" t="s">
        <v>18034</v>
      </c>
      <c r="C4936" s="129" t="s">
        <v>16383</v>
      </c>
      <c r="D4936" s="129" t="s">
        <v>14741</v>
      </c>
      <c r="E4936" s="129">
        <v>0</v>
      </c>
      <c r="F4936" s="129" t="s">
        <v>18819</v>
      </c>
    </row>
    <row r="4937" spans="1:6" x14ac:dyDescent="0.2">
      <c r="A4937" s="129">
        <v>4939</v>
      </c>
      <c r="B4937" s="129" t="s">
        <v>18034</v>
      </c>
      <c r="C4937" s="129" t="s">
        <v>16383</v>
      </c>
      <c r="D4937" s="129" t="s">
        <v>14741</v>
      </c>
      <c r="E4937" s="129">
        <v>0</v>
      </c>
      <c r="F4937" s="129" t="s">
        <v>18819</v>
      </c>
    </row>
    <row r="4938" spans="1:6" x14ac:dyDescent="0.2">
      <c r="A4938" s="129">
        <v>4940</v>
      </c>
      <c r="B4938" s="129" t="s">
        <v>18035</v>
      </c>
      <c r="C4938" s="129" t="s">
        <v>16383</v>
      </c>
      <c r="D4938" s="129" t="s">
        <v>14741</v>
      </c>
      <c r="E4938" s="129">
        <v>369.23076923076923</v>
      </c>
      <c r="F4938" s="129" t="s">
        <v>18819</v>
      </c>
    </row>
    <row r="4939" spans="1:6" x14ac:dyDescent="0.2">
      <c r="A4939" s="129">
        <v>4941</v>
      </c>
      <c r="B4939" s="129" t="s">
        <v>18035</v>
      </c>
      <c r="C4939" s="129" t="s">
        <v>16383</v>
      </c>
      <c r="D4939" s="129" t="s">
        <v>14741</v>
      </c>
      <c r="E4939" s="129">
        <v>2745.3507692307694</v>
      </c>
      <c r="F4939" s="129" t="s">
        <v>18819</v>
      </c>
    </row>
    <row r="4940" spans="1:6" x14ac:dyDescent="0.2">
      <c r="A4940" s="129">
        <v>4942</v>
      </c>
      <c r="B4940" s="129" t="s">
        <v>18035</v>
      </c>
      <c r="C4940" s="129" t="s">
        <v>16383</v>
      </c>
      <c r="D4940" s="129" t="s">
        <v>14741</v>
      </c>
      <c r="E4940" s="129">
        <v>0</v>
      </c>
      <c r="F4940" s="129" t="s">
        <v>18819</v>
      </c>
    </row>
    <row r="4941" spans="1:6" x14ac:dyDescent="0.2">
      <c r="A4941" s="129">
        <v>4943</v>
      </c>
      <c r="B4941" s="129" t="s">
        <v>18036</v>
      </c>
      <c r="C4941" s="129" t="s">
        <v>16383</v>
      </c>
      <c r="D4941" s="129" t="s">
        <v>14741</v>
      </c>
      <c r="E4941" s="129">
        <v>138.46153846153845</v>
      </c>
      <c r="F4941" s="129" t="s">
        <v>18819</v>
      </c>
    </row>
    <row r="4942" spans="1:6" x14ac:dyDescent="0.2">
      <c r="A4942" s="129">
        <v>4944</v>
      </c>
      <c r="B4942" s="129" t="s">
        <v>18036</v>
      </c>
      <c r="C4942" s="129" t="s">
        <v>16383</v>
      </c>
      <c r="D4942" s="129" t="s">
        <v>14741</v>
      </c>
      <c r="E4942" s="129">
        <v>0</v>
      </c>
      <c r="F4942" s="129" t="s">
        <v>18819</v>
      </c>
    </row>
    <row r="4943" spans="1:6" x14ac:dyDescent="0.2">
      <c r="A4943" s="129">
        <v>4945</v>
      </c>
      <c r="B4943" s="129" t="s">
        <v>18036</v>
      </c>
      <c r="C4943" s="129" t="s">
        <v>16383</v>
      </c>
      <c r="D4943" s="129" t="s">
        <v>14741</v>
      </c>
      <c r="E4943" s="129">
        <v>0</v>
      </c>
      <c r="F4943" s="129" t="s">
        <v>18819</v>
      </c>
    </row>
    <row r="4944" spans="1:6" x14ac:dyDescent="0.2">
      <c r="A4944" s="129">
        <v>4946</v>
      </c>
      <c r="B4944" s="129" t="s">
        <v>18037</v>
      </c>
      <c r="C4944" s="129" t="s">
        <v>16383</v>
      </c>
      <c r="D4944" s="129" t="s">
        <v>14741</v>
      </c>
      <c r="E4944" s="129">
        <v>0</v>
      </c>
      <c r="F4944" s="129" t="s">
        <v>18819</v>
      </c>
    </row>
    <row r="4945" spans="1:6" x14ac:dyDescent="0.2">
      <c r="A4945" s="129">
        <v>4947</v>
      </c>
      <c r="B4945" s="129" t="s">
        <v>18037</v>
      </c>
      <c r="C4945" s="129" t="s">
        <v>16383</v>
      </c>
      <c r="D4945" s="129" t="s">
        <v>14741</v>
      </c>
      <c r="E4945" s="129">
        <v>0</v>
      </c>
      <c r="F4945" s="129" t="s">
        <v>18819</v>
      </c>
    </row>
    <row r="4946" spans="1:6" x14ac:dyDescent="0.2">
      <c r="A4946" s="129">
        <v>4948</v>
      </c>
      <c r="B4946" s="129" t="s">
        <v>18037</v>
      </c>
      <c r="C4946" s="129" t="s">
        <v>16383</v>
      </c>
      <c r="D4946" s="129" t="s">
        <v>14741</v>
      </c>
      <c r="E4946" s="129">
        <v>0</v>
      </c>
      <c r="F4946" s="129" t="s">
        <v>18819</v>
      </c>
    </row>
    <row r="4947" spans="1:6" x14ac:dyDescent="0.2">
      <c r="A4947" s="129">
        <v>4949</v>
      </c>
      <c r="B4947" s="129" t="s">
        <v>18038</v>
      </c>
      <c r="C4947" s="129" t="s">
        <v>16383</v>
      </c>
      <c r="D4947" s="129" t="s">
        <v>14741</v>
      </c>
      <c r="E4947" s="129">
        <v>2423.0769230769229</v>
      </c>
      <c r="F4947" s="129" t="s">
        <v>18819</v>
      </c>
    </row>
    <row r="4948" spans="1:6" x14ac:dyDescent="0.2">
      <c r="A4948" s="129">
        <v>4950</v>
      </c>
      <c r="B4948" s="129" t="s">
        <v>18038</v>
      </c>
      <c r="C4948" s="129" t="s">
        <v>16383</v>
      </c>
      <c r="D4948" s="129" t="s">
        <v>14741</v>
      </c>
      <c r="E4948" s="129">
        <v>0</v>
      </c>
      <c r="F4948" s="129" t="s">
        <v>18819</v>
      </c>
    </row>
    <row r="4949" spans="1:6" x14ac:dyDescent="0.2">
      <c r="A4949" s="129">
        <v>4951</v>
      </c>
      <c r="B4949" s="129" t="s">
        <v>18038</v>
      </c>
      <c r="C4949" s="129" t="s">
        <v>16383</v>
      </c>
      <c r="D4949" s="129" t="s">
        <v>14741</v>
      </c>
      <c r="E4949" s="129">
        <v>0</v>
      </c>
      <c r="F4949" s="129" t="s">
        <v>18819</v>
      </c>
    </row>
    <row r="4950" spans="1:6" x14ac:dyDescent="0.2">
      <c r="A4950" s="129">
        <v>4952</v>
      </c>
      <c r="B4950" s="129" t="s">
        <v>18039</v>
      </c>
      <c r="C4950" s="129" t="s">
        <v>16383</v>
      </c>
      <c r="D4950" s="129" t="s">
        <v>14741</v>
      </c>
      <c r="E4950" s="129">
        <v>0</v>
      </c>
      <c r="F4950" s="129" t="s">
        <v>18819</v>
      </c>
    </row>
    <row r="4951" spans="1:6" x14ac:dyDescent="0.2">
      <c r="A4951" s="129">
        <v>4953</v>
      </c>
      <c r="B4951" s="129" t="s">
        <v>18039</v>
      </c>
      <c r="C4951" s="129" t="s">
        <v>16383</v>
      </c>
      <c r="D4951" s="129" t="s">
        <v>14741</v>
      </c>
      <c r="E4951" s="129">
        <v>0</v>
      </c>
      <c r="F4951" s="129" t="s">
        <v>18819</v>
      </c>
    </row>
    <row r="4952" spans="1:6" x14ac:dyDescent="0.2">
      <c r="A4952" s="129">
        <v>4954</v>
      </c>
      <c r="B4952" s="129" t="s">
        <v>18039</v>
      </c>
      <c r="C4952" s="129" t="s">
        <v>16383</v>
      </c>
      <c r="D4952" s="129" t="s">
        <v>14741</v>
      </c>
      <c r="E4952" s="129">
        <v>0</v>
      </c>
      <c r="F4952" s="129" t="s">
        <v>18819</v>
      </c>
    </row>
    <row r="4953" spans="1:6" x14ac:dyDescent="0.2">
      <c r="A4953" s="129">
        <v>4955</v>
      </c>
      <c r="B4953" s="129" t="s">
        <v>2453</v>
      </c>
      <c r="C4953" s="129" t="s">
        <v>16383</v>
      </c>
      <c r="D4953" s="129" t="s">
        <v>18040</v>
      </c>
      <c r="E4953" s="129">
        <v>323.07692307692304</v>
      </c>
      <c r="F4953" s="129" t="s">
        <v>18819</v>
      </c>
    </row>
    <row r="4954" spans="1:6" x14ac:dyDescent="0.2">
      <c r="A4954" s="129">
        <v>4956</v>
      </c>
      <c r="B4954" s="129" t="s">
        <v>2453</v>
      </c>
      <c r="C4954" s="129" t="s">
        <v>16383</v>
      </c>
      <c r="D4954" s="129" t="s">
        <v>18040</v>
      </c>
      <c r="E4954" s="129">
        <v>232.06153846153845</v>
      </c>
      <c r="F4954" s="129" t="s">
        <v>18819</v>
      </c>
    </row>
    <row r="4955" spans="1:6" x14ac:dyDescent="0.2">
      <c r="A4955" s="129">
        <v>4957</v>
      </c>
      <c r="B4955" s="129" t="s">
        <v>2453</v>
      </c>
      <c r="C4955" s="129" t="s">
        <v>16383</v>
      </c>
      <c r="D4955" s="129" t="s">
        <v>18040</v>
      </c>
      <c r="E4955" s="129">
        <v>267.69230769230768</v>
      </c>
      <c r="F4955" s="129" t="s">
        <v>18819</v>
      </c>
    </row>
    <row r="4956" spans="1:6" x14ac:dyDescent="0.2">
      <c r="A4956" s="129">
        <v>4958</v>
      </c>
      <c r="B4956" s="129" t="s">
        <v>18041</v>
      </c>
      <c r="C4956" s="129" t="s">
        <v>16383</v>
      </c>
      <c r="D4956" s="129" t="s">
        <v>17677</v>
      </c>
      <c r="E4956" s="129">
        <v>3456.9230769230767</v>
      </c>
      <c r="F4956" s="129" t="s">
        <v>18819</v>
      </c>
    </row>
    <row r="4957" spans="1:6" x14ac:dyDescent="0.2">
      <c r="A4957" s="129">
        <v>4959</v>
      </c>
      <c r="B4957" s="129" t="s">
        <v>18041</v>
      </c>
      <c r="C4957" s="129" t="s">
        <v>16383</v>
      </c>
      <c r="D4957" s="129" t="s">
        <v>17677</v>
      </c>
      <c r="E4957" s="129">
        <v>0</v>
      </c>
      <c r="F4957" s="129" t="s">
        <v>18819</v>
      </c>
    </row>
    <row r="4958" spans="1:6" x14ac:dyDescent="0.2">
      <c r="A4958" s="129">
        <v>4960</v>
      </c>
      <c r="B4958" s="129" t="s">
        <v>18041</v>
      </c>
      <c r="C4958" s="129" t="s">
        <v>16383</v>
      </c>
      <c r="D4958" s="129" t="s">
        <v>17677</v>
      </c>
      <c r="E4958" s="129">
        <v>0</v>
      </c>
      <c r="F4958" s="129" t="s">
        <v>18819</v>
      </c>
    </row>
    <row r="4959" spans="1:6" x14ac:dyDescent="0.2">
      <c r="A4959" s="129">
        <v>4961</v>
      </c>
      <c r="B4959" s="129" t="s">
        <v>18042</v>
      </c>
      <c r="C4959" s="129" t="s">
        <v>16383</v>
      </c>
      <c r="D4959" s="129" t="s">
        <v>17677</v>
      </c>
      <c r="E4959" s="129">
        <v>0</v>
      </c>
      <c r="F4959" s="129" t="s">
        <v>18819</v>
      </c>
    </row>
    <row r="4960" spans="1:6" x14ac:dyDescent="0.2">
      <c r="A4960" s="129">
        <v>4962</v>
      </c>
      <c r="B4960" s="129" t="s">
        <v>18042</v>
      </c>
      <c r="C4960" s="129" t="s">
        <v>16383</v>
      </c>
      <c r="D4960" s="129" t="s">
        <v>17677</v>
      </c>
      <c r="E4960" s="129">
        <v>0</v>
      </c>
      <c r="F4960" s="129" t="s">
        <v>18819</v>
      </c>
    </row>
    <row r="4961" spans="1:6" x14ac:dyDescent="0.2">
      <c r="A4961" s="129">
        <v>4963</v>
      </c>
      <c r="B4961" s="129" t="s">
        <v>18042</v>
      </c>
      <c r="C4961" s="129" t="s">
        <v>16383</v>
      </c>
      <c r="D4961" s="129" t="s">
        <v>17677</v>
      </c>
      <c r="E4961" s="129">
        <v>0</v>
      </c>
      <c r="F4961" s="129" t="s">
        <v>18819</v>
      </c>
    </row>
    <row r="4962" spans="1:6" x14ac:dyDescent="0.2">
      <c r="A4962" s="129">
        <v>4964</v>
      </c>
      <c r="B4962" s="129" t="s">
        <v>18043</v>
      </c>
      <c r="C4962" s="129" t="s">
        <v>16383</v>
      </c>
      <c r="D4962" s="129" t="s">
        <v>17946</v>
      </c>
      <c r="E4962" s="129">
        <v>549.23076923076917</v>
      </c>
      <c r="F4962" s="129" t="s">
        <v>18819</v>
      </c>
    </row>
    <row r="4963" spans="1:6" x14ac:dyDescent="0.2">
      <c r="A4963" s="129">
        <v>4965</v>
      </c>
      <c r="B4963" s="129" t="s">
        <v>18043</v>
      </c>
      <c r="C4963" s="129" t="s">
        <v>16383</v>
      </c>
      <c r="D4963" s="129" t="s">
        <v>17946</v>
      </c>
      <c r="E4963" s="129">
        <v>912.69230769230762</v>
      </c>
      <c r="F4963" s="129" t="s">
        <v>18819</v>
      </c>
    </row>
    <row r="4964" spans="1:6" x14ac:dyDescent="0.2">
      <c r="A4964" s="129">
        <v>4966</v>
      </c>
      <c r="B4964" s="129" t="s">
        <v>18043</v>
      </c>
      <c r="C4964" s="129" t="s">
        <v>16383</v>
      </c>
      <c r="D4964" s="129" t="s">
        <v>17946</v>
      </c>
      <c r="E4964" s="129">
        <v>0</v>
      </c>
      <c r="F4964" s="129" t="s">
        <v>18819</v>
      </c>
    </row>
    <row r="4965" spans="1:6" x14ac:dyDescent="0.2">
      <c r="A4965" s="129">
        <v>4967</v>
      </c>
      <c r="B4965" s="129" t="s">
        <v>18044</v>
      </c>
      <c r="C4965" s="129" t="s">
        <v>16383</v>
      </c>
      <c r="D4965" s="129" t="s">
        <v>18045</v>
      </c>
      <c r="E4965" s="129">
        <v>3499.3846153846152</v>
      </c>
      <c r="F4965" s="129" t="s">
        <v>18819</v>
      </c>
    </row>
    <row r="4966" spans="1:6" x14ac:dyDescent="0.2">
      <c r="A4966" s="129">
        <v>4968</v>
      </c>
      <c r="B4966" s="129" t="s">
        <v>18044</v>
      </c>
      <c r="C4966" s="129" t="s">
        <v>16383</v>
      </c>
      <c r="D4966" s="129" t="s">
        <v>18045</v>
      </c>
      <c r="E4966" s="129">
        <v>0</v>
      </c>
      <c r="F4966" s="129" t="s">
        <v>18819</v>
      </c>
    </row>
    <row r="4967" spans="1:6" x14ac:dyDescent="0.2">
      <c r="A4967" s="129">
        <v>4969</v>
      </c>
      <c r="B4967" s="129" t="s">
        <v>18044</v>
      </c>
      <c r="C4967" s="129" t="s">
        <v>16383</v>
      </c>
      <c r="D4967" s="129" t="s">
        <v>18045</v>
      </c>
      <c r="E4967" s="129">
        <v>0</v>
      </c>
      <c r="F4967" s="129" t="s">
        <v>18819</v>
      </c>
    </row>
    <row r="4968" spans="1:6" x14ac:dyDescent="0.2">
      <c r="A4968" s="129">
        <v>4970</v>
      </c>
      <c r="B4968" s="129" t="s">
        <v>18046</v>
      </c>
      <c r="C4968" s="129" t="s">
        <v>16383</v>
      </c>
      <c r="D4968" s="129" t="s">
        <v>18045</v>
      </c>
      <c r="E4968" s="129">
        <v>0</v>
      </c>
      <c r="F4968" s="129" t="s">
        <v>18819</v>
      </c>
    </row>
    <row r="4969" spans="1:6" x14ac:dyDescent="0.2">
      <c r="A4969" s="129">
        <v>4971</v>
      </c>
      <c r="B4969" s="129" t="s">
        <v>18046</v>
      </c>
      <c r="C4969" s="129" t="s">
        <v>16383</v>
      </c>
      <c r="D4969" s="129" t="s">
        <v>18045</v>
      </c>
      <c r="E4969" s="129">
        <v>0</v>
      </c>
      <c r="F4969" s="129" t="s">
        <v>18819</v>
      </c>
    </row>
    <row r="4970" spans="1:6" x14ac:dyDescent="0.2">
      <c r="A4970" s="129">
        <v>4972</v>
      </c>
      <c r="B4970" s="129" t="s">
        <v>18046</v>
      </c>
      <c r="C4970" s="129" t="s">
        <v>16383</v>
      </c>
      <c r="D4970" s="129" t="s">
        <v>18045</v>
      </c>
      <c r="E4970" s="129">
        <v>0</v>
      </c>
      <c r="F4970" s="129" t="s">
        <v>18819</v>
      </c>
    </row>
    <row r="4971" spans="1:6" x14ac:dyDescent="0.2">
      <c r="A4971" s="129">
        <v>4973</v>
      </c>
      <c r="B4971" s="129" t="s">
        <v>18047</v>
      </c>
      <c r="C4971" s="129" t="s">
        <v>16383</v>
      </c>
      <c r="D4971" s="129" t="s">
        <v>18045</v>
      </c>
      <c r="E4971" s="129">
        <v>0</v>
      </c>
      <c r="F4971" s="129" t="s">
        <v>18819</v>
      </c>
    </row>
    <row r="4972" spans="1:6" x14ac:dyDescent="0.2">
      <c r="A4972" s="129">
        <v>4974</v>
      </c>
      <c r="B4972" s="129" t="s">
        <v>18047</v>
      </c>
      <c r="C4972" s="129" t="s">
        <v>16383</v>
      </c>
      <c r="D4972" s="129" t="s">
        <v>18045</v>
      </c>
      <c r="E4972" s="129">
        <v>0</v>
      </c>
      <c r="F4972" s="129" t="s">
        <v>18819</v>
      </c>
    </row>
    <row r="4973" spans="1:6" x14ac:dyDescent="0.2">
      <c r="A4973" s="129">
        <v>4975</v>
      </c>
      <c r="B4973" s="129" t="s">
        <v>18047</v>
      </c>
      <c r="C4973" s="129" t="s">
        <v>16383</v>
      </c>
      <c r="D4973" s="129" t="s">
        <v>18045</v>
      </c>
      <c r="E4973" s="129">
        <v>0</v>
      </c>
      <c r="F4973" s="129" t="s">
        <v>18819</v>
      </c>
    </row>
    <row r="4974" spans="1:6" x14ac:dyDescent="0.2">
      <c r="A4974" s="129">
        <v>4976</v>
      </c>
      <c r="B4974" s="129" t="s">
        <v>18048</v>
      </c>
      <c r="C4974" s="129" t="s">
        <v>16383</v>
      </c>
      <c r="D4974" s="129" t="s">
        <v>18045</v>
      </c>
      <c r="E4974" s="129">
        <v>0</v>
      </c>
      <c r="F4974" s="129" t="s">
        <v>18819</v>
      </c>
    </row>
    <row r="4975" spans="1:6" x14ac:dyDescent="0.2">
      <c r="A4975" s="129">
        <v>4977</v>
      </c>
      <c r="B4975" s="129" t="s">
        <v>18048</v>
      </c>
      <c r="C4975" s="129" t="s">
        <v>16383</v>
      </c>
      <c r="D4975" s="129" t="s">
        <v>18045</v>
      </c>
      <c r="E4975" s="129">
        <v>0</v>
      </c>
      <c r="F4975" s="129" t="s">
        <v>18819</v>
      </c>
    </row>
    <row r="4976" spans="1:6" x14ac:dyDescent="0.2">
      <c r="A4976" s="129">
        <v>4978</v>
      </c>
      <c r="B4976" s="129" t="s">
        <v>18048</v>
      </c>
      <c r="C4976" s="129" t="s">
        <v>16383</v>
      </c>
      <c r="D4976" s="129" t="s">
        <v>18045</v>
      </c>
      <c r="E4976" s="129">
        <v>0</v>
      </c>
      <c r="F4976" s="129" t="s">
        <v>18819</v>
      </c>
    </row>
    <row r="4977" spans="1:6" x14ac:dyDescent="0.2">
      <c r="A4977" s="129">
        <v>4979</v>
      </c>
      <c r="B4977" s="129" t="s">
        <v>18049</v>
      </c>
      <c r="C4977" s="129" t="s">
        <v>16383</v>
      </c>
      <c r="D4977" s="129" t="s">
        <v>18045</v>
      </c>
      <c r="E4977" s="129">
        <v>0</v>
      </c>
      <c r="F4977" s="129" t="s">
        <v>18819</v>
      </c>
    </row>
    <row r="4978" spans="1:6" x14ac:dyDescent="0.2">
      <c r="A4978" s="129">
        <v>4980</v>
      </c>
      <c r="B4978" s="129" t="s">
        <v>18049</v>
      </c>
      <c r="C4978" s="129" t="s">
        <v>16383</v>
      </c>
      <c r="D4978" s="129" t="s">
        <v>18045</v>
      </c>
      <c r="E4978" s="129">
        <v>0</v>
      </c>
      <c r="F4978" s="129" t="s">
        <v>18819</v>
      </c>
    </row>
    <row r="4979" spans="1:6" x14ac:dyDescent="0.2">
      <c r="A4979" s="129">
        <v>4981</v>
      </c>
      <c r="B4979" s="129" t="s">
        <v>18049</v>
      </c>
      <c r="C4979" s="129" t="s">
        <v>16383</v>
      </c>
      <c r="D4979" s="129" t="s">
        <v>18045</v>
      </c>
      <c r="E4979" s="129">
        <v>0</v>
      </c>
      <c r="F4979" s="129" t="s">
        <v>18819</v>
      </c>
    </row>
    <row r="4980" spans="1:6" x14ac:dyDescent="0.2">
      <c r="A4980" s="129">
        <v>4982</v>
      </c>
      <c r="B4980" s="129" t="s">
        <v>18050</v>
      </c>
      <c r="C4980" s="129" t="s">
        <v>16383</v>
      </c>
      <c r="D4980" s="129" t="s">
        <v>18045</v>
      </c>
      <c r="E4980" s="129">
        <v>0</v>
      </c>
      <c r="F4980" s="129" t="s">
        <v>18819</v>
      </c>
    </row>
    <row r="4981" spans="1:6" x14ac:dyDescent="0.2">
      <c r="A4981" s="129">
        <v>4983</v>
      </c>
      <c r="B4981" s="129" t="s">
        <v>18050</v>
      </c>
      <c r="C4981" s="129" t="s">
        <v>16383</v>
      </c>
      <c r="D4981" s="129" t="s">
        <v>18045</v>
      </c>
      <c r="E4981" s="129">
        <v>0</v>
      </c>
      <c r="F4981" s="129" t="s">
        <v>18819</v>
      </c>
    </row>
    <row r="4982" spans="1:6" x14ac:dyDescent="0.2">
      <c r="A4982" s="129">
        <v>4984</v>
      </c>
      <c r="B4982" s="129" t="s">
        <v>18050</v>
      </c>
      <c r="C4982" s="129" t="s">
        <v>16383</v>
      </c>
      <c r="D4982" s="129" t="s">
        <v>18045</v>
      </c>
      <c r="E4982" s="129">
        <v>0</v>
      </c>
      <c r="F4982" s="129" t="s">
        <v>18819</v>
      </c>
    </row>
    <row r="4983" spans="1:6" x14ac:dyDescent="0.2">
      <c r="A4983" s="129">
        <v>4985</v>
      </c>
      <c r="B4983" s="129" t="s">
        <v>18051</v>
      </c>
      <c r="C4983" s="129" t="s">
        <v>16383</v>
      </c>
      <c r="D4983" s="129" t="s">
        <v>18045</v>
      </c>
      <c r="E4983" s="129">
        <v>0</v>
      </c>
      <c r="F4983" s="129" t="s">
        <v>18819</v>
      </c>
    </row>
    <row r="4984" spans="1:6" x14ac:dyDescent="0.2">
      <c r="A4984" s="129">
        <v>4986</v>
      </c>
      <c r="B4984" s="129" t="s">
        <v>18051</v>
      </c>
      <c r="C4984" s="129" t="s">
        <v>16383</v>
      </c>
      <c r="D4984" s="129" t="s">
        <v>18045</v>
      </c>
      <c r="E4984" s="129">
        <v>0</v>
      </c>
      <c r="F4984" s="129" t="s">
        <v>18819</v>
      </c>
    </row>
    <row r="4985" spans="1:6" x14ac:dyDescent="0.2">
      <c r="A4985" s="129">
        <v>4987</v>
      </c>
      <c r="B4985" s="129" t="s">
        <v>18051</v>
      </c>
      <c r="C4985" s="129" t="s">
        <v>16383</v>
      </c>
      <c r="D4985" s="129" t="s">
        <v>18045</v>
      </c>
      <c r="E4985" s="129">
        <v>0</v>
      </c>
      <c r="F4985" s="129" t="s">
        <v>18819</v>
      </c>
    </row>
    <row r="4986" spans="1:6" x14ac:dyDescent="0.2">
      <c r="A4986" s="129">
        <v>4988</v>
      </c>
      <c r="B4986" s="129" t="s">
        <v>18052</v>
      </c>
      <c r="C4986" s="129" t="s">
        <v>16383</v>
      </c>
      <c r="D4986" s="129" t="s">
        <v>18045</v>
      </c>
      <c r="E4986" s="129">
        <v>267.69230769230768</v>
      </c>
      <c r="F4986" s="129" t="s">
        <v>18819</v>
      </c>
    </row>
    <row r="4987" spans="1:6" x14ac:dyDescent="0.2">
      <c r="A4987" s="129">
        <v>4989</v>
      </c>
      <c r="B4987" s="129" t="s">
        <v>18052</v>
      </c>
      <c r="C4987" s="129" t="s">
        <v>16383</v>
      </c>
      <c r="D4987" s="129" t="s">
        <v>18045</v>
      </c>
      <c r="E4987" s="129">
        <v>0</v>
      </c>
      <c r="F4987" s="129" t="s">
        <v>18819</v>
      </c>
    </row>
    <row r="4988" spans="1:6" x14ac:dyDescent="0.2">
      <c r="A4988" s="129">
        <v>4990</v>
      </c>
      <c r="B4988" s="129" t="s">
        <v>18052</v>
      </c>
      <c r="C4988" s="129" t="s">
        <v>16383</v>
      </c>
      <c r="D4988" s="129" t="s">
        <v>18045</v>
      </c>
      <c r="E4988" s="129">
        <v>0</v>
      </c>
      <c r="F4988" s="129" t="s">
        <v>18819</v>
      </c>
    </row>
    <row r="4989" spans="1:6" x14ac:dyDescent="0.2">
      <c r="A4989" s="129">
        <v>4991</v>
      </c>
      <c r="B4989" s="129" t="s">
        <v>18053</v>
      </c>
      <c r="C4989" s="129" t="s">
        <v>16383</v>
      </c>
      <c r="D4989" s="129" t="s">
        <v>18045</v>
      </c>
      <c r="E4989" s="129">
        <v>0</v>
      </c>
      <c r="F4989" s="129" t="s">
        <v>18819</v>
      </c>
    </row>
    <row r="4990" spans="1:6" x14ac:dyDescent="0.2">
      <c r="A4990" s="129">
        <v>4992</v>
      </c>
      <c r="B4990" s="129" t="s">
        <v>18053</v>
      </c>
      <c r="C4990" s="129" t="s">
        <v>16383</v>
      </c>
      <c r="D4990" s="129" t="s">
        <v>18045</v>
      </c>
      <c r="E4990" s="129">
        <v>500.76923076923077</v>
      </c>
      <c r="F4990" s="129" t="s">
        <v>18819</v>
      </c>
    </row>
    <row r="4991" spans="1:6" x14ac:dyDescent="0.2">
      <c r="A4991" s="129">
        <v>4993</v>
      </c>
      <c r="B4991" s="129" t="s">
        <v>18053</v>
      </c>
      <c r="C4991" s="129" t="s">
        <v>16383</v>
      </c>
      <c r="D4991" s="129" t="s">
        <v>18045</v>
      </c>
      <c r="E4991" s="129">
        <v>0</v>
      </c>
      <c r="F4991" s="129" t="s">
        <v>18819</v>
      </c>
    </row>
    <row r="4992" spans="1:6" x14ac:dyDescent="0.2">
      <c r="A4992" s="129">
        <v>4994</v>
      </c>
      <c r="B4992" s="129" t="s">
        <v>18054</v>
      </c>
      <c r="C4992" s="129" t="s">
        <v>16383</v>
      </c>
      <c r="D4992" s="129" t="s">
        <v>18045</v>
      </c>
      <c r="E4992" s="129">
        <v>318.46153846153845</v>
      </c>
      <c r="F4992" s="129" t="s">
        <v>18819</v>
      </c>
    </row>
    <row r="4993" spans="1:6" x14ac:dyDescent="0.2">
      <c r="A4993" s="129">
        <v>4995</v>
      </c>
      <c r="B4993" s="129" t="s">
        <v>18054</v>
      </c>
      <c r="C4993" s="129" t="s">
        <v>16383</v>
      </c>
      <c r="D4993" s="129" t="s">
        <v>18045</v>
      </c>
      <c r="E4993" s="129">
        <v>802.3107692307691</v>
      </c>
      <c r="F4993" s="129" t="s">
        <v>18819</v>
      </c>
    </row>
    <row r="4994" spans="1:6" x14ac:dyDescent="0.2">
      <c r="A4994" s="129">
        <v>4996</v>
      </c>
      <c r="B4994" s="129" t="s">
        <v>18054</v>
      </c>
      <c r="C4994" s="129" t="s">
        <v>16383</v>
      </c>
      <c r="D4994" s="129" t="s">
        <v>18045</v>
      </c>
      <c r="E4994" s="129">
        <v>0</v>
      </c>
      <c r="F4994" s="129" t="s">
        <v>18819</v>
      </c>
    </row>
    <row r="4995" spans="1:6" x14ac:dyDescent="0.2">
      <c r="A4995" s="129">
        <v>4997</v>
      </c>
      <c r="B4995" s="129" t="s">
        <v>18055</v>
      </c>
      <c r="C4995" s="129" t="s">
        <v>16383</v>
      </c>
      <c r="D4995" s="129" t="s">
        <v>18045</v>
      </c>
      <c r="E4995" s="129">
        <v>1130.7692307692307</v>
      </c>
      <c r="F4995" s="129" t="s">
        <v>18819</v>
      </c>
    </row>
    <row r="4996" spans="1:6" x14ac:dyDescent="0.2">
      <c r="A4996" s="129">
        <v>4998</v>
      </c>
      <c r="B4996" s="129" t="s">
        <v>18055</v>
      </c>
      <c r="C4996" s="129" t="s">
        <v>16383</v>
      </c>
      <c r="D4996" s="129" t="s">
        <v>18045</v>
      </c>
      <c r="E4996" s="129">
        <v>0</v>
      </c>
      <c r="F4996" s="129" t="s">
        <v>18819</v>
      </c>
    </row>
    <row r="4997" spans="1:6" x14ac:dyDescent="0.2">
      <c r="A4997" s="129">
        <v>4999</v>
      </c>
      <c r="B4997" s="129" t="s">
        <v>18055</v>
      </c>
      <c r="C4997" s="129" t="s">
        <v>16383</v>
      </c>
      <c r="D4997" s="129" t="s">
        <v>18045</v>
      </c>
      <c r="E4997" s="129">
        <v>0</v>
      </c>
      <c r="F4997" s="129" t="s">
        <v>18819</v>
      </c>
    </row>
    <row r="4998" spans="1:6" x14ac:dyDescent="0.2">
      <c r="A4998" s="129">
        <v>5000</v>
      </c>
      <c r="B4998" s="129" t="s">
        <v>18056</v>
      </c>
      <c r="C4998" s="129" t="s">
        <v>16383</v>
      </c>
      <c r="D4998" s="129" t="s">
        <v>18045</v>
      </c>
      <c r="E4998" s="129">
        <v>1728.4615384615383</v>
      </c>
      <c r="F4998" s="129" t="s">
        <v>18819</v>
      </c>
    </row>
    <row r="4999" spans="1:6" x14ac:dyDescent="0.2">
      <c r="A4999" s="129">
        <v>5001</v>
      </c>
      <c r="B4999" s="129" t="s">
        <v>18056</v>
      </c>
      <c r="C4999" s="129" t="s">
        <v>16383</v>
      </c>
      <c r="D4999" s="129" t="s">
        <v>18045</v>
      </c>
      <c r="E4999" s="129">
        <v>1114.6153846153845</v>
      </c>
      <c r="F4999" s="129" t="s">
        <v>18819</v>
      </c>
    </row>
    <row r="5000" spans="1:6" x14ac:dyDescent="0.2">
      <c r="A5000" s="129">
        <v>5002</v>
      </c>
      <c r="B5000" s="129" t="s">
        <v>18056</v>
      </c>
      <c r="C5000" s="129" t="s">
        <v>16383</v>
      </c>
      <c r="D5000" s="129" t="s">
        <v>18045</v>
      </c>
      <c r="E5000" s="129">
        <v>0</v>
      </c>
      <c r="F5000" s="129" t="s">
        <v>18819</v>
      </c>
    </row>
    <row r="5001" spans="1:6" x14ac:dyDescent="0.2">
      <c r="A5001" s="129">
        <v>5003</v>
      </c>
      <c r="B5001" s="129" t="s">
        <v>18057</v>
      </c>
      <c r="C5001" s="129" t="s">
        <v>16383</v>
      </c>
      <c r="D5001" s="129" t="s">
        <v>18045</v>
      </c>
      <c r="E5001" s="129">
        <v>484.61538461538458</v>
      </c>
      <c r="F5001" s="129" t="s">
        <v>18819</v>
      </c>
    </row>
    <row r="5002" spans="1:6" x14ac:dyDescent="0.2">
      <c r="A5002" s="129">
        <v>5004</v>
      </c>
      <c r="B5002" s="129" t="s">
        <v>18057</v>
      </c>
      <c r="C5002" s="129" t="s">
        <v>16383</v>
      </c>
      <c r="D5002" s="129" t="s">
        <v>18045</v>
      </c>
      <c r="E5002" s="129">
        <v>0</v>
      </c>
      <c r="F5002" s="129" t="s">
        <v>18819</v>
      </c>
    </row>
    <row r="5003" spans="1:6" x14ac:dyDescent="0.2">
      <c r="A5003" s="129">
        <v>5005</v>
      </c>
      <c r="B5003" s="129" t="s">
        <v>18057</v>
      </c>
      <c r="C5003" s="129" t="s">
        <v>16383</v>
      </c>
      <c r="D5003" s="129" t="s">
        <v>18045</v>
      </c>
      <c r="E5003" s="129">
        <v>0</v>
      </c>
      <c r="F5003" s="129" t="s">
        <v>18819</v>
      </c>
    </row>
    <row r="5004" spans="1:6" x14ac:dyDescent="0.2">
      <c r="A5004" s="129">
        <v>5006</v>
      </c>
      <c r="B5004" s="129" t="s">
        <v>18058</v>
      </c>
      <c r="C5004" s="129" t="s">
        <v>16383</v>
      </c>
      <c r="D5004" s="129" t="s">
        <v>18045</v>
      </c>
      <c r="E5004" s="129">
        <v>1615.3846153846152</v>
      </c>
      <c r="F5004" s="129" t="s">
        <v>18819</v>
      </c>
    </row>
    <row r="5005" spans="1:6" x14ac:dyDescent="0.2">
      <c r="A5005" s="129">
        <v>5007</v>
      </c>
      <c r="B5005" s="129" t="s">
        <v>18058</v>
      </c>
      <c r="C5005" s="129" t="s">
        <v>16383</v>
      </c>
      <c r="D5005" s="129" t="s">
        <v>18045</v>
      </c>
      <c r="E5005" s="129">
        <v>436.15384615384613</v>
      </c>
      <c r="F5005" s="129" t="s">
        <v>18819</v>
      </c>
    </row>
    <row r="5006" spans="1:6" x14ac:dyDescent="0.2">
      <c r="A5006" s="129">
        <v>5008</v>
      </c>
      <c r="B5006" s="129" t="s">
        <v>18058</v>
      </c>
      <c r="C5006" s="129" t="s">
        <v>16383</v>
      </c>
      <c r="D5006" s="129" t="s">
        <v>18045</v>
      </c>
      <c r="E5006" s="129">
        <v>0</v>
      </c>
      <c r="F5006" s="129" t="s">
        <v>18819</v>
      </c>
    </row>
    <row r="5007" spans="1:6" x14ac:dyDescent="0.2">
      <c r="A5007" s="129">
        <v>5009</v>
      </c>
      <c r="B5007" s="129" t="s">
        <v>18059</v>
      </c>
      <c r="C5007" s="129" t="s">
        <v>16383</v>
      </c>
      <c r="D5007" s="129" t="s">
        <v>18045</v>
      </c>
      <c r="E5007" s="129">
        <v>0</v>
      </c>
      <c r="F5007" s="129" t="s">
        <v>18819</v>
      </c>
    </row>
    <row r="5008" spans="1:6" x14ac:dyDescent="0.2">
      <c r="A5008" s="129">
        <v>5010</v>
      </c>
      <c r="B5008" s="129" t="s">
        <v>18059</v>
      </c>
      <c r="C5008" s="129" t="s">
        <v>16383</v>
      </c>
      <c r="D5008" s="129" t="s">
        <v>18045</v>
      </c>
      <c r="E5008" s="129">
        <v>0</v>
      </c>
      <c r="F5008" s="129" t="s">
        <v>18819</v>
      </c>
    </row>
    <row r="5009" spans="1:6" x14ac:dyDescent="0.2">
      <c r="A5009" s="129">
        <v>5011</v>
      </c>
      <c r="B5009" s="129" t="s">
        <v>18059</v>
      </c>
      <c r="C5009" s="129" t="s">
        <v>16383</v>
      </c>
      <c r="D5009" s="129" t="s">
        <v>18045</v>
      </c>
      <c r="E5009" s="129">
        <v>0</v>
      </c>
      <c r="F5009" s="129" t="s">
        <v>18819</v>
      </c>
    </row>
    <row r="5010" spans="1:6" x14ac:dyDescent="0.2">
      <c r="A5010" s="129">
        <v>5012</v>
      </c>
      <c r="B5010" s="129" t="s">
        <v>18060</v>
      </c>
      <c r="C5010" s="129" t="s">
        <v>16383</v>
      </c>
      <c r="D5010" s="129" t="s">
        <v>18045</v>
      </c>
      <c r="E5010" s="129">
        <v>0</v>
      </c>
      <c r="F5010" s="129" t="s">
        <v>18819</v>
      </c>
    </row>
    <row r="5011" spans="1:6" x14ac:dyDescent="0.2">
      <c r="A5011" s="129">
        <v>5013</v>
      </c>
      <c r="B5011" s="129" t="s">
        <v>18060</v>
      </c>
      <c r="C5011" s="129" t="s">
        <v>16383</v>
      </c>
      <c r="D5011" s="129" t="s">
        <v>18045</v>
      </c>
      <c r="E5011" s="129">
        <v>0</v>
      </c>
      <c r="F5011" s="129" t="s">
        <v>18819</v>
      </c>
    </row>
    <row r="5012" spans="1:6" x14ac:dyDescent="0.2">
      <c r="A5012" s="129">
        <v>5014</v>
      </c>
      <c r="B5012" s="129" t="s">
        <v>18060</v>
      </c>
      <c r="C5012" s="129" t="s">
        <v>16383</v>
      </c>
      <c r="D5012" s="129" t="s">
        <v>18045</v>
      </c>
      <c r="E5012" s="129">
        <v>0</v>
      </c>
      <c r="F5012" s="129" t="s">
        <v>18819</v>
      </c>
    </row>
    <row r="5013" spans="1:6" x14ac:dyDescent="0.2">
      <c r="A5013" s="129">
        <v>5015</v>
      </c>
      <c r="B5013" s="129" t="s">
        <v>18061</v>
      </c>
      <c r="C5013" s="129" t="s">
        <v>16383</v>
      </c>
      <c r="D5013" s="129" t="s">
        <v>18045</v>
      </c>
      <c r="E5013" s="129">
        <v>0</v>
      </c>
      <c r="F5013" s="129" t="s">
        <v>18819</v>
      </c>
    </row>
    <row r="5014" spans="1:6" x14ac:dyDescent="0.2">
      <c r="A5014" s="129">
        <v>5016</v>
      </c>
      <c r="B5014" s="129" t="s">
        <v>18061</v>
      </c>
      <c r="C5014" s="129" t="s">
        <v>16383</v>
      </c>
      <c r="D5014" s="129" t="s">
        <v>18045</v>
      </c>
      <c r="E5014" s="129">
        <v>0</v>
      </c>
      <c r="F5014" s="129" t="s">
        <v>18819</v>
      </c>
    </row>
    <row r="5015" spans="1:6" x14ac:dyDescent="0.2">
      <c r="A5015" s="129">
        <v>5017</v>
      </c>
      <c r="B5015" s="129" t="s">
        <v>18061</v>
      </c>
      <c r="C5015" s="129" t="s">
        <v>16383</v>
      </c>
      <c r="D5015" s="129" t="s">
        <v>18045</v>
      </c>
      <c r="E5015" s="129">
        <v>0</v>
      </c>
      <c r="F5015" s="129" t="s">
        <v>18819</v>
      </c>
    </row>
    <row r="5016" spans="1:6" x14ac:dyDescent="0.2">
      <c r="A5016" s="129">
        <v>5018</v>
      </c>
      <c r="B5016" s="129" t="s">
        <v>18062</v>
      </c>
      <c r="C5016" s="129" t="s">
        <v>16383</v>
      </c>
      <c r="D5016" s="129" t="s">
        <v>18045</v>
      </c>
      <c r="E5016" s="129">
        <v>0</v>
      </c>
      <c r="F5016" s="129" t="s">
        <v>18819</v>
      </c>
    </row>
    <row r="5017" spans="1:6" x14ac:dyDescent="0.2">
      <c r="A5017" s="129">
        <v>5019</v>
      </c>
      <c r="B5017" s="129" t="s">
        <v>18062</v>
      </c>
      <c r="C5017" s="129" t="s">
        <v>16383</v>
      </c>
      <c r="D5017" s="129" t="s">
        <v>18045</v>
      </c>
      <c r="E5017" s="129">
        <v>0</v>
      </c>
      <c r="F5017" s="129" t="s">
        <v>18819</v>
      </c>
    </row>
    <row r="5018" spans="1:6" x14ac:dyDescent="0.2">
      <c r="A5018" s="129">
        <v>5020</v>
      </c>
      <c r="B5018" s="129" t="s">
        <v>18062</v>
      </c>
      <c r="C5018" s="129" t="s">
        <v>16383</v>
      </c>
      <c r="D5018" s="129" t="s">
        <v>18045</v>
      </c>
      <c r="E5018" s="129">
        <v>0</v>
      </c>
      <c r="F5018" s="129" t="s">
        <v>18819</v>
      </c>
    </row>
    <row r="5019" spans="1:6" x14ac:dyDescent="0.2">
      <c r="A5019" s="129">
        <v>5021</v>
      </c>
      <c r="B5019" s="129" t="s">
        <v>18063</v>
      </c>
      <c r="C5019" s="129" t="s">
        <v>16383</v>
      </c>
      <c r="D5019" s="129" t="s">
        <v>18045</v>
      </c>
      <c r="E5019" s="129">
        <v>0</v>
      </c>
      <c r="F5019" s="129" t="s">
        <v>18819</v>
      </c>
    </row>
    <row r="5020" spans="1:6" x14ac:dyDescent="0.2">
      <c r="A5020" s="129">
        <v>5022</v>
      </c>
      <c r="B5020" s="129" t="s">
        <v>18063</v>
      </c>
      <c r="C5020" s="129" t="s">
        <v>16383</v>
      </c>
      <c r="D5020" s="129" t="s">
        <v>18045</v>
      </c>
      <c r="E5020" s="129">
        <v>0</v>
      </c>
      <c r="F5020" s="129" t="s">
        <v>18819</v>
      </c>
    </row>
    <row r="5021" spans="1:6" x14ac:dyDescent="0.2">
      <c r="A5021" s="129">
        <v>5023</v>
      </c>
      <c r="B5021" s="129" t="s">
        <v>18063</v>
      </c>
      <c r="C5021" s="129" t="s">
        <v>16383</v>
      </c>
      <c r="D5021" s="129" t="s">
        <v>18045</v>
      </c>
      <c r="E5021" s="129">
        <v>0</v>
      </c>
      <c r="F5021" s="129" t="s">
        <v>18819</v>
      </c>
    </row>
    <row r="5022" spans="1:6" x14ac:dyDescent="0.2">
      <c r="A5022" s="129">
        <v>5024</v>
      </c>
      <c r="B5022" s="129" t="s">
        <v>18064</v>
      </c>
      <c r="C5022" s="129" t="s">
        <v>16383</v>
      </c>
      <c r="D5022" s="129" t="s">
        <v>18045</v>
      </c>
      <c r="E5022" s="129">
        <v>1938.4615384615383</v>
      </c>
      <c r="F5022" s="129" t="s">
        <v>18819</v>
      </c>
    </row>
    <row r="5023" spans="1:6" x14ac:dyDescent="0.2">
      <c r="A5023" s="129">
        <v>5025</v>
      </c>
      <c r="B5023" s="129" t="s">
        <v>18064</v>
      </c>
      <c r="C5023" s="129" t="s">
        <v>16383</v>
      </c>
      <c r="D5023" s="129" t="s">
        <v>18045</v>
      </c>
      <c r="E5023" s="129">
        <v>0</v>
      </c>
      <c r="F5023" s="129" t="s">
        <v>18819</v>
      </c>
    </row>
    <row r="5024" spans="1:6" x14ac:dyDescent="0.2">
      <c r="A5024" s="129">
        <v>5026</v>
      </c>
      <c r="B5024" s="129" t="s">
        <v>18064</v>
      </c>
      <c r="C5024" s="129" t="s">
        <v>16383</v>
      </c>
      <c r="D5024" s="129" t="s">
        <v>18045</v>
      </c>
      <c r="E5024" s="129">
        <v>0</v>
      </c>
      <c r="F5024" s="129" t="s">
        <v>18819</v>
      </c>
    </row>
    <row r="5025" spans="1:6" x14ac:dyDescent="0.2">
      <c r="A5025" s="129">
        <v>5027</v>
      </c>
      <c r="B5025" s="129" t="s">
        <v>18065</v>
      </c>
      <c r="C5025" s="129" t="s">
        <v>16383</v>
      </c>
      <c r="D5025" s="129" t="s">
        <v>18045</v>
      </c>
      <c r="E5025" s="129">
        <v>0</v>
      </c>
      <c r="F5025" s="129" t="s">
        <v>18819</v>
      </c>
    </row>
    <row r="5026" spans="1:6" x14ac:dyDescent="0.2">
      <c r="A5026" s="129">
        <v>5028</v>
      </c>
      <c r="B5026" s="129" t="s">
        <v>18065</v>
      </c>
      <c r="C5026" s="129" t="s">
        <v>16383</v>
      </c>
      <c r="D5026" s="129" t="s">
        <v>18045</v>
      </c>
      <c r="E5026" s="129">
        <v>0</v>
      </c>
      <c r="F5026" s="129" t="s">
        <v>18819</v>
      </c>
    </row>
    <row r="5027" spans="1:6" x14ac:dyDescent="0.2">
      <c r="A5027" s="129">
        <v>5029</v>
      </c>
      <c r="B5027" s="129" t="s">
        <v>18065</v>
      </c>
      <c r="C5027" s="129" t="s">
        <v>16383</v>
      </c>
      <c r="D5027" s="129" t="s">
        <v>18045</v>
      </c>
      <c r="E5027" s="129">
        <v>0</v>
      </c>
      <c r="F5027" s="129" t="s">
        <v>18819</v>
      </c>
    </row>
    <row r="5028" spans="1:6" x14ac:dyDescent="0.2">
      <c r="A5028" s="129">
        <v>5030</v>
      </c>
      <c r="B5028" s="129" t="s">
        <v>18066</v>
      </c>
      <c r="C5028" s="129" t="s">
        <v>16383</v>
      </c>
      <c r="D5028" s="129" t="s">
        <v>18045</v>
      </c>
      <c r="E5028" s="129">
        <v>0</v>
      </c>
      <c r="F5028" s="129" t="s">
        <v>18819</v>
      </c>
    </row>
    <row r="5029" spans="1:6" x14ac:dyDescent="0.2">
      <c r="A5029" s="129">
        <v>5031</v>
      </c>
      <c r="B5029" s="129" t="s">
        <v>18066</v>
      </c>
      <c r="C5029" s="129" t="s">
        <v>16383</v>
      </c>
      <c r="D5029" s="129" t="s">
        <v>18045</v>
      </c>
      <c r="E5029" s="129">
        <v>0</v>
      </c>
      <c r="F5029" s="129" t="s">
        <v>18819</v>
      </c>
    </row>
    <row r="5030" spans="1:6" x14ac:dyDescent="0.2">
      <c r="A5030" s="129">
        <v>5032</v>
      </c>
      <c r="B5030" s="129" t="s">
        <v>18066</v>
      </c>
      <c r="C5030" s="129" t="s">
        <v>16383</v>
      </c>
      <c r="D5030" s="129" t="s">
        <v>18045</v>
      </c>
      <c r="E5030" s="129">
        <v>0</v>
      </c>
      <c r="F5030" s="129" t="s">
        <v>18819</v>
      </c>
    </row>
    <row r="5031" spans="1:6" x14ac:dyDescent="0.2">
      <c r="A5031" s="129">
        <v>5033</v>
      </c>
      <c r="B5031" s="129" t="s">
        <v>18067</v>
      </c>
      <c r="C5031" s="129" t="s">
        <v>16383</v>
      </c>
      <c r="D5031" s="129" t="s">
        <v>18045</v>
      </c>
      <c r="E5031" s="129">
        <v>0</v>
      </c>
      <c r="F5031" s="129" t="s">
        <v>18819</v>
      </c>
    </row>
    <row r="5032" spans="1:6" x14ac:dyDescent="0.2">
      <c r="A5032" s="129">
        <v>5034</v>
      </c>
      <c r="B5032" s="129" t="s">
        <v>18067</v>
      </c>
      <c r="C5032" s="129" t="s">
        <v>16383</v>
      </c>
      <c r="D5032" s="129" t="s">
        <v>18045</v>
      </c>
      <c r="E5032" s="129">
        <v>0</v>
      </c>
      <c r="F5032" s="129" t="s">
        <v>18819</v>
      </c>
    </row>
    <row r="5033" spans="1:6" x14ac:dyDescent="0.2">
      <c r="A5033" s="129">
        <v>5035</v>
      </c>
      <c r="B5033" s="129" t="s">
        <v>18067</v>
      </c>
      <c r="C5033" s="129" t="s">
        <v>16383</v>
      </c>
      <c r="D5033" s="129" t="s">
        <v>18045</v>
      </c>
      <c r="E5033" s="129">
        <v>0</v>
      </c>
      <c r="F5033" s="129" t="s">
        <v>18819</v>
      </c>
    </row>
    <row r="5034" spans="1:6" x14ac:dyDescent="0.2">
      <c r="A5034" s="129">
        <v>5036</v>
      </c>
      <c r="B5034" s="129" t="s">
        <v>18068</v>
      </c>
      <c r="C5034" s="129" t="s">
        <v>16383</v>
      </c>
      <c r="D5034" s="129" t="s">
        <v>18045</v>
      </c>
      <c r="E5034" s="129">
        <v>0</v>
      </c>
      <c r="F5034" s="129" t="s">
        <v>18819</v>
      </c>
    </row>
    <row r="5035" spans="1:6" x14ac:dyDescent="0.2">
      <c r="A5035" s="129">
        <v>5037</v>
      </c>
      <c r="B5035" s="129" t="s">
        <v>18068</v>
      </c>
      <c r="C5035" s="129" t="s">
        <v>16383</v>
      </c>
      <c r="D5035" s="129" t="s">
        <v>18045</v>
      </c>
      <c r="E5035" s="129">
        <v>0</v>
      </c>
      <c r="F5035" s="129" t="s">
        <v>18819</v>
      </c>
    </row>
    <row r="5036" spans="1:6" x14ac:dyDescent="0.2">
      <c r="A5036" s="129">
        <v>5038</v>
      </c>
      <c r="B5036" s="129" t="s">
        <v>18068</v>
      </c>
      <c r="C5036" s="129" t="s">
        <v>16383</v>
      </c>
      <c r="D5036" s="129" t="s">
        <v>18045</v>
      </c>
      <c r="E5036" s="129">
        <v>0</v>
      </c>
      <c r="F5036" s="129" t="s">
        <v>18819</v>
      </c>
    </row>
    <row r="5037" spans="1:6" x14ac:dyDescent="0.2">
      <c r="A5037" s="129">
        <v>5039</v>
      </c>
      <c r="B5037" s="129" t="s">
        <v>18069</v>
      </c>
      <c r="C5037" s="129" t="s">
        <v>16383</v>
      </c>
      <c r="D5037" s="129" t="s">
        <v>18045</v>
      </c>
      <c r="E5037" s="129">
        <v>3812.3076923076924</v>
      </c>
      <c r="F5037" s="129" t="s">
        <v>18819</v>
      </c>
    </row>
    <row r="5038" spans="1:6" x14ac:dyDescent="0.2">
      <c r="A5038" s="129">
        <v>5040</v>
      </c>
      <c r="B5038" s="129" t="s">
        <v>18069</v>
      </c>
      <c r="C5038" s="129" t="s">
        <v>16383</v>
      </c>
      <c r="D5038" s="129" t="s">
        <v>18045</v>
      </c>
      <c r="E5038" s="129">
        <v>0</v>
      </c>
      <c r="F5038" s="129" t="s">
        <v>18819</v>
      </c>
    </row>
    <row r="5039" spans="1:6" x14ac:dyDescent="0.2">
      <c r="A5039" s="129">
        <v>5041</v>
      </c>
      <c r="B5039" s="129" t="s">
        <v>18069</v>
      </c>
      <c r="C5039" s="129" t="s">
        <v>16383</v>
      </c>
      <c r="D5039" s="129" t="s">
        <v>18045</v>
      </c>
      <c r="E5039" s="129">
        <v>0</v>
      </c>
      <c r="F5039" s="129" t="s">
        <v>18819</v>
      </c>
    </row>
    <row r="5040" spans="1:6" x14ac:dyDescent="0.2">
      <c r="A5040" s="129">
        <v>5042</v>
      </c>
      <c r="B5040" s="129" t="s">
        <v>18070</v>
      </c>
      <c r="C5040" s="129" t="s">
        <v>16383</v>
      </c>
      <c r="D5040" s="129" t="s">
        <v>18045</v>
      </c>
      <c r="E5040" s="129">
        <v>0</v>
      </c>
      <c r="F5040" s="129" t="s">
        <v>18819</v>
      </c>
    </row>
    <row r="5041" spans="1:6" x14ac:dyDescent="0.2">
      <c r="A5041" s="129">
        <v>5043</v>
      </c>
      <c r="B5041" s="129" t="s">
        <v>18070</v>
      </c>
      <c r="C5041" s="129" t="s">
        <v>16383</v>
      </c>
      <c r="D5041" s="129" t="s">
        <v>18045</v>
      </c>
      <c r="E5041" s="129">
        <v>0</v>
      </c>
      <c r="F5041" s="129" t="s">
        <v>18819</v>
      </c>
    </row>
    <row r="5042" spans="1:6" x14ac:dyDescent="0.2">
      <c r="A5042" s="129">
        <v>5044</v>
      </c>
      <c r="B5042" s="129" t="s">
        <v>18070</v>
      </c>
      <c r="C5042" s="129" t="s">
        <v>16383</v>
      </c>
      <c r="D5042" s="129" t="s">
        <v>18045</v>
      </c>
      <c r="E5042" s="129">
        <v>0</v>
      </c>
      <c r="F5042" s="129" t="s">
        <v>18819</v>
      </c>
    </row>
    <row r="5043" spans="1:6" x14ac:dyDescent="0.2">
      <c r="A5043" s="129">
        <v>5045</v>
      </c>
      <c r="B5043" s="129" t="s">
        <v>18071</v>
      </c>
      <c r="C5043" s="129" t="s">
        <v>16383</v>
      </c>
      <c r="D5043" s="129" t="s">
        <v>18045</v>
      </c>
      <c r="E5043" s="129">
        <v>0</v>
      </c>
      <c r="F5043" s="129" t="s">
        <v>18819</v>
      </c>
    </row>
    <row r="5044" spans="1:6" x14ac:dyDescent="0.2">
      <c r="A5044" s="129">
        <v>5046</v>
      </c>
      <c r="B5044" s="129" t="s">
        <v>18071</v>
      </c>
      <c r="C5044" s="129" t="s">
        <v>16383</v>
      </c>
      <c r="D5044" s="129" t="s">
        <v>18045</v>
      </c>
      <c r="E5044" s="129">
        <v>0</v>
      </c>
      <c r="F5044" s="129" t="s">
        <v>18819</v>
      </c>
    </row>
    <row r="5045" spans="1:6" x14ac:dyDescent="0.2">
      <c r="A5045" s="129">
        <v>5047</v>
      </c>
      <c r="B5045" s="129" t="s">
        <v>18071</v>
      </c>
      <c r="C5045" s="129" t="s">
        <v>16383</v>
      </c>
      <c r="D5045" s="129" t="s">
        <v>18045</v>
      </c>
      <c r="E5045" s="129">
        <v>0</v>
      </c>
      <c r="F5045" s="129" t="s">
        <v>18819</v>
      </c>
    </row>
    <row r="5046" spans="1:6" x14ac:dyDescent="0.2">
      <c r="A5046" s="129">
        <v>5048</v>
      </c>
      <c r="B5046" s="129" t="s">
        <v>18072</v>
      </c>
      <c r="C5046" s="129" t="s">
        <v>16383</v>
      </c>
      <c r="D5046" s="129" t="s">
        <v>18045</v>
      </c>
      <c r="E5046" s="129">
        <v>0</v>
      </c>
      <c r="F5046" s="129" t="s">
        <v>18819</v>
      </c>
    </row>
    <row r="5047" spans="1:6" x14ac:dyDescent="0.2">
      <c r="A5047" s="129">
        <v>5049</v>
      </c>
      <c r="B5047" s="129" t="s">
        <v>18072</v>
      </c>
      <c r="C5047" s="129" t="s">
        <v>16383</v>
      </c>
      <c r="D5047" s="129" t="s">
        <v>18045</v>
      </c>
      <c r="E5047" s="129">
        <v>0</v>
      </c>
      <c r="F5047" s="129" t="s">
        <v>18819</v>
      </c>
    </row>
    <row r="5048" spans="1:6" x14ac:dyDescent="0.2">
      <c r="A5048" s="129">
        <v>5050</v>
      </c>
      <c r="B5048" s="129" t="s">
        <v>18072</v>
      </c>
      <c r="C5048" s="129" t="s">
        <v>16383</v>
      </c>
      <c r="D5048" s="129" t="s">
        <v>18045</v>
      </c>
      <c r="E5048" s="129">
        <v>0</v>
      </c>
      <c r="F5048" s="129" t="s">
        <v>18819</v>
      </c>
    </row>
    <row r="5049" spans="1:6" x14ac:dyDescent="0.2">
      <c r="A5049" s="129">
        <v>5051</v>
      </c>
      <c r="B5049" s="129" t="s">
        <v>18073</v>
      </c>
      <c r="C5049" s="129" t="s">
        <v>16383</v>
      </c>
      <c r="D5049" s="129" t="s">
        <v>18045</v>
      </c>
      <c r="E5049" s="129">
        <v>0</v>
      </c>
      <c r="F5049" s="129" t="s">
        <v>18819</v>
      </c>
    </row>
    <row r="5050" spans="1:6" x14ac:dyDescent="0.2">
      <c r="A5050" s="129">
        <v>5052</v>
      </c>
      <c r="B5050" s="129" t="s">
        <v>18073</v>
      </c>
      <c r="C5050" s="129" t="s">
        <v>16383</v>
      </c>
      <c r="D5050" s="129" t="s">
        <v>18045</v>
      </c>
      <c r="E5050" s="129">
        <v>0</v>
      </c>
      <c r="F5050" s="129" t="s">
        <v>18819</v>
      </c>
    </row>
    <row r="5051" spans="1:6" x14ac:dyDescent="0.2">
      <c r="A5051" s="129">
        <v>5053</v>
      </c>
      <c r="B5051" s="129" t="s">
        <v>18073</v>
      </c>
      <c r="C5051" s="129" t="s">
        <v>16383</v>
      </c>
      <c r="D5051" s="129" t="s">
        <v>18045</v>
      </c>
      <c r="E5051" s="129">
        <v>0</v>
      </c>
      <c r="F5051" s="129" t="s">
        <v>18819</v>
      </c>
    </row>
    <row r="5052" spans="1:6" x14ac:dyDescent="0.2">
      <c r="A5052" s="129">
        <v>5054</v>
      </c>
      <c r="B5052" s="129" t="s">
        <v>18074</v>
      </c>
      <c r="C5052" s="129" t="s">
        <v>16383</v>
      </c>
      <c r="D5052" s="129" t="s">
        <v>18045</v>
      </c>
      <c r="E5052" s="129">
        <v>0</v>
      </c>
      <c r="F5052" s="129" t="s">
        <v>18819</v>
      </c>
    </row>
    <row r="5053" spans="1:6" x14ac:dyDescent="0.2">
      <c r="A5053" s="129">
        <v>5055</v>
      </c>
      <c r="B5053" s="129" t="s">
        <v>18074</v>
      </c>
      <c r="C5053" s="129" t="s">
        <v>16383</v>
      </c>
      <c r="D5053" s="129" t="s">
        <v>18045</v>
      </c>
      <c r="E5053" s="129">
        <v>0</v>
      </c>
      <c r="F5053" s="129" t="s">
        <v>18819</v>
      </c>
    </row>
    <row r="5054" spans="1:6" x14ac:dyDescent="0.2">
      <c r="A5054" s="129">
        <v>5056</v>
      </c>
      <c r="B5054" s="129" t="s">
        <v>18074</v>
      </c>
      <c r="C5054" s="129" t="s">
        <v>16383</v>
      </c>
      <c r="D5054" s="129" t="s">
        <v>18045</v>
      </c>
      <c r="E5054" s="129">
        <v>0</v>
      </c>
      <c r="F5054" s="129" t="s">
        <v>18819</v>
      </c>
    </row>
    <row r="5055" spans="1:6" x14ac:dyDescent="0.2">
      <c r="A5055" s="129">
        <v>5057</v>
      </c>
      <c r="B5055" s="129" t="s">
        <v>18075</v>
      </c>
      <c r="C5055" s="129" t="s">
        <v>16383</v>
      </c>
      <c r="D5055" s="129" t="s">
        <v>18045</v>
      </c>
      <c r="E5055" s="129">
        <v>0</v>
      </c>
      <c r="F5055" s="129" t="s">
        <v>18819</v>
      </c>
    </row>
    <row r="5056" spans="1:6" x14ac:dyDescent="0.2">
      <c r="A5056" s="129">
        <v>5058</v>
      </c>
      <c r="B5056" s="129" t="s">
        <v>18075</v>
      </c>
      <c r="C5056" s="129" t="s">
        <v>16383</v>
      </c>
      <c r="D5056" s="129" t="s">
        <v>18045</v>
      </c>
      <c r="E5056" s="129">
        <v>0</v>
      </c>
      <c r="F5056" s="129" t="s">
        <v>18819</v>
      </c>
    </row>
    <row r="5057" spans="1:6" x14ac:dyDescent="0.2">
      <c r="A5057" s="129">
        <v>5059</v>
      </c>
      <c r="B5057" s="129" t="s">
        <v>18075</v>
      </c>
      <c r="C5057" s="129" t="s">
        <v>16383</v>
      </c>
      <c r="D5057" s="129" t="s">
        <v>18045</v>
      </c>
      <c r="E5057" s="129">
        <v>0</v>
      </c>
      <c r="F5057" s="129" t="s">
        <v>18819</v>
      </c>
    </row>
    <row r="5058" spans="1:6" x14ac:dyDescent="0.2">
      <c r="A5058" s="129">
        <v>5060</v>
      </c>
      <c r="B5058" s="129" t="s">
        <v>18076</v>
      </c>
      <c r="C5058" s="129" t="s">
        <v>16383</v>
      </c>
      <c r="D5058" s="129" t="s">
        <v>18045</v>
      </c>
      <c r="E5058" s="129">
        <v>0</v>
      </c>
      <c r="F5058" s="129" t="s">
        <v>18819</v>
      </c>
    </row>
    <row r="5059" spans="1:6" x14ac:dyDescent="0.2">
      <c r="A5059" s="129">
        <v>5061</v>
      </c>
      <c r="B5059" s="129" t="s">
        <v>18076</v>
      </c>
      <c r="C5059" s="129" t="s">
        <v>16383</v>
      </c>
      <c r="D5059" s="129" t="s">
        <v>18045</v>
      </c>
      <c r="E5059" s="129">
        <v>0</v>
      </c>
      <c r="F5059" s="129" t="s">
        <v>18819</v>
      </c>
    </row>
    <row r="5060" spans="1:6" x14ac:dyDescent="0.2">
      <c r="A5060" s="129">
        <v>5062</v>
      </c>
      <c r="B5060" s="129" t="s">
        <v>18076</v>
      </c>
      <c r="C5060" s="129" t="s">
        <v>16383</v>
      </c>
      <c r="D5060" s="129" t="s">
        <v>18045</v>
      </c>
      <c r="E5060" s="129">
        <v>0</v>
      </c>
      <c r="F5060" s="129" t="s">
        <v>18819</v>
      </c>
    </row>
    <row r="5061" spans="1:6" x14ac:dyDescent="0.2">
      <c r="A5061" s="129">
        <v>5063</v>
      </c>
      <c r="B5061" s="129" t="s">
        <v>18077</v>
      </c>
      <c r="C5061" s="129" t="s">
        <v>16383</v>
      </c>
      <c r="D5061" s="129" t="s">
        <v>18045</v>
      </c>
      <c r="E5061" s="129">
        <v>0</v>
      </c>
      <c r="F5061" s="129" t="s">
        <v>18819</v>
      </c>
    </row>
    <row r="5062" spans="1:6" x14ac:dyDescent="0.2">
      <c r="A5062" s="129">
        <v>5064</v>
      </c>
      <c r="B5062" s="129" t="s">
        <v>18077</v>
      </c>
      <c r="C5062" s="129" t="s">
        <v>16383</v>
      </c>
      <c r="D5062" s="129" t="s">
        <v>18045</v>
      </c>
      <c r="E5062" s="129">
        <v>0</v>
      </c>
      <c r="F5062" s="129" t="s">
        <v>18819</v>
      </c>
    </row>
    <row r="5063" spans="1:6" x14ac:dyDescent="0.2">
      <c r="A5063" s="129">
        <v>5065</v>
      </c>
      <c r="B5063" s="129" t="s">
        <v>18077</v>
      </c>
      <c r="C5063" s="129" t="s">
        <v>16383</v>
      </c>
      <c r="D5063" s="129" t="s">
        <v>18045</v>
      </c>
      <c r="E5063" s="129">
        <v>0</v>
      </c>
      <c r="F5063" s="129" t="s">
        <v>18819</v>
      </c>
    </row>
    <row r="5064" spans="1:6" x14ac:dyDescent="0.2">
      <c r="A5064" s="129">
        <v>5066</v>
      </c>
      <c r="B5064" s="129" t="s">
        <v>18078</v>
      </c>
      <c r="C5064" s="129" t="s">
        <v>16383</v>
      </c>
      <c r="D5064" s="129" t="s">
        <v>18045</v>
      </c>
      <c r="E5064" s="129">
        <v>0</v>
      </c>
      <c r="F5064" s="129" t="s">
        <v>18819</v>
      </c>
    </row>
    <row r="5065" spans="1:6" x14ac:dyDescent="0.2">
      <c r="A5065" s="129">
        <v>5067</v>
      </c>
      <c r="B5065" s="129" t="s">
        <v>18078</v>
      </c>
      <c r="C5065" s="129" t="s">
        <v>16383</v>
      </c>
      <c r="D5065" s="129" t="s">
        <v>18045</v>
      </c>
      <c r="E5065" s="129">
        <v>0</v>
      </c>
      <c r="F5065" s="129" t="s">
        <v>18819</v>
      </c>
    </row>
    <row r="5066" spans="1:6" x14ac:dyDescent="0.2">
      <c r="A5066" s="129">
        <v>5068</v>
      </c>
      <c r="B5066" s="129" t="s">
        <v>18078</v>
      </c>
      <c r="C5066" s="129" t="s">
        <v>16383</v>
      </c>
      <c r="D5066" s="129" t="s">
        <v>18045</v>
      </c>
      <c r="E5066" s="129">
        <v>0</v>
      </c>
      <c r="F5066" s="129" t="s">
        <v>18819</v>
      </c>
    </row>
    <row r="5067" spans="1:6" x14ac:dyDescent="0.2">
      <c r="A5067" s="129">
        <v>5069</v>
      </c>
      <c r="B5067" s="129" t="s">
        <v>18079</v>
      </c>
      <c r="C5067" s="129" t="s">
        <v>16383</v>
      </c>
      <c r="D5067" s="129" t="s">
        <v>18045</v>
      </c>
      <c r="E5067" s="129">
        <v>0</v>
      </c>
      <c r="F5067" s="129" t="s">
        <v>18819</v>
      </c>
    </row>
    <row r="5068" spans="1:6" x14ac:dyDescent="0.2">
      <c r="A5068" s="129">
        <v>5070</v>
      </c>
      <c r="B5068" s="129" t="s">
        <v>18079</v>
      </c>
      <c r="C5068" s="129" t="s">
        <v>16383</v>
      </c>
      <c r="D5068" s="129" t="s">
        <v>18045</v>
      </c>
      <c r="E5068" s="129">
        <v>0</v>
      </c>
      <c r="F5068" s="129" t="s">
        <v>18819</v>
      </c>
    </row>
    <row r="5069" spans="1:6" x14ac:dyDescent="0.2">
      <c r="A5069" s="129">
        <v>5071</v>
      </c>
      <c r="B5069" s="129" t="s">
        <v>18079</v>
      </c>
      <c r="C5069" s="129" t="s">
        <v>16383</v>
      </c>
      <c r="D5069" s="129" t="s">
        <v>18045</v>
      </c>
      <c r="E5069" s="129">
        <v>0</v>
      </c>
      <c r="F5069" s="129" t="s">
        <v>18819</v>
      </c>
    </row>
    <row r="5070" spans="1:6" x14ac:dyDescent="0.2">
      <c r="A5070" s="129">
        <v>5072</v>
      </c>
      <c r="B5070" s="129" t="s">
        <v>18080</v>
      </c>
      <c r="C5070" s="129" t="s">
        <v>16383</v>
      </c>
      <c r="D5070" s="129" t="s">
        <v>18045</v>
      </c>
      <c r="E5070" s="129">
        <v>0</v>
      </c>
      <c r="F5070" s="129" t="s">
        <v>18819</v>
      </c>
    </row>
    <row r="5071" spans="1:6" x14ac:dyDescent="0.2">
      <c r="A5071" s="129">
        <v>5073</v>
      </c>
      <c r="B5071" s="129" t="s">
        <v>18080</v>
      </c>
      <c r="C5071" s="129" t="s">
        <v>16383</v>
      </c>
      <c r="D5071" s="129" t="s">
        <v>18045</v>
      </c>
      <c r="E5071" s="129">
        <v>0</v>
      </c>
      <c r="F5071" s="129" t="s">
        <v>18819</v>
      </c>
    </row>
    <row r="5072" spans="1:6" x14ac:dyDescent="0.2">
      <c r="A5072" s="129">
        <v>5074</v>
      </c>
      <c r="B5072" s="129" t="s">
        <v>18080</v>
      </c>
      <c r="C5072" s="129" t="s">
        <v>16383</v>
      </c>
      <c r="D5072" s="129" t="s">
        <v>18045</v>
      </c>
      <c r="E5072" s="129">
        <v>0</v>
      </c>
      <c r="F5072" s="129" t="s">
        <v>18819</v>
      </c>
    </row>
    <row r="5073" spans="1:6" x14ac:dyDescent="0.2">
      <c r="A5073" s="129">
        <v>5075</v>
      </c>
      <c r="B5073" s="129" t="s">
        <v>18081</v>
      </c>
      <c r="C5073" s="129" t="s">
        <v>16383</v>
      </c>
      <c r="D5073" s="129" t="s">
        <v>18045</v>
      </c>
      <c r="E5073" s="129">
        <v>0</v>
      </c>
      <c r="F5073" s="129" t="s">
        <v>18819</v>
      </c>
    </row>
    <row r="5074" spans="1:6" x14ac:dyDescent="0.2">
      <c r="A5074" s="129">
        <v>5076</v>
      </c>
      <c r="B5074" s="129" t="s">
        <v>18081</v>
      </c>
      <c r="C5074" s="129" t="s">
        <v>16383</v>
      </c>
      <c r="D5074" s="129" t="s">
        <v>18045</v>
      </c>
      <c r="E5074" s="129">
        <v>0</v>
      </c>
      <c r="F5074" s="129" t="s">
        <v>18819</v>
      </c>
    </row>
    <row r="5075" spans="1:6" x14ac:dyDescent="0.2">
      <c r="A5075" s="129">
        <v>5077</v>
      </c>
      <c r="B5075" s="129" t="s">
        <v>18081</v>
      </c>
      <c r="C5075" s="129" t="s">
        <v>16383</v>
      </c>
      <c r="D5075" s="129" t="s">
        <v>18045</v>
      </c>
      <c r="E5075" s="129">
        <v>0</v>
      </c>
      <c r="F5075" s="129" t="s">
        <v>18819</v>
      </c>
    </row>
    <row r="5076" spans="1:6" x14ac:dyDescent="0.2">
      <c r="A5076" s="129">
        <v>5078</v>
      </c>
      <c r="B5076" s="129" t="s">
        <v>18082</v>
      </c>
      <c r="D5076" s="129" t="s">
        <v>18045</v>
      </c>
      <c r="E5076" s="129">
        <v>3836.5384615384614</v>
      </c>
      <c r="F5076" s="129" t="s">
        <v>18819</v>
      </c>
    </row>
    <row r="5077" spans="1:6" x14ac:dyDescent="0.2">
      <c r="A5077" s="129">
        <v>5079</v>
      </c>
      <c r="B5077" s="129" t="s">
        <v>18082</v>
      </c>
      <c r="D5077" s="129" t="s">
        <v>18045</v>
      </c>
      <c r="E5077" s="129">
        <v>0</v>
      </c>
      <c r="F5077" s="129" t="s">
        <v>18819</v>
      </c>
    </row>
    <row r="5078" spans="1:6" x14ac:dyDescent="0.2">
      <c r="A5078" s="129">
        <v>5080</v>
      </c>
      <c r="B5078" s="129" t="s">
        <v>18082</v>
      </c>
      <c r="D5078" s="129" t="s">
        <v>18045</v>
      </c>
      <c r="E5078" s="129">
        <v>0</v>
      </c>
      <c r="F5078" s="129" t="s">
        <v>18819</v>
      </c>
    </row>
    <row r="5079" spans="1:6" x14ac:dyDescent="0.2">
      <c r="A5079" s="129">
        <v>5081</v>
      </c>
      <c r="B5079" s="129" t="s">
        <v>18083</v>
      </c>
      <c r="C5079" s="129" t="s">
        <v>16383</v>
      </c>
      <c r="D5079" s="129" t="s">
        <v>18045</v>
      </c>
      <c r="E5079" s="129">
        <v>7592.3076923076924</v>
      </c>
      <c r="F5079" s="129" t="s">
        <v>18819</v>
      </c>
    </row>
    <row r="5080" spans="1:6" x14ac:dyDescent="0.2">
      <c r="A5080" s="129">
        <v>5082</v>
      </c>
      <c r="B5080" s="129" t="s">
        <v>18083</v>
      </c>
      <c r="C5080" s="129" t="s">
        <v>16383</v>
      </c>
      <c r="D5080" s="129" t="s">
        <v>18045</v>
      </c>
      <c r="E5080" s="129">
        <v>0</v>
      </c>
      <c r="F5080" s="129" t="s">
        <v>18819</v>
      </c>
    </row>
    <row r="5081" spans="1:6" x14ac:dyDescent="0.2">
      <c r="A5081" s="129">
        <v>5083</v>
      </c>
      <c r="B5081" s="129" t="s">
        <v>18083</v>
      </c>
      <c r="C5081" s="129" t="s">
        <v>16383</v>
      </c>
      <c r="D5081" s="129" t="s">
        <v>18045</v>
      </c>
      <c r="E5081" s="129">
        <v>3747.6923076923076</v>
      </c>
      <c r="F5081" s="129" t="s">
        <v>18819</v>
      </c>
    </row>
    <row r="5082" spans="1:6" x14ac:dyDescent="0.2">
      <c r="A5082" s="129">
        <v>5084</v>
      </c>
      <c r="B5082" s="129" t="s">
        <v>18084</v>
      </c>
      <c r="C5082" s="129" t="s">
        <v>16383</v>
      </c>
      <c r="D5082" s="129" t="s">
        <v>18045</v>
      </c>
      <c r="E5082" s="129">
        <v>0</v>
      </c>
      <c r="F5082" s="129" t="s">
        <v>18819</v>
      </c>
    </row>
    <row r="5083" spans="1:6" x14ac:dyDescent="0.2">
      <c r="A5083" s="129">
        <v>5085</v>
      </c>
      <c r="B5083" s="129" t="s">
        <v>18084</v>
      </c>
      <c r="C5083" s="129" t="s">
        <v>16383</v>
      </c>
      <c r="D5083" s="129" t="s">
        <v>18045</v>
      </c>
      <c r="E5083" s="129">
        <v>0</v>
      </c>
      <c r="F5083" s="129" t="s">
        <v>18819</v>
      </c>
    </row>
    <row r="5084" spans="1:6" x14ac:dyDescent="0.2">
      <c r="A5084" s="129">
        <v>5086</v>
      </c>
      <c r="B5084" s="129" t="s">
        <v>18084</v>
      </c>
      <c r="C5084" s="129" t="s">
        <v>16383</v>
      </c>
      <c r="D5084" s="129" t="s">
        <v>18045</v>
      </c>
      <c r="E5084" s="129">
        <v>0</v>
      </c>
      <c r="F5084" s="129" t="s">
        <v>18819</v>
      </c>
    </row>
    <row r="5085" spans="1:6" x14ac:dyDescent="0.2">
      <c r="A5085" s="129">
        <v>5087</v>
      </c>
      <c r="B5085" s="129" t="s">
        <v>18085</v>
      </c>
      <c r="C5085" s="129" t="s">
        <v>16383</v>
      </c>
      <c r="D5085" s="129" t="s">
        <v>18045</v>
      </c>
      <c r="E5085" s="129">
        <v>0</v>
      </c>
      <c r="F5085" s="129" t="s">
        <v>18819</v>
      </c>
    </row>
    <row r="5086" spans="1:6" x14ac:dyDescent="0.2">
      <c r="A5086" s="129">
        <v>5088</v>
      </c>
      <c r="B5086" s="129" t="s">
        <v>18085</v>
      </c>
      <c r="C5086" s="129" t="s">
        <v>16383</v>
      </c>
      <c r="D5086" s="129" t="s">
        <v>18045</v>
      </c>
      <c r="E5086" s="129">
        <v>0</v>
      </c>
      <c r="F5086" s="129" t="s">
        <v>18819</v>
      </c>
    </row>
    <row r="5087" spans="1:6" x14ac:dyDescent="0.2">
      <c r="A5087" s="129">
        <v>5089</v>
      </c>
      <c r="B5087" s="129" t="s">
        <v>18085</v>
      </c>
      <c r="C5087" s="129" t="s">
        <v>16383</v>
      </c>
      <c r="D5087" s="129" t="s">
        <v>18045</v>
      </c>
      <c r="E5087" s="129">
        <v>0</v>
      </c>
      <c r="F5087" s="129" t="s">
        <v>18819</v>
      </c>
    </row>
    <row r="5088" spans="1:6" x14ac:dyDescent="0.2">
      <c r="A5088" s="129">
        <v>5090</v>
      </c>
      <c r="B5088" s="129" t="s">
        <v>18086</v>
      </c>
      <c r="C5088" s="129" t="s">
        <v>16383</v>
      </c>
      <c r="D5088" s="129" t="s">
        <v>18045</v>
      </c>
      <c r="E5088" s="129">
        <v>0</v>
      </c>
      <c r="F5088" s="129" t="s">
        <v>18819</v>
      </c>
    </row>
    <row r="5089" spans="1:6" x14ac:dyDescent="0.2">
      <c r="A5089" s="129">
        <v>5091</v>
      </c>
      <c r="B5089" s="129" t="s">
        <v>18086</v>
      </c>
      <c r="C5089" s="129" t="s">
        <v>16383</v>
      </c>
      <c r="D5089" s="129" t="s">
        <v>18045</v>
      </c>
      <c r="E5089" s="129">
        <v>0</v>
      </c>
      <c r="F5089" s="129" t="s">
        <v>18819</v>
      </c>
    </row>
    <row r="5090" spans="1:6" x14ac:dyDescent="0.2">
      <c r="A5090" s="129">
        <v>5092</v>
      </c>
      <c r="B5090" s="129" t="s">
        <v>18086</v>
      </c>
      <c r="C5090" s="129" t="s">
        <v>16383</v>
      </c>
      <c r="D5090" s="129" t="s">
        <v>18045</v>
      </c>
      <c r="E5090" s="129">
        <v>0</v>
      </c>
      <c r="F5090" s="129" t="s">
        <v>18819</v>
      </c>
    </row>
    <row r="5091" spans="1:6" x14ac:dyDescent="0.2">
      <c r="A5091" s="129">
        <v>5093</v>
      </c>
      <c r="B5091" s="129" t="s">
        <v>18087</v>
      </c>
      <c r="C5091" s="129" t="s">
        <v>16383</v>
      </c>
      <c r="D5091" s="129" t="s">
        <v>18045</v>
      </c>
      <c r="E5091" s="129">
        <v>484.61538461538458</v>
      </c>
      <c r="F5091" s="129" t="s">
        <v>18819</v>
      </c>
    </row>
    <row r="5092" spans="1:6" x14ac:dyDescent="0.2">
      <c r="A5092" s="129">
        <v>5094</v>
      </c>
      <c r="B5092" s="129" t="s">
        <v>18087</v>
      </c>
      <c r="C5092" s="129" t="s">
        <v>16383</v>
      </c>
      <c r="D5092" s="129" t="s">
        <v>18045</v>
      </c>
      <c r="E5092" s="129">
        <v>0</v>
      </c>
      <c r="F5092" s="129" t="s">
        <v>18819</v>
      </c>
    </row>
    <row r="5093" spans="1:6" x14ac:dyDescent="0.2">
      <c r="A5093" s="129">
        <v>5095</v>
      </c>
      <c r="B5093" s="129" t="s">
        <v>18087</v>
      </c>
      <c r="C5093" s="129" t="s">
        <v>16383</v>
      </c>
      <c r="D5093" s="129" t="s">
        <v>18045</v>
      </c>
      <c r="E5093" s="129">
        <v>0</v>
      </c>
      <c r="F5093" s="129" t="s">
        <v>18819</v>
      </c>
    </row>
    <row r="5094" spans="1:6" x14ac:dyDescent="0.2">
      <c r="A5094" s="129">
        <v>5096</v>
      </c>
      <c r="B5094" s="129" t="s">
        <v>18088</v>
      </c>
      <c r="C5094" s="129" t="s">
        <v>16383</v>
      </c>
      <c r="D5094" s="129" t="s">
        <v>18045</v>
      </c>
      <c r="E5094" s="129">
        <v>2676.9230769230767</v>
      </c>
      <c r="F5094" s="129" t="s">
        <v>18819</v>
      </c>
    </row>
    <row r="5095" spans="1:6" x14ac:dyDescent="0.2">
      <c r="A5095" s="129">
        <v>5097</v>
      </c>
      <c r="B5095" s="129" t="s">
        <v>18088</v>
      </c>
      <c r="C5095" s="129" t="s">
        <v>16383</v>
      </c>
      <c r="D5095" s="129" t="s">
        <v>18045</v>
      </c>
      <c r="E5095" s="129">
        <v>0</v>
      </c>
      <c r="F5095" s="129" t="s">
        <v>18819</v>
      </c>
    </row>
    <row r="5096" spans="1:6" x14ac:dyDescent="0.2">
      <c r="A5096" s="129">
        <v>5098</v>
      </c>
      <c r="B5096" s="129" t="s">
        <v>18088</v>
      </c>
      <c r="C5096" s="129" t="s">
        <v>16383</v>
      </c>
      <c r="D5096" s="129" t="s">
        <v>18045</v>
      </c>
      <c r="E5096" s="129">
        <v>0</v>
      </c>
      <c r="F5096" s="129" t="s">
        <v>18819</v>
      </c>
    </row>
    <row r="5097" spans="1:6" x14ac:dyDescent="0.2">
      <c r="A5097" s="129">
        <v>5099</v>
      </c>
      <c r="B5097" s="129" t="s">
        <v>18089</v>
      </c>
      <c r="C5097" s="129" t="s">
        <v>16383</v>
      </c>
      <c r="D5097" s="129" t="s">
        <v>18045</v>
      </c>
      <c r="E5097" s="129">
        <v>844.61538461538464</v>
      </c>
      <c r="F5097" s="129" t="s">
        <v>18819</v>
      </c>
    </row>
    <row r="5098" spans="1:6" x14ac:dyDescent="0.2">
      <c r="A5098" s="129">
        <v>5100</v>
      </c>
      <c r="B5098" s="129" t="s">
        <v>18089</v>
      </c>
      <c r="C5098" s="129" t="s">
        <v>16383</v>
      </c>
      <c r="D5098" s="129" t="s">
        <v>18045</v>
      </c>
      <c r="E5098" s="129">
        <v>0</v>
      </c>
      <c r="F5098" s="129" t="s">
        <v>18819</v>
      </c>
    </row>
    <row r="5099" spans="1:6" x14ac:dyDescent="0.2">
      <c r="A5099" s="129">
        <v>5101</v>
      </c>
      <c r="B5099" s="129" t="s">
        <v>18089</v>
      </c>
      <c r="C5099" s="129" t="s">
        <v>16383</v>
      </c>
      <c r="D5099" s="129" t="s">
        <v>18045</v>
      </c>
      <c r="E5099" s="129">
        <v>0</v>
      </c>
      <c r="F5099" s="129" t="s">
        <v>18819</v>
      </c>
    </row>
    <row r="5100" spans="1:6" x14ac:dyDescent="0.2">
      <c r="A5100" s="129">
        <v>5102</v>
      </c>
      <c r="B5100" s="129" t="s">
        <v>18090</v>
      </c>
      <c r="C5100" s="129" t="s">
        <v>16383</v>
      </c>
      <c r="D5100" s="129" t="s">
        <v>18045</v>
      </c>
      <c r="E5100" s="129">
        <v>0</v>
      </c>
      <c r="F5100" s="129" t="s">
        <v>18819</v>
      </c>
    </row>
    <row r="5101" spans="1:6" x14ac:dyDescent="0.2">
      <c r="A5101" s="129">
        <v>5103</v>
      </c>
      <c r="B5101" s="129" t="s">
        <v>18090</v>
      </c>
      <c r="C5101" s="129" t="s">
        <v>16383</v>
      </c>
      <c r="D5101" s="129" t="s">
        <v>18045</v>
      </c>
      <c r="E5101" s="129">
        <v>0</v>
      </c>
      <c r="F5101" s="129" t="s">
        <v>18819</v>
      </c>
    </row>
    <row r="5102" spans="1:6" x14ac:dyDescent="0.2">
      <c r="A5102" s="129">
        <v>5104</v>
      </c>
      <c r="B5102" s="129" t="s">
        <v>18090</v>
      </c>
      <c r="C5102" s="129" t="s">
        <v>16383</v>
      </c>
      <c r="D5102" s="129" t="s">
        <v>18045</v>
      </c>
      <c r="E5102" s="129">
        <v>0</v>
      </c>
      <c r="F5102" s="129" t="s">
        <v>18819</v>
      </c>
    </row>
    <row r="5103" spans="1:6" x14ac:dyDescent="0.2">
      <c r="A5103" s="129">
        <v>5105</v>
      </c>
      <c r="B5103" s="129" t="s">
        <v>18091</v>
      </c>
      <c r="C5103" s="129" t="s">
        <v>16383</v>
      </c>
      <c r="D5103" s="129" t="s">
        <v>18045</v>
      </c>
      <c r="E5103" s="129">
        <v>0</v>
      </c>
      <c r="F5103" s="129" t="s">
        <v>18819</v>
      </c>
    </row>
    <row r="5104" spans="1:6" x14ac:dyDescent="0.2">
      <c r="A5104" s="129">
        <v>5106</v>
      </c>
      <c r="B5104" s="129" t="s">
        <v>18091</v>
      </c>
      <c r="C5104" s="129" t="s">
        <v>16383</v>
      </c>
      <c r="D5104" s="129" t="s">
        <v>18045</v>
      </c>
      <c r="E5104" s="129">
        <v>0</v>
      </c>
      <c r="F5104" s="129" t="s">
        <v>18819</v>
      </c>
    </row>
    <row r="5105" spans="1:6" x14ac:dyDescent="0.2">
      <c r="A5105" s="129">
        <v>5107</v>
      </c>
      <c r="B5105" s="129" t="s">
        <v>18091</v>
      </c>
      <c r="C5105" s="129" t="s">
        <v>16383</v>
      </c>
      <c r="D5105" s="129" t="s">
        <v>18045</v>
      </c>
      <c r="E5105" s="129">
        <v>0</v>
      </c>
      <c r="F5105" s="129" t="s">
        <v>18819</v>
      </c>
    </row>
    <row r="5106" spans="1:6" x14ac:dyDescent="0.2">
      <c r="A5106" s="129">
        <v>5108</v>
      </c>
      <c r="B5106" s="129" t="s">
        <v>18092</v>
      </c>
      <c r="C5106" s="129" t="s">
        <v>16383</v>
      </c>
      <c r="D5106" s="129" t="s">
        <v>18045</v>
      </c>
      <c r="E5106" s="129">
        <v>0</v>
      </c>
      <c r="F5106" s="129" t="s">
        <v>18819</v>
      </c>
    </row>
    <row r="5107" spans="1:6" x14ac:dyDescent="0.2">
      <c r="A5107" s="129">
        <v>5109</v>
      </c>
      <c r="B5107" s="129" t="s">
        <v>18092</v>
      </c>
      <c r="C5107" s="129" t="s">
        <v>16383</v>
      </c>
      <c r="D5107" s="129" t="s">
        <v>18045</v>
      </c>
      <c r="E5107" s="129">
        <v>0</v>
      </c>
      <c r="F5107" s="129" t="s">
        <v>18819</v>
      </c>
    </row>
    <row r="5108" spans="1:6" x14ac:dyDescent="0.2">
      <c r="A5108" s="129">
        <v>5110</v>
      </c>
      <c r="B5108" s="129" t="s">
        <v>18092</v>
      </c>
      <c r="C5108" s="129" t="s">
        <v>16383</v>
      </c>
      <c r="D5108" s="129" t="s">
        <v>18045</v>
      </c>
      <c r="E5108" s="129">
        <v>0</v>
      </c>
      <c r="F5108" s="129" t="s">
        <v>18819</v>
      </c>
    </row>
    <row r="5109" spans="1:6" x14ac:dyDescent="0.2">
      <c r="A5109" s="129">
        <v>5111</v>
      </c>
      <c r="B5109" s="129" t="s">
        <v>18093</v>
      </c>
      <c r="C5109" s="129" t="s">
        <v>16383</v>
      </c>
      <c r="D5109" s="129" t="s">
        <v>18045</v>
      </c>
      <c r="E5109" s="129">
        <v>0</v>
      </c>
      <c r="F5109" s="129" t="s">
        <v>18819</v>
      </c>
    </row>
    <row r="5110" spans="1:6" x14ac:dyDescent="0.2">
      <c r="A5110" s="129">
        <v>5112</v>
      </c>
      <c r="B5110" s="129" t="s">
        <v>18093</v>
      </c>
      <c r="C5110" s="129" t="s">
        <v>16383</v>
      </c>
      <c r="D5110" s="129" t="s">
        <v>18045</v>
      </c>
      <c r="E5110" s="129">
        <v>1373.0769230769231</v>
      </c>
      <c r="F5110" s="129" t="s">
        <v>18819</v>
      </c>
    </row>
    <row r="5111" spans="1:6" x14ac:dyDescent="0.2">
      <c r="A5111" s="129">
        <v>5113</v>
      </c>
      <c r="B5111" s="129" t="s">
        <v>18093</v>
      </c>
      <c r="C5111" s="129" t="s">
        <v>16383</v>
      </c>
      <c r="D5111" s="129" t="s">
        <v>18045</v>
      </c>
      <c r="E5111" s="129">
        <v>3632.9538461538455</v>
      </c>
      <c r="F5111" s="129" t="s">
        <v>18819</v>
      </c>
    </row>
    <row r="5112" spans="1:6" x14ac:dyDescent="0.2">
      <c r="A5112" s="129">
        <v>5114</v>
      </c>
      <c r="B5112" s="129" t="s">
        <v>18094</v>
      </c>
      <c r="C5112" s="129" t="s">
        <v>16383</v>
      </c>
      <c r="D5112" s="129" t="s">
        <v>18040</v>
      </c>
      <c r="E5112" s="129">
        <v>0</v>
      </c>
      <c r="F5112" s="129" t="s">
        <v>18819</v>
      </c>
    </row>
    <row r="5113" spans="1:6" x14ac:dyDescent="0.2">
      <c r="A5113" s="129">
        <v>5115</v>
      </c>
      <c r="B5113" s="129" t="s">
        <v>18094</v>
      </c>
      <c r="C5113" s="129" t="s">
        <v>16383</v>
      </c>
      <c r="D5113" s="129" t="s">
        <v>18040</v>
      </c>
      <c r="E5113" s="129">
        <v>0</v>
      </c>
      <c r="F5113" s="129" t="s">
        <v>18819</v>
      </c>
    </row>
    <row r="5114" spans="1:6" x14ac:dyDescent="0.2">
      <c r="A5114" s="129">
        <v>5116</v>
      </c>
      <c r="B5114" s="129" t="s">
        <v>18094</v>
      </c>
      <c r="C5114" s="129" t="s">
        <v>16383</v>
      </c>
      <c r="D5114" s="129" t="s">
        <v>18040</v>
      </c>
      <c r="E5114" s="129">
        <v>0</v>
      </c>
      <c r="F5114" s="129" t="s">
        <v>18819</v>
      </c>
    </row>
    <row r="5115" spans="1:6" x14ac:dyDescent="0.2">
      <c r="A5115" s="129">
        <v>5117</v>
      </c>
      <c r="B5115" s="129" t="s">
        <v>18095</v>
      </c>
      <c r="C5115" s="129" t="s">
        <v>16383</v>
      </c>
      <c r="D5115" s="129" t="s">
        <v>18045</v>
      </c>
      <c r="E5115" s="129">
        <v>4846.1538461538457</v>
      </c>
      <c r="F5115" s="129" t="s">
        <v>18819</v>
      </c>
    </row>
    <row r="5116" spans="1:6" x14ac:dyDescent="0.2">
      <c r="A5116" s="129">
        <v>5118</v>
      </c>
      <c r="B5116" s="129" t="s">
        <v>18095</v>
      </c>
      <c r="C5116" s="129" t="s">
        <v>16383</v>
      </c>
      <c r="D5116" s="129" t="s">
        <v>18045</v>
      </c>
      <c r="E5116" s="129">
        <v>2113.8461538461538</v>
      </c>
      <c r="F5116" s="129" t="s">
        <v>18819</v>
      </c>
    </row>
    <row r="5117" spans="1:6" x14ac:dyDescent="0.2">
      <c r="A5117" s="129">
        <v>5119</v>
      </c>
      <c r="B5117" s="129" t="s">
        <v>18095</v>
      </c>
      <c r="C5117" s="129" t="s">
        <v>16383</v>
      </c>
      <c r="D5117" s="129" t="s">
        <v>18045</v>
      </c>
      <c r="E5117" s="129">
        <v>3960</v>
      </c>
      <c r="F5117" s="129" t="s">
        <v>18819</v>
      </c>
    </row>
    <row r="5118" spans="1:6" x14ac:dyDescent="0.2">
      <c r="A5118" s="129">
        <v>5120</v>
      </c>
      <c r="B5118" s="129" t="s">
        <v>18096</v>
      </c>
      <c r="C5118" s="129" t="s">
        <v>16383</v>
      </c>
      <c r="D5118" s="129" t="s">
        <v>18097</v>
      </c>
      <c r="E5118" s="129">
        <v>0</v>
      </c>
      <c r="F5118" s="129" t="s">
        <v>18819</v>
      </c>
    </row>
    <row r="5119" spans="1:6" x14ac:dyDescent="0.2">
      <c r="A5119" s="129">
        <v>5121</v>
      </c>
      <c r="B5119" s="129" t="s">
        <v>18096</v>
      </c>
      <c r="C5119" s="129" t="s">
        <v>16383</v>
      </c>
      <c r="D5119" s="129" t="s">
        <v>18097</v>
      </c>
      <c r="E5119" s="129">
        <v>0</v>
      </c>
      <c r="F5119" s="129" t="s">
        <v>18819</v>
      </c>
    </row>
    <row r="5120" spans="1:6" x14ac:dyDescent="0.2">
      <c r="A5120" s="129">
        <v>5122</v>
      </c>
      <c r="B5120" s="129" t="s">
        <v>18096</v>
      </c>
      <c r="C5120" s="129" t="s">
        <v>16383</v>
      </c>
      <c r="D5120" s="129" t="s">
        <v>18097</v>
      </c>
      <c r="E5120" s="129">
        <v>0</v>
      </c>
      <c r="F5120" s="129" t="s">
        <v>18819</v>
      </c>
    </row>
    <row r="5121" spans="1:6" x14ac:dyDescent="0.2">
      <c r="A5121" s="129">
        <v>5123</v>
      </c>
      <c r="B5121" s="129" t="s">
        <v>18098</v>
      </c>
      <c r="C5121" s="129" t="s">
        <v>16383</v>
      </c>
      <c r="D5121" s="129" t="s">
        <v>18097</v>
      </c>
      <c r="E5121" s="129">
        <v>0</v>
      </c>
      <c r="F5121" s="129" t="s">
        <v>18819</v>
      </c>
    </row>
    <row r="5122" spans="1:6" x14ac:dyDescent="0.2">
      <c r="A5122" s="129">
        <v>5124</v>
      </c>
      <c r="B5122" s="129" t="s">
        <v>18098</v>
      </c>
      <c r="C5122" s="129" t="s">
        <v>16383</v>
      </c>
      <c r="D5122" s="129" t="s">
        <v>18097</v>
      </c>
      <c r="E5122" s="129">
        <v>0</v>
      </c>
      <c r="F5122" s="129" t="s">
        <v>18819</v>
      </c>
    </row>
    <row r="5123" spans="1:6" x14ac:dyDescent="0.2">
      <c r="A5123" s="129">
        <v>5125</v>
      </c>
      <c r="B5123" s="129" t="s">
        <v>18098</v>
      </c>
      <c r="C5123" s="129" t="s">
        <v>16383</v>
      </c>
      <c r="D5123" s="129" t="s">
        <v>18097</v>
      </c>
      <c r="E5123" s="129">
        <v>0</v>
      </c>
      <c r="F5123" s="129" t="s">
        <v>18819</v>
      </c>
    </row>
    <row r="5124" spans="1:6" x14ac:dyDescent="0.2">
      <c r="A5124" s="129">
        <v>5126</v>
      </c>
      <c r="B5124" s="129" t="s">
        <v>18099</v>
      </c>
      <c r="C5124" s="129" t="s">
        <v>16383</v>
      </c>
      <c r="D5124" s="129" t="s">
        <v>18097</v>
      </c>
      <c r="E5124" s="129">
        <v>0</v>
      </c>
      <c r="F5124" s="129" t="s">
        <v>18819</v>
      </c>
    </row>
    <row r="5125" spans="1:6" x14ac:dyDescent="0.2">
      <c r="A5125" s="129">
        <v>5127</v>
      </c>
      <c r="B5125" s="129" t="s">
        <v>18099</v>
      </c>
      <c r="C5125" s="129" t="s">
        <v>16383</v>
      </c>
      <c r="D5125" s="129" t="s">
        <v>18097</v>
      </c>
      <c r="E5125" s="129">
        <v>0</v>
      </c>
      <c r="F5125" s="129" t="s">
        <v>18819</v>
      </c>
    </row>
    <row r="5126" spans="1:6" x14ac:dyDescent="0.2">
      <c r="A5126" s="129">
        <v>5128</v>
      </c>
      <c r="B5126" s="129" t="s">
        <v>18099</v>
      </c>
      <c r="C5126" s="129" t="s">
        <v>16383</v>
      </c>
      <c r="D5126" s="129" t="s">
        <v>18097</v>
      </c>
      <c r="E5126" s="129">
        <v>0</v>
      </c>
      <c r="F5126" s="129" t="s">
        <v>18819</v>
      </c>
    </row>
    <row r="5127" spans="1:6" x14ac:dyDescent="0.2">
      <c r="A5127" s="129">
        <v>5129</v>
      </c>
      <c r="B5127" s="129" t="s">
        <v>18100</v>
      </c>
      <c r="C5127" s="129" t="s">
        <v>16383</v>
      </c>
      <c r="D5127" s="129" t="s">
        <v>16415</v>
      </c>
      <c r="E5127" s="129">
        <v>0</v>
      </c>
      <c r="F5127" s="129" t="s">
        <v>18819</v>
      </c>
    </row>
    <row r="5128" spans="1:6" x14ac:dyDescent="0.2">
      <c r="A5128" s="129">
        <v>5130</v>
      </c>
      <c r="B5128" s="129" t="s">
        <v>18100</v>
      </c>
      <c r="C5128" s="129" t="s">
        <v>16383</v>
      </c>
      <c r="D5128" s="129" t="s">
        <v>16415</v>
      </c>
      <c r="E5128" s="129">
        <v>0</v>
      </c>
      <c r="F5128" s="129" t="s">
        <v>18819</v>
      </c>
    </row>
    <row r="5129" spans="1:6" x14ac:dyDescent="0.2">
      <c r="A5129" s="129">
        <v>5131</v>
      </c>
      <c r="B5129" s="129" t="s">
        <v>18100</v>
      </c>
      <c r="C5129" s="129" t="s">
        <v>16383</v>
      </c>
      <c r="D5129" s="129" t="s">
        <v>16415</v>
      </c>
      <c r="E5129" s="129">
        <v>0</v>
      </c>
      <c r="F5129" s="129" t="s">
        <v>18819</v>
      </c>
    </row>
    <row r="5130" spans="1:6" x14ac:dyDescent="0.2">
      <c r="A5130" s="129">
        <v>5132</v>
      </c>
      <c r="B5130" s="129" t="s">
        <v>18101</v>
      </c>
      <c r="C5130" s="129" t="s">
        <v>16383</v>
      </c>
      <c r="D5130" s="129" t="s">
        <v>18102</v>
      </c>
      <c r="E5130" s="129">
        <v>0</v>
      </c>
      <c r="F5130" s="129" t="s">
        <v>18819</v>
      </c>
    </row>
    <row r="5131" spans="1:6" x14ac:dyDescent="0.2">
      <c r="A5131" s="129">
        <v>5133</v>
      </c>
      <c r="B5131" s="129" t="s">
        <v>18101</v>
      </c>
      <c r="C5131" s="129" t="s">
        <v>16383</v>
      </c>
      <c r="D5131" s="129" t="s">
        <v>18102</v>
      </c>
      <c r="E5131" s="129">
        <v>0</v>
      </c>
      <c r="F5131" s="129" t="s">
        <v>18819</v>
      </c>
    </row>
    <row r="5132" spans="1:6" x14ac:dyDescent="0.2">
      <c r="A5132" s="129">
        <v>5134</v>
      </c>
      <c r="B5132" s="129" t="s">
        <v>18101</v>
      </c>
      <c r="C5132" s="129" t="s">
        <v>16383</v>
      </c>
      <c r="D5132" s="129" t="s">
        <v>18102</v>
      </c>
      <c r="E5132" s="129">
        <v>0</v>
      </c>
      <c r="F5132" s="129" t="s">
        <v>18819</v>
      </c>
    </row>
    <row r="5133" spans="1:6" x14ac:dyDescent="0.2">
      <c r="A5133" s="129">
        <v>5135</v>
      </c>
      <c r="B5133" s="129" t="s">
        <v>18103</v>
      </c>
      <c r="C5133" s="129" t="s">
        <v>16383</v>
      </c>
      <c r="D5133" s="129" t="s">
        <v>18102</v>
      </c>
      <c r="E5133" s="129">
        <v>0</v>
      </c>
      <c r="F5133" s="129" t="s">
        <v>18819</v>
      </c>
    </row>
    <row r="5134" spans="1:6" x14ac:dyDescent="0.2">
      <c r="A5134" s="129">
        <v>5136</v>
      </c>
      <c r="B5134" s="129" t="s">
        <v>18103</v>
      </c>
      <c r="C5134" s="129" t="s">
        <v>16383</v>
      </c>
      <c r="D5134" s="129" t="s">
        <v>18102</v>
      </c>
      <c r="E5134" s="129">
        <v>2307.6923076923076</v>
      </c>
      <c r="F5134" s="129" t="s">
        <v>18819</v>
      </c>
    </row>
    <row r="5135" spans="1:6" x14ac:dyDescent="0.2">
      <c r="A5135" s="129">
        <v>5137</v>
      </c>
      <c r="B5135" s="129" t="s">
        <v>18103</v>
      </c>
      <c r="C5135" s="129" t="s">
        <v>16383</v>
      </c>
      <c r="D5135" s="129" t="s">
        <v>18102</v>
      </c>
      <c r="E5135" s="129">
        <v>0</v>
      </c>
      <c r="F5135" s="129" t="s">
        <v>18819</v>
      </c>
    </row>
    <row r="5136" spans="1:6" x14ac:dyDescent="0.2">
      <c r="A5136" s="129">
        <v>5138</v>
      </c>
      <c r="B5136" s="129" t="s">
        <v>18104</v>
      </c>
      <c r="C5136" s="129" t="s">
        <v>16383</v>
      </c>
      <c r="D5136" s="129" t="s">
        <v>18045</v>
      </c>
      <c r="E5136" s="129">
        <v>0</v>
      </c>
      <c r="F5136" s="129" t="s">
        <v>18819</v>
      </c>
    </row>
    <row r="5137" spans="1:6" x14ac:dyDescent="0.2">
      <c r="A5137" s="129">
        <v>5139</v>
      </c>
      <c r="B5137" s="129" t="s">
        <v>18104</v>
      </c>
      <c r="C5137" s="129" t="s">
        <v>16383</v>
      </c>
      <c r="D5137" s="129" t="s">
        <v>18045</v>
      </c>
      <c r="E5137" s="129">
        <v>1373.0769230769231</v>
      </c>
      <c r="F5137" s="129" t="s">
        <v>18819</v>
      </c>
    </row>
    <row r="5138" spans="1:6" x14ac:dyDescent="0.2">
      <c r="A5138" s="129">
        <v>5140</v>
      </c>
      <c r="B5138" s="129" t="s">
        <v>18104</v>
      </c>
      <c r="C5138" s="129" t="s">
        <v>16383</v>
      </c>
      <c r="D5138" s="129" t="s">
        <v>18045</v>
      </c>
      <c r="E5138" s="129">
        <v>1211.0769230769229</v>
      </c>
      <c r="F5138" s="129" t="s">
        <v>18819</v>
      </c>
    </row>
    <row r="5139" spans="1:6" x14ac:dyDescent="0.2">
      <c r="A5139" s="129">
        <v>5141</v>
      </c>
      <c r="B5139" s="129" t="s">
        <v>18105</v>
      </c>
      <c r="C5139" s="129" t="s">
        <v>16383</v>
      </c>
      <c r="D5139" s="129" t="s">
        <v>16415</v>
      </c>
      <c r="E5139" s="129">
        <v>0</v>
      </c>
      <c r="F5139" s="129" t="s">
        <v>18819</v>
      </c>
    </row>
    <row r="5140" spans="1:6" x14ac:dyDescent="0.2">
      <c r="A5140" s="129">
        <v>5142</v>
      </c>
      <c r="B5140" s="129" t="s">
        <v>18105</v>
      </c>
      <c r="C5140" s="129" t="s">
        <v>16383</v>
      </c>
      <c r="D5140" s="129" t="s">
        <v>16415</v>
      </c>
      <c r="E5140" s="129">
        <v>3553.8461538461538</v>
      </c>
      <c r="F5140" s="129" t="s">
        <v>18819</v>
      </c>
    </row>
    <row r="5141" spans="1:6" x14ac:dyDescent="0.2">
      <c r="A5141" s="129">
        <v>5143</v>
      </c>
      <c r="B5141" s="129" t="s">
        <v>18105</v>
      </c>
      <c r="C5141" s="129" t="s">
        <v>16383</v>
      </c>
      <c r="D5141" s="129" t="s">
        <v>16415</v>
      </c>
      <c r="E5141" s="129">
        <v>0</v>
      </c>
      <c r="F5141" s="129" t="s">
        <v>18819</v>
      </c>
    </row>
    <row r="5142" spans="1:6" x14ac:dyDescent="0.2">
      <c r="A5142" s="129">
        <v>5144</v>
      </c>
      <c r="B5142" s="129" t="s">
        <v>18106</v>
      </c>
      <c r="C5142" s="129" t="s">
        <v>16383</v>
      </c>
      <c r="D5142" s="129" t="s">
        <v>18045</v>
      </c>
      <c r="E5142" s="129">
        <v>0</v>
      </c>
      <c r="F5142" s="129" t="s">
        <v>18819</v>
      </c>
    </row>
    <row r="5143" spans="1:6" x14ac:dyDescent="0.2">
      <c r="A5143" s="129">
        <v>5145</v>
      </c>
      <c r="B5143" s="129" t="s">
        <v>18106</v>
      </c>
      <c r="C5143" s="129" t="s">
        <v>16383</v>
      </c>
      <c r="D5143" s="129" t="s">
        <v>18045</v>
      </c>
      <c r="E5143" s="129">
        <v>0</v>
      </c>
      <c r="F5143" s="129" t="s">
        <v>18819</v>
      </c>
    </row>
    <row r="5144" spans="1:6" x14ac:dyDescent="0.2">
      <c r="A5144" s="129">
        <v>5146</v>
      </c>
      <c r="B5144" s="129" t="s">
        <v>18106</v>
      </c>
      <c r="C5144" s="129" t="s">
        <v>16383</v>
      </c>
      <c r="D5144" s="129" t="s">
        <v>18045</v>
      </c>
      <c r="E5144" s="129">
        <v>0</v>
      </c>
      <c r="F5144" s="129" t="s">
        <v>18819</v>
      </c>
    </row>
    <row r="5145" spans="1:6" x14ac:dyDescent="0.2">
      <c r="A5145" s="129">
        <v>5147</v>
      </c>
      <c r="B5145" s="129" t="s">
        <v>18107</v>
      </c>
      <c r="C5145" s="129" t="s">
        <v>16383</v>
      </c>
      <c r="D5145" s="129" t="s">
        <v>18045</v>
      </c>
      <c r="E5145" s="129">
        <v>1373.0769230769231</v>
      </c>
      <c r="F5145" s="129" t="s">
        <v>18819</v>
      </c>
    </row>
    <row r="5146" spans="1:6" x14ac:dyDescent="0.2">
      <c r="A5146" s="129">
        <v>5148</v>
      </c>
      <c r="B5146" s="129" t="s">
        <v>18107</v>
      </c>
      <c r="C5146" s="129" t="s">
        <v>16383</v>
      </c>
      <c r="D5146" s="129" t="s">
        <v>18045</v>
      </c>
      <c r="E5146" s="129">
        <v>2423.0769230769229</v>
      </c>
      <c r="F5146" s="129" t="s">
        <v>18819</v>
      </c>
    </row>
    <row r="5147" spans="1:6" x14ac:dyDescent="0.2">
      <c r="A5147" s="129">
        <v>5149</v>
      </c>
      <c r="B5147" s="129" t="s">
        <v>18107</v>
      </c>
      <c r="C5147" s="129" t="s">
        <v>16383</v>
      </c>
      <c r="D5147" s="129" t="s">
        <v>18045</v>
      </c>
      <c r="E5147" s="129">
        <v>0</v>
      </c>
      <c r="F5147" s="129" t="s">
        <v>18819</v>
      </c>
    </row>
    <row r="5148" spans="1:6" x14ac:dyDescent="0.2">
      <c r="A5148" s="129">
        <v>5150</v>
      </c>
      <c r="B5148" s="129" t="s">
        <v>18108</v>
      </c>
      <c r="C5148" s="129" t="s">
        <v>16383</v>
      </c>
      <c r="D5148" s="129" t="s">
        <v>17946</v>
      </c>
      <c r="E5148" s="129">
        <v>2423.0769230769229</v>
      </c>
      <c r="F5148" s="129" t="s">
        <v>18819</v>
      </c>
    </row>
    <row r="5149" spans="1:6" x14ac:dyDescent="0.2">
      <c r="A5149" s="129">
        <v>5151</v>
      </c>
      <c r="B5149" s="129" t="s">
        <v>18108</v>
      </c>
      <c r="C5149" s="129" t="s">
        <v>16383</v>
      </c>
      <c r="D5149" s="129" t="s">
        <v>17946</v>
      </c>
      <c r="E5149" s="129">
        <v>0</v>
      </c>
      <c r="F5149" s="129" t="s">
        <v>18819</v>
      </c>
    </row>
    <row r="5150" spans="1:6" x14ac:dyDescent="0.2">
      <c r="A5150" s="129">
        <v>5152</v>
      </c>
      <c r="B5150" s="129" t="s">
        <v>18108</v>
      </c>
      <c r="C5150" s="129" t="s">
        <v>16383</v>
      </c>
      <c r="D5150" s="129" t="s">
        <v>17946</v>
      </c>
      <c r="E5150" s="129">
        <v>0</v>
      </c>
      <c r="F5150" s="129" t="s">
        <v>18819</v>
      </c>
    </row>
    <row r="5151" spans="1:6" x14ac:dyDescent="0.2">
      <c r="A5151" s="129">
        <v>5153</v>
      </c>
      <c r="B5151" s="129" t="s">
        <v>18109</v>
      </c>
      <c r="C5151" s="129" t="s">
        <v>16383</v>
      </c>
      <c r="D5151" s="129" t="s">
        <v>18045</v>
      </c>
      <c r="E5151" s="129">
        <v>0</v>
      </c>
      <c r="F5151" s="129" t="s">
        <v>18819</v>
      </c>
    </row>
    <row r="5152" spans="1:6" x14ac:dyDescent="0.2">
      <c r="A5152" s="129">
        <v>5154</v>
      </c>
      <c r="B5152" s="129" t="s">
        <v>18109</v>
      </c>
      <c r="C5152" s="129" t="s">
        <v>16383</v>
      </c>
      <c r="D5152" s="129" t="s">
        <v>18045</v>
      </c>
      <c r="E5152" s="129">
        <v>0</v>
      </c>
      <c r="F5152" s="129" t="s">
        <v>18819</v>
      </c>
    </row>
    <row r="5153" spans="1:6" x14ac:dyDescent="0.2">
      <c r="A5153" s="129">
        <v>5155</v>
      </c>
      <c r="B5153" s="129" t="s">
        <v>18109</v>
      </c>
      <c r="C5153" s="129" t="s">
        <v>16383</v>
      </c>
      <c r="D5153" s="129" t="s">
        <v>18045</v>
      </c>
      <c r="E5153" s="129">
        <v>0</v>
      </c>
      <c r="F5153" s="129" t="s">
        <v>18819</v>
      </c>
    </row>
    <row r="5154" spans="1:6" x14ac:dyDescent="0.2">
      <c r="A5154" s="129">
        <v>5156</v>
      </c>
      <c r="B5154" s="129" t="s">
        <v>18110</v>
      </c>
      <c r="C5154" s="129" t="s">
        <v>16383</v>
      </c>
      <c r="D5154" s="129" t="s">
        <v>18045</v>
      </c>
      <c r="E5154" s="129">
        <v>0</v>
      </c>
      <c r="F5154" s="129" t="s">
        <v>18819</v>
      </c>
    </row>
    <row r="5155" spans="1:6" x14ac:dyDescent="0.2">
      <c r="A5155" s="129">
        <v>5157</v>
      </c>
      <c r="B5155" s="129" t="s">
        <v>18110</v>
      </c>
      <c r="C5155" s="129" t="s">
        <v>16383</v>
      </c>
      <c r="D5155" s="129" t="s">
        <v>18045</v>
      </c>
      <c r="E5155" s="129">
        <v>0</v>
      </c>
      <c r="F5155" s="129" t="s">
        <v>18819</v>
      </c>
    </row>
    <row r="5156" spans="1:6" x14ac:dyDescent="0.2">
      <c r="A5156" s="129">
        <v>5158</v>
      </c>
      <c r="B5156" s="129" t="s">
        <v>18110</v>
      </c>
      <c r="C5156" s="129" t="s">
        <v>16383</v>
      </c>
      <c r="D5156" s="129" t="s">
        <v>18045</v>
      </c>
      <c r="E5156" s="129">
        <v>0</v>
      </c>
      <c r="F5156" s="129" t="s">
        <v>18819</v>
      </c>
    </row>
    <row r="5157" spans="1:6" x14ac:dyDescent="0.2">
      <c r="A5157" s="129">
        <v>5159</v>
      </c>
      <c r="B5157" s="129" t="s">
        <v>18111</v>
      </c>
      <c r="C5157" s="129" t="s">
        <v>16383</v>
      </c>
      <c r="D5157" s="129" t="s">
        <v>17946</v>
      </c>
      <c r="E5157" s="129">
        <v>0</v>
      </c>
      <c r="F5157" s="129" t="s">
        <v>18819</v>
      </c>
    </row>
    <row r="5158" spans="1:6" x14ac:dyDescent="0.2">
      <c r="A5158" s="129">
        <v>5160</v>
      </c>
      <c r="B5158" s="129" t="s">
        <v>18111</v>
      </c>
      <c r="C5158" s="129" t="s">
        <v>16383</v>
      </c>
      <c r="D5158" s="129" t="s">
        <v>17946</v>
      </c>
      <c r="E5158" s="129">
        <v>0</v>
      </c>
      <c r="F5158" s="129" t="s">
        <v>18819</v>
      </c>
    </row>
    <row r="5159" spans="1:6" x14ac:dyDescent="0.2">
      <c r="A5159" s="129">
        <v>5161</v>
      </c>
      <c r="B5159" s="129" t="s">
        <v>18111</v>
      </c>
      <c r="C5159" s="129" t="s">
        <v>16383</v>
      </c>
      <c r="D5159" s="129" t="s">
        <v>17946</v>
      </c>
      <c r="E5159" s="129">
        <v>0</v>
      </c>
      <c r="F5159" s="129" t="s">
        <v>18819</v>
      </c>
    </row>
    <row r="5160" spans="1:6" x14ac:dyDescent="0.2">
      <c r="A5160" s="129">
        <v>5162</v>
      </c>
      <c r="B5160" s="129" t="s">
        <v>18112</v>
      </c>
      <c r="C5160" s="129" t="s">
        <v>16383</v>
      </c>
      <c r="D5160" s="129" t="s">
        <v>17946</v>
      </c>
      <c r="E5160" s="129">
        <v>0</v>
      </c>
      <c r="F5160" s="129" t="s">
        <v>18819</v>
      </c>
    </row>
    <row r="5161" spans="1:6" x14ac:dyDescent="0.2">
      <c r="A5161" s="129">
        <v>5163</v>
      </c>
      <c r="B5161" s="129" t="s">
        <v>18112</v>
      </c>
      <c r="C5161" s="129" t="s">
        <v>16383</v>
      </c>
      <c r="D5161" s="129" t="s">
        <v>17946</v>
      </c>
      <c r="E5161" s="129">
        <v>0</v>
      </c>
      <c r="F5161" s="129" t="s">
        <v>18819</v>
      </c>
    </row>
    <row r="5162" spans="1:6" x14ac:dyDescent="0.2">
      <c r="A5162" s="129">
        <v>5164</v>
      </c>
      <c r="B5162" s="129" t="s">
        <v>18112</v>
      </c>
      <c r="C5162" s="129" t="s">
        <v>16383</v>
      </c>
      <c r="D5162" s="129" t="s">
        <v>17946</v>
      </c>
      <c r="E5162" s="129">
        <v>0</v>
      </c>
      <c r="F5162" s="129" t="s">
        <v>18819</v>
      </c>
    </row>
    <row r="5163" spans="1:6" x14ac:dyDescent="0.2">
      <c r="A5163" s="129">
        <v>5165</v>
      </c>
      <c r="B5163" s="129" t="s">
        <v>18113</v>
      </c>
      <c r="C5163" s="129" t="s">
        <v>16383</v>
      </c>
      <c r="D5163" s="129" t="s">
        <v>18045</v>
      </c>
      <c r="E5163" s="129">
        <v>507.69230769230768</v>
      </c>
      <c r="F5163" s="129" t="s">
        <v>18819</v>
      </c>
    </row>
    <row r="5164" spans="1:6" x14ac:dyDescent="0.2">
      <c r="A5164" s="129">
        <v>5166</v>
      </c>
      <c r="B5164" s="129" t="s">
        <v>18113</v>
      </c>
      <c r="C5164" s="129" t="s">
        <v>16383</v>
      </c>
      <c r="D5164" s="129" t="s">
        <v>18045</v>
      </c>
      <c r="E5164" s="129">
        <v>692.30769230769226</v>
      </c>
      <c r="F5164" s="129" t="s">
        <v>18819</v>
      </c>
    </row>
    <row r="5165" spans="1:6" x14ac:dyDescent="0.2">
      <c r="A5165" s="129">
        <v>5167</v>
      </c>
      <c r="B5165" s="129" t="s">
        <v>18113</v>
      </c>
      <c r="C5165" s="129" t="s">
        <v>16383</v>
      </c>
      <c r="D5165" s="129" t="s">
        <v>18045</v>
      </c>
      <c r="E5165" s="129">
        <v>0</v>
      </c>
      <c r="F5165" s="129" t="s">
        <v>18819</v>
      </c>
    </row>
    <row r="5166" spans="1:6" x14ac:dyDescent="0.2">
      <c r="A5166" s="129">
        <v>5168</v>
      </c>
      <c r="B5166" s="129" t="s">
        <v>18114</v>
      </c>
      <c r="C5166" s="129" t="s">
        <v>16383</v>
      </c>
      <c r="D5166" s="129" t="s">
        <v>18045</v>
      </c>
      <c r="E5166" s="129">
        <v>0</v>
      </c>
      <c r="F5166" s="129" t="s">
        <v>18819</v>
      </c>
    </row>
    <row r="5167" spans="1:6" x14ac:dyDescent="0.2">
      <c r="A5167" s="129">
        <v>5169</v>
      </c>
      <c r="B5167" s="129" t="s">
        <v>18114</v>
      </c>
      <c r="C5167" s="129" t="s">
        <v>16383</v>
      </c>
      <c r="D5167" s="129" t="s">
        <v>18045</v>
      </c>
      <c r="E5167" s="129">
        <v>0</v>
      </c>
      <c r="F5167" s="129" t="s">
        <v>18819</v>
      </c>
    </row>
    <row r="5168" spans="1:6" x14ac:dyDescent="0.2">
      <c r="A5168" s="129">
        <v>5170</v>
      </c>
      <c r="B5168" s="129" t="s">
        <v>18114</v>
      </c>
      <c r="C5168" s="129" t="s">
        <v>16383</v>
      </c>
      <c r="D5168" s="129" t="s">
        <v>18045</v>
      </c>
      <c r="E5168" s="129">
        <v>0</v>
      </c>
      <c r="F5168" s="129" t="s">
        <v>18819</v>
      </c>
    </row>
    <row r="5169" spans="1:6" x14ac:dyDescent="0.2">
      <c r="A5169" s="129">
        <v>5171</v>
      </c>
      <c r="B5169" s="129" t="s">
        <v>18115</v>
      </c>
      <c r="C5169" s="129" t="s">
        <v>16383</v>
      </c>
      <c r="D5169" s="129" t="s">
        <v>17946</v>
      </c>
      <c r="E5169" s="129">
        <v>411.92307692307691</v>
      </c>
      <c r="F5169" s="129" t="s">
        <v>18819</v>
      </c>
    </row>
    <row r="5170" spans="1:6" x14ac:dyDescent="0.2">
      <c r="A5170" s="129">
        <v>5172</v>
      </c>
      <c r="B5170" s="129" t="s">
        <v>18115</v>
      </c>
      <c r="C5170" s="129" t="s">
        <v>16383</v>
      </c>
      <c r="D5170" s="129" t="s">
        <v>17946</v>
      </c>
      <c r="E5170" s="129">
        <v>0</v>
      </c>
      <c r="F5170" s="129" t="s">
        <v>18819</v>
      </c>
    </row>
    <row r="5171" spans="1:6" x14ac:dyDescent="0.2">
      <c r="A5171" s="129">
        <v>5173</v>
      </c>
      <c r="B5171" s="129" t="s">
        <v>18115</v>
      </c>
      <c r="C5171" s="129" t="s">
        <v>16383</v>
      </c>
      <c r="D5171" s="129" t="s">
        <v>17946</v>
      </c>
      <c r="E5171" s="129">
        <v>0</v>
      </c>
      <c r="F5171" s="129" t="s">
        <v>18819</v>
      </c>
    </row>
    <row r="5172" spans="1:6" x14ac:dyDescent="0.2">
      <c r="A5172" s="129">
        <v>5174</v>
      </c>
      <c r="B5172" s="129" t="s">
        <v>18116</v>
      </c>
      <c r="C5172" s="129" t="s">
        <v>16383</v>
      </c>
      <c r="D5172" s="129" t="s">
        <v>18045</v>
      </c>
      <c r="E5172" s="129">
        <v>500.76923076923077</v>
      </c>
      <c r="F5172" s="129" t="s">
        <v>18819</v>
      </c>
    </row>
    <row r="5173" spans="1:6" x14ac:dyDescent="0.2">
      <c r="A5173" s="129">
        <v>5175</v>
      </c>
      <c r="B5173" s="129" t="s">
        <v>18116</v>
      </c>
      <c r="C5173" s="129" t="s">
        <v>16383</v>
      </c>
      <c r="D5173" s="129" t="s">
        <v>18045</v>
      </c>
      <c r="E5173" s="129">
        <v>2019.2307692307691</v>
      </c>
      <c r="F5173" s="129" t="s">
        <v>18819</v>
      </c>
    </row>
    <row r="5174" spans="1:6" x14ac:dyDescent="0.2">
      <c r="A5174" s="129">
        <v>5176</v>
      </c>
      <c r="B5174" s="129" t="s">
        <v>18116</v>
      </c>
      <c r="C5174" s="129" t="s">
        <v>16383</v>
      </c>
      <c r="D5174" s="129" t="s">
        <v>18045</v>
      </c>
      <c r="E5174" s="129">
        <v>316.61538461538458</v>
      </c>
      <c r="F5174" s="129" t="s">
        <v>18819</v>
      </c>
    </row>
    <row r="5175" spans="1:6" x14ac:dyDescent="0.2">
      <c r="A5175" s="129">
        <v>5177</v>
      </c>
      <c r="B5175" s="129" t="s">
        <v>18117</v>
      </c>
      <c r="C5175" s="129" t="s">
        <v>16383</v>
      </c>
      <c r="D5175" s="129" t="s">
        <v>18045</v>
      </c>
      <c r="E5175" s="129">
        <v>0</v>
      </c>
      <c r="F5175" s="129" t="s">
        <v>18819</v>
      </c>
    </row>
    <row r="5176" spans="1:6" x14ac:dyDescent="0.2">
      <c r="A5176" s="129">
        <v>5178</v>
      </c>
      <c r="B5176" s="129" t="s">
        <v>18117</v>
      </c>
      <c r="C5176" s="129" t="s">
        <v>16383</v>
      </c>
      <c r="D5176" s="129" t="s">
        <v>18045</v>
      </c>
      <c r="E5176" s="129">
        <v>0</v>
      </c>
      <c r="F5176" s="129" t="s">
        <v>18819</v>
      </c>
    </row>
    <row r="5177" spans="1:6" x14ac:dyDescent="0.2">
      <c r="A5177" s="129">
        <v>5179</v>
      </c>
      <c r="B5177" s="129" t="s">
        <v>18117</v>
      </c>
      <c r="C5177" s="129" t="s">
        <v>16383</v>
      </c>
      <c r="D5177" s="129" t="s">
        <v>18045</v>
      </c>
      <c r="E5177" s="129">
        <v>0</v>
      </c>
      <c r="F5177" s="129" t="s">
        <v>18819</v>
      </c>
    </row>
    <row r="5178" spans="1:6" x14ac:dyDescent="0.2">
      <c r="A5178" s="129">
        <v>5180</v>
      </c>
      <c r="B5178" s="129" t="s">
        <v>18118</v>
      </c>
      <c r="C5178" s="129" t="s">
        <v>16383</v>
      </c>
      <c r="D5178" s="129" t="s">
        <v>14442</v>
      </c>
      <c r="E5178" s="129">
        <v>0</v>
      </c>
      <c r="F5178" s="129" t="s">
        <v>18819</v>
      </c>
    </row>
    <row r="5179" spans="1:6" x14ac:dyDescent="0.2">
      <c r="A5179" s="129">
        <v>5181</v>
      </c>
      <c r="B5179" s="129" t="s">
        <v>18118</v>
      </c>
      <c r="C5179" s="129" t="s">
        <v>16383</v>
      </c>
      <c r="D5179" s="129" t="s">
        <v>14442</v>
      </c>
      <c r="E5179" s="129">
        <v>0</v>
      </c>
      <c r="F5179" s="129" t="s">
        <v>18819</v>
      </c>
    </row>
    <row r="5180" spans="1:6" x14ac:dyDescent="0.2">
      <c r="A5180" s="129">
        <v>5182</v>
      </c>
      <c r="B5180" s="129" t="s">
        <v>18118</v>
      </c>
      <c r="C5180" s="129" t="s">
        <v>16383</v>
      </c>
      <c r="D5180" s="129" t="s">
        <v>14442</v>
      </c>
      <c r="E5180" s="129">
        <v>0</v>
      </c>
      <c r="F5180" s="129" t="s">
        <v>18819</v>
      </c>
    </row>
    <row r="5181" spans="1:6" x14ac:dyDescent="0.2">
      <c r="A5181" s="129">
        <v>5183</v>
      </c>
      <c r="B5181" s="129" t="s">
        <v>18119</v>
      </c>
      <c r="C5181" s="129" t="s">
        <v>16383</v>
      </c>
      <c r="D5181" s="129" t="s">
        <v>18045</v>
      </c>
      <c r="E5181" s="129">
        <v>1901.3076923076922</v>
      </c>
      <c r="F5181" s="129" t="s">
        <v>18819</v>
      </c>
    </row>
    <row r="5182" spans="1:6" x14ac:dyDescent="0.2">
      <c r="A5182" s="129">
        <v>5184</v>
      </c>
      <c r="B5182" s="129" t="s">
        <v>18119</v>
      </c>
      <c r="C5182" s="129" t="s">
        <v>16383</v>
      </c>
      <c r="D5182" s="129" t="s">
        <v>18045</v>
      </c>
      <c r="E5182" s="129">
        <v>274.61538461538458</v>
      </c>
      <c r="F5182" s="129" t="s">
        <v>18819</v>
      </c>
    </row>
    <row r="5183" spans="1:6" x14ac:dyDescent="0.2">
      <c r="A5183" s="129">
        <v>5185</v>
      </c>
      <c r="B5183" s="129" t="s">
        <v>18119</v>
      </c>
      <c r="C5183" s="129" t="s">
        <v>16383</v>
      </c>
      <c r="D5183" s="129" t="s">
        <v>18045</v>
      </c>
      <c r="E5183" s="129">
        <v>646.15384615384608</v>
      </c>
      <c r="F5183" s="129" t="s">
        <v>18819</v>
      </c>
    </row>
    <row r="5184" spans="1:6" x14ac:dyDescent="0.2">
      <c r="A5184" s="129">
        <v>5186</v>
      </c>
      <c r="B5184" s="129" t="s">
        <v>18120</v>
      </c>
      <c r="C5184" s="129" t="s">
        <v>16383</v>
      </c>
      <c r="D5184" s="129" t="s">
        <v>18045</v>
      </c>
      <c r="E5184" s="129">
        <v>1424.8615384615382</v>
      </c>
      <c r="F5184" s="129" t="s">
        <v>18819</v>
      </c>
    </row>
    <row r="5185" spans="1:6" x14ac:dyDescent="0.2">
      <c r="A5185" s="129">
        <v>5187</v>
      </c>
      <c r="B5185" s="129" t="s">
        <v>18120</v>
      </c>
      <c r="C5185" s="129" t="s">
        <v>16383</v>
      </c>
      <c r="D5185" s="129" t="s">
        <v>18045</v>
      </c>
      <c r="E5185" s="129">
        <v>0</v>
      </c>
      <c r="F5185" s="129" t="s">
        <v>18819</v>
      </c>
    </row>
    <row r="5186" spans="1:6" x14ac:dyDescent="0.2">
      <c r="A5186" s="129">
        <v>5188</v>
      </c>
      <c r="B5186" s="129" t="s">
        <v>18120</v>
      </c>
      <c r="C5186" s="129" t="s">
        <v>16383</v>
      </c>
      <c r="D5186" s="129" t="s">
        <v>18045</v>
      </c>
      <c r="E5186" s="129">
        <v>387.69230769230768</v>
      </c>
      <c r="F5186" s="129" t="s">
        <v>18819</v>
      </c>
    </row>
    <row r="5187" spans="1:6" x14ac:dyDescent="0.2">
      <c r="A5187" s="129">
        <v>5189</v>
      </c>
      <c r="B5187" s="129" t="s">
        <v>18121</v>
      </c>
      <c r="C5187" s="129" t="s">
        <v>16383</v>
      </c>
      <c r="D5187" s="129" t="s">
        <v>16813</v>
      </c>
      <c r="E5187" s="129">
        <v>2912.3723076923075</v>
      </c>
      <c r="F5187" s="129" t="s">
        <v>18819</v>
      </c>
    </row>
    <row r="5188" spans="1:6" x14ac:dyDescent="0.2">
      <c r="A5188" s="129">
        <v>5190</v>
      </c>
      <c r="B5188" s="129" t="s">
        <v>18121</v>
      </c>
      <c r="C5188" s="129" t="s">
        <v>16383</v>
      </c>
      <c r="D5188" s="129" t="s">
        <v>16813</v>
      </c>
      <c r="E5188" s="129">
        <v>646.15384615384608</v>
      </c>
      <c r="F5188" s="129" t="s">
        <v>18819</v>
      </c>
    </row>
    <row r="5189" spans="1:6" x14ac:dyDescent="0.2">
      <c r="A5189" s="129">
        <v>5191</v>
      </c>
      <c r="B5189" s="129" t="s">
        <v>18121</v>
      </c>
      <c r="C5189" s="129" t="s">
        <v>16383</v>
      </c>
      <c r="D5189" s="129" t="s">
        <v>16813</v>
      </c>
      <c r="E5189" s="129">
        <v>0</v>
      </c>
      <c r="F5189" s="129" t="s">
        <v>18819</v>
      </c>
    </row>
    <row r="5190" spans="1:6" x14ac:dyDescent="0.2">
      <c r="A5190" s="129">
        <v>5192</v>
      </c>
      <c r="B5190" s="129" t="s">
        <v>18122</v>
      </c>
      <c r="C5190" s="129" t="s">
        <v>16383</v>
      </c>
      <c r="D5190" s="129" t="s">
        <v>18045</v>
      </c>
      <c r="E5190" s="129">
        <v>0</v>
      </c>
      <c r="F5190" s="129" t="s">
        <v>18819</v>
      </c>
    </row>
    <row r="5191" spans="1:6" x14ac:dyDescent="0.2">
      <c r="A5191" s="129">
        <v>5193</v>
      </c>
      <c r="B5191" s="129" t="s">
        <v>18122</v>
      </c>
      <c r="C5191" s="129" t="s">
        <v>16383</v>
      </c>
      <c r="D5191" s="129" t="s">
        <v>18045</v>
      </c>
      <c r="E5191" s="129">
        <v>0</v>
      </c>
      <c r="F5191" s="129" t="s">
        <v>18819</v>
      </c>
    </row>
    <row r="5192" spans="1:6" x14ac:dyDescent="0.2">
      <c r="A5192" s="129">
        <v>5194</v>
      </c>
      <c r="B5192" s="129" t="s">
        <v>18122</v>
      </c>
      <c r="C5192" s="129" t="s">
        <v>16383</v>
      </c>
      <c r="D5192" s="129" t="s">
        <v>18045</v>
      </c>
      <c r="E5192" s="129">
        <v>0</v>
      </c>
      <c r="F5192" s="129" t="s">
        <v>18819</v>
      </c>
    </row>
    <row r="5193" spans="1:6" x14ac:dyDescent="0.2">
      <c r="A5193" s="129">
        <v>5195</v>
      </c>
      <c r="B5193" s="129" t="s">
        <v>18123</v>
      </c>
      <c r="C5193" s="129" t="s">
        <v>16383</v>
      </c>
      <c r="D5193" s="129" t="s">
        <v>17946</v>
      </c>
      <c r="E5193" s="129">
        <v>0</v>
      </c>
      <c r="F5193" s="129" t="s">
        <v>18819</v>
      </c>
    </row>
    <row r="5194" spans="1:6" x14ac:dyDescent="0.2">
      <c r="A5194" s="129">
        <v>5196</v>
      </c>
      <c r="B5194" s="129" t="s">
        <v>18123</v>
      </c>
      <c r="C5194" s="129" t="s">
        <v>16383</v>
      </c>
      <c r="D5194" s="129" t="s">
        <v>17946</v>
      </c>
      <c r="E5194" s="129">
        <v>0</v>
      </c>
      <c r="F5194" s="129" t="s">
        <v>18819</v>
      </c>
    </row>
    <row r="5195" spans="1:6" x14ac:dyDescent="0.2">
      <c r="A5195" s="129">
        <v>5197</v>
      </c>
      <c r="B5195" s="129" t="s">
        <v>18123</v>
      </c>
      <c r="C5195" s="129" t="s">
        <v>16383</v>
      </c>
      <c r="D5195" s="129" t="s">
        <v>17946</v>
      </c>
      <c r="E5195" s="129">
        <v>0</v>
      </c>
      <c r="F5195" s="129" t="s">
        <v>18819</v>
      </c>
    </row>
    <row r="5196" spans="1:6" x14ac:dyDescent="0.2">
      <c r="A5196" s="129">
        <v>5198</v>
      </c>
      <c r="B5196" s="129" t="s">
        <v>18124</v>
      </c>
      <c r="C5196" s="129" t="s">
        <v>16383</v>
      </c>
      <c r="D5196" s="129" t="s">
        <v>18125</v>
      </c>
      <c r="E5196" s="129">
        <v>4658.7692307692305</v>
      </c>
      <c r="F5196" s="129" t="s">
        <v>18819</v>
      </c>
    </row>
    <row r="5197" spans="1:6" x14ac:dyDescent="0.2">
      <c r="A5197" s="129">
        <v>5199</v>
      </c>
      <c r="B5197" s="129" t="s">
        <v>18124</v>
      </c>
      <c r="C5197" s="129" t="s">
        <v>16383</v>
      </c>
      <c r="D5197" s="129" t="s">
        <v>18125</v>
      </c>
      <c r="E5197" s="129">
        <v>0</v>
      </c>
      <c r="F5197" s="129" t="s">
        <v>18819</v>
      </c>
    </row>
    <row r="5198" spans="1:6" x14ac:dyDescent="0.2">
      <c r="A5198" s="129">
        <v>5200</v>
      </c>
      <c r="B5198" s="129" t="s">
        <v>18124</v>
      </c>
      <c r="C5198" s="129" t="s">
        <v>16383</v>
      </c>
      <c r="D5198" s="129" t="s">
        <v>18125</v>
      </c>
      <c r="E5198" s="129">
        <v>0</v>
      </c>
      <c r="F5198" s="129" t="s">
        <v>18819</v>
      </c>
    </row>
    <row r="5199" spans="1:6" x14ac:dyDescent="0.2">
      <c r="A5199" s="129">
        <v>5201</v>
      </c>
      <c r="B5199" s="129" t="s">
        <v>18126</v>
      </c>
      <c r="C5199" s="129" t="s">
        <v>16383</v>
      </c>
      <c r="D5199" s="129" t="s">
        <v>18045</v>
      </c>
      <c r="E5199" s="129">
        <v>0</v>
      </c>
      <c r="F5199" s="129" t="s">
        <v>18819</v>
      </c>
    </row>
    <row r="5200" spans="1:6" x14ac:dyDescent="0.2">
      <c r="A5200" s="129">
        <v>5202</v>
      </c>
      <c r="B5200" s="129" t="s">
        <v>18126</v>
      </c>
      <c r="C5200" s="129" t="s">
        <v>16383</v>
      </c>
      <c r="D5200" s="129" t="s">
        <v>18045</v>
      </c>
      <c r="E5200" s="129">
        <v>0</v>
      </c>
      <c r="F5200" s="129" t="s">
        <v>18819</v>
      </c>
    </row>
    <row r="5201" spans="1:6" x14ac:dyDescent="0.2">
      <c r="A5201" s="129">
        <v>5203</v>
      </c>
      <c r="B5201" s="129" t="s">
        <v>18126</v>
      </c>
      <c r="C5201" s="129" t="s">
        <v>16383</v>
      </c>
      <c r="D5201" s="129" t="s">
        <v>18045</v>
      </c>
      <c r="E5201" s="129">
        <v>0</v>
      </c>
      <c r="F5201" s="129" t="s">
        <v>18819</v>
      </c>
    </row>
    <row r="5202" spans="1:6" x14ac:dyDescent="0.2">
      <c r="A5202" s="129">
        <v>5204</v>
      </c>
      <c r="B5202" s="129" t="s">
        <v>18127</v>
      </c>
      <c r="C5202" s="129" t="s">
        <v>16383</v>
      </c>
      <c r="D5202" s="129" t="s">
        <v>18045</v>
      </c>
      <c r="E5202" s="129">
        <v>0</v>
      </c>
      <c r="F5202" s="129" t="s">
        <v>18819</v>
      </c>
    </row>
    <row r="5203" spans="1:6" x14ac:dyDescent="0.2">
      <c r="A5203" s="129">
        <v>5205</v>
      </c>
      <c r="B5203" s="129" t="s">
        <v>18127</v>
      </c>
      <c r="C5203" s="129" t="s">
        <v>16383</v>
      </c>
      <c r="D5203" s="129" t="s">
        <v>18045</v>
      </c>
      <c r="E5203" s="129">
        <v>646.15384615384608</v>
      </c>
      <c r="F5203" s="129" t="s">
        <v>18819</v>
      </c>
    </row>
    <row r="5204" spans="1:6" x14ac:dyDescent="0.2">
      <c r="A5204" s="129">
        <v>5206</v>
      </c>
      <c r="B5204" s="129" t="s">
        <v>18127</v>
      </c>
      <c r="C5204" s="129" t="s">
        <v>16383</v>
      </c>
      <c r="D5204" s="129" t="s">
        <v>18045</v>
      </c>
      <c r="E5204" s="129">
        <v>2100</v>
      </c>
      <c r="F5204" s="129" t="s">
        <v>18819</v>
      </c>
    </row>
    <row r="5205" spans="1:6" x14ac:dyDescent="0.2">
      <c r="A5205" s="129">
        <v>5207</v>
      </c>
      <c r="B5205" s="129" t="s">
        <v>18128</v>
      </c>
      <c r="C5205" s="129" t="s">
        <v>16383</v>
      </c>
      <c r="D5205" s="129" t="s">
        <v>16415</v>
      </c>
      <c r="E5205" s="129">
        <v>1453.8461538461538</v>
      </c>
      <c r="F5205" s="129" t="s">
        <v>18819</v>
      </c>
    </row>
    <row r="5206" spans="1:6" x14ac:dyDescent="0.2">
      <c r="A5206" s="129">
        <v>5208</v>
      </c>
      <c r="B5206" s="129" t="s">
        <v>18128</v>
      </c>
      <c r="C5206" s="129" t="s">
        <v>16383</v>
      </c>
      <c r="D5206" s="129" t="s">
        <v>16415</v>
      </c>
      <c r="E5206" s="129">
        <v>0</v>
      </c>
      <c r="F5206" s="129" t="s">
        <v>18819</v>
      </c>
    </row>
    <row r="5207" spans="1:6" x14ac:dyDescent="0.2">
      <c r="A5207" s="129">
        <v>5209</v>
      </c>
      <c r="B5207" s="129" t="s">
        <v>18128</v>
      </c>
      <c r="C5207" s="129" t="s">
        <v>16383</v>
      </c>
      <c r="D5207" s="129" t="s">
        <v>16415</v>
      </c>
      <c r="E5207" s="129">
        <v>0</v>
      </c>
      <c r="F5207" s="129" t="s">
        <v>18819</v>
      </c>
    </row>
    <row r="5208" spans="1:6" x14ac:dyDescent="0.2">
      <c r="A5208" s="129">
        <v>5210</v>
      </c>
      <c r="B5208" s="129" t="s">
        <v>18129</v>
      </c>
      <c r="C5208" s="129" t="s">
        <v>16383</v>
      </c>
      <c r="D5208" s="129" t="s">
        <v>16415</v>
      </c>
      <c r="E5208" s="129">
        <v>0</v>
      </c>
      <c r="F5208" s="129" t="s">
        <v>18819</v>
      </c>
    </row>
    <row r="5209" spans="1:6" x14ac:dyDescent="0.2">
      <c r="A5209" s="129">
        <v>5211</v>
      </c>
      <c r="B5209" s="129" t="s">
        <v>18129</v>
      </c>
      <c r="C5209" s="129" t="s">
        <v>16383</v>
      </c>
      <c r="D5209" s="129" t="s">
        <v>16415</v>
      </c>
      <c r="E5209" s="129">
        <v>0</v>
      </c>
      <c r="F5209" s="129" t="s">
        <v>18819</v>
      </c>
    </row>
    <row r="5210" spans="1:6" x14ac:dyDescent="0.2">
      <c r="A5210" s="129">
        <v>5212</v>
      </c>
      <c r="B5210" s="129" t="s">
        <v>18129</v>
      </c>
      <c r="C5210" s="129" t="s">
        <v>16383</v>
      </c>
      <c r="D5210" s="129" t="s">
        <v>16415</v>
      </c>
      <c r="E5210" s="129">
        <v>0</v>
      </c>
      <c r="F5210" s="129" t="s">
        <v>18819</v>
      </c>
    </row>
    <row r="5211" spans="1:6" x14ac:dyDescent="0.2">
      <c r="A5211" s="129">
        <v>5213</v>
      </c>
      <c r="B5211" s="129" t="s">
        <v>18130</v>
      </c>
      <c r="C5211" s="129" t="s">
        <v>16383</v>
      </c>
      <c r="D5211" s="129" t="s">
        <v>18045</v>
      </c>
      <c r="E5211" s="129">
        <v>0</v>
      </c>
      <c r="F5211" s="129" t="s">
        <v>18819</v>
      </c>
    </row>
    <row r="5212" spans="1:6" x14ac:dyDescent="0.2">
      <c r="A5212" s="129">
        <v>5214</v>
      </c>
      <c r="B5212" s="129" t="s">
        <v>18130</v>
      </c>
      <c r="C5212" s="129" t="s">
        <v>16383</v>
      </c>
      <c r="D5212" s="129" t="s">
        <v>18045</v>
      </c>
      <c r="E5212" s="129">
        <v>0</v>
      </c>
      <c r="F5212" s="129" t="s">
        <v>18819</v>
      </c>
    </row>
    <row r="5213" spans="1:6" x14ac:dyDescent="0.2">
      <c r="A5213" s="129">
        <v>5215</v>
      </c>
      <c r="B5213" s="129" t="s">
        <v>18130</v>
      </c>
      <c r="C5213" s="129" t="s">
        <v>16383</v>
      </c>
      <c r="D5213" s="129" t="s">
        <v>18045</v>
      </c>
      <c r="E5213" s="129">
        <v>0</v>
      </c>
      <c r="F5213" s="129" t="s">
        <v>18819</v>
      </c>
    </row>
    <row r="5214" spans="1:6" x14ac:dyDescent="0.2">
      <c r="A5214" s="129">
        <v>5216</v>
      </c>
      <c r="B5214" s="129" t="s">
        <v>18131</v>
      </c>
      <c r="C5214" s="129" t="s">
        <v>16383</v>
      </c>
      <c r="D5214" s="129" t="s">
        <v>16813</v>
      </c>
      <c r="E5214" s="129">
        <v>0</v>
      </c>
      <c r="F5214" s="129" t="s">
        <v>18819</v>
      </c>
    </row>
    <row r="5215" spans="1:6" x14ac:dyDescent="0.2">
      <c r="A5215" s="129">
        <v>5217</v>
      </c>
      <c r="B5215" s="129" t="s">
        <v>18131</v>
      </c>
      <c r="C5215" s="129" t="s">
        <v>16383</v>
      </c>
      <c r="D5215" s="129" t="s">
        <v>16813</v>
      </c>
      <c r="E5215" s="129">
        <v>0</v>
      </c>
      <c r="F5215" s="129" t="s">
        <v>18819</v>
      </c>
    </row>
    <row r="5216" spans="1:6" x14ac:dyDescent="0.2">
      <c r="A5216" s="129">
        <v>5218</v>
      </c>
      <c r="B5216" s="129" t="s">
        <v>18131</v>
      </c>
      <c r="C5216" s="129" t="s">
        <v>16383</v>
      </c>
      <c r="D5216" s="129" t="s">
        <v>16813</v>
      </c>
      <c r="E5216" s="129">
        <v>0</v>
      </c>
      <c r="F5216" s="129" t="s">
        <v>18819</v>
      </c>
    </row>
    <row r="5217" spans="1:6" x14ac:dyDescent="0.2">
      <c r="A5217" s="129">
        <v>5219</v>
      </c>
      <c r="B5217" s="129" t="s">
        <v>18132</v>
      </c>
      <c r="C5217" s="129" t="s">
        <v>16383</v>
      </c>
      <c r="D5217" s="129" t="s">
        <v>18045</v>
      </c>
      <c r="E5217" s="129">
        <v>692.30769230769226</v>
      </c>
      <c r="F5217" s="129" t="s">
        <v>18819</v>
      </c>
    </row>
    <row r="5218" spans="1:6" x14ac:dyDescent="0.2">
      <c r="A5218" s="129">
        <v>5220</v>
      </c>
      <c r="B5218" s="129" t="s">
        <v>18132</v>
      </c>
      <c r="C5218" s="129" t="s">
        <v>16383</v>
      </c>
      <c r="D5218" s="129" t="s">
        <v>18045</v>
      </c>
      <c r="E5218" s="129">
        <v>1753.8461538461538</v>
      </c>
      <c r="F5218" s="129" t="s">
        <v>18819</v>
      </c>
    </row>
    <row r="5219" spans="1:6" x14ac:dyDescent="0.2">
      <c r="A5219" s="129">
        <v>5221</v>
      </c>
      <c r="B5219" s="129" t="s">
        <v>18132</v>
      </c>
      <c r="C5219" s="129" t="s">
        <v>16383</v>
      </c>
      <c r="D5219" s="129" t="s">
        <v>18045</v>
      </c>
      <c r="E5219" s="129">
        <v>0</v>
      </c>
      <c r="F5219" s="129" t="s">
        <v>18819</v>
      </c>
    </row>
    <row r="5220" spans="1:6" x14ac:dyDescent="0.2">
      <c r="A5220" s="129">
        <v>5222</v>
      </c>
      <c r="B5220" s="129" t="s">
        <v>18133</v>
      </c>
      <c r="C5220" s="129" t="s">
        <v>16383</v>
      </c>
      <c r="D5220" s="129" t="s">
        <v>18045</v>
      </c>
      <c r="E5220" s="129">
        <v>0</v>
      </c>
      <c r="F5220" s="129" t="s">
        <v>18819</v>
      </c>
    </row>
    <row r="5221" spans="1:6" x14ac:dyDescent="0.2">
      <c r="A5221" s="129">
        <v>5223</v>
      </c>
      <c r="B5221" s="129" t="s">
        <v>18133</v>
      </c>
      <c r="C5221" s="129" t="s">
        <v>16383</v>
      </c>
      <c r="D5221" s="129" t="s">
        <v>18045</v>
      </c>
      <c r="E5221" s="129">
        <v>0</v>
      </c>
      <c r="F5221" s="129" t="s">
        <v>18819</v>
      </c>
    </row>
    <row r="5222" spans="1:6" x14ac:dyDescent="0.2">
      <c r="A5222" s="129">
        <v>5224</v>
      </c>
      <c r="B5222" s="129" t="s">
        <v>18133</v>
      </c>
      <c r="C5222" s="129" t="s">
        <v>16383</v>
      </c>
      <c r="D5222" s="129" t="s">
        <v>18045</v>
      </c>
      <c r="E5222" s="129">
        <v>0</v>
      </c>
      <c r="F5222" s="129" t="s">
        <v>18819</v>
      </c>
    </row>
    <row r="5223" spans="1:6" x14ac:dyDescent="0.2">
      <c r="A5223" s="129">
        <v>5225</v>
      </c>
      <c r="B5223" s="129" t="s">
        <v>18134</v>
      </c>
      <c r="C5223" s="129" t="s">
        <v>16383</v>
      </c>
      <c r="D5223" s="129" t="s">
        <v>18045</v>
      </c>
      <c r="E5223" s="129">
        <v>0</v>
      </c>
      <c r="F5223" s="129" t="s">
        <v>18819</v>
      </c>
    </row>
    <row r="5224" spans="1:6" x14ac:dyDescent="0.2">
      <c r="A5224" s="129">
        <v>5226</v>
      </c>
      <c r="B5224" s="129" t="s">
        <v>18134</v>
      </c>
      <c r="C5224" s="129" t="s">
        <v>16383</v>
      </c>
      <c r="D5224" s="129" t="s">
        <v>18045</v>
      </c>
      <c r="E5224" s="129">
        <v>0</v>
      </c>
      <c r="F5224" s="129" t="s">
        <v>18819</v>
      </c>
    </row>
    <row r="5225" spans="1:6" x14ac:dyDescent="0.2">
      <c r="A5225" s="129">
        <v>5227</v>
      </c>
      <c r="B5225" s="129" t="s">
        <v>18134</v>
      </c>
      <c r="C5225" s="129" t="s">
        <v>16383</v>
      </c>
      <c r="D5225" s="129" t="s">
        <v>18045</v>
      </c>
      <c r="E5225" s="129">
        <v>0</v>
      </c>
      <c r="F5225" s="129" t="s">
        <v>18819</v>
      </c>
    </row>
    <row r="5226" spans="1:6" x14ac:dyDescent="0.2">
      <c r="A5226" s="129">
        <v>5228</v>
      </c>
      <c r="B5226" s="129" t="s">
        <v>18135</v>
      </c>
      <c r="C5226" s="129" t="s">
        <v>16383</v>
      </c>
      <c r="D5226" s="129" t="s">
        <v>18136</v>
      </c>
      <c r="E5226" s="129">
        <v>387.00923076923073</v>
      </c>
      <c r="F5226" s="129" t="s">
        <v>18819</v>
      </c>
    </row>
    <row r="5227" spans="1:6" x14ac:dyDescent="0.2">
      <c r="A5227" s="129">
        <v>5229</v>
      </c>
      <c r="B5227" s="129" t="s">
        <v>18135</v>
      </c>
      <c r="C5227" s="129" t="s">
        <v>16383</v>
      </c>
      <c r="D5227" s="129" t="s">
        <v>18136</v>
      </c>
      <c r="E5227" s="129">
        <v>0</v>
      </c>
      <c r="F5227" s="129" t="s">
        <v>18819</v>
      </c>
    </row>
    <row r="5228" spans="1:6" x14ac:dyDescent="0.2">
      <c r="A5228" s="129">
        <v>5230</v>
      </c>
      <c r="B5228" s="129" t="s">
        <v>18135</v>
      </c>
      <c r="C5228" s="129" t="s">
        <v>16383</v>
      </c>
      <c r="D5228" s="129" t="s">
        <v>18136</v>
      </c>
      <c r="E5228" s="129">
        <v>0</v>
      </c>
      <c r="F5228" s="129" t="s">
        <v>18819</v>
      </c>
    </row>
    <row r="5229" spans="1:6" x14ac:dyDescent="0.2">
      <c r="A5229" s="129">
        <v>5231</v>
      </c>
      <c r="B5229" s="129" t="s">
        <v>18137</v>
      </c>
      <c r="C5229" s="129" t="s">
        <v>16383</v>
      </c>
      <c r="D5229" s="129" t="s">
        <v>16415</v>
      </c>
      <c r="E5229" s="129">
        <v>0</v>
      </c>
      <c r="F5229" s="129" t="s">
        <v>18819</v>
      </c>
    </row>
    <row r="5230" spans="1:6" x14ac:dyDescent="0.2">
      <c r="A5230" s="129">
        <v>5232</v>
      </c>
      <c r="B5230" s="129" t="s">
        <v>18137</v>
      </c>
      <c r="C5230" s="129" t="s">
        <v>16383</v>
      </c>
      <c r="D5230" s="129" t="s">
        <v>16415</v>
      </c>
      <c r="E5230" s="129">
        <v>0</v>
      </c>
      <c r="F5230" s="129" t="s">
        <v>18819</v>
      </c>
    </row>
    <row r="5231" spans="1:6" x14ac:dyDescent="0.2">
      <c r="A5231" s="129">
        <v>5233</v>
      </c>
      <c r="B5231" s="129" t="s">
        <v>18137</v>
      </c>
      <c r="C5231" s="129" t="s">
        <v>16383</v>
      </c>
      <c r="D5231" s="129" t="s">
        <v>16415</v>
      </c>
      <c r="E5231" s="129">
        <v>0</v>
      </c>
      <c r="F5231" s="129" t="s">
        <v>18819</v>
      </c>
    </row>
    <row r="5232" spans="1:6" x14ac:dyDescent="0.2">
      <c r="A5232" s="129">
        <v>5234</v>
      </c>
      <c r="B5232" s="129" t="s">
        <v>18138</v>
      </c>
      <c r="C5232" s="129" t="s">
        <v>16383</v>
      </c>
      <c r="D5232" s="129" t="s">
        <v>18040</v>
      </c>
      <c r="E5232" s="129">
        <v>0</v>
      </c>
      <c r="F5232" s="129" t="s">
        <v>18819</v>
      </c>
    </row>
    <row r="5233" spans="1:6" x14ac:dyDescent="0.2">
      <c r="A5233" s="129">
        <v>5235</v>
      </c>
      <c r="B5233" s="129" t="s">
        <v>18138</v>
      </c>
      <c r="C5233" s="129" t="s">
        <v>16383</v>
      </c>
      <c r="D5233" s="129" t="s">
        <v>18040</v>
      </c>
      <c r="E5233" s="129">
        <v>0</v>
      </c>
      <c r="F5233" s="129" t="s">
        <v>18819</v>
      </c>
    </row>
    <row r="5234" spans="1:6" x14ac:dyDescent="0.2">
      <c r="A5234" s="129">
        <v>5236</v>
      </c>
      <c r="B5234" s="129" t="s">
        <v>18138</v>
      </c>
      <c r="C5234" s="129" t="s">
        <v>16383</v>
      </c>
      <c r="D5234" s="129" t="s">
        <v>18040</v>
      </c>
      <c r="E5234" s="129">
        <v>0</v>
      </c>
      <c r="F5234" s="129" t="s">
        <v>18819</v>
      </c>
    </row>
    <row r="5235" spans="1:6" x14ac:dyDescent="0.2">
      <c r="A5235" s="129">
        <v>5237</v>
      </c>
      <c r="B5235" s="129" t="s">
        <v>18139</v>
      </c>
      <c r="C5235" s="129" t="s">
        <v>16383</v>
      </c>
      <c r="D5235" s="129" t="s">
        <v>16415</v>
      </c>
      <c r="E5235" s="129">
        <v>0</v>
      </c>
      <c r="F5235" s="129" t="s">
        <v>18819</v>
      </c>
    </row>
    <row r="5236" spans="1:6" x14ac:dyDescent="0.2">
      <c r="A5236" s="129">
        <v>5238</v>
      </c>
      <c r="B5236" s="129" t="s">
        <v>18139</v>
      </c>
      <c r="C5236" s="129" t="s">
        <v>16383</v>
      </c>
      <c r="D5236" s="129" t="s">
        <v>16415</v>
      </c>
      <c r="E5236" s="129">
        <v>0</v>
      </c>
      <c r="F5236" s="129" t="s">
        <v>18819</v>
      </c>
    </row>
    <row r="5237" spans="1:6" x14ac:dyDescent="0.2">
      <c r="A5237" s="129">
        <v>5239</v>
      </c>
      <c r="B5237" s="129" t="s">
        <v>18139</v>
      </c>
      <c r="C5237" s="129" t="s">
        <v>16383</v>
      </c>
      <c r="D5237" s="129" t="s">
        <v>16415</v>
      </c>
      <c r="E5237" s="129">
        <v>0</v>
      </c>
      <c r="F5237" s="129" t="s">
        <v>18819</v>
      </c>
    </row>
    <row r="5238" spans="1:6" x14ac:dyDescent="0.2">
      <c r="A5238" s="129">
        <v>5240</v>
      </c>
      <c r="B5238" s="129" t="s">
        <v>18140</v>
      </c>
      <c r="C5238" s="129" t="s">
        <v>16383</v>
      </c>
      <c r="D5238" s="129" t="s">
        <v>18040</v>
      </c>
      <c r="E5238" s="129">
        <v>0</v>
      </c>
      <c r="F5238" s="129" t="s">
        <v>18819</v>
      </c>
    </row>
    <row r="5239" spans="1:6" x14ac:dyDescent="0.2">
      <c r="A5239" s="129">
        <v>5241</v>
      </c>
      <c r="B5239" s="129" t="s">
        <v>18140</v>
      </c>
      <c r="C5239" s="129" t="s">
        <v>16383</v>
      </c>
      <c r="D5239" s="129" t="s">
        <v>18040</v>
      </c>
      <c r="E5239" s="129">
        <v>0</v>
      </c>
      <c r="F5239" s="129" t="s">
        <v>18819</v>
      </c>
    </row>
    <row r="5240" spans="1:6" x14ac:dyDescent="0.2">
      <c r="A5240" s="129">
        <v>5242</v>
      </c>
      <c r="B5240" s="129" t="s">
        <v>18140</v>
      </c>
      <c r="C5240" s="129" t="s">
        <v>16383</v>
      </c>
      <c r="D5240" s="129" t="s">
        <v>18040</v>
      </c>
      <c r="E5240" s="129">
        <v>0</v>
      </c>
      <c r="F5240" s="129" t="s">
        <v>18819</v>
      </c>
    </row>
    <row r="5241" spans="1:6" x14ac:dyDescent="0.2">
      <c r="A5241" s="129">
        <v>5243</v>
      </c>
      <c r="B5241" s="129" t="s">
        <v>18141</v>
      </c>
      <c r="C5241" s="129" t="s">
        <v>16383</v>
      </c>
      <c r="D5241" s="129" t="s">
        <v>18045</v>
      </c>
      <c r="E5241" s="129">
        <v>646.15384615384608</v>
      </c>
      <c r="F5241" s="129" t="s">
        <v>18819</v>
      </c>
    </row>
    <row r="5242" spans="1:6" x14ac:dyDescent="0.2">
      <c r="A5242" s="129">
        <v>5244</v>
      </c>
      <c r="B5242" s="129" t="s">
        <v>18141</v>
      </c>
      <c r="C5242" s="129" t="s">
        <v>16383</v>
      </c>
      <c r="D5242" s="129" t="s">
        <v>18045</v>
      </c>
      <c r="E5242" s="129">
        <v>1507.6615384615382</v>
      </c>
      <c r="F5242" s="129" t="s">
        <v>18819</v>
      </c>
    </row>
    <row r="5243" spans="1:6" x14ac:dyDescent="0.2">
      <c r="A5243" s="129">
        <v>5245</v>
      </c>
      <c r="B5243" s="129" t="s">
        <v>18141</v>
      </c>
      <c r="C5243" s="129" t="s">
        <v>16383</v>
      </c>
      <c r="D5243" s="129" t="s">
        <v>18045</v>
      </c>
      <c r="E5243" s="129">
        <v>0</v>
      </c>
      <c r="F5243" s="129" t="s">
        <v>18819</v>
      </c>
    </row>
    <row r="5244" spans="1:6" x14ac:dyDescent="0.2">
      <c r="A5244" s="129">
        <v>5246</v>
      </c>
      <c r="B5244" s="129" t="s">
        <v>18142</v>
      </c>
      <c r="C5244" s="129" t="s">
        <v>16383</v>
      </c>
      <c r="D5244" s="129" t="s">
        <v>18040</v>
      </c>
      <c r="E5244" s="129">
        <v>0</v>
      </c>
      <c r="F5244" s="129" t="s">
        <v>18819</v>
      </c>
    </row>
    <row r="5245" spans="1:6" x14ac:dyDescent="0.2">
      <c r="A5245" s="129">
        <v>5247</v>
      </c>
      <c r="B5245" s="129" t="s">
        <v>18142</v>
      </c>
      <c r="C5245" s="129" t="s">
        <v>16383</v>
      </c>
      <c r="D5245" s="129" t="s">
        <v>18040</v>
      </c>
      <c r="E5245" s="129">
        <v>0</v>
      </c>
      <c r="F5245" s="129" t="s">
        <v>18819</v>
      </c>
    </row>
    <row r="5246" spans="1:6" x14ac:dyDescent="0.2">
      <c r="A5246" s="129">
        <v>5248</v>
      </c>
      <c r="B5246" s="129" t="s">
        <v>18142</v>
      </c>
      <c r="C5246" s="129" t="s">
        <v>16383</v>
      </c>
      <c r="D5246" s="129" t="s">
        <v>18040</v>
      </c>
      <c r="E5246" s="129">
        <v>0</v>
      </c>
      <c r="F5246" s="129" t="s">
        <v>18819</v>
      </c>
    </row>
    <row r="5247" spans="1:6" x14ac:dyDescent="0.2">
      <c r="A5247" s="129">
        <v>5249</v>
      </c>
      <c r="B5247" s="129" t="s">
        <v>18143</v>
      </c>
      <c r="C5247" s="129" t="s">
        <v>16383</v>
      </c>
      <c r="D5247" s="129" t="s">
        <v>16415</v>
      </c>
      <c r="E5247" s="129">
        <v>0</v>
      </c>
      <c r="F5247" s="129" t="s">
        <v>18819</v>
      </c>
    </row>
    <row r="5248" spans="1:6" x14ac:dyDescent="0.2">
      <c r="A5248" s="129">
        <v>5250</v>
      </c>
      <c r="B5248" s="129" t="s">
        <v>18143</v>
      </c>
      <c r="C5248" s="129" t="s">
        <v>16383</v>
      </c>
      <c r="D5248" s="129" t="s">
        <v>16415</v>
      </c>
      <c r="E5248" s="129">
        <v>0</v>
      </c>
      <c r="F5248" s="129" t="s">
        <v>18819</v>
      </c>
    </row>
    <row r="5249" spans="1:6" x14ac:dyDescent="0.2">
      <c r="A5249" s="129">
        <v>5251</v>
      </c>
      <c r="B5249" s="129" t="s">
        <v>18143</v>
      </c>
      <c r="C5249" s="129" t="s">
        <v>16383</v>
      </c>
      <c r="D5249" s="129" t="s">
        <v>16415</v>
      </c>
      <c r="E5249" s="129">
        <v>0</v>
      </c>
      <c r="F5249" s="129" t="s">
        <v>18819</v>
      </c>
    </row>
    <row r="5250" spans="1:6" x14ac:dyDescent="0.2">
      <c r="A5250" s="129">
        <v>5252</v>
      </c>
      <c r="B5250" s="129" t="s">
        <v>18144</v>
      </c>
      <c r="C5250" s="129" t="s">
        <v>16383</v>
      </c>
      <c r="D5250" s="129" t="s">
        <v>18040</v>
      </c>
      <c r="E5250" s="129">
        <v>0</v>
      </c>
      <c r="F5250" s="129" t="s">
        <v>18819</v>
      </c>
    </row>
    <row r="5251" spans="1:6" x14ac:dyDescent="0.2">
      <c r="A5251" s="129">
        <v>5253</v>
      </c>
      <c r="B5251" s="129" t="s">
        <v>18144</v>
      </c>
      <c r="C5251" s="129" t="s">
        <v>16383</v>
      </c>
      <c r="D5251" s="129" t="s">
        <v>18040</v>
      </c>
      <c r="E5251" s="129">
        <v>0</v>
      </c>
      <c r="F5251" s="129" t="s">
        <v>18819</v>
      </c>
    </row>
    <row r="5252" spans="1:6" x14ac:dyDescent="0.2">
      <c r="A5252" s="129">
        <v>5254</v>
      </c>
      <c r="B5252" s="129" t="s">
        <v>18144</v>
      </c>
      <c r="C5252" s="129" t="s">
        <v>16383</v>
      </c>
      <c r="D5252" s="129" t="s">
        <v>18040</v>
      </c>
      <c r="E5252" s="129">
        <v>0</v>
      </c>
      <c r="F5252" s="129" t="s">
        <v>18819</v>
      </c>
    </row>
    <row r="5253" spans="1:6" x14ac:dyDescent="0.2">
      <c r="A5253" s="129">
        <v>5255</v>
      </c>
      <c r="B5253" s="129" t="s">
        <v>18145</v>
      </c>
      <c r="C5253" s="129" t="s">
        <v>16383</v>
      </c>
      <c r="D5253" s="129" t="s">
        <v>18045</v>
      </c>
      <c r="E5253" s="129">
        <v>0</v>
      </c>
      <c r="F5253" s="129" t="s">
        <v>18819</v>
      </c>
    </row>
    <row r="5254" spans="1:6" x14ac:dyDescent="0.2">
      <c r="A5254" s="129">
        <v>5256</v>
      </c>
      <c r="B5254" s="129" t="s">
        <v>18145</v>
      </c>
      <c r="C5254" s="129" t="s">
        <v>16383</v>
      </c>
      <c r="D5254" s="129" t="s">
        <v>18045</v>
      </c>
      <c r="E5254" s="129">
        <v>0</v>
      </c>
      <c r="F5254" s="129" t="s">
        <v>18819</v>
      </c>
    </row>
    <row r="5255" spans="1:6" x14ac:dyDescent="0.2">
      <c r="A5255" s="129">
        <v>5257</v>
      </c>
      <c r="B5255" s="129" t="s">
        <v>18145</v>
      </c>
      <c r="C5255" s="129" t="s">
        <v>16383</v>
      </c>
      <c r="D5255" s="129" t="s">
        <v>18045</v>
      </c>
      <c r="E5255" s="129">
        <v>0</v>
      </c>
      <c r="F5255" s="129" t="s">
        <v>18819</v>
      </c>
    </row>
    <row r="5256" spans="1:6" x14ac:dyDescent="0.2">
      <c r="A5256" s="129">
        <v>5258</v>
      </c>
      <c r="B5256" s="129" t="s">
        <v>18146</v>
      </c>
      <c r="C5256" s="129" t="s">
        <v>16383</v>
      </c>
      <c r="D5256" s="129" t="s">
        <v>18045</v>
      </c>
      <c r="E5256" s="129">
        <v>0</v>
      </c>
      <c r="F5256" s="129" t="s">
        <v>18819</v>
      </c>
    </row>
    <row r="5257" spans="1:6" x14ac:dyDescent="0.2">
      <c r="A5257" s="129">
        <v>5259</v>
      </c>
      <c r="B5257" s="129" t="s">
        <v>18146</v>
      </c>
      <c r="C5257" s="129" t="s">
        <v>16383</v>
      </c>
      <c r="D5257" s="129" t="s">
        <v>18045</v>
      </c>
      <c r="E5257" s="129">
        <v>0</v>
      </c>
      <c r="F5257" s="129" t="s">
        <v>18819</v>
      </c>
    </row>
    <row r="5258" spans="1:6" x14ac:dyDescent="0.2">
      <c r="A5258" s="129">
        <v>5260</v>
      </c>
      <c r="B5258" s="129" t="s">
        <v>18146</v>
      </c>
      <c r="C5258" s="129" t="s">
        <v>16383</v>
      </c>
      <c r="D5258" s="129" t="s">
        <v>18045</v>
      </c>
      <c r="E5258" s="129">
        <v>0</v>
      </c>
      <c r="F5258" s="129" t="s">
        <v>18819</v>
      </c>
    </row>
    <row r="5259" spans="1:6" x14ac:dyDescent="0.2">
      <c r="A5259" s="129">
        <v>5261</v>
      </c>
      <c r="B5259" s="129" t="s">
        <v>18147</v>
      </c>
      <c r="C5259" s="129" t="s">
        <v>16383</v>
      </c>
      <c r="D5259" s="129" t="s">
        <v>14442</v>
      </c>
      <c r="E5259" s="129">
        <v>0</v>
      </c>
      <c r="F5259" s="129" t="s">
        <v>18819</v>
      </c>
    </row>
    <row r="5260" spans="1:6" x14ac:dyDescent="0.2">
      <c r="A5260" s="129">
        <v>5262</v>
      </c>
      <c r="B5260" s="129" t="s">
        <v>18147</v>
      </c>
      <c r="C5260" s="129" t="s">
        <v>16383</v>
      </c>
      <c r="D5260" s="129" t="s">
        <v>14442</v>
      </c>
      <c r="E5260" s="129">
        <v>0</v>
      </c>
      <c r="F5260" s="129" t="s">
        <v>18819</v>
      </c>
    </row>
    <row r="5261" spans="1:6" x14ac:dyDescent="0.2">
      <c r="A5261" s="129">
        <v>5263</v>
      </c>
      <c r="B5261" s="129" t="s">
        <v>18147</v>
      </c>
      <c r="C5261" s="129" t="s">
        <v>16383</v>
      </c>
      <c r="D5261" s="129" t="s">
        <v>14442</v>
      </c>
      <c r="E5261" s="129">
        <v>0</v>
      </c>
      <c r="F5261" s="129" t="s">
        <v>18819</v>
      </c>
    </row>
    <row r="5262" spans="1:6" x14ac:dyDescent="0.2">
      <c r="A5262" s="129">
        <v>5264</v>
      </c>
      <c r="B5262" s="129" t="s">
        <v>18148</v>
      </c>
      <c r="C5262" s="129" t="s">
        <v>16383</v>
      </c>
      <c r="D5262" s="129" t="s">
        <v>14442</v>
      </c>
      <c r="E5262" s="129">
        <v>0</v>
      </c>
      <c r="F5262" s="129" t="s">
        <v>18819</v>
      </c>
    </row>
    <row r="5263" spans="1:6" x14ac:dyDescent="0.2">
      <c r="A5263" s="129">
        <v>5265</v>
      </c>
      <c r="B5263" s="129" t="s">
        <v>18148</v>
      </c>
      <c r="C5263" s="129" t="s">
        <v>16383</v>
      </c>
      <c r="D5263" s="129" t="s">
        <v>14442</v>
      </c>
      <c r="E5263" s="129">
        <v>0</v>
      </c>
      <c r="F5263" s="129" t="s">
        <v>18819</v>
      </c>
    </row>
    <row r="5264" spans="1:6" x14ac:dyDescent="0.2">
      <c r="A5264" s="129">
        <v>5266</v>
      </c>
      <c r="B5264" s="129" t="s">
        <v>18148</v>
      </c>
      <c r="C5264" s="129" t="s">
        <v>16383</v>
      </c>
      <c r="D5264" s="129" t="s">
        <v>14442</v>
      </c>
      <c r="E5264" s="129">
        <v>0</v>
      </c>
      <c r="F5264" s="129" t="s">
        <v>18819</v>
      </c>
    </row>
    <row r="5265" spans="1:6" x14ac:dyDescent="0.2">
      <c r="A5265" s="129">
        <v>5267</v>
      </c>
      <c r="B5265" s="129" t="s">
        <v>18149</v>
      </c>
      <c r="C5265" s="129" t="s">
        <v>16383</v>
      </c>
      <c r="D5265" s="129" t="s">
        <v>14442</v>
      </c>
      <c r="E5265" s="129">
        <v>1583.0769230769231</v>
      </c>
      <c r="F5265" s="129" t="s">
        <v>18819</v>
      </c>
    </row>
    <row r="5266" spans="1:6" x14ac:dyDescent="0.2">
      <c r="A5266" s="129">
        <v>5268</v>
      </c>
      <c r="B5266" s="129" t="s">
        <v>18149</v>
      </c>
      <c r="C5266" s="129" t="s">
        <v>16383</v>
      </c>
      <c r="D5266" s="129" t="s">
        <v>14442</v>
      </c>
      <c r="E5266" s="129">
        <v>0</v>
      </c>
      <c r="F5266" s="129" t="s">
        <v>18819</v>
      </c>
    </row>
    <row r="5267" spans="1:6" x14ac:dyDescent="0.2">
      <c r="A5267" s="129">
        <v>5269</v>
      </c>
      <c r="B5267" s="129" t="s">
        <v>18149</v>
      </c>
      <c r="C5267" s="129" t="s">
        <v>16383</v>
      </c>
      <c r="D5267" s="129" t="s">
        <v>14442</v>
      </c>
      <c r="E5267" s="129">
        <v>0</v>
      </c>
      <c r="F5267" s="129" t="s">
        <v>18819</v>
      </c>
    </row>
    <row r="5268" spans="1:6" x14ac:dyDescent="0.2">
      <c r="A5268" s="129">
        <v>5270</v>
      </c>
      <c r="B5268" s="129" t="s">
        <v>18150</v>
      </c>
      <c r="C5268" s="129" t="s">
        <v>16383</v>
      </c>
      <c r="D5268" s="129" t="s">
        <v>14442</v>
      </c>
      <c r="E5268" s="129">
        <v>0</v>
      </c>
      <c r="F5268" s="129" t="s">
        <v>18819</v>
      </c>
    </row>
    <row r="5269" spans="1:6" x14ac:dyDescent="0.2">
      <c r="A5269" s="129">
        <v>5271</v>
      </c>
      <c r="B5269" s="129" t="s">
        <v>18150</v>
      </c>
      <c r="C5269" s="129" t="s">
        <v>16383</v>
      </c>
      <c r="D5269" s="129" t="s">
        <v>14442</v>
      </c>
      <c r="E5269" s="129">
        <v>0</v>
      </c>
      <c r="F5269" s="129" t="s">
        <v>18819</v>
      </c>
    </row>
    <row r="5270" spans="1:6" x14ac:dyDescent="0.2">
      <c r="A5270" s="129">
        <v>5272</v>
      </c>
      <c r="B5270" s="129" t="s">
        <v>18150</v>
      </c>
      <c r="C5270" s="129" t="s">
        <v>16383</v>
      </c>
      <c r="D5270" s="129" t="s">
        <v>14442</v>
      </c>
      <c r="E5270" s="129">
        <v>0</v>
      </c>
      <c r="F5270" s="129" t="s">
        <v>18819</v>
      </c>
    </row>
    <row r="5271" spans="1:6" x14ac:dyDescent="0.2">
      <c r="A5271" s="129">
        <v>5273</v>
      </c>
      <c r="B5271" s="129" t="s">
        <v>18151</v>
      </c>
      <c r="C5271" s="129" t="s">
        <v>16383</v>
      </c>
      <c r="D5271" s="129" t="s">
        <v>14442</v>
      </c>
      <c r="E5271" s="129">
        <v>0</v>
      </c>
      <c r="F5271" s="129" t="s">
        <v>18819</v>
      </c>
    </row>
    <row r="5272" spans="1:6" x14ac:dyDescent="0.2">
      <c r="A5272" s="129">
        <v>5274</v>
      </c>
      <c r="B5272" s="129" t="s">
        <v>18151</v>
      </c>
      <c r="C5272" s="129" t="s">
        <v>16383</v>
      </c>
      <c r="D5272" s="129" t="s">
        <v>14442</v>
      </c>
      <c r="E5272" s="129">
        <v>0</v>
      </c>
      <c r="F5272" s="129" t="s">
        <v>18819</v>
      </c>
    </row>
    <row r="5273" spans="1:6" x14ac:dyDescent="0.2">
      <c r="A5273" s="129">
        <v>5275</v>
      </c>
      <c r="B5273" s="129" t="s">
        <v>18151</v>
      </c>
      <c r="C5273" s="129" t="s">
        <v>16383</v>
      </c>
      <c r="D5273" s="129" t="s">
        <v>14442</v>
      </c>
      <c r="E5273" s="129">
        <v>0</v>
      </c>
      <c r="F5273" s="129" t="s">
        <v>18819</v>
      </c>
    </row>
    <row r="5274" spans="1:6" x14ac:dyDescent="0.2">
      <c r="A5274" s="129">
        <v>5276</v>
      </c>
      <c r="B5274" s="129" t="s">
        <v>18152</v>
      </c>
      <c r="C5274" s="129" t="s">
        <v>16383</v>
      </c>
      <c r="D5274" s="129" t="s">
        <v>14442</v>
      </c>
      <c r="E5274" s="129">
        <v>1938.4615384615383</v>
      </c>
      <c r="F5274" s="129" t="s">
        <v>18819</v>
      </c>
    </row>
    <row r="5275" spans="1:6" x14ac:dyDescent="0.2">
      <c r="A5275" s="129">
        <v>5277</v>
      </c>
      <c r="B5275" s="129" t="s">
        <v>18152</v>
      </c>
      <c r="C5275" s="129" t="s">
        <v>16383</v>
      </c>
      <c r="D5275" s="129" t="s">
        <v>14442</v>
      </c>
      <c r="E5275" s="129">
        <v>0</v>
      </c>
      <c r="F5275" s="129" t="s">
        <v>18819</v>
      </c>
    </row>
    <row r="5276" spans="1:6" x14ac:dyDescent="0.2">
      <c r="A5276" s="129">
        <v>5278</v>
      </c>
      <c r="B5276" s="129" t="s">
        <v>18152</v>
      </c>
      <c r="C5276" s="129" t="s">
        <v>16383</v>
      </c>
      <c r="D5276" s="129" t="s">
        <v>14442</v>
      </c>
      <c r="E5276" s="129">
        <v>0</v>
      </c>
      <c r="F5276" s="129" t="s">
        <v>18819</v>
      </c>
    </row>
    <row r="5277" spans="1:6" x14ac:dyDescent="0.2">
      <c r="A5277" s="129">
        <v>5279</v>
      </c>
      <c r="B5277" s="129" t="s">
        <v>18153</v>
      </c>
      <c r="C5277" s="129" t="s">
        <v>16383</v>
      </c>
      <c r="D5277" s="129" t="s">
        <v>14442</v>
      </c>
      <c r="E5277" s="129">
        <v>0</v>
      </c>
      <c r="F5277" s="129" t="s">
        <v>18819</v>
      </c>
    </row>
    <row r="5278" spans="1:6" x14ac:dyDescent="0.2">
      <c r="A5278" s="129">
        <v>5280</v>
      </c>
      <c r="B5278" s="129" t="s">
        <v>18153</v>
      </c>
      <c r="C5278" s="129" t="s">
        <v>16383</v>
      </c>
      <c r="D5278" s="129" t="s">
        <v>14442</v>
      </c>
      <c r="E5278" s="129">
        <v>0</v>
      </c>
      <c r="F5278" s="129" t="s">
        <v>18819</v>
      </c>
    </row>
    <row r="5279" spans="1:6" x14ac:dyDescent="0.2">
      <c r="A5279" s="129">
        <v>5281</v>
      </c>
      <c r="B5279" s="129" t="s">
        <v>18153</v>
      </c>
      <c r="C5279" s="129" t="s">
        <v>16383</v>
      </c>
      <c r="D5279" s="129" t="s">
        <v>14442</v>
      </c>
      <c r="E5279" s="129">
        <v>0</v>
      </c>
      <c r="F5279" s="129" t="s">
        <v>18819</v>
      </c>
    </row>
    <row r="5280" spans="1:6" x14ac:dyDescent="0.2">
      <c r="A5280" s="129">
        <v>5282</v>
      </c>
      <c r="B5280" s="129" t="s">
        <v>18154</v>
      </c>
      <c r="C5280" s="129" t="s">
        <v>16383</v>
      </c>
      <c r="D5280" s="129" t="s">
        <v>14442</v>
      </c>
      <c r="E5280" s="129">
        <v>0</v>
      </c>
      <c r="F5280" s="129" t="s">
        <v>18819</v>
      </c>
    </row>
    <row r="5281" spans="1:6" x14ac:dyDescent="0.2">
      <c r="A5281" s="129">
        <v>5283</v>
      </c>
      <c r="B5281" s="129" t="s">
        <v>18155</v>
      </c>
      <c r="C5281" s="129" t="s">
        <v>16383</v>
      </c>
      <c r="D5281" s="129" t="s">
        <v>14442</v>
      </c>
      <c r="E5281" s="129">
        <v>13730.76923076923</v>
      </c>
      <c r="F5281" s="129" t="s">
        <v>18819</v>
      </c>
    </row>
    <row r="5282" spans="1:6" x14ac:dyDescent="0.2">
      <c r="A5282" s="129">
        <v>5284</v>
      </c>
      <c r="B5282" s="129" t="s">
        <v>18156</v>
      </c>
      <c r="C5282" s="129" t="s">
        <v>16383</v>
      </c>
      <c r="D5282" s="129" t="s">
        <v>14442</v>
      </c>
      <c r="E5282" s="129">
        <v>41434.615384615383</v>
      </c>
      <c r="F5282" s="129" t="s">
        <v>18819</v>
      </c>
    </row>
    <row r="5283" spans="1:6" x14ac:dyDescent="0.2">
      <c r="A5283" s="129">
        <v>5285</v>
      </c>
      <c r="B5283" s="129" t="s">
        <v>18157</v>
      </c>
      <c r="C5283" s="129" t="s">
        <v>16383</v>
      </c>
      <c r="D5283" s="129" t="s">
        <v>14442</v>
      </c>
      <c r="E5283" s="129">
        <v>91592.307692307688</v>
      </c>
      <c r="F5283" s="129" t="s">
        <v>18819</v>
      </c>
    </row>
    <row r="5284" spans="1:6" x14ac:dyDescent="0.2">
      <c r="A5284" s="129">
        <v>5286</v>
      </c>
      <c r="B5284" s="129" t="s">
        <v>18158</v>
      </c>
      <c r="C5284" s="129" t="s">
        <v>16383</v>
      </c>
      <c r="D5284" s="129" t="s">
        <v>14442</v>
      </c>
      <c r="E5284" s="129">
        <v>0</v>
      </c>
      <c r="F5284" s="129" t="s">
        <v>18819</v>
      </c>
    </row>
    <row r="5285" spans="1:6" x14ac:dyDescent="0.2">
      <c r="A5285" s="129">
        <v>5287</v>
      </c>
      <c r="B5285" s="129" t="s">
        <v>18159</v>
      </c>
      <c r="C5285" s="129" t="s">
        <v>16383</v>
      </c>
      <c r="D5285" s="129" t="s">
        <v>14442</v>
      </c>
      <c r="E5285" s="129">
        <v>0</v>
      </c>
      <c r="F5285" s="129" t="s">
        <v>18819</v>
      </c>
    </row>
    <row r="5286" spans="1:6" x14ac:dyDescent="0.2">
      <c r="A5286" s="129">
        <v>5288</v>
      </c>
      <c r="B5286" s="129" t="s">
        <v>18159</v>
      </c>
      <c r="C5286" s="129" t="s">
        <v>16383</v>
      </c>
      <c r="D5286" s="129" t="s">
        <v>14442</v>
      </c>
      <c r="E5286" s="129">
        <v>107.63076923076922</v>
      </c>
      <c r="F5286" s="129" t="s">
        <v>18819</v>
      </c>
    </row>
    <row r="5287" spans="1:6" x14ac:dyDescent="0.2">
      <c r="A5287" s="129">
        <v>5289</v>
      </c>
      <c r="B5287" s="129" t="s">
        <v>18159</v>
      </c>
      <c r="C5287" s="129" t="s">
        <v>16383</v>
      </c>
      <c r="D5287" s="129" t="s">
        <v>14442</v>
      </c>
      <c r="E5287" s="129">
        <v>0</v>
      </c>
      <c r="F5287" s="129" t="s">
        <v>18819</v>
      </c>
    </row>
    <row r="5288" spans="1:6" x14ac:dyDescent="0.2">
      <c r="A5288" s="129">
        <v>5290</v>
      </c>
      <c r="B5288" s="129" t="s">
        <v>18160</v>
      </c>
      <c r="C5288" s="129" t="s">
        <v>16383</v>
      </c>
      <c r="D5288" s="129" t="s">
        <v>14442</v>
      </c>
      <c r="E5288" s="129">
        <v>0</v>
      </c>
      <c r="F5288" s="129" t="s">
        <v>18819</v>
      </c>
    </row>
    <row r="5289" spans="1:6" x14ac:dyDescent="0.2">
      <c r="A5289" s="129">
        <v>5291</v>
      </c>
      <c r="B5289" s="129" t="s">
        <v>18160</v>
      </c>
      <c r="C5289" s="129" t="s">
        <v>16383</v>
      </c>
      <c r="D5289" s="129" t="s">
        <v>14442</v>
      </c>
      <c r="E5289" s="129">
        <v>0</v>
      </c>
      <c r="F5289" s="129" t="s">
        <v>18819</v>
      </c>
    </row>
    <row r="5290" spans="1:6" x14ac:dyDescent="0.2">
      <c r="A5290" s="129">
        <v>5292</v>
      </c>
      <c r="B5290" s="129" t="s">
        <v>18160</v>
      </c>
      <c r="C5290" s="129" t="s">
        <v>16383</v>
      </c>
      <c r="D5290" s="129" t="s">
        <v>14442</v>
      </c>
      <c r="E5290" s="129">
        <v>0</v>
      </c>
      <c r="F5290" s="129" t="s">
        <v>18819</v>
      </c>
    </row>
    <row r="5291" spans="1:6" x14ac:dyDescent="0.2">
      <c r="A5291" s="129">
        <v>5293</v>
      </c>
      <c r="B5291" s="129" t="s">
        <v>18161</v>
      </c>
      <c r="C5291" s="129" t="s">
        <v>16383</v>
      </c>
      <c r="D5291" s="129" t="s">
        <v>14442</v>
      </c>
      <c r="E5291" s="129">
        <v>0</v>
      </c>
      <c r="F5291" s="129" t="s">
        <v>18819</v>
      </c>
    </row>
    <row r="5292" spans="1:6" x14ac:dyDescent="0.2">
      <c r="A5292" s="129">
        <v>5294</v>
      </c>
      <c r="B5292" s="129" t="s">
        <v>18161</v>
      </c>
      <c r="C5292" s="129" t="s">
        <v>16383</v>
      </c>
      <c r="D5292" s="129" t="s">
        <v>14442</v>
      </c>
      <c r="E5292" s="129">
        <v>0</v>
      </c>
      <c r="F5292" s="129" t="s">
        <v>18819</v>
      </c>
    </row>
    <row r="5293" spans="1:6" x14ac:dyDescent="0.2">
      <c r="A5293" s="129">
        <v>5295</v>
      </c>
      <c r="B5293" s="129" t="s">
        <v>18161</v>
      </c>
      <c r="C5293" s="129" t="s">
        <v>16383</v>
      </c>
      <c r="D5293" s="129" t="s">
        <v>14442</v>
      </c>
      <c r="E5293" s="129">
        <v>0</v>
      </c>
      <c r="F5293" s="129" t="s">
        <v>18819</v>
      </c>
    </row>
    <row r="5294" spans="1:6" x14ac:dyDescent="0.2">
      <c r="A5294" s="129">
        <v>5296</v>
      </c>
      <c r="B5294" s="129" t="s">
        <v>18162</v>
      </c>
      <c r="C5294" s="129" t="s">
        <v>16383</v>
      </c>
      <c r="D5294" s="129" t="s">
        <v>14442</v>
      </c>
      <c r="E5294" s="129">
        <v>0</v>
      </c>
      <c r="F5294" s="129" t="s">
        <v>18819</v>
      </c>
    </row>
    <row r="5295" spans="1:6" x14ac:dyDescent="0.2">
      <c r="A5295" s="129">
        <v>5297</v>
      </c>
      <c r="B5295" s="129" t="s">
        <v>18162</v>
      </c>
      <c r="C5295" s="129" t="s">
        <v>16383</v>
      </c>
      <c r="D5295" s="129" t="s">
        <v>14442</v>
      </c>
      <c r="E5295" s="129">
        <v>0</v>
      </c>
      <c r="F5295" s="129" t="s">
        <v>18819</v>
      </c>
    </row>
    <row r="5296" spans="1:6" x14ac:dyDescent="0.2">
      <c r="A5296" s="129">
        <v>5298</v>
      </c>
      <c r="B5296" s="129" t="s">
        <v>18162</v>
      </c>
      <c r="C5296" s="129" t="s">
        <v>16383</v>
      </c>
      <c r="D5296" s="129" t="s">
        <v>14442</v>
      </c>
      <c r="E5296" s="129">
        <v>0</v>
      </c>
      <c r="F5296" s="129" t="s">
        <v>18819</v>
      </c>
    </row>
    <row r="5297" spans="1:6" x14ac:dyDescent="0.2">
      <c r="A5297" s="129">
        <v>5299</v>
      </c>
      <c r="B5297" s="129" t="s">
        <v>18163</v>
      </c>
      <c r="C5297" s="129" t="s">
        <v>16383</v>
      </c>
      <c r="D5297" s="129" t="s">
        <v>14442</v>
      </c>
      <c r="E5297" s="129">
        <v>0</v>
      </c>
      <c r="F5297" s="129" t="s">
        <v>18819</v>
      </c>
    </row>
    <row r="5298" spans="1:6" x14ac:dyDescent="0.2">
      <c r="A5298" s="129">
        <v>5300</v>
      </c>
      <c r="B5298" s="129" t="s">
        <v>18163</v>
      </c>
      <c r="C5298" s="129" t="s">
        <v>16383</v>
      </c>
      <c r="D5298" s="129" t="s">
        <v>14442</v>
      </c>
      <c r="E5298" s="129">
        <v>0</v>
      </c>
      <c r="F5298" s="129" t="s">
        <v>18819</v>
      </c>
    </row>
    <row r="5299" spans="1:6" x14ac:dyDescent="0.2">
      <c r="A5299" s="129">
        <v>5301</v>
      </c>
      <c r="B5299" s="129" t="s">
        <v>18163</v>
      </c>
      <c r="C5299" s="129" t="s">
        <v>16383</v>
      </c>
      <c r="D5299" s="129" t="s">
        <v>14442</v>
      </c>
      <c r="E5299" s="129">
        <v>0</v>
      </c>
      <c r="F5299" s="129" t="s">
        <v>18819</v>
      </c>
    </row>
    <row r="5300" spans="1:6" x14ac:dyDescent="0.2">
      <c r="A5300" s="129">
        <v>5302</v>
      </c>
      <c r="B5300" s="129" t="s">
        <v>18164</v>
      </c>
      <c r="C5300" s="129" t="s">
        <v>16383</v>
      </c>
      <c r="D5300" s="129" t="s">
        <v>14442</v>
      </c>
      <c r="E5300" s="129">
        <v>0</v>
      </c>
      <c r="F5300" s="129" t="s">
        <v>18819</v>
      </c>
    </row>
    <row r="5301" spans="1:6" x14ac:dyDescent="0.2">
      <c r="A5301" s="129">
        <v>5303</v>
      </c>
      <c r="B5301" s="129" t="s">
        <v>18164</v>
      </c>
      <c r="C5301" s="129" t="s">
        <v>16383</v>
      </c>
      <c r="D5301" s="129" t="s">
        <v>14442</v>
      </c>
      <c r="E5301" s="129">
        <v>0</v>
      </c>
      <c r="F5301" s="129" t="s">
        <v>18819</v>
      </c>
    </row>
    <row r="5302" spans="1:6" x14ac:dyDescent="0.2">
      <c r="A5302" s="129">
        <v>5304</v>
      </c>
      <c r="B5302" s="129" t="s">
        <v>18164</v>
      </c>
      <c r="C5302" s="129" t="s">
        <v>16383</v>
      </c>
      <c r="D5302" s="129" t="s">
        <v>14442</v>
      </c>
      <c r="E5302" s="129">
        <v>0</v>
      </c>
      <c r="F5302" s="129" t="s">
        <v>18819</v>
      </c>
    </row>
    <row r="5303" spans="1:6" x14ac:dyDescent="0.2">
      <c r="A5303" s="129">
        <v>5305</v>
      </c>
      <c r="B5303" s="129" t="s">
        <v>18165</v>
      </c>
      <c r="C5303" s="129" t="s">
        <v>16383</v>
      </c>
      <c r="D5303" s="129" t="s">
        <v>7766</v>
      </c>
      <c r="E5303" s="129">
        <v>48.46153846153846</v>
      </c>
      <c r="F5303" s="129" t="s">
        <v>18819</v>
      </c>
    </row>
    <row r="5304" spans="1:6" x14ac:dyDescent="0.2">
      <c r="A5304" s="129">
        <v>5306</v>
      </c>
      <c r="B5304" s="129" t="s">
        <v>18165</v>
      </c>
      <c r="C5304" s="129" t="s">
        <v>16383</v>
      </c>
      <c r="D5304" s="129" t="s">
        <v>7766</v>
      </c>
      <c r="E5304" s="129">
        <v>0</v>
      </c>
      <c r="F5304" s="129" t="s">
        <v>18819</v>
      </c>
    </row>
    <row r="5305" spans="1:6" x14ac:dyDescent="0.2">
      <c r="A5305" s="129">
        <v>5307</v>
      </c>
      <c r="B5305" s="129" t="s">
        <v>18165</v>
      </c>
      <c r="C5305" s="129" t="s">
        <v>16383</v>
      </c>
      <c r="D5305" s="129" t="s">
        <v>7766</v>
      </c>
      <c r="E5305" s="129">
        <v>0</v>
      </c>
      <c r="F5305" s="129" t="s">
        <v>18819</v>
      </c>
    </row>
    <row r="5306" spans="1:6" x14ac:dyDescent="0.2">
      <c r="A5306" s="129">
        <v>5308</v>
      </c>
      <c r="B5306" s="129" t="s">
        <v>18166</v>
      </c>
      <c r="C5306" s="129" t="s">
        <v>16383</v>
      </c>
      <c r="D5306" s="129" t="s">
        <v>14442</v>
      </c>
      <c r="E5306" s="129">
        <v>318.46153846153845</v>
      </c>
      <c r="F5306" s="129" t="s">
        <v>18819</v>
      </c>
    </row>
    <row r="5307" spans="1:6" x14ac:dyDescent="0.2">
      <c r="A5307" s="129">
        <v>5309</v>
      </c>
      <c r="B5307" s="129" t="s">
        <v>18166</v>
      </c>
      <c r="C5307" s="129" t="s">
        <v>16383</v>
      </c>
      <c r="D5307" s="129" t="s">
        <v>14442</v>
      </c>
      <c r="E5307" s="129">
        <v>726.92307692307691</v>
      </c>
      <c r="F5307" s="129" t="s">
        <v>18819</v>
      </c>
    </row>
    <row r="5308" spans="1:6" x14ac:dyDescent="0.2">
      <c r="A5308" s="129">
        <v>5310</v>
      </c>
      <c r="B5308" s="129" t="s">
        <v>18166</v>
      </c>
      <c r="C5308" s="129" t="s">
        <v>16383</v>
      </c>
      <c r="D5308" s="129" t="s">
        <v>14442</v>
      </c>
      <c r="E5308" s="129">
        <v>4385.7692307692305</v>
      </c>
      <c r="F5308" s="129" t="s">
        <v>18819</v>
      </c>
    </row>
    <row r="5309" spans="1:6" x14ac:dyDescent="0.2">
      <c r="A5309" s="129">
        <v>5311</v>
      </c>
      <c r="B5309" s="129" t="s">
        <v>18167</v>
      </c>
      <c r="C5309" s="129" t="s">
        <v>16383</v>
      </c>
      <c r="D5309" s="129" t="s">
        <v>14442</v>
      </c>
      <c r="E5309" s="129">
        <v>0</v>
      </c>
      <c r="F5309" s="129" t="s">
        <v>18819</v>
      </c>
    </row>
    <row r="5310" spans="1:6" x14ac:dyDescent="0.2">
      <c r="A5310" s="129">
        <v>5312</v>
      </c>
      <c r="B5310" s="129" t="s">
        <v>18167</v>
      </c>
      <c r="C5310" s="129" t="s">
        <v>16383</v>
      </c>
      <c r="D5310" s="129" t="s">
        <v>14442</v>
      </c>
      <c r="E5310" s="129">
        <v>0</v>
      </c>
      <c r="F5310" s="129" t="s">
        <v>18819</v>
      </c>
    </row>
    <row r="5311" spans="1:6" x14ac:dyDescent="0.2">
      <c r="A5311" s="129">
        <v>5313</v>
      </c>
      <c r="B5311" s="129" t="s">
        <v>18167</v>
      </c>
      <c r="C5311" s="129" t="s">
        <v>16383</v>
      </c>
      <c r="D5311" s="129" t="s">
        <v>14442</v>
      </c>
      <c r="E5311" s="129">
        <v>0</v>
      </c>
      <c r="F5311" s="129" t="s">
        <v>18819</v>
      </c>
    </row>
    <row r="5312" spans="1:6" x14ac:dyDescent="0.2">
      <c r="A5312" s="129">
        <v>5314</v>
      </c>
      <c r="B5312" s="129" t="s">
        <v>18168</v>
      </c>
      <c r="C5312" s="129" t="s">
        <v>16383</v>
      </c>
      <c r="D5312" s="129" t="s">
        <v>7766</v>
      </c>
      <c r="E5312" s="129">
        <v>0</v>
      </c>
      <c r="F5312" s="129" t="s">
        <v>18819</v>
      </c>
    </row>
    <row r="5313" spans="1:6" x14ac:dyDescent="0.2">
      <c r="A5313" s="129">
        <v>5315</v>
      </c>
      <c r="B5313" s="129" t="s">
        <v>18168</v>
      </c>
      <c r="C5313" s="129" t="s">
        <v>16383</v>
      </c>
      <c r="D5313" s="129" t="s">
        <v>7766</v>
      </c>
      <c r="E5313" s="129">
        <v>134.60307692307691</v>
      </c>
      <c r="F5313" s="129" t="s">
        <v>18819</v>
      </c>
    </row>
    <row r="5314" spans="1:6" x14ac:dyDescent="0.2">
      <c r="A5314" s="129">
        <v>5316</v>
      </c>
      <c r="B5314" s="129" t="s">
        <v>18168</v>
      </c>
      <c r="C5314" s="129" t="s">
        <v>16383</v>
      </c>
      <c r="D5314" s="129" t="s">
        <v>7766</v>
      </c>
      <c r="E5314" s="129">
        <v>0</v>
      </c>
      <c r="F5314" s="129" t="s">
        <v>18819</v>
      </c>
    </row>
    <row r="5315" spans="1:6" x14ac:dyDescent="0.2">
      <c r="A5315" s="129">
        <v>5317</v>
      </c>
      <c r="B5315" s="129" t="s">
        <v>18169</v>
      </c>
      <c r="C5315" s="129" t="s">
        <v>16383</v>
      </c>
      <c r="D5315" s="129" t="s">
        <v>14442</v>
      </c>
      <c r="E5315" s="129">
        <v>0</v>
      </c>
      <c r="F5315" s="129" t="s">
        <v>18819</v>
      </c>
    </row>
    <row r="5316" spans="1:6" x14ac:dyDescent="0.2">
      <c r="A5316" s="129">
        <v>5318</v>
      </c>
      <c r="B5316" s="129" t="s">
        <v>18169</v>
      </c>
      <c r="C5316" s="129" t="s">
        <v>16383</v>
      </c>
      <c r="D5316" s="129" t="s">
        <v>14442</v>
      </c>
      <c r="E5316" s="129">
        <v>0</v>
      </c>
      <c r="F5316" s="129" t="s">
        <v>18819</v>
      </c>
    </row>
    <row r="5317" spans="1:6" x14ac:dyDescent="0.2">
      <c r="A5317" s="129">
        <v>5319</v>
      </c>
      <c r="B5317" s="129" t="s">
        <v>18169</v>
      </c>
      <c r="C5317" s="129" t="s">
        <v>16383</v>
      </c>
      <c r="D5317" s="129" t="s">
        <v>14442</v>
      </c>
      <c r="E5317" s="129">
        <v>0</v>
      </c>
      <c r="F5317" s="129" t="s">
        <v>18819</v>
      </c>
    </row>
    <row r="5318" spans="1:6" x14ac:dyDescent="0.2">
      <c r="A5318" s="129">
        <v>5320</v>
      </c>
      <c r="B5318" s="129" t="s">
        <v>18170</v>
      </c>
      <c r="C5318" s="129" t="s">
        <v>16383</v>
      </c>
      <c r="D5318" s="129" t="s">
        <v>14442</v>
      </c>
      <c r="E5318" s="129">
        <v>3176.9261538461537</v>
      </c>
      <c r="F5318" s="129" t="s">
        <v>18819</v>
      </c>
    </row>
    <row r="5319" spans="1:6" x14ac:dyDescent="0.2">
      <c r="A5319" s="129">
        <v>5321</v>
      </c>
      <c r="B5319" s="129" t="s">
        <v>18170</v>
      </c>
      <c r="C5319" s="129" t="s">
        <v>16383</v>
      </c>
      <c r="D5319" s="129" t="s">
        <v>14442</v>
      </c>
      <c r="E5319" s="129">
        <v>0</v>
      </c>
      <c r="F5319" s="129" t="s">
        <v>18819</v>
      </c>
    </row>
    <row r="5320" spans="1:6" x14ac:dyDescent="0.2">
      <c r="A5320" s="129">
        <v>5322</v>
      </c>
      <c r="B5320" s="129" t="s">
        <v>18170</v>
      </c>
      <c r="C5320" s="129" t="s">
        <v>16383</v>
      </c>
      <c r="D5320" s="129" t="s">
        <v>14442</v>
      </c>
      <c r="E5320" s="129">
        <v>0</v>
      </c>
      <c r="F5320" s="129" t="s">
        <v>18819</v>
      </c>
    </row>
    <row r="5321" spans="1:6" x14ac:dyDescent="0.2">
      <c r="A5321" s="129">
        <v>5323</v>
      </c>
      <c r="B5321" s="129" t="s">
        <v>18171</v>
      </c>
      <c r="C5321" s="129" t="s">
        <v>16383</v>
      </c>
      <c r="D5321" s="129" t="s">
        <v>14442</v>
      </c>
      <c r="E5321" s="129">
        <v>0</v>
      </c>
      <c r="F5321" s="129" t="s">
        <v>18819</v>
      </c>
    </row>
    <row r="5322" spans="1:6" x14ac:dyDescent="0.2">
      <c r="A5322" s="129">
        <v>5324</v>
      </c>
      <c r="B5322" s="129" t="s">
        <v>18171</v>
      </c>
      <c r="C5322" s="129" t="s">
        <v>16383</v>
      </c>
      <c r="D5322" s="129" t="s">
        <v>14442</v>
      </c>
      <c r="E5322" s="129">
        <v>0</v>
      </c>
      <c r="F5322" s="129" t="s">
        <v>18819</v>
      </c>
    </row>
    <row r="5323" spans="1:6" x14ac:dyDescent="0.2">
      <c r="A5323" s="129">
        <v>5325</v>
      </c>
      <c r="B5323" s="129" t="s">
        <v>18171</v>
      </c>
      <c r="C5323" s="129" t="s">
        <v>16383</v>
      </c>
      <c r="D5323" s="129" t="s">
        <v>14442</v>
      </c>
      <c r="E5323" s="129">
        <v>0</v>
      </c>
      <c r="F5323" s="129" t="s">
        <v>18819</v>
      </c>
    </row>
    <row r="5324" spans="1:6" x14ac:dyDescent="0.2">
      <c r="A5324" s="129">
        <v>5326</v>
      </c>
      <c r="B5324" s="129" t="s">
        <v>18172</v>
      </c>
      <c r="C5324" s="129" t="s">
        <v>16383</v>
      </c>
      <c r="D5324" s="129" t="s">
        <v>7766</v>
      </c>
      <c r="E5324" s="129">
        <v>0</v>
      </c>
      <c r="F5324" s="129" t="s">
        <v>18819</v>
      </c>
    </row>
    <row r="5325" spans="1:6" x14ac:dyDescent="0.2">
      <c r="A5325" s="129">
        <v>5327</v>
      </c>
      <c r="B5325" s="129" t="s">
        <v>18172</v>
      </c>
      <c r="C5325" s="129" t="s">
        <v>16383</v>
      </c>
      <c r="D5325" s="129" t="s">
        <v>7766</v>
      </c>
      <c r="E5325" s="129">
        <v>0</v>
      </c>
      <c r="F5325" s="129" t="s">
        <v>18819</v>
      </c>
    </row>
    <row r="5326" spans="1:6" x14ac:dyDescent="0.2">
      <c r="A5326" s="129">
        <v>5328</v>
      </c>
      <c r="B5326" s="129" t="s">
        <v>18172</v>
      </c>
      <c r="C5326" s="129" t="s">
        <v>16383</v>
      </c>
      <c r="D5326" s="129" t="s">
        <v>7766</v>
      </c>
      <c r="E5326" s="129">
        <v>0</v>
      </c>
      <c r="F5326" s="129" t="s">
        <v>18819</v>
      </c>
    </row>
    <row r="5327" spans="1:6" x14ac:dyDescent="0.2">
      <c r="A5327" s="129">
        <v>5329</v>
      </c>
      <c r="B5327" s="129" t="s">
        <v>18173</v>
      </c>
      <c r="C5327" s="129" t="s">
        <v>16383</v>
      </c>
      <c r="D5327" s="129" t="s">
        <v>7766</v>
      </c>
      <c r="E5327" s="129">
        <v>0</v>
      </c>
      <c r="F5327" s="129" t="s">
        <v>18819</v>
      </c>
    </row>
    <row r="5328" spans="1:6" x14ac:dyDescent="0.2">
      <c r="A5328" s="129">
        <v>5330</v>
      </c>
      <c r="B5328" s="129" t="s">
        <v>18173</v>
      </c>
      <c r="C5328" s="129" t="s">
        <v>16383</v>
      </c>
      <c r="D5328" s="129" t="s">
        <v>7766</v>
      </c>
      <c r="E5328" s="129">
        <v>0</v>
      </c>
      <c r="F5328" s="129" t="s">
        <v>18819</v>
      </c>
    </row>
    <row r="5329" spans="1:6" x14ac:dyDescent="0.2">
      <c r="A5329" s="129">
        <v>5331</v>
      </c>
      <c r="B5329" s="129" t="s">
        <v>18173</v>
      </c>
      <c r="C5329" s="129" t="s">
        <v>16383</v>
      </c>
      <c r="D5329" s="129" t="s">
        <v>7766</v>
      </c>
      <c r="E5329" s="129">
        <v>0</v>
      </c>
      <c r="F5329" s="129" t="s">
        <v>18819</v>
      </c>
    </row>
    <row r="5330" spans="1:6" x14ac:dyDescent="0.2">
      <c r="A5330" s="129">
        <v>5332</v>
      </c>
      <c r="B5330" s="129" t="s">
        <v>18174</v>
      </c>
      <c r="C5330" s="129" t="s">
        <v>16383</v>
      </c>
      <c r="D5330" s="129" t="s">
        <v>7766</v>
      </c>
      <c r="E5330" s="129">
        <v>121.38461538461537</v>
      </c>
      <c r="F5330" s="129" t="s">
        <v>18819</v>
      </c>
    </row>
    <row r="5331" spans="1:6" x14ac:dyDescent="0.2">
      <c r="A5331" s="129">
        <v>5333</v>
      </c>
      <c r="B5331" s="129" t="s">
        <v>18174</v>
      </c>
      <c r="C5331" s="129" t="s">
        <v>16383</v>
      </c>
      <c r="D5331" s="129" t="s">
        <v>7766</v>
      </c>
      <c r="E5331" s="129">
        <v>1050</v>
      </c>
      <c r="F5331" s="129" t="s">
        <v>18819</v>
      </c>
    </row>
    <row r="5332" spans="1:6" x14ac:dyDescent="0.2">
      <c r="A5332" s="129">
        <v>5334</v>
      </c>
      <c r="B5332" s="129" t="s">
        <v>18174</v>
      </c>
      <c r="C5332" s="129" t="s">
        <v>16383</v>
      </c>
      <c r="D5332" s="129" t="s">
        <v>7766</v>
      </c>
      <c r="E5332" s="129">
        <v>0</v>
      </c>
      <c r="F5332" s="129" t="s">
        <v>18819</v>
      </c>
    </row>
    <row r="5333" spans="1:6" x14ac:dyDescent="0.2">
      <c r="A5333" s="129">
        <v>5335</v>
      </c>
      <c r="B5333" s="129" t="s">
        <v>18175</v>
      </c>
      <c r="C5333" s="129" t="s">
        <v>16383</v>
      </c>
      <c r="D5333" s="129" t="s">
        <v>14442</v>
      </c>
      <c r="E5333" s="129">
        <v>2665.3846153846152</v>
      </c>
      <c r="F5333" s="129" t="s">
        <v>18819</v>
      </c>
    </row>
    <row r="5334" spans="1:6" x14ac:dyDescent="0.2">
      <c r="A5334" s="129">
        <v>5336</v>
      </c>
      <c r="B5334" s="129" t="s">
        <v>18175</v>
      </c>
      <c r="C5334" s="129" t="s">
        <v>16383</v>
      </c>
      <c r="D5334" s="129" t="s">
        <v>14442</v>
      </c>
      <c r="E5334" s="129">
        <v>0</v>
      </c>
      <c r="F5334" s="129" t="s">
        <v>18819</v>
      </c>
    </row>
    <row r="5335" spans="1:6" x14ac:dyDescent="0.2">
      <c r="A5335" s="129">
        <v>5337</v>
      </c>
      <c r="B5335" s="129" t="s">
        <v>18175</v>
      </c>
      <c r="C5335" s="129" t="s">
        <v>16383</v>
      </c>
      <c r="D5335" s="129" t="s">
        <v>14442</v>
      </c>
      <c r="E5335" s="129">
        <v>0</v>
      </c>
      <c r="F5335" s="129" t="s">
        <v>18819</v>
      </c>
    </row>
    <row r="5336" spans="1:6" x14ac:dyDescent="0.2">
      <c r="A5336" s="129">
        <v>5338</v>
      </c>
      <c r="B5336" s="129" t="s">
        <v>18176</v>
      </c>
      <c r="C5336" s="129" t="s">
        <v>16383</v>
      </c>
      <c r="D5336" s="129" t="s">
        <v>14442</v>
      </c>
      <c r="E5336" s="129">
        <v>0</v>
      </c>
      <c r="F5336" s="129" t="s">
        <v>18819</v>
      </c>
    </row>
    <row r="5337" spans="1:6" x14ac:dyDescent="0.2">
      <c r="A5337" s="129">
        <v>5339</v>
      </c>
      <c r="B5337" s="129" t="s">
        <v>18176</v>
      </c>
      <c r="C5337" s="129" t="s">
        <v>16383</v>
      </c>
      <c r="D5337" s="129" t="s">
        <v>14442</v>
      </c>
      <c r="E5337" s="129">
        <v>0</v>
      </c>
      <c r="F5337" s="129" t="s">
        <v>18819</v>
      </c>
    </row>
    <row r="5338" spans="1:6" x14ac:dyDescent="0.2">
      <c r="A5338" s="129">
        <v>5340</v>
      </c>
      <c r="B5338" s="129" t="s">
        <v>18176</v>
      </c>
      <c r="C5338" s="129" t="s">
        <v>16383</v>
      </c>
      <c r="D5338" s="129" t="s">
        <v>14442</v>
      </c>
      <c r="E5338" s="129">
        <v>0</v>
      </c>
      <c r="F5338" s="129" t="s">
        <v>18819</v>
      </c>
    </row>
    <row r="5339" spans="1:6" x14ac:dyDescent="0.2">
      <c r="A5339" s="129">
        <v>5341</v>
      </c>
      <c r="B5339" s="129" t="s">
        <v>18177</v>
      </c>
      <c r="C5339" s="129" t="s">
        <v>16383</v>
      </c>
      <c r="D5339" s="129" t="s">
        <v>14442</v>
      </c>
      <c r="E5339" s="129">
        <v>0</v>
      </c>
      <c r="F5339" s="129" t="s">
        <v>18819</v>
      </c>
    </row>
    <row r="5340" spans="1:6" x14ac:dyDescent="0.2">
      <c r="A5340" s="129">
        <v>5342</v>
      </c>
      <c r="B5340" s="129" t="s">
        <v>18177</v>
      </c>
      <c r="C5340" s="129" t="s">
        <v>16383</v>
      </c>
      <c r="D5340" s="129" t="s">
        <v>14442</v>
      </c>
      <c r="E5340" s="129">
        <v>0</v>
      </c>
      <c r="F5340" s="129" t="s">
        <v>18819</v>
      </c>
    </row>
    <row r="5341" spans="1:6" x14ac:dyDescent="0.2">
      <c r="A5341" s="129">
        <v>5343</v>
      </c>
      <c r="B5341" s="129" t="s">
        <v>18177</v>
      </c>
      <c r="C5341" s="129" t="s">
        <v>16383</v>
      </c>
      <c r="D5341" s="129" t="s">
        <v>14442</v>
      </c>
      <c r="E5341" s="129">
        <v>0</v>
      </c>
      <c r="F5341" s="129" t="s">
        <v>18819</v>
      </c>
    </row>
    <row r="5342" spans="1:6" x14ac:dyDescent="0.2">
      <c r="A5342" s="129">
        <v>5344</v>
      </c>
      <c r="B5342" s="129" t="s">
        <v>18178</v>
      </c>
      <c r="C5342" s="129" t="s">
        <v>16383</v>
      </c>
      <c r="D5342" s="129" t="s">
        <v>14442</v>
      </c>
      <c r="E5342" s="129">
        <v>0</v>
      </c>
      <c r="F5342" s="129" t="s">
        <v>18819</v>
      </c>
    </row>
    <row r="5343" spans="1:6" x14ac:dyDescent="0.2">
      <c r="A5343" s="129">
        <v>5345</v>
      </c>
      <c r="B5343" s="129" t="s">
        <v>18178</v>
      </c>
      <c r="C5343" s="129" t="s">
        <v>16383</v>
      </c>
      <c r="D5343" s="129" t="s">
        <v>14442</v>
      </c>
      <c r="E5343" s="129">
        <v>2907.6923076923076</v>
      </c>
      <c r="F5343" s="129" t="s">
        <v>18819</v>
      </c>
    </row>
    <row r="5344" spans="1:6" x14ac:dyDescent="0.2">
      <c r="A5344" s="129">
        <v>5346</v>
      </c>
      <c r="B5344" s="129" t="s">
        <v>18178</v>
      </c>
      <c r="C5344" s="129" t="s">
        <v>16383</v>
      </c>
      <c r="D5344" s="129" t="s">
        <v>14442</v>
      </c>
      <c r="E5344" s="129">
        <v>0</v>
      </c>
      <c r="F5344" s="129" t="s">
        <v>18819</v>
      </c>
    </row>
    <row r="5345" spans="1:6" x14ac:dyDescent="0.2">
      <c r="A5345" s="129">
        <v>5347</v>
      </c>
      <c r="B5345" s="129" t="s">
        <v>18179</v>
      </c>
      <c r="C5345" s="129" t="s">
        <v>16383</v>
      </c>
      <c r="D5345" s="129" t="s">
        <v>14442</v>
      </c>
      <c r="E5345" s="129">
        <v>0</v>
      </c>
      <c r="F5345" s="129" t="s">
        <v>18819</v>
      </c>
    </row>
    <row r="5346" spans="1:6" x14ac:dyDescent="0.2">
      <c r="A5346" s="129">
        <v>5348</v>
      </c>
      <c r="B5346" s="129" t="s">
        <v>18179</v>
      </c>
      <c r="C5346" s="129" t="s">
        <v>16383</v>
      </c>
      <c r="D5346" s="129" t="s">
        <v>14442</v>
      </c>
      <c r="E5346" s="129">
        <v>0</v>
      </c>
      <c r="F5346" s="129" t="s">
        <v>18819</v>
      </c>
    </row>
    <row r="5347" spans="1:6" x14ac:dyDescent="0.2">
      <c r="A5347" s="129">
        <v>5349</v>
      </c>
      <c r="B5347" s="129" t="s">
        <v>18179</v>
      </c>
      <c r="C5347" s="129" t="s">
        <v>16383</v>
      </c>
      <c r="D5347" s="129" t="s">
        <v>14442</v>
      </c>
      <c r="E5347" s="129">
        <v>0</v>
      </c>
      <c r="F5347" s="129" t="s">
        <v>18819</v>
      </c>
    </row>
    <row r="5348" spans="1:6" x14ac:dyDescent="0.2">
      <c r="A5348" s="129">
        <v>5350</v>
      </c>
      <c r="B5348" s="129" t="s">
        <v>18180</v>
      </c>
      <c r="C5348" s="129" t="s">
        <v>16383</v>
      </c>
      <c r="D5348" s="129" t="s">
        <v>14442</v>
      </c>
      <c r="E5348" s="129">
        <v>0</v>
      </c>
      <c r="F5348" s="129" t="s">
        <v>18819</v>
      </c>
    </row>
    <row r="5349" spans="1:6" x14ac:dyDescent="0.2">
      <c r="A5349" s="129">
        <v>5351</v>
      </c>
      <c r="B5349" s="129" t="s">
        <v>18180</v>
      </c>
      <c r="C5349" s="129" t="s">
        <v>16383</v>
      </c>
      <c r="D5349" s="129" t="s">
        <v>14442</v>
      </c>
      <c r="E5349" s="129">
        <v>0</v>
      </c>
      <c r="F5349" s="129" t="s">
        <v>18819</v>
      </c>
    </row>
    <row r="5350" spans="1:6" x14ac:dyDescent="0.2">
      <c r="A5350" s="129">
        <v>5352</v>
      </c>
      <c r="B5350" s="129" t="s">
        <v>18180</v>
      </c>
      <c r="C5350" s="129" t="s">
        <v>16383</v>
      </c>
      <c r="D5350" s="129" t="s">
        <v>14442</v>
      </c>
      <c r="E5350" s="129">
        <v>0</v>
      </c>
      <c r="F5350" s="129" t="s">
        <v>18819</v>
      </c>
    </row>
    <row r="5351" spans="1:6" x14ac:dyDescent="0.2">
      <c r="A5351" s="129">
        <v>5353</v>
      </c>
      <c r="B5351" s="129" t="s">
        <v>18181</v>
      </c>
      <c r="C5351" s="129" t="s">
        <v>16383</v>
      </c>
      <c r="D5351" s="129" t="s">
        <v>14442</v>
      </c>
      <c r="E5351" s="129">
        <v>0</v>
      </c>
      <c r="F5351" s="129" t="s">
        <v>18819</v>
      </c>
    </row>
    <row r="5352" spans="1:6" x14ac:dyDescent="0.2">
      <c r="A5352" s="129">
        <v>5354</v>
      </c>
      <c r="B5352" s="129" t="s">
        <v>18181</v>
      </c>
      <c r="C5352" s="129" t="s">
        <v>16383</v>
      </c>
      <c r="D5352" s="129" t="s">
        <v>14442</v>
      </c>
      <c r="E5352" s="129">
        <v>0</v>
      </c>
      <c r="F5352" s="129" t="s">
        <v>18819</v>
      </c>
    </row>
    <row r="5353" spans="1:6" x14ac:dyDescent="0.2">
      <c r="A5353" s="129">
        <v>5355</v>
      </c>
      <c r="B5353" s="129" t="s">
        <v>18181</v>
      </c>
      <c r="C5353" s="129" t="s">
        <v>16383</v>
      </c>
      <c r="D5353" s="129" t="s">
        <v>14442</v>
      </c>
      <c r="E5353" s="129">
        <v>0</v>
      </c>
      <c r="F5353" s="129" t="s">
        <v>18819</v>
      </c>
    </row>
    <row r="5354" spans="1:6" x14ac:dyDescent="0.2">
      <c r="A5354" s="129">
        <v>5356</v>
      </c>
      <c r="B5354" s="129" t="s">
        <v>18182</v>
      </c>
      <c r="C5354" s="129" t="s">
        <v>16383</v>
      </c>
      <c r="D5354" s="129" t="s">
        <v>14442</v>
      </c>
      <c r="E5354" s="129">
        <v>2261.5384615384614</v>
      </c>
      <c r="F5354" s="129" t="s">
        <v>18819</v>
      </c>
    </row>
    <row r="5355" spans="1:6" x14ac:dyDescent="0.2">
      <c r="A5355" s="129">
        <v>5357</v>
      </c>
      <c r="B5355" s="129" t="s">
        <v>18182</v>
      </c>
      <c r="C5355" s="129" t="s">
        <v>16383</v>
      </c>
      <c r="D5355" s="129" t="s">
        <v>14442</v>
      </c>
      <c r="E5355" s="129">
        <v>0</v>
      </c>
      <c r="F5355" s="129" t="s">
        <v>18819</v>
      </c>
    </row>
    <row r="5356" spans="1:6" x14ac:dyDescent="0.2">
      <c r="A5356" s="129">
        <v>5358</v>
      </c>
      <c r="B5356" s="129" t="s">
        <v>18182</v>
      </c>
      <c r="C5356" s="129" t="s">
        <v>16383</v>
      </c>
      <c r="D5356" s="129" t="s">
        <v>14442</v>
      </c>
      <c r="E5356" s="129">
        <v>0</v>
      </c>
      <c r="F5356" s="129" t="s">
        <v>18819</v>
      </c>
    </row>
    <row r="5357" spans="1:6" x14ac:dyDescent="0.2">
      <c r="A5357" s="129">
        <v>5359</v>
      </c>
      <c r="B5357" s="129" t="s">
        <v>18183</v>
      </c>
      <c r="C5357" s="129" t="s">
        <v>16383</v>
      </c>
      <c r="D5357" s="129" t="s">
        <v>14442</v>
      </c>
      <c r="E5357" s="129">
        <v>0</v>
      </c>
      <c r="F5357" s="129" t="s">
        <v>18819</v>
      </c>
    </row>
    <row r="5358" spans="1:6" x14ac:dyDescent="0.2">
      <c r="A5358" s="129">
        <v>5360</v>
      </c>
      <c r="B5358" s="129" t="s">
        <v>18183</v>
      </c>
      <c r="C5358" s="129" t="s">
        <v>16383</v>
      </c>
      <c r="D5358" s="129" t="s">
        <v>14442</v>
      </c>
      <c r="E5358" s="129">
        <v>0</v>
      </c>
      <c r="F5358" s="129" t="s">
        <v>18819</v>
      </c>
    </row>
    <row r="5359" spans="1:6" x14ac:dyDescent="0.2">
      <c r="A5359" s="129">
        <v>5361</v>
      </c>
      <c r="B5359" s="129" t="s">
        <v>18183</v>
      </c>
      <c r="C5359" s="129" t="s">
        <v>16383</v>
      </c>
      <c r="D5359" s="129" t="s">
        <v>14442</v>
      </c>
      <c r="E5359" s="129">
        <v>0</v>
      </c>
      <c r="F5359" s="129" t="s">
        <v>18819</v>
      </c>
    </row>
    <row r="5360" spans="1:6" x14ac:dyDescent="0.2">
      <c r="A5360" s="129">
        <v>5362</v>
      </c>
      <c r="B5360" s="129" t="s">
        <v>18184</v>
      </c>
      <c r="C5360" s="129" t="s">
        <v>16383</v>
      </c>
      <c r="D5360" s="129" t="s">
        <v>14442</v>
      </c>
      <c r="E5360" s="129">
        <v>0</v>
      </c>
      <c r="F5360" s="129" t="s">
        <v>18819</v>
      </c>
    </row>
    <row r="5361" spans="1:6" x14ac:dyDescent="0.2">
      <c r="A5361" s="129">
        <v>5363</v>
      </c>
      <c r="B5361" s="129" t="s">
        <v>18184</v>
      </c>
      <c r="C5361" s="129" t="s">
        <v>16383</v>
      </c>
      <c r="D5361" s="129" t="s">
        <v>14442</v>
      </c>
      <c r="E5361" s="129">
        <v>0</v>
      </c>
      <c r="F5361" s="129" t="s">
        <v>18819</v>
      </c>
    </row>
    <row r="5362" spans="1:6" x14ac:dyDescent="0.2">
      <c r="A5362" s="129">
        <v>5364</v>
      </c>
      <c r="B5362" s="129" t="s">
        <v>18184</v>
      </c>
      <c r="C5362" s="129" t="s">
        <v>16383</v>
      </c>
      <c r="D5362" s="129" t="s">
        <v>14442</v>
      </c>
      <c r="E5362" s="129">
        <v>0</v>
      </c>
      <c r="F5362" s="129" t="s">
        <v>18819</v>
      </c>
    </row>
    <row r="5363" spans="1:6" x14ac:dyDescent="0.2">
      <c r="A5363" s="129">
        <v>5365</v>
      </c>
      <c r="B5363" s="129" t="s">
        <v>18185</v>
      </c>
      <c r="C5363" s="129" t="s">
        <v>16383</v>
      </c>
      <c r="D5363" s="129" t="s">
        <v>14442</v>
      </c>
      <c r="E5363" s="129">
        <v>0</v>
      </c>
      <c r="F5363" s="129" t="s">
        <v>18819</v>
      </c>
    </row>
    <row r="5364" spans="1:6" x14ac:dyDescent="0.2">
      <c r="A5364" s="129">
        <v>5366</v>
      </c>
      <c r="B5364" s="129" t="s">
        <v>18185</v>
      </c>
      <c r="C5364" s="129" t="s">
        <v>16383</v>
      </c>
      <c r="D5364" s="129" t="s">
        <v>14442</v>
      </c>
      <c r="E5364" s="129">
        <v>0</v>
      </c>
      <c r="F5364" s="129" t="s">
        <v>18819</v>
      </c>
    </row>
    <row r="5365" spans="1:6" x14ac:dyDescent="0.2">
      <c r="A5365" s="129">
        <v>5367</v>
      </c>
      <c r="B5365" s="129" t="s">
        <v>18185</v>
      </c>
      <c r="C5365" s="129" t="s">
        <v>16383</v>
      </c>
      <c r="D5365" s="129" t="s">
        <v>14442</v>
      </c>
      <c r="E5365" s="129">
        <v>0</v>
      </c>
      <c r="F5365" s="129" t="s">
        <v>18819</v>
      </c>
    </row>
    <row r="5366" spans="1:6" x14ac:dyDescent="0.2">
      <c r="A5366" s="129">
        <v>5368</v>
      </c>
      <c r="B5366" s="129" t="s">
        <v>18186</v>
      </c>
      <c r="C5366" s="129" t="s">
        <v>16383</v>
      </c>
      <c r="D5366" s="129" t="s">
        <v>14442</v>
      </c>
      <c r="E5366" s="129">
        <v>0</v>
      </c>
      <c r="F5366" s="129" t="s">
        <v>18819</v>
      </c>
    </row>
    <row r="5367" spans="1:6" x14ac:dyDescent="0.2">
      <c r="A5367" s="129">
        <v>5369</v>
      </c>
      <c r="B5367" s="129" t="s">
        <v>18186</v>
      </c>
      <c r="C5367" s="129" t="s">
        <v>16383</v>
      </c>
      <c r="D5367" s="129" t="s">
        <v>14442</v>
      </c>
      <c r="E5367" s="129">
        <v>0</v>
      </c>
      <c r="F5367" s="129" t="s">
        <v>18819</v>
      </c>
    </row>
    <row r="5368" spans="1:6" x14ac:dyDescent="0.2">
      <c r="A5368" s="129">
        <v>5370</v>
      </c>
      <c r="B5368" s="129" t="s">
        <v>18186</v>
      </c>
      <c r="C5368" s="129" t="s">
        <v>16383</v>
      </c>
      <c r="D5368" s="129" t="s">
        <v>14442</v>
      </c>
      <c r="E5368" s="129">
        <v>0</v>
      </c>
      <c r="F5368" s="129" t="s">
        <v>18819</v>
      </c>
    </row>
    <row r="5369" spans="1:6" x14ac:dyDescent="0.2">
      <c r="A5369" s="129">
        <v>5371</v>
      </c>
      <c r="B5369" s="129" t="s">
        <v>18187</v>
      </c>
      <c r="C5369" s="129" t="s">
        <v>16383</v>
      </c>
      <c r="D5369" s="129" t="s">
        <v>14442</v>
      </c>
      <c r="E5369" s="129">
        <v>1776.9230769230769</v>
      </c>
      <c r="F5369" s="129" t="s">
        <v>18819</v>
      </c>
    </row>
    <row r="5370" spans="1:6" x14ac:dyDescent="0.2">
      <c r="A5370" s="129">
        <v>5372</v>
      </c>
      <c r="B5370" s="129" t="s">
        <v>18187</v>
      </c>
      <c r="C5370" s="129" t="s">
        <v>16383</v>
      </c>
      <c r="D5370" s="129" t="s">
        <v>14442</v>
      </c>
      <c r="E5370" s="129">
        <v>0</v>
      </c>
      <c r="F5370" s="129" t="s">
        <v>18819</v>
      </c>
    </row>
    <row r="5371" spans="1:6" x14ac:dyDescent="0.2">
      <c r="A5371" s="129">
        <v>5373</v>
      </c>
      <c r="B5371" s="129" t="s">
        <v>18187</v>
      </c>
      <c r="C5371" s="129" t="s">
        <v>16383</v>
      </c>
      <c r="D5371" s="129" t="s">
        <v>14442</v>
      </c>
      <c r="E5371" s="129">
        <v>0</v>
      </c>
      <c r="F5371" s="129" t="s">
        <v>18819</v>
      </c>
    </row>
    <row r="5372" spans="1:6" x14ac:dyDescent="0.2">
      <c r="A5372" s="129">
        <v>5374</v>
      </c>
      <c r="B5372" s="129" t="s">
        <v>18188</v>
      </c>
      <c r="C5372" s="129" t="s">
        <v>16383</v>
      </c>
      <c r="D5372" s="129" t="s">
        <v>14442</v>
      </c>
      <c r="E5372" s="129">
        <v>0</v>
      </c>
      <c r="F5372" s="129" t="s">
        <v>18819</v>
      </c>
    </row>
    <row r="5373" spans="1:6" x14ac:dyDescent="0.2">
      <c r="A5373" s="129">
        <v>5375</v>
      </c>
      <c r="B5373" s="129" t="s">
        <v>18188</v>
      </c>
      <c r="C5373" s="129" t="s">
        <v>16383</v>
      </c>
      <c r="D5373" s="129" t="s">
        <v>14442</v>
      </c>
      <c r="E5373" s="129">
        <v>0</v>
      </c>
      <c r="F5373" s="129" t="s">
        <v>18819</v>
      </c>
    </row>
    <row r="5374" spans="1:6" x14ac:dyDescent="0.2">
      <c r="A5374" s="129">
        <v>5376</v>
      </c>
      <c r="B5374" s="129" t="s">
        <v>18188</v>
      </c>
      <c r="C5374" s="129" t="s">
        <v>16383</v>
      </c>
      <c r="D5374" s="129" t="s">
        <v>14442</v>
      </c>
      <c r="E5374" s="129">
        <v>0</v>
      </c>
      <c r="F5374" s="129" t="s">
        <v>18819</v>
      </c>
    </row>
    <row r="5375" spans="1:6" x14ac:dyDescent="0.2">
      <c r="A5375" s="129">
        <v>5377</v>
      </c>
      <c r="B5375" s="129" t="s">
        <v>18189</v>
      </c>
      <c r="C5375" s="129" t="s">
        <v>16383</v>
      </c>
      <c r="D5375" s="129" t="s">
        <v>14442</v>
      </c>
      <c r="E5375" s="129">
        <v>0</v>
      </c>
      <c r="F5375" s="129" t="s">
        <v>18819</v>
      </c>
    </row>
    <row r="5376" spans="1:6" x14ac:dyDescent="0.2">
      <c r="A5376" s="129">
        <v>5378</v>
      </c>
      <c r="B5376" s="129" t="s">
        <v>18189</v>
      </c>
      <c r="C5376" s="129" t="s">
        <v>16383</v>
      </c>
      <c r="D5376" s="129" t="s">
        <v>14442</v>
      </c>
      <c r="E5376" s="129">
        <v>0</v>
      </c>
      <c r="F5376" s="129" t="s">
        <v>18819</v>
      </c>
    </row>
    <row r="5377" spans="1:6" x14ac:dyDescent="0.2">
      <c r="A5377" s="129">
        <v>5379</v>
      </c>
      <c r="B5377" s="129" t="s">
        <v>18189</v>
      </c>
      <c r="C5377" s="129" t="s">
        <v>16383</v>
      </c>
      <c r="D5377" s="129" t="s">
        <v>14442</v>
      </c>
      <c r="E5377" s="129">
        <v>0</v>
      </c>
      <c r="F5377" s="129" t="s">
        <v>18819</v>
      </c>
    </row>
    <row r="5378" spans="1:6" x14ac:dyDescent="0.2">
      <c r="A5378" s="129">
        <v>5380</v>
      </c>
      <c r="B5378" s="129" t="s">
        <v>18190</v>
      </c>
      <c r="C5378" s="129" t="s">
        <v>16383</v>
      </c>
      <c r="D5378" s="129" t="s">
        <v>14442</v>
      </c>
      <c r="E5378" s="129">
        <v>726.92307692307691</v>
      </c>
      <c r="F5378" s="129" t="s">
        <v>18819</v>
      </c>
    </row>
    <row r="5379" spans="1:6" x14ac:dyDescent="0.2">
      <c r="A5379" s="129">
        <v>5381</v>
      </c>
      <c r="B5379" s="129" t="s">
        <v>18190</v>
      </c>
      <c r="C5379" s="129" t="s">
        <v>16383</v>
      </c>
      <c r="D5379" s="129" t="s">
        <v>14442</v>
      </c>
      <c r="E5379" s="129">
        <v>0</v>
      </c>
      <c r="F5379" s="129" t="s">
        <v>18819</v>
      </c>
    </row>
    <row r="5380" spans="1:6" x14ac:dyDescent="0.2">
      <c r="A5380" s="129">
        <v>5382</v>
      </c>
      <c r="B5380" s="129" t="s">
        <v>18190</v>
      </c>
      <c r="C5380" s="129" t="s">
        <v>16383</v>
      </c>
      <c r="D5380" s="129" t="s">
        <v>14442</v>
      </c>
      <c r="E5380" s="129">
        <v>0</v>
      </c>
      <c r="F5380" s="129" t="s">
        <v>18819</v>
      </c>
    </row>
    <row r="5381" spans="1:6" x14ac:dyDescent="0.2">
      <c r="A5381" s="129">
        <v>5383</v>
      </c>
      <c r="B5381" s="129" t="s">
        <v>17855</v>
      </c>
      <c r="C5381" s="129" t="s">
        <v>16383</v>
      </c>
      <c r="D5381" s="129" t="s">
        <v>14442</v>
      </c>
      <c r="E5381" s="129">
        <v>0</v>
      </c>
      <c r="F5381" s="129" t="s">
        <v>18819</v>
      </c>
    </row>
    <row r="5382" spans="1:6" x14ac:dyDescent="0.2">
      <c r="A5382" s="129">
        <v>5384</v>
      </c>
      <c r="B5382" s="129" t="s">
        <v>17855</v>
      </c>
      <c r="C5382" s="129" t="s">
        <v>16383</v>
      </c>
      <c r="D5382" s="129" t="s">
        <v>14442</v>
      </c>
      <c r="E5382" s="129">
        <v>0</v>
      </c>
      <c r="F5382" s="129" t="s">
        <v>18819</v>
      </c>
    </row>
    <row r="5383" spans="1:6" x14ac:dyDescent="0.2">
      <c r="A5383" s="129">
        <v>5385</v>
      </c>
      <c r="B5383" s="129" t="s">
        <v>17855</v>
      </c>
      <c r="C5383" s="129" t="s">
        <v>16383</v>
      </c>
      <c r="D5383" s="129" t="s">
        <v>14442</v>
      </c>
      <c r="E5383" s="129">
        <v>0</v>
      </c>
      <c r="F5383" s="129" t="s">
        <v>18819</v>
      </c>
    </row>
    <row r="5384" spans="1:6" x14ac:dyDescent="0.2">
      <c r="A5384" s="129">
        <v>5386</v>
      </c>
      <c r="B5384" s="129" t="s">
        <v>18191</v>
      </c>
      <c r="C5384" s="129" t="s">
        <v>16383</v>
      </c>
      <c r="D5384" s="129" t="s">
        <v>14442</v>
      </c>
      <c r="E5384" s="129">
        <v>107.69538461538461</v>
      </c>
      <c r="F5384" s="129" t="s">
        <v>18819</v>
      </c>
    </row>
    <row r="5385" spans="1:6" x14ac:dyDescent="0.2">
      <c r="A5385" s="129">
        <v>5387</v>
      </c>
      <c r="B5385" s="129" t="s">
        <v>18191</v>
      </c>
      <c r="C5385" s="129" t="s">
        <v>16383</v>
      </c>
      <c r="D5385" s="129" t="s">
        <v>14442</v>
      </c>
      <c r="E5385" s="129">
        <v>0</v>
      </c>
      <c r="F5385" s="129" t="s">
        <v>18819</v>
      </c>
    </row>
    <row r="5386" spans="1:6" x14ac:dyDescent="0.2">
      <c r="A5386" s="129">
        <v>5388</v>
      </c>
      <c r="B5386" s="129" t="s">
        <v>18191</v>
      </c>
      <c r="C5386" s="129" t="s">
        <v>16383</v>
      </c>
      <c r="D5386" s="129" t="s">
        <v>14442</v>
      </c>
      <c r="E5386" s="129">
        <v>0</v>
      </c>
      <c r="F5386" s="129" t="s">
        <v>18819</v>
      </c>
    </row>
    <row r="5387" spans="1:6" x14ac:dyDescent="0.2">
      <c r="A5387" s="129">
        <v>5389</v>
      </c>
      <c r="B5387" s="129" t="s">
        <v>18192</v>
      </c>
      <c r="C5387" s="129" t="s">
        <v>16383</v>
      </c>
      <c r="D5387" s="129" t="s">
        <v>14442</v>
      </c>
      <c r="E5387" s="129">
        <v>0</v>
      </c>
      <c r="F5387" s="129" t="s">
        <v>18819</v>
      </c>
    </row>
    <row r="5388" spans="1:6" x14ac:dyDescent="0.2">
      <c r="A5388" s="129">
        <v>5390</v>
      </c>
      <c r="B5388" s="129" t="s">
        <v>18192</v>
      </c>
      <c r="C5388" s="129" t="s">
        <v>16383</v>
      </c>
      <c r="D5388" s="129" t="s">
        <v>14442</v>
      </c>
      <c r="E5388" s="129">
        <v>0</v>
      </c>
      <c r="F5388" s="129" t="s">
        <v>18819</v>
      </c>
    </row>
    <row r="5389" spans="1:6" x14ac:dyDescent="0.2">
      <c r="A5389" s="129">
        <v>5391</v>
      </c>
      <c r="B5389" s="129" t="s">
        <v>18192</v>
      </c>
      <c r="C5389" s="129" t="s">
        <v>16383</v>
      </c>
      <c r="D5389" s="129" t="s">
        <v>14442</v>
      </c>
      <c r="E5389" s="129">
        <v>0</v>
      </c>
      <c r="F5389" s="129" t="s">
        <v>18819</v>
      </c>
    </row>
    <row r="5390" spans="1:6" x14ac:dyDescent="0.2">
      <c r="A5390" s="129">
        <v>5392</v>
      </c>
      <c r="B5390" s="129" t="s">
        <v>18193</v>
      </c>
      <c r="C5390" s="129" t="s">
        <v>16383</v>
      </c>
      <c r="D5390" s="129" t="s">
        <v>14442</v>
      </c>
      <c r="E5390" s="129">
        <v>1384.6153846153845</v>
      </c>
      <c r="F5390" s="129" t="s">
        <v>18819</v>
      </c>
    </row>
    <row r="5391" spans="1:6" x14ac:dyDescent="0.2">
      <c r="A5391" s="129">
        <v>5393</v>
      </c>
      <c r="B5391" s="129" t="s">
        <v>18193</v>
      </c>
      <c r="C5391" s="129" t="s">
        <v>16383</v>
      </c>
      <c r="D5391" s="129" t="s">
        <v>14442</v>
      </c>
      <c r="E5391" s="129">
        <v>0</v>
      </c>
      <c r="F5391" s="129" t="s">
        <v>18819</v>
      </c>
    </row>
    <row r="5392" spans="1:6" x14ac:dyDescent="0.2">
      <c r="A5392" s="129">
        <v>5394</v>
      </c>
      <c r="B5392" s="129" t="s">
        <v>18193</v>
      </c>
      <c r="C5392" s="129" t="s">
        <v>16383</v>
      </c>
      <c r="D5392" s="129" t="s">
        <v>14442</v>
      </c>
      <c r="E5392" s="129">
        <v>0</v>
      </c>
      <c r="F5392" s="129" t="s">
        <v>18819</v>
      </c>
    </row>
    <row r="5393" spans="1:6" x14ac:dyDescent="0.2">
      <c r="A5393" s="129">
        <v>5395</v>
      </c>
      <c r="B5393" s="129" t="s">
        <v>18193</v>
      </c>
      <c r="C5393" s="129" t="s">
        <v>16383</v>
      </c>
      <c r="D5393" s="129" t="s">
        <v>14442</v>
      </c>
      <c r="E5393" s="129">
        <v>0</v>
      </c>
      <c r="F5393" s="129" t="s">
        <v>18819</v>
      </c>
    </row>
    <row r="5394" spans="1:6" x14ac:dyDescent="0.2">
      <c r="A5394" s="129">
        <v>5396</v>
      </c>
      <c r="B5394" s="129" t="s">
        <v>18193</v>
      </c>
      <c r="C5394" s="129" t="s">
        <v>16383</v>
      </c>
      <c r="D5394" s="129" t="s">
        <v>14442</v>
      </c>
      <c r="E5394" s="129">
        <v>0</v>
      </c>
      <c r="F5394" s="129" t="s">
        <v>18819</v>
      </c>
    </row>
    <row r="5395" spans="1:6" x14ac:dyDescent="0.2">
      <c r="A5395" s="129">
        <v>5397</v>
      </c>
      <c r="B5395" s="129" t="s">
        <v>18193</v>
      </c>
      <c r="C5395" s="129" t="s">
        <v>16383</v>
      </c>
      <c r="D5395" s="129" t="s">
        <v>14442</v>
      </c>
      <c r="E5395" s="129">
        <v>0</v>
      </c>
      <c r="F5395" s="129" t="s">
        <v>18819</v>
      </c>
    </row>
    <row r="5396" spans="1:6" x14ac:dyDescent="0.2">
      <c r="A5396" s="129">
        <v>5398</v>
      </c>
      <c r="B5396" s="129" t="s">
        <v>18194</v>
      </c>
      <c r="C5396" s="129" t="s">
        <v>16383</v>
      </c>
      <c r="D5396" s="129" t="s">
        <v>14442</v>
      </c>
      <c r="E5396" s="129">
        <v>0</v>
      </c>
      <c r="F5396" s="129" t="s">
        <v>18819</v>
      </c>
    </row>
    <row r="5397" spans="1:6" x14ac:dyDescent="0.2">
      <c r="A5397" s="129">
        <v>5399</v>
      </c>
      <c r="B5397" s="129" t="s">
        <v>18194</v>
      </c>
      <c r="C5397" s="129" t="s">
        <v>16383</v>
      </c>
      <c r="D5397" s="129" t="s">
        <v>14442</v>
      </c>
      <c r="E5397" s="129">
        <v>0</v>
      </c>
      <c r="F5397" s="129" t="s">
        <v>18819</v>
      </c>
    </row>
    <row r="5398" spans="1:6" x14ac:dyDescent="0.2">
      <c r="A5398" s="129">
        <v>5400</v>
      </c>
      <c r="B5398" s="129" t="s">
        <v>18194</v>
      </c>
      <c r="C5398" s="129" t="s">
        <v>16383</v>
      </c>
      <c r="D5398" s="129" t="s">
        <v>14442</v>
      </c>
      <c r="E5398" s="129">
        <v>0</v>
      </c>
      <c r="F5398" s="129" t="s">
        <v>18819</v>
      </c>
    </row>
    <row r="5399" spans="1:6" x14ac:dyDescent="0.2">
      <c r="A5399" s="129">
        <v>5401</v>
      </c>
      <c r="B5399" s="129" t="s">
        <v>18195</v>
      </c>
      <c r="C5399" s="129" t="s">
        <v>16383</v>
      </c>
      <c r="D5399" s="129" t="s">
        <v>14442</v>
      </c>
      <c r="E5399" s="129">
        <v>553.84615384615381</v>
      </c>
      <c r="F5399" s="129" t="s">
        <v>18819</v>
      </c>
    </row>
    <row r="5400" spans="1:6" x14ac:dyDescent="0.2">
      <c r="A5400" s="129">
        <v>5402</v>
      </c>
      <c r="B5400" s="129" t="s">
        <v>18195</v>
      </c>
      <c r="C5400" s="129" t="s">
        <v>16383</v>
      </c>
      <c r="D5400" s="129" t="s">
        <v>14442</v>
      </c>
      <c r="E5400" s="129">
        <v>646.15384615384608</v>
      </c>
      <c r="F5400" s="129" t="s">
        <v>18819</v>
      </c>
    </row>
    <row r="5401" spans="1:6" x14ac:dyDescent="0.2">
      <c r="A5401" s="129">
        <v>5403</v>
      </c>
      <c r="B5401" s="129" t="s">
        <v>18195</v>
      </c>
      <c r="C5401" s="129" t="s">
        <v>16383</v>
      </c>
      <c r="D5401" s="129" t="s">
        <v>14442</v>
      </c>
      <c r="E5401" s="129">
        <v>0</v>
      </c>
      <c r="F5401" s="129" t="s">
        <v>18819</v>
      </c>
    </row>
    <row r="5402" spans="1:6" x14ac:dyDescent="0.2">
      <c r="A5402" s="129">
        <v>5404</v>
      </c>
      <c r="B5402" s="129" t="s">
        <v>18196</v>
      </c>
      <c r="C5402" s="129" t="s">
        <v>16383</v>
      </c>
      <c r="D5402" s="129" t="s">
        <v>14442</v>
      </c>
      <c r="E5402" s="129">
        <v>0</v>
      </c>
      <c r="F5402" s="129" t="s">
        <v>18819</v>
      </c>
    </row>
    <row r="5403" spans="1:6" x14ac:dyDescent="0.2">
      <c r="A5403" s="129">
        <v>5405</v>
      </c>
      <c r="B5403" s="129" t="s">
        <v>18196</v>
      </c>
      <c r="C5403" s="129" t="s">
        <v>16383</v>
      </c>
      <c r="D5403" s="129" t="s">
        <v>14442</v>
      </c>
      <c r="E5403" s="129">
        <v>0</v>
      </c>
      <c r="F5403" s="129" t="s">
        <v>18819</v>
      </c>
    </row>
    <row r="5404" spans="1:6" x14ac:dyDescent="0.2">
      <c r="A5404" s="129">
        <v>5406</v>
      </c>
      <c r="B5404" s="129" t="s">
        <v>18196</v>
      </c>
      <c r="C5404" s="129" t="s">
        <v>16383</v>
      </c>
      <c r="D5404" s="129" t="s">
        <v>14442</v>
      </c>
      <c r="E5404" s="129">
        <v>0</v>
      </c>
      <c r="F5404" s="129" t="s">
        <v>18819</v>
      </c>
    </row>
    <row r="5405" spans="1:6" x14ac:dyDescent="0.2">
      <c r="A5405" s="129">
        <v>5407</v>
      </c>
      <c r="B5405" s="129" t="s">
        <v>18197</v>
      </c>
      <c r="C5405" s="129" t="s">
        <v>16383</v>
      </c>
      <c r="D5405" s="129" t="s">
        <v>14442</v>
      </c>
      <c r="E5405" s="129">
        <v>646.15384615384608</v>
      </c>
      <c r="F5405" s="129" t="s">
        <v>18819</v>
      </c>
    </row>
    <row r="5406" spans="1:6" x14ac:dyDescent="0.2">
      <c r="A5406" s="129">
        <v>5408</v>
      </c>
      <c r="B5406" s="129" t="s">
        <v>18197</v>
      </c>
      <c r="C5406" s="129" t="s">
        <v>16383</v>
      </c>
      <c r="D5406" s="129" t="s">
        <v>14442</v>
      </c>
      <c r="E5406" s="129">
        <v>0</v>
      </c>
      <c r="F5406" s="129" t="s">
        <v>18819</v>
      </c>
    </row>
    <row r="5407" spans="1:6" x14ac:dyDescent="0.2">
      <c r="A5407" s="129">
        <v>5409</v>
      </c>
      <c r="B5407" s="129" t="s">
        <v>18197</v>
      </c>
      <c r="C5407" s="129" t="s">
        <v>16383</v>
      </c>
      <c r="D5407" s="129" t="s">
        <v>14442</v>
      </c>
      <c r="E5407" s="129">
        <v>0</v>
      </c>
      <c r="F5407" s="129" t="s">
        <v>18819</v>
      </c>
    </row>
    <row r="5408" spans="1:6" x14ac:dyDescent="0.2">
      <c r="A5408" s="129">
        <v>5410</v>
      </c>
      <c r="B5408" s="129" t="s">
        <v>18198</v>
      </c>
      <c r="C5408" s="129" t="s">
        <v>16383</v>
      </c>
      <c r="D5408" s="129" t="s">
        <v>14442</v>
      </c>
      <c r="E5408" s="129">
        <v>0</v>
      </c>
      <c r="F5408" s="129" t="s">
        <v>18819</v>
      </c>
    </row>
    <row r="5409" spans="1:6" x14ac:dyDescent="0.2">
      <c r="A5409" s="129">
        <v>5411</v>
      </c>
      <c r="B5409" s="129" t="s">
        <v>18198</v>
      </c>
      <c r="C5409" s="129" t="s">
        <v>16383</v>
      </c>
      <c r="D5409" s="129" t="s">
        <v>14442</v>
      </c>
      <c r="E5409" s="129">
        <v>0</v>
      </c>
      <c r="F5409" s="129" t="s">
        <v>18819</v>
      </c>
    </row>
    <row r="5410" spans="1:6" x14ac:dyDescent="0.2">
      <c r="A5410" s="129">
        <v>5412</v>
      </c>
      <c r="B5410" s="129" t="s">
        <v>18198</v>
      </c>
      <c r="C5410" s="129" t="s">
        <v>16383</v>
      </c>
      <c r="D5410" s="129" t="s">
        <v>14442</v>
      </c>
      <c r="E5410" s="129">
        <v>0</v>
      </c>
      <c r="F5410" s="129" t="s">
        <v>18819</v>
      </c>
    </row>
    <row r="5411" spans="1:6" x14ac:dyDescent="0.2">
      <c r="A5411" s="129">
        <v>5413</v>
      </c>
      <c r="B5411" s="129" t="s">
        <v>18199</v>
      </c>
      <c r="C5411" s="129" t="s">
        <v>16383</v>
      </c>
      <c r="D5411" s="129" t="s">
        <v>14442</v>
      </c>
      <c r="E5411" s="129">
        <v>0</v>
      </c>
      <c r="F5411" s="129" t="s">
        <v>18819</v>
      </c>
    </row>
    <row r="5412" spans="1:6" x14ac:dyDescent="0.2">
      <c r="A5412" s="129">
        <v>5414</v>
      </c>
      <c r="B5412" s="129" t="s">
        <v>18199</v>
      </c>
      <c r="C5412" s="129" t="s">
        <v>16383</v>
      </c>
      <c r="D5412" s="129" t="s">
        <v>14442</v>
      </c>
      <c r="E5412" s="129">
        <v>0</v>
      </c>
      <c r="F5412" s="129" t="s">
        <v>18819</v>
      </c>
    </row>
    <row r="5413" spans="1:6" x14ac:dyDescent="0.2">
      <c r="A5413" s="129">
        <v>5415</v>
      </c>
      <c r="B5413" s="129" t="s">
        <v>18199</v>
      </c>
      <c r="C5413" s="129" t="s">
        <v>16383</v>
      </c>
      <c r="D5413" s="129" t="s">
        <v>14442</v>
      </c>
      <c r="E5413" s="129">
        <v>0</v>
      </c>
      <c r="F5413" s="129" t="s">
        <v>18819</v>
      </c>
    </row>
    <row r="5414" spans="1:6" x14ac:dyDescent="0.2">
      <c r="A5414" s="129">
        <v>5416</v>
      </c>
      <c r="B5414" s="129" t="s">
        <v>18200</v>
      </c>
      <c r="C5414" s="129" t="s">
        <v>16383</v>
      </c>
      <c r="D5414" s="129" t="s">
        <v>14442</v>
      </c>
      <c r="E5414" s="129">
        <v>0</v>
      </c>
      <c r="F5414" s="129" t="s">
        <v>18819</v>
      </c>
    </row>
    <row r="5415" spans="1:6" x14ac:dyDescent="0.2">
      <c r="A5415" s="129">
        <v>5417</v>
      </c>
      <c r="B5415" s="129" t="s">
        <v>18200</v>
      </c>
      <c r="C5415" s="129" t="s">
        <v>16383</v>
      </c>
      <c r="D5415" s="129" t="s">
        <v>14442</v>
      </c>
      <c r="E5415" s="129">
        <v>0</v>
      </c>
      <c r="F5415" s="129" t="s">
        <v>18819</v>
      </c>
    </row>
    <row r="5416" spans="1:6" x14ac:dyDescent="0.2">
      <c r="A5416" s="129">
        <v>5418</v>
      </c>
      <c r="B5416" s="129" t="s">
        <v>18200</v>
      </c>
      <c r="C5416" s="129" t="s">
        <v>16383</v>
      </c>
      <c r="D5416" s="129" t="s">
        <v>14442</v>
      </c>
      <c r="E5416" s="129">
        <v>0</v>
      </c>
      <c r="F5416" s="129" t="s">
        <v>18819</v>
      </c>
    </row>
    <row r="5417" spans="1:6" x14ac:dyDescent="0.2">
      <c r="A5417" s="129">
        <v>5419</v>
      </c>
      <c r="B5417" s="129" t="s">
        <v>18201</v>
      </c>
      <c r="C5417" s="129" t="s">
        <v>16383</v>
      </c>
      <c r="D5417" s="129" t="s">
        <v>14442</v>
      </c>
      <c r="E5417" s="129">
        <v>0</v>
      </c>
      <c r="F5417" s="129" t="s">
        <v>18819</v>
      </c>
    </row>
    <row r="5418" spans="1:6" x14ac:dyDescent="0.2">
      <c r="A5418" s="129">
        <v>5420</v>
      </c>
      <c r="B5418" s="129" t="s">
        <v>18201</v>
      </c>
      <c r="C5418" s="129" t="s">
        <v>16383</v>
      </c>
      <c r="D5418" s="129" t="s">
        <v>14442</v>
      </c>
      <c r="E5418" s="129">
        <v>0</v>
      </c>
      <c r="F5418" s="129" t="s">
        <v>18819</v>
      </c>
    </row>
    <row r="5419" spans="1:6" x14ac:dyDescent="0.2">
      <c r="A5419" s="129">
        <v>5421</v>
      </c>
      <c r="B5419" s="129" t="s">
        <v>18201</v>
      </c>
      <c r="C5419" s="129" t="s">
        <v>16383</v>
      </c>
      <c r="D5419" s="129" t="s">
        <v>14442</v>
      </c>
      <c r="E5419" s="129">
        <v>0</v>
      </c>
      <c r="F5419" s="129" t="s">
        <v>18819</v>
      </c>
    </row>
    <row r="5420" spans="1:6" x14ac:dyDescent="0.2">
      <c r="A5420" s="129">
        <v>5422</v>
      </c>
      <c r="B5420" s="129" t="s">
        <v>18202</v>
      </c>
      <c r="C5420" s="129" t="s">
        <v>16383</v>
      </c>
      <c r="D5420" s="129" t="s">
        <v>14442</v>
      </c>
      <c r="E5420" s="129">
        <v>0</v>
      </c>
      <c r="F5420" s="129" t="s">
        <v>18819</v>
      </c>
    </row>
    <row r="5421" spans="1:6" x14ac:dyDescent="0.2">
      <c r="A5421" s="129">
        <v>5423</v>
      </c>
      <c r="B5421" s="129" t="s">
        <v>18202</v>
      </c>
      <c r="C5421" s="129" t="s">
        <v>16383</v>
      </c>
      <c r="D5421" s="129" t="s">
        <v>14442</v>
      </c>
      <c r="E5421" s="129">
        <v>0</v>
      </c>
      <c r="F5421" s="129" t="s">
        <v>18819</v>
      </c>
    </row>
    <row r="5422" spans="1:6" x14ac:dyDescent="0.2">
      <c r="A5422" s="129">
        <v>5424</v>
      </c>
      <c r="B5422" s="129" t="s">
        <v>18202</v>
      </c>
      <c r="C5422" s="129" t="s">
        <v>16383</v>
      </c>
      <c r="D5422" s="129" t="s">
        <v>14442</v>
      </c>
      <c r="E5422" s="129">
        <v>0</v>
      </c>
      <c r="F5422" s="129" t="s">
        <v>18819</v>
      </c>
    </row>
    <row r="5423" spans="1:6" x14ac:dyDescent="0.2">
      <c r="A5423" s="129">
        <v>5425</v>
      </c>
      <c r="B5423" s="129" t="s">
        <v>18203</v>
      </c>
      <c r="C5423" s="129" t="s">
        <v>16383</v>
      </c>
      <c r="D5423" s="129" t="s">
        <v>14442</v>
      </c>
      <c r="E5423" s="129">
        <v>0</v>
      </c>
      <c r="F5423" s="129" t="s">
        <v>18819</v>
      </c>
    </row>
    <row r="5424" spans="1:6" x14ac:dyDescent="0.2">
      <c r="A5424" s="129">
        <v>5426</v>
      </c>
      <c r="B5424" s="129" t="s">
        <v>18203</v>
      </c>
      <c r="C5424" s="129" t="s">
        <v>16383</v>
      </c>
      <c r="D5424" s="129" t="s">
        <v>14442</v>
      </c>
      <c r="E5424" s="129">
        <v>0</v>
      </c>
      <c r="F5424" s="129" t="s">
        <v>18819</v>
      </c>
    </row>
    <row r="5425" spans="1:6" x14ac:dyDescent="0.2">
      <c r="A5425" s="129">
        <v>5427</v>
      </c>
      <c r="B5425" s="129" t="s">
        <v>18203</v>
      </c>
      <c r="C5425" s="129" t="s">
        <v>16383</v>
      </c>
      <c r="D5425" s="129" t="s">
        <v>14442</v>
      </c>
      <c r="E5425" s="129">
        <v>0</v>
      </c>
      <c r="F5425" s="129" t="s">
        <v>18819</v>
      </c>
    </row>
    <row r="5426" spans="1:6" x14ac:dyDescent="0.2">
      <c r="A5426" s="129">
        <v>5428</v>
      </c>
      <c r="B5426" s="129" t="s">
        <v>18204</v>
      </c>
      <c r="C5426" s="129" t="s">
        <v>16383</v>
      </c>
      <c r="D5426" s="129" t="s">
        <v>14442</v>
      </c>
      <c r="E5426" s="129">
        <v>0</v>
      </c>
      <c r="F5426" s="129" t="s">
        <v>18819</v>
      </c>
    </row>
    <row r="5427" spans="1:6" x14ac:dyDescent="0.2">
      <c r="A5427" s="129">
        <v>5429</v>
      </c>
      <c r="B5427" s="129" t="s">
        <v>18204</v>
      </c>
      <c r="C5427" s="129" t="s">
        <v>16383</v>
      </c>
      <c r="D5427" s="129" t="s">
        <v>14442</v>
      </c>
      <c r="E5427" s="129">
        <v>0</v>
      </c>
      <c r="F5427" s="129" t="s">
        <v>18819</v>
      </c>
    </row>
    <row r="5428" spans="1:6" x14ac:dyDescent="0.2">
      <c r="A5428" s="129">
        <v>5430</v>
      </c>
      <c r="B5428" s="129" t="s">
        <v>18204</v>
      </c>
      <c r="C5428" s="129" t="s">
        <v>16383</v>
      </c>
      <c r="D5428" s="129" t="s">
        <v>14442</v>
      </c>
      <c r="E5428" s="129">
        <v>0</v>
      </c>
      <c r="F5428" s="129" t="s">
        <v>18819</v>
      </c>
    </row>
    <row r="5429" spans="1:6" x14ac:dyDescent="0.2">
      <c r="A5429" s="129">
        <v>5431</v>
      </c>
      <c r="B5429" s="129" t="s">
        <v>18205</v>
      </c>
      <c r="C5429" s="129" t="s">
        <v>16383</v>
      </c>
      <c r="D5429" s="129" t="s">
        <v>14442</v>
      </c>
      <c r="E5429" s="129">
        <v>0</v>
      </c>
      <c r="F5429" s="129" t="s">
        <v>18819</v>
      </c>
    </row>
    <row r="5430" spans="1:6" x14ac:dyDescent="0.2">
      <c r="A5430" s="129">
        <v>5432</v>
      </c>
      <c r="B5430" s="129" t="s">
        <v>18205</v>
      </c>
      <c r="C5430" s="129" t="s">
        <v>16383</v>
      </c>
      <c r="D5430" s="129" t="s">
        <v>14442</v>
      </c>
      <c r="E5430" s="129">
        <v>0</v>
      </c>
      <c r="F5430" s="129" t="s">
        <v>18819</v>
      </c>
    </row>
    <row r="5431" spans="1:6" x14ac:dyDescent="0.2">
      <c r="A5431" s="129">
        <v>5433</v>
      </c>
      <c r="B5431" s="129" t="s">
        <v>18205</v>
      </c>
      <c r="C5431" s="129" t="s">
        <v>16383</v>
      </c>
      <c r="D5431" s="129" t="s">
        <v>14442</v>
      </c>
      <c r="E5431" s="129">
        <v>0</v>
      </c>
      <c r="F5431" s="129" t="s">
        <v>18819</v>
      </c>
    </row>
    <row r="5432" spans="1:6" x14ac:dyDescent="0.2">
      <c r="A5432" s="129">
        <v>5434</v>
      </c>
      <c r="B5432" s="129" t="s">
        <v>18206</v>
      </c>
      <c r="C5432" s="129" t="s">
        <v>16383</v>
      </c>
      <c r="D5432" s="129" t="s">
        <v>14442</v>
      </c>
      <c r="E5432" s="129">
        <v>0</v>
      </c>
      <c r="F5432" s="129" t="s">
        <v>18819</v>
      </c>
    </row>
    <row r="5433" spans="1:6" x14ac:dyDescent="0.2">
      <c r="A5433" s="129">
        <v>5435</v>
      </c>
      <c r="B5433" s="129" t="s">
        <v>18206</v>
      </c>
      <c r="C5433" s="129" t="s">
        <v>16383</v>
      </c>
      <c r="D5433" s="129" t="s">
        <v>14442</v>
      </c>
      <c r="E5433" s="129">
        <v>0</v>
      </c>
      <c r="F5433" s="129" t="s">
        <v>18819</v>
      </c>
    </row>
    <row r="5434" spans="1:6" x14ac:dyDescent="0.2">
      <c r="A5434" s="129">
        <v>5436</v>
      </c>
      <c r="B5434" s="129" t="s">
        <v>18206</v>
      </c>
      <c r="C5434" s="129" t="s">
        <v>16383</v>
      </c>
      <c r="D5434" s="129" t="s">
        <v>14442</v>
      </c>
      <c r="E5434" s="129">
        <v>0</v>
      </c>
      <c r="F5434" s="129" t="s">
        <v>18819</v>
      </c>
    </row>
    <row r="5435" spans="1:6" x14ac:dyDescent="0.2">
      <c r="A5435" s="129">
        <v>5437</v>
      </c>
      <c r="B5435" s="129" t="s">
        <v>18207</v>
      </c>
      <c r="C5435" s="129" t="s">
        <v>16383</v>
      </c>
      <c r="D5435" s="129" t="s">
        <v>18045</v>
      </c>
      <c r="E5435" s="129">
        <v>0</v>
      </c>
      <c r="F5435" s="129" t="s">
        <v>18819</v>
      </c>
    </row>
    <row r="5436" spans="1:6" x14ac:dyDescent="0.2">
      <c r="A5436" s="129">
        <v>5438</v>
      </c>
      <c r="B5436" s="129" t="s">
        <v>18207</v>
      </c>
      <c r="C5436" s="129" t="s">
        <v>16383</v>
      </c>
      <c r="D5436" s="129" t="s">
        <v>18045</v>
      </c>
      <c r="E5436" s="129">
        <v>0</v>
      </c>
      <c r="F5436" s="129" t="s">
        <v>18819</v>
      </c>
    </row>
    <row r="5437" spans="1:6" x14ac:dyDescent="0.2">
      <c r="A5437" s="129">
        <v>5439</v>
      </c>
      <c r="B5437" s="129" t="s">
        <v>18207</v>
      </c>
      <c r="C5437" s="129" t="s">
        <v>16383</v>
      </c>
      <c r="D5437" s="129" t="s">
        <v>18045</v>
      </c>
      <c r="E5437" s="129">
        <v>0</v>
      </c>
      <c r="F5437" s="129" t="s">
        <v>18819</v>
      </c>
    </row>
    <row r="5438" spans="1:6" x14ac:dyDescent="0.2">
      <c r="A5438" s="129">
        <v>5440</v>
      </c>
      <c r="B5438" s="129" t="s">
        <v>18208</v>
      </c>
      <c r="C5438" s="129" t="s">
        <v>16383</v>
      </c>
      <c r="D5438" s="129" t="s">
        <v>16392</v>
      </c>
      <c r="E5438" s="129">
        <v>0</v>
      </c>
      <c r="F5438" s="129" t="s">
        <v>18819</v>
      </c>
    </row>
    <row r="5439" spans="1:6" x14ac:dyDescent="0.2">
      <c r="A5439" s="129">
        <v>5441</v>
      </c>
      <c r="B5439" s="129" t="s">
        <v>18208</v>
      </c>
      <c r="C5439" s="129" t="s">
        <v>16383</v>
      </c>
      <c r="D5439" s="129" t="s">
        <v>16392</v>
      </c>
      <c r="E5439" s="129">
        <v>0</v>
      </c>
      <c r="F5439" s="129" t="s">
        <v>18819</v>
      </c>
    </row>
    <row r="5440" spans="1:6" x14ac:dyDescent="0.2">
      <c r="A5440" s="129">
        <v>5442</v>
      </c>
      <c r="B5440" s="129" t="s">
        <v>18208</v>
      </c>
      <c r="C5440" s="129" t="s">
        <v>16383</v>
      </c>
      <c r="D5440" s="129" t="s">
        <v>16392</v>
      </c>
      <c r="E5440" s="129">
        <v>276.92307692307691</v>
      </c>
      <c r="F5440" s="129" t="s">
        <v>18819</v>
      </c>
    </row>
    <row r="5441" spans="1:6" x14ac:dyDescent="0.2">
      <c r="A5441" s="129">
        <v>5443</v>
      </c>
      <c r="B5441" s="129" t="s">
        <v>18209</v>
      </c>
      <c r="C5441" s="129" t="s">
        <v>16383</v>
      </c>
      <c r="D5441" s="129" t="s">
        <v>16392</v>
      </c>
      <c r="E5441" s="129">
        <v>0</v>
      </c>
      <c r="F5441" s="129" t="s">
        <v>18819</v>
      </c>
    </row>
    <row r="5442" spans="1:6" x14ac:dyDescent="0.2">
      <c r="A5442" s="129">
        <v>5444</v>
      </c>
      <c r="B5442" s="129" t="s">
        <v>18209</v>
      </c>
      <c r="C5442" s="129" t="s">
        <v>16383</v>
      </c>
      <c r="D5442" s="129" t="s">
        <v>16392</v>
      </c>
      <c r="E5442" s="129">
        <v>369.23076923076923</v>
      </c>
      <c r="F5442" s="129" t="s">
        <v>18819</v>
      </c>
    </row>
    <row r="5443" spans="1:6" x14ac:dyDescent="0.2">
      <c r="A5443" s="129">
        <v>5445</v>
      </c>
      <c r="B5443" s="129" t="s">
        <v>18209</v>
      </c>
      <c r="C5443" s="129" t="s">
        <v>16383</v>
      </c>
      <c r="D5443" s="129" t="s">
        <v>16392</v>
      </c>
      <c r="E5443" s="129">
        <v>0</v>
      </c>
      <c r="F5443" s="129" t="s">
        <v>18819</v>
      </c>
    </row>
    <row r="5444" spans="1:6" x14ac:dyDescent="0.2">
      <c r="A5444" s="129">
        <v>5446</v>
      </c>
      <c r="B5444" s="129" t="s">
        <v>18210</v>
      </c>
      <c r="C5444" s="129" t="s">
        <v>16383</v>
      </c>
      <c r="D5444" s="129" t="s">
        <v>16392</v>
      </c>
      <c r="E5444" s="129">
        <v>692.30769230769226</v>
      </c>
      <c r="F5444" s="129" t="s">
        <v>18819</v>
      </c>
    </row>
    <row r="5445" spans="1:6" x14ac:dyDescent="0.2">
      <c r="A5445" s="129">
        <v>5447</v>
      </c>
      <c r="B5445" s="129" t="s">
        <v>18210</v>
      </c>
      <c r="C5445" s="129" t="s">
        <v>16383</v>
      </c>
      <c r="D5445" s="129" t="s">
        <v>16392</v>
      </c>
      <c r="E5445" s="129">
        <v>1107.6923076923076</v>
      </c>
      <c r="F5445" s="129" t="s">
        <v>18819</v>
      </c>
    </row>
    <row r="5446" spans="1:6" x14ac:dyDescent="0.2">
      <c r="A5446" s="129">
        <v>5448</v>
      </c>
      <c r="B5446" s="129" t="s">
        <v>18210</v>
      </c>
      <c r="C5446" s="129" t="s">
        <v>16383</v>
      </c>
      <c r="D5446" s="129" t="s">
        <v>16392</v>
      </c>
      <c r="E5446" s="129">
        <v>0</v>
      </c>
      <c r="F5446" s="129" t="s">
        <v>18819</v>
      </c>
    </row>
    <row r="5447" spans="1:6" x14ac:dyDescent="0.2">
      <c r="A5447" s="129">
        <v>5449</v>
      </c>
      <c r="B5447" s="129" t="s">
        <v>18211</v>
      </c>
      <c r="C5447" s="129" t="s">
        <v>16383</v>
      </c>
      <c r="D5447" s="129" t="s">
        <v>16392</v>
      </c>
      <c r="E5447" s="129">
        <v>830.76923076923072</v>
      </c>
      <c r="F5447" s="129" t="s">
        <v>18819</v>
      </c>
    </row>
    <row r="5448" spans="1:6" x14ac:dyDescent="0.2">
      <c r="A5448" s="129">
        <v>5450</v>
      </c>
      <c r="B5448" s="129" t="s">
        <v>18211</v>
      </c>
      <c r="C5448" s="129" t="s">
        <v>16383</v>
      </c>
      <c r="D5448" s="129" t="s">
        <v>16392</v>
      </c>
      <c r="E5448" s="129">
        <v>646.15384615384608</v>
      </c>
      <c r="F5448" s="129" t="s">
        <v>18819</v>
      </c>
    </row>
    <row r="5449" spans="1:6" x14ac:dyDescent="0.2">
      <c r="A5449" s="129">
        <v>5451</v>
      </c>
      <c r="B5449" s="129" t="s">
        <v>18211</v>
      </c>
      <c r="C5449" s="129" t="s">
        <v>16383</v>
      </c>
      <c r="D5449" s="129" t="s">
        <v>16392</v>
      </c>
      <c r="E5449" s="129">
        <v>0</v>
      </c>
      <c r="F5449" s="129" t="s">
        <v>18819</v>
      </c>
    </row>
    <row r="5450" spans="1:6" x14ac:dyDescent="0.2">
      <c r="A5450" s="129">
        <v>5452</v>
      </c>
      <c r="B5450" s="129" t="s">
        <v>18212</v>
      </c>
      <c r="E5450" s="129">
        <v>623.07692307692309</v>
      </c>
      <c r="F5450" s="129" t="s">
        <v>18819</v>
      </c>
    </row>
    <row r="5451" spans="1:6" x14ac:dyDescent="0.2">
      <c r="A5451" s="129">
        <v>5453</v>
      </c>
      <c r="B5451" s="129" t="s">
        <v>18212</v>
      </c>
      <c r="E5451" s="129">
        <v>0</v>
      </c>
      <c r="F5451" s="129" t="s">
        <v>18819</v>
      </c>
    </row>
    <row r="5452" spans="1:6" x14ac:dyDescent="0.2">
      <c r="A5452" s="129">
        <v>5454</v>
      </c>
      <c r="B5452" s="129" t="s">
        <v>18212</v>
      </c>
      <c r="E5452" s="129">
        <v>0</v>
      </c>
      <c r="F5452" s="129" t="s">
        <v>18819</v>
      </c>
    </row>
    <row r="5453" spans="1:6" x14ac:dyDescent="0.2">
      <c r="A5453" s="129">
        <v>5455</v>
      </c>
      <c r="B5453" s="129" t="s">
        <v>18213</v>
      </c>
      <c r="C5453" s="129" t="s">
        <v>16383</v>
      </c>
      <c r="D5453" s="129" t="s">
        <v>16392</v>
      </c>
      <c r="E5453" s="129">
        <v>669.23076923076917</v>
      </c>
      <c r="F5453" s="129" t="s">
        <v>18819</v>
      </c>
    </row>
    <row r="5454" spans="1:6" x14ac:dyDescent="0.2">
      <c r="A5454" s="129">
        <v>5456</v>
      </c>
      <c r="B5454" s="129" t="s">
        <v>18213</v>
      </c>
      <c r="C5454" s="129" t="s">
        <v>16383</v>
      </c>
      <c r="D5454" s="129" t="s">
        <v>16392</v>
      </c>
      <c r="E5454" s="129">
        <v>784.61538461538464</v>
      </c>
      <c r="F5454" s="129" t="s">
        <v>18819</v>
      </c>
    </row>
    <row r="5455" spans="1:6" x14ac:dyDescent="0.2">
      <c r="A5455" s="129">
        <v>5457</v>
      </c>
      <c r="B5455" s="129" t="s">
        <v>18213</v>
      </c>
      <c r="C5455" s="129" t="s">
        <v>16383</v>
      </c>
      <c r="D5455" s="129" t="s">
        <v>16392</v>
      </c>
      <c r="E5455" s="129">
        <v>0</v>
      </c>
      <c r="F5455" s="129" t="s">
        <v>18819</v>
      </c>
    </row>
    <row r="5456" spans="1:6" x14ac:dyDescent="0.2">
      <c r="A5456" s="129">
        <v>5458</v>
      </c>
      <c r="B5456" s="129" t="s">
        <v>18214</v>
      </c>
      <c r="C5456" s="129" t="s">
        <v>16383</v>
      </c>
      <c r="D5456" s="129" t="s">
        <v>16392</v>
      </c>
      <c r="E5456" s="129">
        <v>480.83076923076914</v>
      </c>
      <c r="F5456" s="129" t="s">
        <v>18819</v>
      </c>
    </row>
    <row r="5457" spans="1:6" x14ac:dyDescent="0.2">
      <c r="A5457" s="129">
        <v>5459</v>
      </c>
      <c r="B5457" s="129" t="s">
        <v>18214</v>
      </c>
      <c r="C5457" s="129" t="s">
        <v>16383</v>
      </c>
      <c r="D5457" s="129" t="s">
        <v>16392</v>
      </c>
      <c r="E5457" s="129">
        <v>0</v>
      </c>
      <c r="F5457" s="129" t="s">
        <v>18819</v>
      </c>
    </row>
    <row r="5458" spans="1:6" x14ac:dyDescent="0.2">
      <c r="A5458" s="129">
        <v>5460</v>
      </c>
      <c r="B5458" s="129" t="s">
        <v>18214</v>
      </c>
      <c r="C5458" s="129" t="s">
        <v>16383</v>
      </c>
      <c r="D5458" s="129" t="s">
        <v>16392</v>
      </c>
      <c r="E5458" s="129">
        <v>0</v>
      </c>
      <c r="F5458" s="129" t="s">
        <v>18819</v>
      </c>
    </row>
    <row r="5459" spans="1:6" x14ac:dyDescent="0.2">
      <c r="A5459" s="129">
        <v>5461</v>
      </c>
      <c r="B5459" s="129" t="s">
        <v>18215</v>
      </c>
      <c r="C5459" s="129" t="s">
        <v>16383</v>
      </c>
      <c r="D5459" s="129" t="s">
        <v>16392</v>
      </c>
      <c r="E5459" s="129">
        <v>664.24615384615379</v>
      </c>
      <c r="F5459" s="129" t="s">
        <v>18819</v>
      </c>
    </row>
    <row r="5460" spans="1:6" x14ac:dyDescent="0.2">
      <c r="A5460" s="129">
        <v>5462</v>
      </c>
      <c r="B5460" s="129" t="s">
        <v>18215</v>
      </c>
      <c r="C5460" s="129" t="s">
        <v>16383</v>
      </c>
      <c r="D5460" s="129" t="s">
        <v>16392</v>
      </c>
      <c r="E5460" s="129">
        <v>692.30769230769226</v>
      </c>
      <c r="F5460" s="129" t="s">
        <v>18819</v>
      </c>
    </row>
    <row r="5461" spans="1:6" x14ac:dyDescent="0.2">
      <c r="A5461" s="129">
        <v>5463</v>
      </c>
      <c r="B5461" s="129" t="s">
        <v>18215</v>
      </c>
      <c r="C5461" s="129" t="s">
        <v>16383</v>
      </c>
      <c r="D5461" s="129" t="s">
        <v>16392</v>
      </c>
      <c r="E5461" s="129">
        <v>0</v>
      </c>
      <c r="F5461" s="129" t="s">
        <v>18819</v>
      </c>
    </row>
    <row r="5462" spans="1:6" x14ac:dyDescent="0.2">
      <c r="A5462" s="129">
        <v>5464</v>
      </c>
      <c r="B5462" s="129" t="s">
        <v>18216</v>
      </c>
      <c r="C5462" s="129" t="s">
        <v>16383</v>
      </c>
      <c r="D5462" s="129" t="s">
        <v>16392</v>
      </c>
      <c r="E5462" s="129">
        <v>1800</v>
      </c>
      <c r="F5462" s="129" t="s">
        <v>18819</v>
      </c>
    </row>
    <row r="5463" spans="1:6" x14ac:dyDescent="0.2">
      <c r="A5463" s="129">
        <v>5465</v>
      </c>
      <c r="B5463" s="129" t="s">
        <v>18216</v>
      </c>
      <c r="C5463" s="129" t="s">
        <v>16383</v>
      </c>
      <c r="D5463" s="129" t="s">
        <v>16392</v>
      </c>
      <c r="E5463" s="129">
        <v>0</v>
      </c>
      <c r="F5463" s="129" t="s">
        <v>18819</v>
      </c>
    </row>
    <row r="5464" spans="1:6" x14ac:dyDescent="0.2">
      <c r="A5464" s="129">
        <v>5466</v>
      </c>
      <c r="B5464" s="129" t="s">
        <v>18216</v>
      </c>
      <c r="C5464" s="129" t="s">
        <v>16383</v>
      </c>
      <c r="D5464" s="129" t="s">
        <v>16392</v>
      </c>
      <c r="E5464" s="129">
        <v>0</v>
      </c>
      <c r="F5464" s="129" t="s">
        <v>18819</v>
      </c>
    </row>
    <row r="5465" spans="1:6" x14ac:dyDescent="0.2">
      <c r="A5465" s="129">
        <v>5467</v>
      </c>
      <c r="B5465" s="129" t="s">
        <v>18217</v>
      </c>
      <c r="C5465" s="129" t="s">
        <v>16383</v>
      </c>
      <c r="D5465" s="129" t="s">
        <v>16392</v>
      </c>
      <c r="E5465" s="129">
        <v>1332.6461538461538</v>
      </c>
      <c r="F5465" s="129" t="s">
        <v>18819</v>
      </c>
    </row>
    <row r="5466" spans="1:6" x14ac:dyDescent="0.2">
      <c r="A5466" s="129">
        <v>5468</v>
      </c>
      <c r="B5466" s="129" t="s">
        <v>18217</v>
      </c>
      <c r="C5466" s="129" t="s">
        <v>16383</v>
      </c>
      <c r="D5466" s="129" t="s">
        <v>16392</v>
      </c>
      <c r="E5466" s="129">
        <v>1292.3076923076922</v>
      </c>
      <c r="F5466" s="129" t="s">
        <v>18819</v>
      </c>
    </row>
    <row r="5467" spans="1:6" x14ac:dyDescent="0.2">
      <c r="A5467" s="129">
        <v>5469</v>
      </c>
      <c r="B5467" s="129" t="s">
        <v>18217</v>
      </c>
      <c r="C5467" s="129" t="s">
        <v>16383</v>
      </c>
      <c r="D5467" s="129" t="s">
        <v>16392</v>
      </c>
      <c r="E5467" s="129">
        <v>0</v>
      </c>
      <c r="F5467" s="129" t="s">
        <v>18819</v>
      </c>
    </row>
    <row r="5468" spans="1:6" x14ac:dyDescent="0.2">
      <c r="A5468" s="129">
        <v>5470</v>
      </c>
      <c r="B5468" s="129" t="s">
        <v>18218</v>
      </c>
      <c r="C5468" s="129" t="s">
        <v>16383</v>
      </c>
      <c r="D5468" s="129" t="s">
        <v>16392</v>
      </c>
      <c r="E5468" s="129">
        <v>923.07692307692309</v>
      </c>
      <c r="F5468" s="129" t="s">
        <v>18819</v>
      </c>
    </row>
    <row r="5469" spans="1:6" x14ac:dyDescent="0.2">
      <c r="A5469" s="129">
        <v>5471</v>
      </c>
      <c r="B5469" s="129" t="s">
        <v>18218</v>
      </c>
      <c r="C5469" s="129" t="s">
        <v>16383</v>
      </c>
      <c r="D5469" s="129" t="s">
        <v>16392</v>
      </c>
      <c r="E5469" s="129">
        <v>692.30769230769226</v>
      </c>
      <c r="F5469" s="129" t="s">
        <v>18819</v>
      </c>
    </row>
    <row r="5470" spans="1:6" x14ac:dyDescent="0.2">
      <c r="A5470" s="129">
        <v>5472</v>
      </c>
      <c r="B5470" s="129" t="s">
        <v>18218</v>
      </c>
      <c r="C5470" s="129" t="s">
        <v>16383</v>
      </c>
      <c r="D5470" s="129" t="s">
        <v>16392</v>
      </c>
      <c r="E5470" s="129">
        <v>0</v>
      </c>
      <c r="F5470" s="129" t="s">
        <v>18819</v>
      </c>
    </row>
    <row r="5471" spans="1:6" x14ac:dyDescent="0.2">
      <c r="A5471" s="129">
        <v>5473</v>
      </c>
      <c r="B5471" s="129" t="s">
        <v>18219</v>
      </c>
      <c r="C5471" s="129" t="s">
        <v>16383</v>
      </c>
      <c r="D5471" s="129" t="s">
        <v>16392</v>
      </c>
      <c r="E5471" s="129">
        <v>0</v>
      </c>
      <c r="F5471" s="129" t="s">
        <v>18819</v>
      </c>
    </row>
    <row r="5472" spans="1:6" x14ac:dyDescent="0.2">
      <c r="A5472" s="129">
        <v>5474</v>
      </c>
      <c r="B5472" s="129" t="s">
        <v>18219</v>
      </c>
      <c r="C5472" s="129" t="s">
        <v>16383</v>
      </c>
      <c r="D5472" s="129" t="s">
        <v>16392</v>
      </c>
      <c r="E5472" s="129">
        <v>0</v>
      </c>
      <c r="F5472" s="129" t="s">
        <v>18819</v>
      </c>
    </row>
    <row r="5473" spans="1:6" x14ac:dyDescent="0.2">
      <c r="A5473" s="129">
        <v>5475</v>
      </c>
      <c r="B5473" s="129" t="s">
        <v>18219</v>
      </c>
      <c r="C5473" s="129" t="s">
        <v>16383</v>
      </c>
      <c r="D5473" s="129" t="s">
        <v>16392</v>
      </c>
      <c r="E5473" s="129">
        <v>0</v>
      </c>
      <c r="F5473" s="129" t="s">
        <v>18819</v>
      </c>
    </row>
    <row r="5474" spans="1:6" x14ac:dyDescent="0.2">
      <c r="A5474" s="129">
        <v>5476</v>
      </c>
      <c r="B5474" s="129" t="s">
        <v>18220</v>
      </c>
      <c r="C5474" s="129" t="s">
        <v>16383</v>
      </c>
      <c r="D5474" s="129" t="s">
        <v>16392</v>
      </c>
      <c r="E5474" s="129">
        <v>0</v>
      </c>
      <c r="F5474" s="129" t="s">
        <v>18819</v>
      </c>
    </row>
    <row r="5475" spans="1:6" x14ac:dyDescent="0.2">
      <c r="A5475" s="129">
        <v>5477</v>
      </c>
      <c r="B5475" s="129" t="s">
        <v>18220</v>
      </c>
      <c r="C5475" s="129" t="s">
        <v>16383</v>
      </c>
      <c r="D5475" s="129" t="s">
        <v>16392</v>
      </c>
      <c r="E5475" s="129">
        <v>0</v>
      </c>
      <c r="F5475" s="129" t="s">
        <v>18819</v>
      </c>
    </row>
    <row r="5476" spans="1:6" x14ac:dyDescent="0.2">
      <c r="A5476" s="129">
        <v>5478</v>
      </c>
      <c r="B5476" s="129" t="s">
        <v>18220</v>
      </c>
      <c r="C5476" s="129" t="s">
        <v>16383</v>
      </c>
      <c r="D5476" s="129" t="s">
        <v>16392</v>
      </c>
      <c r="E5476" s="129">
        <v>0</v>
      </c>
      <c r="F5476" s="129" t="s">
        <v>18819</v>
      </c>
    </row>
    <row r="5477" spans="1:6" x14ac:dyDescent="0.2">
      <c r="A5477" s="129">
        <v>5479</v>
      </c>
      <c r="B5477" s="129" t="s">
        <v>18221</v>
      </c>
      <c r="C5477" s="129" t="s">
        <v>16383</v>
      </c>
      <c r="D5477" s="129" t="s">
        <v>16392</v>
      </c>
      <c r="E5477" s="129">
        <v>184.61538461538461</v>
      </c>
      <c r="F5477" s="129" t="s">
        <v>18819</v>
      </c>
    </row>
    <row r="5478" spans="1:6" x14ac:dyDescent="0.2">
      <c r="A5478" s="129">
        <v>5480</v>
      </c>
      <c r="B5478" s="129" t="s">
        <v>18221</v>
      </c>
      <c r="C5478" s="129" t="s">
        <v>16383</v>
      </c>
      <c r="D5478" s="129" t="s">
        <v>16392</v>
      </c>
      <c r="E5478" s="129">
        <v>933.69230769230762</v>
      </c>
      <c r="F5478" s="129" t="s">
        <v>18819</v>
      </c>
    </row>
    <row r="5479" spans="1:6" x14ac:dyDescent="0.2">
      <c r="A5479" s="129">
        <v>5481</v>
      </c>
      <c r="B5479" s="129" t="s">
        <v>18221</v>
      </c>
      <c r="C5479" s="129" t="s">
        <v>16383</v>
      </c>
      <c r="D5479" s="129" t="s">
        <v>16392</v>
      </c>
      <c r="E5479" s="129">
        <v>876.92307692307691</v>
      </c>
      <c r="F5479" s="129" t="s">
        <v>18819</v>
      </c>
    </row>
    <row r="5480" spans="1:6" x14ac:dyDescent="0.2">
      <c r="A5480" s="129">
        <v>5482</v>
      </c>
      <c r="B5480" s="129" t="s">
        <v>18222</v>
      </c>
      <c r="C5480" s="129" t="s">
        <v>16383</v>
      </c>
      <c r="D5480" s="129" t="s">
        <v>16392</v>
      </c>
      <c r="E5480" s="129">
        <v>0</v>
      </c>
      <c r="F5480" s="129" t="s">
        <v>18819</v>
      </c>
    </row>
    <row r="5481" spans="1:6" x14ac:dyDescent="0.2">
      <c r="A5481" s="129">
        <v>5483</v>
      </c>
      <c r="B5481" s="129" t="s">
        <v>18222</v>
      </c>
      <c r="C5481" s="129" t="s">
        <v>16383</v>
      </c>
      <c r="D5481" s="129" t="s">
        <v>16392</v>
      </c>
      <c r="E5481" s="129">
        <v>0</v>
      </c>
      <c r="F5481" s="129" t="s">
        <v>18819</v>
      </c>
    </row>
    <row r="5482" spans="1:6" x14ac:dyDescent="0.2">
      <c r="A5482" s="129">
        <v>5484</v>
      </c>
      <c r="B5482" s="129" t="s">
        <v>18222</v>
      </c>
      <c r="C5482" s="129" t="s">
        <v>16383</v>
      </c>
      <c r="D5482" s="129" t="s">
        <v>16392</v>
      </c>
      <c r="E5482" s="129">
        <v>0</v>
      </c>
      <c r="F5482" s="129" t="s">
        <v>18819</v>
      </c>
    </row>
    <row r="5483" spans="1:6" x14ac:dyDescent="0.2">
      <c r="A5483" s="129">
        <v>5485</v>
      </c>
      <c r="B5483" s="129" t="s">
        <v>18223</v>
      </c>
      <c r="C5483" s="129" t="s">
        <v>16383</v>
      </c>
      <c r="D5483" s="129" t="s">
        <v>14442</v>
      </c>
      <c r="E5483" s="129">
        <v>45.230769230769226</v>
      </c>
      <c r="F5483" s="129" t="s">
        <v>18819</v>
      </c>
    </row>
    <row r="5484" spans="1:6" x14ac:dyDescent="0.2">
      <c r="A5484" s="129">
        <v>5486</v>
      </c>
      <c r="B5484" s="129" t="s">
        <v>18223</v>
      </c>
      <c r="C5484" s="129" t="s">
        <v>16383</v>
      </c>
      <c r="D5484" s="129" t="s">
        <v>14442</v>
      </c>
      <c r="E5484" s="129">
        <v>55.38461538461538</v>
      </c>
      <c r="F5484" s="129" t="s">
        <v>18819</v>
      </c>
    </row>
    <row r="5485" spans="1:6" x14ac:dyDescent="0.2">
      <c r="A5485" s="129">
        <v>5487</v>
      </c>
      <c r="B5485" s="129" t="s">
        <v>18223</v>
      </c>
      <c r="C5485" s="129" t="s">
        <v>16383</v>
      </c>
      <c r="D5485" s="129" t="s">
        <v>14442</v>
      </c>
      <c r="E5485" s="129">
        <v>36.92307692307692</v>
      </c>
      <c r="F5485" s="129" t="s">
        <v>18819</v>
      </c>
    </row>
    <row r="5486" spans="1:6" x14ac:dyDescent="0.2">
      <c r="A5486" s="129">
        <v>5488</v>
      </c>
      <c r="B5486" s="129" t="s">
        <v>18224</v>
      </c>
      <c r="C5486" s="129" t="s">
        <v>16383</v>
      </c>
      <c r="D5486" s="129" t="s">
        <v>14442</v>
      </c>
      <c r="E5486" s="129">
        <v>5834.7692307692305</v>
      </c>
      <c r="F5486" s="129" t="s">
        <v>18819</v>
      </c>
    </row>
    <row r="5487" spans="1:6" x14ac:dyDescent="0.2">
      <c r="A5487" s="129">
        <v>5489</v>
      </c>
      <c r="B5487" s="129" t="s">
        <v>18224</v>
      </c>
      <c r="C5487" s="129" t="s">
        <v>16383</v>
      </c>
      <c r="D5487" s="129" t="s">
        <v>14442</v>
      </c>
      <c r="E5487" s="129">
        <v>0</v>
      </c>
      <c r="F5487" s="129" t="s">
        <v>18819</v>
      </c>
    </row>
    <row r="5488" spans="1:6" x14ac:dyDescent="0.2">
      <c r="A5488" s="129">
        <v>5490</v>
      </c>
      <c r="B5488" s="129" t="s">
        <v>18224</v>
      </c>
      <c r="C5488" s="129" t="s">
        <v>16383</v>
      </c>
      <c r="D5488" s="129" t="s">
        <v>14442</v>
      </c>
      <c r="E5488" s="129">
        <v>0</v>
      </c>
      <c r="F5488" s="129" t="s">
        <v>18819</v>
      </c>
    </row>
    <row r="5489" spans="1:6" x14ac:dyDescent="0.2">
      <c r="A5489" s="129">
        <v>5491</v>
      </c>
      <c r="B5489" s="129" t="s">
        <v>18225</v>
      </c>
      <c r="C5489" s="129" t="s">
        <v>16383</v>
      </c>
      <c r="D5489" s="129" t="s">
        <v>14442</v>
      </c>
      <c r="E5489" s="129">
        <v>0</v>
      </c>
      <c r="F5489" s="129" t="s">
        <v>18819</v>
      </c>
    </row>
    <row r="5490" spans="1:6" x14ac:dyDescent="0.2">
      <c r="A5490" s="129">
        <v>5492</v>
      </c>
      <c r="B5490" s="129" t="s">
        <v>18225</v>
      </c>
      <c r="C5490" s="129" t="s">
        <v>16383</v>
      </c>
      <c r="D5490" s="129" t="s">
        <v>14442</v>
      </c>
      <c r="E5490" s="129">
        <v>0</v>
      </c>
      <c r="F5490" s="129" t="s">
        <v>18819</v>
      </c>
    </row>
    <row r="5491" spans="1:6" x14ac:dyDescent="0.2">
      <c r="A5491" s="129">
        <v>5493</v>
      </c>
      <c r="B5491" s="129" t="s">
        <v>18225</v>
      </c>
      <c r="C5491" s="129" t="s">
        <v>16383</v>
      </c>
      <c r="D5491" s="129" t="s">
        <v>14442</v>
      </c>
      <c r="E5491" s="129">
        <v>0</v>
      </c>
      <c r="F5491" s="129" t="s">
        <v>18819</v>
      </c>
    </row>
    <row r="5492" spans="1:6" x14ac:dyDescent="0.2">
      <c r="A5492" s="129">
        <v>5494</v>
      </c>
      <c r="B5492" s="129" t="s">
        <v>18226</v>
      </c>
      <c r="C5492" s="129" t="s">
        <v>16383</v>
      </c>
      <c r="D5492" s="129" t="s">
        <v>14442</v>
      </c>
      <c r="E5492" s="129">
        <v>0</v>
      </c>
      <c r="F5492" s="129" t="s">
        <v>18819</v>
      </c>
    </row>
    <row r="5493" spans="1:6" x14ac:dyDescent="0.2">
      <c r="A5493" s="129">
        <v>5495</v>
      </c>
      <c r="B5493" s="129" t="s">
        <v>18226</v>
      </c>
      <c r="C5493" s="129" t="s">
        <v>16383</v>
      </c>
      <c r="D5493" s="129" t="s">
        <v>14442</v>
      </c>
      <c r="E5493" s="129">
        <v>2692.2461538461534</v>
      </c>
      <c r="F5493" s="129" t="s">
        <v>18819</v>
      </c>
    </row>
    <row r="5494" spans="1:6" x14ac:dyDescent="0.2">
      <c r="A5494" s="129">
        <v>5496</v>
      </c>
      <c r="B5494" s="129" t="s">
        <v>18226</v>
      </c>
      <c r="C5494" s="129" t="s">
        <v>16383</v>
      </c>
      <c r="D5494" s="129" t="s">
        <v>14442</v>
      </c>
      <c r="E5494" s="129">
        <v>0</v>
      </c>
      <c r="F5494" s="129" t="s">
        <v>18819</v>
      </c>
    </row>
    <row r="5495" spans="1:6" x14ac:dyDescent="0.2">
      <c r="A5495" s="129">
        <v>5497</v>
      </c>
      <c r="B5495" s="129" t="s">
        <v>18227</v>
      </c>
      <c r="C5495" s="129" t="s">
        <v>16383</v>
      </c>
      <c r="D5495" s="129" t="s">
        <v>14442</v>
      </c>
      <c r="E5495" s="129">
        <v>0</v>
      </c>
      <c r="F5495" s="129" t="s">
        <v>18819</v>
      </c>
    </row>
    <row r="5496" spans="1:6" x14ac:dyDescent="0.2">
      <c r="A5496" s="129">
        <v>5498</v>
      </c>
      <c r="B5496" s="129" t="s">
        <v>18227</v>
      </c>
      <c r="C5496" s="129" t="s">
        <v>16383</v>
      </c>
      <c r="D5496" s="129" t="s">
        <v>14442</v>
      </c>
      <c r="E5496" s="129">
        <v>6531.5076923076913</v>
      </c>
      <c r="F5496" s="129" t="s">
        <v>18819</v>
      </c>
    </row>
    <row r="5497" spans="1:6" x14ac:dyDescent="0.2">
      <c r="A5497" s="129">
        <v>5499</v>
      </c>
      <c r="B5497" s="129" t="s">
        <v>18227</v>
      </c>
      <c r="C5497" s="129" t="s">
        <v>16383</v>
      </c>
      <c r="D5497" s="129" t="s">
        <v>14442</v>
      </c>
      <c r="E5497" s="129">
        <v>0</v>
      </c>
      <c r="F5497" s="129" t="s">
        <v>18819</v>
      </c>
    </row>
    <row r="5498" spans="1:6" x14ac:dyDescent="0.2">
      <c r="A5498" s="129">
        <v>5500</v>
      </c>
      <c r="B5498" s="129" t="s">
        <v>18228</v>
      </c>
      <c r="C5498" s="129" t="s">
        <v>16383</v>
      </c>
      <c r="D5498" s="129" t="s">
        <v>14442</v>
      </c>
      <c r="E5498" s="129">
        <v>5815.3846153846152</v>
      </c>
      <c r="F5498" s="129" t="s">
        <v>18819</v>
      </c>
    </row>
    <row r="5499" spans="1:6" x14ac:dyDescent="0.2">
      <c r="A5499" s="129">
        <v>5501</v>
      </c>
      <c r="B5499" s="129" t="s">
        <v>18228</v>
      </c>
      <c r="C5499" s="129" t="s">
        <v>16383</v>
      </c>
      <c r="D5499" s="129" t="s">
        <v>14442</v>
      </c>
      <c r="E5499" s="129">
        <v>0</v>
      </c>
      <c r="F5499" s="129" t="s">
        <v>18819</v>
      </c>
    </row>
    <row r="5500" spans="1:6" x14ac:dyDescent="0.2">
      <c r="A5500" s="129">
        <v>5502</v>
      </c>
      <c r="B5500" s="129" t="s">
        <v>18228</v>
      </c>
      <c r="C5500" s="129" t="s">
        <v>16383</v>
      </c>
      <c r="D5500" s="129" t="s">
        <v>14442</v>
      </c>
      <c r="E5500" s="129">
        <v>0</v>
      </c>
      <c r="F5500" s="129" t="s">
        <v>18819</v>
      </c>
    </row>
    <row r="5501" spans="1:6" x14ac:dyDescent="0.2">
      <c r="A5501" s="129">
        <v>5503</v>
      </c>
      <c r="B5501" s="129" t="s">
        <v>18229</v>
      </c>
      <c r="C5501" s="129" t="s">
        <v>16383</v>
      </c>
      <c r="D5501" s="129" t="s">
        <v>14442</v>
      </c>
      <c r="E5501" s="129">
        <v>6839.8153846153846</v>
      </c>
      <c r="F5501" s="129" t="s">
        <v>18819</v>
      </c>
    </row>
    <row r="5502" spans="1:6" x14ac:dyDescent="0.2">
      <c r="A5502" s="129">
        <v>5504</v>
      </c>
      <c r="B5502" s="129" t="s">
        <v>18229</v>
      </c>
      <c r="C5502" s="129" t="s">
        <v>16383</v>
      </c>
      <c r="D5502" s="129" t="s">
        <v>14442</v>
      </c>
      <c r="E5502" s="129">
        <v>0</v>
      </c>
      <c r="F5502" s="129" t="s">
        <v>18819</v>
      </c>
    </row>
    <row r="5503" spans="1:6" x14ac:dyDescent="0.2">
      <c r="A5503" s="129">
        <v>5505</v>
      </c>
      <c r="B5503" s="129" t="s">
        <v>18229</v>
      </c>
      <c r="C5503" s="129" t="s">
        <v>16383</v>
      </c>
      <c r="D5503" s="129" t="s">
        <v>14442</v>
      </c>
      <c r="E5503" s="129">
        <v>0</v>
      </c>
      <c r="F5503" s="129" t="s">
        <v>18819</v>
      </c>
    </row>
    <row r="5504" spans="1:6" x14ac:dyDescent="0.2">
      <c r="A5504" s="129">
        <v>5506</v>
      </c>
      <c r="B5504" s="129" t="s">
        <v>18230</v>
      </c>
      <c r="C5504" s="129" t="s">
        <v>16383</v>
      </c>
      <c r="D5504" s="129" t="s">
        <v>14442</v>
      </c>
      <c r="E5504" s="129">
        <v>0</v>
      </c>
      <c r="F5504" s="129" t="s">
        <v>18819</v>
      </c>
    </row>
    <row r="5505" spans="1:6" x14ac:dyDescent="0.2">
      <c r="A5505" s="129">
        <v>5507</v>
      </c>
      <c r="B5505" s="129" t="s">
        <v>18230</v>
      </c>
      <c r="C5505" s="129" t="s">
        <v>16383</v>
      </c>
      <c r="D5505" s="129" t="s">
        <v>14442</v>
      </c>
      <c r="E5505" s="129">
        <v>0</v>
      </c>
      <c r="F5505" s="129" t="s">
        <v>18819</v>
      </c>
    </row>
    <row r="5506" spans="1:6" x14ac:dyDescent="0.2">
      <c r="A5506" s="129">
        <v>5508</v>
      </c>
      <c r="B5506" s="129" t="s">
        <v>18230</v>
      </c>
      <c r="C5506" s="129" t="s">
        <v>16383</v>
      </c>
      <c r="D5506" s="129" t="s">
        <v>14442</v>
      </c>
      <c r="E5506" s="129">
        <v>0</v>
      </c>
      <c r="F5506" s="129" t="s">
        <v>18819</v>
      </c>
    </row>
    <row r="5507" spans="1:6" x14ac:dyDescent="0.2">
      <c r="A5507" s="129">
        <v>5509</v>
      </c>
      <c r="B5507" s="129" t="s">
        <v>18231</v>
      </c>
      <c r="C5507" s="129" t="s">
        <v>16383</v>
      </c>
      <c r="D5507" s="129" t="s">
        <v>14442</v>
      </c>
      <c r="E5507" s="129">
        <v>6461.538461538461</v>
      </c>
      <c r="F5507" s="129" t="s">
        <v>18819</v>
      </c>
    </row>
    <row r="5508" spans="1:6" x14ac:dyDescent="0.2">
      <c r="A5508" s="129">
        <v>5510</v>
      </c>
      <c r="B5508" s="129" t="s">
        <v>18231</v>
      </c>
      <c r="C5508" s="129" t="s">
        <v>16383</v>
      </c>
      <c r="D5508" s="129" t="s">
        <v>14442</v>
      </c>
      <c r="E5508" s="129">
        <v>3186.4615384615381</v>
      </c>
      <c r="F5508" s="129" t="s">
        <v>18819</v>
      </c>
    </row>
    <row r="5509" spans="1:6" x14ac:dyDescent="0.2">
      <c r="A5509" s="129">
        <v>5511</v>
      </c>
      <c r="B5509" s="129" t="s">
        <v>18231</v>
      </c>
      <c r="C5509" s="129" t="s">
        <v>16383</v>
      </c>
      <c r="D5509" s="129" t="s">
        <v>14442</v>
      </c>
      <c r="E5509" s="129">
        <v>0</v>
      </c>
      <c r="F5509" s="129" t="s">
        <v>18819</v>
      </c>
    </row>
    <row r="5510" spans="1:6" x14ac:dyDescent="0.2">
      <c r="A5510" s="129">
        <v>5512</v>
      </c>
      <c r="B5510" s="129" t="s">
        <v>18232</v>
      </c>
      <c r="C5510" s="129" t="s">
        <v>16383</v>
      </c>
      <c r="D5510" s="129" t="s">
        <v>14442</v>
      </c>
      <c r="E5510" s="129">
        <v>13163.723076923077</v>
      </c>
      <c r="F5510" s="129" t="s">
        <v>18819</v>
      </c>
    </row>
    <row r="5511" spans="1:6" x14ac:dyDescent="0.2">
      <c r="A5511" s="129">
        <v>5513</v>
      </c>
      <c r="B5511" s="129" t="s">
        <v>18232</v>
      </c>
      <c r="C5511" s="129" t="s">
        <v>16383</v>
      </c>
      <c r="D5511" s="129" t="s">
        <v>14442</v>
      </c>
      <c r="E5511" s="129">
        <v>0</v>
      </c>
      <c r="F5511" s="129" t="s">
        <v>18819</v>
      </c>
    </row>
    <row r="5512" spans="1:6" x14ac:dyDescent="0.2">
      <c r="A5512" s="129">
        <v>5514</v>
      </c>
      <c r="B5512" s="129" t="s">
        <v>18232</v>
      </c>
      <c r="C5512" s="129" t="s">
        <v>16383</v>
      </c>
      <c r="D5512" s="129" t="s">
        <v>14442</v>
      </c>
      <c r="E5512" s="129">
        <v>0</v>
      </c>
      <c r="F5512" s="129" t="s">
        <v>18819</v>
      </c>
    </row>
    <row r="5513" spans="1:6" x14ac:dyDescent="0.2">
      <c r="A5513" s="129">
        <v>5515</v>
      </c>
      <c r="B5513" s="129" t="s">
        <v>18233</v>
      </c>
      <c r="C5513" s="129" t="s">
        <v>16383</v>
      </c>
      <c r="D5513" s="129" t="s">
        <v>14442</v>
      </c>
      <c r="E5513" s="129">
        <v>5492.3076923076924</v>
      </c>
      <c r="F5513" s="129" t="s">
        <v>18819</v>
      </c>
    </row>
    <row r="5514" spans="1:6" x14ac:dyDescent="0.2">
      <c r="A5514" s="129">
        <v>5516</v>
      </c>
      <c r="B5514" s="129" t="s">
        <v>18233</v>
      </c>
      <c r="C5514" s="129" t="s">
        <v>16383</v>
      </c>
      <c r="D5514" s="129" t="s">
        <v>14442</v>
      </c>
      <c r="E5514" s="129">
        <v>0</v>
      </c>
      <c r="F5514" s="129" t="s">
        <v>18819</v>
      </c>
    </row>
    <row r="5515" spans="1:6" x14ac:dyDescent="0.2">
      <c r="A5515" s="129">
        <v>5517</v>
      </c>
      <c r="B5515" s="129" t="s">
        <v>18233</v>
      </c>
      <c r="C5515" s="129" t="s">
        <v>16383</v>
      </c>
      <c r="D5515" s="129" t="s">
        <v>14442</v>
      </c>
      <c r="E5515" s="129">
        <v>0</v>
      </c>
      <c r="F5515" s="129" t="s">
        <v>18819</v>
      </c>
    </row>
    <row r="5516" spans="1:6" x14ac:dyDescent="0.2">
      <c r="A5516" s="129">
        <v>5518</v>
      </c>
      <c r="B5516" s="129" t="s">
        <v>18234</v>
      </c>
      <c r="C5516" s="129" t="s">
        <v>16383</v>
      </c>
      <c r="D5516" s="129" t="s">
        <v>14442</v>
      </c>
      <c r="E5516" s="129">
        <v>5697.119999999999</v>
      </c>
      <c r="F5516" s="129" t="s">
        <v>18819</v>
      </c>
    </row>
    <row r="5517" spans="1:6" x14ac:dyDescent="0.2">
      <c r="A5517" s="129">
        <v>5519</v>
      </c>
      <c r="B5517" s="129" t="s">
        <v>18234</v>
      </c>
      <c r="C5517" s="129" t="s">
        <v>16383</v>
      </c>
      <c r="D5517" s="129" t="s">
        <v>14442</v>
      </c>
      <c r="E5517" s="129">
        <v>0</v>
      </c>
      <c r="F5517" s="129" t="s">
        <v>18819</v>
      </c>
    </row>
    <row r="5518" spans="1:6" x14ac:dyDescent="0.2">
      <c r="A5518" s="129">
        <v>5520</v>
      </c>
      <c r="B5518" s="129" t="s">
        <v>18234</v>
      </c>
      <c r="C5518" s="129" t="s">
        <v>16383</v>
      </c>
      <c r="D5518" s="129" t="s">
        <v>14442</v>
      </c>
      <c r="E5518" s="129">
        <v>0</v>
      </c>
      <c r="F5518" s="129" t="s">
        <v>18819</v>
      </c>
    </row>
    <row r="5519" spans="1:6" x14ac:dyDescent="0.2">
      <c r="A5519" s="129">
        <v>5521</v>
      </c>
      <c r="B5519" s="129" t="s">
        <v>18235</v>
      </c>
      <c r="C5519" s="129" t="s">
        <v>16383</v>
      </c>
      <c r="D5519" s="129" t="s">
        <v>14442</v>
      </c>
      <c r="E5519" s="129">
        <v>0</v>
      </c>
      <c r="F5519" s="129" t="s">
        <v>18819</v>
      </c>
    </row>
    <row r="5520" spans="1:6" x14ac:dyDescent="0.2">
      <c r="A5520" s="129">
        <v>5522</v>
      </c>
      <c r="B5520" s="129" t="s">
        <v>18235</v>
      </c>
      <c r="C5520" s="129" t="s">
        <v>16383</v>
      </c>
      <c r="D5520" s="129" t="s">
        <v>14442</v>
      </c>
      <c r="E5520" s="129">
        <v>0</v>
      </c>
      <c r="F5520" s="129" t="s">
        <v>18819</v>
      </c>
    </row>
    <row r="5521" spans="1:6" x14ac:dyDescent="0.2">
      <c r="A5521" s="129">
        <v>5523</v>
      </c>
      <c r="B5521" s="129" t="s">
        <v>18235</v>
      </c>
      <c r="C5521" s="129" t="s">
        <v>16383</v>
      </c>
      <c r="D5521" s="129" t="s">
        <v>14442</v>
      </c>
      <c r="E5521" s="129">
        <v>0</v>
      </c>
      <c r="F5521" s="129" t="s">
        <v>18819</v>
      </c>
    </row>
    <row r="5522" spans="1:6" x14ac:dyDescent="0.2">
      <c r="A5522" s="129">
        <v>5524</v>
      </c>
      <c r="B5522" s="129" t="s">
        <v>18236</v>
      </c>
      <c r="C5522" s="129" t="s">
        <v>16383</v>
      </c>
      <c r="D5522" s="129" t="s">
        <v>14442</v>
      </c>
      <c r="E5522" s="129">
        <v>0</v>
      </c>
      <c r="F5522" s="129" t="s">
        <v>18819</v>
      </c>
    </row>
    <row r="5523" spans="1:6" x14ac:dyDescent="0.2">
      <c r="A5523" s="129">
        <v>5525</v>
      </c>
      <c r="B5523" s="129" t="s">
        <v>18236</v>
      </c>
      <c r="C5523" s="129" t="s">
        <v>16383</v>
      </c>
      <c r="D5523" s="129" t="s">
        <v>14442</v>
      </c>
      <c r="E5523" s="129">
        <v>0</v>
      </c>
      <c r="F5523" s="129" t="s">
        <v>18819</v>
      </c>
    </row>
    <row r="5524" spans="1:6" x14ac:dyDescent="0.2">
      <c r="A5524" s="129">
        <v>5526</v>
      </c>
      <c r="B5524" s="129" t="s">
        <v>18236</v>
      </c>
      <c r="C5524" s="129" t="s">
        <v>16383</v>
      </c>
      <c r="D5524" s="129" t="s">
        <v>14442</v>
      </c>
      <c r="E5524" s="129">
        <v>0</v>
      </c>
      <c r="F5524" s="129" t="s">
        <v>18819</v>
      </c>
    </row>
    <row r="5525" spans="1:6" x14ac:dyDescent="0.2">
      <c r="A5525" s="129">
        <v>5527</v>
      </c>
      <c r="B5525" s="129" t="s">
        <v>18237</v>
      </c>
      <c r="C5525" s="129" t="s">
        <v>16383</v>
      </c>
      <c r="D5525" s="129" t="s">
        <v>14442</v>
      </c>
      <c r="E5525" s="129">
        <v>0</v>
      </c>
      <c r="F5525" s="129" t="s">
        <v>18819</v>
      </c>
    </row>
    <row r="5526" spans="1:6" x14ac:dyDescent="0.2">
      <c r="A5526" s="129">
        <v>5528</v>
      </c>
      <c r="B5526" s="129" t="s">
        <v>18237</v>
      </c>
      <c r="C5526" s="129" t="s">
        <v>16383</v>
      </c>
      <c r="D5526" s="129" t="s">
        <v>14442</v>
      </c>
      <c r="E5526" s="129">
        <v>0</v>
      </c>
      <c r="F5526" s="129" t="s">
        <v>18819</v>
      </c>
    </row>
    <row r="5527" spans="1:6" x14ac:dyDescent="0.2">
      <c r="A5527" s="129">
        <v>5529</v>
      </c>
      <c r="B5527" s="129" t="s">
        <v>18237</v>
      </c>
      <c r="C5527" s="129" t="s">
        <v>16383</v>
      </c>
      <c r="D5527" s="129" t="s">
        <v>14442</v>
      </c>
      <c r="E5527" s="129">
        <v>0</v>
      </c>
      <c r="F5527" s="129" t="s">
        <v>18819</v>
      </c>
    </row>
    <row r="5528" spans="1:6" x14ac:dyDescent="0.2">
      <c r="A5528" s="129">
        <v>5530</v>
      </c>
      <c r="B5528" s="129" t="s">
        <v>18238</v>
      </c>
      <c r="C5528" s="129" t="s">
        <v>16383</v>
      </c>
      <c r="D5528" s="129" t="s">
        <v>7766</v>
      </c>
      <c r="E5528" s="129">
        <v>0</v>
      </c>
      <c r="F5528" s="129" t="s">
        <v>18819</v>
      </c>
    </row>
    <row r="5529" spans="1:6" x14ac:dyDescent="0.2">
      <c r="A5529" s="129">
        <v>5531</v>
      </c>
      <c r="B5529" s="129" t="s">
        <v>18238</v>
      </c>
      <c r="C5529" s="129" t="s">
        <v>16383</v>
      </c>
      <c r="D5529" s="129" t="s">
        <v>7766</v>
      </c>
      <c r="E5529" s="129">
        <v>0</v>
      </c>
      <c r="F5529" s="129" t="s">
        <v>18819</v>
      </c>
    </row>
    <row r="5530" spans="1:6" x14ac:dyDescent="0.2">
      <c r="A5530" s="129">
        <v>5532</v>
      </c>
      <c r="B5530" s="129" t="s">
        <v>18238</v>
      </c>
      <c r="C5530" s="129" t="s">
        <v>16383</v>
      </c>
      <c r="D5530" s="129" t="s">
        <v>7766</v>
      </c>
      <c r="E5530" s="129">
        <v>0</v>
      </c>
      <c r="F5530" s="129" t="s">
        <v>18819</v>
      </c>
    </row>
    <row r="5531" spans="1:6" x14ac:dyDescent="0.2">
      <c r="A5531" s="129">
        <v>5533</v>
      </c>
      <c r="B5531" s="129" t="s">
        <v>18239</v>
      </c>
      <c r="C5531" s="129" t="s">
        <v>16383</v>
      </c>
      <c r="D5531" s="129" t="s">
        <v>7766</v>
      </c>
      <c r="E5531" s="129">
        <v>69.230769230769226</v>
      </c>
      <c r="F5531" s="129" t="s">
        <v>18819</v>
      </c>
    </row>
    <row r="5532" spans="1:6" x14ac:dyDescent="0.2">
      <c r="A5532" s="129">
        <v>5534</v>
      </c>
      <c r="B5532" s="129" t="s">
        <v>18239</v>
      </c>
      <c r="C5532" s="129" t="s">
        <v>16383</v>
      </c>
      <c r="D5532" s="129" t="s">
        <v>7766</v>
      </c>
      <c r="E5532" s="129">
        <v>0</v>
      </c>
      <c r="F5532" s="129" t="s">
        <v>18819</v>
      </c>
    </row>
    <row r="5533" spans="1:6" x14ac:dyDescent="0.2">
      <c r="A5533" s="129">
        <v>5535</v>
      </c>
      <c r="B5533" s="129" t="s">
        <v>18239</v>
      </c>
      <c r="C5533" s="129" t="s">
        <v>16383</v>
      </c>
      <c r="D5533" s="129" t="s">
        <v>7766</v>
      </c>
      <c r="E5533" s="129">
        <v>0</v>
      </c>
      <c r="F5533" s="129" t="s">
        <v>18819</v>
      </c>
    </row>
    <row r="5534" spans="1:6" x14ac:dyDescent="0.2">
      <c r="A5534" s="129">
        <v>5536</v>
      </c>
      <c r="B5534" s="129" t="s">
        <v>18240</v>
      </c>
      <c r="C5534" s="129" t="s">
        <v>16383</v>
      </c>
      <c r="D5534" s="129" t="s">
        <v>7766</v>
      </c>
      <c r="E5534" s="129">
        <v>37.329230769230769</v>
      </c>
      <c r="F5534" s="129" t="s">
        <v>18819</v>
      </c>
    </row>
    <row r="5535" spans="1:6" x14ac:dyDescent="0.2">
      <c r="A5535" s="129">
        <v>5537</v>
      </c>
      <c r="B5535" s="129" t="s">
        <v>18240</v>
      </c>
      <c r="C5535" s="129" t="s">
        <v>16383</v>
      </c>
      <c r="D5535" s="129" t="s">
        <v>7766</v>
      </c>
      <c r="E5535" s="129">
        <v>8.4830769230769221</v>
      </c>
      <c r="F5535" s="129" t="s">
        <v>18819</v>
      </c>
    </row>
    <row r="5536" spans="1:6" x14ac:dyDescent="0.2">
      <c r="A5536" s="129">
        <v>5538</v>
      </c>
      <c r="B5536" s="129" t="s">
        <v>18240</v>
      </c>
      <c r="C5536" s="129" t="s">
        <v>16383</v>
      </c>
      <c r="D5536" s="129" t="s">
        <v>7766</v>
      </c>
      <c r="E5536" s="129">
        <v>16.8</v>
      </c>
      <c r="F5536" s="129" t="s">
        <v>18819</v>
      </c>
    </row>
    <row r="5537" spans="1:6" x14ac:dyDescent="0.2">
      <c r="A5537" s="129">
        <v>5539</v>
      </c>
      <c r="B5537" s="129" t="s">
        <v>18241</v>
      </c>
      <c r="C5537" s="129" t="s">
        <v>16383</v>
      </c>
      <c r="D5537" s="129" t="s">
        <v>7766</v>
      </c>
      <c r="E5537" s="129">
        <v>0</v>
      </c>
      <c r="F5537" s="129" t="s">
        <v>18819</v>
      </c>
    </row>
    <row r="5538" spans="1:6" x14ac:dyDescent="0.2">
      <c r="A5538" s="129">
        <v>5540</v>
      </c>
      <c r="B5538" s="129" t="s">
        <v>18241</v>
      </c>
      <c r="C5538" s="129" t="s">
        <v>16383</v>
      </c>
      <c r="D5538" s="129" t="s">
        <v>7766</v>
      </c>
      <c r="E5538" s="129">
        <v>71.076923076923066</v>
      </c>
      <c r="F5538" s="129" t="s">
        <v>18819</v>
      </c>
    </row>
    <row r="5539" spans="1:6" x14ac:dyDescent="0.2">
      <c r="A5539" s="129">
        <v>5541</v>
      </c>
      <c r="B5539" s="129" t="s">
        <v>18241</v>
      </c>
      <c r="C5539" s="129" t="s">
        <v>16383</v>
      </c>
      <c r="D5539" s="129" t="s">
        <v>7766</v>
      </c>
      <c r="E5539" s="129">
        <v>0</v>
      </c>
      <c r="F5539" s="129" t="s">
        <v>18819</v>
      </c>
    </row>
    <row r="5540" spans="1:6" x14ac:dyDescent="0.2">
      <c r="A5540" s="129">
        <v>5542</v>
      </c>
      <c r="B5540" s="129" t="s">
        <v>18242</v>
      </c>
      <c r="C5540" s="129" t="s">
        <v>16383</v>
      </c>
      <c r="D5540" s="129" t="s">
        <v>7766</v>
      </c>
      <c r="E5540" s="129">
        <v>36.646153846153844</v>
      </c>
      <c r="F5540" s="129" t="s">
        <v>18819</v>
      </c>
    </row>
    <row r="5541" spans="1:6" x14ac:dyDescent="0.2">
      <c r="A5541" s="129">
        <v>5543</v>
      </c>
      <c r="B5541" s="129" t="s">
        <v>18242</v>
      </c>
      <c r="C5541" s="129" t="s">
        <v>16383</v>
      </c>
      <c r="D5541" s="129" t="s">
        <v>7766</v>
      </c>
      <c r="E5541" s="129">
        <v>38.769230769230766</v>
      </c>
      <c r="F5541" s="129" t="s">
        <v>18819</v>
      </c>
    </row>
    <row r="5542" spans="1:6" x14ac:dyDescent="0.2">
      <c r="A5542" s="129">
        <v>5544</v>
      </c>
      <c r="B5542" s="129" t="s">
        <v>18242</v>
      </c>
      <c r="C5542" s="129" t="s">
        <v>16383</v>
      </c>
      <c r="D5542" s="129" t="s">
        <v>7766</v>
      </c>
      <c r="E5542" s="129">
        <v>0</v>
      </c>
      <c r="F5542" s="129" t="s">
        <v>18819</v>
      </c>
    </row>
    <row r="5543" spans="1:6" x14ac:dyDescent="0.2">
      <c r="A5543" s="129">
        <v>5545</v>
      </c>
      <c r="B5543" s="129" t="s">
        <v>18243</v>
      </c>
      <c r="D5543" s="129" t="s">
        <v>7766</v>
      </c>
      <c r="E5543" s="129">
        <v>189.50769230769231</v>
      </c>
      <c r="F5543" s="129" t="s">
        <v>18819</v>
      </c>
    </row>
    <row r="5544" spans="1:6" x14ac:dyDescent="0.2">
      <c r="A5544" s="129">
        <v>5546</v>
      </c>
      <c r="B5544" s="129" t="s">
        <v>18243</v>
      </c>
      <c r="D5544" s="129" t="s">
        <v>7766</v>
      </c>
      <c r="E5544" s="129">
        <v>0</v>
      </c>
      <c r="F5544" s="129" t="s">
        <v>18819</v>
      </c>
    </row>
    <row r="5545" spans="1:6" x14ac:dyDescent="0.2">
      <c r="A5545" s="129">
        <v>5547</v>
      </c>
      <c r="B5545" s="129" t="s">
        <v>18243</v>
      </c>
      <c r="D5545" s="129" t="s">
        <v>7766</v>
      </c>
      <c r="E5545" s="129">
        <v>0</v>
      </c>
      <c r="F5545" s="129" t="s">
        <v>18819</v>
      </c>
    </row>
    <row r="5546" spans="1:6" x14ac:dyDescent="0.2">
      <c r="A5546" s="129">
        <v>5548</v>
      </c>
      <c r="B5546" s="129" t="s">
        <v>18244</v>
      </c>
      <c r="C5546" s="129" t="s">
        <v>16383</v>
      </c>
      <c r="D5546" s="129" t="s">
        <v>7766</v>
      </c>
      <c r="E5546" s="129">
        <v>82.430769230769229</v>
      </c>
      <c r="F5546" s="129" t="s">
        <v>18819</v>
      </c>
    </row>
    <row r="5547" spans="1:6" x14ac:dyDescent="0.2">
      <c r="A5547" s="129">
        <v>5549</v>
      </c>
      <c r="B5547" s="129" t="s">
        <v>18244</v>
      </c>
      <c r="C5547" s="129" t="s">
        <v>16383</v>
      </c>
      <c r="D5547" s="129" t="s">
        <v>7766</v>
      </c>
      <c r="E5547" s="129">
        <v>0</v>
      </c>
      <c r="F5547" s="129" t="s">
        <v>18819</v>
      </c>
    </row>
    <row r="5548" spans="1:6" x14ac:dyDescent="0.2">
      <c r="A5548" s="129">
        <v>5550</v>
      </c>
      <c r="B5548" s="129" t="s">
        <v>18244</v>
      </c>
      <c r="C5548" s="129" t="s">
        <v>16383</v>
      </c>
      <c r="D5548" s="129" t="s">
        <v>7766</v>
      </c>
      <c r="E5548" s="129">
        <v>0</v>
      </c>
      <c r="F5548" s="129" t="s">
        <v>18819</v>
      </c>
    </row>
    <row r="5549" spans="1:6" x14ac:dyDescent="0.2">
      <c r="A5549" s="129">
        <v>5551</v>
      </c>
      <c r="B5549" s="129" t="s">
        <v>18245</v>
      </c>
      <c r="C5549" s="129" t="s">
        <v>16383</v>
      </c>
      <c r="D5549" s="129" t="s">
        <v>7766</v>
      </c>
      <c r="E5549" s="129">
        <v>153.13846153846154</v>
      </c>
      <c r="F5549" s="129" t="s">
        <v>18819</v>
      </c>
    </row>
    <row r="5550" spans="1:6" x14ac:dyDescent="0.2">
      <c r="A5550" s="129">
        <v>5552</v>
      </c>
      <c r="B5550" s="129" t="s">
        <v>18245</v>
      </c>
      <c r="C5550" s="129" t="s">
        <v>16383</v>
      </c>
      <c r="D5550" s="129" t="s">
        <v>7766</v>
      </c>
      <c r="E5550" s="129">
        <v>46.061538461538454</v>
      </c>
      <c r="F5550" s="129" t="s">
        <v>18819</v>
      </c>
    </row>
    <row r="5551" spans="1:6" x14ac:dyDescent="0.2">
      <c r="A5551" s="129">
        <v>5553</v>
      </c>
      <c r="B5551" s="129" t="s">
        <v>18245</v>
      </c>
      <c r="C5551" s="129" t="s">
        <v>16383</v>
      </c>
      <c r="D5551" s="129" t="s">
        <v>7766</v>
      </c>
      <c r="E5551" s="129">
        <v>62.399999999999991</v>
      </c>
      <c r="F5551" s="129" t="s">
        <v>18819</v>
      </c>
    </row>
    <row r="5552" spans="1:6" x14ac:dyDescent="0.2">
      <c r="A5552" s="129">
        <v>5554</v>
      </c>
      <c r="B5552" s="129" t="s">
        <v>18246</v>
      </c>
      <c r="D5552" s="129" t="s">
        <v>7766</v>
      </c>
      <c r="E5552" s="129">
        <v>77.169230769230765</v>
      </c>
      <c r="F5552" s="129" t="s">
        <v>18819</v>
      </c>
    </row>
    <row r="5553" spans="1:6" x14ac:dyDescent="0.2">
      <c r="A5553" s="129">
        <v>5555</v>
      </c>
      <c r="B5553" s="129" t="s">
        <v>18246</v>
      </c>
      <c r="D5553" s="129" t="s">
        <v>7766</v>
      </c>
      <c r="E5553" s="129">
        <v>68.676923076923075</v>
      </c>
      <c r="F5553" s="129" t="s">
        <v>18819</v>
      </c>
    </row>
    <row r="5554" spans="1:6" x14ac:dyDescent="0.2">
      <c r="A5554" s="129">
        <v>5556</v>
      </c>
      <c r="B5554" s="129" t="s">
        <v>18246</v>
      </c>
      <c r="D5554" s="129" t="s">
        <v>7766</v>
      </c>
      <c r="E5554" s="129">
        <v>0</v>
      </c>
      <c r="F5554" s="129" t="s">
        <v>18819</v>
      </c>
    </row>
    <row r="5555" spans="1:6" x14ac:dyDescent="0.2">
      <c r="A5555" s="129">
        <v>5557</v>
      </c>
      <c r="B5555" s="129" t="s">
        <v>18247</v>
      </c>
      <c r="C5555" s="129" t="s">
        <v>16383</v>
      </c>
      <c r="D5555" s="129" t="s">
        <v>7766</v>
      </c>
      <c r="E5555" s="129">
        <v>250.43076923076922</v>
      </c>
      <c r="F5555" s="129" t="s">
        <v>18819</v>
      </c>
    </row>
    <row r="5556" spans="1:6" x14ac:dyDescent="0.2">
      <c r="A5556" s="129">
        <v>5558</v>
      </c>
      <c r="B5556" s="129" t="s">
        <v>18247</v>
      </c>
      <c r="C5556" s="129" t="s">
        <v>16383</v>
      </c>
      <c r="D5556" s="129" t="s">
        <v>7766</v>
      </c>
      <c r="E5556" s="129">
        <v>80.769230769230759</v>
      </c>
      <c r="F5556" s="129" t="s">
        <v>18819</v>
      </c>
    </row>
    <row r="5557" spans="1:6" x14ac:dyDescent="0.2">
      <c r="A5557" s="129">
        <v>5559</v>
      </c>
      <c r="B5557" s="129" t="s">
        <v>18247</v>
      </c>
      <c r="C5557" s="129" t="s">
        <v>16383</v>
      </c>
      <c r="D5557" s="129" t="s">
        <v>7766</v>
      </c>
      <c r="E5557" s="129">
        <v>91.015384615384605</v>
      </c>
      <c r="F5557" s="129" t="s">
        <v>18819</v>
      </c>
    </row>
    <row r="5558" spans="1:6" x14ac:dyDescent="0.2">
      <c r="A5558" s="129">
        <v>5560</v>
      </c>
      <c r="B5558" s="129" t="s">
        <v>18248</v>
      </c>
      <c r="C5558" s="129" t="s">
        <v>16383</v>
      </c>
      <c r="D5558" s="129" t="s">
        <v>7766</v>
      </c>
      <c r="E5558" s="129">
        <v>38.45538461538461</v>
      </c>
      <c r="F5558" s="129" t="s">
        <v>18819</v>
      </c>
    </row>
    <row r="5559" spans="1:6" x14ac:dyDescent="0.2">
      <c r="A5559" s="129">
        <v>5561</v>
      </c>
      <c r="B5559" s="129" t="s">
        <v>18248</v>
      </c>
      <c r="C5559" s="129" t="s">
        <v>16383</v>
      </c>
      <c r="D5559" s="129" t="s">
        <v>7766</v>
      </c>
      <c r="E5559" s="129">
        <v>65.261538461538464</v>
      </c>
      <c r="F5559" s="129" t="s">
        <v>18819</v>
      </c>
    </row>
    <row r="5560" spans="1:6" x14ac:dyDescent="0.2">
      <c r="A5560" s="129">
        <v>5562</v>
      </c>
      <c r="B5560" s="129" t="s">
        <v>18248</v>
      </c>
      <c r="C5560" s="129" t="s">
        <v>16383</v>
      </c>
      <c r="D5560" s="129" t="s">
        <v>7766</v>
      </c>
      <c r="E5560" s="129">
        <v>0</v>
      </c>
      <c r="F5560" s="129" t="s">
        <v>18819</v>
      </c>
    </row>
    <row r="5561" spans="1:6" x14ac:dyDescent="0.2">
      <c r="A5561" s="129">
        <v>5563</v>
      </c>
      <c r="B5561" s="129" t="s">
        <v>18249</v>
      </c>
      <c r="C5561" s="129" t="s">
        <v>16383</v>
      </c>
      <c r="D5561" s="129" t="s">
        <v>7766</v>
      </c>
      <c r="E5561" s="129">
        <v>0</v>
      </c>
      <c r="F5561" s="129" t="s">
        <v>18819</v>
      </c>
    </row>
    <row r="5562" spans="1:6" x14ac:dyDescent="0.2">
      <c r="A5562" s="129">
        <v>5564</v>
      </c>
      <c r="B5562" s="129" t="s">
        <v>18249</v>
      </c>
      <c r="C5562" s="129" t="s">
        <v>16383</v>
      </c>
      <c r="D5562" s="129" t="s">
        <v>7766</v>
      </c>
      <c r="E5562" s="129">
        <v>0</v>
      </c>
      <c r="F5562" s="129" t="s">
        <v>18819</v>
      </c>
    </row>
    <row r="5563" spans="1:6" x14ac:dyDescent="0.2">
      <c r="A5563" s="129">
        <v>5565</v>
      </c>
      <c r="B5563" s="129" t="s">
        <v>18249</v>
      </c>
      <c r="C5563" s="129" t="s">
        <v>16383</v>
      </c>
      <c r="D5563" s="129" t="s">
        <v>7766</v>
      </c>
      <c r="E5563" s="129">
        <v>0</v>
      </c>
      <c r="F5563" s="129" t="s">
        <v>18819</v>
      </c>
    </row>
    <row r="5564" spans="1:6" x14ac:dyDescent="0.2">
      <c r="A5564" s="129">
        <v>5566</v>
      </c>
      <c r="B5564" s="129" t="s">
        <v>18250</v>
      </c>
      <c r="C5564" s="129" t="s">
        <v>16383</v>
      </c>
      <c r="D5564" s="129" t="s">
        <v>7766</v>
      </c>
      <c r="E5564" s="129">
        <v>0</v>
      </c>
      <c r="F5564" s="129" t="s">
        <v>18819</v>
      </c>
    </row>
    <row r="5565" spans="1:6" x14ac:dyDescent="0.2">
      <c r="A5565" s="129">
        <v>5567</v>
      </c>
      <c r="B5565" s="129" t="s">
        <v>18250</v>
      </c>
      <c r="C5565" s="129" t="s">
        <v>16383</v>
      </c>
      <c r="D5565" s="129" t="s">
        <v>7766</v>
      </c>
      <c r="E5565" s="129">
        <v>0</v>
      </c>
      <c r="F5565" s="129" t="s">
        <v>18819</v>
      </c>
    </row>
    <row r="5566" spans="1:6" x14ac:dyDescent="0.2">
      <c r="A5566" s="129">
        <v>5568</v>
      </c>
      <c r="B5566" s="129" t="s">
        <v>18250</v>
      </c>
      <c r="C5566" s="129" t="s">
        <v>16383</v>
      </c>
      <c r="D5566" s="129" t="s">
        <v>7766</v>
      </c>
      <c r="E5566" s="129">
        <v>0</v>
      </c>
      <c r="F5566" s="129" t="s">
        <v>18819</v>
      </c>
    </row>
    <row r="5567" spans="1:6" x14ac:dyDescent="0.2">
      <c r="A5567" s="129">
        <v>5569</v>
      </c>
      <c r="B5567" s="129" t="s">
        <v>18251</v>
      </c>
      <c r="C5567" s="129" t="s">
        <v>16383</v>
      </c>
      <c r="D5567" s="129" t="s">
        <v>7766</v>
      </c>
      <c r="E5567" s="129">
        <v>34.467692307692303</v>
      </c>
      <c r="F5567" s="129" t="s">
        <v>18819</v>
      </c>
    </row>
    <row r="5568" spans="1:6" x14ac:dyDescent="0.2">
      <c r="A5568" s="129">
        <v>5570</v>
      </c>
      <c r="B5568" s="129" t="s">
        <v>18251</v>
      </c>
      <c r="C5568" s="129" t="s">
        <v>16383</v>
      </c>
      <c r="D5568" s="129" t="s">
        <v>7766</v>
      </c>
      <c r="E5568" s="129">
        <v>32.224615384615383</v>
      </c>
      <c r="F5568" s="129" t="s">
        <v>18819</v>
      </c>
    </row>
    <row r="5569" spans="1:6" x14ac:dyDescent="0.2">
      <c r="A5569" s="129">
        <v>5571</v>
      </c>
      <c r="B5569" s="129" t="s">
        <v>18251</v>
      </c>
      <c r="C5569" s="129" t="s">
        <v>16383</v>
      </c>
      <c r="D5569" s="129" t="s">
        <v>7766</v>
      </c>
      <c r="E5569" s="129">
        <v>75.369230769230768</v>
      </c>
      <c r="F5569" s="129" t="s">
        <v>18819</v>
      </c>
    </row>
    <row r="5570" spans="1:6" x14ac:dyDescent="0.2">
      <c r="A5570" s="129">
        <v>5572</v>
      </c>
      <c r="B5570" s="129" t="s">
        <v>18252</v>
      </c>
      <c r="C5570" s="129" t="s">
        <v>16383</v>
      </c>
      <c r="D5570" s="129" t="s">
        <v>7766</v>
      </c>
      <c r="E5570" s="129">
        <v>92.630769230769218</v>
      </c>
      <c r="F5570" s="129" t="s">
        <v>18819</v>
      </c>
    </row>
    <row r="5571" spans="1:6" x14ac:dyDescent="0.2">
      <c r="A5571" s="129">
        <v>5573</v>
      </c>
      <c r="B5571" s="129" t="s">
        <v>18252</v>
      </c>
      <c r="C5571" s="129" t="s">
        <v>16383</v>
      </c>
      <c r="D5571" s="129" t="s">
        <v>7766</v>
      </c>
      <c r="E5571" s="129">
        <v>0</v>
      </c>
      <c r="F5571" s="129" t="s">
        <v>18819</v>
      </c>
    </row>
    <row r="5572" spans="1:6" x14ac:dyDescent="0.2">
      <c r="A5572" s="129">
        <v>5574</v>
      </c>
      <c r="B5572" s="129" t="s">
        <v>18252</v>
      </c>
      <c r="C5572" s="129" t="s">
        <v>16383</v>
      </c>
      <c r="D5572" s="129" t="s">
        <v>7766</v>
      </c>
      <c r="E5572" s="129">
        <v>0</v>
      </c>
      <c r="F5572" s="129" t="s">
        <v>18819</v>
      </c>
    </row>
    <row r="5573" spans="1:6" x14ac:dyDescent="0.2">
      <c r="A5573" s="129">
        <v>5575</v>
      </c>
      <c r="B5573" s="129" t="s">
        <v>18253</v>
      </c>
      <c r="D5573" s="129" t="s">
        <v>7766</v>
      </c>
      <c r="E5573" s="129">
        <v>113.07692307692307</v>
      </c>
      <c r="F5573" s="129" t="s">
        <v>18819</v>
      </c>
    </row>
    <row r="5574" spans="1:6" x14ac:dyDescent="0.2">
      <c r="A5574" s="129">
        <v>5576</v>
      </c>
      <c r="B5574" s="129" t="s">
        <v>18253</v>
      </c>
      <c r="D5574" s="129" t="s">
        <v>7766</v>
      </c>
      <c r="E5574" s="129">
        <v>54.572307692307682</v>
      </c>
      <c r="F5574" s="129" t="s">
        <v>18819</v>
      </c>
    </row>
    <row r="5575" spans="1:6" x14ac:dyDescent="0.2">
      <c r="A5575" s="129">
        <v>5577</v>
      </c>
      <c r="B5575" s="129" t="s">
        <v>18253</v>
      </c>
      <c r="D5575" s="129" t="s">
        <v>7766</v>
      </c>
      <c r="E5575" s="129">
        <v>0</v>
      </c>
      <c r="F5575" s="129" t="s">
        <v>18819</v>
      </c>
    </row>
    <row r="5576" spans="1:6" x14ac:dyDescent="0.2">
      <c r="A5576" s="129">
        <v>5578</v>
      </c>
      <c r="B5576" s="129" t="s">
        <v>18254</v>
      </c>
      <c r="C5576" s="129" t="s">
        <v>16383</v>
      </c>
      <c r="D5576" s="129" t="s">
        <v>7766</v>
      </c>
      <c r="E5576" s="129">
        <v>166.43076923076924</v>
      </c>
      <c r="F5576" s="129" t="s">
        <v>18819</v>
      </c>
    </row>
    <row r="5577" spans="1:6" x14ac:dyDescent="0.2">
      <c r="A5577" s="129">
        <v>5579</v>
      </c>
      <c r="B5577" s="129" t="s">
        <v>18254</v>
      </c>
      <c r="C5577" s="129" t="s">
        <v>16383</v>
      </c>
      <c r="D5577" s="129" t="s">
        <v>7766</v>
      </c>
      <c r="E5577" s="129">
        <v>32.030769230769231</v>
      </c>
      <c r="F5577" s="129" t="s">
        <v>18819</v>
      </c>
    </row>
    <row r="5578" spans="1:6" x14ac:dyDescent="0.2">
      <c r="A5578" s="129">
        <v>5580</v>
      </c>
      <c r="B5578" s="129" t="s">
        <v>18254</v>
      </c>
      <c r="C5578" s="129" t="s">
        <v>16383</v>
      </c>
      <c r="D5578" s="129" t="s">
        <v>7766</v>
      </c>
      <c r="E5578" s="129">
        <v>0</v>
      </c>
      <c r="F5578" s="129" t="s">
        <v>18819</v>
      </c>
    </row>
    <row r="5579" spans="1:6" x14ac:dyDescent="0.2">
      <c r="A5579" s="129">
        <v>5581</v>
      </c>
      <c r="B5579" s="129" t="s">
        <v>18255</v>
      </c>
      <c r="C5579" s="129" t="s">
        <v>16383</v>
      </c>
      <c r="D5579" s="129" t="s">
        <v>7766</v>
      </c>
      <c r="E5579" s="129">
        <v>75.387692307692305</v>
      </c>
      <c r="F5579" s="129" t="s">
        <v>18819</v>
      </c>
    </row>
    <row r="5580" spans="1:6" x14ac:dyDescent="0.2">
      <c r="A5580" s="129">
        <v>5582</v>
      </c>
      <c r="B5580" s="129" t="s">
        <v>18255</v>
      </c>
      <c r="C5580" s="129" t="s">
        <v>16383</v>
      </c>
      <c r="D5580" s="129" t="s">
        <v>7766</v>
      </c>
      <c r="E5580" s="129">
        <v>0</v>
      </c>
      <c r="F5580" s="129" t="s">
        <v>18819</v>
      </c>
    </row>
    <row r="5581" spans="1:6" x14ac:dyDescent="0.2">
      <c r="A5581" s="129">
        <v>5583</v>
      </c>
      <c r="B5581" s="129" t="s">
        <v>18255</v>
      </c>
      <c r="C5581" s="129" t="s">
        <v>16383</v>
      </c>
      <c r="D5581" s="129" t="s">
        <v>7766</v>
      </c>
      <c r="E5581" s="129">
        <v>0</v>
      </c>
      <c r="F5581" s="129" t="s">
        <v>18819</v>
      </c>
    </row>
    <row r="5582" spans="1:6" x14ac:dyDescent="0.2">
      <c r="A5582" s="129">
        <v>5584</v>
      </c>
      <c r="B5582" s="129" t="s">
        <v>18256</v>
      </c>
      <c r="C5582" s="129" t="s">
        <v>16383</v>
      </c>
      <c r="D5582" s="129" t="s">
        <v>7766</v>
      </c>
      <c r="E5582" s="129">
        <v>64.615384615384613</v>
      </c>
      <c r="F5582" s="129" t="s">
        <v>18819</v>
      </c>
    </row>
    <row r="5583" spans="1:6" x14ac:dyDescent="0.2">
      <c r="A5583" s="129">
        <v>5585</v>
      </c>
      <c r="B5583" s="129" t="s">
        <v>18256</v>
      </c>
      <c r="C5583" s="129" t="s">
        <v>16383</v>
      </c>
      <c r="D5583" s="129" t="s">
        <v>7766</v>
      </c>
      <c r="E5583" s="129">
        <v>193.84615384615384</v>
      </c>
      <c r="F5583" s="129" t="s">
        <v>18819</v>
      </c>
    </row>
    <row r="5584" spans="1:6" x14ac:dyDescent="0.2">
      <c r="A5584" s="129">
        <v>5586</v>
      </c>
      <c r="B5584" s="129" t="s">
        <v>18256</v>
      </c>
      <c r="C5584" s="129" t="s">
        <v>16383</v>
      </c>
      <c r="D5584" s="129" t="s">
        <v>7766</v>
      </c>
      <c r="E5584" s="129">
        <v>85.292307692307702</v>
      </c>
      <c r="F5584" s="129" t="s">
        <v>18819</v>
      </c>
    </row>
    <row r="5585" spans="1:6" x14ac:dyDescent="0.2">
      <c r="A5585" s="129">
        <v>5587</v>
      </c>
      <c r="B5585" s="129" t="s">
        <v>18257</v>
      </c>
      <c r="C5585" s="129" t="s">
        <v>16383</v>
      </c>
      <c r="D5585" s="129" t="s">
        <v>7766</v>
      </c>
      <c r="E5585" s="129">
        <v>0</v>
      </c>
      <c r="F5585" s="129" t="s">
        <v>18819</v>
      </c>
    </row>
    <row r="5586" spans="1:6" x14ac:dyDescent="0.2">
      <c r="A5586" s="129">
        <v>5588</v>
      </c>
      <c r="B5586" s="129" t="s">
        <v>18257</v>
      </c>
      <c r="C5586" s="129" t="s">
        <v>16383</v>
      </c>
      <c r="D5586" s="129" t="s">
        <v>7766</v>
      </c>
      <c r="E5586" s="129">
        <v>0</v>
      </c>
      <c r="F5586" s="129" t="s">
        <v>18819</v>
      </c>
    </row>
    <row r="5587" spans="1:6" x14ac:dyDescent="0.2">
      <c r="A5587" s="129">
        <v>5589</v>
      </c>
      <c r="B5587" s="129" t="s">
        <v>18257</v>
      </c>
      <c r="C5587" s="129" t="s">
        <v>16383</v>
      </c>
      <c r="D5587" s="129" t="s">
        <v>7766</v>
      </c>
      <c r="E5587" s="129">
        <v>0</v>
      </c>
      <c r="F5587" s="129" t="s">
        <v>18819</v>
      </c>
    </row>
    <row r="5588" spans="1:6" x14ac:dyDescent="0.2">
      <c r="A5588" s="129">
        <v>5590</v>
      </c>
      <c r="B5588" s="129" t="s">
        <v>18258</v>
      </c>
      <c r="C5588" s="129" t="s">
        <v>16383</v>
      </c>
      <c r="D5588" s="129" t="s">
        <v>7766</v>
      </c>
      <c r="E5588" s="129">
        <v>184.61538461538461</v>
      </c>
      <c r="F5588" s="129" t="s">
        <v>18819</v>
      </c>
    </row>
    <row r="5589" spans="1:6" x14ac:dyDescent="0.2">
      <c r="A5589" s="129">
        <v>5591</v>
      </c>
      <c r="B5589" s="129" t="s">
        <v>18258</v>
      </c>
      <c r="C5589" s="129" t="s">
        <v>16383</v>
      </c>
      <c r="D5589" s="129" t="s">
        <v>7766</v>
      </c>
      <c r="E5589" s="129">
        <v>277.04307692307691</v>
      </c>
      <c r="F5589" s="129" t="s">
        <v>18819</v>
      </c>
    </row>
    <row r="5590" spans="1:6" x14ac:dyDescent="0.2">
      <c r="A5590" s="129">
        <v>5592</v>
      </c>
      <c r="B5590" s="129" t="s">
        <v>18258</v>
      </c>
      <c r="C5590" s="129" t="s">
        <v>16383</v>
      </c>
      <c r="D5590" s="129" t="s">
        <v>7766</v>
      </c>
      <c r="E5590" s="129">
        <v>0</v>
      </c>
      <c r="F5590" s="129" t="s">
        <v>18819</v>
      </c>
    </row>
    <row r="5591" spans="1:6" x14ac:dyDescent="0.2">
      <c r="A5591" s="129">
        <v>5593</v>
      </c>
      <c r="B5591" s="129" t="s">
        <v>18259</v>
      </c>
      <c r="C5591" s="129" t="s">
        <v>16383</v>
      </c>
      <c r="D5591" s="129" t="s">
        <v>7766</v>
      </c>
      <c r="E5591" s="129">
        <v>0</v>
      </c>
      <c r="F5591" s="129" t="s">
        <v>18819</v>
      </c>
    </row>
    <row r="5592" spans="1:6" x14ac:dyDescent="0.2">
      <c r="A5592" s="129">
        <v>5594</v>
      </c>
      <c r="B5592" s="129" t="s">
        <v>18259</v>
      </c>
      <c r="C5592" s="129" t="s">
        <v>16383</v>
      </c>
      <c r="D5592" s="129" t="s">
        <v>7766</v>
      </c>
      <c r="E5592" s="129">
        <v>0</v>
      </c>
      <c r="F5592" s="129" t="s">
        <v>18819</v>
      </c>
    </row>
    <row r="5593" spans="1:6" x14ac:dyDescent="0.2">
      <c r="A5593" s="129">
        <v>5595</v>
      </c>
      <c r="B5593" s="129" t="s">
        <v>18259</v>
      </c>
      <c r="C5593" s="129" t="s">
        <v>16383</v>
      </c>
      <c r="D5593" s="129" t="s">
        <v>7766</v>
      </c>
      <c r="E5593" s="129">
        <v>0</v>
      </c>
      <c r="F5593" s="129" t="s">
        <v>18819</v>
      </c>
    </row>
    <row r="5594" spans="1:6" x14ac:dyDescent="0.2">
      <c r="A5594" s="129">
        <v>5596</v>
      </c>
      <c r="B5594" s="129" t="s">
        <v>18260</v>
      </c>
      <c r="C5594" s="129" t="s">
        <v>16383</v>
      </c>
      <c r="D5594" s="129" t="s">
        <v>7766</v>
      </c>
      <c r="E5594" s="129">
        <v>0</v>
      </c>
      <c r="F5594" s="129" t="s">
        <v>18819</v>
      </c>
    </row>
    <row r="5595" spans="1:6" x14ac:dyDescent="0.2">
      <c r="A5595" s="129">
        <v>5597</v>
      </c>
      <c r="B5595" s="129" t="s">
        <v>18260</v>
      </c>
      <c r="C5595" s="129" t="s">
        <v>16383</v>
      </c>
      <c r="D5595" s="129" t="s">
        <v>7766</v>
      </c>
      <c r="E5595" s="129">
        <v>0</v>
      </c>
      <c r="F5595" s="129" t="s">
        <v>18819</v>
      </c>
    </row>
    <row r="5596" spans="1:6" x14ac:dyDescent="0.2">
      <c r="A5596" s="129">
        <v>5598</v>
      </c>
      <c r="B5596" s="129" t="s">
        <v>18260</v>
      </c>
      <c r="C5596" s="129" t="s">
        <v>16383</v>
      </c>
      <c r="D5596" s="129" t="s">
        <v>7766</v>
      </c>
      <c r="E5596" s="129">
        <v>0</v>
      </c>
      <c r="F5596" s="129" t="s">
        <v>18819</v>
      </c>
    </row>
    <row r="5597" spans="1:6" x14ac:dyDescent="0.2">
      <c r="A5597" s="129">
        <v>5599</v>
      </c>
      <c r="B5597" s="129" t="s">
        <v>18261</v>
      </c>
      <c r="C5597" s="129" t="s">
        <v>16383</v>
      </c>
      <c r="D5597" s="129" t="s">
        <v>7766</v>
      </c>
      <c r="E5597" s="129">
        <v>0</v>
      </c>
      <c r="F5597" s="129" t="s">
        <v>18819</v>
      </c>
    </row>
    <row r="5598" spans="1:6" x14ac:dyDescent="0.2">
      <c r="A5598" s="129">
        <v>5600</v>
      </c>
      <c r="B5598" s="129" t="s">
        <v>18261</v>
      </c>
      <c r="C5598" s="129" t="s">
        <v>16383</v>
      </c>
      <c r="D5598" s="129" t="s">
        <v>7766</v>
      </c>
      <c r="E5598" s="129">
        <v>0</v>
      </c>
      <c r="F5598" s="129" t="s">
        <v>18819</v>
      </c>
    </row>
    <row r="5599" spans="1:6" x14ac:dyDescent="0.2">
      <c r="A5599" s="129">
        <v>5601</v>
      </c>
      <c r="B5599" s="129" t="s">
        <v>18261</v>
      </c>
      <c r="C5599" s="129" t="s">
        <v>16383</v>
      </c>
      <c r="D5599" s="129" t="s">
        <v>7766</v>
      </c>
      <c r="E5599" s="129">
        <v>0</v>
      </c>
      <c r="F5599" s="129" t="s">
        <v>18819</v>
      </c>
    </row>
    <row r="5600" spans="1:6" x14ac:dyDescent="0.2">
      <c r="A5600" s="129">
        <v>5602</v>
      </c>
      <c r="B5600" s="129" t="s">
        <v>18262</v>
      </c>
      <c r="C5600" s="129" t="s">
        <v>16383</v>
      </c>
      <c r="D5600" s="129" t="s">
        <v>7766</v>
      </c>
      <c r="E5600" s="129">
        <v>0</v>
      </c>
      <c r="F5600" s="129" t="s">
        <v>18819</v>
      </c>
    </row>
    <row r="5601" spans="1:6" x14ac:dyDescent="0.2">
      <c r="A5601" s="129">
        <v>5603</v>
      </c>
      <c r="B5601" s="129" t="s">
        <v>18262</v>
      </c>
      <c r="C5601" s="129" t="s">
        <v>16383</v>
      </c>
      <c r="D5601" s="129" t="s">
        <v>7766</v>
      </c>
      <c r="E5601" s="129">
        <v>0</v>
      </c>
      <c r="F5601" s="129" t="s">
        <v>18819</v>
      </c>
    </row>
    <row r="5602" spans="1:6" x14ac:dyDescent="0.2">
      <c r="A5602" s="129">
        <v>5604</v>
      </c>
      <c r="B5602" s="129" t="s">
        <v>18262</v>
      </c>
      <c r="C5602" s="129" t="s">
        <v>16383</v>
      </c>
      <c r="D5602" s="129" t="s">
        <v>7766</v>
      </c>
      <c r="E5602" s="129">
        <v>0</v>
      </c>
      <c r="F5602" s="129" t="s">
        <v>18819</v>
      </c>
    </row>
    <row r="5603" spans="1:6" x14ac:dyDescent="0.2">
      <c r="A5603" s="129">
        <v>5605</v>
      </c>
      <c r="B5603" s="129" t="s">
        <v>18263</v>
      </c>
      <c r="C5603" s="129" t="s">
        <v>16383</v>
      </c>
      <c r="D5603" s="129" t="s">
        <v>7766</v>
      </c>
      <c r="E5603" s="129">
        <v>96.830769230769221</v>
      </c>
      <c r="F5603" s="129" t="s">
        <v>18819</v>
      </c>
    </row>
    <row r="5604" spans="1:6" x14ac:dyDescent="0.2">
      <c r="A5604" s="129">
        <v>5606</v>
      </c>
      <c r="B5604" s="129" t="s">
        <v>18263</v>
      </c>
      <c r="C5604" s="129" t="s">
        <v>16383</v>
      </c>
      <c r="D5604" s="129" t="s">
        <v>7766</v>
      </c>
      <c r="E5604" s="129">
        <v>0</v>
      </c>
      <c r="F5604" s="129" t="s">
        <v>18819</v>
      </c>
    </row>
    <row r="5605" spans="1:6" x14ac:dyDescent="0.2">
      <c r="A5605" s="129">
        <v>5607</v>
      </c>
      <c r="B5605" s="129" t="s">
        <v>18263</v>
      </c>
      <c r="C5605" s="129" t="s">
        <v>16383</v>
      </c>
      <c r="D5605" s="129" t="s">
        <v>7766</v>
      </c>
      <c r="E5605" s="129">
        <v>49.615384615384613</v>
      </c>
      <c r="F5605" s="129" t="s">
        <v>18819</v>
      </c>
    </row>
    <row r="5606" spans="1:6" x14ac:dyDescent="0.2">
      <c r="A5606" s="129">
        <v>5608</v>
      </c>
      <c r="B5606" s="129" t="s">
        <v>18264</v>
      </c>
      <c r="C5606" s="129" t="s">
        <v>16383</v>
      </c>
      <c r="D5606" s="129" t="s">
        <v>7766</v>
      </c>
      <c r="E5606" s="129">
        <v>135.78461538461536</v>
      </c>
      <c r="F5606" s="129" t="s">
        <v>18819</v>
      </c>
    </row>
    <row r="5607" spans="1:6" x14ac:dyDescent="0.2">
      <c r="A5607" s="129">
        <v>5609</v>
      </c>
      <c r="B5607" s="129" t="s">
        <v>18264</v>
      </c>
      <c r="C5607" s="129" t="s">
        <v>16383</v>
      </c>
      <c r="D5607" s="129" t="s">
        <v>7766</v>
      </c>
      <c r="E5607" s="129">
        <v>23.316923076923079</v>
      </c>
      <c r="F5607" s="129" t="s">
        <v>18819</v>
      </c>
    </row>
    <row r="5608" spans="1:6" x14ac:dyDescent="0.2">
      <c r="A5608" s="129">
        <v>5610</v>
      </c>
      <c r="B5608" s="129" t="s">
        <v>18264</v>
      </c>
      <c r="C5608" s="129" t="s">
        <v>16383</v>
      </c>
      <c r="D5608" s="129" t="s">
        <v>7766</v>
      </c>
      <c r="E5608" s="129">
        <v>121.66153846153846</v>
      </c>
      <c r="F5608" s="129" t="s">
        <v>18819</v>
      </c>
    </row>
    <row r="5609" spans="1:6" x14ac:dyDescent="0.2">
      <c r="A5609" s="129">
        <v>5611</v>
      </c>
      <c r="B5609" s="129" t="s">
        <v>18265</v>
      </c>
      <c r="D5609" s="129" t="s">
        <v>7766</v>
      </c>
      <c r="E5609" s="129">
        <v>277.09846153846155</v>
      </c>
      <c r="F5609" s="129" t="s">
        <v>18819</v>
      </c>
    </row>
    <row r="5610" spans="1:6" x14ac:dyDescent="0.2">
      <c r="A5610" s="129">
        <v>5612</v>
      </c>
      <c r="B5610" s="129" t="s">
        <v>18265</v>
      </c>
      <c r="D5610" s="129" t="s">
        <v>7766</v>
      </c>
      <c r="E5610" s="129">
        <v>51.92307692307692</v>
      </c>
      <c r="F5610" s="129" t="s">
        <v>18819</v>
      </c>
    </row>
    <row r="5611" spans="1:6" x14ac:dyDescent="0.2">
      <c r="A5611" s="129">
        <v>5613</v>
      </c>
      <c r="B5611" s="129" t="s">
        <v>18265</v>
      </c>
      <c r="D5611" s="129" t="s">
        <v>7766</v>
      </c>
      <c r="E5611" s="129">
        <v>167.30769230769229</v>
      </c>
      <c r="F5611" s="129" t="s">
        <v>18819</v>
      </c>
    </row>
    <row r="5612" spans="1:6" x14ac:dyDescent="0.2">
      <c r="A5612" s="129">
        <v>5614</v>
      </c>
      <c r="B5612" s="129" t="s">
        <v>18266</v>
      </c>
      <c r="C5612" s="129" t="s">
        <v>16383</v>
      </c>
      <c r="D5612" s="129" t="s">
        <v>7766</v>
      </c>
      <c r="E5612" s="129">
        <v>0</v>
      </c>
      <c r="F5612" s="129" t="s">
        <v>18819</v>
      </c>
    </row>
    <row r="5613" spans="1:6" x14ac:dyDescent="0.2">
      <c r="A5613" s="129">
        <v>5615</v>
      </c>
      <c r="B5613" s="129" t="s">
        <v>18266</v>
      </c>
      <c r="C5613" s="129" t="s">
        <v>16383</v>
      </c>
      <c r="D5613" s="129" t="s">
        <v>7766</v>
      </c>
      <c r="E5613" s="129">
        <v>0</v>
      </c>
      <c r="F5613" s="129" t="s">
        <v>18819</v>
      </c>
    </row>
    <row r="5614" spans="1:6" x14ac:dyDescent="0.2">
      <c r="A5614" s="129">
        <v>5616</v>
      </c>
      <c r="B5614" s="129" t="s">
        <v>18266</v>
      </c>
      <c r="C5614" s="129" t="s">
        <v>16383</v>
      </c>
      <c r="D5614" s="129" t="s">
        <v>7766</v>
      </c>
      <c r="E5614" s="129">
        <v>0</v>
      </c>
      <c r="F5614" s="129" t="s">
        <v>18819</v>
      </c>
    </row>
    <row r="5615" spans="1:6" x14ac:dyDescent="0.2">
      <c r="A5615" s="129">
        <v>5617</v>
      </c>
      <c r="B5615" s="129" t="s">
        <v>18267</v>
      </c>
      <c r="C5615" s="129" t="s">
        <v>16383</v>
      </c>
      <c r="D5615" s="129" t="s">
        <v>7766</v>
      </c>
      <c r="E5615" s="129">
        <v>0</v>
      </c>
      <c r="F5615" s="129" t="s">
        <v>18819</v>
      </c>
    </row>
    <row r="5616" spans="1:6" x14ac:dyDescent="0.2">
      <c r="A5616" s="129">
        <v>5618</v>
      </c>
      <c r="B5616" s="129" t="s">
        <v>18267</v>
      </c>
      <c r="C5616" s="129" t="s">
        <v>16383</v>
      </c>
      <c r="D5616" s="129" t="s">
        <v>7766</v>
      </c>
      <c r="E5616" s="129">
        <v>0</v>
      </c>
      <c r="F5616" s="129" t="s">
        <v>18819</v>
      </c>
    </row>
    <row r="5617" spans="1:6" x14ac:dyDescent="0.2">
      <c r="A5617" s="129">
        <v>5619</v>
      </c>
      <c r="B5617" s="129" t="s">
        <v>18267</v>
      </c>
      <c r="C5617" s="129" t="s">
        <v>16383</v>
      </c>
      <c r="D5617" s="129" t="s">
        <v>7766</v>
      </c>
      <c r="E5617" s="129">
        <v>0</v>
      </c>
      <c r="F5617" s="129" t="s">
        <v>18819</v>
      </c>
    </row>
    <row r="5618" spans="1:6" x14ac:dyDescent="0.2">
      <c r="A5618" s="129">
        <v>5620</v>
      </c>
      <c r="B5618" s="129" t="s">
        <v>18268</v>
      </c>
      <c r="C5618" s="129" t="s">
        <v>16383</v>
      </c>
      <c r="D5618" s="129" t="s">
        <v>7766</v>
      </c>
      <c r="E5618" s="129">
        <v>0</v>
      </c>
      <c r="F5618" s="129" t="s">
        <v>18819</v>
      </c>
    </row>
    <row r="5619" spans="1:6" x14ac:dyDescent="0.2">
      <c r="A5619" s="129">
        <v>5621</v>
      </c>
      <c r="B5619" s="129" t="s">
        <v>18268</v>
      </c>
      <c r="C5619" s="129" t="s">
        <v>16383</v>
      </c>
      <c r="D5619" s="129" t="s">
        <v>7766</v>
      </c>
      <c r="E5619" s="129">
        <v>0</v>
      </c>
      <c r="F5619" s="129" t="s">
        <v>18819</v>
      </c>
    </row>
    <row r="5620" spans="1:6" x14ac:dyDescent="0.2">
      <c r="A5620" s="129">
        <v>5622</v>
      </c>
      <c r="B5620" s="129" t="s">
        <v>18268</v>
      </c>
      <c r="C5620" s="129" t="s">
        <v>16383</v>
      </c>
      <c r="D5620" s="129" t="s">
        <v>7766</v>
      </c>
      <c r="E5620" s="129">
        <v>0</v>
      </c>
      <c r="F5620" s="129" t="s">
        <v>18819</v>
      </c>
    </row>
    <row r="5621" spans="1:6" x14ac:dyDescent="0.2">
      <c r="A5621" s="129">
        <v>5623</v>
      </c>
      <c r="B5621" s="129" t="s">
        <v>18269</v>
      </c>
      <c r="C5621" s="129" t="s">
        <v>16383</v>
      </c>
      <c r="D5621" s="129" t="s">
        <v>7766</v>
      </c>
      <c r="E5621" s="129">
        <v>253.96615384615384</v>
      </c>
      <c r="F5621" s="129" t="s">
        <v>18819</v>
      </c>
    </row>
    <row r="5622" spans="1:6" x14ac:dyDescent="0.2">
      <c r="A5622" s="129">
        <v>5624</v>
      </c>
      <c r="B5622" s="129" t="s">
        <v>18269</v>
      </c>
      <c r="C5622" s="129" t="s">
        <v>16383</v>
      </c>
      <c r="D5622" s="129" t="s">
        <v>7766</v>
      </c>
      <c r="E5622" s="129">
        <v>0</v>
      </c>
      <c r="F5622" s="129" t="s">
        <v>18819</v>
      </c>
    </row>
    <row r="5623" spans="1:6" x14ac:dyDescent="0.2">
      <c r="A5623" s="129">
        <v>5625</v>
      </c>
      <c r="B5623" s="129" t="s">
        <v>18269</v>
      </c>
      <c r="C5623" s="129" t="s">
        <v>16383</v>
      </c>
      <c r="D5623" s="129" t="s">
        <v>7766</v>
      </c>
      <c r="E5623" s="129">
        <v>0</v>
      </c>
      <c r="F5623" s="129" t="s">
        <v>18819</v>
      </c>
    </row>
    <row r="5624" spans="1:6" x14ac:dyDescent="0.2">
      <c r="A5624" s="129">
        <v>5626</v>
      </c>
      <c r="B5624" s="129" t="s">
        <v>18270</v>
      </c>
      <c r="C5624" s="129" t="s">
        <v>16383</v>
      </c>
      <c r="D5624" s="129" t="s">
        <v>7766</v>
      </c>
      <c r="E5624" s="129">
        <v>62.307692307692307</v>
      </c>
      <c r="F5624" s="129" t="s">
        <v>18819</v>
      </c>
    </row>
    <row r="5625" spans="1:6" x14ac:dyDescent="0.2">
      <c r="A5625" s="129">
        <v>5627</v>
      </c>
      <c r="B5625" s="129" t="s">
        <v>18270</v>
      </c>
      <c r="C5625" s="129" t="s">
        <v>16383</v>
      </c>
      <c r="D5625" s="129" t="s">
        <v>7766</v>
      </c>
      <c r="E5625" s="129">
        <v>0</v>
      </c>
      <c r="F5625" s="129" t="s">
        <v>18819</v>
      </c>
    </row>
    <row r="5626" spans="1:6" x14ac:dyDescent="0.2">
      <c r="A5626" s="129">
        <v>5628</v>
      </c>
      <c r="B5626" s="129" t="s">
        <v>18270</v>
      </c>
      <c r="C5626" s="129" t="s">
        <v>16383</v>
      </c>
      <c r="D5626" s="129" t="s">
        <v>7766</v>
      </c>
      <c r="E5626" s="129">
        <v>0</v>
      </c>
      <c r="F5626" s="129" t="s">
        <v>18819</v>
      </c>
    </row>
    <row r="5627" spans="1:6" x14ac:dyDescent="0.2">
      <c r="A5627" s="129">
        <v>5629</v>
      </c>
      <c r="B5627" s="129" t="s">
        <v>18271</v>
      </c>
      <c r="C5627" s="129" t="s">
        <v>16383</v>
      </c>
      <c r="D5627" s="129" t="s">
        <v>7766</v>
      </c>
      <c r="E5627" s="129">
        <v>81.230769230769226</v>
      </c>
      <c r="F5627" s="129" t="s">
        <v>18819</v>
      </c>
    </row>
    <row r="5628" spans="1:6" x14ac:dyDescent="0.2">
      <c r="A5628" s="129">
        <v>5630</v>
      </c>
      <c r="B5628" s="129" t="s">
        <v>18271</v>
      </c>
      <c r="C5628" s="129" t="s">
        <v>16383</v>
      </c>
      <c r="D5628" s="129" t="s">
        <v>7766</v>
      </c>
      <c r="E5628" s="129">
        <v>0</v>
      </c>
      <c r="F5628" s="129" t="s">
        <v>18819</v>
      </c>
    </row>
    <row r="5629" spans="1:6" x14ac:dyDescent="0.2">
      <c r="A5629" s="129">
        <v>5631</v>
      </c>
      <c r="B5629" s="129" t="s">
        <v>18271</v>
      </c>
      <c r="C5629" s="129" t="s">
        <v>16383</v>
      </c>
      <c r="D5629" s="129" t="s">
        <v>7766</v>
      </c>
      <c r="E5629" s="129">
        <v>0</v>
      </c>
      <c r="F5629" s="129" t="s">
        <v>18819</v>
      </c>
    </row>
    <row r="5630" spans="1:6" x14ac:dyDescent="0.2">
      <c r="A5630" s="129">
        <v>5632</v>
      </c>
      <c r="B5630" s="129" t="s">
        <v>18272</v>
      </c>
      <c r="C5630" s="129" t="s">
        <v>16383</v>
      </c>
      <c r="D5630" s="129" t="s">
        <v>7766</v>
      </c>
      <c r="E5630" s="129">
        <v>0</v>
      </c>
      <c r="F5630" s="129" t="s">
        <v>18819</v>
      </c>
    </row>
    <row r="5631" spans="1:6" x14ac:dyDescent="0.2">
      <c r="A5631" s="129">
        <v>5633</v>
      </c>
      <c r="B5631" s="129" t="s">
        <v>18272</v>
      </c>
      <c r="C5631" s="129" t="s">
        <v>16383</v>
      </c>
      <c r="D5631" s="129" t="s">
        <v>7766</v>
      </c>
      <c r="E5631" s="129">
        <v>0</v>
      </c>
      <c r="F5631" s="129" t="s">
        <v>18819</v>
      </c>
    </row>
    <row r="5632" spans="1:6" x14ac:dyDescent="0.2">
      <c r="A5632" s="129">
        <v>5634</v>
      </c>
      <c r="B5632" s="129" t="s">
        <v>18272</v>
      </c>
      <c r="C5632" s="129" t="s">
        <v>16383</v>
      </c>
      <c r="D5632" s="129" t="s">
        <v>7766</v>
      </c>
      <c r="E5632" s="129">
        <v>0</v>
      </c>
      <c r="F5632" s="129" t="s">
        <v>18819</v>
      </c>
    </row>
    <row r="5633" spans="1:6" x14ac:dyDescent="0.2">
      <c r="A5633" s="129">
        <v>5635</v>
      </c>
      <c r="B5633" s="129" t="s">
        <v>18273</v>
      </c>
      <c r="C5633" s="129" t="s">
        <v>16383</v>
      </c>
      <c r="D5633" s="129" t="s">
        <v>7766</v>
      </c>
      <c r="E5633" s="129">
        <v>0</v>
      </c>
      <c r="F5633" s="129" t="s">
        <v>18819</v>
      </c>
    </row>
    <row r="5634" spans="1:6" x14ac:dyDescent="0.2">
      <c r="A5634" s="129">
        <v>5636</v>
      </c>
      <c r="B5634" s="129" t="s">
        <v>18273</v>
      </c>
      <c r="C5634" s="129" t="s">
        <v>16383</v>
      </c>
      <c r="D5634" s="129" t="s">
        <v>7766</v>
      </c>
      <c r="E5634" s="129">
        <v>0</v>
      </c>
      <c r="F5634" s="129" t="s">
        <v>18819</v>
      </c>
    </row>
    <row r="5635" spans="1:6" x14ac:dyDescent="0.2">
      <c r="A5635" s="129">
        <v>5637</v>
      </c>
      <c r="B5635" s="129" t="s">
        <v>18273</v>
      </c>
      <c r="C5635" s="129" t="s">
        <v>16383</v>
      </c>
      <c r="D5635" s="129" t="s">
        <v>7766</v>
      </c>
      <c r="E5635" s="129">
        <v>0</v>
      </c>
      <c r="F5635" s="129" t="s">
        <v>18819</v>
      </c>
    </row>
    <row r="5636" spans="1:6" x14ac:dyDescent="0.2">
      <c r="A5636" s="129">
        <v>5638</v>
      </c>
      <c r="B5636" s="129" t="s">
        <v>18274</v>
      </c>
      <c r="C5636" s="129" t="s">
        <v>16383</v>
      </c>
      <c r="D5636" s="129" t="s">
        <v>7766</v>
      </c>
      <c r="E5636" s="129">
        <v>0</v>
      </c>
      <c r="F5636" s="129" t="s">
        <v>18819</v>
      </c>
    </row>
    <row r="5637" spans="1:6" x14ac:dyDescent="0.2">
      <c r="A5637" s="129">
        <v>5639</v>
      </c>
      <c r="B5637" s="129" t="s">
        <v>18274</v>
      </c>
      <c r="C5637" s="129" t="s">
        <v>16383</v>
      </c>
      <c r="D5637" s="129" t="s">
        <v>7766</v>
      </c>
      <c r="E5637" s="129">
        <v>0</v>
      </c>
      <c r="F5637" s="129" t="s">
        <v>18819</v>
      </c>
    </row>
    <row r="5638" spans="1:6" x14ac:dyDescent="0.2">
      <c r="A5638" s="129">
        <v>5640</v>
      </c>
      <c r="B5638" s="129" t="s">
        <v>18274</v>
      </c>
      <c r="C5638" s="129" t="s">
        <v>16383</v>
      </c>
      <c r="D5638" s="129" t="s">
        <v>7766</v>
      </c>
      <c r="E5638" s="129">
        <v>0</v>
      </c>
      <c r="F5638" s="129" t="s">
        <v>18819</v>
      </c>
    </row>
    <row r="5639" spans="1:6" x14ac:dyDescent="0.2">
      <c r="A5639" s="129">
        <v>5641</v>
      </c>
      <c r="B5639" s="129" t="s">
        <v>18275</v>
      </c>
      <c r="C5639" s="129" t="s">
        <v>16383</v>
      </c>
      <c r="D5639" s="129" t="s">
        <v>7766</v>
      </c>
      <c r="E5639" s="129">
        <v>0</v>
      </c>
      <c r="F5639" s="129" t="s">
        <v>18819</v>
      </c>
    </row>
    <row r="5640" spans="1:6" x14ac:dyDescent="0.2">
      <c r="A5640" s="129">
        <v>5642</v>
      </c>
      <c r="B5640" s="129" t="s">
        <v>18275</v>
      </c>
      <c r="C5640" s="129" t="s">
        <v>16383</v>
      </c>
      <c r="D5640" s="129" t="s">
        <v>7766</v>
      </c>
      <c r="E5640" s="129">
        <v>0</v>
      </c>
      <c r="F5640" s="129" t="s">
        <v>18819</v>
      </c>
    </row>
    <row r="5641" spans="1:6" x14ac:dyDescent="0.2">
      <c r="A5641" s="129">
        <v>5643</v>
      </c>
      <c r="B5641" s="129" t="s">
        <v>18275</v>
      </c>
      <c r="C5641" s="129" t="s">
        <v>16383</v>
      </c>
      <c r="D5641" s="129" t="s">
        <v>7766</v>
      </c>
      <c r="E5641" s="129">
        <v>0</v>
      </c>
      <c r="F5641" s="129" t="s">
        <v>18819</v>
      </c>
    </row>
    <row r="5642" spans="1:6" x14ac:dyDescent="0.2">
      <c r="A5642" s="129">
        <v>5644</v>
      </c>
      <c r="B5642" s="129" t="s">
        <v>18276</v>
      </c>
      <c r="C5642" s="129" t="s">
        <v>16383</v>
      </c>
      <c r="D5642" s="129" t="s">
        <v>14442</v>
      </c>
      <c r="E5642" s="129">
        <v>0</v>
      </c>
      <c r="F5642" s="129" t="s">
        <v>18819</v>
      </c>
    </row>
    <row r="5643" spans="1:6" x14ac:dyDescent="0.2">
      <c r="A5643" s="129">
        <v>5645</v>
      </c>
      <c r="B5643" s="129" t="s">
        <v>18276</v>
      </c>
      <c r="C5643" s="129" t="s">
        <v>16383</v>
      </c>
      <c r="D5643" s="129" t="s">
        <v>14442</v>
      </c>
      <c r="E5643" s="129">
        <v>0</v>
      </c>
      <c r="F5643" s="129" t="s">
        <v>18819</v>
      </c>
    </row>
    <row r="5644" spans="1:6" x14ac:dyDescent="0.2">
      <c r="A5644" s="129">
        <v>5646</v>
      </c>
      <c r="B5644" s="129" t="s">
        <v>18276</v>
      </c>
      <c r="C5644" s="129" t="s">
        <v>16383</v>
      </c>
      <c r="D5644" s="129" t="s">
        <v>14442</v>
      </c>
      <c r="E5644" s="129">
        <v>0</v>
      </c>
      <c r="F5644" s="129" t="s">
        <v>18819</v>
      </c>
    </row>
    <row r="5645" spans="1:6" x14ac:dyDescent="0.2">
      <c r="A5645" s="129">
        <v>5647</v>
      </c>
      <c r="B5645" s="129" t="s">
        <v>18277</v>
      </c>
      <c r="C5645" s="129" t="s">
        <v>16383</v>
      </c>
      <c r="D5645" s="129" t="s">
        <v>7766</v>
      </c>
      <c r="E5645" s="129">
        <v>0</v>
      </c>
      <c r="F5645" s="129" t="s">
        <v>18819</v>
      </c>
    </row>
    <row r="5646" spans="1:6" x14ac:dyDescent="0.2">
      <c r="A5646" s="129">
        <v>5648</v>
      </c>
      <c r="B5646" s="129" t="s">
        <v>18277</v>
      </c>
      <c r="C5646" s="129" t="s">
        <v>16383</v>
      </c>
      <c r="D5646" s="129" t="s">
        <v>7766</v>
      </c>
      <c r="E5646" s="129">
        <v>0</v>
      </c>
      <c r="F5646" s="129" t="s">
        <v>18819</v>
      </c>
    </row>
    <row r="5647" spans="1:6" x14ac:dyDescent="0.2">
      <c r="A5647" s="129">
        <v>5649</v>
      </c>
      <c r="B5647" s="129" t="s">
        <v>18277</v>
      </c>
      <c r="C5647" s="129" t="s">
        <v>16383</v>
      </c>
      <c r="D5647" s="129" t="s">
        <v>7766</v>
      </c>
      <c r="E5647" s="129">
        <v>0</v>
      </c>
      <c r="F5647" s="129" t="s">
        <v>18819</v>
      </c>
    </row>
    <row r="5648" spans="1:6" x14ac:dyDescent="0.2">
      <c r="A5648" s="129">
        <v>5650</v>
      </c>
      <c r="B5648" s="129" t="s">
        <v>18278</v>
      </c>
      <c r="C5648" s="129" t="s">
        <v>16383</v>
      </c>
      <c r="D5648" s="129" t="s">
        <v>18279</v>
      </c>
      <c r="E5648" s="129">
        <v>0</v>
      </c>
      <c r="F5648" s="129" t="s">
        <v>18819</v>
      </c>
    </row>
    <row r="5649" spans="1:6" x14ac:dyDescent="0.2">
      <c r="A5649" s="129">
        <v>5651</v>
      </c>
      <c r="B5649" s="129" t="s">
        <v>18280</v>
      </c>
      <c r="C5649" s="129" t="s">
        <v>16383</v>
      </c>
      <c r="D5649" s="129" t="s">
        <v>7766</v>
      </c>
      <c r="E5649" s="129">
        <v>0</v>
      </c>
      <c r="F5649" s="129" t="s">
        <v>18819</v>
      </c>
    </row>
    <row r="5650" spans="1:6" x14ac:dyDescent="0.2">
      <c r="A5650" s="129">
        <v>5652</v>
      </c>
      <c r="B5650" s="129" t="s">
        <v>18281</v>
      </c>
      <c r="C5650" s="129" t="s">
        <v>16383</v>
      </c>
      <c r="D5650" s="129" t="s">
        <v>7766</v>
      </c>
      <c r="E5650" s="129">
        <v>580.2197802197802</v>
      </c>
      <c r="F5650" s="129" t="s">
        <v>18819</v>
      </c>
    </row>
    <row r="5651" spans="1:6" x14ac:dyDescent="0.2">
      <c r="A5651" s="129">
        <v>5653</v>
      </c>
      <c r="B5651" s="129" t="s">
        <v>18282</v>
      </c>
      <c r="C5651" s="129" t="s">
        <v>16383</v>
      </c>
      <c r="D5651" s="129" t="s">
        <v>18279</v>
      </c>
      <c r="E5651" s="129">
        <v>158.30769230769229</v>
      </c>
      <c r="F5651" s="129" t="s">
        <v>18819</v>
      </c>
    </row>
    <row r="5652" spans="1:6" x14ac:dyDescent="0.2">
      <c r="A5652" s="129">
        <v>5654</v>
      </c>
      <c r="B5652" s="129" t="s">
        <v>18283</v>
      </c>
      <c r="C5652" s="129" t="s">
        <v>16383</v>
      </c>
      <c r="D5652" s="129" t="s">
        <v>18279</v>
      </c>
      <c r="E5652" s="129">
        <v>0</v>
      </c>
      <c r="F5652" s="129" t="s">
        <v>18819</v>
      </c>
    </row>
    <row r="5653" spans="1:6" x14ac:dyDescent="0.2">
      <c r="A5653" s="129">
        <v>5655</v>
      </c>
      <c r="B5653" s="129" t="s">
        <v>18284</v>
      </c>
      <c r="C5653" s="129" t="s">
        <v>16383</v>
      </c>
      <c r="D5653" s="129" t="s">
        <v>18279</v>
      </c>
      <c r="E5653" s="129">
        <v>0</v>
      </c>
      <c r="F5653" s="129" t="s">
        <v>18819</v>
      </c>
    </row>
    <row r="5654" spans="1:6" x14ac:dyDescent="0.2">
      <c r="A5654" s="129">
        <v>5656</v>
      </c>
      <c r="B5654" s="129" t="s">
        <v>18285</v>
      </c>
      <c r="C5654" s="129" t="s">
        <v>16383</v>
      </c>
      <c r="D5654" s="129" t="s">
        <v>378</v>
      </c>
      <c r="E5654" s="129">
        <v>323.07692307692304</v>
      </c>
      <c r="F5654" s="129" t="s">
        <v>18819</v>
      </c>
    </row>
    <row r="5655" spans="1:6" x14ac:dyDescent="0.2">
      <c r="A5655" s="129">
        <v>5657</v>
      </c>
      <c r="B5655" s="129" t="s">
        <v>18285</v>
      </c>
      <c r="C5655" s="129" t="s">
        <v>16383</v>
      </c>
      <c r="D5655" s="129" t="s">
        <v>378</v>
      </c>
      <c r="E5655" s="129">
        <v>160.38461538461539</v>
      </c>
      <c r="F5655" s="129" t="s">
        <v>18819</v>
      </c>
    </row>
    <row r="5656" spans="1:6" x14ac:dyDescent="0.2">
      <c r="A5656" s="129">
        <v>5658</v>
      </c>
      <c r="B5656" s="129" t="s">
        <v>18285</v>
      </c>
      <c r="C5656" s="129" t="s">
        <v>16383</v>
      </c>
      <c r="D5656" s="129" t="s">
        <v>378</v>
      </c>
      <c r="E5656" s="129">
        <v>538.4307692307691</v>
      </c>
      <c r="F5656" s="129" t="s">
        <v>18819</v>
      </c>
    </row>
    <row r="5657" spans="1:6" x14ac:dyDescent="0.2">
      <c r="A5657" s="129">
        <v>5659</v>
      </c>
      <c r="B5657" s="129" t="s">
        <v>18286</v>
      </c>
      <c r="D5657" s="129" t="s">
        <v>7766</v>
      </c>
      <c r="E5657" s="129">
        <v>75.046153846153828</v>
      </c>
      <c r="F5657" s="129" t="s">
        <v>18819</v>
      </c>
    </row>
    <row r="5658" spans="1:6" x14ac:dyDescent="0.2">
      <c r="A5658" s="129">
        <v>5660</v>
      </c>
      <c r="B5658" s="129" t="s">
        <v>18286</v>
      </c>
      <c r="D5658" s="129" t="s">
        <v>7766</v>
      </c>
      <c r="E5658" s="129">
        <v>45.784615384615378</v>
      </c>
      <c r="F5658" s="129" t="s">
        <v>18819</v>
      </c>
    </row>
    <row r="5659" spans="1:6" x14ac:dyDescent="0.2">
      <c r="A5659" s="129">
        <v>5661</v>
      </c>
      <c r="B5659" s="129" t="s">
        <v>18286</v>
      </c>
      <c r="D5659" s="129" t="s">
        <v>7766</v>
      </c>
      <c r="E5659" s="129">
        <v>0</v>
      </c>
      <c r="F5659" s="129" t="s">
        <v>18819</v>
      </c>
    </row>
    <row r="5660" spans="1:6" x14ac:dyDescent="0.2">
      <c r="A5660" s="129">
        <v>5662</v>
      </c>
      <c r="B5660" s="129" t="s">
        <v>18287</v>
      </c>
      <c r="D5660" s="129" t="s">
        <v>7766</v>
      </c>
      <c r="E5660" s="129">
        <v>0</v>
      </c>
      <c r="F5660" s="129" t="s">
        <v>18819</v>
      </c>
    </row>
    <row r="5661" spans="1:6" x14ac:dyDescent="0.2">
      <c r="A5661" s="129">
        <v>5663</v>
      </c>
      <c r="B5661" s="129" t="s">
        <v>18287</v>
      </c>
      <c r="D5661" s="129" t="s">
        <v>7766</v>
      </c>
      <c r="E5661" s="129">
        <v>45.784615384615378</v>
      </c>
      <c r="F5661" s="129" t="s">
        <v>18819</v>
      </c>
    </row>
    <row r="5662" spans="1:6" x14ac:dyDescent="0.2">
      <c r="A5662" s="129">
        <v>5664</v>
      </c>
      <c r="B5662" s="129" t="s">
        <v>18287</v>
      </c>
      <c r="D5662" s="129" t="s">
        <v>7766</v>
      </c>
      <c r="E5662" s="129">
        <v>0</v>
      </c>
      <c r="F5662" s="129" t="s">
        <v>18819</v>
      </c>
    </row>
    <row r="5663" spans="1:6" x14ac:dyDescent="0.2">
      <c r="A5663" s="129">
        <v>5665</v>
      </c>
      <c r="B5663" s="129" t="s">
        <v>18288</v>
      </c>
      <c r="C5663" s="129" t="s">
        <v>16383</v>
      </c>
      <c r="D5663" s="129" t="s">
        <v>7766</v>
      </c>
      <c r="E5663" s="129">
        <v>0</v>
      </c>
      <c r="F5663" s="129" t="s">
        <v>18819</v>
      </c>
    </row>
    <row r="5664" spans="1:6" x14ac:dyDescent="0.2">
      <c r="A5664" s="129">
        <v>5666</v>
      </c>
      <c r="B5664" s="129" t="s">
        <v>18288</v>
      </c>
      <c r="C5664" s="129" t="s">
        <v>16383</v>
      </c>
      <c r="D5664" s="129" t="s">
        <v>7766</v>
      </c>
      <c r="E5664" s="129">
        <v>0</v>
      </c>
      <c r="F5664" s="129" t="s">
        <v>18819</v>
      </c>
    </row>
    <row r="5665" spans="1:6" x14ac:dyDescent="0.2">
      <c r="A5665" s="129">
        <v>5667</v>
      </c>
      <c r="B5665" s="129" t="s">
        <v>18288</v>
      </c>
      <c r="C5665" s="129" t="s">
        <v>16383</v>
      </c>
      <c r="D5665" s="129" t="s">
        <v>7766</v>
      </c>
      <c r="E5665" s="129">
        <v>0</v>
      </c>
      <c r="F5665" s="129" t="s">
        <v>18819</v>
      </c>
    </row>
    <row r="5666" spans="1:6" x14ac:dyDescent="0.2">
      <c r="A5666" s="129">
        <v>5668</v>
      </c>
      <c r="B5666" s="129" t="s">
        <v>18289</v>
      </c>
      <c r="C5666" s="129" t="s">
        <v>16383</v>
      </c>
      <c r="D5666" s="129" t="s">
        <v>7766</v>
      </c>
      <c r="E5666" s="129">
        <v>0</v>
      </c>
      <c r="F5666" s="129" t="s">
        <v>18819</v>
      </c>
    </row>
    <row r="5667" spans="1:6" x14ac:dyDescent="0.2">
      <c r="A5667" s="129">
        <v>5669</v>
      </c>
      <c r="B5667" s="129" t="s">
        <v>18289</v>
      </c>
      <c r="C5667" s="129" t="s">
        <v>16383</v>
      </c>
      <c r="D5667" s="129" t="s">
        <v>7766</v>
      </c>
      <c r="E5667" s="129">
        <v>0</v>
      </c>
      <c r="F5667" s="129" t="s">
        <v>18819</v>
      </c>
    </row>
    <row r="5668" spans="1:6" x14ac:dyDescent="0.2">
      <c r="A5668" s="129">
        <v>5670</v>
      </c>
      <c r="B5668" s="129" t="s">
        <v>18289</v>
      </c>
      <c r="C5668" s="129" t="s">
        <v>16383</v>
      </c>
      <c r="D5668" s="129" t="s">
        <v>7766</v>
      </c>
      <c r="E5668" s="129">
        <v>0</v>
      </c>
      <c r="F5668" s="129" t="s">
        <v>18819</v>
      </c>
    </row>
    <row r="5669" spans="1:6" x14ac:dyDescent="0.2">
      <c r="A5669" s="129">
        <v>5671</v>
      </c>
      <c r="B5669" s="129" t="s">
        <v>18290</v>
      </c>
      <c r="C5669" s="129" t="s">
        <v>16383</v>
      </c>
      <c r="D5669" s="129" t="s">
        <v>14442</v>
      </c>
      <c r="E5669" s="129">
        <v>0</v>
      </c>
      <c r="F5669" s="129" t="s">
        <v>18819</v>
      </c>
    </row>
    <row r="5670" spans="1:6" x14ac:dyDescent="0.2">
      <c r="A5670" s="129">
        <v>5672</v>
      </c>
      <c r="B5670" s="129" t="s">
        <v>18290</v>
      </c>
      <c r="C5670" s="129" t="s">
        <v>16383</v>
      </c>
      <c r="D5670" s="129" t="s">
        <v>14442</v>
      </c>
      <c r="E5670" s="129">
        <v>0</v>
      </c>
      <c r="F5670" s="129" t="s">
        <v>18819</v>
      </c>
    </row>
    <row r="5671" spans="1:6" x14ac:dyDescent="0.2">
      <c r="A5671" s="129">
        <v>5673</v>
      </c>
      <c r="B5671" s="129" t="s">
        <v>18290</v>
      </c>
      <c r="C5671" s="129" t="s">
        <v>16383</v>
      </c>
      <c r="D5671" s="129" t="s">
        <v>14442</v>
      </c>
      <c r="E5671" s="129">
        <v>0</v>
      </c>
      <c r="F5671" s="129" t="s">
        <v>18819</v>
      </c>
    </row>
    <row r="5672" spans="1:6" x14ac:dyDescent="0.2">
      <c r="A5672" s="129">
        <v>5674</v>
      </c>
      <c r="B5672" s="129" t="s">
        <v>18291</v>
      </c>
      <c r="C5672" s="129" t="s">
        <v>16383</v>
      </c>
      <c r="D5672" s="129" t="s">
        <v>7766</v>
      </c>
      <c r="E5672" s="129">
        <v>8.0769230769230766</v>
      </c>
      <c r="F5672" s="129" t="s">
        <v>18819</v>
      </c>
    </row>
    <row r="5673" spans="1:6" x14ac:dyDescent="0.2">
      <c r="A5673" s="129">
        <v>5675</v>
      </c>
      <c r="B5673" s="129" t="s">
        <v>18291</v>
      </c>
      <c r="C5673" s="129" t="s">
        <v>16383</v>
      </c>
      <c r="D5673" s="129" t="s">
        <v>7766</v>
      </c>
      <c r="E5673" s="129">
        <v>0</v>
      </c>
      <c r="F5673" s="129" t="s">
        <v>18819</v>
      </c>
    </row>
    <row r="5674" spans="1:6" x14ac:dyDescent="0.2">
      <c r="A5674" s="129">
        <v>5676</v>
      </c>
      <c r="B5674" s="129" t="s">
        <v>18291</v>
      </c>
      <c r="C5674" s="129" t="s">
        <v>16383</v>
      </c>
      <c r="D5674" s="129" t="s">
        <v>7766</v>
      </c>
      <c r="E5674" s="129">
        <v>0</v>
      </c>
      <c r="F5674" s="129" t="s">
        <v>18819</v>
      </c>
    </row>
    <row r="5675" spans="1:6" x14ac:dyDescent="0.2">
      <c r="A5675" s="129">
        <v>5677</v>
      </c>
      <c r="B5675" s="129" t="s">
        <v>18292</v>
      </c>
      <c r="C5675" s="129" t="s">
        <v>16383</v>
      </c>
      <c r="D5675" s="129" t="s">
        <v>7766</v>
      </c>
      <c r="E5675" s="129">
        <v>0</v>
      </c>
      <c r="F5675" s="129" t="s">
        <v>18819</v>
      </c>
    </row>
    <row r="5676" spans="1:6" x14ac:dyDescent="0.2">
      <c r="A5676" s="129">
        <v>5678</v>
      </c>
      <c r="B5676" s="129" t="s">
        <v>18292</v>
      </c>
      <c r="C5676" s="129" t="s">
        <v>16383</v>
      </c>
      <c r="D5676" s="129" t="s">
        <v>7766</v>
      </c>
      <c r="E5676" s="129">
        <v>0</v>
      </c>
      <c r="F5676" s="129" t="s">
        <v>18819</v>
      </c>
    </row>
    <row r="5677" spans="1:6" x14ac:dyDescent="0.2">
      <c r="A5677" s="129">
        <v>5679</v>
      </c>
      <c r="B5677" s="129" t="s">
        <v>18292</v>
      </c>
      <c r="C5677" s="129" t="s">
        <v>16383</v>
      </c>
      <c r="D5677" s="129" t="s">
        <v>7766</v>
      </c>
      <c r="E5677" s="129">
        <v>0</v>
      </c>
      <c r="F5677" s="129" t="s">
        <v>18819</v>
      </c>
    </row>
    <row r="5678" spans="1:6" x14ac:dyDescent="0.2">
      <c r="A5678" s="129">
        <v>5680</v>
      </c>
      <c r="B5678" s="129" t="s">
        <v>18293</v>
      </c>
      <c r="C5678" s="129" t="s">
        <v>16383</v>
      </c>
      <c r="D5678" s="129" t="s">
        <v>16415</v>
      </c>
      <c r="E5678" s="129">
        <v>0</v>
      </c>
      <c r="F5678" s="129" t="s">
        <v>18819</v>
      </c>
    </row>
    <row r="5679" spans="1:6" x14ac:dyDescent="0.2">
      <c r="A5679" s="129">
        <v>5681</v>
      </c>
      <c r="B5679" s="129" t="s">
        <v>18293</v>
      </c>
      <c r="C5679" s="129" t="s">
        <v>16383</v>
      </c>
      <c r="D5679" s="129" t="s">
        <v>16415</v>
      </c>
      <c r="E5679" s="129">
        <v>0</v>
      </c>
      <c r="F5679" s="129" t="s">
        <v>18819</v>
      </c>
    </row>
    <row r="5680" spans="1:6" x14ac:dyDescent="0.2">
      <c r="A5680" s="129">
        <v>5682</v>
      </c>
      <c r="B5680" s="129" t="s">
        <v>18293</v>
      </c>
      <c r="C5680" s="129" t="s">
        <v>16383</v>
      </c>
      <c r="D5680" s="129" t="s">
        <v>16415</v>
      </c>
      <c r="E5680" s="129">
        <v>0</v>
      </c>
      <c r="F5680" s="129" t="s">
        <v>18819</v>
      </c>
    </row>
    <row r="5681" spans="1:6" x14ac:dyDescent="0.2">
      <c r="A5681" s="129">
        <v>5683</v>
      </c>
      <c r="B5681" s="129" t="s">
        <v>18294</v>
      </c>
      <c r="C5681" s="129" t="s">
        <v>16383</v>
      </c>
      <c r="D5681" s="129" t="s">
        <v>7766</v>
      </c>
      <c r="E5681" s="129">
        <v>275.60439560439556</v>
      </c>
      <c r="F5681" s="129" t="s">
        <v>18819</v>
      </c>
    </row>
    <row r="5682" spans="1:6" x14ac:dyDescent="0.2">
      <c r="A5682" s="129">
        <v>5684</v>
      </c>
      <c r="B5682" s="129" t="s">
        <v>18294</v>
      </c>
      <c r="C5682" s="129" t="s">
        <v>16383</v>
      </c>
      <c r="D5682" s="129" t="s">
        <v>7766</v>
      </c>
      <c r="E5682" s="129">
        <v>0</v>
      </c>
      <c r="F5682" s="129" t="s">
        <v>18819</v>
      </c>
    </row>
    <row r="5683" spans="1:6" x14ac:dyDescent="0.2">
      <c r="A5683" s="129">
        <v>5685</v>
      </c>
      <c r="B5683" s="129" t="s">
        <v>18294</v>
      </c>
      <c r="C5683" s="129" t="s">
        <v>16383</v>
      </c>
      <c r="D5683" s="129" t="s">
        <v>7766</v>
      </c>
      <c r="E5683" s="129">
        <v>0</v>
      </c>
      <c r="F5683" s="129" t="s">
        <v>18819</v>
      </c>
    </row>
    <row r="5684" spans="1:6" x14ac:dyDescent="0.2">
      <c r="A5684" s="129">
        <v>5686</v>
      </c>
      <c r="B5684" s="129" t="s">
        <v>18295</v>
      </c>
      <c r="C5684" s="129" t="s">
        <v>16383</v>
      </c>
      <c r="D5684" s="129" t="s">
        <v>7766</v>
      </c>
      <c r="E5684" s="129">
        <v>0</v>
      </c>
      <c r="F5684" s="129" t="s">
        <v>18819</v>
      </c>
    </row>
    <row r="5685" spans="1:6" x14ac:dyDescent="0.2">
      <c r="A5685" s="129">
        <v>5687</v>
      </c>
      <c r="B5685" s="129" t="s">
        <v>18295</v>
      </c>
      <c r="C5685" s="129" t="s">
        <v>16383</v>
      </c>
      <c r="D5685" s="129" t="s">
        <v>7766</v>
      </c>
      <c r="E5685" s="129">
        <v>0</v>
      </c>
      <c r="F5685" s="129" t="s">
        <v>18819</v>
      </c>
    </row>
    <row r="5686" spans="1:6" x14ac:dyDescent="0.2">
      <c r="A5686" s="129">
        <v>5688</v>
      </c>
      <c r="B5686" s="129" t="s">
        <v>18295</v>
      </c>
      <c r="C5686" s="129" t="s">
        <v>16383</v>
      </c>
      <c r="D5686" s="129" t="s">
        <v>7766</v>
      </c>
      <c r="E5686" s="129">
        <v>0</v>
      </c>
      <c r="F5686" s="129" t="s">
        <v>18819</v>
      </c>
    </row>
    <row r="5687" spans="1:6" x14ac:dyDescent="0.2">
      <c r="A5687" s="129">
        <v>5689</v>
      </c>
      <c r="B5687" s="129" t="s">
        <v>18296</v>
      </c>
      <c r="C5687" s="129" t="s">
        <v>16383</v>
      </c>
      <c r="D5687" s="129" t="s">
        <v>7766</v>
      </c>
      <c r="E5687" s="129">
        <v>0</v>
      </c>
      <c r="F5687" s="129" t="s">
        <v>18819</v>
      </c>
    </row>
    <row r="5688" spans="1:6" x14ac:dyDescent="0.2">
      <c r="A5688" s="129">
        <v>5690</v>
      </c>
      <c r="B5688" s="129" t="s">
        <v>18296</v>
      </c>
      <c r="C5688" s="129" t="s">
        <v>16383</v>
      </c>
      <c r="D5688" s="129" t="s">
        <v>7766</v>
      </c>
      <c r="E5688" s="129">
        <v>0</v>
      </c>
      <c r="F5688" s="129" t="s">
        <v>18819</v>
      </c>
    </row>
    <row r="5689" spans="1:6" x14ac:dyDescent="0.2">
      <c r="A5689" s="129">
        <v>5691</v>
      </c>
      <c r="B5689" s="129" t="s">
        <v>18296</v>
      </c>
      <c r="C5689" s="129" t="s">
        <v>16383</v>
      </c>
      <c r="D5689" s="129" t="s">
        <v>7766</v>
      </c>
      <c r="E5689" s="129">
        <v>0</v>
      </c>
      <c r="F5689" s="129" t="s">
        <v>18819</v>
      </c>
    </row>
    <row r="5690" spans="1:6" x14ac:dyDescent="0.2">
      <c r="A5690" s="129">
        <v>5692</v>
      </c>
      <c r="B5690" s="129" t="s">
        <v>18297</v>
      </c>
      <c r="C5690" s="129" t="s">
        <v>16383</v>
      </c>
      <c r="D5690" s="129" t="s">
        <v>14442</v>
      </c>
      <c r="E5690" s="129">
        <v>0</v>
      </c>
      <c r="F5690" s="129" t="s">
        <v>18819</v>
      </c>
    </row>
    <row r="5691" spans="1:6" x14ac:dyDescent="0.2">
      <c r="A5691" s="129">
        <v>5693</v>
      </c>
      <c r="B5691" s="129" t="s">
        <v>18297</v>
      </c>
      <c r="C5691" s="129" t="s">
        <v>16383</v>
      </c>
      <c r="D5691" s="129" t="s">
        <v>14442</v>
      </c>
      <c r="E5691" s="129">
        <v>0</v>
      </c>
      <c r="F5691" s="129" t="s">
        <v>18819</v>
      </c>
    </row>
    <row r="5692" spans="1:6" x14ac:dyDescent="0.2">
      <c r="A5692" s="129">
        <v>5694</v>
      </c>
      <c r="B5692" s="129" t="s">
        <v>18297</v>
      </c>
      <c r="C5692" s="129" t="s">
        <v>16383</v>
      </c>
      <c r="D5692" s="129" t="s">
        <v>14442</v>
      </c>
      <c r="E5692" s="129">
        <v>0</v>
      </c>
      <c r="F5692" s="129" t="s">
        <v>18819</v>
      </c>
    </row>
    <row r="5693" spans="1:6" x14ac:dyDescent="0.2">
      <c r="A5693" s="129">
        <v>5695</v>
      </c>
      <c r="B5693" s="129" t="s">
        <v>18298</v>
      </c>
      <c r="C5693" s="129" t="s">
        <v>16383</v>
      </c>
      <c r="D5693" s="129" t="s">
        <v>7766</v>
      </c>
      <c r="E5693" s="129">
        <v>0</v>
      </c>
      <c r="F5693" s="129" t="s">
        <v>18819</v>
      </c>
    </row>
    <row r="5694" spans="1:6" x14ac:dyDescent="0.2">
      <c r="A5694" s="129">
        <v>5696</v>
      </c>
      <c r="B5694" s="129" t="s">
        <v>18298</v>
      </c>
      <c r="C5694" s="129" t="s">
        <v>16383</v>
      </c>
      <c r="D5694" s="129" t="s">
        <v>7766</v>
      </c>
      <c r="E5694" s="129">
        <v>0</v>
      </c>
      <c r="F5694" s="129" t="s">
        <v>18819</v>
      </c>
    </row>
    <row r="5695" spans="1:6" x14ac:dyDescent="0.2">
      <c r="A5695" s="129">
        <v>5697</v>
      </c>
      <c r="B5695" s="129" t="s">
        <v>18298</v>
      </c>
      <c r="C5695" s="129" t="s">
        <v>16383</v>
      </c>
      <c r="D5695" s="129" t="s">
        <v>7766</v>
      </c>
      <c r="E5695" s="129">
        <v>0</v>
      </c>
      <c r="F5695" s="129" t="s">
        <v>18819</v>
      </c>
    </row>
    <row r="5696" spans="1:6" x14ac:dyDescent="0.2">
      <c r="A5696" s="129">
        <v>5698</v>
      </c>
      <c r="B5696" s="129" t="s">
        <v>18299</v>
      </c>
      <c r="C5696" s="129" t="s">
        <v>16383</v>
      </c>
      <c r="D5696" s="129" t="s">
        <v>7766</v>
      </c>
      <c r="E5696" s="129">
        <v>4.1169230769230767</v>
      </c>
      <c r="F5696" s="129" t="s">
        <v>18819</v>
      </c>
    </row>
    <row r="5697" spans="1:6" x14ac:dyDescent="0.2">
      <c r="A5697" s="129">
        <v>5699</v>
      </c>
      <c r="B5697" s="129" t="s">
        <v>18299</v>
      </c>
      <c r="C5697" s="129" t="s">
        <v>16383</v>
      </c>
      <c r="D5697" s="129" t="s">
        <v>7766</v>
      </c>
      <c r="E5697" s="129">
        <v>5.3538461538461535</v>
      </c>
      <c r="F5697" s="129" t="s">
        <v>18819</v>
      </c>
    </row>
    <row r="5698" spans="1:6" x14ac:dyDescent="0.2">
      <c r="A5698" s="129">
        <v>5700</v>
      </c>
      <c r="B5698" s="129" t="s">
        <v>18299</v>
      </c>
      <c r="C5698" s="129" t="s">
        <v>16383</v>
      </c>
      <c r="D5698" s="129" t="s">
        <v>7766</v>
      </c>
      <c r="E5698" s="129">
        <v>2.3446153846153845</v>
      </c>
      <c r="F5698" s="129" t="s">
        <v>18819</v>
      </c>
    </row>
    <row r="5699" spans="1:6" x14ac:dyDescent="0.2">
      <c r="A5699" s="129">
        <v>5701</v>
      </c>
      <c r="B5699" s="129" t="s">
        <v>18300</v>
      </c>
      <c r="C5699" s="129" t="s">
        <v>16383</v>
      </c>
      <c r="D5699" s="129" t="s">
        <v>7766</v>
      </c>
      <c r="E5699" s="129">
        <v>5.3538461538461535</v>
      </c>
      <c r="F5699" s="129" t="s">
        <v>18819</v>
      </c>
    </row>
    <row r="5700" spans="1:6" x14ac:dyDescent="0.2">
      <c r="A5700" s="129">
        <v>5702</v>
      </c>
      <c r="B5700" s="129" t="s">
        <v>18300</v>
      </c>
      <c r="C5700" s="129" t="s">
        <v>16383</v>
      </c>
      <c r="D5700" s="129" t="s">
        <v>7766</v>
      </c>
      <c r="E5700" s="129">
        <v>0</v>
      </c>
      <c r="F5700" s="129" t="s">
        <v>18819</v>
      </c>
    </row>
    <row r="5701" spans="1:6" x14ac:dyDescent="0.2">
      <c r="A5701" s="129">
        <v>5703</v>
      </c>
      <c r="B5701" s="129" t="s">
        <v>18300</v>
      </c>
      <c r="C5701" s="129" t="s">
        <v>16383</v>
      </c>
      <c r="D5701" s="129" t="s">
        <v>7766</v>
      </c>
      <c r="E5701" s="129">
        <v>0</v>
      </c>
      <c r="F5701" s="129" t="s">
        <v>18819</v>
      </c>
    </row>
    <row r="5702" spans="1:6" x14ac:dyDescent="0.2">
      <c r="A5702" s="129">
        <v>5704</v>
      </c>
      <c r="B5702" s="129" t="s">
        <v>18301</v>
      </c>
      <c r="C5702" s="129" t="s">
        <v>16383</v>
      </c>
      <c r="D5702" s="129" t="s">
        <v>7766</v>
      </c>
      <c r="E5702" s="129">
        <v>0</v>
      </c>
      <c r="F5702" s="129" t="s">
        <v>18819</v>
      </c>
    </row>
    <row r="5703" spans="1:6" x14ac:dyDescent="0.2">
      <c r="A5703" s="129">
        <v>5705</v>
      </c>
      <c r="B5703" s="129" t="s">
        <v>18301</v>
      </c>
      <c r="C5703" s="129" t="s">
        <v>16383</v>
      </c>
      <c r="D5703" s="129" t="s">
        <v>7766</v>
      </c>
      <c r="E5703" s="129">
        <v>0</v>
      </c>
      <c r="F5703" s="129" t="s">
        <v>18819</v>
      </c>
    </row>
    <row r="5704" spans="1:6" x14ac:dyDescent="0.2">
      <c r="A5704" s="129">
        <v>5706</v>
      </c>
      <c r="B5704" s="129" t="s">
        <v>18301</v>
      </c>
      <c r="C5704" s="129" t="s">
        <v>16383</v>
      </c>
      <c r="D5704" s="129" t="s">
        <v>7766</v>
      </c>
      <c r="E5704" s="129">
        <v>0</v>
      </c>
      <c r="F5704" s="129" t="s">
        <v>18819</v>
      </c>
    </row>
    <row r="5705" spans="1:6" x14ac:dyDescent="0.2">
      <c r="A5705" s="129">
        <v>5707</v>
      </c>
      <c r="B5705" s="129" t="s">
        <v>18302</v>
      </c>
      <c r="C5705" s="129" t="s">
        <v>16383</v>
      </c>
      <c r="D5705" s="129" t="s">
        <v>16415</v>
      </c>
      <c r="E5705" s="129">
        <v>0</v>
      </c>
      <c r="F5705" s="129" t="s">
        <v>18819</v>
      </c>
    </row>
    <row r="5706" spans="1:6" x14ac:dyDescent="0.2">
      <c r="A5706" s="129">
        <v>5708</v>
      </c>
      <c r="B5706" s="129" t="s">
        <v>18302</v>
      </c>
      <c r="C5706" s="129" t="s">
        <v>16383</v>
      </c>
      <c r="D5706" s="129" t="s">
        <v>16415</v>
      </c>
      <c r="E5706" s="129">
        <v>0</v>
      </c>
      <c r="F5706" s="129" t="s">
        <v>18819</v>
      </c>
    </row>
    <row r="5707" spans="1:6" x14ac:dyDescent="0.2">
      <c r="A5707" s="129">
        <v>5709</v>
      </c>
      <c r="B5707" s="129" t="s">
        <v>18302</v>
      </c>
      <c r="C5707" s="129" t="s">
        <v>16383</v>
      </c>
      <c r="D5707" s="129" t="s">
        <v>16415</v>
      </c>
      <c r="E5707" s="129">
        <v>0</v>
      </c>
      <c r="F5707" s="129" t="s">
        <v>18819</v>
      </c>
    </row>
    <row r="5708" spans="1:6" x14ac:dyDescent="0.2">
      <c r="A5708" s="129">
        <v>5710</v>
      </c>
      <c r="B5708" s="129" t="s">
        <v>18303</v>
      </c>
      <c r="C5708" s="129" t="s">
        <v>16383</v>
      </c>
      <c r="D5708" s="129" t="s">
        <v>14442</v>
      </c>
      <c r="E5708" s="129">
        <v>5.3815384615384607</v>
      </c>
      <c r="F5708" s="129" t="s">
        <v>18819</v>
      </c>
    </row>
    <row r="5709" spans="1:6" x14ac:dyDescent="0.2">
      <c r="A5709" s="129">
        <v>5711</v>
      </c>
      <c r="B5709" s="129" t="s">
        <v>18303</v>
      </c>
      <c r="C5709" s="129" t="s">
        <v>16383</v>
      </c>
      <c r="D5709" s="129" t="s">
        <v>14442</v>
      </c>
      <c r="E5709" s="129">
        <v>18.553846153846155</v>
      </c>
      <c r="F5709" s="129" t="s">
        <v>18819</v>
      </c>
    </row>
    <row r="5710" spans="1:6" x14ac:dyDescent="0.2">
      <c r="A5710" s="129">
        <v>5712</v>
      </c>
      <c r="B5710" s="129" t="s">
        <v>18303</v>
      </c>
      <c r="C5710" s="129" t="s">
        <v>16383</v>
      </c>
      <c r="D5710" s="129" t="s">
        <v>14442</v>
      </c>
      <c r="E5710" s="129">
        <v>10.772307692307692</v>
      </c>
      <c r="F5710" s="129" t="s">
        <v>18819</v>
      </c>
    </row>
    <row r="5711" spans="1:6" x14ac:dyDescent="0.2">
      <c r="A5711" s="129">
        <v>5713</v>
      </c>
      <c r="B5711" s="129" t="s">
        <v>18304</v>
      </c>
      <c r="C5711" s="129" t="s">
        <v>16383</v>
      </c>
      <c r="D5711" s="129" t="s">
        <v>14442</v>
      </c>
      <c r="E5711" s="129">
        <v>0</v>
      </c>
      <c r="F5711" s="129" t="s">
        <v>18819</v>
      </c>
    </row>
    <row r="5712" spans="1:6" x14ac:dyDescent="0.2">
      <c r="A5712" s="129">
        <v>5714</v>
      </c>
      <c r="B5712" s="129" t="s">
        <v>18304</v>
      </c>
      <c r="C5712" s="129" t="s">
        <v>16383</v>
      </c>
      <c r="D5712" s="129" t="s">
        <v>14442</v>
      </c>
      <c r="E5712" s="129">
        <v>0</v>
      </c>
      <c r="F5712" s="129" t="s">
        <v>18819</v>
      </c>
    </row>
    <row r="5713" spans="1:6" x14ac:dyDescent="0.2">
      <c r="A5713" s="129">
        <v>5715</v>
      </c>
      <c r="B5713" s="129" t="s">
        <v>18304</v>
      </c>
      <c r="C5713" s="129" t="s">
        <v>16383</v>
      </c>
      <c r="D5713" s="129" t="s">
        <v>14442</v>
      </c>
      <c r="E5713" s="129">
        <v>0</v>
      </c>
      <c r="F5713" s="129" t="s">
        <v>18819</v>
      </c>
    </row>
    <row r="5714" spans="1:6" x14ac:dyDescent="0.2">
      <c r="A5714" s="129">
        <v>5716</v>
      </c>
      <c r="B5714" s="129" t="s">
        <v>18305</v>
      </c>
      <c r="C5714" s="129" t="s">
        <v>16383</v>
      </c>
      <c r="D5714" s="129" t="s">
        <v>7766</v>
      </c>
      <c r="E5714" s="129">
        <v>0</v>
      </c>
      <c r="F5714" s="129" t="s">
        <v>18819</v>
      </c>
    </row>
    <row r="5715" spans="1:6" x14ac:dyDescent="0.2">
      <c r="A5715" s="129">
        <v>5717</v>
      </c>
      <c r="B5715" s="129" t="s">
        <v>18305</v>
      </c>
      <c r="C5715" s="129" t="s">
        <v>16383</v>
      </c>
      <c r="D5715" s="129" t="s">
        <v>7766</v>
      </c>
      <c r="E5715" s="129">
        <v>0</v>
      </c>
      <c r="F5715" s="129" t="s">
        <v>18819</v>
      </c>
    </row>
    <row r="5716" spans="1:6" x14ac:dyDescent="0.2">
      <c r="A5716" s="129">
        <v>5718</v>
      </c>
      <c r="B5716" s="129" t="s">
        <v>18305</v>
      </c>
      <c r="C5716" s="129" t="s">
        <v>16383</v>
      </c>
      <c r="D5716" s="129" t="s">
        <v>7766</v>
      </c>
      <c r="E5716" s="129">
        <v>0</v>
      </c>
      <c r="F5716" s="129" t="s">
        <v>18819</v>
      </c>
    </row>
    <row r="5717" spans="1:6" x14ac:dyDescent="0.2">
      <c r="A5717" s="129">
        <v>5719</v>
      </c>
      <c r="B5717" s="129" t="s">
        <v>18306</v>
      </c>
      <c r="C5717" s="129" t="s">
        <v>16383</v>
      </c>
      <c r="D5717" s="129" t="s">
        <v>14442</v>
      </c>
      <c r="E5717" s="129">
        <v>138.92307692307691</v>
      </c>
      <c r="F5717" s="129" t="s">
        <v>18819</v>
      </c>
    </row>
    <row r="5718" spans="1:6" x14ac:dyDescent="0.2">
      <c r="A5718" s="129">
        <v>5720</v>
      </c>
      <c r="B5718" s="129" t="s">
        <v>18306</v>
      </c>
      <c r="C5718" s="129" t="s">
        <v>16383</v>
      </c>
      <c r="D5718" s="129" t="s">
        <v>14442</v>
      </c>
      <c r="E5718" s="129">
        <v>32.307692307692307</v>
      </c>
      <c r="F5718" s="129" t="s">
        <v>18819</v>
      </c>
    </row>
    <row r="5719" spans="1:6" x14ac:dyDescent="0.2">
      <c r="A5719" s="129">
        <v>5721</v>
      </c>
      <c r="B5719" s="129" t="s">
        <v>18306</v>
      </c>
      <c r="C5719" s="129" t="s">
        <v>16383</v>
      </c>
      <c r="D5719" s="129" t="s">
        <v>14442</v>
      </c>
      <c r="E5719" s="129">
        <v>0</v>
      </c>
      <c r="F5719" s="129" t="s">
        <v>18819</v>
      </c>
    </row>
    <row r="5720" spans="1:6" x14ac:dyDescent="0.2">
      <c r="A5720" s="129">
        <v>5722</v>
      </c>
      <c r="B5720" s="129" t="s">
        <v>18307</v>
      </c>
      <c r="C5720" s="129" t="s">
        <v>16383</v>
      </c>
      <c r="D5720" s="129" t="s">
        <v>14442</v>
      </c>
      <c r="E5720" s="129">
        <v>0</v>
      </c>
      <c r="F5720" s="129" t="s">
        <v>18819</v>
      </c>
    </row>
    <row r="5721" spans="1:6" x14ac:dyDescent="0.2">
      <c r="A5721" s="129">
        <v>5723</v>
      </c>
      <c r="B5721" s="129" t="s">
        <v>18307</v>
      </c>
      <c r="C5721" s="129" t="s">
        <v>16383</v>
      </c>
      <c r="D5721" s="129" t="s">
        <v>14442</v>
      </c>
      <c r="E5721" s="129">
        <v>0</v>
      </c>
      <c r="F5721" s="129" t="s">
        <v>18819</v>
      </c>
    </row>
    <row r="5722" spans="1:6" x14ac:dyDescent="0.2">
      <c r="A5722" s="129">
        <v>5724</v>
      </c>
      <c r="B5722" s="129" t="s">
        <v>18307</v>
      </c>
      <c r="C5722" s="129" t="s">
        <v>16383</v>
      </c>
      <c r="D5722" s="129" t="s">
        <v>14442</v>
      </c>
      <c r="E5722" s="129">
        <v>0</v>
      </c>
      <c r="F5722" s="129" t="s">
        <v>18819</v>
      </c>
    </row>
    <row r="5723" spans="1:6" x14ac:dyDescent="0.2">
      <c r="A5723" s="129">
        <v>5725</v>
      </c>
      <c r="B5723" s="129" t="s">
        <v>18308</v>
      </c>
      <c r="C5723" s="129" t="s">
        <v>16383</v>
      </c>
      <c r="D5723" s="129" t="s">
        <v>7766</v>
      </c>
      <c r="E5723" s="129">
        <v>82.153846153846146</v>
      </c>
      <c r="F5723" s="129" t="s">
        <v>18819</v>
      </c>
    </row>
    <row r="5724" spans="1:6" x14ac:dyDescent="0.2">
      <c r="A5724" s="129">
        <v>5726</v>
      </c>
      <c r="B5724" s="129" t="s">
        <v>18308</v>
      </c>
      <c r="C5724" s="129" t="s">
        <v>16383</v>
      </c>
      <c r="D5724" s="129" t="s">
        <v>7766</v>
      </c>
      <c r="E5724" s="129">
        <v>0</v>
      </c>
      <c r="F5724" s="129" t="s">
        <v>18819</v>
      </c>
    </row>
    <row r="5725" spans="1:6" x14ac:dyDescent="0.2">
      <c r="A5725" s="129">
        <v>5727</v>
      </c>
      <c r="B5725" s="129" t="s">
        <v>18308</v>
      </c>
      <c r="C5725" s="129" t="s">
        <v>16383</v>
      </c>
      <c r="D5725" s="129" t="s">
        <v>7766</v>
      </c>
      <c r="E5725" s="129">
        <v>69.969230769230762</v>
      </c>
      <c r="F5725" s="129" t="s">
        <v>18819</v>
      </c>
    </row>
    <row r="5726" spans="1:6" x14ac:dyDescent="0.2">
      <c r="A5726" s="129">
        <v>5728</v>
      </c>
      <c r="B5726" s="129" t="s">
        <v>18309</v>
      </c>
      <c r="C5726" s="129" t="s">
        <v>16383</v>
      </c>
      <c r="D5726" s="129" t="s">
        <v>7766</v>
      </c>
      <c r="E5726" s="129">
        <v>0</v>
      </c>
      <c r="F5726" s="129" t="s">
        <v>18819</v>
      </c>
    </row>
    <row r="5727" spans="1:6" x14ac:dyDescent="0.2">
      <c r="A5727" s="129">
        <v>5729</v>
      </c>
      <c r="B5727" s="129" t="s">
        <v>18309</v>
      </c>
      <c r="C5727" s="129" t="s">
        <v>16383</v>
      </c>
      <c r="D5727" s="129" t="s">
        <v>7766</v>
      </c>
      <c r="E5727" s="129">
        <v>242.30769230769229</v>
      </c>
      <c r="F5727" s="129" t="s">
        <v>18819</v>
      </c>
    </row>
    <row r="5728" spans="1:6" x14ac:dyDescent="0.2">
      <c r="A5728" s="129">
        <v>5730</v>
      </c>
      <c r="B5728" s="129" t="s">
        <v>18309</v>
      </c>
      <c r="C5728" s="129" t="s">
        <v>16383</v>
      </c>
      <c r="D5728" s="129" t="s">
        <v>7766</v>
      </c>
      <c r="E5728" s="129">
        <v>0</v>
      </c>
      <c r="F5728" s="129" t="s">
        <v>18819</v>
      </c>
    </row>
    <row r="5729" spans="1:6" x14ac:dyDescent="0.2">
      <c r="A5729" s="129">
        <v>5731</v>
      </c>
      <c r="B5729" s="129" t="s">
        <v>18310</v>
      </c>
      <c r="C5729" s="129" t="s">
        <v>16383</v>
      </c>
      <c r="D5729" s="129" t="s">
        <v>7766</v>
      </c>
      <c r="E5729" s="129">
        <v>0</v>
      </c>
      <c r="F5729" s="129" t="s">
        <v>18819</v>
      </c>
    </row>
    <row r="5730" spans="1:6" x14ac:dyDescent="0.2">
      <c r="A5730" s="129">
        <v>5732</v>
      </c>
      <c r="B5730" s="129" t="s">
        <v>18310</v>
      </c>
      <c r="C5730" s="129" t="s">
        <v>16383</v>
      </c>
      <c r="D5730" s="129" t="s">
        <v>7766</v>
      </c>
      <c r="E5730" s="129">
        <v>0</v>
      </c>
      <c r="F5730" s="129" t="s">
        <v>18819</v>
      </c>
    </row>
    <row r="5731" spans="1:6" x14ac:dyDescent="0.2">
      <c r="A5731" s="129">
        <v>5733</v>
      </c>
      <c r="B5731" s="129" t="s">
        <v>18310</v>
      </c>
      <c r="C5731" s="129" t="s">
        <v>16383</v>
      </c>
      <c r="D5731" s="129" t="s">
        <v>7766</v>
      </c>
      <c r="E5731" s="129">
        <v>0</v>
      </c>
      <c r="F5731" s="129" t="s">
        <v>18819</v>
      </c>
    </row>
    <row r="5732" spans="1:6" x14ac:dyDescent="0.2">
      <c r="A5732" s="129">
        <v>5734</v>
      </c>
      <c r="B5732" s="129" t="s">
        <v>18311</v>
      </c>
      <c r="C5732" s="129" t="s">
        <v>16383</v>
      </c>
      <c r="D5732" s="129" t="s">
        <v>14442</v>
      </c>
      <c r="E5732" s="129">
        <v>1130.7692307692307</v>
      </c>
      <c r="F5732" s="129" t="s">
        <v>18819</v>
      </c>
    </row>
    <row r="5733" spans="1:6" x14ac:dyDescent="0.2">
      <c r="A5733" s="129">
        <v>5735</v>
      </c>
      <c r="B5733" s="129" t="s">
        <v>18311</v>
      </c>
      <c r="C5733" s="129" t="s">
        <v>16383</v>
      </c>
      <c r="D5733" s="129" t="s">
        <v>14442</v>
      </c>
      <c r="E5733" s="129">
        <v>0</v>
      </c>
      <c r="F5733" s="129" t="s">
        <v>18819</v>
      </c>
    </row>
    <row r="5734" spans="1:6" x14ac:dyDescent="0.2">
      <c r="A5734" s="129">
        <v>5736</v>
      </c>
      <c r="B5734" s="129" t="s">
        <v>18311</v>
      </c>
      <c r="C5734" s="129" t="s">
        <v>16383</v>
      </c>
      <c r="D5734" s="129" t="s">
        <v>14442</v>
      </c>
      <c r="E5734" s="129">
        <v>0</v>
      </c>
      <c r="F5734" s="129" t="s">
        <v>18819</v>
      </c>
    </row>
    <row r="5735" spans="1:6" x14ac:dyDescent="0.2">
      <c r="A5735" s="129">
        <v>5737</v>
      </c>
      <c r="B5735" s="129" t="s">
        <v>18312</v>
      </c>
      <c r="C5735" s="129" t="s">
        <v>16383</v>
      </c>
      <c r="D5735" s="129" t="s">
        <v>14442</v>
      </c>
      <c r="E5735" s="129">
        <v>0</v>
      </c>
      <c r="F5735" s="129" t="s">
        <v>18819</v>
      </c>
    </row>
    <row r="5736" spans="1:6" x14ac:dyDescent="0.2">
      <c r="A5736" s="129">
        <v>5738</v>
      </c>
      <c r="B5736" s="129" t="s">
        <v>18313</v>
      </c>
      <c r="C5736" s="129" t="s">
        <v>16383</v>
      </c>
      <c r="D5736" s="129" t="s">
        <v>14442</v>
      </c>
      <c r="E5736" s="129">
        <v>0</v>
      </c>
      <c r="F5736" s="129" t="s">
        <v>18819</v>
      </c>
    </row>
    <row r="5737" spans="1:6" x14ac:dyDescent="0.2">
      <c r="A5737" s="129">
        <v>5739</v>
      </c>
      <c r="B5737" s="129" t="s">
        <v>18314</v>
      </c>
      <c r="C5737" s="129" t="s">
        <v>16383</v>
      </c>
      <c r="D5737" s="129" t="s">
        <v>14442</v>
      </c>
      <c r="E5737" s="129">
        <v>8861.538461538461</v>
      </c>
      <c r="F5737" s="129" t="s">
        <v>18819</v>
      </c>
    </row>
    <row r="5738" spans="1:6" x14ac:dyDescent="0.2">
      <c r="A5738" s="129">
        <v>5740</v>
      </c>
      <c r="B5738" s="129" t="s">
        <v>18314</v>
      </c>
      <c r="C5738" s="129" t="s">
        <v>16383</v>
      </c>
      <c r="D5738" s="129" t="s">
        <v>14442</v>
      </c>
      <c r="E5738" s="129">
        <v>5007.6923076923076</v>
      </c>
      <c r="F5738" s="129" t="s">
        <v>18819</v>
      </c>
    </row>
    <row r="5739" spans="1:6" x14ac:dyDescent="0.2">
      <c r="A5739" s="129">
        <v>5741</v>
      </c>
      <c r="B5739" s="129" t="s">
        <v>18314</v>
      </c>
      <c r="C5739" s="129" t="s">
        <v>16383</v>
      </c>
      <c r="D5739" s="129" t="s">
        <v>14442</v>
      </c>
      <c r="E5739" s="129">
        <v>0</v>
      </c>
      <c r="F5739" s="129" t="s">
        <v>18819</v>
      </c>
    </row>
    <row r="5740" spans="1:6" x14ac:dyDescent="0.2">
      <c r="A5740" s="129">
        <v>5742</v>
      </c>
      <c r="B5740" s="129" t="s">
        <v>18314</v>
      </c>
      <c r="C5740" s="129" t="s">
        <v>16383</v>
      </c>
      <c r="D5740" s="129" t="s">
        <v>14442</v>
      </c>
      <c r="E5740" s="129">
        <v>0</v>
      </c>
      <c r="F5740" s="129" t="s">
        <v>18819</v>
      </c>
    </row>
    <row r="5741" spans="1:6" x14ac:dyDescent="0.2">
      <c r="A5741" s="129">
        <v>5743</v>
      </c>
      <c r="B5741" s="129" t="s">
        <v>18315</v>
      </c>
      <c r="C5741" s="129" t="s">
        <v>16383</v>
      </c>
      <c r="D5741" s="129" t="s">
        <v>14442</v>
      </c>
      <c r="E5741" s="129">
        <v>0</v>
      </c>
      <c r="F5741" s="129" t="s">
        <v>18819</v>
      </c>
    </row>
    <row r="5742" spans="1:6" x14ac:dyDescent="0.2">
      <c r="A5742" s="129">
        <v>5744</v>
      </c>
      <c r="B5742" s="129" t="s">
        <v>18315</v>
      </c>
      <c r="C5742" s="129" t="s">
        <v>16383</v>
      </c>
      <c r="D5742" s="129" t="s">
        <v>14442</v>
      </c>
      <c r="E5742" s="129">
        <v>0</v>
      </c>
      <c r="F5742" s="129" t="s">
        <v>18819</v>
      </c>
    </row>
    <row r="5743" spans="1:6" x14ac:dyDescent="0.2">
      <c r="A5743" s="129">
        <v>5745</v>
      </c>
      <c r="B5743" s="129" t="s">
        <v>18315</v>
      </c>
      <c r="C5743" s="129" t="s">
        <v>16383</v>
      </c>
      <c r="D5743" s="129" t="s">
        <v>14442</v>
      </c>
      <c r="E5743" s="129">
        <v>0</v>
      </c>
      <c r="F5743" s="129" t="s">
        <v>18819</v>
      </c>
    </row>
    <row r="5744" spans="1:6" x14ac:dyDescent="0.2">
      <c r="A5744" s="129">
        <v>5746</v>
      </c>
      <c r="B5744" s="129" t="s">
        <v>18316</v>
      </c>
      <c r="C5744" s="129" t="s">
        <v>16383</v>
      </c>
      <c r="D5744" s="129" t="s">
        <v>14442</v>
      </c>
      <c r="E5744" s="129">
        <v>0</v>
      </c>
      <c r="F5744" s="129" t="s">
        <v>18819</v>
      </c>
    </row>
    <row r="5745" spans="1:6" x14ac:dyDescent="0.2">
      <c r="A5745" s="129">
        <v>5747</v>
      </c>
      <c r="B5745" s="129" t="s">
        <v>18316</v>
      </c>
      <c r="C5745" s="129" t="s">
        <v>16383</v>
      </c>
      <c r="D5745" s="129" t="s">
        <v>14442</v>
      </c>
      <c r="E5745" s="129">
        <v>0</v>
      </c>
      <c r="F5745" s="129" t="s">
        <v>18819</v>
      </c>
    </row>
    <row r="5746" spans="1:6" x14ac:dyDescent="0.2">
      <c r="A5746" s="129">
        <v>5748</v>
      </c>
      <c r="B5746" s="129" t="s">
        <v>18316</v>
      </c>
      <c r="C5746" s="129" t="s">
        <v>16383</v>
      </c>
      <c r="D5746" s="129" t="s">
        <v>14442</v>
      </c>
      <c r="E5746" s="129">
        <v>0</v>
      </c>
      <c r="F5746" s="129" t="s">
        <v>18819</v>
      </c>
    </row>
    <row r="5747" spans="1:6" x14ac:dyDescent="0.2">
      <c r="A5747" s="129">
        <v>5749</v>
      </c>
      <c r="B5747" s="129" t="s">
        <v>18317</v>
      </c>
      <c r="C5747" s="129" t="s">
        <v>16383</v>
      </c>
      <c r="D5747" s="129" t="s">
        <v>14442</v>
      </c>
      <c r="E5747" s="129">
        <v>0</v>
      </c>
      <c r="F5747" s="129" t="s">
        <v>18819</v>
      </c>
    </row>
    <row r="5748" spans="1:6" x14ac:dyDescent="0.2">
      <c r="A5748" s="129">
        <v>5750</v>
      </c>
      <c r="B5748" s="129" t="s">
        <v>18317</v>
      </c>
      <c r="C5748" s="129" t="s">
        <v>16383</v>
      </c>
      <c r="D5748" s="129" t="s">
        <v>14442</v>
      </c>
      <c r="E5748" s="129">
        <v>0</v>
      </c>
      <c r="F5748" s="129" t="s">
        <v>18819</v>
      </c>
    </row>
    <row r="5749" spans="1:6" x14ac:dyDescent="0.2">
      <c r="A5749" s="129">
        <v>5751</v>
      </c>
      <c r="B5749" s="129" t="s">
        <v>18317</v>
      </c>
      <c r="C5749" s="129" t="s">
        <v>16383</v>
      </c>
      <c r="D5749" s="129" t="s">
        <v>14442</v>
      </c>
      <c r="E5749" s="129">
        <v>0</v>
      </c>
      <c r="F5749" s="129" t="s">
        <v>18819</v>
      </c>
    </row>
    <row r="5750" spans="1:6" x14ac:dyDescent="0.2">
      <c r="A5750" s="129">
        <v>5752</v>
      </c>
      <c r="B5750" s="129" t="s">
        <v>18318</v>
      </c>
      <c r="C5750" s="129" t="s">
        <v>16383</v>
      </c>
      <c r="D5750" s="129" t="s">
        <v>7766</v>
      </c>
      <c r="E5750" s="129">
        <v>0</v>
      </c>
      <c r="F5750" s="129" t="s">
        <v>18819</v>
      </c>
    </row>
    <row r="5751" spans="1:6" x14ac:dyDescent="0.2">
      <c r="A5751" s="129">
        <v>5753</v>
      </c>
      <c r="B5751" s="129" t="s">
        <v>18318</v>
      </c>
      <c r="C5751" s="129" t="s">
        <v>16383</v>
      </c>
      <c r="D5751" s="129" t="s">
        <v>7766</v>
      </c>
      <c r="E5751" s="129">
        <v>0</v>
      </c>
      <c r="F5751" s="129" t="s">
        <v>18819</v>
      </c>
    </row>
    <row r="5752" spans="1:6" x14ac:dyDescent="0.2">
      <c r="A5752" s="129">
        <v>5754</v>
      </c>
      <c r="B5752" s="129" t="s">
        <v>18318</v>
      </c>
      <c r="C5752" s="129" t="s">
        <v>16383</v>
      </c>
      <c r="D5752" s="129" t="s">
        <v>7766</v>
      </c>
      <c r="E5752" s="129">
        <v>0</v>
      </c>
      <c r="F5752" s="129" t="s">
        <v>18819</v>
      </c>
    </row>
    <row r="5753" spans="1:6" x14ac:dyDescent="0.2">
      <c r="A5753" s="129">
        <v>5755</v>
      </c>
      <c r="B5753" s="129" t="s">
        <v>18319</v>
      </c>
      <c r="C5753" s="129" t="s">
        <v>16383</v>
      </c>
      <c r="D5753" s="129" t="s">
        <v>7766</v>
      </c>
      <c r="E5753" s="129">
        <v>0</v>
      </c>
      <c r="F5753" s="129" t="s">
        <v>18819</v>
      </c>
    </row>
    <row r="5754" spans="1:6" x14ac:dyDescent="0.2">
      <c r="A5754" s="129">
        <v>5756</v>
      </c>
      <c r="B5754" s="129" t="s">
        <v>18319</v>
      </c>
      <c r="C5754" s="129" t="s">
        <v>16383</v>
      </c>
      <c r="D5754" s="129" t="s">
        <v>7766</v>
      </c>
      <c r="E5754" s="129">
        <v>0</v>
      </c>
      <c r="F5754" s="129" t="s">
        <v>18819</v>
      </c>
    </row>
    <row r="5755" spans="1:6" x14ac:dyDescent="0.2">
      <c r="A5755" s="129">
        <v>5757</v>
      </c>
      <c r="B5755" s="129" t="s">
        <v>18319</v>
      </c>
      <c r="C5755" s="129" t="s">
        <v>16383</v>
      </c>
      <c r="D5755" s="129" t="s">
        <v>7766</v>
      </c>
      <c r="E5755" s="129">
        <v>0</v>
      </c>
      <c r="F5755" s="129" t="s">
        <v>18819</v>
      </c>
    </row>
    <row r="5756" spans="1:6" x14ac:dyDescent="0.2">
      <c r="A5756" s="129">
        <v>5758</v>
      </c>
      <c r="B5756" s="129" t="s">
        <v>18320</v>
      </c>
      <c r="C5756" s="129" t="s">
        <v>16383</v>
      </c>
      <c r="D5756" s="129" t="s">
        <v>7766</v>
      </c>
      <c r="E5756" s="129">
        <v>22.209230769230764</v>
      </c>
      <c r="F5756" s="129" t="s">
        <v>18819</v>
      </c>
    </row>
    <row r="5757" spans="1:6" x14ac:dyDescent="0.2">
      <c r="A5757" s="129">
        <v>5759</v>
      </c>
      <c r="B5757" s="129" t="s">
        <v>18320</v>
      </c>
      <c r="C5757" s="129" t="s">
        <v>16383</v>
      </c>
      <c r="D5757" s="129" t="s">
        <v>7766</v>
      </c>
      <c r="E5757" s="129">
        <v>34.615384615384613</v>
      </c>
      <c r="F5757" s="129" t="s">
        <v>18819</v>
      </c>
    </row>
    <row r="5758" spans="1:6" x14ac:dyDescent="0.2">
      <c r="A5758" s="129">
        <v>5760</v>
      </c>
      <c r="B5758" s="129" t="s">
        <v>18320</v>
      </c>
      <c r="C5758" s="129" t="s">
        <v>16383</v>
      </c>
      <c r="D5758" s="129" t="s">
        <v>7766</v>
      </c>
      <c r="E5758" s="129">
        <v>4.0430769230769226</v>
      </c>
      <c r="F5758" s="129" t="s">
        <v>18819</v>
      </c>
    </row>
    <row r="5759" spans="1:6" x14ac:dyDescent="0.2">
      <c r="A5759" s="129">
        <v>5761</v>
      </c>
      <c r="B5759" s="129" t="s">
        <v>18321</v>
      </c>
      <c r="C5759" s="129" t="s">
        <v>16383</v>
      </c>
      <c r="D5759" s="129" t="s">
        <v>7766</v>
      </c>
      <c r="E5759" s="129">
        <v>0</v>
      </c>
      <c r="F5759" s="129" t="s">
        <v>18819</v>
      </c>
    </row>
    <row r="5760" spans="1:6" x14ac:dyDescent="0.2">
      <c r="A5760" s="129">
        <v>5762</v>
      </c>
      <c r="B5760" s="129" t="s">
        <v>18321</v>
      </c>
      <c r="C5760" s="129" t="s">
        <v>16383</v>
      </c>
      <c r="D5760" s="129" t="s">
        <v>7766</v>
      </c>
      <c r="E5760" s="129">
        <v>193.84615384615384</v>
      </c>
      <c r="F5760" s="129" t="s">
        <v>18819</v>
      </c>
    </row>
    <row r="5761" spans="1:6" x14ac:dyDescent="0.2">
      <c r="A5761" s="129">
        <v>5763</v>
      </c>
      <c r="B5761" s="129" t="s">
        <v>18321</v>
      </c>
      <c r="C5761" s="129" t="s">
        <v>16383</v>
      </c>
      <c r="D5761" s="129" t="s">
        <v>7766</v>
      </c>
      <c r="E5761" s="129">
        <v>0</v>
      </c>
      <c r="F5761" s="129" t="s">
        <v>18819</v>
      </c>
    </row>
    <row r="5762" spans="1:6" x14ac:dyDescent="0.2">
      <c r="A5762" s="129">
        <v>5764</v>
      </c>
      <c r="B5762" s="129" t="s">
        <v>18322</v>
      </c>
      <c r="C5762" s="129" t="s">
        <v>16383</v>
      </c>
      <c r="D5762" s="129" t="s">
        <v>7766</v>
      </c>
      <c r="E5762" s="129">
        <v>0</v>
      </c>
      <c r="F5762" s="129" t="s">
        <v>18819</v>
      </c>
    </row>
    <row r="5763" spans="1:6" x14ac:dyDescent="0.2">
      <c r="A5763" s="129">
        <v>5765</v>
      </c>
      <c r="B5763" s="129" t="s">
        <v>18322</v>
      </c>
      <c r="C5763" s="129" t="s">
        <v>16383</v>
      </c>
      <c r="D5763" s="129" t="s">
        <v>7766</v>
      </c>
      <c r="E5763" s="129">
        <v>0</v>
      </c>
      <c r="F5763" s="129" t="s">
        <v>18819</v>
      </c>
    </row>
    <row r="5764" spans="1:6" x14ac:dyDescent="0.2">
      <c r="A5764" s="129">
        <v>5766</v>
      </c>
      <c r="B5764" s="129" t="s">
        <v>18322</v>
      </c>
      <c r="C5764" s="129" t="s">
        <v>16383</v>
      </c>
      <c r="D5764" s="129" t="s">
        <v>7766</v>
      </c>
      <c r="E5764" s="129">
        <v>0</v>
      </c>
      <c r="F5764" s="129" t="s">
        <v>18819</v>
      </c>
    </row>
    <row r="5765" spans="1:6" x14ac:dyDescent="0.2">
      <c r="A5765" s="129">
        <v>5767</v>
      </c>
      <c r="B5765" s="129" t="s">
        <v>18323</v>
      </c>
      <c r="C5765" s="129" t="s">
        <v>16383</v>
      </c>
      <c r="D5765" s="129" t="s">
        <v>14442</v>
      </c>
      <c r="E5765" s="129">
        <v>0</v>
      </c>
      <c r="F5765" s="129" t="s">
        <v>18819</v>
      </c>
    </row>
    <row r="5766" spans="1:6" x14ac:dyDescent="0.2">
      <c r="A5766" s="129">
        <v>5768</v>
      </c>
      <c r="B5766" s="129" t="s">
        <v>18323</v>
      </c>
      <c r="C5766" s="129" t="s">
        <v>16383</v>
      </c>
      <c r="D5766" s="129" t="s">
        <v>14442</v>
      </c>
      <c r="E5766" s="129">
        <v>0</v>
      </c>
      <c r="F5766" s="129" t="s">
        <v>18819</v>
      </c>
    </row>
    <row r="5767" spans="1:6" x14ac:dyDescent="0.2">
      <c r="A5767" s="129">
        <v>5769</v>
      </c>
      <c r="B5767" s="129" t="s">
        <v>18323</v>
      </c>
      <c r="C5767" s="129" t="s">
        <v>16383</v>
      </c>
      <c r="D5767" s="129" t="s">
        <v>14442</v>
      </c>
      <c r="E5767" s="129">
        <v>0</v>
      </c>
      <c r="F5767" s="129" t="s">
        <v>18819</v>
      </c>
    </row>
    <row r="5768" spans="1:6" x14ac:dyDescent="0.2">
      <c r="A5768" s="129">
        <v>5770</v>
      </c>
      <c r="B5768" s="129" t="s">
        <v>18324</v>
      </c>
      <c r="C5768" s="129" t="s">
        <v>16383</v>
      </c>
      <c r="D5768" s="129" t="s">
        <v>14442</v>
      </c>
      <c r="E5768" s="129">
        <v>2058.4615384615386</v>
      </c>
      <c r="F5768" s="129" t="s">
        <v>18819</v>
      </c>
    </row>
    <row r="5769" spans="1:6" x14ac:dyDescent="0.2">
      <c r="A5769" s="129">
        <v>5771</v>
      </c>
      <c r="B5769" s="129" t="s">
        <v>18324</v>
      </c>
      <c r="C5769" s="129" t="s">
        <v>16383</v>
      </c>
      <c r="D5769" s="129" t="s">
        <v>14442</v>
      </c>
      <c r="E5769" s="129">
        <v>0</v>
      </c>
      <c r="F5769" s="129" t="s">
        <v>18819</v>
      </c>
    </row>
    <row r="5770" spans="1:6" x14ac:dyDescent="0.2">
      <c r="A5770" s="129">
        <v>5772</v>
      </c>
      <c r="B5770" s="129" t="s">
        <v>18324</v>
      </c>
      <c r="C5770" s="129" t="s">
        <v>16383</v>
      </c>
      <c r="D5770" s="129" t="s">
        <v>14442</v>
      </c>
      <c r="E5770" s="129">
        <v>0</v>
      </c>
      <c r="F5770" s="129" t="s">
        <v>18819</v>
      </c>
    </row>
    <row r="5771" spans="1:6" x14ac:dyDescent="0.2">
      <c r="A5771" s="129">
        <v>5773</v>
      </c>
      <c r="B5771" s="129" t="s">
        <v>18325</v>
      </c>
      <c r="C5771" s="129" t="s">
        <v>16383</v>
      </c>
      <c r="D5771" s="129" t="s">
        <v>7766</v>
      </c>
      <c r="E5771" s="129">
        <v>0</v>
      </c>
      <c r="F5771" s="129" t="s">
        <v>18819</v>
      </c>
    </row>
    <row r="5772" spans="1:6" x14ac:dyDescent="0.2">
      <c r="A5772" s="129">
        <v>5774</v>
      </c>
      <c r="B5772" s="129" t="s">
        <v>18325</v>
      </c>
      <c r="C5772" s="129" t="s">
        <v>16383</v>
      </c>
      <c r="D5772" s="129" t="s">
        <v>7766</v>
      </c>
      <c r="E5772" s="129">
        <v>0</v>
      </c>
      <c r="F5772" s="129" t="s">
        <v>18819</v>
      </c>
    </row>
    <row r="5773" spans="1:6" x14ac:dyDescent="0.2">
      <c r="A5773" s="129">
        <v>5775</v>
      </c>
      <c r="B5773" s="129" t="s">
        <v>18325</v>
      </c>
      <c r="C5773" s="129" t="s">
        <v>16383</v>
      </c>
      <c r="D5773" s="129" t="s">
        <v>7766</v>
      </c>
      <c r="E5773" s="129">
        <v>0</v>
      </c>
      <c r="F5773" s="129" t="s">
        <v>18819</v>
      </c>
    </row>
    <row r="5774" spans="1:6" x14ac:dyDescent="0.2">
      <c r="A5774" s="129">
        <v>5776</v>
      </c>
      <c r="B5774" s="129" t="s">
        <v>18326</v>
      </c>
      <c r="C5774" s="129" t="s">
        <v>16383</v>
      </c>
      <c r="D5774" s="129" t="s">
        <v>7766</v>
      </c>
      <c r="E5774" s="129">
        <v>0</v>
      </c>
      <c r="F5774" s="129" t="s">
        <v>18819</v>
      </c>
    </row>
    <row r="5775" spans="1:6" x14ac:dyDescent="0.2">
      <c r="A5775" s="129">
        <v>5777</v>
      </c>
      <c r="B5775" s="129" t="s">
        <v>18326</v>
      </c>
      <c r="C5775" s="129" t="s">
        <v>16383</v>
      </c>
      <c r="D5775" s="129" t="s">
        <v>7766</v>
      </c>
      <c r="E5775" s="129">
        <v>0</v>
      </c>
      <c r="F5775" s="129" t="s">
        <v>18819</v>
      </c>
    </row>
    <row r="5776" spans="1:6" x14ac:dyDescent="0.2">
      <c r="A5776" s="129">
        <v>5778</v>
      </c>
      <c r="B5776" s="129" t="s">
        <v>18326</v>
      </c>
      <c r="C5776" s="129" t="s">
        <v>16383</v>
      </c>
      <c r="D5776" s="129" t="s">
        <v>7766</v>
      </c>
      <c r="E5776" s="129">
        <v>0</v>
      </c>
      <c r="F5776" s="129" t="s">
        <v>18819</v>
      </c>
    </row>
    <row r="5777" spans="1:6" x14ac:dyDescent="0.2">
      <c r="A5777" s="129">
        <v>5779</v>
      </c>
      <c r="B5777" s="129" t="s">
        <v>18327</v>
      </c>
      <c r="C5777" s="129" t="s">
        <v>16383</v>
      </c>
      <c r="D5777" s="129" t="s">
        <v>7766</v>
      </c>
      <c r="E5777" s="129">
        <v>178.15384615384613</v>
      </c>
      <c r="F5777" s="129" t="s">
        <v>18819</v>
      </c>
    </row>
    <row r="5778" spans="1:6" x14ac:dyDescent="0.2">
      <c r="A5778" s="129">
        <v>5780</v>
      </c>
      <c r="B5778" s="129" t="s">
        <v>18327</v>
      </c>
      <c r="C5778" s="129" t="s">
        <v>16383</v>
      </c>
      <c r="D5778" s="129" t="s">
        <v>7766</v>
      </c>
      <c r="E5778" s="129">
        <v>0</v>
      </c>
      <c r="F5778" s="129" t="s">
        <v>18819</v>
      </c>
    </row>
    <row r="5779" spans="1:6" x14ac:dyDescent="0.2">
      <c r="A5779" s="129">
        <v>5781</v>
      </c>
      <c r="B5779" s="129" t="s">
        <v>18327</v>
      </c>
      <c r="C5779" s="129" t="s">
        <v>16383</v>
      </c>
      <c r="D5779" s="129" t="s">
        <v>7766</v>
      </c>
      <c r="E5779" s="129">
        <v>0</v>
      </c>
      <c r="F5779" s="129" t="s">
        <v>18819</v>
      </c>
    </row>
    <row r="5780" spans="1:6" x14ac:dyDescent="0.2">
      <c r="A5780" s="129">
        <v>5782</v>
      </c>
      <c r="B5780" s="129" t="s">
        <v>18328</v>
      </c>
      <c r="C5780" s="129" t="s">
        <v>16383</v>
      </c>
      <c r="D5780" s="129" t="s">
        <v>7766</v>
      </c>
      <c r="E5780" s="129">
        <v>0</v>
      </c>
      <c r="F5780" s="129" t="s">
        <v>18819</v>
      </c>
    </row>
    <row r="5781" spans="1:6" x14ac:dyDescent="0.2">
      <c r="A5781" s="129">
        <v>5783</v>
      </c>
      <c r="B5781" s="129" t="s">
        <v>18328</v>
      </c>
      <c r="C5781" s="129" t="s">
        <v>16383</v>
      </c>
      <c r="D5781" s="129" t="s">
        <v>7766</v>
      </c>
      <c r="E5781" s="129">
        <v>0</v>
      </c>
      <c r="F5781" s="129" t="s">
        <v>18819</v>
      </c>
    </row>
    <row r="5782" spans="1:6" x14ac:dyDescent="0.2">
      <c r="A5782" s="129">
        <v>5784</v>
      </c>
      <c r="B5782" s="129" t="s">
        <v>18328</v>
      </c>
      <c r="C5782" s="129" t="s">
        <v>16383</v>
      </c>
      <c r="D5782" s="129" t="s">
        <v>7766</v>
      </c>
      <c r="E5782" s="129">
        <v>0</v>
      </c>
      <c r="F5782" s="129" t="s">
        <v>18819</v>
      </c>
    </row>
    <row r="5783" spans="1:6" x14ac:dyDescent="0.2">
      <c r="A5783" s="129">
        <v>5785</v>
      </c>
      <c r="B5783" s="129" t="s">
        <v>18329</v>
      </c>
      <c r="C5783" s="129" t="s">
        <v>16383</v>
      </c>
      <c r="D5783" s="129" t="s">
        <v>7766</v>
      </c>
      <c r="E5783" s="129">
        <v>11.538461538461538</v>
      </c>
      <c r="F5783" s="129" t="s">
        <v>18819</v>
      </c>
    </row>
    <row r="5784" spans="1:6" x14ac:dyDescent="0.2">
      <c r="A5784" s="129">
        <v>5786</v>
      </c>
      <c r="B5784" s="129" t="s">
        <v>18329</v>
      </c>
      <c r="C5784" s="129" t="s">
        <v>16383</v>
      </c>
      <c r="D5784" s="129" t="s">
        <v>7766</v>
      </c>
      <c r="E5784" s="129">
        <v>0</v>
      </c>
      <c r="F5784" s="129" t="s">
        <v>18819</v>
      </c>
    </row>
    <row r="5785" spans="1:6" x14ac:dyDescent="0.2">
      <c r="A5785" s="129">
        <v>5787</v>
      </c>
      <c r="B5785" s="129" t="s">
        <v>18329</v>
      </c>
      <c r="C5785" s="129" t="s">
        <v>16383</v>
      </c>
      <c r="D5785" s="129" t="s">
        <v>7766</v>
      </c>
      <c r="E5785" s="129">
        <v>0</v>
      </c>
      <c r="F5785" s="129" t="s">
        <v>18819</v>
      </c>
    </row>
    <row r="5786" spans="1:6" x14ac:dyDescent="0.2">
      <c r="A5786" s="129">
        <v>5788</v>
      </c>
      <c r="B5786" s="129" t="s">
        <v>18330</v>
      </c>
      <c r="C5786" s="129" t="s">
        <v>16383</v>
      </c>
      <c r="D5786" s="129" t="s">
        <v>7766</v>
      </c>
      <c r="E5786" s="129">
        <v>0</v>
      </c>
      <c r="F5786" s="129" t="s">
        <v>18819</v>
      </c>
    </row>
    <row r="5787" spans="1:6" x14ac:dyDescent="0.2">
      <c r="A5787" s="129">
        <v>5789</v>
      </c>
      <c r="B5787" s="129" t="s">
        <v>18330</v>
      </c>
      <c r="C5787" s="129" t="s">
        <v>16383</v>
      </c>
      <c r="D5787" s="129" t="s">
        <v>7766</v>
      </c>
      <c r="E5787" s="129">
        <v>0</v>
      </c>
      <c r="F5787" s="129" t="s">
        <v>18819</v>
      </c>
    </row>
    <row r="5788" spans="1:6" x14ac:dyDescent="0.2">
      <c r="A5788" s="129">
        <v>5790</v>
      </c>
      <c r="B5788" s="129" t="s">
        <v>18330</v>
      </c>
      <c r="C5788" s="129" t="s">
        <v>16383</v>
      </c>
      <c r="D5788" s="129" t="s">
        <v>7766</v>
      </c>
      <c r="E5788" s="129">
        <v>0</v>
      </c>
      <c r="F5788" s="129" t="s">
        <v>18819</v>
      </c>
    </row>
    <row r="5789" spans="1:6" x14ac:dyDescent="0.2">
      <c r="A5789" s="129">
        <v>5791</v>
      </c>
      <c r="B5789" s="129" t="s">
        <v>18331</v>
      </c>
      <c r="C5789" s="129" t="s">
        <v>16383</v>
      </c>
      <c r="D5789" s="129" t="s">
        <v>7766</v>
      </c>
      <c r="E5789" s="129">
        <v>0</v>
      </c>
      <c r="F5789" s="129" t="s">
        <v>18819</v>
      </c>
    </row>
    <row r="5790" spans="1:6" x14ac:dyDescent="0.2">
      <c r="A5790" s="129">
        <v>5792</v>
      </c>
      <c r="B5790" s="129" t="s">
        <v>18331</v>
      </c>
      <c r="C5790" s="129" t="s">
        <v>16383</v>
      </c>
      <c r="D5790" s="129" t="s">
        <v>7766</v>
      </c>
      <c r="E5790" s="129">
        <v>0</v>
      </c>
      <c r="F5790" s="129" t="s">
        <v>18819</v>
      </c>
    </row>
    <row r="5791" spans="1:6" x14ac:dyDescent="0.2">
      <c r="A5791" s="129">
        <v>5793</v>
      </c>
      <c r="B5791" s="129" t="s">
        <v>18331</v>
      </c>
      <c r="C5791" s="129" t="s">
        <v>16383</v>
      </c>
      <c r="D5791" s="129" t="s">
        <v>7766</v>
      </c>
      <c r="E5791" s="129">
        <v>0</v>
      </c>
      <c r="F5791" s="129" t="s">
        <v>18819</v>
      </c>
    </row>
    <row r="5792" spans="1:6" x14ac:dyDescent="0.2">
      <c r="A5792" s="129">
        <v>5794</v>
      </c>
      <c r="B5792" s="129" t="s">
        <v>18332</v>
      </c>
      <c r="C5792" s="129" t="s">
        <v>16383</v>
      </c>
      <c r="D5792" s="129" t="s">
        <v>7766</v>
      </c>
      <c r="E5792" s="129">
        <v>0</v>
      </c>
      <c r="F5792" s="129" t="s">
        <v>18819</v>
      </c>
    </row>
    <row r="5793" spans="1:6" x14ac:dyDescent="0.2">
      <c r="A5793" s="129">
        <v>5795</v>
      </c>
      <c r="B5793" s="129" t="s">
        <v>18332</v>
      </c>
      <c r="C5793" s="129" t="s">
        <v>16383</v>
      </c>
      <c r="D5793" s="129" t="s">
        <v>7766</v>
      </c>
      <c r="E5793" s="129">
        <v>0</v>
      </c>
      <c r="F5793" s="129" t="s">
        <v>18819</v>
      </c>
    </row>
    <row r="5794" spans="1:6" x14ac:dyDescent="0.2">
      <c r="A5794" s="129">
        <v>5796</v>
      </c>
      <c r="B5794" s="129" t="s">
        <v>18332</v>
      </c>
      <c r="C5794" s="129" t="s">
        <v>16383</v>
      </c>
      <c r="D5794" s="129" t="s">
        <v>7766</v>
      </c>
      <c r="E5794" s="129">
        <v>0</v>
      </c>
      <c r="F5794" s="129" t="s">
        <v>18819</v>
      </c>
    </row>
    <row r="5795" spans="1:6" x14ac:dyDescent="0.2">
      <c r="A5795" s="129">
        <v>5797</v>
      </c>
      <c r="B5795" s="129" t="s">
        <v>18333</v>
      </c>
      <c r="C5795" s="129" t="s">
        <v>16383</v>
      </c>
      <c r="D5795" s="129" t="s">
        <v>7766</v>
      </c>
      <c r="E5795" s="129">
        <v>0</v>
      </c>
      <c r="F5795" s="129" t="s">
        <v>18819</v>
      </c>
    </row>
    <row r="5796" spans="1:6" x14ac:dyDescent="0.2">
      <c r="A5796" s="129">
        <v>5798</v>
      </c>
      <c r="B5796" s="129" t="s">
        <v>18333</v>
      </c>
      <c r="C5796" s="129" t="s">
        <v>16383</v>
      </c>
      <c r="D5796" s="129" t="s">
        <v>7766</v>
      </c>
      <c r="E5796" s="129">
        <v>0</v>
      </c>
      <c r="F5796" s="129" t="s">
        <v>18819</v>
      </c>
    </row>
    <row r="5797" spans="1:6" x14ac:dyDescent="0.2">
      <c r="A5797" s="129">
        <v>5799</v>
      </c>
      <c r="B5797" s="129" t="s">
        <v>18333</v>
      </c>
      <c r="C5797" s="129" t="s">
        <v>16383</v>
      </c>
      <c r="D5797" s="129" t="s">
        <v>7766</v>
      </c>
      <c r="E5797" s="129">
        <v>0</v>
      </c>
      <c r="F5797" s="129" t="s">
        <v>18819</v>
      </c>
    </row>
    <row r="5798" spans="1:6" x14ac:dyDescent="0.2">
      <c r="A5798" s="129">
        <v>5800</v>
      </c>
      <c r="B5798" s="129" t="s">
        <v>18334</v>
      </c>
      <c r="C5798" s="129" t="s">
        <v>16383</v>
      </c>
      <c r="D5798" s="129" t="s">
        <v>7766</v>
      </c>
      <c r="E5798" s="129">
        <v>0</v>
      </c>
      <c r="F5798" s="129" t="s">
        <v>18819</v>
      </c>
    </row>
    <row r="5799" spans="1:6" x14ac:dyDescent="0.2">
      <c r="A5799" s="129">
        <v>5801</v>
      </c>
      <c r="B5799" s="129" t="s">
        <v>18334</v>
      </c>
      <c r="C5799" s="129" t="s">
        <v>16383</v>
      </c>
      <c r="D5799" s="129" t="s">
        <v>7766</v>
      </c>
      <c r="E5799" s="129">
        <v>0</v>
      </c>
      <c r="F5799" s="129" t="s">
        <v>18819</v>
      </c>
    </row>
    <row r="5800" spans="1:6" x14ac:dyDescent="0.2">
      <c r="A5800" s="129">
        <v>5802</v>
      </c>
      <c r="B5800" s="129" t="s">
        <v>18334</v>
      </c>
      <c r="C5800" s="129" t="s">
        <v>16383</v>
      </c>
      <c r="D5800" s="129" t="s">
        <v>7766</v>
      </c>
      <c r="E5800" s="129">
        <v>0</v>
      </c>
      <c r="F5800" s="129" t="s">
        <v>18819</v>
      </c>
    </row>
    <row r="5801" spans="1:6" x14ac:dyDescent="0.2">
      <c r="A5801" s="129">
        <v>5803</v>
      </c>
      <c r="B5801" s="129" t="s">
        <v>18335</v>
      </c>
      <c r="C5801" s="129" t="s">
        <v>16383</v>
      </c>
      <c r="D5801" s="129" t="s">
        <v>7766</v>
      </c>
      <c r="E5801" s="129">
        <v>0</v>
      </c>
      <c r="F5801" s="129" t="s">
        <v>18819</v>
      </c>
    </row>
    <row r="5802" spans="1:6" x14ac:dyDescent="0.2">
      <c r="A5802" s="129">
        <v>5804</v>
      </c>
      <c r="B5802" s="129" t="s">
        <v>18335</v>
      </c>
      <c r="C5802" s="129" t="s">
        <v>16383</v>
      </c>
      <c r="D5802" s="129" t="s">
        <v>7766</v>
      </c>
      <c r="E5802" s="129">
        <v>0</v>
      </c>
      <c r="F5802" s="129" t="s">
        <v>18819</v>
      </c>
    </row>
    <row r="5803" spans="1:6" x14ac:dyDescent="0.2">
      <c r="A5803" s="129">
        <v>5805</v>
      </c>
      <c r="B5803" s="129" t="s">
        <v>18335</v>
      </c>
      <c r="C5803" s="129" t="s">
        <v>16383</v>
      </c>
      <c r="D5803" s="129" t="s">
        <v>7766</v>
      </c>
      <c r="E5803" s="129">
        <v>0</v>
      </c>
      <c r="F5803" s="129" t="s">
        <v>18819</v>
      </c>
    </row>
    <row r="5804" spans="1:6" x14ac:dyDescent="0.2">
      <c r="A5804" s="129">
        <v>5806</v>
      </c>
      <c r="B5804" s="129" t="s">
        <v>18336</v>
      </c>
      <c r="C5804" s="129" t="s">
        <v>16383</v>
      </c>
      <c r="D5804" s="129" t="s">
        <v>7766</v>
      </c>
      <c r="E5804" s="129">
        <v>0</v>
      </c>
      <c r="F5804" s="129" t="s">
        <v>18819</v>
      </c>
    </row>
    <row r="5805" spans="1:6" x14ac:dyDescent="0.2">
      <c r="A5805" s="129">
        <v>5807</v>
      </c>
      <c r="B5805" s="129" t="s">
        <v>18336</v>
      </c>
      <c r="C5805" s="129" t="s">
        <v>16383</v>
      </c>
      <c r="D5805" s="129" t="s">
        <v>7766</v>
      </c>
      <c r="E5805" s="129">
        <v>0</v>
      </c>
      <c r="F5805" s="129" t="s">
        <v>18819</v>
      </c>
    </row>
    <row r="5806" spans="1:6" x14ac:dyDescent="0.2">
      <c r="A5806" s="129">
        <v>5808</v>
      </c>
      <c r="B5806" s="129" t="s">
        <v>18336</v>
      </c>
      <c r="C5806" s="129" t="s">
        <v>16383</v>
      </c>
      <c r="D5806" s="129" t="s">
        <v>7766</v>
      </c>
      <c r="E5806" s="129">
        <v>0</v>
      </c>
      <c r="F5806" s="129" t="s">
        <v>18819</v>
      </c>
    </row>
    <row r="5807" spans="1:6" x14ac:dyDescent="0.2">
      <c r="A5807" s="129">
        <v>5809</v>
      </c>
      <c r="B5807" s="129" t="s">
        <v>18337</v>
      </c>
      <c r="C5807" s="129" t="s">
        <v>16383</v>
      </c>
      <c r="D5807" s="129" t="s">
        <v>7766</v>
      </c>
      <c r="E5807" s="129">
        <v>0</v>
      </c>
      <c r="F5807" s="129" t="s">
        <v>18819</v>
      </c>
    </row>
    <row r="5808" spans="1:6" x14ac:dyDescent="0.2">
      <c r="A5808" s="129">
        <v>5810</v>
      </c>
      <c r="B5808" s="129" t="s">
        <v>18337</v>
      </c>
      <c r="C5808" s="129" t="s">
        <v>16383</v>
      </c>
      <c r="D5808" s="129" t="s">
        <v>7766</v>
      </c>
      <c r="E5808" s="129">
        <v>0</v>
      </c>
      <c r="F5808" s="129" t="s">
        <v>18819</v>
      </c>
    </row>
    <row r="5809" spans="1:6" x14ac:dyDescent="0.2">
      <c r="A5809" s="129">
        <v>5811</v>
      </c>
      <c r="B5809" s="129" t="s">
        <v>18337</v>
      </c>
      <c r="C5809" s="129" t="s">
        <v>16383</v>
      </c>
      <c r="D5809" s="129" t="s">
        <v>7766</v>
      </c>
      <c r="E5809" s="129">
        <v>0</v>
      </c>
      <c r="F5809" s="129" t="s">
        <v>18819</v>
      </c>
    </row>
    <row r="5810" spans="1:6" x14ac:dyDescent="0.2">
      <c r="A5810" s="129">
        <v>5812</v>
      </c>
      <c r="B5810" s="129" t="s">
        <v>18338</v>
      </c>
      <c r="C5810" s="129" t="s">
        <v>16383</v>
      </c>
      <c r="D5810" s="129" t="s">
        <v>7766</v>
      </c>
      <c r="E5810" s="129">
        <v>0</v>
      </c>
      <c r="F5810" s="129" t="s">
        <v>18819</v>
      </c>
    </row>
    <row r="5811" spans="1:6" x14ac:dyDescent="0.2">
      <c r="A5811" s="129">
        <v>5813</v>
      </c>
      <c r="B5811" s="129" t="s">
        <v>18338</v>
      </c>
      <c r="C5811" s="129" t="s">
        <v>16383</v>
      </c>
      <c r="D5811" s="129" t="s">
        <v>7766</v>
      </c>
      <c r="E5811" s="129">
        <v>0</v>
      </c>
      <c r="F5811" s="129" t="s">
        <v>18819</v>
      </c>
    </row>
    <row r="5812" spans="1:6" x14ac:dyDescent="0.2">
      <c r="A5812" s="129">
        <v>5814</v>
      </c>
      <c r="B5812" s="129" t="s">
        <v>18338</v>
      </c>
      <c r="C5812" s="129" t="s">
        <v>16383</v>
      </c>
      <c r="D5812" s="129" t="s">
        <v>7766</v>
      </c>
      <c r="E5812" s="129">
        <v>0</v>
      </c>
      <c r="F5812" s="129" t="s">
        <v>18819</v>
      </c>
    </row>
    <row r="5813" spans="1:6" x14ac:dyDescent="0.2">
      <c r="A5813" s="129">
        <v>5815</v>
      </c>
      <c r="B5813" s="129" t="s">
        <v>18339</v>
      </c>
      <c r="C5813" s="129" t="s">
        <v>16383</v>
      </c>
      <c r="D5813" s="129" t="s">
        <v>7766</v>
      </c>
      <c r="E5813" s="129">
        <v>0</v>
      </c>
      <c r="F5813" s="129" t="s">
        <v>18819</v>
      </c>
    </row>
    <row r="5814" spans="1:6" x14ac:dyDescent="0.2">
      <c r="A5814" s="129">
        <v>5816</v>
      </c>
      <c r="B5814" s="129" t="s">
        <v>18339</v>
      </c>
      <c r="C5814" s="129" t="s">
        <v>16383</v>
      </c>
      <c r="D5814" s="129" t="s">
        <v>7766</v>
      </c>
      <c r="E5814" s="129">
        <v>0</v>
      </c>
      <c r="F5814" s="129" t="s">
        <v>18819</v>
      </c>
    </row>
    <row r="5815" spans="1:6" x14ac:dyDescent="0.2">
      <c r="A5815" s="129">
        <v>5817</v>
      </c>
      <c r="B5815" s="129" t="s">
        <v>18340</v>
      </c>
      <c r="C5815" s="129" t="s">
        <v>16383</v>
      </c>
      <c r="D5815" s="129" t="s">
        <v>7766</v>
      </c>
      <c r="E5815" s="129">
        <v>0</v>
      </c>
      <c r="F5815" s="129" t="s">
        <v>18819</v>
      </c>
    </row>
    <row r="5816" spans="1:6" x14ac:dyDescent="0.2">
      <c r="A5816" s="129">
        <v>5818</v>
      </c>
      <c r="B5816" s="129" t="s">
        <v>18341</v>
      </c>
      <c r="C5816" s="129" t="s">
        <v>16383</v>
      </c>
      <c r="D5816" s="129" t="s">
        <v>18342</v>
      </c>
      <c r="E5816" s="129">
        <v>0</v>
      </c>
      <c r="F5816" s="129" t="s">
        <v>18819</v>
      </c>
    </row>
    <row r="5817" spans="1:6" x14ac:dyDescent="0.2">
      <c r="A5817" s="129">
        <v>5819</v>
      </c>
      <c r="B5817" s="129" t="s">
        <v>18341</v>
      </c>
      <c r="C5817" s="129" t="s">
        <v>16383</v>
      </c>
      <c r="D5817" s="129" t="s">
        <v>18342</v>
      </c>
      <c r="E5817" s="129">
        <v>0</v>
      </c>
      <c r="F5817" s="129" t="s">
        <v>18819</v>
      </c>
    </row>
    <row r="5818" spans="1:6" x14ac:dyDescent="0.2">
      <c r="A5818" s="129">
        <v>5820</v>
      </c>
      <c r="B5818" s="129" t="s">
        <v>18341</v>
      </c>
      <c r="C5818" s="129" t="s">
        <v>16383</v>
      </c>
      <c r="D5818" s="129" t="s">
        <v>18342</v>
      </c>
      <c r="E5818" s="129">
        <v>0</v>
      </c>
      <c r="F5818" s="129" t="s">
        <v>18819</v>
      </c>
    </row>
    <row r="5819" spans="1:6" x14ac:dyDescent="0.2">
      <c r="A5819" s="129">
        <v>5821</v>
      </c>
      <c r="B5819" s="129" t="s">
        <v>18343</v>
      </c>
      <c r="C5819" s="129" t="s">
        <v>16383</v>
      </c>
      <c r="D5819" s="129" t="s">
        <v>18342</v>
      </c>
      <c r="E5819" s="129">
        <v>0</v>
      </c>
      <c r="F5819" s="129" t="s">
        <v>18819</v>
      </c>
    </row>
    <row r="5820" spans="1:6" x14ac:dyDescent="0.2">
      <c r="A5820" s="129">
        <v>5822</v>
      </c>
      <c r="B5820" s="129" t="s">
        <v>18343</v>
      </c>
      <c r="C5820" s="129" t="s">
        <v>16383</v>
      </c>
      <c r="D5820" s="129" t="s">
        <v>18342</v>
      </c>
      <c r="E5820" s="129">
        <v>0</v>
      </c>
      <c r="F5820" s="129" t="s">
        <v>18819</v>
      </c>
    </row>
    <row r="5821" spans="1:6" x14ac:dyDescent="0.2">
      <c r="A5821" s="129">
        <v>5823</v>
      </c>
      <c r="B5821" s="129" t="s">
        <v>18343</v>
      </c>
      <c r="C5821" s="129" t="s">
        <v>16383</v>
      </c>
      <c r="D5821" s="129" t="s">
        <v>18342</v>
      </c>
      <c r="E5821" s="129">
        <v>0</v>
      </c>
      <c r="F5821" s="129" t="s">
        <v>18819</v>
      </c>
    </row>
    <row r="5822" spans="1:6" x14ac:dyDescent="0.2">
      <c r="A5822" s="129">
        <v>5824</v>
      </c>
      <c r="B5822" s="129" t="s">
        <v>18344</v>
      </c>
      <c r="C5822" s="129" t="s">
        <v>16383</v>
      </c>
      <c r="D5822" s="129" t="s">
        <v>18342</v>
      </c>
      <c r="E5822" s="129">
        <v>0</v>
      </c>
      <c r="F5822" s="129" t="s">
        <v>18819</v>
      </c>
    </row>
    <row r="5823" spans="1:6" x14ac:dyDescent="0.2">
      <c r="A5823" s="129">
        <v>5825</v>
      </c>
      <c r="B5823" s="129" t="s">
        <v>18344</v>
      </c>
      <c r="C5823" s="129" t="s">
        <v>16383</v>
      </c>
      <c r="D5823" s="129" t="s">
        <v>18342</v>
      </c>
      <c r="E5823" s="129">
        <v>0</v>
      </c>
      <c r="F5823" s="129" t="s">
        <v>18819</v>
      </c>
    </row>
    <row r="5824" spans="1:6" x14ac:dyDescent="0.2">
      <c r="A5824" s="129">
        <v>5826</v>
      </c>
      <c r="B5824" s="129" t="s">
        <v>18344</v>
      </c>
      <c r="C5824" s="129" t="s">
        <v>16383</v>
      </c>
      <c r="D5824" s="129" t="s">
        <v>18342</v>
      </c>
      <c r="E5824" s="129">
        <v>0</v>
      </c>
      <c r="F5824" s="129" t="s">
        <v>18819</v>
      </c>
    </row>
    <row r="5825" spans="1:6" x14ac:dyDescent="0.2">
      <c r="A5825" s="129">
        <v>5827</v>
      </c>
      <c r="B5825" s="129" t="s">
        <v>18345</v>
      </c>
      <c r="C5825" s="129" t="s">
        <v>16383</v>
      </c>
      <c r="D5825" s="129" t="s">
        <v>7766</v>
      </c>
      <c r="E5825" s="129">
        <v>0</v>
      </c>
      <c r="F5825" s="129" t="s">
        <v>18819</v>
      </c>
    </row>
    <row r="5826" spans="1:6" x14ac:dyDescent="0.2">
      <c r="A5826" s="129">
        <v>5829</v>
      </c>
      <c r="B5826" s="129" t="s">
        <v>18345</v>
      </c>
      <c r="C5826" s="129" t="s">
        <v>16383</v>
      </c>
      <c r="D5826" s="129" t="s">
        <v>7766</v>
      </c>
      <c r="E5826" s="129">
        <v>0</v>
      </c>
      <c r="F5826" s="129" t="s">
        <v>18819</v>
      </c>
    </row>
    <row r="5827" spans="1:6" x14ac:dyDescent="0.2">
      <c r="A5827" s="129">
        <v>5830</v>
      </c>
      <c r="B5827" s="129" t="s">
        <v>18345</v>
      </c>
      <c r="C5827" s="129" t="s">
        <v>16383</v>
      </c>
      <c r="D5827" s="129" t="s">
        <v>7766</v>
      </c>
      <c r="E5827" s="129">
        <v>0</v>
      </c>
      <c r="F5827" s="129" t="s">
        <v>18819</v>
      </c>
    </row>
    <row r="5828" spans="1:6" x14ac:dyDescent="0.2">
      <c r="A5828" s="129">
        <v>5831</v>
      </c>
      <c r="B5828" s="129" t="s">
        <v>18346</v>
      </c>
      <c r="C5828" s="129" t="s">
        <v>16383</v>
      </c>
      <c r="D5828" s="129" t="s">
        <v>7766</v>
      </c>
      <c r="E5828" s="129">
        <v>16153.846153846152</v>
      </c>
      <c r="F5828" s="129" t="s">
        <v>18819</v>
      </c>
    </row>
    <row r="5829" spans="1:6" x14ac:dyDescent="0.2">
      <c r="A5829" s="129">
        <v>5832</v>
      </c>
      <c r="B5829" s="129" t="s">
        <v>18346</v>
      </c>
      <c r="C5829" s="129" t="s">
        <v>16383</v>
      </c>
      <c r="D5829" s="129" t="s">
        <v>7766</v>
      </c>
      <c r="E5829" s="129">
        <v>0</v>
      </c>
      <c r="F5829" s="129" t="s">
        <v>18819</v>
      </c>
    </row>
    <row r="5830" spans="1:6" x14ac:dyDescent="0.2">
      <c r="A5830" s="129">
        <v>5833</v>
      </c>
      <c r="B5830" s="129" t="s">
        <v>18346</v>
      </c>
      <c r="C5830" s="129" t="s">
        <v>16383</v>
      </c>
      <c r="D5830" s="129" t="s">
        <v>7766</v>
      </c>
      <c r="E5830" s="129">
        <v>0</v>
      </c>
      <c r="F5830" s="129" t="s">
        <v>18819</v>
      </c>
    </row>
    <row r="5831" spans="1:6" x14ac:dyDescent="0.2">
      <c r="A5831" s="129">
        <v>5834</v>
      </c>
      <c r="B5831" s="129" t="s">
        <v>18347</v>
      </c>
      <c r="C5831" s="129" t="s">
        <v>16383</v>
      </c>
      <c r="D5831" s="129" t="s">
        <v>7766</v>
      </c>
      <c r="E5831" s="129">
        <v>0</v>
      </c>
      <c r="F5831" s="129" t="s">
        <v>18819</v>
      </c>
    </row>
    <row r="5832" spans="1:6" x14ac:dyDescent="0.2">
      <c r="A5832" s="129">
        <v>5835</v>
      </c>
      <c r="B5832" s="129" t="s">
        <v>18347</v>
      </c>
      <c r="C5832" s="129" t="s">
        <v>16383</v>
      </c>
      <c r="D5832" s="129" t="s">
        <v>7766</v>
      </c>
      <c r="E5832" s="129">
        <v>0</v>
      </c>
      <c r="F5832" s="129" t="s">
        <v>18819</v>
      </c>
    </row>
    <row r="5833" spans="1:6" x14ac:dyDescent="0.2">
      <c r="A5833" s="129">
        <v>5836</v>
      </c>
      <c r="B5833" s="129" t="s">
        <v>18347</v>
      </c>
      <c r="C5833" s="129" t="s">
        <v>16383</v>
      </c>
      <c r="D5833" s="129" t="s">
        <v>7766</v>
      </c>
      <c r="E5833" s="129">
        <v>0</v>
      </c>
      <c r="F5833" s="129" t="s">
        <v>18819</v>
      </c>
    </row>
    <row r="5834" spans="1:6" x14ac:dyDescent="0.2">
      <c r="A5834" s="129">
        <v>5837</v>
      </c>
      <c r="B5834" s="129" t="s">
        <v>18348</v>
      </c>
      <c r="C5834" s="129" t="s">
        <v>16383</v>
      </c>
      <c r="D5834" s="129" t="s">
        <v>7766</v>
      </c>
      <c r="E5834" s="129">
        <v>0</v>
      </c>
      <c r="F5834" s="129" t="s">
        <v>18819</v>
      </c>
    </row>
    <row r="5835" spans="1:6" x14ac:dyDescent="0.2">
      <c r="A5835" s="129">
        <v>5838</v>
      </c>
      <c r="B5835" s="129" t="s">
        <v>18348</v>
      </c>
      <c r="C5835" s="129" t="s">
        <v>16383</v>
      </c>
      <c r="D5835" s="129" t="s">
        <v>7766</v>
      </c>
      <c r="E5835" s="129">
        <v>0</v>
      </c>
      <c r="F5835" s="129" t="s">
        <v>18819</v>
      </c>
    </row>
    <row r="5836" spans="1:6" x14ac:dyDescent="0.2">
      <c r="A5836" s="129">
        <v>5839</v>
      </c>
      <c r="B5836" s="129" t="s">
        <v>18348</v>
      </c>
      <c r="C5836" s="129" t="s">
        <v>16383</v>
      </c>
      <c r="D5836" s="129" t="s">
        <v>7766</v>
      </c>
      <c r="E5836" s="129">
        <v>0</v>
      </c>
      <c r="F5836" s="129" t="s">
        <v>18819</v>
      </c>
    </row>
    <row r="5837" spans="1:6" x14ac:dyDescent="0.2">
      <c r="A5837" s="129">
        <v>5840</v>
      </c>
      <c r="B5837" s="129" t="s">
        <v>18349</v>
      </c>
      <c r="C5837" s="129" t="s">
        <v>16383</v>
      </c>
      <c r="D5837" s="129" t="s">
        <v>7766</v>
      </c>
      <c r="E5837" s="129">
        <v>0</v>
      </c>
      <c r="F5837" s="129" t="s">
        <v>18819</v>
      </c>
    </row>
    <row r="5838" spans="1:6" x14ac:dyDescent="0.2">
      <c r="A5838" s="129">
        <v>5841</v>
      </c>
      <c r="B5838" s="129" t="s">
        <v>18349</v>
      </c>
      <c r="C5838" s="129" t="s">
        <v>16383</v>
      </c>
      <c r="D5838" s="129" t="s">
        <v>7766</v>
      </c>
      <c r="E5838" s="129">
        <v>0</v>
      </c>
      <c r="F5838" s="129" t="s">
        <v>18819</v>
      </c>
    </row>
    <row r="5839" spans="1:6" x14ac:dyDescent="0.2">
      <c r="A5839" s="129">
        <v>5842</v>
      </c>
      <c r="B5839" s="129" t="s">
        <v>18349</v>
      </c>
      <c r="C5839" s="129" t="s">
        <v>16383</v>
      </c>
      <c r="D5839" s="129" t="s">
        <v>7766</v>
      </c>
      <c r="E5839" s="129">
        <v>0</v>
      </c>
      <c r="F5839" s="129" t="s">
        <v>18819</v>
      </c>
    </row>
    <row r="5840" spans="1:6" x14ac:dyDescent="0.2">
      <c r="A5840" s="129">
        <v>5843</v>
      </c>
      <c r="B5840" s="129" t="s">
        <v>18350</v>
      </c>
      <c r="C5840" s="129" t="s">
        <v>16383</v>
      </c>
      <c r="D5840" s="129" t="s">
        <v>18342</v>
      </c>
      <c r="E5840" s="129">
        <v>0</v>
      </c>
      <c r="F5840" s="129" t="s">
        <v>18819</v>
      </c>
    </row>
    <row r="5841" spans="1:6" x14ac:dyDescent="0.2">
      <c r="A5841" s="129">
        <v>5844</v>
      </c>
      <c r="B5841" s="129" t="s">
        <v>18350</v>
      </c>
      <c r="C5841" s="129" t="s">
        <v>16383</v>
      </c>
      <c r="D5841" s="129" t="s">
        <v>18342</v>
      </c>
      <c r="E5841" s="129">
        <v>0</v>
      </c>
      <c r="F5841" s="129" t="s">
        <v>18819</v>
      </c>
    </row>
    <row r="5842" spans="1:6" x14ac:dyDescent="0.2">
      <c r="A5842" s="129">
        <v>5845</v>
      </c>
      <c r="B5842" s="129" t="s">
        <v>18350</v>
      </c>
      <c r="C5842" s="129" t="s">
        <v>16383</v>
      </c>
      <c r="D5842" s="129" t="s">
        <v>18342</v>
      </c>
      <c r="E5842" s="129">
        <v>0</v>
      </c>
      <c r="F5842" s="129" t="s">
        <v>18819</v>
      </c>
    </row>
    <row r="5843" spans="1:6" x14ac:dyDescent="0.2">
      <c r="A5843" s="129">
        <v>5846</v>
      </c>
      <c r="B5843" s="129" t="s">
        <v>18351</v>
      </c>
      <c r="C5843" s="129" t="s">
        <v>16383</v>
      </c>
      <c r="D5843" s="129" t="s">
        <v>18342</v>
      </c>
      <c r="E5843" s="129">
        <v>0</v>
      </c>
      <c r="F5843" s="129" t="s">
        <v>18819</v>
      </c>
    </row>
    <row r="5844" spans="1:6" x14ac:dyDescent="0.2">
      <c r="A5844" s="129">
        <v>5847</v>
      </c>
      <c r="B5844" s="129" t="s">
        <v>18351</v>
      </c>
      <c r="C5844" s="129" t="s">
        <v>16383</v>
      </c>
      <c r="D5844" s="129" t="s">
        <v>18342</v>
      </c>
      <c r="E5844" s="129">
        <v>0</v>
      </c>
      <c r="F5844" s="129" t="s">
        <v>18819</v>
      </c>
    </row>
    <row r="5845" spans="1:6" x14ac:dyDescent="0.2">
      <c r="A5845" s="129">
        <v>5848</v>
      </c>
      <c r="B5845" s="129" t="s">
        <v>18351</v>
      </c>
      <c r="C5845" s="129" t="s">
        <v>16383</v>
      </c>
      <c r="D5845" s="129" t="s">
        <v>18342</v>
      </c>
      <c r="E5845" s="129">
        <v>0</v>
      </c>
      <c r="F5845" s="129" t="s">
        <v>18819</v>
      </c>
    </row>
    <row r="5846" spans="1:6" x14ac:dyDescent="0.2">
      <c r="A5846" s="129">
        <v>5849</v>
      </c>
      <c r="B5846" s="129" t="s">
        <v>18352</v>
      </c>
      <c r="C5846" s="129" t="s">
        <v>16383</v>
      </c>
      <c r="D5846" s="129" t="s">
        <v>18342</v>
      </c>
      <c r="E5846" s="129">
        <v>0</v>
      </c>
      <c r="F5846" s="129" t="s">
        <v>18819</v>
      </c>
    </row>
    <row r="5847" spans="1:6" x14ac:dyDescent="0.2">
      <c r="A5847" s="129">
        <v>5850</v>
      </c>
      <c r="B5847" s="129" t="s">
        <v>18352</v>
      </c>
      <c r="C5847" s="129" t="s">
        <v>16383</v>
      </c>
      <c r="D5847" s="129" t="s">
        <v>18342</v>
      </c>
      <c r="E5847" s="129">
        <v>0</v>
      </c>
      <c r="F5847" s="129" t="s">
        <v>18819</v>
      </c>
    </row>
    <row r="5848" spans="1:6" x14ac:dyDescent="0.2">
      <c r="A5848" s="129">
        <v>5851</v>
      </c>
      <c r="B5848" s="129" t="s">
        <v>18352</v>
      </c>
      <c r="C5848" s="129" t="s">
        <v>16383</v>
      </c>
      <c r="D5848" s="129" t="s">
        <v>18342</v>
      </c>
      <c r="E5848" s="129">
        <v>0</v>
      </c>
      <c r="F5848" s="129" t="s">
        <v>18819</v>
      </c>
    </row>
    <row r="5849" spans="1:6" x14ac:dyDescent="0.2">
      <c r="A5849" s="129">
        <v>5852</v>
      </c>
      <c r="B5849" s="129" t="s">
        <v>18353</v>
      </c>
      <c r="C5849" s="129" t="s">
        <v>16383</v>
      </c>
      <c r="D5849" s="129" t="s">
        <v>18342</v>
      </c>
      <c r="E5849" s="129">
        <v>0</v>
      </c>
      <c r="F5849" s="129" t="s">
        <v>18819</v>
      </c>
    </row>
    <row r="5850" spans="1:6" x14ac:dyDescent="0.2">
      <c r="A5850" s="129">
        <v>5853</v>
      </c>
      <c r="B5850" s="129" t="s">
        <v>18353</v>
      </c>
      <c r="C5850" s="129" t="s">
        <v>16383</v>
      </c>
      <c r="D5850" s="129" t="s">
        <v>18342</v>
      </c>
      <c r="E5850" s="129">
        <v>0</v>
      </c>
      <c r="F5850" s="129" t="s">
        <v>18819</v>
      </c>
    </row>
    <row r="5851" spans="1:6" x14ac:dyDescent="0.2">
      <c r="A5851" s="129">
        <v>5854</v>
      </c>
      <c r="B5851" s="129" t="s">
        <v>18353</v>
      </c>
      <c r="C5851" s="129" t="s">
        <v>16383</v>
      </c>
      <c r="D5851" s="129" t="s">
        <v>18342</v>
      </c>
      <c r="E5851" s="129">
        <v>0</v>
      </c>
      <c r="F5851" s="129" t="s">
        <v>18819</v>
      </c>
    </row>
    <row r="5852" spans="1:6" x14ac:dyDescent="0.2">
      <c r="A5852" s="129">
        <v>5855</v>
      </c>
      <c r="B5852" s="129" t="s">
        <v>18354</v>
      </c>
      <c r="C5852" s="129" t="s">
        <v>16383</v>
      </c>
      <c r="D5852" s="129" t="s">
        <v>18342</v>
      </c>
      <c r="E5852" s="129">
        <v>0</v>
      </c>
      <c r="F5852" s="129" t="s">
        <v>18819</v>
      </c>
    </row>
    <row r="5853" spans="1:6" x14ac:dyDescent="0.2">
      <c r="A5853" s="129">
        <v>5856</v>
      </c>
      <c r="B5853" s="129" t="s">
        <v>18354</v>
      </c>
      <c r="C5853" s="129" t="s">
        <v>16383</v>
      </c>
      <c r="D5853" s="129" t="s">
        <v>18342</v>
      </c>
      <c r="E5853" s="129">
        <v>0</v>
      </c>
      <c r="F5853" s="129" t="s">
        <v>18819</v>
      </c>
    </row>
    <row r="5854" spans="1:6" x14ac:dyDescent="0.2">
      <c r="A5854" s="129">
        <v>5857</v>
      </c>
      <c r="B5854" s="129" t="s">
        <v>18354</v>
      </c>
      <c r="C5854" s="129" t="s">
        <v>16383</v>
      </c>
      <c r="D5854" s="129" t="s">
        <v>18342</v>
      </c>
      <c r="E5854" s="129">
        <v>0</v>
      </c>
      <c r="F5854" s="129" t="s">
        <v>18819</v>
      </c>
    </row>
    <row r="5855" spans="1:6" x14ac:dyDescent="0.2">
      <c r="A5855" s="129">
        <v>5858</v>
      </c>
      <c r="B5855" s="129" t="s">
        <v>18355</v>
      </c>
      <c r="C5855" s="129" t="s">
        <v>16383</v>
      </c>
      <c r="D5855" s="129" t="s">
        <v>18342</v>
      </c>
      <c r="E5855" s="129">
        <v>0</v>
      </c>
      <c r="F5855" s="129" t="s">
        <v>18819</v>
      </c>
    </row>
    <row r="5856" spans="1:6" x14ac:dyDescent="0.2">
      <c r="A5856" s="129">
        <v>5859</v>
      </c>
      <c r="B5856" s="129" t="s">
        <v>18355</v>
      </c>
      <c r="C5856" s="129" t="s">
        <v>16383</v>
      </c>
      <c r="D5856" s="129" t="s">
        <v>18342</v>
      </c>
      <c r="E5856" s="129">
        <v>0</v>
      </c>
      <c r="F5856" s="129" t="s">
        <v>18819</v>
      </c>
    </row>
    <row r="5857" spans="1:6" x14ac:dyDescent="0.2">
      <c r="A5857" s="129">
        <v>5860</v>
      </c>
      <c r="B5857" s="129" t="s">
        <v>18355</v>
      </c>
      <c r="C5857" s="129" t="s">
        <v>16383</v>
      </c>
      <c r="D5857" s="129" t="s">
        <v>18342</v>
      </c>
      <c r="E5857" s="129">
        <v>0</v>
      </c>
      <c r="F5857" s="129" t="s">
        <v>18819</v>
      </c>
    </row>
    <row r="5858" spans="1:6" x14ac:dyDescent="0.2">
      <c r="A5858" s="129">
        <v>5861</v>
      </c>
      <c r="B5858" s="129" t="s">
        <v>18356</v>
      </c>
      <c r="C5858" s="129" t="s">
        <v>16383</v>
      </c>
      <c r="D5858" s="129" t="s">
        <v>18342</v>
      </c>
      <c r="E5858" s="129">
        <v>0</v>
      </c>
      <c r="F5858" s="129" t="s">
        <v>18819</v>
      </c>
    </row>
    <row r="5859" spans="1:6" x14ac:dyDescent="0.2">
      <c r="A5859" s="129">
        <v>5862</v>
      </c>
      <c r="B5859" s="129" t="s">
        <v>18356</v>
      </c>
      <c r="C5859" s="129" t="s">
        <v>16383</v>
      </c>
      <c r="D5859" s="129" t="s">
        <v>18342</v>
      </c>
      <c r="E5859" s="129">
        <v>0</v>
      </c>
      <c r="F5859" s="129" t="s">
        <v>18819</v>
      </c>
    </row>
    <row r="5860" spans="1:6" x14ac:dyDescent="0.2">
      <c r="A5860" s="129">
        <v>5863</v>
      </c>
      <c r="B5860" s="129" t="s">
        <v>18356</v>
      </c>
      <c r="C5860" s="129" t="s">
        <v>16383</v>
      </c>
      <c r="D5860" s="129" t="s">
        <v>18342</v>
      </c>
      <c r="E5860" s="129">
        <v>0</v>
      </c>
      <c r="F5860" s="129" t="s">
        <v>18819</v>
      </c>
    </row>
    <row r="5861" spans="1:6" x14ac:dyDescent="0.2">
      <c r="A5861" s="129">
        <v>5864</v>
      </c>
      <c r="B5861" s="129" t="s">
        <v>18357</v>
      </c>
      <c r="C5861" s="129" t="s">
        <v>16383</v>
      </c>
      <c r="D5861" s="129" t="s">
        <v>18097</v>
      </c>
      <c r="E5861" s="129">
        <v>0</v>
      </c>
      <c r="F5861" s="129" t="s">
        <v>18819</v>
      </c>
    </row>
    <row r="5862" spans="1:6" x14ac:dyDescent="0.2">
      <c r="A5862" s="129">
        <v>5865</v>
      </c>
      <c r="B5862" s="129" t="s">
        <v>18357</v>
      </c>
      <c r="C5862" s="129" t="s">
        <v>16383</v>
      </c>
      <c r="D5862" s="129" t="s">
        <v>18097</v>
      </c>
      <c r="E5862" s="129">
        <v>0</v>
      </c>
      <c r="F5862" s="129" t="s">
        <v>18819</v>
      </c>
    </row>
    <row r="5863" spans="1:6" x14ac:dyDescent="0.2">
      <c r="A5863" s="129">
        <v>5866</v>
      </c>
      <c r="B5863" s="129" t="s">
        <v>18357</v>
      </c>
      <c r="C5863" s="129" t="s">
        <v>16383</v>
      </c>
      <c r="D5863" s="129" t="s">
        <v>18097</v>
      </c>
      <c r="E5863" s="129">
        <v>0</v>
      </c>
      <c r="F5863" s="129" t="s">
        <v>18819</v>
      </c>
    </row>
    <row r="5864" spans="1:6" x14ac:dyDescent="0.2">
      <c r="A5864" s="129">
        <v>5867</v>
      </c>
      <c r="B5864" s="129" t="s">
        <v>18358</v>
      </c>
      <c r="C5864" s="129" t="s">
        <v>16383</v>
      </c>
      <c r="D5864" s="129" t="s">
        <v>18097</v>
      </c>
      <c r="E5864" s="129">
        <v>0</v>
      </c>
      <c r="F5864" s="129" t="s">
        <v>18819</v>
      </c>
    </row>
    <row r="5865" spans="1:6" x14ac:dyDescent="0.2">
      <c r="A5865" s="129">
        <v>5868</v>
      </c>
      <c r="B5865" s="129" t="s">
        <v>18358</v>
      </c>
      <c r="C5865" s="129" t="s">
        <v>16383</v>
      </c>
      <c r="D5865" s="129" t="s">
        <v>18097</v>
      </c>
      <c r="E5865" s="129">
        <v>0</v>
      </c>
      <c r="F5865" s="129" t="s">
        <v>18819</v>
      </c>
    </row>
    <row r="5866" spans="1:6" x14ac:dyDescent="0.2">
      <c r="A5866" s="129">
        <v>5869</v>
      </c>
      <c r="B5866" s="129" t="s">
        <v>18358</v>
      </c>
      <c r="C5866" s="129" t="s">
        <v>16383</v>
      </c>
      <c r="D5866" s="129" t="s">
        <v>18097</v>
      </c>
      <c r="E5866" s="129">
        <v>0</v>
      </c>
      <c r="F5866" s="129" t="s">
        <v>18819</v>
      </c>
    </row>
    <row r="5867" spans="1:6" x14ac:dyDescent="0.2">
      <c r="A5867" s="129">
        <v>5870</v>
      </c>
      <c r="B5867" s="129" t="s">
        <v>18359</v>
      </c>
      <c r="C5867" s="129" t="s">
        <v>16383</v>
      </c>
      <c r="D5867" s="129" t="s">
        <v>18097</v>
      </c>
      <c r="E5867" s="129">
        <v>0</v>
      </c>
      <c r="F5867" s="129" t="s">
        <v>18819</v>
      </c>
    </row>
    <row r="5868" spans="1:6" x14ac:dyDescent="0.2">
      <c r="A5868" s="129">
        <v>5871</v>
      </c>
      <c r="B5868" s="129" t="s">
        <v>18359</v>
      </c>
      <c r="C5868" s="129" t="s">
        <v>16383</v>
      </c>
      <c r="D5868" s="129" t="s">
        <v>18097</v>
      </c>
      <c r="E5868" s="129">
        <v>0</v>
      </c>
      <c r="F5868" s="129" t="s">
        <v>18819</v>
      </c>
    </row>
    <row r="5869" spans="1:6" x14ac:dyDescent="0.2">
      <c r="A5869" s="129">
        <v>5872</v>
      </c>
      <c r="B5869" s="129" t="s">
        <v>18359</v>
      </c>
      <c r="C5869" s="129" t="s">
        <v>16383</v>
      </c>
      <c r="D5869" s="129" t="s">
        <v>18097</v>
      </c>
      <c r="E5869" s="129">
        <v>0</v>
      </c>
      <c r="F5869" s="129" t="s">
        <v>18819</v>
      </c>
    </row>
    <row r="5870" spans="1:6" x14ac:dyDescent="0.2">
      <c r="A5870" s="129">
        <v>5873</v>
      </c>
      <c r="B5870" s="129" t="s">
        <v>18360</v>
      </c>
      <c r="C5870" s="129" t="s">
        <v>16383</v>
      </c>
      <c r="D5870" s="129" t="s">
        <v>7766</v>
      </c>
      <c r="E5870" s="129">
        <v>0</v>
      </c>
      <c r="F5870" s="129" t="s">
        <v>18819</v>
      </c>
    </row>
    <row r="5871" spans="1:6" x14ac:dyDescent="0.2">
      <c r="A5871" s="129">
        <v>5874</v>
      </c>
      <c r="B5871" s="129" t="s">
        <v>18360</v>
      </c>
      <c r="C5871" s="129" t="s">
        <v>16383</v>
      </c>
      <c r="D5871" s="129" t="s">
        <v>7766</v>
      </c>
      <c r="E5871" s="129">
        <v>0</v>
      </c>
      <c r="F5871" s="129" t="s">
        <v>18819</v>
      </c>
    </row>
    <row r="5872" spans="1:6" x14ac:dyDescent="0.2">
      <c r="A5872" s="129">
        <v>5875</v>
      </c>
      <c r="B5872" s="129" t="s">
        <v>18360</v>
      </c>
      <c r="C5872" s="129" t="s">
        <v>16383</v>
      </c>
      <c r="D5872" s="129" t="s">
        <v>7766</v>
      </c>
      <c r="E5872" s="129">
        <v>0</v>
      </c>
      <c r="F5872" s="129" t="s">
        <v>18819</v>
      </c>
    </row>
    <row r="5873" spans="1:6" x14ac:dyDescent="0.2">
      <c r="A5873" s="129">
        <v>5876</v>
      </c>
      <c r="B5873" s="129" t="s">
        <v>18361</v>
      </c>
      <c r="C5873" s="129" t="s">
        <v>16383</v>
      </c>
      <c r="D5873" s="129" t="s">
        <v>7766</v>
      </c>
      <c r="E5873" s="129">
        <v>263.72307692307692</v>
      </c>
      <c r="F5873" s="129" t="s">
        <v>18819</v>
      </c>
    </row>
    <row r="5874" spans="1:6" x14ac:dyDescent="0.2">
      <c r="A5874" s="129">
        <v>5877</v>
      </c>
      <c r="B5874" s="129" t="s">
        <v>18361</v>
      </c>
      <c r="C5874" s="129" t="s">
        <v>16383</v>
      </c>
      <c r="D5874" s="129" t="s">
        <v>7766</v>
      </c>
      <c r="E5874" s="129">
        <v>0</v>
      </c>
      <c r="F5874" s="129" t="s">
        <v>18819</v>
      </c>
    </row>
    <row r="5875" spans="1:6" x14ac:dyDescent="0.2">
      <c r="A5875" s="129">
        <v>5878</v>
      </c>
      <c r="B5875" s="129" t="s">
        <v>18361</v>
      </c>
      <c r="C5875" s="129" t="s">
        <v>16383</v>
      </c>
      <c r="D5875" s="129" t="s">
        <v>7766</v>
      </c>
      <c r="E5875" s="129">
        <v>0</v>
      </c>
      <c r="F5875" s="129" t="s">
        <v>18819</v>
      </c>
    </row>
    <row r="5876" spans="1:6" x14ac:dyDescent="0.2">
      <c r="A5876" s="129">
        <v>5879</v>
      </c>
      <c r="B5876" s="129" t="s">
        <v>18362</v>
      </c>
      <c r="C5876" s="129" t="s">
        <v>16383</v>
      </c>
      <c r="D5876" s="129" t="s">
        <v>7766</v>
      </c>
      <c r="E5876" s="129">
        <v>0</v>
      </c>
      <c r="F5876" s="129" t="s">
        <v>18819</v>
      </c>
    </row>
    <row r="5877" spans="1:6" x14ac:dyDescent="0.2">
      <c r="A5877" s="129">
        <v>5880</v>
      </c>
      <c r="B5877" s="129" t="s">
        <v>18362</v>
      </c>
      <c r="C5877" s="129" t="s">
        <v>16383</v>
      </c>
      <c r="D5877" s="129" t="s">
        <v>7766</v>
      </c>
      <c r="E5877" s="129">
        <v>0</v>
      </c>
      <c r="F5877" s="129" t="s">
        <v>18819</v>
      </c>
    </row>
    <row r="5878" spans="1:6" x14ac:dyDescent="0.2">
      <c r="A5878" s="129">
        <v>5881</v>
      </c>
      <c r="B5878" s="129" t="s">
        <v>18362</v>
      </c>
      <c r="C5878" s="129" t="s">
        <v>16383</v>
      </c>
      <c r="D5878" s="129" t="s">
        <v>7766</v>
      </c>
      <c r="E5878" s="129">
        <v>0</v>
      </c>
      <c r="F5878" s="129" t="s">
        <v>18819</v>
      </c>
    </row>
    <row r="5879" spans="1:6" x14ac:dyDescent="0.2">
      <c r="A5879" s="129">
        <v>5882</v>
      </c>
      <c r="B5879" s="129" t="s">
        <v>18363</v>
      </c>
      <c r="C5879" s="129" t="s">
        <v>16383</v>
      </c>
      <c r="D5879" s="129" t="s">
        <v>7766</v>
      </c>
      <c r="E5879" s="129">
        <v>0</v>
      </c>
      <c r="F5879" s="129" t="s">
        <v>18819</v>
      </c>
    </row>
    <row r="5880" spans="1:6" x14ac:dyDescent="0.2">
      <c r="A5880" s="129">
        <v>5883</v>
      </c>
      <c r="B5880" s="129" t="s">
        <v>18363</v>
      </c>
      <c r="C5880" s="129" t="s">
        <v>16383</v>
      </c>
      <c r="D5880" s="129" t="s">
        <v>7766</v>
      </c>
      <c r="E5880" s="129">
        <v>0</v>
      </c>
      <c r="F5880" s="129" t="s">
        <v>18819</v>
      </c>
    </row>
    <row r="5881" spans="1:6" x14ac:dyDescent="0.2">
      <c r="A5881" s="129">
        <v>5884</v>
      </c>
      <c r="B5881" s="129" t="s">
        <v>18363</v>
      </c>
      <c r="C5881" s="129" t="s">
        <v>16383</v>
      </c>
      <c r="D5881" s="129" t="s">
        <v>7766</v>
      </c>
      <c r="E5881" s="129">
        <v>0</v>
      </c>
      <c r="F5881" s="129" t="s">
        <v>18819</v>
      </c>
    </row>
    <row r="5882" spans="1:6" x14ac:dyDescent="0.2">
      <c r="A5882" s="129">
        <v>5885</v>
      </c>
      <c r="B5882" s="129" t="s">
        <v>18364</v>
      </c>
      <c r="C5882" s="129" t="s">
        <v>16383</v>
      </c>
      <c r="D5882" s="129" t="s">
        <v>7766</v>
      </c>
      <c r="E5882" s="129">
        <v>0</v>
      </c>
      <c r="F5882" s="129" t="s">
        <v>18819</v>
      </c>
    </row>
    <row r="5883" spans="1:6" x14ac:dyDescent="0.2">
      <c r="A5883" s="129">
        <v>5886</v>
      </c>
      <c r="B5883" s="129" t="s">
        <v>18364</v>
      </c>
      <c r="C5883" s="129" t="s">
        <v>16383</v>
      </c>
      <c r="D5883" s="129" t="s">
        <v>7766</v>
      </c>
      <c r="E5883" s="129">
        <v>0</v>
      </c>
      <c r="F5883" s="129" t="s">
        <v>18819</v>
      </c>
    </row>
    <row r="5884" spans="1:6" x14ac:dyDescent="0.2">
      <c r="A5884" s="129">
        <v>5887</v>
      </c>
      <c r="B5884" s="129" t="s">
        <v>18364</v>
      </c>
      <c r="C5884" s="129" t="s">
        <v>16383</v>
      </c>
      <c r="D5884" s="129" t="s">
        <v>7766</v>
      </c>
      <c r="E5884" s="129">
        <v>0</v>
      </c>
      <c r="F5884" s="129" t="s">
        <v>18819</v>
      </c>
    </row>
    <row r="5885" spans="1:6" x14ac:dyDescent="0.2">
      <c r="A5885" s="129">
        <v>5888</v>
      </c>
      <c r="B5885" s="129" t="s">
        <v>18365</v>
      </c>
      <c r="C5885" s="129" t="s">
        <v>16383</v>
      </c>
      <c r="D5885" s="129" t="s">
        <v>7766</v>
      </c>
      <c r="E5885" s="129">
        <v>0</v>
      </c>
      <c r="F5885" s="129" t="s">
        <v>18819</v>
      </c>
    </row>
    <row r="5886" spans="1:6" x14ac:dyDescent="0.2">
      <c r="A5886" s="129">
        <v>5889</v>
      </c>
      <c r="B5886" s="129" t="s">
        <v>18365</v>
      </c>
      <c r="C5886" s="129" t="s">
        <v>16383</v>
      </c>
      <c r="D5886" s="129" t="s">
        <v>7766</v>
      </c>
      <c r="E5886" s="129">
        <v>0</v>
      </c>
      <c r="F5886" s="129" t="s">
        <v>18819</v>
      </c>
    </row>
    <row r="5887" spans="1:6" x14ac:dyDescent="0.2">
      <c r="A5887" s="129">
        <v>5890</v>
      </c>
      <c r="B5887" s="129" t="s">
        <v>18365</v>
      </c>
      <c r="C5887" s="129" t="s">
        <v>16383</v>
      </c>
      <c r="D5887" s="129" t="s">
        <v>7766</v>
      </c>
      <c r="E5887" s="129">
        <v>0</v>
      </c>
      <c r="F5887" s="129" t="s">
        <v>18819</v>
      </c>
    </row>
    <row r="5888" spans="1:6" x14ac:dyDescent="0.2">
      <c r="A5888" s="129">
        <v>5891</v>
      </c>
      <c r="B5888" s="129" t="s">
        <v>18366</v>
      </c>
      <c r="C5888" s="129" t="s">
        <v>16383</v>
      </c>
      <c r="D5888" s="129" t="s">
        <v>7766</v>
      </c>
      <c r="E5888" s="129">
        <v>0</v>
      </c>
      <c r="F5888" s="129" t="s">
        <v>18819</v>
      </c>
    </row>
    <row r="5889" spans="1:6" x14ac:dyDescent="0.2">
      <c r="A5889" s="129">
        <v>5892</v>
      </c>
      <c r="B5889" s="129" t="s">
        <v>18366</v>
      </c>
      <c r="C5889" s="129" t="s">
        <v>16383</v>
      </c>
      <c r="D5889" s="129" t="s">
        <v>7766</v>
      </c>
      <c r="E5889" s="129">
        <v>0</v>
      </c>
      <c r="F5889" s="129" t="s">
        <v>18819</v>
      </c>
    </row>
    <row r="5890" spans="1:6" x14ac:dyDescent="0.2">
      <c r="A5890" s="129">
        <v>5893</v>
      </c>
      <c r="B5890" s="129" t="s">
        <v>18366</v>
      </c>
      <c r="C5890" s="129" t="s">
        <v>16383</v>
      </c>
      <c r="D5890" s="129" t="s">
        <v>7766</v>
      </c>
      <c r="E5890" s="129">
        <v>0</v>
      </c>
      <c r="F5890" s="129" t="s">
        <v>18819</v>
      </c>
    </row>
    <row r="5891" spans="1:6" x14ac:dyDescent="0.2">
      <c r="A5891" s="129">
        <v>5894</v>
      </c>
      <c r="B5891" s="129" t="s">
        <v>18367</v>
      </c>
      <c r="C5891" s="129" t="s">
        <v>16383</v>
      </c>
      <c r="D5891" s="129" t="s">
        <v>7766</v>
      </c>
      <c r="E5891" s="129">
        <v>211.54153846153844</v>
      </c>
      <c r="F5891" s="129" t="s">
        <v>18819</v>
      </c>
    </row>
    <row r="5892" spans="1:6" x14ac:dyDescent="0.2">
      <c r="A5892" s="129">
        <v>5895</v>
      </c>
      <c r="B5892" s="129" t="s">
        <v>18367</v>
      </c>
      <c r="C5892" s="129" t="s">
        <v>16383</v>
      </c>
      <c r="D5892" s="129" t="s">
        <v>7766</v>
      </c>
      <c r="E5892" s="129">
        <v>0</v>
      </c>
      <c r="F5892" s="129" t="s">
        <v>18819</v>
      </c>
    </row>
    <row r="5893" spans="1:6" x14ac:dyDescent="0.2">
      <c r="A5893" s="129">
        <v>5896</v>
      </c>
      <c r="B5893" s="129" t="s">
        <v>18367</v>
      </c>
      <c r="C5893" s="129" t="s">
        <v>16383</v>
      </c>
      <c r="D5893" s="129" t="s">
        <v>7766</v>
      </c>
      <c r="E5893" s="129">
        <v>0</v>
      </c>
      <c r="F5893" s="129" t="s">
        <v>18819</v>
      </c>
    </row>
    <row r="5894" spans="1:6" x14ac:dyDescent="0.2">
      <c r="A5894" s="129">
        <v>5897</v>
      </c>
      <c r="B5894" s="129" t="s">
        <v>18368</v>
      </c>
      <c r="C5894" s="129" t="s">
        <v>16383</v>
      </c>
      <c r="D5894" s="129" t="s">
        <v>7766</v>
      </c>
      <c r="E5894" s="129">
        <v>0</v>
      </c>
      <c r="F5894" s="129" t="s">
        <v>18819</v>
      </c>
    </row>
    <row r="5895" spans="1:6" x14ac:dyDescent="0.2">
      <c r="A5895" s="129">
        <v>5898</v>
      </c>
      <c r="B5895" s="129" t="s">
        <v>18368</v>
      </c>
      <c r="C5895" s="129" t="s">
        <v>16383</v>
      </c>
      <c r="D5895" s="129" t="s">
        <v>7766</v>
      </c>
      <c r="E5895" s="129">
        <v>0</v>
      </c>
      <c r="F5895" s="129" t="s">
        <v>18819</v>
      </c>
    </row>
    <row r="5896" spans="1:6" x14ac:dyDescent="0.2">
      <c r="A5896" s="129">
        <v>5899</v>
      </c>
      <c r="B5896" s="129" t="s">
        <v>18368</v>
      </c>
      <c r="C5896" s="129" t="s">
        <v>16383</v>
      </c>
      <c r="D5896" s="129" t="s">
        <v>7766</v>
      </c>
      <c r="E5896" s="129">
        <v>0</v>
      </c>
      <c r="F5896" s="129" t="s">
        <v>18819</v>
      </c>
    </row>
    <row r="5897" spans="1:6" x14ac:dyDescent="0.2">
      <c r="A5897" s="129">
        <v>5900</v>
      </c>
      <c r="B5897" s="129" t="s">
        <v>18369</v>
      </c>
      <c r="C5897" s="129" t="s">
        <v>16383</v>
      </c>
      <c r="D5897" s="129" t="s">
        <v>7766</v>
      </c>
      <c r="E5897" s="129">
        <v>0</v>
      </c>
      <c r="F5897" s="129" t="s">
        <v>18819</v>
      </c>
    </row>
    <row r="5898" spans="1:6" x14ac:dyDescent="0.2">
      <c r="A5898" s="129">
        <v>5901</v>
      </c>
      <c r="B5898" s="129" t="s">
        <v>18369</v>
      </c>
      <c r="C5898" s="129" t="s">
        <v>16383</v>
      </c>
      <c r="D5898" s="129" t="s">
        <v>7766</v>
      </c>
      <c r="E5898" s="129">
        <v>0</v>
      </c>
      <c r="F5898" s="129" t="s">
        <v>18819</v>
      </c>
    </row>
    <row r="5899" spans="1:6" x14ac:dyDescent="0.2">
      <c r="A5899" s="129">
        <v>5902</v>
      </c>
      <c r="B5899" s="129" t="s">
        <v>18369</v>
      </c>
      <c r="C5899" s="129" t="s">
        <v>16383</v>
      </c>
      <c r="D5899" s="129" t="s">
        <v>7766</v>
      </c>
      <c r="E5899" s="129">
        <v>0</v>
      </c>
      <c r="F5899" s="129" t="s">
        <v>18819</v>
      </c>
    </row>
    <row r="5900" spans="1:6" x14ac:dyDescent="0.2">
      <c r="A5900" s="129">
        <v>5903</v>
      </c>
      <c r="B5900" s="129" t="s">
        <v>18370</v>
      </c>
      <c r="C5900" s="129" t="s">
        <v>16383</v>
      </c>
      <c r="D5900" s="129" t="s">
        <v>7766</v>
      </c>
      <c r="E5900" s="129">
        <v>0</v>
      </c>
      <c r="F5900" s="129" t="s">
        <v>18819</v>
      </c>
    </row>
    <row r="5901" spans="1:6" x14ac:dyDescent="0.2">
      <c r="A5901" s="129">
        <v>5904</v>
      </c>
      <c r="B5901" s="129" t="s">
        <v>18370</v>
      </c>
      <c r="C5901" s="129" t="s">
        <v>16383</v>
      </c>
      <c r="D5901" s="129" t="s">
        <v>7766</v>
      </c>
      <c r="E5901" s="129">
        <v>0</v>
      </c>
      <c r="F5901" s="129" t="s">
        <v>18819</v>
      </c>
    </row>
    <row r="5902" spans="1:6" x14ac:dyDescent="0.2">
      <c r="A5902" s="129">
        <v>5905</v>
      </c>
      <c r="B5902" s="129" t="s">
        <v>18370</v>
      </c>
      <c r="C5902" s="129" t="s">
        <v>16383</v>
      </c>
      <c r="D5902" s="129" t="s">
        <v>7766</v>
      </c>
      <c r="E5902" s="129">
        <v>0</v>
      </c>
      <c r="F5902" s="129" t="s">
        <v>18819</v>
      </c>
    </row>
    <row r="5903" spans="1:6" x14ac:dyDescent="0.2">
      <c r="A5903" s="129">
        <v>5906</v>
      </c>
      <c r="B5903" s="129" t="s">
        <v>18371</v>
      </c>
      <c r="C5903" s="129" t="s">
        <v>16383</v>
      </c>
      <c r="D5903" s="129" t="s">
        <v>7766</v>
      </c>
      <c r="E5903" s="129">
        <v>123.87692307692306</v>
      </c>
      <c r="F5903" s="129" t="s">
        <v>18819</v>
      </c>
    </row>
    <row r="5904" spans="1:6" x14ac:dyDescent="0.2">
      <c r="A5904" s="129">
        <v>5907</v>
      </c>
      <c r="B5904" s="129" t="s">
        <v>18371</v>
      </c>
      <c r="C5904" s="129" t="s">
        <v>16383</v>
      </c>
      <c r="D5904" s="129" t="s">
        <v>7766</v>
      </c>
      <c r="E5904" s="129">
        <v>0</v>
      </c>
      <c r="F5904" s="129" t="s">
        <v>18819</v>
      </c>
    </row>
    <row r="5905" spans="1:6" x14ac:dyDescent="0.2">
      <c r="A5905" s="129">
        <v>5908</v>
      </c>
      <c r="B5905" s="129" t="s">
        <v>18371</v>
      </c>
      <c r="C5905" s="129" t="s">
        <v>16383</v>
      </c>
      <c r="D5905" s="129" t="s">
        <v>7766</v>
      </c>
      <c r="E5905" s="129">
        <v>0</v>
      </c>
      <c r="F5905" s="129" t="s">
        <v>18819</v>
      </c>
    </row>
    <row r="5906" spans="1:6" x14ac:dyDescent="0.2">
      <c r="A5906" s="129">
        <v>5909</v>
      </c>
      <c r="B5906" s="129" t="s">
        <v>18372</v>
      </c>
      <c r="C5906" s="129" t="s">
        <v>16383</v>
      </c>
      <c r="D5906" s="129" t="s">
        <v>18097</v>
      </c>
      <c r="E5906" s="129">
        <v>0</v>
      </c>
      <c r="F5906" s="129" t="s">
        <v>18819</v>
      </c>
    </row>
    <row r="5907" spans="1:6" x14ac:dyDescent="0.2">
      <c r="A5907" s="129">
        <v>5910</v>
      </c>
      <c r="B5907" s="129" t="s">
        <v>18372</v>
      </c>
      <c r="C5907" s="129" t="s">
        <v>16383</v>
      </c>
      <c r="D5907" s="129" t="s">
        <v>18097</v>
      </c>
      <c r="E5907" s="129">
        <v>0</v>
      </c>
      <c r="F5907" s="129" t="s">
        <v>18819</v>
      </c>
    </row>
    <row r="5908" spans="1:6" x14ac:dyDescent="0.2">
      <c r="A5908" s="129">
        <v>5911</v>
      </c>
      <c r="B5908" s="129" t="s">
        <v>18372</v>
      </c>
      <c r="C5908" s="129" t="s">
        <v>16383</v>
      </c>
      <c r="D5908" s="129" t="s">
        <v>18097</v>
      </c>
      <c r="E5908" s="129">
        <v>0</v>
      </c>
      <c r="F5908" s="129" t="s">
        <v>18819</v>
      </c>
    </row>
    <row r="5909" spans="1:6" x14ac:dyDescent="0.2">
      <c r="A5909" s="129">
        <v>5912</v>
      </c>
      <c r="B5909" s="129" t="s">
        <v>17905</v>
      </c>
      <c r="C5909" s="129" t="s">
        <v>16383</v>
      </c>
      <c r="D5909" s="129" t="s">
        <v>17671</v>
      </c>
      <c r="E5909" s="129">
        <v>301.54153846153849</v>
      </c>
      <c r="F5909" s="129" t="s">
        <v>18819</v>
      </c>
    </row>
    <row r="5910" spans="1:6" x14ac:dyDescent="0.2">
      <c r="A5910" s="129">
        <v>5913</v>
      </c>
      <c r="B5910" s="129" t="s">
        <v>17905</v>
      </c>
      <c r="C5910" s="129" t="s">
        <v>16383</v>
      </c>
      <c r="D5910" s="129" t="s">
        <v>17671</v>
      </c>
      <c r="E5910" s="129">
        <v>0</v>
      </c>
      <c r="F5910" s="129" t="s">
        <v>18819</v>
      </c>
    </row>
    <row r="5911" spans="1:6" x14ac:dyDescent="0.2">
      <c r="A5911" s="129">
        <v>5914</v>
      </c>
      <c r="B5911" s="129" t="s">
        <v>17905</v>
      </c>
      <c r="C5911" s="129" t="s">
        <v>16383</v>
      </c>
      <c r="D5911" s="129" t="s">
        <v>17671</v>
      </c>
      <c r="E5911" s="129">
        <v>0</v>
      </c>
      <c r="F5911" s="129" t="s">
        <v>18819</v>
      </c>
    </row>
    <row r="5912" spans="1:6" x14ac:dyDescent="0.2">
      <c r="A5912" s="129">
        <v>5915</v>
      </c>
      <c r="B5912" s="129" t="s">
        <v>17906</v>
      </c>
      <c r="C5912" s="129" t="s">
        <v>16383</v>
      </c>
      <c r="D5912" s="129" t="s">
        <v>17671</v>
      </c>
      <c r="E5912" s="129">
        <v>1292.3076923076922</v>
      </c>
      <c r="F5912" s="129" t="s">
        <v>18819</v>
      </c>
    </row>
    <row r="5913" spans="1:6" x14ac:dyDescent="0.2">
      <c r="A5913" s="129">
        <v>5916</v>
      </c>
      <c r="B5913" s="129" t="s">
        <v>17906</v>
      </c>
      <c r="C5913" s="129" t="s">
        <v>16383</v>
      </c>
      <c r="D5913" s="129" t="s">
        <v>17671</v>
      </c>
      <c r="E5913" s="129">
        <v>0</v>
      </c>
      <c r="F5913" s="129" t="s">
        <v>18819</v>
      </c>
    </row>
    <row r="5914" spans="1:6" x14ac:dyDescent="0.2">
      <c r="A5914" s="129">
        <v>5917</v>
      </c>
      <c r="B5914" s="129" t="s">
        <v>17906</v>
      </c>
      <c r="C5914" s="129" t="s">
        <v>16383</v>
      </c>
      <c r="D5914" s="129" t="s">
        <v>17671</v>
      </c>
      <c r="E5914" s="129">
        <v>0</v>
      </c>
      <c r="F5914" s="129" t="s">
        <v>18819</v>
      </c>
    </row>
    <row r="5915" spans="1:6" x14ac:dyDescent="0.2">
      <c r="A5915" s="129">
        <v>5918</v>
      </c>
      <c r="B5915" s="129" t="s">
        <v>18373</v>
      </c>
      <c r="C5915" s="129" t="s">
        <v>16383</v>
      </c>
      <c r="D5915" s="129" t="s">
        <v>7766</v>
      </c>
      <c r="E5915" s="129">
        <v>0</v>
      </c>
      <c r="F5915" s="129" t="s">
        <v>18819</v>
      </c>
    </row>
    <row r="5916" spans="1:6" x14ac:dyDescent="0.2">
      <c r="A5916" s="129">
        <v>5919</v>
      </c>
      <c r="B5916" s="129" t="s">
        <v>18373</v>
      </c>
      <c r="C5916" s="129" t="s">
        <v>16383</v>
      </c>
      <c r="D5916" s="129" t="s">
        <v>7766</v>
      </c>
      <c r="E5916" s="129">
        <v>0</v>
      </c>
      <c r="F5916" s="129" t="s">
        <v>18819</v>
      </c>
    </row>
    <row r="5917" spans="1:6" x14ac:dyDescent="0.2">
      <c r="A5917" s="129">
        <v>5920</v>
      </c>
      <c r="B5917" s="129" t="s">
        <v>18373</v>
      </c>
      <c r="C5917" s="129" t="s">
        <v>16383</v>
      </c>
      <c r="D5917" s="129" t="s">
        <v>7766</v>
      </c>
      <c r="E5917" s="129">
        <v>0</v>
      </c>
      <c r="F5917" s="129" t="s">
        <v>18819</v>
      </c>
    </row>
    <row r="5918" spans="1:6" x14ac:dyDescent="0.2">
      <c r="A5918" s="129">
        <v>5921</v>
      </c>
      <c r="B5918" s="129" t="s">
        <v>18374</v>
      </c>
      <c r="C5918" s="129" t="s">
        <v>16383</v>
      </c>
      <c r="D5918" s="129" t="s">
        <v>378</v>
      </c>
      <c r="E5918" s="129">
        <v>4307.6953846153847</v>
      </c>
      <c r="F5918" s="129" t="s">
        <v>18819</v>
      </c>
    </row>
    <row r="5919" spans="1:6" x14ac:dyDescent="0.2">
      <c r="A5919" s="129">
        <v>5922</v>
      </c>
      <c r="B5919" s="129" t="s">
        <v>18374</v>
      </c>
      <c r="C5919" s="129" t="s">
        <v>16383</v>
      </c>
      <c r="D5919" s="129" t="s">
        <v>378</v>
      </c>
      <c r="E5919" s="129">
        <v>0</v>
      </c>
      <c r="F5919" s="129" t="s">
        <v>18819</v>
      </c>
    </row>
    <row r="5920" spans="1:6" x14ac:dyDescent="0.2">
      <c r="A5920" s="129">
        <v>5923</v>
      </c>
      <c r="B5920" s="129" t="s">
        <v>18374</v>
      </c>
      <c r="C5920" s="129" t="s">
        <v>16383</v>
      </c>
      <c r="D5920" s="129" t="s">
        <v>378</v>
      </c>
      <c r="E5920" s="129">
        <v>0</v>
      </c>
      <c r="F5920" s="129" t="s">
        <v>18819</v>
      </c>
    </row>
    <row r="5921" spans="1:6" x14ac:dyDescent="0.2">
      <c r="A5921" s="129">
        <v>5924</v>
      </c>
      <c r="B5921" s="129" t="s">
        <v>18375</v>
      </c>
      <c r="C5921" s="129" t="s">
        <v>16383</v>
      </c>
      <c r="D5921" s="129" t="s">
        <v>7766</v>
      </c>
      <c r="E5921" s="129">
        <v>0</v>
      </c>
      <c r="F5921" s="129" t="s">
        <v>18819</v>
      </c>
    </row>
    <row r="5922" spans="1:6" x14ac:dyDescent="0.2">
      <c r="A5922" s="129">
        <v>5925</v>
      </c>
      <c r="B5922" s="129" t="s">
        <v>18375</v>
      </c>
      <c r="C5922" s="129" t="s">
        <v>16383</v>
      </c>
      <c r="D5922" s="129" t="s">
        <v>7766</v>
      </c>
      <c r="E5922" s="129">
        <v>0</v>
      </c>
      <c r="F5922" s="129" t="s">
        <v>18819</v>
      </c>
    </row>
    <row r="5923" spans="1:6" x14ac:dyDescent="0.2">
      <c r="A5923" s="129">
        <v>5926</v>
      </c>
      <c r="B5923" s="129" t="s">
        <v>18375</v>
      </c>
      <c r="C5923" s="129" t="s">
        <v>16383</v>
      </c>
      <c r="D5923" s="129" t="s">
        <v>7766</v>
      </c>
      <c r="E5923" s="129">
        <v>0</v>
      </c>
      <c r="F5923" s="129" t="s">
        <v>18819</v>
      </c>
    </row>
    <row r="5924" spans="1:6" x14ac:dyDescent="0.2">
      <c r="A5924" s="129">
        <v>5927</v>
      </c>
      <c r="B5924" s="129" t="s">
        <v>18376</v>
      </c>
      <c r="C5924" s="129" t="s">
        <v>16383</v>
      </c>
      <c r="D5924" s="129" t="s">
        <v>14442</v>
      </c>
      <c r="E5924" s="129">
        <v>904.61538461538453</v>
      </c>
      <c r="F5924" s="129" t="s">
        <v>18819</v>
      </c>
    </row>
    <row r="5925" spans="1:6" x14ac:dyDescent="0.2">
      <c r="A5925" s="129">
        <v>5928</v>
      </c>
      <c r="B5925" s="129" t="s">
        <v>18376</v>
      </c>
      <c r="C5925" s="129" t="s">
        <v>16383</v>
      </c>
      <c r="D5925" s="129" t="s">
        <v>14442</v>
      </c>
      <c r="E5925" s="129">
        <v>3553.8461538461538</v>
      </c>
      <c r="F5925" s="129" t="s">
        <v>18819</v>
      </c>
    </row>
    <row r="5926" spans="1:6" x14ac:dyDescent="0.2">
      <c r="A5926" s="129">
        <v>5929</v>
      </c>
      <c r="B5926" s="129" t="s">
        <v>18376</v>
      </c>
      <c r="C5926" s="129" t="s">
        <v>16383</v>
      </c>
      <c r="D5926" s="129" t="s">
        <v>14442</v>
      </c>
      <c r="E5926" s="129">
        <v>0</v>
      </c>
      <c r="F5926" s="129" t="s">
        <v>18819</v>
      </c>
    </row>
    <row r="5927" spans="1:6" x14ac:dyDescent="0.2">
      <c r="A5927" s="129">
        <v>5930</v>
      </c>
      <c r="B5927" s="129" t="s">
        <v>18377</v>
      </c>
      <c r="C5927" s="129" t="s">
        <v>16383</v>
      </c>
      <c r="D5927" s="129" t="s">
        <v>14442</v>
      </c>
      <c r="E5927" s="129">
        <v>0</v>
      </c>
      <c r="F5927" s="129" t="s">
        <v>18819</v>
      </c>
    </row>
    <row r="5928" spans="1:6" x14ac:dyDescent="0.2">
      <c r="A5928" s="129">
        <v>5931</v>
      </c>
      <c r="B5928" s="129" t="s">
        <v>18377</v>
      </c>
      <c r="C5928" s="129" t="s">
        <v>16383</v>
      </c>
      <c r="D5928" s="129" t="s">
        <v>14442</v>
      </c>
      <c r="E5928" s="129">
        <v>0</v>
      </c>
      <c r="F5928" s="129" t="s">
        <v>18819</v>
      </c>
    </row>
    <row r="5929" spans="1:6" x14ac:dyDescent="0.2">
      <c r="A5929" s="129">
        <v>5932</v>
      </c>
      <c r="B5929" s="129" t="s">
        <v>18377</v>
      </c>
      <c r="C5929" s="129" t="s">
        <v>16383</v>
      </c>
      <c r="D5929" s="129" t="s">
        <v>14442</v>
      </c>
      <c r="E5929" s="129">
        <v>0</v>
      </c>
      <c r="F5929" s="129" t="s">
        <v>18819</v>
      </c>
    </row>
    <row r="5930" spans="1:6" x14ac:dyDescent="0.2">
      <c r="A5930" s="129">
        <v>5933</v>
      </c>
      <c r="B5930" s="129" t="s">
        <v>18378</v>
      </c>
      <c r="C5930" s="129" t="s">
        <v>16383</v>
      </c>
      <c r="D5930" s="129" t="s">
        <v>7766</v>
      </c>
      <c r="E5930" s="129">
        <v>0</v>
      </c>
      <c r="F5930" s="129" t="s">
        <v>18819</v>
      </c>
    </row>
    <row r="5931" spans="1:6" x14ac:dyDescent="0.2">
      <c r="A5931" s="129">
        <v>5934</v>
      </c>
      <c r="B5931" s="129" t="s">
        <v>18378</v>
      </c>
      <c r="C5931" s="129" t="s">
        <v>16383</v>
      </c>
      <c r="D5931" s="129" t="s">
        <v>7766</v>
      </c>
      <c r="E5931" s="129">
        <v>0</v>
      </c>
      <c r="F5931" s="129" t="s">
        <v>18819</v>
      </c>
    </row>
    <row r="5932" spans="1:6" x14ac:dyDescent="0.2">
      <c r="A5932" s="129">
        <v>5935</v>
      </c>
      <c r="B5932" s="129" t="s">
        <v>18378</v>
      </c>
      <c r="C5932" s="129" t="s">
        <v>16383</v>
      </c>
      <c r="D5932" s="129" t="s">
        <v>7766</v>
      </c>
      <c r="E5932" s="129">
        <v>0</v>
      </c>
      <c r="F5932" s="129" t="s">
        <v>18819</v>
      </c>
    </row>
    <row r="5933" spans="1:6" x14ac:dyDescent="0.2">
      <c r="A5933" s="129">
        <v>5936</v>
      </c>
      <c r="B5933" s="129" t="s">
        <v>18379</v>
      </c>
      <c r="C5933" s="129" t="s">
        <v>16383</v>
      </c>
      <c r="D5933" s="129" t="s">
        <v>7766</v>
      </c>
      <c r="E5933" s="129">
        <v>0</v>
      </c>
      <c r="F5933" s="129" t="s">
        <v>18819</v>
      </c>
    </row>
    <row r="5934" spans="1:6" x14ac:dyDescent="0.2">
      <c r="A5934" s="129">
        <v>5937</v>
      </c>
      <c r="B5934" s="129" t="s">
        <v>18379</v>
      </c>
      <c r="C5934" s="129" t="s">
        <v>16383</v>
      </c>
      <c r="D5934" s="129" t="s">
        <v>7766</v>
      </c>
      <c r="E5934" s="129">
        <v>0</v>
      </c>
      <c r="F5934" s="129" t="s">
        <v>18819</v>
      </c>
    </row>
    <row r="5935" spans="1:6" x14ac:dyDescent="0.2">
      <c r="A5935" s="129">
        <v>5938</v>
      </c>
      <c r="B5935" s="129" t="s">
        <v>18379</v>
      </c>
      <c r="C5935" s="129" t="s">
        <v>16383</v>
      </c>
      <c r="D5935" s="129" t="s">
        <v>7766</v>
      </c>
      <c r="E5935" s="129">
        <v>0</v>
      </c>
      <c r="F5935" s="129" t="s">
        <v>18819</v>
      </c>
    </row>
    <row r="5936" spans="1:6" x14ac:dyDescent="0.2">
      <c r="A5936" s="129">
        <v>5939</v>
      </c>
      <c r="B5936" s="129" t="s">
        <v>18380</v>
      </c>
      <c r="C5936" s="129" t="s">
        <v>16383</v>
      </c>
      <c r="D5936" s="129" t="s">
        <v>18097</v>
      </c>
      <c r="E5936" s="129">
        <v>0</v>
      </c>
      <c r="F5936" s="129" t="s">
        <v>18819</v>
      </c>
    </row>
    <row r="5937" spans="1:6" x14ac:dyDescent="0.2">
      <c r="A5937" s="129">
        <v>5940</v>
      </c>
      <c r="B5937" s="129" t="s">
        <v>18380</v>
      </c>
      <c r="C5937" s="129" t="s">
        <v>16383</v>
      </c>
      <c r="D5937" s="129" t="s">
        <v>18097</v>
      </c>
      <c r="E5937" s="129">
        <v>0</v>
      </c>
      <c r="F5937" s="129" t="s">
        <v>18819</v>
      </c>
    </row>
    <row r="5938" spans="1:6" x14ac:dyDescent="0.2">
      <c r="A5938" s="129">
        <v>5941</v>
      </c>
      <c r="B5938" s="129" t="s">
        <v>18380</v>
      </c>
      <c r="C5938" s="129" t="s">
        <v>16383</v>
      </c>
      <c r="D5938" s="129" t="s">
        <v>18097</v>
      </c>
      <c r="E5938" s="129">
        <v>0</v>
      </c>
      <c r="F5938" s="129" t="s">
        <v>18819</v>
      </c>
    </row>
    <row r="5939" spans="1:6" x14ac:dyDescent="0.2">
      <c r="A5939" s="129">
        <v>5942</v>
      </c>
      <c r="B5939" s="129" t="s">
        <v>18381</v>
      </c>
      <c r="C5939" s="129" t="s">
        <v>16383</v>
      </c>
      <c r="D5939" s="129" t="s">
        <v>7766</v>
      </c>
      <c r="E5939" s="129">
        <v>0</v>
      </c>
      <c r="F5939" s="129" t="s">
        <v>18819</v>
      </c>
    </row>
    <row r="5940" spans="1:6" x14ac:dyDescent="0.2">
      <c r="A5940" s="129">
        <v>5943</v>
      </c>
      <c r="B5940" s="129" t="s">
        <v>18381</v>
      </c>
      <c r="C5940" s="129" t="s">
        <v>16383</v>
      </c>
      <c r="D5940" s="129" t="s">
        <v>7766</v>
      </c>
      <c r="E5940" s="129">
        <v>0</v>
      </c>
      <c r="F5940" s="129" t="s">
        <v>18819</v>
      </c>
    </row>
    <row r="5941" spans="1:6" x14ac:dyDescent="0.2">
      <c r="A5941" s="129">
        <v>5944</v>
      </c>
      <c r="B5941" s="129" t="s">
        <v>18381</v>
      </c>
      <c r="C5941" s="129" t="s">
        <v>16383</v>
      </c>
      <c r="D5941" s="129" t="s">
        <v>7766</v>
      </c>
      <c r="E5941" s="129">
        <v>0</v>
      </c>
      <c r="F5941" s="129" t="s">
        <v>18819</v>
      </c>
    </row>
    <row r="5942" spans="1:6" x14ac:dyDescent="0.2">
      <c r="A5942" s="129">
        <v>5945</v>
      </c>
      <c r="B5942" s="129" t="s">
        <v>18382</v>
      </c>
      <c r="C5942" s="129" t="s">
        <v>16383</v>
      </c>
      <c r="D5942" s="129" t="s">
        <v>7766</v>
      </c>
      <c r="E5942" s="129">
        <v>0</v>
      </c>
      <c r="F5942" s="129" t="s">
        <v>18819</v>
      </c>
    </row>
    <row r="5943" spans="1:6" x14ac:dyDescent="0.2">
      <c r="A5943" s="129">
        <v>5946</v>
      </c>
      <c r="B5943" s="129" t="s">
        <v>18382</v>
      </c>
      <c r="C5943" s="129" t="s">
        <v>16383</v>
      </c>
      <c r="D5943" s="129" t="s">
        <v>7766</v>
      </c>
      <c r="E5943" s="129">
        <v>0</v>
      </c>
      <c r="F5943" s="129" t="s">
        <v>18819</v>
      </c>
    </row>
    <row r="5944" spans="1:6" x14ac:dyDescent="0.2">
      <c r="A5944" s="129">
        <v>5947</v>
      </c>
      <c r="B5944" s="129" t="s">
        <v>18382</v>
      </c>
      <c r="C5944" s="129" t="s">
        <v>16383</v>
      </c>
      <c r="D5944" s="129" t="s">
        <v>7766</v>
      </c>
      <c r="E5944" s="129">
        <v>0</v>
      </c>
      <c r="F5944" s="129" t="s">
        <v>18819</v>
      </c>
    </row>
    <row r="5945" spans="1:6" x14ac:dyDescent="0.2">
      <c r="A5945" s="129">
        <v>5948</v>
      </c>
      <c r="B5945" s="129" t="s">
        <v>18383</v>
      </c>
      <c r="C5945" s="129" t="s">
        <v>16383</v>
      </c>
      <c r="D5945" s="129" t="s">
        <v>7766</v>
      </c>
      <c r="E5945" s="129">
        <v>134.58461538461538</v>
      </c>
      <c r="F5945" s="129" t="s">
        <v>18819</v>
      </c>
    </row>
    <row r="5946" spans="1:6" x14ac:dyDescent="0.2">
      <c r="A5946" s="129">
        <v>5949</v>
      </c>
      <c r="B5946" s="129" t="s">
        <v>18383</v>
      </c>
      <c r="C5946" s="129" t="s">
        <v>16383</v>
      </c>
      <c r="D5946" s="129" t="s">
        <v>7766</v>
      </c>
      <c r="E5946" s="129">
        <v>0</v>
      </c>
      <c r="F5946" s="129" t="s">
        <v>18819</v>
      </c>
    </row>
    <row r="5947" spans="1:6" x14ac:dyDescent="0.2">
      <c r="A5947" s="129">
        <v>5950</v>
      </c>
      <c r="B5947" s="129" t="s">
        <v>18383</v>
      </c>
      <c r="C5947" s="129" t="s">
        <v>16383</v>
      </c>
      <c r="D5947" s="129" t="s">
        <v>7766</v>
      </c>
      <c r="E5947" s="129">
        <v>0</v>
      </c>
      <c r="F5947" s="129" t="s">
        <v>18819</v>
      </c>
    </row>
    <row r="5948" spans="1:6" x14ac:dyDescent="0.2">
      <c r="A5948" s="129">
        <v>5951</v>
      </c>
      <c r="B5948" s="129" t="s">
        <v>18384</v>
      </c>
      <c r="C5948" s="129" t="s">
        <v>16383</v>
      </c>
      <c r="D5948" s="129" t="s">
        <v>7766</v>
      </c>
      <c r="E5948" s="129">
        <v>411.5353846153846</v>
      </c>
      <c r="F5948" s="129" t="s">
        <v>18819</v>
      </c>
    </row>
    <row r="5949" spans="1:6" x14ac:dyDescent="0.2">
      <c r="A5949" s="129">
        <v>5952</v>
      </c>
      <c r="B5949" s="129" t="s">
        <v>18384</v>
      </c>
      <c r="C5949" s="129" t="s">
        <v>16383</v>
      </c>
      <c r="D5949" s="129" t="s">
        <v>7766</v>
      </c>
      <c r="E5949" s="129">
        <v>0</v>
      </c>
      <c r="F5949" s="129" t="s">
        <v>18819</v>
      </c>
    </row>
    <row r="5950" spans="1:6" x14ac:dyDescent="0.2">
      <c r="A5950" s="129">
        <v>5953</v>
      </c>
      <c r="B5950" s="129" t="s">
        <v>18384</v>
      </c>
      <c r="C5950" s="129" t="s">
        <v>16383</v>
      </c>
      <c r="D5950" s="129" t="s">
        <v>7766</v>
      </c>
      <c r="E5950" s="129">
        <v>0</v>
      </c>
      <c r="F5950" s="129" t="s">
        <v>18819</v>
      </c>
    </row>
    <row r="5951" spans="1:6" x14ac:dyDescent="0.2">
      <c r="A5951" s="129">
        <v>5954</v>
      </c>
      <c r="B5951" s="129" t="s">
        <v>18385</v>
      </c>
      <c r="C5951" s="129" t="s">
        <v>16383</v>
      </c>
      <c r="D5951" s="129" t="s">
        <v>7766</v>
      </c>
      <c r="E5951" s="129">
        <v>0</v>
      </c>
      <c r="F5951" s="129" t="s">
        <v>18819</v>
      </c>
    </row>
    <row r="5952" spans="1:6" x14ac:dyDescent="0.2">
      <c r="A5952" s="129">
        <v>5955</v>
      </c>
      <c r="B5952" s="129" t="s">
        <v>18385</v>
      </c>
      <c r="C5952" s="129" t="s">
        <v>16383</v>
      </c>
      <c r="D5952" s="129" t="s">
        <v>7766</v>
      </c>
      <c r="E5952" s="129">
        <v>0</v>
      </c>
      <c r="F5952" s="129" t="s">
        <v>18819</v>
      </c>
    </row>
    <row r="5953" spans="1:6" x14ac:dyDescent="0.2">
      <c r="A5953" s="129">
        <v>5956</v>
      </c>
      <c r="B5953" s="129" t="s">
        <v>18385</v>
      </c>
      <c r="C5953" s="129" t="s">
        <v>16383</v>
      </c>
      <c r="D5953" s="129" t="s">
        <v>7766</v>
      </c>
      <c r="E5953" s="129">
        <v>0</v>
      </c>
      <c r="F5953" s="129" t="s">
        <v>18819</v>
      </c>
    </row>
    <row r="5954" spans="1:6" x14ac:dyDescent="0.2">
      <c r="A5954" s="129">
        <v>5957</v>
      </c>
      <c r="B5954" s="129" t="s">
        <v>18386</v>
      </c>
      <c r="C5954" s="129" t="s">
        <v>16383</v>
      </c>
      <c r="D5954" s="129" t="s">
        <v>7766</v>
      </c>
      <c r="E5954" s="129">
        <v>0</v>
      </c>
      <c r="F5954" s="129" t="s">
        <v>18819</v>
      </c>
    </row>
    <row r="5955" spans="1:6" x14ac:dyDescent="0.2">
      <c r="A5955" s="129">
        <v>5958</v>
      </c>
      <c r="B5955" s="129" t="s">
        <v>18386</v>
      </c>
      <c r="C5955" s="129" t="s">
        <v>16383</v>
      </c>
      <c r="D5955" s="129" t="s">
        <v>7766</v>
      </c>
      <c r="E5955" s="129">
        <v>0</v>
      </c>
      <c r="F5955" s="129" t="s">
        <v>18819</v>
      </c>
    </row>
    <row r="5956" spans="1:6" x14ac:dyDescent="0.2">
      <c r="A5956" s="129">
        <v>5959</v>
      </c>
      <c r="B5956" s="129" t="s">
        <v>18386</v>
      </c>
      <c r="C5956" s="129" t="s">
        <v>16383</v>
      </c>
      <c r="D5956" s="129" t="s">
        <v>7766</v>
      </c>
      <c r="E5956" s="129">
        <v>0</v>
      </c>
      <c r="F5956" s="129" t="s">
        <v>18819</v>
      </c>
    </row>
    <row r="5957" spans="1:6" x14ac:dyDescent="0.2">
      <c r="A5957" s="129">
        <v>5960</v>
      </c>
      <c r="B5957" s="129" t="s">
        <v>18387</v>
      </c>
      <c r="C5957" s="129" t="s">
        <v>16383</v>
      </c>
      <c r="D5957" s="129" t="s">
        <v>7766</v>
      </c>
      <c r="E5957" s="129">
        <v>0</v>
      </c>
      <c r="F5957" s="129" t="s">
        <v>18819</v>
      </c>
    </row>
    <row r="5958" spans="1:6" x14ac:dyDescent="0.2">
      <c r="A5958" s="129">
        <v>5961</v>
      </c>
      <c r="B5958" s="129" t="s">
        <v>18387</v>
      </c>
      <c r="C5958" s="129" t="s">
        <v>16383</v>
      </c>
      <c r="D5958" s="129" t="s">
        <v>7766</v>
      </c>
      <c r="E5958" s="129">
        <v>0</v>
      </c>
      <c r="F5958" s="129" t="s">
        <v>18819</v>
      </c>
    </row>
    <row r="5959" spans="1:6" x14ac:dyDescent="0.2">
      <c r="A5959" s="129">
        <v>5962</v>
      </c>
      <c r="B5959" s="129" t="s">
        <v>18387</v>
      </c>
      <c r="C5959" s="129" t="s">
        <v>16383</v>
      </c>
      <c r="D5959" s="129" t="s">
        <v>7766</v>
      </c>
      <c r="E5959" s="129">
        <v>0</v>
      </c>
      <c r="F5959" s="129" t="s">
        <v>18819</v>
      </c>
    </row>
    <row r="5960" spans="1:6" x14ac:dyDescent="0.2">
      <c r="A5960" s="129">
        <v>5963</v>
      </c>
      <c r="B5960" s="129" t="s">
        <v>18388</v>
      </c>
      <c r="C5960" s="129" t="s">
        <v>16383</v>
      </c>
      <c r="D5960" s="129" t="s">
        <v>14442</v>
      </c>
      <c r="E5960" s="129">
        <v>0</v>
      </c>
      <c r="F5960" s="129" t="s">
        <v>18819</v>
      </c>
    </row>
    <row r="5961" spans="1:6" x14ac:dyDescent="0.2">
      <c r="A5961" s="129">
        <v>5964</v>
      </c>
      <c r="B5961" s="129" t="s">
        <v>18388</v>
      </c>
      <c r="C5961" s="129" t="s">
        <v>16383</v>
      </c>
      <c r="D5961" s="129" t="s">
        <v>14442</v>
      </c>
      <c r="E5961" s="129">
        <v>0</v>
      </c>
      <c r="F5961" s="129" t="s">
        <v>18819</v>
      </c>
    </row>
    <row r="5962" spans="1:6" x14ac:dyDescent="0.2">
      <c r="A5962" s="129">
        <v>5965</v>
      </c>
      <c r="B5962" s="129" t="s">
        <v>18388</v>
      </c>
      <c r="C5962" s="129" t="s">
        <v>16383</v>
      </c>
      <c r="D5962" s="129" t="s">
        <v>14442</v>
      </c>
      <c r="E5962" s="129">
        <v>0</v>
      </c>
      <c r="F5962" s="129" t="s">
        <v>18819</v>
      </c>
    </row>
    <row r="5963" spans="1:6" x14ac:dyDescent="0.2">
      <c r="A5963" s="129">
        <v>5966</v>
      </c>
      <c r="B5963" s="129" t="s">
        <v>18389</v>
      </c>
      <c r="C5963" s="129" t="s">
        <v>16383</v>
      </c>
      <c r="D5963" s="129" t="s">
        <v>7766</v>
      </c>
      <c r="E5963" s="129">
        <v>0</v>
      </c>
      <c r="F5963" s="129" t="s">
        <v>18819</v>
      </c>
    </row>
    <row r="5964" spans="1:6" x14ac:dyDescent="0.2">
      <c r="A5964" s="129">
        <v>5967</v>
      </c>
      <c r="B5964" s="129" t="s">
        <v>18389</v>
      </c>
      <c r="C5964" s="129" t="s">
        <v>16383</v>
      </c>
      <c r="D5964" s="129" t="s">
        <v>7766</v>
      </c>
      <c r="E5964" s="129">
        <v>0</v>
      </c>
      <c r="F5964" s="129" t="s">
        <v>18819</v>
      </c>
    </row>
    <row r="5965" spans="1:6" x14ac:dyDescent="0.2">
      <c r="A5965" s="129">
        <v>5968</v>
      </c>
      <c r="B5965" s="129" t="s">
        <v>18389</v>
      </c>
      <c r="C5965" s="129" t="s">
        <v>16383</v>
      </c>
      <c r="D5965" s="129" t="s">
        <v>7766</v>
      </c>
      <c r="E5965" s="129">
        <v>0</v>
      </c>
      <c r="F5965" s="129" t="s">
        <v>18819</v>
      </c>
    </row>
    <row r="5966" spans="1:6" x14ac:dyDescent="0.2">
      <c r="A5966" s="129">
        <v>5969</v>
      </c>
      <c r="B5966" s="129" t="s">
        <v>18390</v>
      </c>
      <c r="C5966" s="129" t="s">
        <v>16383</v>
      </c>
      <c r="D5966" s="129" t="s">
        <v>14442</v>
      </c>
      <c r="E5966" s="129">
        <v>0</v>
      </c>
      <c r="F5966" s="129" t="s">
        <v>18819</v>
      </c>
    </row>
    <row r="5967" spans="1:6" x14ac:dyDescent="0.2">
      <c r="A5967" s="129">
        <v>5970</v>
      </c>
      <c r="B5967" s="129" t="s">
        <v>18390</v>
      </c>
      <c r="C5967" s="129" t="s">
        <v>16383</v>
      </c>
      <c r="D5967" s="129" t="s">
        <v>14442</v>
      </c>
      <c r="E5967" s="129">
        <v>0</v>
      </c>
      <c r="F5967" s="129" t="s">
        <v>18819</v>
      </c>
    </row>
    <row r="5968" spans="1:6" x14ac:dyDescent="0.2">
      <c r="A5968" s="129">
        <v>5971</v>
      </c>
      <c r="B5968" s="129" t="s">
        <v>18390</v>
      </c>
      <c r="C5968" s="129" t="s">
        <v>16383</v>
      </c>
      <c r="D5968" s="129" t="s">
        <v>14442</v>
      </c>
      <c r="E5968" s="129">
        <v>0</v>
      </c>
      <c r="F5968" s="129" t="s">
        <v>18819</v>
      </c>
    </row>
    <row r="5969" spans="1:6" x14ac:dyDescent="0.2">
      <c r="A5969" s="129">
        <v>5972</v>
      </c>
      <c r="B5969" s="129" t="s">
        <v>18391</v>
      </c>
      <c r="C5969" s="129" t="s">
        <v>16383</v>
      </c>
      <c r="D5969" s="129" t="s">
        <v>14442</v>
      </c>
      <c r="E5969" s="129">
        <v>0</v>
      </c>
      <c r="F5969" s="129" t="s">
        <v>18819</v>
      </c>
    </row>
    <row r="5970" spans="1:6" x14ac:dyDescent="0.2">
      <c r="A5970" s="129">
        <v>5973</v>
      </c>
      <c r="B5970" s="129" t="s">
        <v>18391</v>
      </c>
      <c r="C5970" s="129" t="s">
        <v>16383</v>
      </c>
      <c r="D5970" s="129" t="s">
        <v>14442</v>
      </c>
      <c r="E5970" s="129">
        <v>0</v>
      </c>
      <c r="F5970" s="129" t="s">
        <v>18819</v>
      </c>
    </row>
    <row r="5971" spans="1:6" x14ac:dyDescent="0.2">
      <c r="A5971" s="129">
        <v>5974</v>
      </c>
      <c r="B5971" s="129" t="s">
        <v>18391</v>
      </c>
      <c r="C5971" s="129" t="s">
        <v>16383</v>
      </c>
      <c r="D5971" s="129" t="s">
        <v>14442</v>
      </c>
      <c r="E5971" s="129">
        <v>0</v>
      </c>
      <c r="F5971" s="129" t="s">
        <v>18819</v>
      </c>
    </row>
    <row r="5972" spans="1:6" x14ac:dyDescent="0.2">
      <c r="A5972" s="129">
        <v>5975</v>
      </c>
      <c r="B5972" s="129" t="s">
        <v>18392</v>
      </c>
      <c r="C5972" s="129" t="s">
        <v>16383</v>
      </c>
      <c r="D5972" s="129" t="s">
        <v>14442</v>
      </c>
      <c r="E5972" s="129">
        <v>0</v>
      </c>
      <c r="F5972" s="129" t="s">
        <v>18819</v>
      </c>
    </row>
    <row r="5973" spans="1:6" x14ac:dyDescent="0.2">
      <c r="A5973" s="129">
        <v>5976</v>
      </c>
      <c r="B5973" s="129" t="s">
        <v>18392</v>
      </c>
      <c r="C5973" s="129" t="s">
        <v>16383</v>
      </c>
      <c r="D5973" s="129" t="s">
        <v>14442</v>
      </c>
      <c r="E5973" s="129">
        <v>0</v>
      </c>
      <c r="F5973" s="129" t="s">
        <v>18819</v>
      </c>
    </row>
    <row r="5974" spans="1:6" x14ac:dyDescent="0.2">
      <c r="A5974" s="129">
        <v>5977</v>
      </c>
      <c r="B5974" s="129" t="s">
        <v>18392</v>
      </c>
      <c r="C5974" s="129" t="s">
        <v>16383</v>
      </c>
      <c r="D5974" s="129" t="s">
        <v>14442</v>
      </c>
      <c r="E5974" s="129">
        <v>0</v>
      </c>
      <c r="F5974" s="129" t="s">
        <v>18819</v>
      </c>
    </row>
    <row r="5975" spans="1:6" x14ac:dyDescent="0.2">
      <c r="A5975" s="129">
        <v>5978</v>
      </c>
      <c r="B5975" s="129" t="s">
        <v>18393</v>
      </c>
      <c r="C5975" s="129" t="s">
        <v>16383</v>
      </c>
      <c r="D5975" s="129" t="s">
        <v>14442</v>
      </c>
      <c r="E5975" s="129">
        <v>0</v>
      </c>
      <c r="F5975" s="129" t="s">
        <v>18819</v>
      </c>
    </row>
    <row r="5976" spans="1:6" x14ac:dyDescent="0.2">
      <c r="A5976" s="129">
        <v>5979</v>
      </c>
      <c r="B5976" s="129" t="s">
        <v>18393</v>
      </c>
      <c r="C5976" s="129" t="s">
        <v>16383</v>
      </c>
      <c r="D5976" s="129" t="s">
        <v>14442</v>
      </c>
      <c r="E5976" s="129">
        <v>0</v>
      </c>
      <c r="F5976" s="129" t="s">
        <v>18819</v>
      </c>
    </row>
    <row r="5977" spans="1:6" x14ac:dyDescent="0.2">
      <c r="A5977" s="129">
        <v>5980</v>
      </c>
      <c r="B5977" s="129" t="s">
        <v>18393</v>
      </c>
      <c r="C5977" s="129" t="s">
        <v>16383</v>
      </c>
      <c r="D5977" s="129" t="s">
        <v>14442</v>
      </c>
      <c r="E5977" s="129">
        <v>0</v>
      </c>
      <c r="F5977" s="129" t="s">
        <v>18819</v>
      </c>
    </row>
    <row r="5978" spans="1:6" x14ac:dyDescent="0.2">
      <c r="A5978" s="129">
        <v>5981</v>
      </c>
      <c r="B5978" s="129" t="s">
        <v>18394</v>
      </c>
      <c r="C5978" s="129" t="s">
        <v>16383</v>
      </c>
      <c r="D5978" s="129" t="s">
        <v>14442</v>
      </c>
      <c r="E5978" s="129">
        <v>0</v>
      </c>
      <c r="F5978" s="129" t="s">
        <v>18819</v>
      </c>
    </row>
    <row r="5979" spans="1:6" x14ac:dyDescent="0.2">
      <c r="A5979" s="129">
        <v>5982</v>
      </c>
      <c r="B5979" s="129" t="s">
        <v>18394</v>
      </c>
      <c r="C5979" s="129" t="s">
        <v>16383</v>
      </c>
      <c r="D5979" s="129" t="s">
        <v>14442</v>
      </c>
      <c r="E5979" s="129">
        <v>0</v>
      </c>
      <c r="F5979" s="129" t="s">
        <v>18819</v>
      </c>
    </row>
    <row r="5980" spans="1:6" x14ac:dyDescent="0.2">
      <c r="A5980" s="129">
        <v>5983</v>
      </c>
      <c r="B5980" s="129" t="s">
        <v>18394</v>
      </c>
      <c r="C5980" s="129" t="s">
        <v>16383</v>
      </c>
      <c r="D5980" s="129" t="s">
        <v>14442</v>
      </c>
      <c r="E5980" s="129">
        <v>0</v>
      </c>
      <c r="F5980" s="129" t="s">
        <v>18819</v>
      </c>
    </row>
    <row r="5981" spans="1:6" x14ac:dyDescent="0.2">
      <c r="A5981" s="129">
        <v>5984</v>
      </c>
      <c r="B5981" s="129" t="s">
        <v>18395</v>
      </c>
      <c r="C5981" s="129" t="s">
        <v>16383</v>
      </c>
      <c r="D5981" s="129" t="s">
        <v>14442</v>
      </c>
      <c r="E5981" s="129">
        <v>0</v>
      </c>
      <c r="F5981" s="129" t="s">
        <v>18819</v>
      </c>
    </row>
    <row r="5982" spans="1:6" x14ac:dyDescent="0.2">
      <c r="A5982" s="129">
        <v>5985</v>
      </c>
      <c r="B5982" s="129" t="s">
        <v>18395</v>
      </c>
      <c r="C5982" s="129" t="s">
        <v>16383</v>
      </c>
      <c r="D5982" s="129" t="s">
        <v>14442</v>
      </c>
      <c r="E5982" s="129">
        <v>0</v>
      </c>
      <c r="F5982" s="129" t="s">
        <v>18819</v>
      </c>
    </row>
    <row r="5983" spans="1:6" x14ac:dyDescent="0.2">
      <c r="A5983" s="129">
        <v>5986</v>
      </c>
      <c r="B5983" s="129" t="s">
        <v>18395</v>
      </c>
      <c r="C5983" s="129" t="s">
        <v>16383</v>
      </c>
      <c r="D5983" s="129" t="s">
        <v>14442</v>
      </c>
      <c r="E5983" s="129">
        <v>0</v>
      </c>
      <c r="F5983" s="129" t="s">
        <v>18819</v>
      </c>
    </row>
    <row r="5984" spans="1:6" x14ac:dyDescent="0.2">
      <c r="A5984" s="129">
        <v>5987</v>
      </c>
      <c r="B5984" s="129" t="s">
        <v>18396</v>
      </c>
      <c r="C5984" s="129" t="s">
        <v>16383</v>
      </c>
      <c r="D5984" s="129" t="s">
        <v>14442</v>
      </c>
      <c r="E5984" s="129">
        <v>0</v>
      </c>
      <c r="F5984" s="129" t="s">
        <v>18819</v>
      </c>
    </row>
    <row r="5985" spans="1:6" x14ac:dyDescent="0.2">
      <c r="A5985" s="129">
        <v>5988</v>
      </c>
      <c r="B5985" s="129" t="s">
        <v>18396</v>
      </c>
      <c r="C5985" s="129" t="s">
        <v>16383</v>
      </c>
      <c r="D5985" s="129" t="s">
        <v>14442</v>
      </c>
      <c r="E5985" s="129">
        <v>0</v>
      </c>
      <c r="F5985" s="129" t="s">
        <v>18819</v>
      </c>
    </row>
    <row r="5986" spans="1:6" x14ac:dyDescent="0.2">
      <c r="A5986" s="129">
        <v>5989</v>
      </c>
      <c r="B5986" s="129" t="s">
        <v>18396</v>
      </c>
      <c r="C5986" s="129" t="s">
        <v>16383</v>
      </c>
      <c r="D5986" s="129" t="s">
        <v>14442</v>
      </c>
      <c r="E5986" s="129">
        <v>0</v>
      </c>
      <c r="F5986" s="129" t="s">
        <v>18819</v>
      </c>
    </row>
    <row r="5987" spans="1:6" x14ac:dyDescent="0.2">
      <c r="A5987" s="129">
        <v>5990</v>
      </c>
      <c r="B5987" s="129" t="s">
        <v>18397</v>
      </c>
      <c r="C5987" s="129" t="s">
        <v>16383</v>
      </c>
      <c r="D5987" s="129" t="s">
        <v>14442</v>
      </c>
      <c r="E5987" s="129">
        <v>0</v>
      </c>
      <c r="F5987" s="129" t="s">
        <v>18819</v>
      </c>
    </row>
    <row r="5988" spans="1:6" x14ac:dyDescent="0.2">
      <c r="A5988" s="129">
        <v>5991</v>
      </c>
      <c r="B5988" s="129" t="s">
        <v>18397</v>
      </c>
      <c r="C5988" s="129" t="s">
        <v>16383</v>
      </c>
      <c r="D5988" s="129" t="s">
        <v>14442</v>
      </c>
      <c r="E5988" s="129">
        <v>0</v>
      </c>
      <c r="F5988" s="129" t="s">
        <v>18819</v>
      </c>
    </row>
    <row r="5989" spans="1:6" x14ac:dyDescent="0.2">
      <c r="A5989" s="129">
        <v>5992</v>
      </c>
      <c r="B5989" s="129" t="s">
        <v>18397</v>
      </c>
      <c r="C5989" s="129" t="s">
        <v>16383</v>
      </c>
      <c r="D5989" s="129" t="s">
        <v>14442</v>
      </c>
      <c r="E5989" s="129">
        <v>0</v>
      </c>
      <c r="F5989" s="129" t="s">
        <v>18819</v>
      </c>
    </row>
    <row r="5990" spans="1:6" x14ac:dyDescent="0.2">
      <c r="A5990" s="129">
        <v>5993</v>
      </c>
      <c r="B5990" s="129" t="s">
        <v>18398</v>
      </c>
      <c r="C5990" s="129" t="s">
        <v>16383</v>
      </c>
      <c r="D5990" s="129" t="s">
        <v>14442</v>
      </c>
      <c r="E5990" s="129">
        <v>45230.769230769227</v>
      </c>
      <c r="F5990" s="129" t="s">
        <v>18819</v>
      </c>
    </row>
    <row r="5991" spans="1:6" x14ac:dyDescent="0.2">
      <c r="A5991" s="129">
        <v>5994</v>
      </c>
      <c r="B5991" s="129" t="s">
        <v>18398</v>
      </c>
      <c r="C5991" s="129" t="s">
        <v>16383</v>
      </c>
      <c r="D5991" s="129" t="s">
        <v>14442</v>
      </c>
      <c r="E5991" s="129">
        <v>0</v>
      </c>
      <c r="F5991" s="129" t="s">
        <v>18819</v>
      </c>
    </row>
    <row r="5992" spans="1:6" x14ac:dyDescent="0.2">
      <c r="A5992" s="129">
        <v>5995</v>
      </c>
      <c r="B5992" s="129" t="s">
        <v>18398</v>
      </c>
      <c r="C5992" s="129" t="s">
        <v>16383</v>
      </c>
      <c r="D5992" s="129" t="s">
        <v>14442</v>
      </c>
      <c r="E5992" s="129">
        <v>0</v>
      </c>
      <c r="F5992" s="129" t="s">
        <v>18819</v>
      </c>
    </row>
    <row r="5993" spans="1:6" x14ac:dyDescent="0.2">
      <c r="A5993" s="129">
        <v>5996</v>
      </c>
      <c r="B5993" s="129" t="s">
        <v>18399</v>
      </c>
      <c r="C5993" s="129" t="s">
        <v>16383</v>
      </c>
      <c r="D5993" s="129" t="s">
        <v>14442</v>
      </c>
      <c r="E5993" s="129">
        <v>0</v>
      </c>
      <c r="F5993" s="129" t="s">
        <v>18819</v>
      </c>
    </row>
    <row r="5994" spans="1:6" x14ac:dyDescent="0.2">
      <c r="A5994" s="129">
        <v>5997</v>
      </c>
      <c r="B5994" s="129" t="s">
        <v>18399</v>
      </c>
      <c r="C5994" s="129" t="s">
        <v>16383</v>
      </c>
      <c r="D5994" s="129" t="s">
        <v>14442</v>
      </c>
      <c r="E5994" s="129">
        <v>0</v>
      </c>
      <c r="F5994" s="129" t="s">
        <v>18819</v>
      </c>
    </row>
    <row r="5995" spans="1:6" x14ac:dyDescent="0.2">
      <c r="A5995" s="129">
        <v>5998</v>
      </c>
      <c r="B5995" s="129" t="s">
        <v>18399</v>
      </c>
      <c r="C5995" s="129" t="s">
        <v>16383</v>
      </c>
      <c r="D5995" s="129" t="s">
        <v>14442</v>
      </c>
      <c r="E5995" s="129">
        <v>0</v>
      </c>
      <c r="F5995" s="129" t="s">
        <v>18819</v>
      </c>
    </row>
    <row r="5996" spans="1:6" x14ac:dyDescent="0.2">
      <c r="A5996" s="129">
        <v>5999</v>
      </c>
      <c r="B5996" s="129" t="s">
        <v>18400</v>
      </c>
      <c r="C5996" s="129" t="s">
        <v>16383</v>
      </c>
      <c r="D5996" s="129" t="s">
        <v>14442</v>
      </c>
      <c r="E5996" s="129">
        <v>0</v>
      </c>
      <c r="F5996" s="129" t="s">
        <v>18819</v>
      </c>
    </row>
    <row r="5997" spans="1:6" x14ac:dyDescent="0.2">
      <c r="A5997" s="129">
        <v>6000</v>
      </c>
      <c r="B5997" s="129" t="s">
        <v>18400</v>
      </c>
      <c r="C5997" s="129" t="s">
        <v>16383</v>
      </c>
      <c r="D5997" s="129" t="s">
        <v>14442</v>
      </c>
      <c r="E5997" s="129">
        <v>0</v>
      </c>
      <c r="F5997" s="129" t="s">
        <v>18819</v>
      </c>
    </row>
    <row r="5998" spans="1:6" x14ac:dyDescent="0.2">
      <c r="A5998" s="129">
        <v>6001</v>
      </c>
      <c r="B5998" s="129" t="s">
        <v>18400</v>
      </c>
      <c r="C5998" s="129" t="s">
        <v>16383</v>
      </c>
      <c r="D5998" s="129" t="s">
        <v>14442</v>
      </c>
      <c r="E5998" s="129">
        <v>0</v>
      </c>
      <c r="F5998" s="129" t="s">
        <v>18819</v>
      </c>
    </row>
    <row r="5999" spans="1:6" x14ac:dyDescent="0.2">
      <c r="A5999" s="129">
        <v>6002</v>
      </c>
      <c r="B5999" s="129" t="s">
        <v>18401</v>
      </c>
      <c r="C5999" s="129" t="s">
        <v>16383</v>
      </c>
      <c r="D5999" s="129" t="s">
        <v>14442</v>
      </c>
      <c r="E5999" s="129">
        <v>0</v>
      </c>
      <c r="F5999" s="129" t="s">
        <v>18819</v>
      </c>
    </row>
    <row r="6000" spans="1:6" x14ac:dyDescent="0.2">
      <c r="A6000" s="129">
        <v>6003</v>
      </c>
      <c r="B6000" s="129" t="s">
        <v>18401</v>
      </c>
      <c r="C6000" s="129" t="s">
        <v>16383</v>
      </c>
      <c r="D6000" s="129" t="s">
        <v>14442</v>
      </c>
      <c r="E6000" s="129">
        <v>0</v>
      </c>
      <c r="F6000" s="129" t="s">
        <v>18819</v>
      </c>
    </row>
    <row r="6001" spans="1:6" x14ac:dyDescent="0.2">
      <c r="A6001" s="129">
        <v>6004</v>
      </c>
      <c r="B6001" s="129" t="s">
        <v>18401</v>
      </c>
      <c r="C6001" s="129" t="s">
        <v>16383</v>
      </c>
      <c r="D6001" s="129" t="s">
        <v>14442</v>
      </c>
      <c r="E6001" s="129">
        <v>0</v>
      </c>
      <c r="F6001" s="129" t="s">
        <v>18819</v>
      </c>
    </row>
    <row r="6002" spans="1:6" x14ac:dyDescent="0.2">
      <c r="A6002" s="129">
        <v>6005</v>
      </c>
      <c r="B6002" s="129" t="s">
        <v>18402</v>
      </c>
      <c r="C6002" s="129" t="s">
        <v>16383</v>
      </c>
      <c r="D6002" s="129" t="s">
        <v>14442</v>
      </c>
      <c r="E6002" s="129">
        <v>0</v>
      </c>
      <c r="F6002" s="129" t="s">
        <v>18819</v>
      </c>
    </row>
    <row r="6003" spans="1:6" x14ac:dyDescent="0.2">
      <c r="A6003" s="129">
        <v>6006</v>
      </c>
      <c r="B6003" s="129" t="s">
        <v>18402</v>
      </c>
      <c r="C6003" s="129" t="s">
        <v>16383</v>
      </c>
      <c r="D6003" s="129" t="s">
        <v>14442</v>
      </c>
      <c r="E6003" s="129">
        <v>0</v>
      </c>
      <c r="F6003" s="129" t="s">
        <v>18819</v>
      </c>
    </row>
    <row r="6004" spans="1:6" x14ac:dyDescent="0.2">
      <c r="A6004" s="129">
        <v>6007</v>
      </c>
      <c r="B6004" s="129" t="s">
        <v>18402</v>
      </c>
      <c r="C6004" s="129" t="s">
        <v>16383</v>
      </c>
      <c r="D6004" s="129" t="s">
        <v>14442</v>
      </c>
      <c r="E6004" s="129">
        <v>0</v>
      </c>
      <c r="F6004" s="129" t="s">
        <v>18819</v>
      </c>
    </row>
    <row r="6005" spans="1:6" x14ac:dyDescent="0.2">
      <c r="A6005" s="129">
        <v>6008</v>
      </c>
      <c r="B6005" s="129" t="s">
        <v>18403</v>
      </c>
      <c r="C6005" s="129" t="s">
        <v>16383</v>
      </c>
      <c r="D6005" s="129" t="s">
        <v>14442</v>
      </c>
      <c r="E6005" s="129">
        <v>0</v>
      </c>
      <c r="F6005" s="129" t="s">
        <v>18819</v>
      </c>
    </row>
    <row r="6006" spans="1:6" x14ac:dyDescent="0.2">
      <c r="A6006" s="129">
        <v>6009</v>
      </c>
      <c r="B6006" s="129" t="s">
        <v>18403</v>
      </c>
      <c r="C6006" s="129" t="s">
        <v>16383</v>
      </c>
      <c r="D6006" s="129" t="s">
        <v>14442</v>
      </c>
      <c r="E6006" s="129">
        <v>0</v>
      </c>
      <c r="F6006" s="129" t="s">
        <v>18819</v>
      </c>
    </row>
    <row r="6007" spans="1:6" x14ac:dyDescent="0.2">
      <c r="A6007" s="129">
        <v>6010</v>
      </c>
      <c r="B6007" s="129" t="s">
        <v>18403</v>
      </c>
      <c r="C6007" s="129" t="s">
        <v>16383</v>
      </c>
      <c r="D6007" s="129" t="s">
        <v>14442</v>
      </c>
      <c r="E6007" s="129">
        <v>0</v>
      </c>
      <c r="F6007" s="129" t="s">
        <v>18819</v>
      </c>
    </row>
    <row r="6008" spans="1:6" x14ac:dyDescent="0.2">
      <c r="A6008" s="129">
        <v>6011</v>
      </c>
      <c r="B6008" s="129" t="s">
        <v>18404</v>
      </c>
      <c r="C6008" s="129" t="s">
        <v>16383</v>
      </c>
      <c r="D6008" s="129" t="s">
        <v>14442</v>
      </c>
      <c r="E6008" s="129">
        <v>0</v>
      </c>
      <c r="F6008" s="129" t="s">
        <v>18819</v>
      </c>
    </row>
    <row r="6009" spans="1:6" x14ac:dyDescent="0.2">
      <c r="A6009" s="129">
        <v>6012</v>
      </c>
      <c r="B6009" s="129" t="s">
        <v>18404</v>
      </c>
      <c r="C6009" s="129" t="s">
        <v>16383</v>
      </c>
      <c r="D6009" s="129" t="s">
        <v>14442</v>
      </c>
      <c r="E6009" s="129">
        <v>0</v>
      </c>
      <c r="F6009" s="129" t="s">
        <v>18819</v>
      </c>
    </row>
    <row r="6010" spans="1:6" x14ac:dyDescent="0.2">
      <c r="A6010" s="129">
        <v>6013</v>
      </c>
      <c r="B6010" s="129" t="s">
        <v>18404</v>
      </c>
      <c r="C6010" s="129" t="s">
        <v>16383</v>
      </c>
      <c r="D6010" s="129" t="s">
        <v>14442</v>
      </c>
      <c r="E6010" s="129">
        <v>0</v>
      </c>
      <c r="F6010" s="129" t="s">
        <v>18819</v>
      </c>
    </row>
    <row r="6011" spans="1:6" x14ac:dyDescent="0.2">
      <c r="A6011" s="129">
        <v>6014</v>
      </c>
      <c r="B6011" s="129" t="s">
        <v>18405</v>
      </c>
      <c r="C6011" s="129" t="s">
        <v>16383</v>
      </c>
      <c r="D6011" s="129" t="s">
        <v>14442</v>
      </c>
      <c r="E6011" s="129">
        <v>0</v>
      </c>
      <c r="F6011" s="129" t="s">
        <v>18819</v>
      </c>
    </row>
    <row r="6012" spans="1:6" x14ac:dyDescent="0.2">
      <c r="A6012" s="129">
        <v>6015</v>
      </c>
      <c r="B6012" s="129" t="s">
        <v>18405</v>
      </c>
      <c r="C6012" s="129" t="s">
        <v>16383</v>
      </c>
      <c r="D6012" s="129" t="s">
        <v>14442</v>
      </c>
      <c r="E6012" s="129">
        <v>0</v>
      </c>
      <c r="F6012" s="129" t="s">
        <v>18819</v>
      </c>
    </row>
    <row r="6013" spans="1:6" x14ac:dyDescent="0.2">
      <c r="A6013" s="129">
        <v>6016</v>
      </c>
      <c r="B6013" s="129" t="s">
        <v>18405</v>
      </c>
      <c r="C6013" s="129" t="s">
        <v>16383</v>
      </c>
      <c r="D6013" s="129" t="s">
        <v>14442</v>
      </c>
      <c r="E6013" s="129">
        <v>0</v>
      </c>
      <c r="F6013" s="129" t="s">
        <v>18819</v>
      </c>
    </row>
    <row r="6014" spans="1:6" x14ac:dyDescent="0.2">
      <c r="A6014" s="129">
        <v>6017</v>
      </c>
      <c r="B6014" s="129" t="s">
        <v>18406</v>
      </c>
      <c r="C6014" s="129" t="s">
        <v>16383</v>
      </c>
      <c r="D6014" s="129" t="s">
        <v>14442</v>
      </c>
      <c r="E6014" s="129">
        <v>0</v>
      </c>
      <c r="F6014" s="129" t="s">
        <v>18819</v>
      </c>
    </row>
    <row r="6015" spans="1:6" x14ac:dyDescent="0.2">
      <c r="A6015" s="129">
        <v>6018</v>
      </c>
      <c r="B6015" s="129" t="s">
        <v>18406</v>
      </c>
      <c r="C6015" s="129" t="s">
        <v>16383</v>
      </c>
      <c r="D6015" s="129" t="s">
        <v>14442</v>
      </c>
      <c r="E6015" s="129">
        <v>0</v>
      </c>
      <c r="F6015" s="129" t="s">
        <v>18819</v>
      </c>
    </row>
    <row r="6016" spans="1:6" x14ac:dyDescent="0.2">
      <c r="A6016" s="129">
        <v>6019</v>
      </c>
      <c r="B6016" s="129" t="s">
        <v>18406</v>
      </c>
      <c r="C6016" s="129" t="s">
        <v>16383</v>
      </c>
      <c r="D6016" s="129" t="s">
        <v>14442</v>
      </c>
      <c r="E6016" s="129">
        <v>0</v>
      </c>
      <c r="F6016" s="129" t="s">
        <v>18819</v>
      </c>
    </row>
    <row r="6017" spans="1:6" x14ac:dyDescent="0.2">
      <c r="A6017" s="129">
        <v>6020</v>
      </c>
      <c r="B6017" s="129" t="s">
        <v>18407</v>
      </c>
      <c r="C6017" s="129" t="s">
        <v>16383</v>
      </c>
      <c r="D6017" s="129" t="s">
        <v>14442</v>
      </c>
      <c r="E6017" s="129">
        <v>0</v>
      </c>
      <c r="F6017" s="129" t="s">
        <v>18819</v>
      </c>
    </row>
    <row r="6018" spans="1:6" x14ac:dyDescent="0.2">
      <c r="A6018" s="129">
        <v>6021</v>
      </c>
      <c r="B6018" s="129" t="s">
        <v>18407</v>
      </c>
      <c r="C6018" s="129" t="s">
        <v>16383</v>
      </c>
      <c r="D6018" s="129" t="s">
        <v>14442</v>
      </c>
      <c r="E6018" s="129">
        <v>0</v>
      </c>
      <c r="F6018" s="129" t="s">
        <v>18819</v>
      </c>
    </row>
    <row r="6019" spans="1:6" x14ac:dyDescent="0.2">
      <c r="A6019" s="129">
        <v>6022</v>
      </c>
      <c r="B6019" s="129" t="s">
        <v>18407</v>
      </c>
      <c r="C6019" s="129" t="s">
        <v>16383</v>
      </c>
      <c r="D6019" s="129" t="s">
        <v>14442</v>
      </c>
      <c r="E6019" s="129">
        <v>0</v>
      </c>
      <c r="F6019" s="129" t="s">
        <v>18819</v>
      </c>
    </row>
    <row r="6020" spans="1:6" x14ac:dyDescent="0.2">
      <c r="A6020" s="129">
        <v>6023</v>
      </c>
      <c r="B6020" s="129" t="s">
        <v>18408</v>
      </c>
      <c r="C6020" s="129" t="s">
        <v>16383</v>
      </c>
      <c r="D6020" s="129" t="s">
        <v>14442</v>
      </c>
      <c r="E6020" s="129">
        <v>0</v>
      </c>
      <c r="F6020" s="129" t="s">
        <v>18819</v>
      </c>
    </row>
    <row r="6021" spans="1:6" x14ac:dyDescent="0.2">
      <c r="A6021" s="129">
        <v>6024</v>
      </c>
      <c r="B6021" s="129" t="s">
        <v>18408</v>
      </c>
      <c r="C6021" s="129" t="s">
        <v>16383</v>
      </c>
      <c r="D6021" s="129" t="s">
        <v>14442</v>
      </c>
      <c r="E6021" s="129">
        <v>0</v>
      </c>
      <c r="F6021" s="129" t="s">
        <v>18819</v>
      </c>
    </row>
    <row r="6022" spans="1:6" x14ac:dyDescent="0.2">
      <c r="A6022" s="129">
        <v>6025</v>
      </c>
      <c r="B6022" s="129" t="s">
        <v>18408</v>
      </c>
      <c r="C6022" s="129" t="s">
        <v>16383</v>
      </c>
      <c r="D6022" s="129" t="s">
        <v>14442</v>
      </c>
      <c r="E6022" s="129">
        <v>0</v>
      </c>
      <c r="F6022" s="129" t="s">
        <v>18819</v>
      </c>
    </row>
    <row r="6023" spans="1:6" x14ac:dyDescent="0.2">
      <c r="A6023" s="129">
        <v>6026</v>
      </c>
      <c r="B6023" s="129" t="s">
        <v>18409</v>
      </c>
      <c r="C6023" s="129" t="s">
        <v>16383</v>
      </c>
      <c r="D6023" s="129" t="s">
        <v>14442</v>
      </c>
      <c r="E6023" s="129">
        <v>0</v>
      </c>
      <c r="F6023" s="129" t="s">
        <v>18819</v>
      </c>
    </row>
    <row r="6024" spans="1:6" x14ac:dyDescent="0.2">
      <c r="A6024" s="129">
        <v>6027</v>
      </c>
      <c r="B6024" s="129" t="s">
        <v>18409</v>
      </c>
      <c r="C6024" s="129" t="s">
        <v>16383</v>
      </c>
      <c r="D6024" s="129" t="s">
        <v>14442</v>
      </c>
      <c r="E6024" s="129">
        <v>0</v>
      </c>
      <c r="F6024" s="129" t="s">
        <v>18819</v>
      </c>
    </row>
    <row r="6025" spans="1:6" x14ac:dyDescent="0.2">
      <c r="A6025" s="129">
        <v>6028</v>
      </c>
      <c r="B6025" s="129" t="s">
        <v>18409</v>
      </c>
      <c r="C6025" s="129" t="s">
        <v>16383</v>
      </c>
      <c r="D6025" s="129" t="s">
        <v>14442</v>
      </c>
      <c r="E6025" s="129">
        <v>0</v>
      </c>
      <c r="F6025" s="129" t="s">
        <v>18819</v>
      </c>
    </row>
    <row r="6026" spans="1:6" x14ac:dyDescent="0.2">
      <c r="A6026" s="129">
        <v>6029</v>
      </c>
      <c r="B6026" s="129" t="s">
        <v>18410</v>
      </c>
      <c r="C6026" s="129" t="s">
        <v>16383</v>
      </c>
      <c r="D6026" s="129" t="s">
        <v>14442</v>
      </c>
      <c r="E6026" s="129">
        <v>0</v>
      </c>
      <c r="F6026" s="129" t="s">
        <v>18819</v>
      </c>
    </row>
    <row r="6027" spans="1:6" x14ac:dyDescent="0.2">
      <c r="A6027" s="129">
        <v>6030</v>
      </c>
      <c r="B6027" s="129" t="s">
        <v>18410</v>
      </c>
      <c r="C6027" s="129" t="s">
        <v>16383</v>
      </c>
      <c r="D6027" s="129" t="s">
        <v>14442</v>
      </c>
      <c r="E6027" s="129">
        <v>0</v>
      </c>
      <c r="F6027" s="129" t="s">
        <v>18819</v>
      </c>
    </row>
    <row r="6028" spans="1:6" x14ac:dyDescent="0.2">
      <c r="A6028" s="129">
        <v>6031</v>
      </c>
      <c r="B6028" s="129" t="s">
        <v>18410</v>
      </c>
      <c r="C6028" s="129" t="s">
        <v>16383</v>
      </c>
      <c r="D6028" s="129" t="s">
        <v>14442</v>
      </c>
      <c r="E6028" s="129">
        <v>0</v>
      </c>
      <c r="F6028" s="129" t="s">
        <v>18819</v>
      </c>
    </row>
    <row r="6029" spans="1:6" x14ac:dyDescent="0.2">
      <c r="A6029" s="129">
        <v>6032</v>
      </c>
      <c r="B6029" s="129" t="s">
        <v>18411</v>
      </c>
      <c r="C6029" s="129" t="s">
        <v>16383</v>
      </c>
      <c r="D6029" s="129" t="s">
        <v>14442</v>
      </c>
      <c r="E6029" s="129">
        <v>0</v>
      </c>
      <c r="F6029" s="129" t="s">
        <v>18819</v>
      </c>
    </row>
    <row r="6030" spans="1:6" x14ac:dyDescent="0.2">
      <c r="A6030" s="129">
        <v>6033</v>
      </c>
      <c r="B6030" s="129" t="s">
        <v>18411</v>
      </c>
      <c r="C6030" s="129" t="s">
        <v>16383</v>
      </c>
      <c r="D6030" s="129" t="s">
        <v>14442</v>
      </c>
      <c r="E6030" s="129">
        <v>0</v>
      </c>
      <c r="F6030" s="129" t="s">
        <v>18819</v>
      </c>
    </row>
    <row r="6031" spans="1:6" x14ac:dyDescent="0.2">
      <c r="A6031" s="129">
        <v>6034</v>
      </c>
      <c r="B6031" s="129" t="s">
        <v>18411</v>
      </c>
      <c r="C6031" s="129" t="s">
        <v>16383</v>
      </c>
      <c r="D6031" s="129" t="s">
        <v>14442</v>
      </c>
      <c r="E6031" s="129">
        <v>0</v>
      </c>
      <c r="F6031" s="129" t="s">
        <v>18819</v>
      </c>
    </row>
    <row r="6032" spans="1:6" x14ac:dyDescent="0.2">
      <c r="A6032" s="129">
        <v>6035</v>
      </c>
      <c r="B6032" s="129" t="s">
        <v>18412</v>
      </c>
      <c r="C6032" s="129" t="s">
        <v>16383</v>
      </c>
      <c r="D6032" s="129" t="s">
        <v>14442</v>
      </c>
      <c r="E6032" s="129">
        <v>0</v>
      </c>
      <c r="F6032" s="129" t="s">
        <v>18819</v>
      </c>
    </row>
    <row r="6033" spans="1:6" x14ac:dyDescent="0.2">
      <c r="A6033" s="129">
        <v>6036</v>
      </c>
      <c r="B6033" s="129" t="s">
        <v>18412</v>
      </c>
      <c r="C6033" s="129" t="s">
        <v>16383</v>
      </c>
      <c r="D6033" s="129" t="s">
        <v>14442</v>
      </c>
      <c r="E6033" s="129">
        <v>0</v>
      </c>
      <c r="F6033" s="129" t="s">
        <v>18819</v>
      </c>
    </row>
    <row r="6034" spans="1:6" x14ac:dyDescent="0.2">
      <c r="A6034" s="129">
        <v>6037</v>
      </c>
      <c r="B6034" s="129" t="s">
        <v>18412</v>
      </c>
      <c r="C6034" s="129" t="s">
        <v>16383</v>
      </c>
      <c r="D6034" s="129" t="s">
        <v>14442</v>
      </c>
      <c r="E6034" s="129">
        <v>0</v>
      </c>
      <c r="F6034" s="129" t="s">
        <v>18819</v>
      </c>
    </row>
    <row r="6035" spans="1:6" x14ac:dyDescent="0.2">
      <c r="A6035" s="129">
        <v>6038</v>
      </c>
      <c r="B6035" s="129" t="s">
        <v>18413</v>
      </c>
      <c r="C6035" s="129" t="s">
        <v>16383</v>
      </c>
      <c r="D6035" s="129" t="s">
        <v>14442</v>
      </c>
      <c r="E6035" s="129">
        <v>0</v>
      </c>
      <c r="F6035" s="129" t="s">
        <v>18819</v>
      </c>
    </row>
    <row r="6036" spans="1:6" x14ac:dyDescent="0.2">
      <c r="A6036" s="129">
        <v>6039</v>
      </c>
      <c r="B6036" s="129" t="s">
        <v>18413</v>
      </c>
      <c r="C6036" s="129" t="s">
        <v>16383</v>
      </c>
      <c r="D6036" s="129" t="s">
        <v>14442</v>
      </c>
      <c r="E6036" s="129">
        <v>0</v>
      </c>
      <c r="F6036" s="129" t="s">
        <v>18819</v>
      </c>
    </row>
    <row r="6037" spans="1:6" x14ac:dyDescent="0.2">
      <c r="A6037" s="129">
        <v>6040</v>
      </c>
      <c r="B6037" s="129" t="s">
        <v>18413</v>
      </c>
      <c r="C6037" s="129" t="s">
        <v>16383</v>
      </c>
      <c r="D6037" s="129" t="s">
        <v>14442</v>
      </c>
      <c r="E6037" s="129">
        <v>0</v>
      </c>
      <c r="F6037" s="129" t="s">
        <v>18819</v>
      </c>
    </row>
    <row r="6038" spans="1:6" x14ac:dyDescent="0.2">
      <c r="A6038" s="129">
        <v>6041</v>
      </c>
      <c r="B6038" s="129" t="s">
        <v>18414</v>
      </c>
      <c r="C6038" s="129" t="s">
        <v>16383</v>
      </c>
      <c r="D6038" s="129" t="s">
        <v>14442</v>
      </c>
      <c r="E6038" s="129">
        <v>0</v>
      </c>
      <c r="F6038" s="129" t="s">
        <v>18819</v>
      </c>
    </row>
    <row r="6039" spans="1:6" x14ac:dyDescent="0.2">
      <c r="A6039" s="129">
        <v>6042</v>
      </c>
      <c r="B6039" s="129" t="s">
        <v>18414</v>
      </c>
      <c r="C6039" s="129" t="s">
        <v>16383</v>
      </c>
      <c r="D6039" s="129" t="s">
        <v>14442</v>
      </c>
      <c r="E6039" s="129">
        <v>0</v>
      </c>
      <c r="F6039" s="129" t="s">
        <v>18819</v>
      </c>
    </row>
    <row r="6040" spans="1:6" x14ac:dyDescent="0.2">
      <c r="A6040" s="129">
        <v>6043</v>
      </c>
      <c r="B6040" s="129" t="s">
        <v>18414</v>
      </c>
      <c r="C6040" s="129" t="s">
        <v>16383</v>
      </c>
      <c r="D6040" s="129" t="s">
        <v>14442</v>
      </c>
      <c r="E6040" s="129">
        <v>0</v>
      </c>
      <c r="F6040" s="129" t="s">
        <v>18819</v>
      </c>
    </row>
    <row r="6041" spans="1:6" x14ac:dyDescent="0.2">
      <c r="A6041" s="129">
        <v>6044</v>
      </c>
      <c r="B6041" s="129" t="s">
        <v>18415</v>
      </c>
      <c r="C6041" s="129" t="s">
        <v>16383</v>
      </c>
      <c r="D6041" s="129" t="s">
        <v>14442</v>
      </c>
      <c r="E6041" s="129">
        <v>0</v>
      </c>
      <c r="F6041" s="129" t="s">
        <v>18819</v>
      </c>
    </row>
    <row r="6042" spans="1:6" x14ac:dyDescent="0.2">
      <c r="A6042" s="129">
        <v>6045</v>
      </c>
      <c r="B6042" s="129" t="s">
        <v>18415</v>
      </c>
      <c r="C6042" s="129" t="s">
        <v>16383</v>
      </c>
      <c r="D6042" s="129" t="s">
        <v>14442</v>
      </c>
      <c r="E6042" s="129">
        <v>0</v>
      </c>
      <c r="F6042" s="129" t="s">
        <v>18819</v>
      </c>
    </row>
    <row r="6043" spans="1:6" x14ac:dyDescent="0.2">
      <c r="A6043" s="129">
        <v>6046</v>
      </c>
      <c r="B6043" s="129" t="s">
        <v>18415</v>
      </c>
      <c r="C6043" s="129" t="s">
        <v>16383</v>
      </c>
      <c r="D6043" s="129" t="s">
        <v>14442</v>
      </c>
      <c r="E6043" s="129">
        <v>0</v>
      </c>
      <c r="F6043" s="129" t="s">
        <v>18819</v>
      </c>
    </row>
    <row r="6044" spans="1:6" x14ac:dyDescent="0.2">
      <c r="A6044" s="129">
        <v>6047</v>
      </c>
      <c r="B6044" s="129" t="s">
        <v>18416</v>
      </c>
      <c r="C6044" s="129" t="s">
        <v>16383</v>
      </c>
      <c r="D6044" s="129" t="s">
        <v>14442</v>
      </c>
      <c r="E6044" s="129">
        <v>0</v>
      </c>
      <c r="F6044" s="129" t="s">
        <v>18819</v>
      </c>
    </row>
    <row r="6045" spans="1:6" x14ac:dyDescent="0.2">
      <c r="A6045" s="129">
        <v>6048</v>
      </c>
      <c r="B6045" s="129" t="s">
        <v>18416</v>
      </c>
      <c r="C6045" s="129" t="s">
        <v>16383</v>
      </c>
      <c r="D6045" s="129" t="s">
        <v>14442</v>
      </c>
      <c r="E6045" s="129">
        <v>0</v>
      </c>
      <c r="F6045" s="129" t="s">
        <v>18819</v>
      </c>
    </row>
    <row r="6046" spans="1:6" x14ac:dyDescent="0.2">
      <c r="A6046" s="129">
        <v>6049</v>
      </c>
      <c r="B6046" s="129" t="s">
        <v>18416</v>
      </c>
      <c r="C6046" s="129" t="s">
        <v>16383</v>
      </c>
      <c r="D6046" s="129" t="s">
        <v>14442</v>
      </c>
      <c r="E6046" s="129">
        <v>0</v>
      </c>
      <c r="F6046" s="129" t="s">
        <v>18819</v>
      </c>
    </row>
    <row r="6047" spans="1:6" x14ac:dyDescent="0.2">
      <c r="A6047" s="129">
        <v>6050</v>
      </c>
      <c r="B6047" s="129" t="s">
        <v>18417</v>
      </c>
      <c r="C6047" s="129" t="s">
        <v>16383</v>
      </c>
      <c r="D6047" s="129" t="s">
        <v>14442</v>
      </c>
      <c r="E6047" s="129">
        <v>0</v>
      </c>
      <c r="F6047" s="129" t="s">
        <v>18819</v>
      </c>
    </row>
    <row r="6048" spans="1:6" x14ac:dyDescent="0.2">
      <c r="A6048" s="129">
        <v>6051</v>
      </c>
      <c r="B6048" s="129" t="s">
        <v>18417</v>
      </c>
      <c r="C6048" s="129" t="s">
        <v>16383</v>
      </c>
      <c r="D6048" s="129" t="s">
        <v>14442</v>
      </c>
      <c r="E6048" s="129">
        <v>0</v>
      </c>
      <c r="F6048" s="129" t="s">
        <v>18819</v>
      </c>
    </row>
    <row r="6049" spans="1:6" x14ac:dyDescent="0.2">
      <c r="A6049" s="129">
        <v>6052</v>
      </c>
      <c r="B6049" s="129" t="s">
        <v>18417</v>
      </c>
      <c r="C6049" s="129" t="s">
        <v>16383</v>
      </c>
      <c r="D6049" s="129" t="s">
        <v>14442</v>
      </c>
      <c r="E6049" s="129">
        <v>0</v>
      </c>
      <c r="F6049" s="129" t="s">
        <v>18819</v>
      </c>
    </row>
    <row r="6050" spans="1:6" x14ac:dyDescent="0.2">
      <c r="A6050" s="129">
        <v>6053</v>
      </c>
      <c r="B6050" s="129" t="s">
        <v>18418</v>
      </c>
      <c r="C6050" s="129" t="s">
        <v>16383</v>
      </c>
      <c r="D6050" s="129" t="s">
        <v>14442</v>
      </c>
      <c r="E6050" s="129">
        <v>0</v>
      </c>
      <c r="F6050" s="129" t="s">
        <v>18819</v>
      </c>
    </row>
    <row r="6051" spans="1:6" x14ac:dyDescent="0.2">
      <c r="A6051" s="129">
        <v>6054</v>
      </c>
      <c r="B6051" s="129" t="s">
        <v>18418</v>
      </c>
      <c r="C6051" s="129" t="s">
        <v>16383</v>
      </c>
      <c r="D6051" s="129" t="s">
        <v>14442</v>
      </c>
      <c r="E6051" s="129">
        <v>0</v>
      </c>
      <c r="F6051" s="129" t="s">
        <v>18819</v>
      </c>
    </row>
    <row r="6052" spans="1:6" x14ac:dyDescent="0.2">
      <c r="A6052" s="129">
        <v>6055</v>
      </c>
      <c r="B6052" s="129" t="s">
        <v>18418</v>
      </c>
      <c r="C6052" s="129" t="s">
        <v>16383</v>
      </c>
      <c r="D6052" s="129" t="s">
        <v>14442</v>
      </c>
      <c r="E6052" s="129">
        <v>0</v>
      </c>
      <c r="F6052" s="129" t="s">
        <v>18819</v>
      </c>
    </row>
    <row r="6053" spans="1:6" x14ac:dyDescent="0.2">
      <c r="A6053" s="129">
        <v>6056</v>
      </c>
      <c r="B6053" s="129" t="s">
        <v>18419</v>
      </c>
      <c r="C6053" s="129" t="s">
        <v>16383</v>
      </c>
      <c r="D6053" s="129" t="s">
        <v>14442</v>
      </c>
      <c r="E6053" s="129">
        <v>0</v>
      </c>
      <c r="F6053" s="129" t="s">
        <v>18819</v>
      </c>
    </row>
    <row r="6054" spans="1:6" x14ac:dyDescent="0.2">
      <c r="A6054" s="129">
        <v>6057</v>
      </c>
      <c r="B6054" s="129" t="s">
        <v>18419</v>
      </c>
      <c r="C6054" s="129" t="s">
        <v>16383</v>
      </c>
      <c r="D6054" s="129" t="s">
        <v>14442</v>
      </c>
      <c r="E6054" s="129">
        <v>0</v>
      </c>
      <c r="F6054" s="129" t="s">
        <v>18819</v>
      </c>
    </row>
    <row r="6055" spans="1:6" x14ac:dyDescent="0.2">
      <c r="A6055" s="129">
        <v>6058</v>
      </c>
      <c r="B6055" s="129" t="s">
        <v>18419</v>
      </c>
      <c r="C6055" s="129" t="s">
        <v>16383</v>
      </c>
      <c r="D6055" s="129" t="s">
        <v>14442</v>
      </c>
      <c r="E6055" s="129">
        <v>0</v>
      </c>
      <c r="F6055" s="129" t="s">
        <v>18819</v>
      </c>
    </row>
    <row r="6056" spans="1:6" x14ac:dyDescent="0.2">
      <c r="A6056" s="129">
        <v>6059</v>
      </c>
      <c r="B6056" s="129" t="s">
        <v>18420</v>
      </c>
      <c r="C6056" s="129" t="s">
        <v>16383</v>
      </c>
      <c r="D6056" s="129" t="s">
        <v>14442</v>
      </c>
      <c r="E6056" s="129">
        <v>0</v>
      </c>
      <c r="F6056" s="129" t="s">
        <v>18819</v>
      </c>
    </row>
    <row r="6057" spans="1:6" x14ac:dyDescent="0.2">
      <c r="A6057" s="129">
        <v>6060</v>
      </c>
      <c r="B6057" s="129" t="s">
        <v>18420</v>
      </c>
      <c r="C6057" s="129" t="s">
        <v>16383</v>
      </c>
      <c r="D6057" s="129" t="s">
        <v>14442</v>
      </c>
      <c r="E6057" s="129">
        <v>0</v>
      </c>
      <c r="F6057" s="129" t="s">
        <v>18819</v>
      </c>
    </row>
    <row r="6058" spans="1:6" x14ac:dyDescent="0.2">
      <c r="A6058" s="129">
        <v>6061</v>
      </c>
      <c r="B6058" s="129" t="s">
        <v>18420</v>
      </c>
      <c r="C6058" s="129" t="s">
        <v>16383</v>
      </c>
      <c r="D6058" s="129" t="s">
        <v>14442</v>
      </c>
      <c r="E6058" s="129">
        <v>0</v>
      </c>
      <c r="F6058" s="129" t="s">
        <v>18819</v>
      </c>
    </row>
    <row r="6059" spans="1:6" x14ac:dyDescent="0.2">
      <c r="A6059" s="129">
        <v>6062</v>
      </c>
      <c r="B6059" s="129" t="s">
        <v>18421</v>
      </c>
      <c r="C6059" s="129" t="s">
        <v>16383</v>
      </c>
      <c r="D6059" s="129" t="s">
        <v>14442</v>
      </c>
      <c r="E6059" s="129">
        <v>0</v>
      </c>
      <c r="F6059" s="129" t="s">
        <v>18819</v>
      </c>
    </row>
    <row r="6060" spans="1:6" x14ac:dyDescent="0.2">
      <c r="A6060" s="129">
        <v>6063</v>
      </c>
      <c r="B6060" s="129" t="s">
        <v>18421</v>
      </c>
      <c r="C6060" s="129" t="s">
        <v>16383</v>
      </c>
      <c r="D6060" s="129" t="s">
        <v>14442</v>
      </c>
      <c r="E6060" s="129">
        <v>0</v>
      </c>
      <c r="F6060" s="129" t="s">
        <v>18819</v>
      </c>
    </row>
    <row r="6061" spans="1:6" x14ac:dyDescent="0.2">
      <c r="A6061" s="129">
        <v>6064</v>
      </c>
      <c r="B6061" s="129" t="s">
        <v>18421</v>
      </c>
      <c r="C6061" s="129" t="s">
        <v>16383</v>
      </c>
      <c r="D6061" s="129" t="s">
        <v>14442</v>
      </c>
      <c r="E6061" s="129">
        <v>0</v>
      </c>
      <c r="F6061" s="129" t="s">
        <v>18819</v>
      </c>
    </row>
    <row r="6062" spans="1:6" x14ac:dyDescent="0.2">
      <c r="A6062" s="129">
        <v>6065</v>
      </c>
      <c r="B6062" s="129" t="s">
        <v>18422</v>
      </c>
      <c r="C6062" s="129" t="s">
        <v>16383</v>
      </c>
      <c r="D6062" s="129" t="s">
        <v>14442</v>
      </c>
      <c r="E6062" s="129">
        <v>0</v>
      </c>
      <c r="F6062" s="129" t="s">
        <v>18819</v>
      </c>
    </row>
    <row r="6063" spans="1:6" x14ac:dyDescent="0.2">
      <c r="A6063" s="129">
        <v>6066</v>
      </c>
      <c r="B6063" s="129" t="s">
        <v>18422</v>
      </c>
      <c r="C6063" s="129" t="s">
        <v>16383</v>
      </c>
      <c r="D6063" s="129" t="s">
        <v>14442</v>
      </c>
      <c r="E6063" s="129">
        <v>0</v>
      </c>
      <c r="F6063" s="129" t="s">
        <v>18819</v>
      </c>
    </row>
    <row r="6064" spans="1:6" x14ac:dyDescent="0.2">
      <c r="A6064" s="129">
        <v>6067</v>
      </c>
      <c r="B6064" s="129" t="s">
        <v>18422</v>
      </c>
      <c r="C6064" s="129" t="s">
        <v>16383</v>
      </c>
      <c r="D6064" s="129" t="s">
        <v>14442</v>
      </c>
      <c r="E6064" s="129">
        <v>0</v>
      </c>
      <c r="F6064" s="129" t="s">
        <v>18819</v>
      </c>
    </row>
    <row r="6065" spans="1:6" x14ac:dyDescent="0.2">
      <c r="A6065" s="129">
        <v>6068</v>
      </c>
      <c r="B6065" s="129" t="s">
        <v>18423</v>
      </c>
      <c r="C6065" s="129" t="s">
        <v>16383</v>
      </c>
      <c r="D6065" s="129" t="s">
        <v>14442</v>
      </c>
      <c r="E6065" s="129">
        <v>0</v>
      </c>
      <c r="F6065" s="129" t="s">
        <v>18819</v>
      </c>
    </row>
    <row r="6066" spans="1:6" x14ac:dyDescent="0.2">
      <c r="A6066" s="129">
        <v>6069</v>
      </c>
      <c r="B6066" s="129" t="s">
        <v>18423</v>
      </c>
      <c r="C6066" s="129" t="s">
        <v>16383</v>
      </c>
      <c r="D6066" s="129" t="s">
        <v>14442</v>
      </c>
      <c r="E6066" s="129">
        <v>0</v>
      </c>
      <c r="F6066" s="129" t="s">
        <v>18819</v>
      </c>
    </row>
    <row r="6067" spans="1:6" x14ac:dyDescent="0.2">
      <c r="A6067" s="129">
        <v>6070</v>
      </c>
      <c r="B6067" s="129" t="s">
        <v>18423</v>
      </c>
      <c r="C6067" s="129" t="s">
        <v>16383</v>
      </c>
      <c r="D6067" s="129" t="s">
        <v>14442</v>
      </c>
      <c r="E6067" s="129">
        <v>0</v>
      </c>
      <c r="F6067" s="129" t="s">
        <v>18819</v>
      </c>
    </row>
    <row r="6068" spans="1:6" x14ac:dyDescent="0.2">
      <c r="A6068" s="129">
        <v>6071</v>
      </c>
      <c r="B6068" s="129" t="s">
        <v>18424</v>
      </c>
      <c r="C6068" s="129" t="s">
        <v>16383</v>
      </c>
      <c r="D6068" s="129" t="s">
        <v>14442</v>
      </c>
      <c r="E6068" s="129">
        <v>0</v>
      </c>
      <c r="F6068" s="129" t="s">
        <v>18819</v>
      </c>
    </row>
    <row r="6069" spans="1:6" x14ac:dyDescent="0.2">
      <c r="A6069" s="129">
        <v>6072</v>
      </c>
      <c r="B6069" s="129" t="s">
        <v>18424</v>
      </c>
      <c r="C6069" s="129" t="s">
        <v>16383</v>
      </c>
      <c r="D6069" s="129" t="s">
        <v>14442</v>
      </c>
      <c r="E6069" s="129">
        <v>0</v>
      </c>
      <c r="F6069" s="129" t="s">
        <v>18819</v>
      </c>
    </row>
    <row r="6070" spans="1:6" x14ac:dyDescent="0.2">
      <c r="A6070" s="129">
        <v>6073</v>
      </c>
      <c r="B6070" s="129" t="s">
        <v>18424</v>
      </c>
      <c r="C6070" s="129" t="s">
        <v>16383</v>
      </c>
      <c r="D6070" s="129" t="s">
        <v>14442</v>
      </c>
      <c r="E6070" s="129">
        <v>0</v>
      </c>
      <c r="F6070" s="129" t="s">
        <v>18819</v>
      </c>
    </row>
    <row r="6071" spans="1:6" x14ac:dyDescent="0.2">
      <c r="A6071" s="129">
        <v>6074</v>
      </c>
      <c r="B6071" s="129" t="s">
        <v>18425</v>
      </c>
      <c r="C6071" s="129" t="s">
        <v>16383</v>
      </c>
      <c r="D6071" s="129" t="s">
        <v>14442</v>
      </c>
      <c r="E6071" s="129">
        <v>44133.923076923071</v>
      </c>
      <c r="F6071" s="129" t="s">
        <v>18819</v>
      </c>
    </row>
    <row r="6072" spans="1:6" x14ac:dyDescent="0.2">
      <c r="A6072" s="129">
        <v>6075</v>
      </c>
      <c r="B6072" s="129" t="s">
        <v>18425</v>
      </c>
      <c r="C6072" s="129" t="s">
        <v>16383</v>
      </c>
      <c r="D6072" s="129" t="s">
        <v>14442</v>
      </c>
      <c r="E6072" s="129">
        <v>0</v>
      </c>
      <c r="F6072" s="129" t="s">
        <v>18819</v>
      </c>
    </row>
    <row r="6073" spans="1:6" x14ac:dyDescent="0.2">
      <c r="A6073" s="129">
        <v>6076</v>
      </c>
      <c r="B6073" s="129" t="s">
        <v>18425</v>
      </c>
      <c r="C6073" s="129" t="s">
        <v>16383</v>
      </c>
      <c r="D6073" s="129" t="s">
        <v>14442</v>
      </c>
      <c r="E6073" s="129">
        <v>0</v>
      </c>
      <c r="F6073" s="129" t="s">
        <v>18819</v>
      </c>
    </row>
    <row r="6074" spans="1:6" x14ac:dyDescent="0.2">
      <c r="A6074" s="129">
        <v>6077</v>
      </c>
      <c r="B6074" s="129" t="s">
        <v>18426</v>
      </c>
      <c r="C6074" s="129" t="s">
        <v>16383</v>
      </c>
      <c r="D6074" s="129" t="s">
        <v>14442</v>
      </c>
      <c r="E6074" s="129">
        <v>0</v>
      </c>
      <c r="F6074" s="129" t="s">
        <v>18819</v>
      </c>
    </row>
    <row r="6075" spans="1:6" x14ac:dyDescent="0.2">
      <c r="A6075" s="129">
        <v>6078</v>
      </c>
      <c r="B6075" s="129" t="s">
        <v>18426</v>
      </c>
      <c r="C6075" s="129" t="s">
        <v>16383</v>
      </c>
      <c r="D6075" s="129" t="s">
        <v>14442</v>
      </c>
      <c r="E6075" s="129">
        <v>0</v>
      </c>
      <c r="F6075" s="129" t="s">
        <v>18819</v>
      </c>
    </row>
    <row r="6076" spans="1:6" x14ac:dyDescent="0.2">
      <c r="A6076" s="129">
        <v>6079</v>
      </c>
      <c r="B6076" s="129" t="s">
        <v>18426</v>
      </c>
      <c r="C6076" s="129" t="s">
        <v>16383</v>
      </c>
      <c r="D6076" s="129" t="s">
        <v>14442</v>
      </c>
      <c r="E6076" s="129">
        <v>0</v>
      </c>
      <c r="F6076" s="129" t="s">
        <v>18819</v>
      </c>
    </row>
    <row r="6077" spans="1:6" x14ac:dyDescent="0.2">
      <c r="A6077" s="129">
        <v>6080</v>
      </c>
      <c r="B6077" s="129" t="s">
        <v>18427</v>
      </c>
      <c r="C6077" s="129" t="s">
        <v>16383</v>
      </c>
      <c r="D6077" s="129" t="s">
        <v>14442</v>
      </c>
      <c r="E6077" s="129">
        <v>0</v>
      </c>
      <c r="F6077" s="129" t="s">
        <v>18819</v>
      </c>
    </row>
    <row r="6078" spans="1:6" x14ac:dyDescent="0.2">
      <c r="A6078" s="129">
        <v>6081</v>
      </c>
      <c r="B6078" s="129" t="s">
        <v>18427</v>
      </c>
      <c r="C6078" s="129" t="s">
        <v>16383</v>
      </c>
      <c r="D6078" s="129" t="s">
        <v>14442</v>
      </c>
      <c r="E6078" s="129">
        <v>0</v>
      </c>
      <c r="F6078" s="129" t="s">
        <v>18819</v>
      </c>
    </row>
    <row r="6079" spans="1:6" x14ac:dyDescent="0.2">
      <c r="A6079" s="129">
        <v>6082</v>
      </c>
      <c r="B6079" s="129" t="s">
        <v>18427</v>
      </c>
      <c r="C6079" s="129" t="s">
        <v>16383</v>
      </c>
      <c r="D6079" s="129" t="s">
        <v>14442</v>
      </c>
      <c r="E6079" s="129">
        <v>0</v>
      </c>
      <c r="F6079" s="129" t="s">
        <v>18819</v>
      </c>
    </row>
    <row r="6080" spans="1:6" x14ac:dyDescent="0.2">
      <c r="A6080" s="129">
        <v>6083</v>
      </c>
      <c r="B6080" s="129" t="s">
        <v>18428</v>
      </c>
      <c r="C6080" s="129" t="s">
        <v>16383</v>
      </c>
      <c r="D6080" s="129" t="s">
        <v>14442</v>
      </c>
      <c r="E6080" s="129">
        <v>0</v>
      </c>
      <c r="F6080" s="129" t="s">
        <v>18819</v>
      </c>
    </row>
    <row r="6081" spans="1:6" x14ac:dyDescent="0.2">
      <c r="A6081" s="129">
        <v>6084</v>
      </c>
      <c r="B6081" s="129" t="s">
        <v>18428</v>
      </c>
      <c r="C6081" s="129" t="s">
        <v>16383</v>
      </c>
      <c r="D6081" s="129" t="s">
        <v>14442</v>
      </c>
      <c r="E6081" s="129">
        <v>0</v>
      </c>
      <c r="F6081" s="129" t="s">
        <v>18819</v>
      </c>
    </row>
    <row r="6082" spans="1:6" x14ac:dyDescent="0.2">
      <c r="A6082" s="129">
        <v>6085</v>
      </c>
      <c r="B6082" s="129" t="s">
        <v>18428</v>
      </c>
      <c r="C6082" s="129" t="s">
        <v>16383</v>
      </c>
      <c r="D6082" s="129" t="s">
        <v>14442</v>
      </c>
      <c r="E6082" s="129">
        <v>0</v>
      </c>
      <c r="F6082" s="129" t="s">
        <v>18819</v>
      </c>
    </row>
    <row r="6083" spans="1:6" x14ac:dyDescent="0.2">
      <c r="A6083" s="129">
        <v>6086</v>
      </c>
      <c r="B6083" s="129" t="s">
        <v>18429</v>
      </c>
      <c r="C6083" s="129" t="s">
        <v>16383</v>
      </c>
      <c r="D6083" s="129" t="s">
        <v>14442</v>
      </c>
      <c r="E6083" s="129">
        <v>0</v>
      </c>
      <c r="F6083" s="129" t="s">
        <v>18819</v>
      </c>
    </row>
    <row r="6084" spans="1:6" x14ac:dyDescent="0.2">
      <c r="A6084" s="129">
        <v>6087</v>
      </c>
      <c r="B6084" s="129" t="s">
        <v>18429</v>
      </c>
      <c r="C6084" s="129" t="s">
        <v>16383</v>
      </c>
      <c r="D6084" s="129" t="s">
        <v>14442</v>
      </c>
      <c r="E6084" s="129">
        <v>0</v>
      </c>
      <c r="F6084" s="129" t="s">
        <v>18819</v>
      </c>
    </row>
    <row r="6085" spans="1:6" x14ac:dyDescent="0.2">
      <c r="A6085" s="129">
        <v>6088</v>
      </c>
      <c r="B6085" s="129" t="s">
        <v>18429</v>
      </c>
      <c r="C6085" s="129" t="s">
        <v>16383</v>
      </c>
      <c r="D6085" s="129" t="s">
        <v>14442</v>
      </c>
      <c r="E6085" s="129">
        <v>0</v>
      </c>
      <c r="F6085" s="129" t="s">
        <v>18819</v>
      </c>
    </row>
    <row r="6086" spans="1:6" x14ac:dyDescent="0.2">
      <c r="A6086" s="129">
        <v>6089</v>
      </c>
      <c r="B6086" s="129" t="s">
        <v>18430</v>
      </c>
      <c r="C6086" s="129" t="s">
        <v>16383</v>
      </c>
      <c r="D6086" s="129" t="s">
        <v>14442</v>
      </c>
      <c r="E6086" s="129">
        <v>0</v>
      </c>
      <c r="F6086" s="129" t="s">
        <v>18819</v>
      </c>
    </row>
    <row r="6087" spans="1:6" x14ac:dyDescent="0.2">
      <c r="A6087" s="129">
        <v>6090</v>
      </c>
      <c r="B6087" s="129" t="s">
        <v>18430</v>
      </c>
      <c r="C6087" s="129" t="s">
        <v>16383</v>
      </c>
      <c r="D6087" s="129" t="s">
        <v>14442</v>
      </c>
      <c r="E6087" s="129">
        <v>0</v>
      </c>
      <c r="F6087" s="129" t="s">
        <v>18819</v>
      </c>
    </row>
    <row r="6088" spans="1:6" x14ac:dyDescent="0.2">
      <c r="A6088" s="129">
        <v>6091</v>
      </c>
      <c r="B6088" s="129" t="s">
        <v>18430</v>
      </c>
      <c r="C6088" s="129" t="s">
        <v>16383</v>
      </c>
      <c r="D6088" s="129" t="s">
        <v>14442</v>
      </c>
      <c r="E6088" s="129">
        <v>0</v>
      </c>
      <c r="F6088" s="129" t="s">
        <v>18819</v>
      </c>
    </row>
    <row r="6089" spans="1:6" x14ac:dyDescent="0.2">
      <c r="A6089" s="129">
        <v>6092</v>
      </c>
      <c r="B6089" s="129" t="s">
        <v>18431</v>
      </c>
      <c r="C6089" s="129" t="s">
        <v>16383</v>
      </c>
      <c r="D6089" s="129" t="s">
        <v>14442</v>
      </c>
      <c r="E6089" s="129">
        <v>0</v>
      </c>
      <c r="F6089" s="129" t="s">
        <v>18819</v>
      </c>
    </row>
    <row r="6090" spans="1:6" x14ac:dyDescent="0.2">
      <c r="A6090" s="129">
        <v>6093</v>
      </c>
      <c r="B6090" s="129" t="s">
        <v>18431</v>
      </c>
      <c r="C6090" s="129" t="s">
        <v>16383</v>
      </c>
      <c r="D6090" s="129" t="s">
        <v>14442</v>
      </c>
      <c r="E6090" s="129">
        <v>0</v>
      </c>
      <c r="F6090" s="129" t="s">
        <v>18819</v>
      </c>
    </row>
    <row r="6091" spans="1:6" x14ac:dyDescent="0.2">
      <c r="A6091" s="129">
        <v>6094</v>
      </c>
      <c r="B6091" s="129" t="s">
        <v>18431</v>
      </c>
      <c r="C6091" s="129" t="s">
        <v>16383</v>
      </c>
      <c r="D6091" s="129" t="s">
        <v>14442</v>
      </c>
      <c r="E6091" s="129">
        <v>0</v>
      </c>
      <c r="F6091" s="129" t="s">
        <v>18819</v>
      </c>
    </row>
    <row r="6092" spans="1:6" x14ac:dyDescent="0.2">
      <c r="A6092" s="129">
        <v>6095</v>
      </c>
      <c r="B6092" s="129" t="s">
        <v>18432</v>
      </c>
      <c r="C6092" s="129" t="s">
        <v>16383</v>
      </c>
      <c r="D6092" s="129" t="s">
        <v>14442</v>
      </c>
      <c r="E6092" s="129">
        <v>0</v>
      </c>
      <c r="F6092" s="129" t="s">
        <v>18819</v>
      </c>
    </row>
    <row r="6093" spans="1:6" x14ac:dyDescent="0.2">
      <c r="A6093" s="129">
        <v>6096</v>
      </c>
      <c r="B6093" s="129" t="s">
        <v>18432</v>
      </c>
      <c r="C6093" s="129" t="s">
        <v>16383</v>
      </c>
      <c r="D6093" s="129" t="s">
        <v>14442</v>
      </c>
      <c r="E6093" s="129">
        <v>0</v>
      </c>
      <c r="F6093" s="129" t="s">
        <v>18819</v>
      </c>
    </row>
    <row r="6094" spans="1:6" x14ac:dyDescent="0.2">
      <c r="A6094" s="129">
        <v>6097</v>
      </c>
      <c r="B6094" s="129" t="s">
        <v>18432</v>
      </c>
      <c r="C6094" s="129" t="s">
        <v>16383</v>
      </c>
      <c r="D6094" s="129" t="s">
        <v>14442</v>
      </c>
      <c r="E6094" s="129">
        <v>0</v>
      </c>
      <c r="F6094" s="129" t="s">
        <v>18819</v>
      </c>
    </row>
    <row r="6095" spans="1:6" x14ac:dyDescent="0.2">
      <c r="A6095" s="129">
        <v>6098</v>
      </c>
      <c r="B6095" s="129" t="s">
        <v>18433</v>
      </c>
      <c r="C6095" s="129" t="s">
        <v>16383</v>
      </c>
      <c r="D6095" s="129" t="s">
        <v>14442</v>
      </c>
      <c r="E6095" s="129">
        <v>0</v>
      </c>
      <c r="F6095" s="129" t="s">
        <v>18819</v>
      </c>
    </row>
    <row r="6096" spans="1:6" x14ac:dyDescent="0.2">
      <c r="A6096" s="129">
        <v>6099</v>
      </c>
      <c r="B6096" s="129" t="s">
        <v>18433</v>
      </c>
      <c r="C6096" s="129" t="s">
        <v>16383</v>
      </c>
      <c r="D6096" s="129" t="s">
        <v>14442</v>
      </c>
      <c r="E6096" s="129">
        <v>0</v>
      </c>
      <c r="F6096" s="129" t="s">
        <v>18819</v>
      </c>
    </row>
    <row r="6097" spans="1:6" x14ac:dyDescent="0.2">
      <c r="A6097" s="129">
        <v>6100</v>
      </c>
      <c r="B6097" s="129" t="s">
        <v>18433</v>
      </c>
      <c r="C6097" s="129" t="s">
        <v>16383</v>
      </c>
      <c r="D6097" s="129" t="s">
        <v>14442</v>
      </c>
      <c r="E6097" s="129">
        <v>0</v>
      </c>
      <c r="F6097" s="129" t="s">
        <v>18819</v>
      </c>
    </row>
    <row r="6098" spans="1:6" x14ac:dyDescent="0.2">
      <c r="A6098" s="129">
        <v>6101</v>
      </c>
      <c r="B6098" s="129" t="s">
        <v>18434</v>
      </c>
      <c r="C6098" s="129" t="s">
        <v>16383</v>
      </c>
      <c r="D6098" s="129" t="s">
        <v>14442</v>
      </c>
      <c r="E6098" s="129">
        <v>0</v>
      </c>
      <c r="F6098" s="129" t="s">
        <v>18819</v>
      </c>
    </row>
    <row r="6099" spans="1:6" x14ac:dyDescent="0.2">
      <c r="A6099" s="129">
        <v>6102</v>
      </c>
      <c r="B6099" s="129" t="s">
        <v>18434</v>
      </c>
      <c r="C6099" s="129" t="s">
        <v>16383</v>
      </c>
      <c r="D6099" s="129" t="s">
        <v>14442</v>
      </c>
      <c r="E6099" s="129">
        <v>0</v>
      </c>
      <c r="F6099" s="129" t="s">
        <v>18819</v>
      </c>
    </row>
    <row r="6100" spans="1:6" x14ac:dyDescent="0.2">
      <c r="A6100" s="129">
        <v>6103</v>
      </c>
      <c r="B6100" s="129" t="s">
        <v>18434</v>
      </c>
      <c r="C6100" s="129" t="s">
        <v>16383</v>
      </c>
      <c r="D6100" s="129" t="s">
        <v>14442</v>
      </c>
      <c r="E6100" s="129">
        <v>0</v>
      </c>
      <c r="F6100" s="129" t="s">
        <v>18819</v>
      </c>
    </row>
    <row r="6101" spans="1:6" x14ac:dyDescent="0.2">
      <c r="A6101" s="129">
        <v>6104</v>
      </c>
      <c r="B6101" s="129" t="s">
        <v>18435</v>
      </c>
      <c r="C6101" s="129" t="s">
        <v>16383</v>
      </c>
      <c r="D6101" s="129" t="s">
        <v>14442</v>
      </c>
      <c r="E6101" s="129">
        <v>1439.8153846153843</v>
      </c>
      <c r="F6101" s="129" t="s">
        <v>18819</v>
      </c>
    </row>
    <row r="6102" spans="1:6" x14ac:dyDescent="0.2">
      <c r="A6102" s="129">
        <v>6105</v>
      </c>
      <c r="B6102" s="129" t="s">
        <v>18435</v>
      </c>
      <c r="C6102" s="129" t="s">
        <v>16383</v>
      </c>
      <c r="D6102" s="129" t="s">
        <v>14442</v>
      </c>
      <c r="E6102" s="129">
        <v>0</v>
      </c>
      <c r="F6102" s="129" t="s">
        <v>18819</v>
      </c>
    </row>
    <row r="6103" spans="1:6" x14ac:dyDescent="0.2">
      <c r="A6103" s="129">
        <v>6106</v>
      </c>
      <c r="B6103" s="129" t="s">
        <v>18435</v>
      </c>
      <c r="C6103" s="129" t="s">
        <v>16383</v>
      </c>
      <c r="D6103" s="129" t="s">
        <v>14442</v>
      </c>
      <c r="E6103" s="129">
        <v>0</v>
      </c>
      <c r="F6103" s="129" t="s">
        <v>18819</v>
      </c>
    </row>
    <row r="6104" spans="1:6" x14ac:dyDescent="0.2">
      <c r="A6104" s="129">
        <v>6107</v>
      </c>
      <c r="B6104" s="129" t="s">
        <v>18436</v>
      </c>
      <c r="C6104" s="129" t="s">
        <v>16383</v>
      </c>
      <c r="D6104" s="129" t="s">
        <v>14442</v>
      </c>
      <c r="E6104" s="129">
        <v>0</v>
      </c>
      <c r="F6104" s="129" t="s">
        <v>18819</v>
      </c>
    </row>
    <row r="6105" spans="1:6" x14ac:dyDescent="0.2">
      <c r="A6105" s="129">
        <v>6108</v>
      </c>
      <c r="B6105" s="129" t="s">
        <v>18436</v>
      </c>
      <c r="C6105" s="129" t="s">
        <v>16383</v>
      </c>
      <c r="D6105" s="129" t="s">
        <v>14442</v>
      </c>
      <c r="E6105" s="129">
        <v>0</v>
      </c>
      <c r="F6105" s="129" t="s">
        <v>18819</v>
      </c>
    </row>
    <row r="6106" spans="1:6" x14ac:dyDescent="0.2">
      <c r="A6106" s="129">
        <v>6109</v>
      </c>
      <c r="B6106" s="129" t="s">
        <v>18436</v>
      </c>
      <c r="C6106" s="129" t="s">
        <v>16383</v>
      </c>
      <c r="D6106" s="129" t="s">
        <v>14442</v>
      </c>
      <c r="E6106" s="129">
        <v>0</v>
      </c>
      <c r="F6106" s="129" t="s">
        <v>18819</v>
      </c>
    </row>
    <row r="6107" spans="1:6" x14ac:dyDescent="0.2">
      <c r="A6107" s="129">
        <v>6110</v>
      </c>
      <c r="B6107" s="129" t="s">
        <v>18437</v>
      </c>
      <c r="C6107" s="129" t="s">
        <v>16383</v>
      </c>
      <c r="D6107" s="129" t="s">
        <v>7766</v>
      </c>
      <c r="E6107" s="129">
        <v>0</v>
      </c>
      <c r="F6107" s="129" t="s">
        <v>18819</v>
      </c>
    </row>
    <row r="6108" spans="1:6" x14ac:dyDescent="0.2">
      <c r="A6108" s="129">
        <v>6111</v>
      </c>
      <c r="B6108" s="129" t="s">
        <v>18437</v>
      </c>
      <c r="C6108" s="129" t="s">
        <v>16383</v>
      </c>
      <c r="D6108" s="129" t="s">
        <v>7766</v>
      </c>
      <c r="E6108" s="129">
        <v>0</v>
      </c>
      <c r="F6108" s="129" t="s">
        <v>18819</v>
      </c>
    </row>
    <row r="6109" spans="1:6" x14ac:dyDescent="0.2">
      <c r="A6109" s="129">
        <v>6112</v>
      </c>
      <c r="B6109" s="129" t="s">
        <v>18437</v>
      </c>
      <c r="C6109" s="129" t="s">
        <v>16383</v>
      </c>
      <c r="D6109" s="129" t="s">
        <v>7766</v>
      </c>
      <c r="E6109" s="129">
        <v>0</v>
      </c>
      <c r="F6109" s="129" t="s">
        <v>18819</v>
      </c>
    </row>
    <row r="6110" spans="1:6" x14ac:dyDescent="0.2">
      <c r="A6110" s="129">
        <v>6113</v>
      </c>
      <c r="B6110" s="129" t="s">
        <v>18438</v>
      </c>
      <c r="C6110" s="129" t="s">
        <v>16383</v>
      </c>
      <c r="D6110" s="129" t="s">
        <v>7766</v>
      </c>
      <c r="E6110" s="129">
        <v>0</v>
      </c>
      <c r="F6110" s="129" t="s">
        <v>18819</v>
      </c>
    </row>
    <row r="6111" spans="1:6" x14ac:dyDescent="0.2">
      <c r="A6111" s="129">
        <v>6114</v>
      </c>
      <c r="B6111" s="129" t="s">
        <v>18438</v>
      </c>
      <c r="C6111" s="129" t="s">
        <v>16383</v>
      </c>
      <c r="D6111" s="129" t="s">
        <v>7766</v>
      </c>
      <c r="E6111" s="129">
        <v>0</v>
      </c>
      <c r="F6111" s="129" t="s">
        <v>18819</v>
      </c>
    </row>
    <row r="6112" spans="1:6" x14ac:dyDescent="0.2">
      <c r="A6112" s="129">
        <v>6115</v>
      </c>
      <c r="B6112" s="129" t="s">
        <v>18438</v>
      </c>
      <c r="C6112" s="129" t="s">
        <v>16383</v>
      </c>
      <c r="D6112" s="129" t="s">
        <v>7766</v>
      </c>
      <c r="E6112" s="129">
        <v>0</v>
      </c>
      <c r="F6112" s="129" t="s">
        <v>18819</v>
      </c>
    </row>
    <row r="6113" spans="1:6" x14ac:dyDescent="0.2">
      <c r="A6113" s="129">
        <v>6116</v>
      </c>
      <c r="B6113" s="129" t="s">
        <v>18439</v>
      </c>
      <c r="C6113" s="129" t="s">
        <v>16383</v>
      </c>
      <c r="D6113" s="129" t="s">
        <v>7766</v>
      </c>
      <c r="E6113" s="129">
        <v>0</v>
      </c>
      <c r="F6113" s="129" t="s">
        <v>18819</v>
      </c>
    </row>
    <row r="6114" spans="1:6" x14ac:dyDescent="0.2">
      <c r="A6114" s="129">
        <v>6117</v>
      </c>
      <c r="B6114" s="129" t="s">
        <v>18439</v>
      </c>
      <c r="C6114" s="129" t="s">
        <v>16383</v>
      </c>
      <c r="D6114" s="129" t="s">
        <v>7766</v>
      </c>
      <c r="E6114" s="129">
        <v>0</v>
      </c>
      <c r="F6114" s="129" t="s">
        <v>18819</v>
      </c>
    </row>
    <row r="6115" spans="1:6" x14ac:dyDescent="0.2">
      <c r="A6115" s="129">
        <v>6118</v>
      </c>
      <c r="B6115" s="129" t="s">
        <v>18439</v>
      </c>
      <c r="C6115" s="129" t="s">
        <v>16383</v>
      </c>
      <c r="D6115" s="129" t="s">
        <v>7766</v>
      </c>
      <c r="E6115" s="129">
        <v>0</v>
      </c>
      <c r="F6115" s="129" t="s">
        <v>18819</v>
      </c>
    </row>
    <row r="6116" spans="1:6" x14ac:dyDescent="0.2">
      <c r="A6116" s="129">
        <v>6119</v>
      </c>
      <c r="B6116" s="129" t="s">
        <v>18440</v>
      </c>
      <c r="C6116" s="129" t="s">
        <v>16383</v>
      </c>
      <c r="D6116" s="129" t="s">
        <v>14442</v>
      </c>
      <c r="E6116" s="129">
        <v>0</v>
      </c>
      <c r="F6116" s="129" t="s">
        <v>18819</v>
      </c>
    </row>
    <row r="6117" spans="1:6" x14ac:dyDescent="0.2">
      <c r="A6117" s="129">
        <v>6120</v>
      </c>
      <c r="B6117" s="129" t="s">
        <v>18440</v>
      </c>
      <c r="C6117" s="129" t="s">
        <v>16383</v>
      </c>
      <c r="D6117" s="129" t="s">
        <v>14442</v>
      </c>
      <c r="E6117" s="129">
        <v>0</v>
      </c>
      <c r="F6117" s="129" t="s">
        <v>18819</v>
      </c>
    </row>
    <row r="6118" spans="1:6" x14ac:dyDescent="0.2">
      <c r="A6118" s="129">
        <v>6121</v>
      </c>
      <c r="B6118" s="129" t="s">
        <v>18440</v>
      </c>
      <c r="C6118" s="129" t="s">
        <v>16383</v>
      </c>
      <c r="D6118" s="129" t="s">
        <v>14442</v>
      </c>
      <c r="E6118" s="129">
        <v>0</v>
      </c>
      <c r="F6118" s="129" t="s">
        <v>18819</v>
      </c>
    </row>
    <row r="6119" spans="1:6" x14ac:dyDescent="0.2">
      <c r="A6119" s="129">
        <v>6122</v>
      </c>
      <c r="B6119" s="129" t="s">
        <v>18441</v>
      </c>
      <c r="C6119" s="129" t="s">
        <v>16383</v>
      </c>
      <c r="D6119" s="129" t="s">
        <v>14442</v>
      </c>
      <c r="E6119" s="129">
        <v>0</v>
      </c>
      <c r="F6119" s="129" t="s">
        <v>18819</v>
      </c>
    </row>
    <row r="6120" spans="1:6" x14ac:dyDescent="0.2">
      <c r="A6120" s="129">
        <v>6123</v>
      </c>
      <c r="B6120" s="129" t="s">
        <v>18441</v>
      </c>
      <c r="C6120" s="129" t="s">
        <v>16383</v>
      </c>
      <c r="D6120" s="129" t="s">
        <v>14442</v>
      </c>
      <c r="E6120" s="129">
        <v>0</v>
      </c>
      <c r="F6120" s="129" t="s">
        <v>18819</v>
      </c>
    </row>
    <row r="6121" spans="1:6" x14ac:dyDescent="0.2">
      <c r="A6121" s="129">
        <v>6124</v>
      </c>
      <c r="B6121" s="129" t="s">
        <v>18441</v>
      </c>
      <c r="C6121" s="129" t="s">
        <v>16383</v>
      </c>
      <c r="D6121" s="129" t="s">
        <v>14442</v>
      </c>
      <c r="E6121" s="129">
        <v>0</v>
      </c>
      <c r="F6121" s="129" t="s">
        <v>18819</v>
      </c>
    </row>
    <row r="6122" spans="1:6" x14ac:dyDescent="0.2">
      <c r="A6122" s="129">
        <v>6125</v>
      </c>
      <c r="B6122" s="129" t="s">
        <v>18442</v>
      </c>
      <c r="C6122" s="129" t="s">
        <v>16383</v>
      </c>
      <c r="D6122" s="129" t="s">
        <v>7766</v>
      </c>
      <c r="E6122" s="129">
        <v>0</v>
      </c>
      <c r="F6122" s="129" t="s">
        <v>18819</v>
      </c>
    </row>
    <row r="6123" spans="1:6" x14ac:dyDescent="0.2">
      <c r="A6123" s="129">
        <v>6126</v>
      </c>
      <c r="B6123" s="129" t="s">
        <v>18442</v>
      </c>
      <c r="C6123" s="129" t="s">
        <v>16383</v>
      </c>
      <c r="D6123" s="129" t="s">
        <v>7766</v>
      </c>
      <c r="E6123" s="129">
        <v>0</v>
      </c>
      <c r="F6123" s="129" t="s">
        <v>18819</v>
      </c>
    </row>
    <row r="6124" spans="1:6" x14ac:dyDescent="0.2">
      <c r="A6124" s="129">
        <v>6127</v>
      </c>
      <c r="B6124" s="129" t="s">
        <v>18442</v>
      </c>
      <c r="C6124" s="129" t="s">
        <v>16383</v>
      </c>
      <c r="D6124" s="129" t="s">
        <v>7766</v>
      </c>
      <c r="E6124" s="129">
        <v>0</v>
      </c>
      <c r="F6124" s="129" t="s">
        <v>18819</v>
      </c>
    </row>
    <row r="6125" spans="1:6" x14ac:dyDescent="0.2">
      <c r="A6125" s="129">
        <v>6128</v>
      </c>
      <c r="B6125" s="129" t="s">
        <v>18443</v>
      </c>
      <c r="C6125" s="129" t="s">
        <v>16383</v>
      </c>
      <c r="D6125" s="129" t="s">
        <v>14442</v>
      </c>
      <c r="E6125" s="129">
        <v>0</v>
      </c>
      <c r="F6125" s="129" t="s">
        <v>18819</v>
      </c>
    </row>
    <row r="6126" spans="1:6" x14ac:dyDescent="0.2">
      <c r="A6126" s="129">
        <v>6129</v>
      </c>
      <c r="B6126" s="129" t="s">
        <v>18443</v>
      </c>
      <c r="C6126" s="129" t="s">
        <v>16383</v>
      </c>
      <c r="D6126" s="129" t="s">
        <v>14442</v>
      </c>
      <c r="E6126" s="129">
        <v>0</v>
      </c>
      <c r="F6126" s="129" t="s">
        <v>18819</v>
      </c>
    </row>
    <row r="6127" spans="1:6" x14ac:dyDescent="0.2">
      <c r="A6127" s="129">
        <v>6130</v>
      </c>
      <c r="B6127" s="129" t="s">
        <v>18443</v>
      </c>
      <c r="C6127" s="129" t="s">
        <v>16383</v>
      </c>
      <c r="D6127" s="129" t="s">
        <v>14442</v>
      </c>
      <c r="E6127" s="129">
        <v>0</v>
      </c>
      <c r="F6127" s="129" t="s">
        <v>18819</v>
      </c>
    </row>
    <row r="6128" spans="1:6" x14ac:dyDescent="0.2">
      <c r="A6128" s="129">
        <v>6131</v>
      </c>
      <c r="B6128" s="129" t="s">
        <v>18444</v>
      </c>
      <c r="C6128" s="129" t="s">
        <v>16383</v>
      </c>
      <c r="D6128" s="129" t="s">
        <v>14442</v>
      </c>
      <c r="E6128" s="129">
        <v>0</v>
      </c>
      <c r="F6128" s="129" t="s">
        <v>18819</v>
      </c>
    </row>
    <row r="6129" spans="1:6" x14ac:dyDescent="0.2">
      <c r="A6129" s="129">
        <v>6132</v>
      </c>
      <c r="B6129" s="129" t="s">
        <v>18444</v>
      </c>
      <c r="C6129" s="129" t="s">
        <v>16383</v>
      </c>
      <c r="D6129" s="129" t="s">
        <v>14442</v>
      </c>
      <c r="E6129" s="129">
        <v>0</v>
      </c>
      <c r="F6129" s="129" t="s">
        <v>18819</v>
      </c>
    </row>
    <row r="6130" spans="1:6" x14ac:dyDescent="0.2">
      <c r="A6130" s="129">
        <v>6133</v>
      </c>
      <c r="B6130" s="129" t="s">
        <v>18444</v>
      </c>
      <c r="C6130" s="129" t="s">
        <v>16383</v>
      </c>
      <c r="D6130" s="129" t="s">
        <v>14442</v>
      </c>
      <c r="E6130" s="129">
        <v>0</v>
      </c>
      <c r="F6130" s="129" t="s">
        <v>18819</v>
      </c>
    </row>
    <row r="6131" spans="1:6" x14ac:dyDescent="0.2">
      <c r="A6131" s="129">
        <v>6134</v>
      </c>
      <c r="B6131" s="129" t="s">
        <v>18445</v>
      </c>
      <c r="C6131" s="129" t="s">
        <v>16383</v>
      </c>
      <c r="D6131" s="129" t="s">
        <v>14442</v>
      </c>
      <c r="E6131" s="129">
        <v>0</v>
      </c>
      <c r="F6131" s="129" t="s">
        <v>18819</v>
      </c>
    </row>
    <row r="6132" spans="1:6" x14ac:dyDescent="0.2">
      <c r="A6132" s="129">
        <v>6135</v>
      </c>
      <c r="B6132" s="129" t="s">
        <v>18445</v>
      </c>
      <c r="C6132" s="129" t="s">
        <v>16383</v>
      </c>
      <c r="D6132" s="129" t="s">
        <v>14442</v>
      </c>
      <c r="E6132" s="129">
        <v>0</v>
      </c>
      <c r="F6132" s="129" t="s">
        <v>18819</v>
      </c>
    </row>
    <row r="6133" spans="1:6" x14ac:dyDescent="0.2">
      <c r="A6133" s="129">
        <v>6136</v>
      </c>
      <c r="B6133" s="129" t="s">
        <v>18445</v>
      </c>
      <c r="C6133" s="129" t="s">
        <v>16383</v>
      </c>
      <c r="D6133" s="129" t="s">
        <v>14442</v>
      </c>
      <c r="E6133" s="129">
        <v>0</v>
      </c>
      <c r="F6133" s="129" t="s">
        <v>18819</v>
      </c>
    </row>
    <row r="6134" spans="1:6" x14ac:dyDescent="0.2">
      <c r="A6134" s="129">
        <v>6137</v>
      </c>
      <c r="B6134" s="129" t="s">
        <v>18446</v>
      </c>
      <c r="C6134" s="129" t="s">
        <v>16383</v>
      </c>
      <c r="D6134" s="129" t="s">
        <v>14442</v>
      </c>
      <c r="E6134" s="129">
        <v>0</v>
      </c>
      <c r="F6134" s="129" t="s">
        <v>18819</v>
      </c>
    </row>
    <row r="6135" spans="1:6" x14ac:dyDescent="0.2">
      <c r="A6135" s="129">
        <v>6138</v>
      </c>
      <c r="B6135" s="129" t="s">
        <v>18446</v>
      </c>
      <c r="C6135" s="129" t="s">
        <v>16383</v>
      </c>
      <c r="D6135" s="129" t="s">
        <v>14442</v>
      </c>
      <c r="E6135" s="129">
        <v>0</v>
      </c>
      <c r="F6135" s="129" t="s">
        <v>18819</v>
      </c>
    </row>
    <row r="6136" spans="1:6" x14ac:dyDescent="0.2">
      <c r="A6136" s="129">
        <v>6139</v>
      </c>
      <c r="B6136" s="129" t="s">
        <v>18446</v>
      </c>
      <c r="C6136" s="129" t="s">
        <v>16383</v>
      </c>
      <c r="D6136" s="129" t="s">
        <v>14442</v>
      </c>
      <c r="E6136" s="129">
        <v>0</v>
      </c>
      <c r="F6136" s="129" t="s">
        <v>18819</v>
      </c>
    </row>
    <row r="6137" spans="1:6" x14ac:dyDescent="0.2">
      <c r="A6137" s="129">
        <v>6140</v>
      </c>
      <c r="B6137" s="129" t="s">
        <v>18447</v>
      </c>
      <c r="C6137" s="129" t="s">
        <v>16383</v>
      </c>
      <c r="D6137" s="129" t="s">
        <v>14442</v>
      </c>
      <c r="E6137" s="129">
        <v>0</v>
      </c>
      <c r="F6137" s="129" t="s">
        <v>18819</v>
      </c>
    </row>
    <row r="6138" spans="1:6" x14ac:dyDescent="0.2">
      <c r="A6138" s="129">
        <v>6141</v>
      </c>
      <c r="B6138" s="129" t="s">
        <v>18447</v>
      </c>
      <c r="C6138" s="129" t="s">
        <v>16383</v>
      </c>
      <c r="D6138" s="129" t="s">
        <v>14442</v>
      </c>
      <c r="E6138" s="129">
        <v>0</v>
      </c>
      <c r="F6138" s="129" t="s">
        <v>18819</v>
      </c>
    </row>
    <row r="6139" spans="1:6" x14ac:dyDescent="0.2">
      <c r="A6139" s="129">
        <v>6142</v>
      </c>
      <c r="B6139" s="129" t="s">
        <v>18447</v>
      </c>
      <c r="C6139" s="129" t="s">
        <v>16383</v>
      </c>
      <c r="D6139" s="129" t="s">
        <v>14442</v>
      </c>
      <c r="E6139" s="129">
        <v>0</v>
      </c>
      <c r="F6139" s="129" t="s">
        <v>18819</v>
      </c>
    </row>
    <row r="6140" spans="1:6" x14ac:dyDescent="0.2">
      <c r="A6140" s="129">
        <v>6143</v>
      </c>
      <c r="B6140" s="129" t="s">
        <v>18448</v>
      </c>
      <c r="C6140" s="129" t="s">
        <v>16383</v>
      </c>
      <c r="D6140" s="129" t="s">
        <v>7766</v>
      </c>
      <c r="E6140" s="129">
        <v>0</v>
      </c>
      <c r="F6140" s="129" t="s">
        <v>18819</v>
      </c>
    </row>
    <row r="6141" spans="1:6" x14ac:dyDescent="0.2">
      <c r="A6141" s="129">
        <v>6144</v>
      </c>
      <c r="B6141" s="129" t="s">
        <v>18448</v>
      </c>
      <c r="C6141" s="129" t="s">
        <v>16383</v>
      </c>
      <c r="D6141" s="129" t="s">
        <v>7766</v>
      </c>
      <c r="E6141" s="129">
        <v>0</v>
      </c>
      <c r="F6141" s="129" t="s">
        <v>18819</v>
      </c>
    </row>
    <row r="6142" spans="1:6" x14ac:dyDescent="0.2">
      <c r="A6142" s="129">
        <v>6145</v>
      </c>
      <c r="B6142" s="129" t="s">
        <v>18448</v>
      </c>
      <c r="C6142" s="129" t="s">
        <v>16383</v>
      </c>
      <c r="D6142" s="129" t="s">
        <v>7766</v>
      </c>
      <c r="E6142" s="129">
        <v>0</v>
      </c>
      <c r="F6142" s="129" t="s">
        <v>18819</v>
      </c>
    </row>
    <row r="6143" spans="1:6" x14ac:dyDescent="0.2">
      <c r="A6143" s="129">
        <v>6146</v>
      </c>
      <c r="B6143" s="129" t="s">
        <v>18449</v>
      </c>
      <c r="C6143" s="129" t="s">
        <v>16383</v>
      </c>
      <c r="D6143" s="129" t="s">
        <v>7766</v>
      </c>
      <c r="E6143" s="129">
        <v>207.69230769230768</v>
      </c>
      <c r="F6143" s="129" t="s">
        <v>18819</v>
      </c>
    </row>
    <row r="6144" spans="1:6" x14ac:dyDescent="0.2">
      <c r="A6144" s="129">
        <v>6147</v>
      </c>
      <c r="B6144" s="129" t="s">
        <v>18449</v>
      </c>
      <c r="C6144" s="129" t="s">
        <v>16383</v>
      </c>
      <c r="D6144" s="129" t="s">
        <v>7766</v>
      </c>
      <c r="E6144" s="129">
        <v>448.84615384615381</v>
      </c>
      <c r="F6144" s="129" t="s">
        <v>18819</v>
      </c>
    </row>
    <row r="6145" spans="1:6" x14ac:dyDescent="0.2">
      <c r="A6145" s="129">
        <v>6148</v>
      </c>
      <c r="B6145" s="129" t="s">
        <v>18449</v>
      </c>
      <c r="C6145" s="129" t="s">
        <v>16383</v>
      </c>
      <c r="D6145" s="129" t="s">
        <v>7766</v>
      </c>
      <c r="E6145" s="129">
        <v>323.07692307692304</v>
      </c>
      <c r="F6145" s="129" t="s">
        <v>18819</v>
      </c>
    </row>
    <row r="6146" spans="1:6" x14ac:dyDescent="0.2">
      <c r="A6146" s="129">
        <v>6149</v>
      </c>
      <c r="B6146" s="129" t="s">
        <v>18450</v>
      </c>
      <c r="C6146" s="129" t="s">
        <v>16383</v>
      </c>
      <c r="D6146" s="129" t="s">
        <v>16415</v>
      </c>
      <c r="E6146" s="129">
        <v>0</v>
      </c>
      <c r="F6146" s="129" t="s">
        <v>18819</v>
      </c>
    </row>
    <row r="6147" spans="1:6" x14ac:dyDescent="0.2">
      <c r="A6147" s="129">
        <v>6150</v>
      </c>
      <c r="B6147" s="129" t="s">
        <v>18450</v>
      </c>
      <c r="C6147" s="129" t="s">
        <v>16383</v>
      </c>
      <c r="D6147" s="129" t="s">
        <v>16415</v>
      </c>
      <c r="E6147" s="129">
        <v>0</v>
      </c>
      <c r="F6147" s="129" t="s">
        <v>18819</v>
      </c>
    </row>
    <row r="6148" spans="1:6" x14ac:dyDescent="0.2">
      <c r="A6148" s="129">
        <v>6151</v>
      </c>
      <c r="B6148" s="129" t="s">
        <v>18450</v>
      </c>
      <c r="C6148" s="129" t="s">
        <v>16383</v>
      </c>
      <c r="D6148" s="129" t="s">
        <v>16415</v>
      </c>
      <c r="E6148" s="129">
        <v>0</v>
      </c>
      <c r="F6148" s="129" t="s">
        <v>18819</v>
      </c>
    </row>
    <row r="6149" spans="1:6" x14ac:dyDescent="0.2">
      <c r="A6149" s="129">
        <v>6152</v>
      </c>
      <c r="B6149" s="129" t="s">
        <v>18451</v>
      </c>
      <c r="C6149" s="129" t="s">
        <v>16383</v>
      </c>
      <c r="D6149" s="129" t="s">
        <v>7766</v>
      </c>
      <c r="E6149" s="129">
        <v>0</v>
      </c>
      <c r="F6149" s="129" t="s">
        <v>18819</v>
      </c>
    </row>
    <row r="6150" spans="1:6" x14ac:dyDescent="0.2">
      <c r="A6150" s="129">
        <v>6153</v>
      </c>
      <c r="B6150" s="129" t="s">
        <v>18451</v>
      </c>
      <c r="C6150" s="129" t="s">
        <v>16383</v>
      </c>
      <c r="D6150" s="129" t="s">
        <v>7766</v>
      </c>
      <c r="E6150" s="129">
        <v>0</v>
      </c>
      <c r="F6150" s="129" t="s">
        <v>18819</v>
      </c>
    </row>
    <row r="6151" spans="1:6" x14ac:dyDescent="0.2">
      <c r="A6151" s="129">
        <v>6154</v>
      </c>
      <c r="B6151" s="129" t="s">
        <v>18451</v>
      </c>
      <c r="C6151" s="129" t="s">
        <v>16383</v>
      </c>
      <c r="D6151" s="129" t="s">
        <v>7766</v>
      </c>
      <c r="E6151" s="129">
        <v>0</v>
      </c>
      <c r="F6151" s="129" t="s">
        <v>18819</v>
      </c>
    </row>
    <row r="6152" spans="1:6" x14ac:dyDescent="0.2">
      <c r="A6152" s="129">
        <v>6155</v>
      </c>
      <c r="B6152" s="129" t="s">
        <v>18452</v>
      </c>
      <c r="C6152" s="129" t="s">
        <v>16383</v>
      </c>
      <c r="D6152" s="129" t="s">
        <v>7766</v>
      </c>
      <c r="E6152" s="129">
        <v>0</v>
      </c>
      <c r="F6152" s="129" t="s">
        <v>18819</v>
      </c>
    </row>
    <row r="6153" spans="1:6" x14ac:dyDescent="0.2">
      <c r="A6153" s="129">
        <v>6156</v>
      </c>
      <c r="B6153" s="129" t="s">
        <v>18452</v>
      </c>
      <c r="C6153" s="129" t="s">
        <v>16383</v>
      </c>
      <c r="D6153" s="129" t="s">
        <v>7766</v>
      </c>
      <c r="E6153" s="129">
        <v>0</v>
      </c>
      <c r="F6153" s="129" t="s">
        <v>18819</v>
      </c>
    </row>
    <row r="6154" spans="1:6" x14ac:dyDescent="0.2">
      <c r="A6154" s="129">
        <v>6157</v>
      </c>
      <c r="B6154" s="129" t="s">
        <v>18452</v>
      </c>
      <c r="C6154" s="129" t="s">
        <v>16383</v>
      </c>
      <c r="D6154" s="129" t="s">
        <v>7766</v>
      </c>
      <c r="E6154" s="129">
        <v>0</v>
      </c>
      <c r="F6154" s="129" t="s">
        <v>18819</v>
      </c>
    </row>
    <row r="6155" spans="1:6" x14ac:dyDescent="0.2">
      <c r="A6155" s="129">
        <v>6158</v>
      </c>
      <c r="B6155" s="129" t="s">
        <v>18453</v>
      </c>
      <c r="C6155" s="129" t="s">
        <v>16383</v>
      </c>
      <c r="D6155" s="129" t="s">
        <v>7766</v>
      </c>
      <c r="E6155" s="129">
        <v>0</v>
      </c>
      <c r="F6155" s="129" t="s">
        <v>18819</v>
      </c>
    </row>
    <row r="6156" spans="1:6" x14ac:dyDescent="0.2">
      <c r="A6156" s="129">
        <v>6159</v>
      </c>
      <c r="B6156" s="129" t="s">
        <v>18453</v>
      </c>
      <c r="C6156" s="129" t="s">
        <v>16383</v>
      </c>
      <c r="D6156" s="129" t="s">
        <v>7766</v>
      </c>
      <c r="E6156" s="129">
        <v>0</v>
      </c>
      <c r="F6156" s="129" t="s">
        <v>18819</v>
      </c>
    </row>
    <row r="6157" spans="1:6" x14ac:dyDescent="0.2">
      <c r="A6157" s="129">
        <v>6160</v>
      </c>
      <c r="B6157" s="129" t="s">
        <v>18453</v>
      </c>
      <c r="C6157" s="129" t="s">
        <v>16383</v>
      </c>
      <c r="D6157" s="129" t="s">
        <v>7766</v>
      </c>
      <c r="E6157" s="129">
        <v>0</v>
      </c>
      <c r="F6157" s="129" t="s">
        <v>18819</v>
      </c>
    </row>
    <row r="6158" spans="1:6" x14ac:dyDescent="0.2">
      <c r="A6158" s="129">
        <v>6161</v>
      </c>
      <c r="B6158" s="129" t="s">
        <v>18454</v>
      </c>
      <c r="C6158" s="129" t="s">
        <v>16383</v>
      </c>
      <c r="D6158" s="129" t="s">
        <v>7766</v>
      </c>
      <c r="E6158" s="129">
        <v>0</v>
      </c>
      <c r="F6158" s="129" t="s">
        <v>18819</v>
      </c>
    </row>
    <row r="6159" spans="1:6" x14ac:dyDescent="0.2">
      <c r="A6159" s="129">
        <v>6162</v>
      </c>
      <c r="B6159" s="129" t="s">
        <v>18454</v>
      </c>
      <c r="C6159" s="129" t="s">
        <v>16383</v>
      </c>
      <c r="D6159" s="129" t="s">
        <v>7766</v>
      </c>
      <c r="E6159" s="129">
        <v>0</v>
      </c>
      <c r="F6159" s="129" t="s">
        <v>18819</v>
      </c>
    </row>
    <row r="6160" spans="1:6" x14ac:dyDescent="0.2">
      <c r="A6160" s="129">
        <v>6163</v>
      </c>
      <c r="B6160" s="129" t="s">
        <v>18454</v>
      </c>
      <c r="C6160" s="129" t="s">
        <v>16383</v>
      </c>
      <c r="D6160" s="129" t="s">
        <v>7766</v>
      </c>
      <c r="E6160" s="129">
        <v>0</v>
      </c>
      <c r="F6160" s="129" t="s">
        <v>18819</v>
      </c>
    </row>
    <row r="6161" spans="1:6" x14ac:dyDescent="0.2">
      <c r="A6161" s="129">
        <v>6164</v>
      </c>
      <c r="B6161" s="129" t="s">
        <v>18455</v>
      </c>
      <c r="C6161" s="129" t="s">
        <v>16383</v>
      </c>
      <c r="D6161" s="129" t="s">
        <v>14442</v>
      </c>
      <c r="E6161" s="129">
        <v>0</v>
      </c>
      <c r="F6161" s="129" t="s">
        <v>18819</v>
      </c>
    </row>
    <row r="6162" spans="1:6" x14ac:dyDescent="0.2">
      <c r="A6162" s="129">
        <v>6165</v>
      </c>
      <c r="B6162" s="129" t="s">
        <v>18455</v>
      </c>
      <c r="C6162" s="129" t="s">
        <v>16383</v>
      </c>
      <c r="D6162" s="129" t="s">
        <v>14442</v>
      </c>
      <c r="E6162" s="129">
        <v>0</v>
      </c>
      <c r="F6162" s="129" t="s">
        <v>18819</v>
      </c>
    </row>
    <row r="6163" spans="1:6" x14ac:dyDescent="0.2">
      <c r="A6163" s="129">
        <v>6166</v>
      </c>
      <c r="B6163" s="129" t="s">
        <v>18455</v>
      </c>
      <c r="C6163" s="129" t="s">
        <v>16383</v>
      </c>
      <c r="D6163" s="129" t="s">
        <v>14442</v>
      </c>
      <c r="E6163" s="129">
        <v>0</v>
      </c>
      <c r="F6163" s="129" t="s">
        <v>18819</v>
      </c>
    </row>
    <row r="6164" spans="1:6" x14ac:dyDescent="0.2">
      <c r="A6164" s="129">
        <v>6167</v>
      </c>
      <c r="B6164" s="129" t="s">
        <v>18456</v>
      </c>
      <c r="C6164" s="129" t="s">
        <v>16383</v>
      </c>
      <c r="D6164" s="129" t="s">
        <v>14442</v>
      </c>
      <c r="E6164" s="129">
        <v>0</v>
      </c>
      <c r="F6164" s="129" t="s">
        <v>18819</v>
      </c>
    </row>
    <row r="6165" spans="1:6" x14ac:dyDescent="0.2">
      <c r="A6165" s="129">
        <v>6168</v>
      </c>
      <c r="B6165" s="129" t="s">
        <v>18456</v>
      </c>
      <c r="C6165" s="129" t="s">
        <v>16383</v>
      </c>
      <c r="D6165" s="129" t="s">
        <v>14442</v>
      </c>
      <c r="E6165" s="129">
        <v>0</v>
      </c>
      <c r="F6165" s="129" t="s">
        <v>18819</v>
      </c>
    </row>
    <row r="6166" spans="1:6" x14ac:dyDescent="0.2">
      <c r="A6166" s="129">
        <v>6169</v>
      </c>
      <c r="B6166" s="129" t="s">
        <v>18456</v>
      </c>
      <c r="C6166" s="129" t="s">
        <v>16383</v>
      </c>
      <c r="D6166" s="129" t="s">
        <v>14442</v>
      </c>
      <c r="E6166" s="129">
        <v>0</v>
      </c>
      <c r="F6166" s="129" t="s">
        <v>18819</v>
      </c>
    </row>
    <row r="6167" spans="1:6" x14ac:dyDescent="0.2">
      <c r="A6167" s="129">
        <v>6170</v>
      </c>
      <c r="B6167" s="129" t="s">
        <v>18457</v>
      </c>
      <c r="C6167" s="129" t="s">
        <v>16383</v>
      </c>
      <c r="D6167" s="129" t="s">
        <v>14442</v>
      </c>
      <c r="E6167" s="129">
        <v>0</v>
      </c>
      <c r="F6167" s="129" t="s">
        <v>18819</v>
      </c>
    </row>
    <row r="6168" spans="1:6" x14ac:dyDescent="0.2">
      <c r="A6168" s="129">
        <v>6171</v>
      </c>
      <c r="B6168" s="129" t="s">
        <v>18457</v>
      </c>
      <c r="C6168" s="129" t="s">
        <v>16383</v>
      </c>
      <c r="D6168" s="129" t="s">
        <v>14442</v>
      </c>
      <c r="E6168" s="129">
        <v>0</v>
      </c>
      <c r="F6168" s="129" t="s">
        <v>18819</v>
      </c>
    </row>
    <row r="6169" spans="1:6" x14ac:dyDescent="0.2">
      <c r="A6169" s="129">
        <v>6172</v>
      </c>
      <c r="B6169" s="129" t="s">
        <v>18457</v>
      </c>
      <c r="C6169" s="129" t="s">
        <v>16383</v>
      </c>
      <c r="D6169" s="129" t="s">
        <v>14442</v>
      </c>
      <c r="E6169" s="129">
        <v>0</v>
      </c>
      <c r="F6169" s="129" t="s">
        <v>18819</v>
      </c>
    </row>
    <row r="6170" spans="1:6" x14ac:dyDescent="0.2">
      <c r="A6170" s="129">
        <v>6173</v>
      </c>
      <c r="B6170" s="129" t="s">
        <v>18458</v>
      </c>
      <c r="C6170" s="129" t="s">
        <v>16383</v>
      </c>
      <c r="D6170" s="129" t="s">
        <v>14442</v>
      </c>
      <c r="E6170" s="129">
        <v>0</v>
      </c>
      <c r="F6170" s="129" t="s">
        <v>18819</v>
      </c>
    </row>
    <row r="6171" spans="1:6" x14ac:dyDescent="0.2">
      <c r="A6171" s="129">
        <v>6174</v>
      </c>
      <c r="B6171" s="129" t="s">
        <v>18458</v>
      </c>
      <c r="C6171" s="129" t="s">
        <v>16383</v>
      </c>
      <c r="D6171" s="129" t="s">
        <v>14442</v>
      </c>
      <c r="E6171" s="129">
        <v>0</v>
      </c>
      <c r="F6171" s="129" t="s">
        <v>18819</v>
      </c>
    </row>
    <row r="6172" spans="1:6" x14ac:dyDescent="0.2">
      <c r="A6172" s="129">
        <v>6175</v>
      </c>
      <c r="B6172" s="129" t="s">
        <v>18458</v>
      </c>
      <c r="C6172" s="129" t="s">
        <v>16383</v>
      </c>
      <c r="D6172" s="129" t="s">
        <v>14442</v>
      </c>
      <c r="E6172" s="129">
        <v>0</v>
      </c>
      <c r="F6172" s="129" t="s">
        <v>18819</v>
      </c>
    </row>
    <row r="6173" spans="1:6" x14ac:dyDescent="0.2">
      <c r="A6173" s="129">
        <v>6176</v>
      </c>
      <c r="B6173" s="129" t="s">
        <v>18459</v>
      </c>
      <c r="C6173" s="129" t="s">
        <v>16383</v>
      </c>
      <c r="D6173" s="129" t="s">
        <v>14442</v>
      </c>
      <c r="E6173" s="129">
        <v>0</v>
      </c>
      <c r="F6173" s="129" t="s">
        <v>18819</v>
      </c>
    </row>
    <row r="6174" spans="1:6" x14ac:dyDescent="0.2">
      <c r="A6174" s="129">
        <v>6177</v>
      </c>
      <c r="B6174" s="129" t="s">
        <v>18459</v>
      </c>
      <c r="C6174" s="129" t="s">
        <v>16383</v>
      </c>
      <c r="D6174" s="129" t="s">
        <v>14442</v>
      </c>
      <c r="E6174" s="129">
        <v>0</v>
      </c>
      <c r="F6174" s="129" t="s">
        <v>18819</v>
      </c>
    </row>
    <row r="6175" spans="1:6" x14ac:dyDescent="0.2">
      <c r="A6175" s="129">
        <v>6178</v>
      </c>
      <c r="B6175" s="129" t="s">
        <v>18459</v>
      </c>
      <c r="C6175" s="129" t="s">
        <v>16383</v>
      </c>
      <c r="D6175" s="129" t="s">
        <v>14442</v>
      </c>
      <c r="E6175" s="129">
        <v>0</v>
      </c>
      <c r="F6175" s="129" t="s">
        <v>18819</v>
      </c>
    </row>
    <row r="6176" spans="1:6" x14ac:dyDescent="0.2">
      <c r="A6176" s="129">
        <v>6179</v>
      </c>
      <c r="B6176" s="129" t="s">
        <v>18460</v>
      </c>
      <c r="C6176" s="129" t="s">
        <v>16383</v>
      </c>
      <c r="D6176" s="129" t="s">
        <v>14442</v>
      </c>
      <c r="E6176" s="129">
        <v>0</v>
      </c>
      <c r="F6176" s="129" t="s">
        <v>18819</v>
      </c>
    </row>
    <row r="6177" spans="1:6" x14ac:dyDescent="0.2">
      <c r="A6177" s="129">
        <v>6180</v>
      </c>
      <c r="B6177" s="129" t="s">
        <v>18460</v>
      </c>
      <c r="C6177" s="129" t="s">
        <v>16383</v>
      </c>
      <c r="D6177" s="129" t="s">
        <v>14442</v>
      </c>
      <c r="E6177" s="129">
        <v>0</v>
      </c>
      <c r="F6177" s="129" t="s">
        <v>18819</v>
      </c>
    </row>
    <row r="6178" spans="1:6" x14ac:dyDescent="0.2">
      <c r="A6178" s="129">
        <v>6181</v>
      </c>
      <c r="B6178" s="129" t="s">
        <v>18460</v>
      </c>
      <c r="C6178" s="129" t="s">
        <v>16383</v>
      </c>
      <c r="D6178" s="129" t="s">
        <v>14442</v>
      </c>
      <c r="E6178" s="129">
        <v>0</v>
      </c>
      <c r="F6178" s="129" t="s">
        <v>18819</v>
      </c>
    </row>
    <row r="6179" spans="1:6" x14ac:dyDescent="0.2">
      <c r="A6179" s="129">
        <v>6182</v>
      </c>
      <c r="B6179" s="129" t="s">
        <v>18461</v>
      </c>
      <c r="C6179" s="129" t="s">
        <v>16383</v>
      </c>
      <c r="D6179" s="129" t="s">
        <v>14442</v>
      </c>
      <c r="E6179" s="129">
        <v>0</v>
      </c>
      <c r="F6179" s="129" t="s">
        <v>18819</v>
      </c>
    </row>
    <row r="6180" spans="1:6" x14ac:dyDescent="0.2">
      <c r="A6180" s="129">
        <v>6183</v>
      </c>
      <c r="B6180" s="129" t="s">
        <v>18461</v>
      </c>
      <c r="C6180" s="129" t="s">
        <v>16383</v>
      </c>
      <c r="D6180" s="129" t="s">
        <v>14442</v>
      </c>
      <c r="E6180" s="129">
        <v>0</v>
      </c>
      <c r="F6180" s="129" t="s">
        <v>18819</v>
      </c>
    </row>
    <row r="6181" spans="1:6" x14ac:dyDescent="0.2">
      <c r="A6181" s="129">
        <v>6184</v>
      </c>
      <c r="B6181" s="129" t="s">
        <v>18461</v>
      </c>
      <c r="C6181" s="129" t="s">
        <v>16383</v>
      </c>
      <c r="D6181" s="129" t="s">
        <v>14442</v>
      </c>
      <c r="E6181" s="129">
        <v>0</v>
      </c>
      <c r="F6181" s="129" t="s">
        <v>18819</v>
      </c>
    </row>
    <row r="6182" spans="1:6" x14ac:dyDescent="0.2">
      <c r="A6182" s="129">
        <v>6185</v>
      </c>
      <c r="B6182" s="129" t="s">
        <v>18462</v>
      </c>
      <c r="C6182" s="129" t="s">
        <v>16383</v>
      </c>
      <c r="D6182" s="129" t="s">
        <v>14442</v>
      </c>
      <c r="E6182" s="129">
        <v>0</v>
      </c>
      <c r="F6182" s="129" t="s">
        <v>18819</v>
      </c>
    </row>
    <row r="6183" spans="1:6" x14ac:dyDescent="0.2">
      <c r="A6183" s="129">
        <v>6186</v>
      </c>
      <c r="B6183" s="129" t="s">
        <v>18462</v>
      </c>
      <c r="C6183" s="129" t="s">
        <v>16383</v>
      </c>
      <c r="D6183" s="129" t="s">
        <v>14442</v>
      </c>
      <c r="E6183" s="129">
        <v>0</v>
      </c>
      <c r="F6183" s="129" t="s">
        <v>18819</v>
      </c>
    </row>
    <row r="6184" spans="1:6" x14ac:dyDescent="0.2">
      <c r="A6184" s="129">
        <v>6187</v>
      </c>
      <c r="B6184" s="129" t="s">
        <v>18462</v>
      </c>
      <c r="C6184" s="129" t="s">
        <v>16383</v>
      </c>
      <c r="D6184" s="129" t="s">
        <v>14442</v>
      </c>
      <c r="E6184" s="129">
        <v>0</v>
      </c>
      <c r="F6184" s="129" t="s">
        <v>18819</v>
      </c>
    </row>
    <row r="6185" spans="1:6" x14ac:dyDescent="0.2">
      <c r="A6185" s="129">
        <v>6188</v>
      </c>
      <c r="B6185" s="129" t="s">
        <v>18463</v>
      </c>
      <c r="C6185" s="129" t="s">
        <v>16383</v>
      </c>
      <c r="D6185" s="129" t="s">
        <v>14442</v>
      </c>
      <c r="E6185" s="129">
        <v>0</v>
      </c>
      <c r="F6185" s="129" t="s">
        <v>18819</v>
      </c>
    </row>
    <row r="6186" spans="1:6" x14ac:dyDescent="0.2">
      <c r="A6186" s="129">
        <v>6189</v>
      </c>
      <c r="B6186" s="129" t="s">
        <v>18463</v>
      </c>
      <c r="C6186" s="129" t="s">
        <v>16383</v>
      </c>
      <c r="D6186" s="129" t="s">
        <v>14442</v>
      </c>
      <c r="E6186" s="129">
        <v>0</v>
      </c>
      <c r="F6186" s="129" t="s">
        <v>18819</v>
      </c>
    </row>
    <row r="6187" spans="1:6" x14ac:dyDescent="0.2">
      <c r="A6187" s="129">
        <v>6190</v>
      </c>
      <c r="B6187" s="129" t="s">
        <v>18463</v>
      </c>
      <c r="C6187" s="129" t="s">
        <v>16383</v>
      </c>
      <c r="D6187" s="129" t="s">
        <v>14442</v>
      </c>
      <c r="E6187" s="129">
        <v>0</v>
      </c>
      <c r="F6187" s="129" t="s">
        <v>18819</v>
      </c>
    </row>
    <row r="6188" spans="1:6" x14ac:dyDescent="0.2">
      <c r="A6188" s="129">
        <v>6191</v>
      </c>
      <c r="B6188" s="129" t="s">
        <v>18464</v>
      </c>
      <c r="C6188" s="129" t="s">
        <v>16383</v>
      </c>
      <c r="D6188" s="129" t="s">
        <v>7766</v>
      </c>
      <c r="E6188" s="129">
        <v>0</v>
      </c>
      <c r="F6188" s="129" t="s">
        <v>18819</v>
      </c>
    </row>
    <row r="6189" spans="1:6" x14ac:dyDescent="0.2">
      <c r="A6189" s="129">
        <v>6192</v>
      </c>
      <c r="B6189" s="129" t="s">
        <v>18464</v>
      </c>
      <c r="C6189" s="129" t="s">
        <v>16383</v>
      </c>
      <c r="D6189" s="129" t="s">
        <v>7766</v>
      </c>
      <c r="E6189" s="129">
        <v>0</v>
      </c>
      <c r="F6189" s="129" t="s">
        <v>18819</v>
      </c>
    </row>
    <row r="6190" spans="1:6" x14ac:dyDescent="0.2">
      <c r="A6190" s="129">
        <v>6193</v>
      </c>
      <c r="B6190" s="129" t="s">
        <v>18464</v>
      </c>
      <c r="C6190" s="129" t="s">
        <v>16383</v>
      </c>
      <c r="D6190" s="129" t="s">
        <v>7766</v>
      </c>
      <c r="E6190" s="129">
        <v>0</v>
      </c>
      <c r="F6190" s="129" t="s">
        <v>18819</v>
      </c>
    </row>
    <row r="6191" spans="1:6" x14ac:dyDescent="0.2">
      <c r="A6191" s="129">
        <v>6194</v>
      </c>
      <c r="B6191" s="129" t="s">
        <v>18465</v>
      </c>
      <c r="C6191" s="129" t="s">
        <v>16383</v>
      </c>
      <c r="D6191" s="129" t="s">
        <v>7766</v>
      </c>
      <c r="E6191" s="129">
        <v>0</v>
      </c>
      <c r="F6191" s="129" t="s">
        <v>18819</v>
      </c>
    </row>
    <row r="6192" spans="1:6" x14ac:dyDescent="0.2">
      <c r="A6192" s="129">
        <v>6195</v>
      </c>
      <c r="B6192" s="129" t="s">
        <v>18465</v>
      </c>
      <c r="C6192" s="129" t="s">
        <v>16383</v>
      </c>
      <c r="D6192" s="129" t="s">
        <v>7766</v>
      </c>
      <c r="E6192" s="129">
        <v>0</v>
      </c>
      <c r="F6192" s="129" t="s">
        <v>18819</v>
      </c>
    </row>
    <row r="6193" spans="1:6" x14ac:dyDescent="0.2">
      <c r="A6193" s="129">
        <v>6196</v>
      </c>
      <c r="B6193" s="129" t="s">
        <v>18465</v>
      </c>
      <c r="C6193" s="129" t="s">
        <v>16383</v>
      </c>
      <c r="D6193" s="129" t="s">
        <v>7766</v>
      </c>
      <c r="E6193" s="129">
        <v>0</v>
      </c>
      <c r="F6193" s="129" t="s">
        <v>18819</v>
      </c>
    </row>
    <row r="6194" spans="1:6" x14ac:dyDescent="0.2">
      <c r="A6194" s="129">
        <v>6197</v>
      </c>
      <c r="B6194" s="129" t="s">
        <v>18466</v>
      </c>
      <c r="C6194" s="129" t="s">
        <v>16383</v>
      </c>
      <c r="D6194" s="129" t="s">
        <v>7766</v>
      </c>
      <c r="E6194" s="129">
        <v>0</v>
      </c>
      <c r="F6194" s="129" t="s">
        <v>18819</v>
      </c>
    </row>
    <row r="6195" spans="1:6" x14ac:dyDescent="0.2">
      <c r="A6195" s="129">
        <v>6198</v>
      </c>
      <c r="B6195" s="129" t="s">
        <v>18466</v>
      </c>
      <c r="C6195" s="129" t="s">
        <v>16383</v>
      </c>
      <c r="D6195" s="129" t="s">
        <v>7766</v>
      </c>
      <c r="E6195" s="129">
        <v>0</v>
      </c>
      <c r="F6195" s="129" t="s">
        <v>18819</v>
      </c>
    </row>
    <row r="6196" spans="1:6" x14ac:dyDescent="0.2">
      <c r="A6196" s="129">
        <v>6199</v>
      </c>
      <c r="B6196" s="129" t="s">
        <v>18466</v>
      </c>
      <c r="C6196" s="129" t="s">
        <v>16383</v>
      </c>
      <c r="D6196" s="129" t="s">
        <v>7766</v>
      </c>
      <c r="E6196" s="129">
        <v>0</v>
      </c>
      <c r="F6196" s="129" t="s">
        <v>18819</v>
      </c>
    </row>
    <row r="6197" spans="1:6" x14ac:dyDescent="0.2">
      <c r="A6197" s="129">
        <v>6200</v>
      </c>
      <c r="B6197" s="129" t="s">
        <v>18467</v>
      </c>
      <c r="C6197" s="129" t="s">
        <v>16383</v>
      </c>
      <c r="D6197" s="129" t="s">
        <v>378</v>
      </c>
      <c r="E6197" s="129">
        <v>0</v>
      </c>
      <c r="F6197" s="129" t="s">
        <v>18819</v>
      </c>
    </row>
    <row r="6198" spans="1:6" x14ac:dyDescent="0.2">
      <c r="A6198" s="129">
        <v>6201</v>
      </c>
      <c r="B6198" s="129" t="s">
        <v>18467</v>
      </c>
      <c r="C6198" s="129" t="s">
        <v>16383</v>
      </c>
      <c r="D6198" s="129" t="s">
        <v>378</v>
      </c>
      <c r="E6198" s="129">
        <v>0</v>
      </c>
      <c r="F6198" s="129" t="s">
        <v>18819</v>
      </c>
    </row>
    <row r="6199" spans="1:6" x14ac:dyDescent="0.2">
      <c r="A6199" s="129">
        <v>6202</v>
      </c>
      <c r="B6199" s="129" t="s">
        <v>18467</v>
      </c>
      <c r="C6199" s="129" t="s">
        <v>16383</v>
      </c>
      <c r="D6199" s="129" t="s">
        <v>378</v>
      </c>
      <c r="E6199" s="129">
        <v>0</v>
      </c>
      <c r="F6199" s="129" t="s">
        <v>18819</v>
      </c>
    </row>
    <row r="6200" spans="1:6" x14ac:dyDescent="0.2">
      <c r="A6200" s="129">
        <v>6203</v>
      </c>
      <c r="B6200" s="129" t="s">
        <v>18468</v>
      </c>
      <c r="C6200" s="129" t="s">
        <v>16383</v>
      </c>
      <c r="D6200" s="129" t="s">
        <v>7766</v>
      </c>
      <c r="E6200" s="129">
        <v>0</v>
      </c>
      <c r="F6200" s="129" t="s">
        <v>18819</v>
      </c>
    </row>
    <row r="6201" spans="1:6" x14ac:dyDescent="0.2">
      <c r="A6201" s="129">
        <v>6204</v>
      </c>
      <c r="B6201" s="129" t="s">
        <v>18468</v>
      </c>
      <c r="C6201" s="129" t="s">
        <v>16383</v>
      </c>
      <c r="D6201" s="129" t="s">
        <v>7766</v>
      </c>
      <c r="E6201" s="129">
        <v>0</v>
      </c>
      <c r="F6201" s="129" t="s">
        <v>18819</v>
      </c>
    </row>
    <row r="6202" spans="1:6" x14ac:dyDescent="0.2">
      <c r="A6202" s="129">
        <v>6205</v>
      </c>
      <c r="B6202" s="129" t="s">
        <v>18468</v>
      </c>
      <c r="C6202" s="129" t="s">
        <v>16383</v>
      </c>
      <c r="D6202" s="129" t="s">
        <v>7766</v>
      </c>
      <c r="E6202" s="129">
        <v>0</v>
      </c>
      <c r="F6202" s="129" t="s">
        <v>18819</v>
      </c>
    </row>
    <row r="6203" spans="1:6" x14ac:dyDescent="0.2">
      <c r="A6203" s="129">
        <v>6206</v>
      </c>
      <c r="B6203" s="129" t="s">
        <v>18469</v>
      </c>
      <c r="C6203" s="129" t="s">
        <v>16383</v>
      </c>
      <c r="D6203" s="129" t="s">
        <v>7766</v>
      </c>
      <c r="E6203" s="129">
        <v>0</v>
      </c>
      <c r="F6203" s="129" t="s">
        <v>18819</v>
      </c>
    </row>
    <row r="6204" spans="1:6" x14ac:dyDescent="0.2">
      <c r="A6204" s="129">
        <v>6207</v>
      </c>
      <c r="B6204" s="129" t="s">
        <v>18469</v>
      </c>
      <c r="C6204" s="129" t="s">
        <v>16383</v>
      </c>
      <c r="D6204" s="129" t="s">
        <v>7766</v>
      </c>
      <c r="E6204" s="129">
        <v>0</v>
      </c>
      <c r="F6204" s="129" t="s">
        <v>18819</v>
      </c>
    </row>
    <row r="6205" spans="1:6" x14ac:dyDescent="0.2">
      <c r="A6205" s="129">
        <v>6208</v>
      </c>
      <c r="B6205" s="129" t="s">
        <v>18469</v>
      </c>
      <c r="C6205" s="129" t="s">
        <v>16383</v>
      </c>
      <c r="D6205" s="129" t="s">
        <v>7766</v>
      </c>
      <c r="E6205" s="129">
        <v>0</v>
      </c>
      <c r="F6205" s="129" t="s">
        <v>18819</v>
      </c>
    </row>
    <row r="6206" spans="1:6" x14ac:dyDescent="0.2">
      <c r="A6206" s="129">
        <v>6209</v>
      </c>
      <c r="B6206" s="129" t="s">
        <v>18470</v>
      </c>
      <c r="C6206" s="129" t="s">
        <v>16383</v>
      </c>
      <c r="D6206" s="129" t="s">
        <v>14442</v>
      </c>
      <c r="E6206" s="129">
        <v>0</v>
      </c>
      <c r="F6206" s="129" t="s">
        <v>18819</v>
      </c>
    </row>
    <row r="6207" spans="1:6" x14ac:dyDescent="0.2">
      <c r="A6207" s="129">
        <v>6210</v>
      </c>
      <c r="B6207" s="129" t="s">
        <v>18470</v>
      </c>
      <c r="C6207" s="129" t="s">
        <v>16383</v>
      </c>
      <c r="D6207" s="129" t="s">
        <v>14442</v>
      </c>
      <c r="E6207" s="129">
        <v>0</v>
      </c>
      <c r="F6207" s="129" t="s">
        <v>18819</v>
      </c>
    </row>
    <row r="6208" spans="1:6" x14ac:dyDescent="0.2">
      <c r="A6208" s="129">
        <v>6211</v>
      </c>
      <c r="B6208" s="129" t="s">
        <v>18470</v>
      </c>
      <c r="C6208" s="129" t="s">
        <v>16383</v>
      </c>
      <c r="D6208" s="129" t="s">
        <v>14442</v>
      </c>
      <c r="E6208" s="129">
        <v>0</v>
      </c>
      <c r="F6208" s="129" t="s">
        <v>18819</v>
      </c>
    </row>
    <row r="6209" spans="1:6" x14ac:dyDescent="0.2">
      <c r="A6209" s="129">
        <v>6212</v>
      </c>
      <c r="B6209" s="129" t="s">
        <v>18471</v>
      </c>
      <c r="C6209" s="129" t="s">
        <v>16383</v>
      </c>
      <c r="D6209" s="129" t="s">
        <v>14442</v>
      </c>
      <c r="E6209" s="129">
        <v>8076.9230769230762</v>
      </c>
      <c r="F6209" s="129" t="s">
        <v>18819</v>
      </c>
    </row>
    <row r="6210" spans="1:6" x14ac:dyDescent="0.2">
      <c r="A6210" s="129">
        <v>6213</v>
      </c>
      <c r="B6210" s="129" t="s">
        <v>18471</v>
      </c>
      <c r="C6210" s="129" t="s">
        <v>16383</v>
      </c>
      <c r="D6210" s="129" t="s">
        <v>14442</v>
      </c>
      <c r="E6210" s="129">
        <v>0</v>
      </c>
      <c r="F6210" s="129" t="s">
        <v>18819</v>
      </c>
    </row>
    <row r="6211" spans="1:6" x14ac:dyDescent="0.2">
      <c r="A6211" s="129">
        <v>6214</v>
      </c>
      <c r="B6211" s="129" t="s">
        <v>18471</v>
      </c>
      <c r="C6211" s="129" t="s">
        <v>16383</v>
      </c>
      <c r="D6211" s="129" t="s">
        <v>14442</v>
      </c>
      <c r="E6211" s="129">
        <v>0</v>
      </c>
      <c r="F6211" s="129" t="s">
        <v>18819</v>
      </c>
    </row>
    <row r="6212" spans="1:6" x14ac:dyDescent="0.2">
      <c r="A6212" s="129">
        <v>6215</v>
      </c>
      <c r="B6212" s="129" t="s">
        <v>18472</v>
      </c>
      <c r="C6212" s="129" t="s">
        <v>16383</v>
      </c>
      <c r="D6212" s="129" t="s">
        <v>14442</v>
      </c>
      <c r="E6212" s="129">
        <v>0</v>
      </c>
      <c r="F6212" s="129" t="s">
        <v>18819</v>
      </c>
    </row>
    <row r="6213" spans="1:6" x14ac:dyDescent="0.2">
      <c r="A6213" s="129">
        <v>6216</v>
      </c>
      <c r="B6213" s="129" t="s">
        <v>18472</v>
      </c>
      <c r="C6213" s="129" t="s">
        <v>16383</v>
      </c>
      <c r="D6213" s="129" t="s">
        <v>14442</v>
      </c>
      <c r="E6213" s="129">
        <v>0</v>
      </c>
      <c r="F6213" s="129" t="s">
        <v>18819</v>
      </c>
    </row>
    <row r="6214" spans="1:6" x14ac:dyDescent="0.2">
      <c r="A6214" s="129">
        <v>6217</v>
      </c>
      <c r="B6214" s="129" t="s">
        <v>18472</v>
      </c>
      <c r="C6214" s="129" t="s">
        <v>16383</v>
      </c>
      <c r="D6214" s="129" t="s">
        <v>14442</v>
      </c>
      <c r="E6214" s="129">
        <v>0</v>
      </c>
      <c r="F6214" s="129" t="s">
        <v>18819</v>
      </c>
    </row>
    <row r="6215" spans="1:6" x14ac:dyDescent="0.2">
      <c r="A6215" s="129">
        <v>6218</v>
      </c>
      <c r="B6215" s="129" t="s">
        <v>18473</v>
      </c>
      <c r="C6215" s="129" t="s">
        <v>16383</v>
      </c>
      <c r="D6215" s="129" t="s">
        <v>14442</v>
      </c>
      <c r="E6215" s="129">
        <v>0</v>
      </c>
      <c r="F6215" s="129" t="s">
        <v>18819</v>
      </c>
    </row>
    <row r="6216" spans="1:6" x14ac:dyDescent="0.2">
      <c r="A6216" s="129">
        <v>6219</v>
      </c>
      <c r="B6216" s="129" t="s">
        <v>18473</v>
      </c>
      <c r="C6216" s="129" t="s">
        <v>16383</v>
      </c>
      <c r="D6216" s="129" t="s">
        <v>14442</v>
      </c>
      <c r="E6216" s="129">
        <v>0</v>
      </c>
      <c r="F6216" s="129" t="s">
        <v>18819</v>
      </c>
    </row>
    <row r="6217" spans="1:6" x14ac:dyDescent="0.2">
      <c r="A6217" s="129">
        <v>6220</v>
      </c>
      <c r="B6217" s="129" t="s">
        <v>18473</v>
      </c>
      <c r="C6217" s="129" t="s">
        <v>16383</v>
      </c>
      <c r="D6217" s="129" t="s">
        <v>14442</v>
      </c>
      <c r="E6217" s="129">
        <v>0</v>
      </c>
      <c r="F6217" s="129" t="s">
        <v>18819</v>
      </c>
    </row>
    <row r="6218" spans="1:6" x14ac:dyDescent="0.2">
      <c r="A6218" s="129">
        <v>6221</v>
      </c>
      <c r="B6218" s="129" t="s">
        <v>18474</v>
      </c>
      <c r="C6218" s="129" t="s">
        <v>16383</v>
      </c>
      <c r="D6218" s="129" t="s">
        <v>14442</v>
      </c>
      <c r="E6218" s="129">
        <v>0</v>
      </c>
      <c r="F6218" s="129" t="s">
        <v>18819</v>
      </c>
    </row>
    <row r="6219" spans="1:6" x14ac:dyDescent="0.2">
      <c r="A6219" s="129">
        <v>6222</v>
      </c>
      <c r="B6219" s="129" t="s">
        <v>18474</v>
      </c>
      <c r="C6219" s="129" t="s">
        <v>16383</v>
      </c>
      <c r="D6219" s="129" t="s">
        <v>14442</v>
      </c>
      <c r="E6219" s="129">
        <v>0</v>
      </c>
      <c r="F6219" s="129" t="s">
        <v>18819</v>
      </c>
    </row>
    <row r="6220" spans="1:6" x14ac:dyDescent="0.2">
      <c r="A6220" s="129">
        <v>6223</v>
      </c>
      <c r="B6220" s="129" t="s">
        <v>18474</v>
      </c>
      <c r="C6220" s="129" t="s">
        <v>16383</v>
      </c>
      <c r="D6220" s="129" t="s">
        <v>14442</v>
      </c>
      <c r="E6220" s="129">
        <v>0</v>
      </c>
      <c r="F6220" s="129" t="s">
        <v>18819</v>
      </c>
    </row>
    <row r="6221" spans="1:6" x14ac:dyDescent="0.2">
      <c r="A6221" s="129">
        <v>6224</v>
      </c>
      <c r="B6221" s="129" t="s">
        <v>18475</v>
      </c>
      <c r="C6221" s="129" t="s">
        <v>16383</v>
      </c>
      <c r="D6221" s="129" t="s">
        <v>17623</v>
      </c>
      <c r="E6221" s="129">
        <v>0</v>
      </c>
      <c r="F6221" s="129" t="s">
        <v>18819</v>
      </c>
    </row>
    <row r="6222" spans="1:6" x14ac:dyDescent="0.2">
      <c r="A6222" s="129">
        <v>6225</v>
      </c>
      <c r="B6222" s="129" t="s">
        <v>18475</v>
      </c>
      <c r="C6222" s="129" t="s">
        <v>16383</v>
      </c>
      <c r="D6222" s="129" t="s">
        <v>17623</v>
      </c>
      <c r="E6222" s="129">
        <v>0</v>
      </c>
      <c r="F6222" s="129" t="s">
        <v>18819</v>
      </c>
    </row>
    <row r="6223" spans="1:6" x14ac:dyDescent="0.2">
      <c r="A6223" s="129">
        <v>6226</v>
      </c>
      <c r="B6223" s="129" t="s">
        <v>18475</v>
      </c>
      <c r="C6223" s="129" t="s">
        <v>16383</v>
      </c>
      <c r="D6223" s="129" t="s">
        <v>17623</v>
      </c>
      <c r="E6223" s="129">
        <v>0</v>
      </c>
      <c r="F6223" s="129" t="s">
        <v>18819</v>
      </c>
    </row>
    <row r="6224" spans="1:6" x14ac:dyDescent="0.2">
      <c r="A6224" s="129">
        <v>6227</v>
      </c>
      <c r="B6224" s="129" t="s">
        <v>18476</v>
      </c>
      <c r="C6224" s="129" t="s">
        <v>16383</v>
      </c>
      <c r="D6224" s="129" t="s">
        <v>7766</v>
      </c>
      <c r="E6224" s="129">
        <v>0</v>
      </c>
      <c r="F6224" s="129" t="s">
        <v>18819</v>
      </c>
    </row>
    <row r="6225" spans="1:6" x14ac:dyDescent="0.2">
      <c r="A6225" s="129">
        <v>6228</v>
      </c>
      <c r="B6225" s="129" t="s">
        <v>18476</v>
      </c>
      <c r="C6225" s="129" t="s">
        <v>16383</v>
      </c>
      <c r="D6225" s="129" t="s">
        <v>7766</v>
      </c>
      <c r="E6225" s="129">
        <v>0</v>
      </c>
      <c r="F6225" s="129" t="s">
        <v>18819</v>
      </c>
    </row>
    <row r="6226" spans="1:6" x14ac:dyDescent="0.2">
      <c r="A6226" s="129">
        <v>6229</v>
      </c>
      <c r="B6226" s="129" t="s">
        <v>18476</v>
      </c>
      <c r="C6226" s="129" t="s">
        <v>16383</v>
      </c>
      <c r="D6226" s="129" t="s">
        <v>7766</v>
      </c>
      <c r="E6226" s="129">
        <v>0</v>
      </c>
      <c r="F6226" s="129" t="s">
        <v>18819</v>
      </c>
    </row>
    <row r="6227" spans="1:6" x14ac:dyDescent="0.2">
      <c r="A6227" s="129">
        <v>6230</v>
      </c>
      <c r="B6227" s="129" t="s">
        <v>18477</v>
      </c>
      <c r="C6227" s="129" t="s">
        <v>16383</v>
      </c>
      <c r="D6227" s="129" t="s">
        <v>7766</v>
      </c>
      <c r="E6227" s="129">
        <v>0</v>
      </c>
      <c r="F6227" s="129" t="s">
        <v>18819</v>
      </c>
    </row>
    <row r="6228" spans="1:6" x14ac:dyDescent="0.2">
      <c r="A6228" s="129">
        <v>6231</v>
      </c>
      <c r="B6228" s="129" t="s">
        <v>18477</v>
      </c>
      <c r="C6228" s="129" t="s">
        <v>16383</v>
      </c>
      <c r="D6228" s="129" t="s">
        <v>7766</v>
      </c>
      <c r="E6228" s="129">
        <v>0</v>
      </c>
      <c r="F6228" s="129" t="s">
        <v>18819</v>
      </c>
    </row>
    <row r="6229" spans="1:6" x14ac:dyDescent="0.2">
      <c r="A6229" s="129">
        <v>6232</v>
      </c>
      <c r="B6229" s="129" t="s">
        <v>18477</v>
      </c>
      <c r="C6229" s="129" t="s">
        <v>16383</v>
      </c>
      <c r="D6229" s="129" t="s">
        <v>7766</v>
      </c>
      <c r="E6229" s="129">
        <v>0</v>
      </c>
      <c r="F6229" s="129" t="s">
        <v>18819</v>
      </c>
    </row>
    <row r="6230" spans="1:6" x14ac:dyDescent="0.2">
      <c r="A6230" s="129">
        <v>6233</v>
      </c>
      <c r="B6230" s="129" t="s">
        <v>18478</v>
      </c>
      <c r="C6230" s="129" t="s">
        <v>16383</v>
      </c>
      <c r="D6230" s="129" t="s">
        <v>7766</v>
      </c>
      <c r="E6230" s="129">
        <v>1009.6153846153845</v>
      </c>
      <c r="F6230" s="129" t="s">
        <v>18819</v>
      </c>
    </row>
    <row r="6231" spans="1:6" x14ac:dyDescent="0.2">
      <c r="A6231" s="129">
        <v>6234</v>
      </c>
      <c r="B6231" s="129" t="s">
        <v>18478</v>
      </c>
      <c r="C6231" s="129" t="s">
        <v>16383</v>
      </c>
      <c r="D6231" s="129" t="s">
        <v>7766</v>
      </c>
      <c r="E6231" s="129">
        <v>969.23076923076917</v>
      </c>
      <c r="F6231" s="129" t="s">
        <v>18819</v>
      </c>
    </row>
    <row r="6232" spans="1:6" x14ac:dyDescent="0.2">
      <c r="A6232" s="129">
        <v>6235</v>
      </c>
      <c r="B6232" s="129" t="s">
        <v>18478</v>
      </c>
      <c r="C6232" s="129" t="s">
        <v>16383</v>
      </c>
      <c r="D6232" s="129" t="s">
        <v>7766</v>
      </c>
      <c r="E6232" s="129">
        <v>1938.4615384615383</v>
      </c>
      <c r="F6232" s="129" t="s">
        <v>18819</v>
      </c>
    </row>
    <row r="6233" spans="1:6" x14ac:dyDescent="0.2">
      <c r="A6233" s="129">
        <v>6236</v>
      </c>
      <c r="B6233" s="129" t="s">
        <v>18479</v>
      </c>
      <c r="C6233" s="129" t="s">
        <v>16383</v>
      </c>
      <c r="D6233" s="129" t="s">
        <v>7766</v>
      </c>
      <c r="E6233" s="129">
        <v>0</v>
      </c>
      <c r="F6233" s="129" t="s">
        <v>18819</v>
      </c>
    </row>
    <row r="6234" spans="1:6" x14ac:dyDescent="0.2">
      <c r="A6234" s="129">
        <v>6237</v>
      </c>
      <c r="B6234" s="129" t="s">
        <v>18479</v>
      </c>
      <c r="C6234" s="129" t="s">
        <v>16383</v>
      </c>
      <c r="D6234" s="129" t="s">
        <v>7766</v>
      </c>
      <c r="E6234" s="129">
        <v>0</v>
      </c>
      <c r="F6234" s="129" t="s">
        <v>18819</v>
      </c>
    </row>
    <row r="6235" spans="1:6" x14ac:dyDescent="0.2">
      <c r="A6235" s="129">
        <v>6238</v>
      </c>
      <c r="B6235" s="129" t="s">
        <v>18479</v>
      </c>
      <c r="C6235" s="129" t="s">
        <v>16383</v>
      </c>
      <c r="D6235" s="129" t="s">
        <v>7766</v>
      </c>
      <c r="E6235" s="129">
        <v>0</v>
      </c>
      <c r="F6235" s="129" t="s">
        <v>18819</v>
      </c>
    </row>
    <row r="6236" spans="1:6" x14ac:dyDescent="0.2">
      <c r="A6236" s="129">
        <v>6239</v>
      </c>
      <c r="B6236" s="129" t="s">
        <v>18480</v>
      </c>
      <c r="C6236" s="129" t="s">
        <v>16383</v>
      </c>
      <c r="D6236" s="129" t="s">
        <v>7766</v>
      </c>
      <c r="E6236" s="129">
        <v>0</v>
      </c>
      <c r="F6236" s="129" t="s">
        <v>18819</v>
      </c>
    </row>
    <row r="6237" spans="1:6" x14ac:dyDescent="0.2">
      <c r="A6237" s="129">
        <v>6240</v>
      </c>
      <c r="B6237" s="129" t="s">
        <v>18480</v>
      </c>
      <c r="C6237" s="129" t="s">
        <v>16383</v>
      </c>
      <c r="D6237" s="129" t="s">
        <v>7766</v>
      </c>
      <c r="E6237" s="129">
        <v>0</v>
      </c>
      <c r="F6237" s="129" t="s">
        <v>18819</v>
      </c>
    </row>
    <row r="6238" spans="1:6" x14ac:dyDescent="0.2">
      <c r="A6238" s="129">
        <v>6241</v>
      </c>
      <c r="B6238" s="129" t="s">
        <v>18480</v>
      </c>
      <c r="C6238" s="129" t="s">
        <v>16383</v>
      </c>
      <c r="D6238" s="129" t="s">
        <v>7766</v>
      </c>
      <c r="E6238" s="129">
        <v>0</v>
      </c>
      <c r="F6238" s="129" t="s">
        <v>18819</v>
      </c>
    </row>
    <row r="6239" spans="1:6" x14ac:dyDescent="0.2">
      <c r="A6239" s="129">
        <v>6242</v>
      </c>
      <c r="B6239" s="129" t="s">
        <v>18481</v>
      </c>
      <c r="C6239" s="129" t="s">
        <v>16383</v>
      </c>
      <c r="D6239" s="129" t="s">
        <v>7766</v>
      </c>
      <c r="E6239" s="129">
        <v>0</v>
      </c>
      <c r="F6239" s="129" t="s">
        <v>18819</v>
      </c>
    </row>
    <row r="6240" spans="1:6" x14ac:dyDescent="0.2">
      <c r="A6240" s="129">
        <v>6243</v>
      </c>
      <c r="B6240" s="129" t="s">
        <v>18481</v>
      </c>
      <c r="C6240" s="129" t="s">
        <v>16383</v>
      </c>
      <c r="D6240" s="129" t="s">
        <v>7766</v>
      </c>
      <c r="E6240" s="129">
        <v>0</v>
      </c>
      <c r="F6240" s="129" t="s">
        <v>18819</v>
      </c>
    </row>
    <row r="6241" spans="1:6" x14ac:dyDescent="0.2">
      <c r="A6241" s="129">
        <v>6244</v>
      </c>
      <c r="B6241" s="129" t="s">
        <v>18481</v>
      </c>
      <c r="C6241" s="129" t="s">
        <v>16383</v>
      </c>
      <c r="D6241" s="129" t="s">
        <v>7766</v>
      </c>
      <c r="E6241" s="129">
        <v>0</v>
      </c>
      <c r="F6241" s="129" t="s">
        <v>18819</v>
      </c>
    </row>
    <row r="6242" spans="1:6" x14ac:dyDescent="0.2">
      <c r="A6242" s="129">
        <v>6245</v>
      </c>
      <c r="B6242" s="129" t="s">
        <v>18482</v>
      </c>
      <c r="C6242" s="129" t="s">
        <v>16383</v>
      </c>
      <c r="D6242" s="129" t="s">
        <v>14442</v>
      </c>
      <c r="E6242" s="129">
        <v>0</v>
      </c>
      <c r="F6242" s="129" t="s">
        <v>18819</v>
      </c>
    </row>
    <row r="6243" spans="1:6" x14ac:dyDescent="0.2">
      <c r="A6243" s="129">
        <v>6246</v>
      </c>
      <c r="B6243" s="129" t="s">
        <v>18482</v>
      </c>
      <c r="C6243" s="129" t="s">
        <v>16383</v>
      </c>
      <c r="D6243" s="129" t="s">
        <v>14442</v>
      </c>
      <c r="E6243" s="129">
        <v>0</v>
      </c>
      <c r="F6243" s="129" t="s">
        <v>18819</v>
      </c>
    </row>
    <row r="6244" spans="1:6" x14ac:dyDescent="0.2">
      <c r="A6244" s="129">
        <v>6247</v>
      </c>
      <c r="B6244" s="129" t="s">
        <v>18482</v>
      </c>
      <c r="C6244" s="129" t="s">
        <v>16383</v>
      </c>
      <c r="D6244" s="129" t="s">
        <v>14442</v>
      </c>
      <c r="E6244" s="129">
        <v>0</v>
      </c>
      <c r="F6244" s="129" t="s">
        <v>18819</v>
      </c>
    </row>
    <row r="6245" spans="1:6" x14ac:dyDescent="0.2">
      <c r="A6245" s="129">
        <v>6248</v>
      </c>
      <c r="B6245" s="129" t="s">
        <v>18483</v>
      </c>
      <c r="C6245" s="129" t="s">
        <v>16383</v>
      </c>
      <c r="D6245" s="129" t="s">
        <v>14442</v>
      </c>
      <c r="E6245" s="129">
        <v>0</v>
      </c>
      <c r="F6245" s="129" t="s">
        <v>18819</v>
      </c>
    </row>
    <row r="6246" spans="1:6" x14ac:dyDescent="0.2">
      <c r="A6246" s="129">
        <v>6249</v>
      </c>
      <c r="B6246" s="129" t="s">
        <v>18483</v>
      </c>
      <c r="C6246" s="129" t="s">
        <v>16383</v>
      </c>
      <c r="D6246" s="129" t="s">
        <v>14442</v>
      </c>
      <c r="E6246" s="129">
        <v>0</v>
      </c>
      <c r="F6246" s="129" t="s">
        <v>18819</v>
      </c>
    </row>
    <row r="6247" spans="1:6" x14ac:dyDescent="0.2">
      <c r="A6247" s="129">
        <v>6250</v>
      </c>
      <c r="B6247" s="129" t="s">
        <v>18483</v>
      </c>
      <c r="C6247" s="129" t="s">
        <v>16383</v>
      </c>
      <c r="D6247" s="129" t="s">
        <v>14442</v>
      </c>
      <c r="E6247" s="129">
        <v>0</v>
      </c>
      <c r="F6247" s="129" t="s">
        <v>18819</v>
      </c>
    </row>
    <row r="6248" spans="1:6" x14ac:dyDescent="0.2">
      <c r="A6248" s="129">
        <v>6251</v>
      </c>
      <c r="B6248" s="129" t="s">
        <v>18484</v>
      </c>
      <c r="C6248" s="129" t="s">
        <v>16383</v>
      </c>
      <c r="D6248" s="129" t="s">
        <v>378</v>
      </c>
      <c r="E6248" s="129">
        <v>0</v>
      </c>
      <c r="F6248" s="129" t="s">
        <v>18819</v>
      </c>
    </row>
    <row r="6249" spans="1:6" x14ac:dyDescent="0.2">
      <c r="A6249" s="129">
        <v>6252</v>
      </c>
      <c r="B6249" s="129" t="s">
        <v>18484</v>
      </c>
      <c r="C6249" s="129" t="s">
        <v>16383</v>
      </c>
      <c r="D6249" s="129" t="s">
        <v>378</v>
      </c>
      <c r="E6249" s="129">
        <v>0</v>
      </c>
      <c r="F6249" s="129" t="s">
        <v>18819</v>
      </c>
    </row>
    <row r="6250" spans="1:6" x14ac:dyDescent="0.2">
      <c r="A6250" s="129">
        <v>6253</v>
      </c>
      <c r="B6250" s="129" t="s">
        <v>18484</v>
      </c>
      <c r="C6250" s="129" t="s">
        <v>16383</v>
      </c>
      <c r="D6250" s="129" t="s">
        <v>378</v>
      </c>
      <c r="E6250" s="129">
        <v>0</v>
      </c>
      <c r="F6250" s="129" t="s">
        <v>18819</v>
      </c>
    </row>
    <row r="6251" spans="1:6" x14ac:dyDescent="0.2">
      <c r="A6251" s="129">
        <v>6254</v>
      </c>
      <c r="B6251" s="129" t="s">
        <v>18485</v>
      </c>
      <c r="C6251" s="129" t="s">
        <v>16383</v>
      </c>
      <c r="D6251" s="129" t="s">
        <v>378</v>
      </c>
      <c r="E6251" s="129">
        <v>216.46153846153842</v>
      </c>
      <c r="F6251" s="129" t="s">
        <v>18819</v>
      </c>
    </row>
    <row r="6252" spans="1:6" x14ac:dyDescent="0.2">
      <c r="A6252" s="129">
        <v>6255</v>
      </c>
      <c r="B6252" s="129" t="s">
        <v>18485</v>
      </c>
      <c r="C6252" s="129" t="s">
        <v>16383</v>
      </c>
      <c r="D6252" s="129" t="s">
        <v>378</v>
      </c>
      <c r="E6252" s="129">
        <v>0</v>
      </c>
      <c r="F6252" s="129" t="s">
        <v>18819</v>
      </c>
    </row>
    <row r="6253" spans="1:6" x14ac:dyDescent="0.2">
      <c r="A6253" s="129">
        <v>6256</v>
      </c>
      <c r="B6253" s="129" t="s">
        <v>18485</v>
      </c>
      <c r="C6253" s="129" t="s">
        <v>16383</v>
      </c>
      <c r="D6253" s="129" t="s">
        <v>378</v>
      </c>
      <c r="E6253" s="129">
        <v>236.91692307692307</v>
      </c>
      <c r="F6253" s="129" t="s">
        <v>18819</v>
      </c>
    </row>
    <row r="6254" spans="1:6" x14ac:dyDescent="0.2">
      <c r="A6254" s="129">
        <v>6257</v>
      </c>
      <c r="B6254" s="129" t="s">
        <v>18486</v>
      </c>
      <c r="C6254" s="129" t="s">
        <v>16383</v>
      </c>
      <c r="D6254" s="129" t="s">
        <v>14442</v>
      </c>
      <c r="E6254" s="129">
        <v>0</v>
      </c>
      <c r="F6254" s="129" t="s">
        <v>18819</v>
      </c>
    </row>
    <row r="6255" spans="1:6" x14ac:dyDescent="0.2">
      <c r="A6255" s="129">
        <v>6258</v>
      </c>
      <c r="B6255" s="129" t="s">
        <v>18486</v>
      </c>
      <c r="C6255" s="129" t="s">
        <v>16383</v>
      </c>
      <c r="D6255" s="129" t="s">
        <v>14442</v>
      </c>
      <c r="E6255" s="129">
        <v>0</v>
      </c>
      <c r="F6255" s="129" t="s">
        <v>18819</v>
      </c>
    </row>
    <row r="6256" spans="1:6" x14ac:dyDescent="0.2">
      <c r="A6256" s="129">
        <v>6259</v>
      </c>
      <c r="B6256" s="129" t="s">
        <v>18486</v>
      </c>
      <c r="C6256" s="129" t="s">
        <v>16383</v>
      </c>
      <c r="D6256" s="129" t="s">
        <v>14442</v>
      </c>
      <c r="E6256" s="129">
        <v>0</v>
      </c>
      <c r="F6256" s="129" t="s">
        <v>18819</v>
      </c>
    </row>
    <row r="6257" spans="1:6" x14ac:dyDescent="0.2">
      <c r="A6257" s="129">
        <v>6260</v>
      </c>
      <c r="B6257" s="129" t="s">
        <v>18487</v>
      </c>
      <c r="C6257" s="129" t="s">
        <v>16383</v>
      </c>
      <c r="D6257" s="129" t="s">
        <v>17497</v>
      </c>
      <c r="E6257" s="129">
        <v>0</v>
      </c>
      <c r="F6257" s="129" t="s">
        <v>18819</v>
      </c>
    </row>
    <row r="6258" spans="1:6" x14ac:dyDescent="0.2">
      <c r="A6258" s="129">
        <v>6261</v>
      </c>
      <c r="B6258" s="129" t="s">
        <v>18487</v>
      </c>
      <c r="C6258" s="129" t="s">
        <v>16383</v>
      </c>
      <c r="D6258" s="129" t="s">
        <v>17497</v>
      </c>
      <c r="E6258" s="129">
        <v>0</v>
      </c>
      <c r="F6258" s="129" t="s">
        <v>18819</v>
      </c>
    </row>
    <row r="6259" spans="1:6" x14ac:dyDescent="0.2">
      <c r="A6259" s="129">
        <v>6262</v>
      </c>
      <c r="B6259" s="129" t="s">
        <v>18487</v>
      </c>
      <c r="C6259" s="129" t="s">
        <v>16383</v>
      </c>
      <c r="D6259" s="129" t="s">
        <v>17497</v>
      </c>
      <c r="E6259" s="129">
        <v>0</v>
      </c>
      <c r="F6259" s="129" t="s">
        <v>18819</v>
      </c>
    </row>
    <row r="6260" spans="1:6" x14ac:dyDescent="0.2">
      <c r="A6260" s="129">
        <v>6263</v>
      </c>
      <c r="B6260" s="129" t="s">
        <v>18488</v>
      </c>
      <c r="C6260" s="129" t="s">
        <v>16383</v>
      </c>
      <c r="D6260" s="129" t="s">
        <v>14442</v>
      </c>
      <c r="E6260" s="129">
        <v>0</v>
      </c>
      <c r="F6260" s="129" t="s">
        <v>18819</v>
      </c>
    </row>
    <row r="6261" spans="1:6" x14ac:dyDescent="0.2">
      <c r="A6261" s="129">
        <v>6264</v>
      </c>
      <c r="B6261" s="129" t="s">
        <v>18488</v>
      </c>
      <c r="C6261" s="129" t="s">
        <v>16383</v>
      </c>
      <c r="D6261" s="129" t="s">
        <v>14442</v>
      </c>
      <c r="E6261" s="129">
        <v>0</v>
      </c>
      <c r="F6261" s="129" t="s">
        <v>18819</v>
      </c>
    </row>
    <row r="6262" spans="1:6" x14ac:dyDescent="0.2">
      <c r="A6262" s="129">
        <v>6265</v>
      </c>
      <c r="B6262" s="129" t="s">
        <v>18488</v>
      </c>
      <c r="C6262" s="129" t="s">
        <v>16383</v>
      </c>
      <c r="D6262" s="129" t="s">
        <v>14442</v>
      </c>
      <c r="E6262" s="129">
        <v>0</v>
      </c>
      <c r="F6262" s="129" t="s">
        <v>18819</v>
      </c>
    </row>
    <row r="6263" spans="1:6" x14ac:dyDescent="0.2">
      <c r="A6263" s="129">
        <v>6266</v>
      </c>
      <c r="B6263" s="129" t="s">
        <v>18489</v>
      </c>
      <c r="C6263" s="129" t="s">
        <v>16383</v>
      </c>
      <c r="D6263" s="129" t="s">
        <v>18490</v>
      </c>
      <c r="E6263" s="129">
        <v>68963.335384615377</v>
      </c>
      <c r="F6263" s="129" t="s">
        <v>18819</v>
      </c>
    </row>
    <row r="6264" spans="1:6" x14ac:dyDescent="0.2">
      <c r="A6264" s="129">
        <v>6267</v>
      </c>
      <c r="B6264" s="129" t="s">
        <v>18489</v>
      </c>
      <c r="C6264" s="129" t="s">
        <v>16383</v>
      </c>
      <c r="D6264" s="129" t="s">
        <v>18490</v>
      </c>
      <c r="E6264" s="129">
        <v>0</v>
      </c>
      <c r="F6264" s="129" t="s">
        <v>18819</v>
      </c>
    </row>
    <row r="6265" spans="1:6" x14ac:dyDescent="0.2">
      <c r="A6265" s="129">
        <v>6268</v>
      </c>
      <c r="B6265" s="129" t="s">
        <v>18489</v>
      </c>
      <c r="C6265" s="129" t="s">
        <v>16383</v>
      </c>
      <c r="D6265" s="129" t="s">
        <v>18490</v>
      </c>
      <c r="E6265" s="129">
        <v>0</v>
      </c>
      <c r="F6265" s="129" t="s">
        <v>18819</v>
      </c>
    </row>
    <row r="6266" spans="1:6" x14ac:dyDescent="0.2">
      <c r="A6266" s="129">
        <v>6269</v>
      </c>
      <c r="B6266" s="129" t="s">
        <v>18491</v>
      </c>
      <c r="C6266" s="129" t="s">
        <v>16383</v>
      </c>
      <c r="D6266" s="129" t="s">
        <v>18490</v>
      </c>
      <c r="E6266" s="129">
        <v>178140</v>
      </c>
      <c r="F6266" s="129" t="s">
        <v>18819</v>
      </c>
    </row>
    <row r="6267" spans="1:6" x14ac:dyDescent="0.2">
      <c r="A6267" s="129">
        <v>6270</v>
      </c>
      <c r="B6267" s="129" t="s">
        <v>18491</v>
      </c>
      <c r="C6267" s="129" t="s">
        <v>16383</v>
      </c>
      <c r="D6267" s="129" t="s">
        <v>18490</v>
      </c>
      <c r="E6267" s="129">
        <v>0</v>
      </c>
      <c r="F6267" s="129" t="s">
        <v>18819</v>
      </c>
    </row>
    <row r="6268" spans="1:6" x14ac:dyDescent="0.2">
      <c r="A6268" s="129">
        <v>6271</v>
      </c>
      <c r="B6268" s="129" t="s">
        <v>18491</v>
      </c>
      <c r="C6268" s="129" t="s">
        <v>16383</v>
      </c>
      <c r="D6268" s="129" t="s">
        <v>18490</v>
      </c>
      <c r="E6268" s="129">
        <v>0</v>
      </c>
      <c r="F6268" s="129" t="s">
        <v>18819</v>
      </c>
    </row>
    <row r="6269" spans="1:6" x14ac:dyDescent="0.2">
      <c r="A6269" s="129">
        <v>6272</v>
      </c>
      <c r="B6269" s="129" t="s">
        <v>18492</v>
      </c>
      <c r="C6269" s="129" t="s">
        <v>16383</v>
      </c>
      <c r="D6269" s="129" t="s">
        <v>14442</v>
      </c>
      <c r="E6269" s="129">
        <v>0</v>
      </c>
      <c r="F6269" s="129" t="s">
        <v>18819</v>
      </c>
    </row>
    <row r="6270" spans="1:6" x14ac:dyDescent="0.2">
      <c r="A6270" s="129">
        <v>6273</v>
      </c>
      <c r="B6270" s="129" t="s">
        <v>18492</v>
      </c>
      <c r="C6270" s="129" t="s">
        <v>16383</v>
      </c>
      <c r="D6270" s="129" t="s">
        <v>14442</v>
      </c>
      <c r="E6270" s="129">
        <v>0</v>
      </c>
      <c r="F6270" s="129" t="s">
        <v>18819</v>
      </c>
    </row>
    <row r="6271" spans="1:6" x14ac:dyDescent="0.2">
      <c r="A6271" s="129">
        <v>6274</v>
      </c>
      <c r="B6271" s="129" t="s">
        <v>18492</v>
      </c>
      <c r="C6271" s="129" t="s">
        <v>16383</v>
      </c>
      <c r="D6271" s="129" t="s">
        <v>14442</v>
      </c>
      <c r="E6271" s="129">
        <v>0</v>
      </c>
      <c r="F6271" s="129" t="s">
        <v>18819</v>
      </c>
    </row>
    <row r="6272" spans="1:6" x14ac:dyDescent="0.2">
      <c r="A6272" s="129">
        <v>6275</v>
      </c>
      <c r="B6272" s="129" t="s">
        <v>18493</v>
      </c>
      <c r="C6272" s="129" t="s">
        <v>16383</v>
      </c>
      <c r="D6272" s="129" t="s">
        <v>14442</v>
      </c>
      <c r="E6272" s="129">
        <v>0</v>
      </c>
      <c r="F6272" s="129" t="s">
        <v>18819</v>
      </c>
    </row>
    <row r="6273" spans="1:6" x14ac:dyDescent="0.2">
      <c r="A6273" s="129">
        <v>6276</v>
      </c>
      <c r="B6273" s="129" t="s">
        <v>18493</v>
      </c>
      <c r="C6273" s="129" t="s">
        <v>16383</v>
      </c>
      <c r="D6273" s="129" t="s">
        <v>14442</v>
      </c>
      <c r="E6273" s="129">
        <v>0</v>
      </c>
      <c r="F6273" s="129" t="s">
        <v>18819</v>
      </c>
    </row>
    <row r="6274" spans="1:6" x14ac:dyDescent="0.2">
      <c r="A6274" s="129">
        <v>6277</v>
      </c>
      <c r="B6274" s="129" t="s">
        <v>18493</v>
      </c>
      <c r="C6274" s="129" t="s">
        <v>16383</v>
      </c>
      <c r="D6274" s="129" t="s">
        <v>14442</v>
      </c>
      <c r="E6274" s="129">
        <v>0</v>
      </c>
      <c r="F6274" s="129" t="s">
        <v>18819</v>
      </c>
    </row>
    <row r="6275" spans="1:6" x14ac:dyDescent="0.2">
      <c r="A6275" s="129">
        <v>6278</v>
      </c>
      <c r="B6275" s="129" t="s">
        <v>18494</v>
      </c>
      <c r="C6275" s="129" t="s">
        <v>16383</v>
      </c>
      <c r="D6275" s="129" t="s">
        <v>17497</v>
      </c>
      <c r="E6275" s="129">
        <v>0</v>
      </c>
      <c r="F6275" s="129" t="s">
        <v>18819</v>
      </c>
    </row>
    <row r="6276" spans="1:6" x14ac:dyDescent="0.2">
      <c r="A6276" s="129">
        <v>6279</v>
      </c>
      <c r="B6276" s="129" t="s">
        <v>18494</v>
      </c>
      <c r="C6276" s="129" t="s">
        <v>16383</v>
      </c>
      <c r="D6276" s="129" t="s">
        <v>17497</v>
      </c>
      <c r="E6276" s="129">
        <v>0</v>
      </c>
      <c r="F6276" s="129" t="s">
        <v>18819</v>
      </c>
    </row>
    <row r="6277" spans="1:6" x14ac:dyDescent="0.2">
      <c r="A6277" s="129">
        <v>6280</v>
      </c>
      <c r="B6277" s="129" t="s">
        <v>18494</v>
      </c>
      <c r="C6277" s="129" t="s">
        <v>16383</v>
      </c>
      <c r="D6277" s="129" t="s">
        <v>17497</v>
      </c>
      <c r="E6277" s="129">
        <v>0</v>
      </c>
      <c r="F6277" s="129" t="s">
        <v>18819</v>
      </c>
    </row>
    <row r="6278" spans="1:6" x14ac:dyDescent="0.2">
      <c r="A6278" s="129">
        <v>6281</v>
      </c>
      <c r="B6278" s="129" t="s">
        <v>18495</v>
      </c>
      <c r="C6278" s="129" t="s">
        <v>16383</v>
      </c>
      <c r="D6278" s="129" t="s">
        <v>14442</v>
      </c>
      <c r="E6278" s="129">
        <v>0</v>
      </c>
      <c r="F6278" s="129" t="s">
        <v>18819</v>
      </c>
    </row>
    <row r="6279" spans="1:6" x14ac:dyDescent="0.2">
      <c r="A6279" s="129">
        <v>6282</v>
      </c>
      <c r="B6279" s="129" t="s">
        <v>18495</v>
      </c>
      <c r="C6279" s="129" t="s">
        <v>16383</v>
      </c>
      <c r="D6279" s="129" t="s">
        <v>14442</v>
      </c>
      <c r="E6279" s="129">
        <v>0</v>
      </c>
      <c r="F6279" s="129" t="s">
        <v>18819</v>
      </c>
    </row>
    <row r="6280" spans="1:6" x14ac:dyDescent="0.2">
      <c r="A6280" s="129">
        <v>6283</v>
      </c>
      <c r="B6280" s="129" t="s">
        <v>18495</v>
      </c>
      <c r="C6280" s="129" t="s">
        <v>16383</v>
      </c>
      <c r="D6280" s="129" t="s">
        <v>14442</v>
      </c>
      <c r="E6280" s="129">
        <v>0</v>
      </c>
      <c r="F6280" s="129" t="s">
        <v>18819</v>
      </c>
    </row>
    <row r="6281" spans="1:6" x14ac:dyDescent="0.2">
      <c r="A6281" s="129">
        <v>6284</v>
      </c>
      <c r="B6281" s="129" t="s">
        <v>18496</v>
      </c>
      <c r="C6281" s="129" t="s">
        <v>16383</v>
      </c>
      <c r="D6281" s="129" t="s">
        <v>14442</v>
      </c>
      <c r="E6281" s="129">
        <v>0</v>
      </c>
      <c r="F6281" s="129" t="s">
        <v>18819</v>
      </c>
    </row>
    <row r="6282" spans="1:6" x14ac:dyDescent="0.2">
      <c r="A6282" s="129">
        <v>6285</v>
      </c>
      <c r="B6282" s="129" t="s">
        <v>18496</v>
      </c>
      <c r="C6282" s="129" t="s">
        <v>16383</v>
      </c>
      <c r="D6282" s="129" t="s">
        <v>14442</v>
      </c>
      <c r="E6282" s="129">
        <v>0</v>
      </c>
      <c r="F6282" s="129" t="s">
        <v>18819</v>
      </c>
    </row>
    <row r="6283" spans="1:6" x14ac:dyDescent="0.2">
      <c r="A6283" s="129">
        <v>6286</v>
      </c>
      <c r="B6283" s="129" t="s">
        <v>18496</v>
      </c>
      <c r="C6283" s="129" t="s">
        <v>16383</v>
      </c>
      <c r="D6283" s="129" t="s">
        <v>14442</v>
      </c>
      <c r="E6283" s="129">
        <v>0</v>
      </c>
      <c r="F6283" s="129" t="s">
        <v>18819</v>
      </c>
    </row>
    <row r="6284" spans="1:6" x14ac:dyDescent="0.2">
      <c r="A6284" s="129">
        <v>6287</v>
      </c>
      <c r="B6284" s="129" t="s">
        <v>18484</v>
      </c>
      <c r="C6284" s="129" t="s">
        <v>16383</v>
      </c>
      <c r="D6284" s="129" t="s">
        <v>378</v>
      </c>
      <c r="E6284" s="129">
        <v>0</v>
      </c>
      <c r="F6284" s="129" t="s">
        <v>18819</v>
      </c>
    </row>
    <row r="6285" spans="1:6" x14ac:dyDescent="0.2">
      <c r="A6285" s="129">
        <v>6288</v>
      </c>
      <c r="B6285" s="129" t="s">
        <v>18484</v>
      </c>
      <c r="C6285" s="129" t="s">
        <v>16383</v>
      </c>
      <c r="D6285" s="129" t="s">
        <v>378</v>
      </c>
      <c r="E6285" s="129">
        <v>0</v>
      </c>
      <c r="F6285" s="129" t="s">
        <v>18819</v>
      </c>
    </row>
    <row r="6286" spans="1:6" x14ac:dyDescent="0.2">
      <c r="A6286" s="129">
        <v>6289</v>
      </c>
      <c r="B6286" s="129" t="s">
        <v>18484</v>
      </c>
      <c r="C6286" s="129" t="s">
        <v>16383</v>
      </c>
      <c r="D6286" s="129" t="s">
        <v>378</v>
      </c>
      <c r="E6286" s="129">
        <v>0</v>
      </c>
      <c r="F6286" s="129" t="s">
        <v>18819</v>
      </c>
    </row>
    <row r="6287" spans="1:6" x14ac:dyDescent="0.2">
      <c r="A6287" s="129">
        <v>6290</v>
      </c>
      <c r="B6287" s="129" t="s">
        <v>18485</v>
      </c>
      <c r="C6287" s="129" t="s">
        <v>16383</v>
      </c>
      <c r="D6287" s="129" t="s">
        <v>378</v>
      </c>
      <c r="E6287" s="129">
        <v>216.46153846153842</v>
      </c>
      <c r="F6287" s="129" t="s">
        <v>18819</v>
      </c>
    </row>
    <row r="6288" spans="1:6" x14ac:dyDescent="0.2">
      <c r="A6288" s="129">
        <v>6291</v>
      </c>
      <c r="B6288" s="129" t="s">
        <v>18485</v>
      </c>
      <c r="C6288" s="129" t="s">
        <v>16383</v>
      </c>
      <c r="D6288" s="129" t="s">
        <v>378</v>
      </c>
      <c r="E6288" s="129">
        <v>0</v>
      </c>
      <c r="F6288" s="129" t="s">
        <v>18819</v>
      </c>
    </row>
    <row r="6289" spans="1:6" x14ac:dyDescent="0.2">
      <c r="A6289" s="129">
        <v>6292</v>
      </c>
      <c r="B6289" s="129" t="s">
        <v>18485</v>
      </c>
      <c r="C6289" s="129" t="s">
        <v>16383</v>
      </c>
      <c r="D6289" s="129" t="s">
        <v>378</v>
      </c>
      <c r="E6289" s="129">
        <v>0</v>
      </c>
      <c r="F6289" s="129" t="s">
        <v>18819</v>
      </c>
    </row>
    <row r="6290" spans="1:6" x14ac:dyDescent="0.2">
      <c r="A6290" s="129">
        <v>6293</v>
      </c>
      <c r="B6290" s="129" t="s">
        <v>18497</v>
      </c>
      <c r="C6290" s="129" t="s">
        <v>16383</v>
      </c>
      <c r="D6290" s="129" t="s">
        <v>7766</v>
      </c>
      <c r="E6290" s="129">
        <v>71.723076923076917</v>
      </c>
      <c r="F6290" s="129" t="s">
        <v>18819</v>
      </c>
    </row>
    <row r="6291" spans="1:6" x14ac:dyDescent="0.2">
      <c r="A6291" s="129">
        <v>6294</v>
      </c>
      <c r="B6291" s="129" t="s">
        <v>18497</v>
      </c>
      <c r="C6291" s="129" t="s">
        <v>16383</v>
      </c>
      <c r="D6291" s="129" t="s">
        <v>7766</v>
      </c>
      <c r="E6291" s="129">
        <v>0</v>
      </c>
      <c r="F6291" s="129" t="s">
        <v>18819</v>
      </c>
    </row>
    <row r="6292" spans="1:6" x14ac:dyDescent="0.2">
      <c r="A6292" s="129">
        <v>6295</v>
      </c>
      <c r="B6292" s="129" t="s">
        <v>18497</v>
      </c>
      <c r="C6292" s="129" t="s">
        <v>16383</v>
      </c>
      <c r="D6292" s="129" t="s">
        <v>7766</v>
      </c>
      <c r="E6292" s="129">
        <v>0</v>
      </c>
      <c r="F6292" s="129" t="s">
        <v>18819</v>
      </c>
    </row>
    <row r="6293" spans="1:6" x14ac:dyDescent="0.2">
      <c r="A6293" s="129">
        <v>6296</v>
      </c>
      <c r="B6293" s="129" t="s">
        <v>18498</v>
      </c>
      <c r="C6293" s="129" t="s">
        <v>16383</v>
      </c>
      <c r="D6293" s="129" t="s">
        <v>7766</v>
      </c>
      <c r="E6293" s="129">
        <v>64.615384615384613</v>
      </c>
      <c r="F6293" s="129" t="s">
        <v>18819</v>
      </c>
    </row>
    <row r="6294" spans="1:6" x14ac:dyDescent="0.2">
      <c r="A6294" s="129">
        <v>6297</v>
      </c>
      <c r="B6294" s="129" t="s">
        <v>18498</v>
      </c>
      <c r="C6294" s="129" t="s">
        <v>16383</v>
      </c>
      <c r="D6294" s="129" t="s">
        <v>7766</v>
      </c>
      <c r="E6294" s="129">
        <v>107.68615384615383</v>
      </c>
      <c r="F6294" s="129" t="s">
        <v>18819</v>
      </c>
    </row>
    <row r="6295" spans="1:6" x14ac:dyDescent="0.2">
      <c r="A6295" s="129">
        <v>6298</v>
      </c>
      <c r="B6295" s="129" t="s">
        <v>18498</v>
      </c>
      <c r="C6295" s="129" t="s">
        <v>16383</v>
      </c>
      <c r="D6295" s="129" t="s">
        <v>7766</v>
      </c>
      <c r="E6295" s="129">
        <v>69.230769230769226</v>
      </c>
      <c r="F6295" s="129" t="s">
        <v>18819</v>
      </c>
    </row>
    <row r="6296" spans="1:6" x14ac:dyDescent="0.2">
      <c r="A6296" s="129">
        <v>6299</v>
      </c>
      <c r="B6296" s="129" t="s">
        <v>18499</v>
      </c>
      <c r="C6296" s="129" t="s">
        <v>16383</v>
      </c>
      <c r="D6296" s="129" t="s">
        <v>7766</v>
      </c>
      <c r="E6296" s="129">
        <v>0</v>
      </c>
      <c r="F6296" s="129" t="s">
        <v>18819</v>
      </c>
    </row>
    <row r="6297" spans="1:6" x14ac:dyDescent="0.2">
      <c r="A6297" s="129">
        <v>6300</v>
      </c>
      <c r="B6297" s="129" t="s">
        <v>18499</v>
      </c>
      <c r="C6297" s="129" t="s">
        <v>16383</v>
      </c>
      <c r="D6297" s="129" t="s">
        <v>7766</v>
      </c>
      <c r="E6297" s="129">
        <v>0</v>
      </c>
      <c r="F6297" s="129" t="s">
        <v>18819</v>
      </c>
    </row>
    <row r="6298" spans="1:6" x14ac:dyDescent="0.2">
      <c r="A6298" s="129">
        <v>6301</v>
      </c>
      <c r="B6298" s="129" t="s">
        <v>18499</v>
      </c>
      <c r="C6298" s="129" t="s">
        <v>16383</v>
      </c>
      <c r="D6298" s="129" t="s">
        <v>7766</v>
      </c>
      <c r="E6298" s="129">
        <v>0</v>
      </c>
      <c r="F6298" s="129" t="s">
        <v>18819</v>
      </c>
    </row>
    <row r="6299" spans="1:6" x14ac:dyDescent="0.2">
      <c r="A6299" s="129">
        <v>6302</v>
      </c>
      <c r="B6299" s="129" t="s">
        <v>18500</v>
      </c>
      <c r="C6299" s="129" t="s">
        <v>16383</v>
      </c>
      <c r="D6299" s="129" t="s">
        <v>16415</v>
      </c>
      <c r="E6299" s="129">
        <v>0</v>
      </c>
      <c r="F6299" s="129" t="s">
        <v>18819</v>
      </c>
    </row>
    <row r="6300" spans="1:6" x14ac:dyDescent="0.2">
      <c r="A6300" s="129">
        <v>6303</v>
      </c>
      <c r="B6300" s="129" t="s">
        <v>18500</v>
      </c>
      <c r="C6300" s="129" t="s">
        <v>16383</v>
      </c>
      <c r="D6300" s="129" t="s">
        <v>16415</v>
      </c>
      <c r="E6300" s="129">
        <v>0</v>
      </c>
      <c r="F6300" s="129" t="s">
        <v>18819</v>
      </c>
    </row>
    <row r="6301" spans="1:6" x14ac:dyDescent="0.2">
      <c r="A6301" s="129">
        <v>6304</v>
      </c>
      <c r="B6301" s="129" t="s">
        <v>18500</v>
      </c>
      <c r="C6301" s="129" t="s">
        <v>16383</v>
      </c>
      <c r="D6301" s="129" t="s">
        <v>16415</v>
      </c>
      <c r="E6301" s="129">
        <v>0</v>
      </c>
      <c r="F6301" s="129" t="s">
        <v>18819</v>
      </c>
    </row>
    <row r="6302" spans="1:6" x14ac:dyDescent="0.2">
      <c r="A6302" s="129">
        <v>6305</v>
      </c>
      <c r="B6302" s="129" t="s">
        <v>18501</v>
      </c>
      <c r="C6302" s="129" t="s">
        <v>16383</v>
      </c>
      <c r="D6302" s="129" t="s">
        <v>378</v>
      </c>
      <c r="E6302" s="129">
        <v>0</v>
      </c>
      <c r="F6302" s="129" t="s">
        <v>18819</v>
      </c>
    </row>
    <row r="6303" spans="1:6" x14ac:dyDescent="0.2">
      <c r="A6303" s="129">
        <v>6306</v>
      </c>
      <c r="B6303" s="129" t="s">
        <v>18501</v>
      </c>
      <c r="C6303" s="129" t="s">
        <v>16383</v>
      </c>
      <c r="D6303" s="129" t="s">
        <v>378</v>
      </c>
      <c r="E6303" s="129">
        <v>0</v>
      </c>
      <c r="F6303" s="129" t="s">
        <v>18819</v>
      </c>
    </row>
    <row r="6304" spans="1:6" x14ac:dyDescent="0.2">
      <c r="A6304" s="129">
        <v>6307</v>
      </c>
      <c r="B6304" s="129" t="s">
        <v>18501</v>
      </c>
      <c r="C6304" s="129" t="s">
        <v>16383</v>
      </c>
      <c r="D6304" s="129" t="s">
        <v>378</v>
      </c>
      <c r="E6304" s="129">
        <v>0</v>
      </c>
      <c r="F6304" s="129" t="s">
        <v>18819</v>
      </c>
    </row>
    <row r="6305" spans="1:6" x14ac:dyDescent="0.2">
      <c r="A6305" s="129">
        <v>6308</v>
      </c>
      <c r="B6305" s="129" t="s">
        <v>18502</v>
      </c>
      <c r="C6305" s="129" t="s">
        <v>16383</v>
      </c>
      <c r="D6305" s="129" t="s">
        <v>14442</v>
      </c>
      <c r="E6305" s="129">
        <v>0</v>
      </c>
      <c r="F6305" s="129" t="s">
        <v>18819</v>
      </c>
    </row>
    <row r="6306" spans="1:6" x14ac:dyDescent="0.2">
      <c r="A6306" s="129">
        <v>6309</v>
      </c>
      <c r="B6306" s="129" t="s">
        <v>18502</v>
      </c>
      <c r="C6306" s="129" t="s">
        <v>16383</v>
      </c>
      <c r="D6306" s="129" t="s">
        <v>14442</v>
      </c>
      <c r="E6306" s="129">
        <v>0</v>
      </c>
      <c r="F6306" s="129" t="s">
        <v>18819</v>
      </c>
    </row>
    <row r="6307" spans="1:6" x14ac:dyDescent="0.2">
      <c r="A6307" s="129">
        <v>6310</v>
      </c>
      <c r="B6307" s="129" t="s">
        <v>18502</v>
      </c>
      <c r="C6307" s="129" t="s">
        <v>16383</v>
      </c>
      <c r="D6307" s="129" t="s">
        <v>14442</v>
      </c>
      <c r="E6307" s="129">
        <v>0</v>
      </c>
      <c r="F6307" s="129" t="s">
        <v>18819</v>
      </c>
    </row>
    <row r="6308" spans="1:6" x14ac:dyDescent="0.2">
      <c r="A6308" s="129">
        <v>6311</v>
      </c>
      <c r="B6308" s="129" t="s">
        <v>18503</v>
      </c>
      <c r="C6308" s="129" t="s">
        <v>16383</v>
      </c>
      <c r="D6308" s="129" t="s">
        <v>378</v>
      </c>
      <c r="E6308" s="129">
        <v>0</v>
      </c>
      <c r="F6308" s="129" t="s">
        <v>18819</v>
      </c>
    </row>
    <row r="6309" spans="1:6" x14ac:dyDescent="0.2">
      <c r="A6309" s="129">
        <v>6312</v>
      </c>
      <c r="B6309" s="129" t="s">
        <v>18503</v>
      </c>
      <c r="C6309" s="129" t="s">
        <v>16383</v>
      </c>
      <c r="D6309" s="129" t="s">
        <v>378</v>
      </c>
      <c r="E6309" s="129">
        <v>0</v>
      </c>
      <c r="F6309" s="129" t="s">
        <v>18819</v>
      </c>
    </row>
    <row r="6310" spans="1:6" x14ac:dyDescent="0.2">
      <c r="A6310" s="129">
        <v>6313</v>
      </c>
      <c r="B6310" s="129" t="s">
        <v>18503</v>
      </c>
      <c r="C6310" s="129" t="s">
        <v>16383</v>
      </c>
      <c r="D6310" s="129" t="s">
        <v>378</v>
      </c>
      <c r="E6310" s="129">
        <v>0</v>
      </c>
      <c r="F6310" s="129" t="s">
        <v>18819</v>
      </c>
    </row>
    <row r="6311" spans="1:6" x14ac:dyDescent="0.2">
      <c r="A6311" s="129">
        <v>6314</v>
      </c>
      <c r="B6311" s="129" t="s">
        <v>18504</v>
      </c>
      <c r="C6311" s="129" t="s">
        <v>16383</v>
      </c>
      <c r="D6311" s="129" t="s">
        <v>16767</v>
      </c>
      <c r="E6311" s="129">
        <v>0</v>
      </c>
      <c r="F6311" s="129" t="s">
        <v>18819</v>
      </c>
    </row>
    <row r="6312" spans="1:6" x14ac:dyDescent="0.2">
      <c r="A6312" s="129">
        <v>6315</v>
      </c>
      <c r="B6312" s="129" t="s">
        <v>18504</v>
      </c>
      <c r="C6312" s="129" t="s">
        <v>16383</v>
      </c>
      <c r="D6312" s="129" t="s">
        <v>16767</v>
      </c>
      <c r="E6312" s="129">
        <v>0</v>
      </c>
      <c r="F6312" s="129" t="s">
        <v>18819</v>
      </c>
    </row>
    <row r="6313" spans="1:6" x14ac:dyDescent="0.2">
      <c r="A6313" s="129">
        <v>6316</v>
      </c>
      <c r="B6313" s="129" t="s">
        <v>18504</v>
      </c>
      <c r="C6313" s="129" t="s">
        <v>16383</v>
      </c>
      <c r="D6313" s="129" t="s">
        <v>16767</v>
      </c>
      <c r="E6313" s="129">
        <v>0</v>
      </c>
      <c r="F6313" s="129" t="s">
        <v>18819</v>
      </c>
    </row>
    <row r="6314" spans="1:6" x14ac:dyDescent="0.2">
      <c r="A6314" s="129">
        <v>6317</v>
      </c>
      <c r="B6314" s="129" t="s">
        <v>18505</v>
      </c>
      <c r="C6314" s="129" t="s">
        <v>16383</v>
      </c>
      <c r="D6314" s="129" t="s">
        <v>16767</v>
      </c>
      <c r="E6314" s="129">
        <v>0</v>
      </c>
      <c r="F6314" s="129" t="s">
        <v>18819</v>
      </c>
    </row>
    <row r="6315" spans="1:6" x14ac:dyDescent="0.2">
      <c r="A6315" s="129">
        <v>6318</v>
      </c>
      <c r="B6315" s="129" t="s">
        <v>18505</v>
      </c>
      <c r="C6315" s="129" t="s">
        <v>16383</v>
      </c>
      <c r="D6315" s="129" t="s">
        <v>16767</v>
      </c>
      <c r="E6315" s="129">
        <v>0</v>
      </c>
      <c r="F6315" s="129" t="s">
        <v>18819</v>
      </c>
    </row>
    <row r="6316" spans="1:6" x14ac:dyDescent="0.2">
      <c r="A6316" s="129">
        <v>6319</v>
      </c>
      <c r="B6316" s="129" t="s">
        <v>18505</v>
      </c>
      <c r="C6316" s="129" t="s">
        <v>16383</v>
      </c>
      <c r="D6316" s="129" t="s">
        <v>16767</v>
      </c>
      <c r="E6316" s="129">
        <v>0</v>
      </c>
      <c r="F6316" s="129" t="s">
        <v>18819</v>
      </c>
    </row>
    <row r="6317" spans="1:6" x14ac:dyDescent="0.2">
      <c r="A6317" s="129">
        <v>6320</v>
      </c>
      <c r="B6317" s="129" t="s">
        <v>18506</v>
      </c>
      <c r="C6317" s="129" t="s">
        <v>16383</v>
      </c>
      <c r="D6317" s="129" t="s">
        <v>7766</v>
      </c>
      <c r="E6317" s="129">
        <v>6.5538461538461537</v>
      </c>
      <c r="F6317" s="129" t="s">
        <v>18819</v>
      </c>
    </row>
    <row r="6318" spans="1:6" x14ac:dyDescent="0.2">
      <c r="A6318" s="129">
        <v>6321</v>
      </c>
      <c r="B6318" s="129" t="s">
        <v>18506</v>
      </c>
      <c r="C6318" s="129" t="s">
        <v>16383</v>
      </c>
      <c r="D6318" s="129" t="s">
        <v>7766</v>
      </c>
      <c r="E6318" s="129">
        <v>0</v>
      </c>
      <c r="F6318" s="129" t="s">
        <v>18819</v>
      </c>
    </row>
    <row r="6319" spans="1:6" x14ac:dyDescent="0.2">
      <c r="A6319" s="129">
        <v>6322</v>
      </c>
      <c r="B6319" s="129" t="s">
        <v>18506</v>
      </c>
      <c r="C6319" s="129" t="s">
        <v>16383</v>
      </c>
      <c r="D6319" s="129" t="s">
        <v>7766</v>
      </c>
      <c r="E6319" s="129">
        <v>0</v>
      </c>
      <c r="F6319" s="129" t="s">
        <v>18819</v>
      </c>
    </row>
    <row r="6320" spans="1:6" x14ac:dyDescent="0.2">
      <c r="A6320" s="129">
        <v>6323</v>
      </c>
      <c r="B6320" s="129" t="s">
        <v>18507</v>
      </c>
      <c r="C6320" s="129" t="s">
        <v>16383</v>
      </c>
      <c r="D6320" s="129" t="s">
        <v>16767</v>
      </c>
      <c r="E6320" s="129">
        <v>369.23076923076923</v>
      </c>
      <c r="F6320" s="129" t="s">
        <v>18819</v>
      </c>
    </row>
    <row r="6321" spans="1:6" x14ac:dyDescent="0.2">
      <c r="A6321" s="129">
        <v>6324</v>
      </c>
      <c r="B6321" s="129" t="s">
        <v>18507</v>
      </c>
      <c r="C6321" s="129" t="s">
        <v>16383</v>
      </c>
      <c r="D6321" s="129" t="s">
        <v>16767</v>
      </c>
      <c r="E6321" s="129">
        <v>791.53846153846155</v>
      </c>
      <c r="F6321" s="129" t="s">
        <v>18819</v>
      </c>
    </row>
    <row r="6322" spans="1:6" x14ac:dyDescent="0.2">
      <c r="A6322" s="129">
        <v>6325</v>
      </c>
      <c r="B6322" s="129" t="s">
        <v>18507</v>
      </c>
      <c r="C6322" s="129" t="s">
        <v>16383</v>
      </c>
      <c r="D6322" s="129" t="s">
        <v>16767</v>
      </c>
      <c r="E6322" s="129">
        <v>0</v>
      </c>
      <c r="F6322" s="129" t="s">
        <v>18819</v>
      </c>
    </row>
    <row r="6323" spans="1:6" x14ac:dyDescent="0.2">
      <c r="A6323" s="129">
        <v>6326</v>
      </c>
      <c r="B6323" s="129" t="s">
        <v>18508</v>
      </c>
      <c r="C6323" s="129" t="s">
        <v>16383</v>
      </c>
      <c r="D6323" s="129" t="s">
        <v>16767</v>
      </c>
      <c r="E6323" s="129">
        <v>0</v>
      </c>
      <c r="F6323" s="129" t="s">
        <v>18819</v>
      </c>
    </row>
    <row r="6324" spans="1:6" x14ac:dyDescent="0.2">
      <c r="A6324" s="129">
        <v>6327</v>
      </c>
      <c r="B6324" s="129" t="s">
        <v>18508</v>
      </c>
      <c r="C6324" s="129" t="s">
        <v>16383</v>
      </c>
      <c r="D6324" s="129" t="s">
        <v>16767</v>
      </c>
      <c r="E6324" s="129">
        <v>0</v>
      </c>
      <c r="F6324" s="129" t="s">
        <v>18819</v>
      </c>
    </row>
    <row r="6325" spans="1:6" x14ac:dyDescent="0.2">
      <c r="A6325" s="129">
        <v>6328</v>
      </c>
      <c r="B6325" s="129" t="s">
        <v>18508</v>
      </c>
      <c r="C6325" s="129" t="s">
        <v>16383</v>
      </c>
      <c r="D6325" s="129" t="s">
        <v>16767</v>
      </c>
      <c r="E6325" s="129">
        <v>0</v>
      </c>
      <c r="F6325" s="129" t="s">
        <v>18819</v>
      </c>
    </row>
    <row r="6326" spans="1:6" x14ac:dyDescent="0.2">
      <c r="A6326" s="129">
        <v>6329</v>
      </c>
      <c r="B6326" s="129" t="s">
        <v>18509</v>
      </c>
      <c r="C6326" s="129" t="s">
        <v>16383</v>
      </c>
      <c r="D6326" s="129" t="s">
        <v>16767</v>
      </c>
      <c r="E6326" s="129">
        <v>0</v>
      </c>
      <c r="F6326" s="129" t="s">
        <v>18819</v>
      </c>
    </row>
    <row r="6327" spans="1:6" x14ac:dyDescent="0.2">
      <c r="A6327" s="129">
        <v>6330</v>
      </c>
      <c r="B6327" s="129" t="s">
        <v>18509</v>
      </c>
      <c r="C6327" s="129" t="s">
        <v>16383</v>
      </c>
      <c r="D6327" s="129" t="s">
        <v>16767</v>
      </c>
      <c r="E6327" s="129">
        <v>0</v>
      </c>
      <c r="F6327" s="129" t="s">
        <v>18819</v>
      </c>
    </row>
    <row r="6328" spans="1:6" x14ac:dyDescent="0.2">
      <c r="A6328" s="129">
        <v>6331</v>
      </c>
      <c r="B6328" s="129" t="s">
        <v>18509</v>
      </c>
      <c r="C6328" s="129" t="s">
        <v>16383</v>
      </c>
      <c r="D6328" s="129" t="s">
        <v>16767</v>
      </c>
      <c r="E6328" s="129">
        <v>0</v>
      </c>
      <c r="F6328" s="129" t="s">
        <v>18819</v>
      </c>
    </row>
    <row r="6329" spans="1:6" x14ac:dyDescent="0.2">
      <c r="A6329" s="129">
        <v>6332</v>
      </c>
      <c r="B6329" s="129" t="s">
        <v>18510</v>
      </c>
      <c r="D6329" s="129" t="s">
        <v>7766</v>
      </c>
      <c r="E6329" s="129">
        <v>274.61538461538458</v>
      </c>
      <c r="F6329" s="129" t="s">
        <v>18819</v>
      </c>
    </row>
    <row r="6330" spans="1:6" x14ac:dyDescent="0.2">
      <c r="A6330" s="129">
        <v>6333</v>
      </c>
      <c r="B6330" s="129" t="s">
        <v>18510</v>
      </c>
      <c r="D6330" s="129" t="s">
        <v>7766</v>
      </c>
      <c r="E6330" s="129">
        <v>355.38461538461536</v>
      </c>
      <c r="F6330" s="129" t="s">
        <v>18819</v>
      </c>
    </row>
    <row r="6331" spans="1:6" x14ac:dyDescent="0.2">
      <c r="A6331" s="129">
        <v>6334</v>
      </c>
      <c r="B6331" s="129" t="s">
        <v>18510</v>
      </c>
      <c r="D6331" s="129" t="s">
        <v>7766</v>
      </c>
      <c r="E6331" s="129">
        <v>0</v>
      </c>
      <c r="F6331" s="129" t="s">
        <v>18819</v>
      </c>
    </row>
    <row r="6332" spans="1:6" x14ac:dyDescent="0.2">
      <c r="A6332" s="129">
        <v>6335</v>
      </c>
      <c r="B6332" s="129" t="s">
        <v>18511</v>
      </c>
      <c r="C6332" s="129" t="s">
        <v>16383</v>
      </c>
      <c r="D6332" s="129" t="s">
        <v>16767</v>
      </c>
      <c r="E6332" s="129">
        <v>0</v>
      </c>
      <c r="F6332" s="129" t="s">
        <v>18819</v>
      </c>
    </row>
    <row r="6333" spans="1:6" x14ac:dyDescent="0.2">
      <c r="A6333" s="129">
        <v>6336</v>
      </c>
      <c r="B6333" s="129" t="s">
        <v>18511</v>
      </c>
      <c r="C6333" s="129" t="s">
        <v>16383</v>
      </c>
      <c r="D6333" s="129" t="s">
        <v>16767</v>
      </c>
      <c r="E6333" s="129">
        <v>0</v>
      </c>
      <c r="F6333" s="129" t="s">
        <v>18819</v>
      </c>
    </row>
    <row r="6334" spans="1:6" x14ac:dyDescent="0.2">
      <c r="A6334" s="129">
        <v>6337</v>
      </c>
      <c r="B6334" s="129" t="s">
        <v>18511</v>
      </c>
      <c r="C6334" s="129" t="s">
        <v>16383</v>
      </c>
      <c r="D6334" s="129" t="s">
        <v>16767</v>
      </c>
      <c r="E6334" s="129">
        <v>0</v>
      </c>
      <c r="F6334" s="129" t="s">
        <v>18819</v>
      </c>
    </row>
    <row r="6335" spans="1:6" x14ac:dyDescent="0.2">
      <c r="A6335" s="129">
        <v>6338</v>
      </c>
      <c r="B6335" s="129" t="s">
        <v>18512</v>
      </c>
      <c r="C6335" s="129" t="s">
        <v>16383</v>
      </c>
      <c r="D6335" s="129" t="s">
        <v>16388</v>
      </c>
      <c r="E6335" s="129">
        <v>0</v>
      </c>
      <c r="F6335" s="129" t="s">
        <v>18819</v>
      </c>
    </row>
    <row r="6336" spans="1:6" x14ac:dyDescent="0.2">
      <c r="A6336" s="129">
        <v>6339</v>
      </c>
      <c r="B6336" s="129" t="s">
        <v>18512</v>
      </c>
      <c r="C6336" s="129" t="s">
        <v>16383</v>
      </c>
      <c r="D6336" s="129" t="s">
        <v>16388</v>
      </c>
      <c r="E6336" s="129">
        <v>0</v>
      </c>
      <c r="F6336" s="129" t="s">
        <v>18819</v>
      </c>
    </row>
    <row r="6337" spans="1:6" x14ac:dyDescent="0.2">
      <c r="A6337" s="129">
        <v>6340</v>
      </c>
      <c r="B6337" s="129" t="s">
        <v>18512</v>
      </c>
      <c r="C6337" s="129" t="s">
        <v>16383</v>
      </c>
      <c r="D6337" s="129" t="s">
        <v>16388</v>
      </c>
      <c r="E6337" s="129">
        <v>0</v>
      </c>
      <c r="F6337" s="129" t="s">
        <v>18819</v>
      </c>
    </row>
    <row r="6338" spans="1:6" x14ac:dyDescent="0.2">
      <c r="A6338" s="129">
        <v>6341</v>
      </c>
      <c r="B6338" s="129" t="s">
        <v>18513</v>
      </c>
      <c r="C6338" s="129" t="s">
        <v>16383</v>
      </c>
      <c r="D6338" s="129" t="s">
        <v>16767</v>
      </c>
      <c r="E6338" s="129">
        <v>726.92307692307691</v>
      </c>
      <c r="F6338" s="129" t="s">
        <v>18819</v>
      </c>
    </row>
    <row r="6339" spans="1:6" x14ac:dyDescent="0.2">
      <c r="A6339" s="129">
        <v>6342</v>
      </c>
      <c r="B6339" s="129" t="s">
        <v>18513</v>
      </c>
      <c r="C6339" s="129" t="s">
        <v>16383</v>
      </c>
      <c r="D6339" s="129" t="s">
        <v>16767</v>
      </c>
      <c r="E6339" s="129">
        <v>538.4307692307691</v>
      </c>
      <c r="F6339" s="129" t="s">
        <v>18819</v>
      </c>
    </row>
    <row r="6340" spans="1:6" x14ac:dyDescent="0.2">
      <c r="A6340" s="129">
        <v>6343</v>
      </c>
      <c r="B6340" s="129" t="s">
        <v>18513</v>
      </c>
      <c r="C6340" s="129" t="s">
        <v>16383</v>
      </c>
      <c r="D6340" s="129" t="s">
        <v>16767</v>
      </c>
      <c r="E6340" s="129">
        <v>0</v>
      </c>
      <c r="F6340" s="129" t="s">
        <v>18819</v>
      </c>
    </row>
    <row r="6341" spans="1:6" x14ac:dyDescent="0.2">
      <c r="A6341" s="129">
        <v>6344</v>
      </c>
      <c r="B6341" s="129" t="s">
        <v>18514</v>
      </c>
      <c r="C6341" s="129" t="s">
        <v>16383</v>
      </c>
      <c r="D6341" s="129" t="s">
        <v>7766</v>
      </c>
      <c r="E6341" s="129">
        <v>15.83076923076923</v>
      </c>
      <c r="F6341" s="129" t="s">
        <v>18819</v>
      </c>
    </row>
    <row r="6342" spans="1:6" x14ac:dyDescent="0.2">
      <c r="A6342" s="129">
        <v>6345</v>
      </c>
      <c r="B6342" s="129" t="s">
        <v>18514</v>
      </c>
      <c r="C6342" s="129" t="s">
        <v>16383</v>
      </c>
      <c r="D6342" s="129" t="s">
        <v>7766</v>
      </c>
      <c r="E6342" s="129">
        <v>0</v>
      </c>
      <c r="F6342" s="129" t="s">
        <v>18819</v>
      </c>
    </row>
    <row r="6343" spans="1:6" x14ac:dyDescent="0.2">
      <c r="A6343" s="129">
        <v>6346</v>
      </c>
      <c r="B6343" s="129" t="s">
        <v>18514</v>
      </c>
      <c r="C6343" s="129" t="s">
        <v>16383</v>
      </c>
      <c r="D6343" s="129" t="s">
        <v>7766</v>
      </c>
      <c r="E6343" s="129">
        <v>0</v>
      </c>
      <c r="F6343" s="129" t="s">
        <v>18819</v>
      </c>
    </row>
    <row r="6344" spans="1:6" x14ac:dyDescent="0.2">
      <c r="A6344" s="129">
        <v>6347</v>
      </c>
      <c r="B6344" s="129" t="s">
        <v>18515</v>
      </c>
      <c r="C6344" s="129" t="s">
        <v>16383</v>
      </c>
      <c r="D6344" s="129" t="s">
        <v>16767</v>
      </c>
      <c r="E6344" s="129">
        <v>5330.7692307692305</v>
      </c>
      <c r="F6344" s="129" t="s">
        <v>18819</v>
      </c>
    </row>
    <row r="6345" spans="1:6" x14ac:dyDescent="0.2">
      <c r="A6345" s="129">
        <v>6348</v>
      </c>
      <c r="B6345" s="129" t="s">
        <v>18515</v>
      </c>
      <c r="C6345" s="129" t="s">
        <v>16383</v>
      </c>
      <c r="D6345" s="129" t="s">
        <v>16767</v>
      </c>
      <c r="E6345" s="129">
        <v>3418.5507692307692</v>
      </c>
      <c r="F6345" s="129" t="s">
        <v>18819</v>
      </c>
    </row>
    <row r="6346" spans="1:6" x14ac:dyDescent="0.2">
      <c r="A6346" s="129">
        <v>6349</v>
      </c>
      <c r="B6346" s="129" t="s">
        <v>18515</v>
      </c>
      <c r="C6346" s="129" t="s">
        <v>16383</v>
      </c>
      <c r="D6346" s="129" t="s">
        <v>16767</v>
      </c>
      <c r="E6346" s="129">
        <v>0</v>
      </c>
      <c r="F6346" s="129" t="s">
        <v>18819</v>
      </c>
    </row>
    <row r="6347" spans="1:6" x14ac:dyDescent="0.2">
      <c r="A6347" s="129">
        <v>6350</v>
      </c>
      <c r="B6347" s="129" t="s">
        <v>18516</v>
      </c>
      <c r="C6347" s="129" t="s">
        <v>16383</v>
      </c>
      <c r="D6347" s="129" t="s">
        <v>16767</v>
      </c>
      <c r="E6347" s="129">
        <v>5.8153846153846152</v>
      </c>
      <c r="F6347" s="129" t="s">
        <v>18819</v>
      </c>
    </row>
    <row r="6348" spans="1:6" x14ac:dyDescent="0.2">
      <c r="A6348" s="129">
        <v>6351</v>
      </c>
      <c r="B6348" s="129" t="s">
        <v>18516</v>
      </c>
      <c r="C6348" s="129" t="s">
        <v>16383</v>
      </c>
      <c r="D6348" s="129" t="s">
        <v>16767</v>
      </c>
      <c r="E6348" s="129">
        <v>0</v>
      </c>
      <c r="F6348" s="129" t="s">
        <v>18819</v>
      </c>
    </row>
    <row r="6349" spans="1:6" x14ac:dyDescent="0.2">
      <c r="A6349" s="129">
        <v>6352</v>
      </c>
      <c r="B6349" s="129" t="s">
        <v>18516</v>
      </c>
      <c r="C6349" s="129" t="s">
        <v>16383</v>
      </c>
      <c r="D6349" s="129" t="s">
        <v>16767</v>
      </c>
      <c r="E6349" s="129">
        <v>0</v>
      </c>
      <c r="F6349" s="129" t="s">
        <v>18819</v>
      </c>
    </row>
    <row r="6350" spans="1:6" x14ac:dyDescent="0.2">
      <c r="A6350" s="129">
        <v>6353</v>
      </c>
      <c r="B6350" s="129" t="s">
        <v>18517</v>
      </c>
      <c r="C6350" s="129" t="s">
        <v>16383</v>
      </c>
      <c r="D6350" s="129" t="s">
        <v>16767</v>
      </c>
      <c r="E6350" s="129">
        <v>461.53846153846155</v>
      </c>
      <c r="F6350" s="129" t="s">
        <v>18819</v>
      </c>
    </row>
    <row r="6351" spans="1:6" x14ac:dyDescent="0.2">
      <c r="A6351" s="129">
        <v>6354</v>
      </c>
      <c r="B6351" s="129" t="s">
        <v>18517</v>
      </c>
      <c r="C6351" s="129" t="s">
        <v>16383</v>
      </c>
      <c r="D6351" s="129" t="s">
        <v>16767</v>
      </c>
      <c r="E6351" s="129">
        <v>1389.2307692307693</v>
      </c>
      <c r="F6351" s="129" t="s">
        <v>18819</v>
      </c>
    </row>
    <row r="6352" spans="1:6" x14ac:dyDescent="0.2">
      <c r="A6352" s="129">
        <v>6355</v>
      </c>
      <c r="B6352" s="129" t="s">
        <v>18517</v>
      </c>
      <c r="C6352" s="129" t="s">
        <v>16383</v>
      </c>
      <c r="D6352" s="129" t="s">
        <v>16767</v>
      </c>
      <c r="E6352" s="129">
        <v>726.92307692307691</v>
      </c>
      <c r="F6352" s="129" t="s">
        <v>18819</v>
      </c>
    </row>
    <row r="6353" spans="1:6" x14ac:dyDescent="0.2">
      <c r="A6353" s="129">
        <v>6356</v>
      </c>
      <c r="B6353" s="129" t="s">
        <v>18518</v>
      </c>
      <c r="C6353" s="129" t="s">
        <v>16383</v>
      </c>
      <c r="D6353" s="129" t="s">
        <v>16767</v>
      </c>
      <c r="E6353" s="129">
        <v>0</v>
      </c>
      <c r="F6353" s="129" t="s">
        <v>18819</v>
      </c>
    </row>
    <row r="6354" spans="1:6" x14ac:dyDescent="0.2">
      <c r="A6354" s="129">
        <v>6357</v>
      </c>
      <c r="B6354" s="129" t="s">
        <v>18518</v>
      </c>
      <c r="C6354" s="129" t="s">
        <v>16383</v>
      </c>
      <c r="D6354" s="129" t="s">
        <v>16767</v>
      </c>
      <c r="E6354" s="129">
        <v>0</v>
      </c>
      <c r="F6354" s="129" t="s">
        <v>18819</v>
      </c>
    </row>
    <row r="6355" spans="1:6" x14ac:dyDescent="0.2">
      <c r="A6355" s="129">
        <v>6358</v>
      </c>
      <c r="B6355" s="129" t="s">
        <v>18518</v>
      </c>
      <c r="C6355" s="129" t="s">
        <v>16383</v>
      </c>
      <c r="D6355" s="129" t="s">
        <v>16767</v>
      </c>
      <c r="E6355" s="129">
        <v>0</v>
      </c>
      <c r="F6355" s="129" t="s">
        <v>18819</v>
      </c>
    </row>
    <row r="6356" spans="1:6" x14ac:dyDescent="0.2">
      <c r="A6356" s="129">
        <v>6359</v>
      </c>
      <c r="B6356" s="129" t="s">
        <v>18519</v>
      </c>
      <c r="C6356" s="129" t="s">
        <v>16383</v>
      </c>
      <c r="D6356" s="129" t="s">
        <v>16767</v>
      </c>
      <c r="E6356" s="129">
        <v>0</v>
      </c>
      <c r="F6356" s="129" t="s">
        <v>18819</v>
      </c>
    </row>
    <row r="6357" spans="1:6" x14ac:dyDescent="0.2">
      <c r="A6357" s="129">
        <v>6360</v>
      </c>
      <c r="B6357" s="129" t="s">
        <v>18519</v>
      </c>
      <c r="C6357" s="129" t="s">
        <v>16383</v>
      </c>
      <c r="D6357" s="129" t="s">
        <v>16767</v>
      </c>
      <c r="E6357" s="129">
        <v>0</v>
      </c>
      <c r="F6357" s="129" t="s">
        <v>18819</v>
      </c>
    </row>
    <row r="6358" spans="1:6" x14ac:dyDescent="0.2">
      <c r="A6358" s="129">
        <v>6361</v>
      </c>
      <c r="B6358" s="129" t="s">
        <v>18519</v>
      </c>
      <c r="C6358" s="129" t="s">
        <v>16383</v>
      </c>
      <c r="D6358" s="129" t="s">
        <v>16767</v>
      </c>
      <c r="E6358" s="129">
        <v>0</v>
      </c>
      <c r="F6358" s="129" t="s">
        <v>18819</v>
      </c>
    </row>
    <row r="6359" spans="1:6" x14ac:dyDescent="0.2">
      <c r="A6359" s="129">
        <v>6362</v>
      </c>
      <c r="B6359" s="129" t="s">
        <v>18520</v>
      </c>
      <c r="C6359" s="129" t="s">
        <v>16383</v>
      </c>
      <c r="D6359" s="129" t="s">
        <v>7766</v>
      </c>
      <c r="E6359" s="129">
        <v>0</v>
      </c>
      <c r="F6359" s="129" t="s">
        <v>18819</v>
      </c>
    </row>
    <row r="6360" spans="1:6" x14ac:dyDescent="0.2">
      <c r="A6360" s="129">
        <v>6363</v>
      </c>
      <c r="B6360" s="129" t="s">
        <v>18520</v>
      </c>
      <c r="C6360" s="129" t="s">
        <v>16383</v>
      </c>
      <c r="D6360" s="129" t="s">
        <v>7766</v>
      </c>
      <c r="E6360" s="129">
        <v>0</v>
      </c>
      <c r="F6360" s="129" t="s">
        <v>18819</v>
      </c>
    </row>
    <row r="6361" spans="1:6" x14ac:dyDescent="0.2">
      <c r="A6361" s="129">
        <v>6364</v>
      </c>
      <c r="B6361" s="129" t="s">
        <v>18520</v>
      </c>
      <c r="C6361" s="129" t="s">
        <v>16383</v>
      </c>
      <c r="D6361" s="129" t="s">
        <v>7766</v>
      </c>
      <c r="E6361" s="129">
        <v>0</v>
      </c>
      <c r="F6361" s="129" t="s">
        <v>18819</v>
      </c>
    </row>
    <row r="6362" spans="1:6" x14ac:dyDescent="0.2">
      <c r="A6362" s="129">
        <v>6365</v>
      </c>
      <c r="B6362" s="129" t="s">
        <v>18521</v>
      </c>
      <c r="C6362" s="129" t="s">
        <v>16383</v>
      </c>
      <c r="D6362" s="129" t="s">
        <v>16813</v>
      </c>
      <c r="E6362" s="129">
        <v>0</v>
      </c>
      <c r="F6362" s="129" t="s">
        <v>18819</v>
      </c>
    </row>
    <row r="6363" spans="1:6" x14ac:dyDescent="0.2">
      <c r="A6363" s="129">
        <v>6366</v>
      </c>
      <c r="B6363" s="129" t="s">
        <v>18521</v>
      </c>
      <c r="C6363" s="129" t="s">
        <v>16383</v>
      </c>
      <c r="D6363" s="129" t="s">
        <v>16813</v>
      </c>
      <c r="E6363" s="129">
        <v>0</v>
      </c>
      <c r="F6363" s="129" t="s">
        <v>18819</v>
      </c>
    </row>
    <row r="6364" spans="1:6" x14ac:dyDescent="0.2">
      <c r="A6364" s="129">
        <v>6367</v>
      </c>
      <c r="B6364" s="129" t="s">
        <v>18521</v>
      </c>
      <c r="C6364" s="129" t="s">
        <v>16383</v>
      </c>
      <c r="D6364" s="129" t="s">
        <v>16813</v>
      </c>
      <c r="E6364" s="129">
        <v>0</v>
      </c>
      <c r="F6364" s="129" t="s">
        <v>18819</v>
      </c>
    </row>
    <row r="6365" spans="1:6" x14ac:dyDescent="0.2">
      <c r="A6365" s="129">
        <v>6368</v>
      </c>
      <c r="B6365" s="129" t="s">
        <v>18522</v>
      </c>
      <c r="C6365" s="129" t="s">
        <v>16383</v>
      </c>
      <c r="D6365" s="129" t="s">
        <v>7766</v>
      </c>
      <c r="E6365" s="129">
        <v>0</v>
      </c>
      <c r="F6365" s="129" t="s">
        <v>18819</v>
      </c>
    </row>
    <row r="6366" spans="1:6" x14ac:dyDescent="0.2">
      <c r="A6366" s="129">
        <v>6369</v>
      </c>
      <c r="B6366" s="129" t="s">
        <v>18522</v>
      </c>
      <c r="C6366" s="129" t="s">
        <v>16383</v>
      </c>
      <c r="D6366" s="129" t="s">
        <v>7766</v>
      </c>
      <c r="E6366" s="129">
        <v>0</v>
      </c>
      <c r="F6366" s="129" t="s">
        <v>18819</v>
      </c>
    </row>
    <row r="6367" spans="1:6" x14ac:dyDescent="0.2">
      <c r="A6367" s="129">
        <v>6370</v>
      </c>
      <c r="B6367" s="129" t="s">
        <v>18522</v>
      </c>
      <c r="C6367" s="129" t="s">
        <v>16383</v>
      </c>
      <c r="D6367" s="129" t="s">
        <v>7766</v>
      </c>
      <c r="E6367" s="129">
        <v>0</v>
      </c>
      <c r="F6367" s="129" t="s">
        <v>18819</v>
      </c>
    </row>
    <row r="6368" spans="1:6" x14ac:dyDescent="0.2">
      <c r="A6368" s="129">
        <v>6371</v>
      </c>
      <c r="B6368" s="129" t="s">
        <v>18523</v>
      </c>
      <c r="C6368" s="129" t="s">
        <v>16383</v>
      </c>
      <c r="D6368" s="129" t="s">
        <v>7766</v>
      </c>
      <c r="E6368" s="129">
        <v>0</v>
      </c>
      <c r="F6368" s="129" t="s">
        <v>18819</v>
      </c>
    </row>
    <row r="6369" spans="1:6" x14ac:dyDescent="0.2">
      <c r="A6369" s="129">
        <v>6372</v>
      </c>
      <c r="B6369" s="129" t="s">
        <v>18523</v>
      </c>
      <c r="C6369" s="129" t="s">
        <v>16383</v>
      </c>
      <c r="D6369" s="129" t="s">
        <v>7766</v>
      </c>
      <c r="E6369" s="129">
        <v>0</v>
      </c>
      <c r="F6369" s="129" t="s">
        <v>18819</v>
      </c>
    </row>
    <row r="6370" spans="1:6" x14ac:dyDescent="0.2">
      <c r="A6370" s="129">
        <v>6373</v>
      </c>
      <c r="B6370" s="129" t="s">
        <v>18523</v>
      </c>
      <c r="C6370" s="129" t="s">
        <v>16383</v>
      </c>
      <c r="D6370" s="129" t="s">
        <v>7766</v>
      </c>
      <c r="E6370" s="129">
        <v>0</v>
      </c>
      <c r="F6370" s="129" t="s">
        <v>18819</v>
      </c>
    </row>
    <row r="6371" spans="1:6" x14ac:dyDescent="0.2">
      <c r="A6371" s="129">
        <v>6374</v>
      </c>
      <c r="B6371" s="129" t="s">
        <v>18524</v>
      </c>
      <c r="C6371" s="129" t="s">
        <v>16383</v>
      </c>
      <c r="D6371" s="129" t="s">
        <v>7766</v>
      </c>
      <c r="E6371" s="129">
        <v>0</v>
      </c>
      <c r="F6371" s="129" t="s">
        <v>18819</v>
      </c>
    </row>
    <row r="6372" spans="1:6" x14ac:dyDescent="0.2">
      <c r="A6372" s="129">
        <v>6375</v>
      </c>
      <c r="B6372" s="129" t="s">
        <v>18524</v>
      </c>
      <c r="C6372" s="129" t="s">
        <v>16383</v>
      </c>
      <c r="D6372" s="129" t="s">
        <v>7766</v>
      </c>
      <c r="E6372" s="129">
        <v>0</v>
      </c>
      <c r="F6372" s="129" t="s">
        <v>18819</v>
      </c>
    </row>
    <row r="6373" spans="1:6" x14ac:dyDescent="0.2">
      <c r="A6373" s="129">
        <v>6376</v>
      </c>
      <c r="B6373" s="129" t="s">
        <v>18524</v>
      </c>
      <c r="C6373" s="129" t="s">
        <v>16383</v>
      </c>
      <c r="D6373" s="129" t="s">
        <v>7766</v>
      </c>
      <c r="E6373" s="129">
        <v>0</v>
      </c>
      <c r="F6373" s="129" t="s">
        <v>18819</v>
      </c>
    </row>
    <row r="6374" spans="1:6" x14ac:dyDescent="0.2">
      <c r="A6374" s="129">
        <v>6377</v>
      </c>
      <c r="B6374" s="129" t="s">
        <v>18525</v>
      </c>
      <c r="C6374" s="129" t="s">
        <v>16383</v>
      </c>
      <c r="D6374" s="129" t="s">
        <v>16388</v>
      </c>
      <c r="E6374" s="129">
        <v>0</v>
      </c>
      <c r="F6374" s="129" t="s">
        <v>18819</v>
      </c>
    </row>
    <row r="6375" spans="1:6" x14ac:dyDescent="0.2">
      <c r="A6375" s="129">
        <v>6378</v>
      </c>
      <c r="B6375" s="129" t="s">
        <v>18525</v>
      </c>
      <c r="C6375" s="129" t="s">
        <v>16383</v>
      </c>
      <c r="D6375" s="129" t="s">
        <v>16388</v>
      </c>
      <c r="E6375" s="129">
        <v>0</v>
      </c>
      <c r="F6375" s="129" t="s">
        <v>18819</v>
      </c>
    </row>
    <row r="6376" spans="1:6" x14ac:dyDescent="0.2">
      <c r="A6376" s="129">
        <v>6379</v>
      </c>
      <c r="B6376" s="129" t="s">
        <v>18525</v>
      </c>
      <c r="C6376" s="129" t="s">
        <v>16383</v>
      </c>
      <c r="D6376" s="129" t="s">
        <v>16388</v>
      </c>
      <c r="E6376" s="129">
        <v>0</v>
      </c>
      <c r="F6376" s="129" t="s">
        <v>18819</v>
      </c>
    </row>
    <row r="6377" spans="1:6" x14ac:dyDescent="0.2">
      <c r="A6377" s="129">
        <v>6380</v>
      </c>
      <c r="B6377" s="129" t="s">
        <v>18526</v>
      </c>
      <c r="C6377" s="129" t="s">
        <v>16383</v>
      </c>
      <c r="D6377" s="129" t="s">
        <v>18097</v>
      </c>
      <c r="E6377" s="129">
        <v>0</v>
      </c>
      <c r="F6377" s="129" t="s">
        <v>18819</v>
      </c>
    </row>
    <row r="6378" spans="1:6" x14ac:dyDescent="0.2">
      <c r="A6378" s="129">
        <v>6381</v>
      </c>
      <c r="B6378" s="129" t="s">
        <v>18526</v>
      </c>
      <c r="C6378" s="129" t="s">
        <v>16383</v>
      </c>
      <c r="D6378" s="129" t="s">
        <v>18097</v>
      </c>
      <c r="E6378" s="129">
        <v>0</v>
      </c>
      <c r="F6378" s="129" t="s">
        <v>18819</v>
      </c>
    </row>
    <row r="6379" spans="1:6" x14ac:dyDescent="0.2">
      <c r="A6379" s="129">
        <v>6382</v>
      </c>
      <c r="B6379" s="129" t="s">
        <v>18526</v>
      </c>
      <c r="C6379" s="129" t="s">
        <v>16383</v>
      </c>
      <c r="D6379" s="129" t="s">
        <v>18097</v>
      </c>
      <c r="E6379" s="129">
        <v>0</v>
      </c>
      <c r="F6379" s="129" t="s">
        <v>18819</v>
      </c>
    </row>
    <row r="6380" spans="1:6" x14ac:dyDescent="0.2">
      <c r="A6380" s="129">
        <v>6383</v>
      </c>
      <c r="B6380" s="129" t="s">
        <v>18527</v>
      </c>
      <c r="C6380" s="129" t="s">
        <v>16383</v>
      </c>
      <c r="D6380" s="129" t="s">
        <v>7766</v>
      </c>
      <c r="E6380" s="129">
        <v>25.846153846153847</v>
      </c>
      <c r="F6380" s="129" t="s">
        <v>18819</v>
      </c>
    </row>
    <row r="6381" spans="1:6" x14ac:dyDescent="0.2">
      <c r="A6381" s="129">
        <v>6384</v>
      </c>
      <c r="B6381" s="129" t="s">
        <v>18527</v>
      </c>
      <c r="C6381" s="129" t="s">
        <v>16383</v>
      </c>
      <c r="D6381" s="129" t="s">
        <v>7766</v>
      </c>
      <c r="E6381" s="129">
        <v>1.6153846153846154</v>
      </c>
      <c r="F6381" s="129" t="s">
        <v>18819</v>
      </c>
    </row>
    <row r="6382" spans="1:6" x14ac:dyDescent="0.2">
      <c r="A6382" s="129">
        <v>6385</v>
      </c>
      <c r="B6382" s="129" t="s">
        <v>18527</v>
      </c>
      <c r="C6382" s="129" t="s">
        <v>16383</v>
      </c>
      <c r="D6382" s="129" t="s">
        <v>7766</v>
      </c>
      <c r="E6382" s="129">
        <v>56.030769230769231</v>
      </c>
      <c r="F6382" s="129" t="s">
        <v>18819</v>
      </c>
    </row>
    <row r="6383" spans="1:6" x14ac:dyDescent="0.2">
      <c r="A6383" s="129">
        <v>6386</v>
      </c>
      <c r="B6383" s="129" t="s">
        <v>18528</v>
      </c>
      <c r="C6383" s="129" t="s">
        <v>16383</v>
      </c>
      <c r="D6383" s="129" t="s">
        <v>14442</v>
      </c>
      <c r="E6383" s="129">
        <v>0</v>
      </c>
      <c r="F6383" s="129" t="s">
        <v>18819</v>
      </c>
    </row>
    <row r="6384" spans="1:6" x14ac:dyDescent="0.2">
      <c r="A6384" s="129">
        <v>6387</v>
      </c>
      <c r="B6384" s="129" t="s">
        <v>18528</v>
      </c>
      <c r="C6384" s="129" t="s">
        <v>16383</v>
      </c>
      <c r="D6384" s="129" t="s">
        <v>14442</v>
      </c>
      <c r="E6384" s="129">
        <v>530.76923076923072</v>
      </c>
      <c r="F6384" s="129" t="s">
        <v>18819</v>
      </c>
    </row>
    <row r="6385" spans="1:6" x14ac:dyDescent="0.2">
      <c r="A6385" s="129">
        <v>6388</v>
      </c>
      <c r="B6385" s="129" t="s">
        <v>18528</v>
      </c>
      <c r="C6385" s="129" t="s">
        <v>16383</v>
      </c>
      <c r="D6385" s="129" t="s">
        <v>14442</v>
      </c>
      <c r="E6385" s="129">
        <v>10.799999999999999</v>
      </c>
      <c r="F6385" s="129" t="s">
        <v>18819</v>
      </c>
    </row>
    <row r="6386" spans="1:6" x14ac:dyDescent="0.2">
      <c r="A6386" s="129">
        <v>6389</v>
      </c>
      <c r="B6386" s="129" t="s">
        <v>18529</v>
      </c>
      <c r="C6386" s="129" t="s">
        <v>16383</v>
      </c>
      <c r="D6386" s="129" t="s">
        <v>7766</v>
      </c>
      <c r="E6386" s="129">
        <v>0</v>
      </c>
      <c r="F6386" s="129" t="s">
        <v>18819</v>
      </c>
    </row>
    <row r="6387" spans="1:6" x14ac:dyDescent="0.2">
      <c r="A6387" s="129">
        <v>6390</v>
      </c>
      <c r="B6387" s="129" t="s">
        <v>18529</v>
      </c>
      <c r="C6387" s="129" t="s">
        <v>16383</v>
      </c>
      <c r="D6387" s="129" t="s">
        <v>7766</v>
      </c>
      <c r="E6387" s="129">
        <v>0</v>
      </c>
      <c r="F6387" s="129" t="s">
        <v>18819</v>
      </c>
    </row>
    <row r="6388" spans="1:6" x14ac:dyDescent="0.2">
      <c r="A6388" s="129">
        <v>6391</v>
      </c>
      <c r="B6388" s="129" t="s">
        <v>18529</v>
      </c>
      <c r="C6388" s="129" t="s">
        <v>16383</v>
      </c>
      <c r="D6388" s="129" t="s">
        <v>7766</v>
      </c>
      <c r="E6388" s="129">
        <v>0</v>
      </c>
      <c r="F6388" s="129" t="s">
        <v>18819</v>
      </c>
    </row>
    <row r="6389" spans="1:6" x14ac:dyDescent="0.2">
      <c r="A6389" s="129">
        <v>6392</v>
      </c>
      <c r="B6389" s="129" t="s">
        <v>18530</v>
      </c>
      <c r="C6389" s="129" t="s">
        <v>16383</v>
      </c>
      <c r="D6389" s="129" t="s">
        <v>378</v>
      </c>
      <c r="E6389" s="129">
        <v>0</v>
      </c>
      <c r="F6389" s="129" t="s">
        <v>18819</v>
      </c>
    </row>
    <row r="6390" spans="1:6" x14ac:dyDescent="0.2">
      <c r="A6390" s="129">
        <v>6393</v>
      </c>
      <c r="B6390" s="129" t="s">
        <v>18530</v>
      </c>
      <c r="C6390" s="129" t="s">
        <v>16383</v>
      </c>
      <c r="D6390" s="129" t="s">
        <v>378</v>
      </c>
      <c r="E6390" s="129">
        <v>0</v>
      </c>
      <c r="F6390" s="129" t="s">
        <v>18819</v>
      </c>
    </row>
    <row r="6391" spans="1:6" x14ac:dyDescent="0.2">
      <c r="A6391" s="129">
        <v>6394</v>
      </c>
      <c r="B6391" s="129" t="s">
        <v>18530</v>
      </c>
      <c r="C6391" s="129" t="s">
        <v>16383</v>
      </c>
      <c r="D6391" s="129" t="s">
        <v>378</v>
      </c>
      <c r="E6391" s="129">
        <v>0</v>
      </c>
      <c r="F6391" s="129" t="s">
        <v>18819</v>
      </c>
    </row>
    <row r="6392" spans="1:6" x14ac:dyDescent="0.2">
      <c r="A6392" s="129">
        <v>6395</v>
      </c>
      <c r="B6392" s="129" t="s">
        <v>18531</v>
      </c>
      <c r="C6392" s="129" t="s">
        <v>16383</v>
      </c>
      <c r="D6392" s="129" t="s">
        <v>378</v>
      </c>
      <c r="E6392" s="129">
        <v>0</v>
      </c>
      <c r="F6392" s="129" t="s">
        <v>18819</v>
      </c>
    </row>
    <row r="6393" spans="1:6" x14ac:dyDescent="0.2">
      <c r="A6393" s="129">
        <v>6396</v>
      </c>
      <c r="B6393" s="129" t="s">
        <v>18531</v>
      </c>
      <c r="C6393" s="129" t="s">
        <v>16383</v>
      </c>
      <c r="D6393" s="129" t="s">
        <v>378</v>
      </c>
      <c r="E6393" s="129">
        <v>0</v>
      </c>
      <c r="F6393" s="129" t="s">
        <v>18819</v>
      </c>
    </row>
    <row r="6394" spans="1:6" x14ac:dyDescent="0.2">
      <c r="A6394" s="129">
        <v>6397</v>
      </c>
      <c r="B6394" s="129" t="s">
        <v>18531</v>
      </c>
      <c r="C6394" s="129" t="s">
        <v>16383</v>
      </c>
      <c r="D6394" s="129" t="s">
        <v>378</v>
      </c>
      <c r="E6394" s="129">
        <v>0</v>
      </c>
      <c r="F6394" s="129" t="s">
        <v>18819</v>
      </c>
    </row>
    <row r="6395" spans="1:6" x14ac:dyDescent="0.2">
      <c r="A6395" s="129">
        <v>6398</v>
      </c>
      <c r="B6395" s="129" t="s">
        <v>18532</v>
      </c>
      <c r="C6395" s="129" t="s">
        <v>16383</v>
      </c>
      <c r="D6395" s="129" t="s">
        <v>7766</v>
      </c>
      <c r="E6395" s="129">
        <v>135.69230769230768</v>
      </c>
      <c r="F6395" s="129" t="s">
        <v>18819</v>
      </c>
    </row>
    <row r="6396" spans="1:6" x14ac:dyDescent="0.2">
      <c r="A6396" s="129">
        <v>6399</v>
      </c>
      <c r="B6396" s="129" t="s">
        <v>18532</v>
      </c>
      <c r="C6396" s="129" t="s">
        <v>16383</v>
      </c>
      <c r="D6396" s="129" t="s">
        <v>7766</v>
      </c>
      <c r="E6396" s="129">
        <v>0</v>
      </c>
      <c r="F6396" s="129" t="s">
        <v>18819</v>
      </c>
    </row>
    <row r="6397" spans="1:6" x14ac:dyDescent="0.2">
      <c r="A6397" s="129">
        <v>6400</v>
      </c>
      <c r="B6397" s="129" t="s">
        <v>18532</v>
      </c>
      <c r="C6397" s="129" t="s">
        <v>16383</v>
      </c>
      <c r="D6397" s="129" t="s">
        <v>7766</v>
      </c>
      <c r="E6397" s="129">
        <v>0</v>
      </c>
      <c r="F6397" s="129" t="s">
        <v>18819</v>
      </c>
    </row>
    <row r="6398" spans="1:6" x14ac:dyDescent="0.2">
      <c r="A6398" s="129">
        <v>6401</v>
      </c>
      <c r="B6398" s="129" t="s">
        <v>18533</v>
      </c>
      <c r="C6398" s="129" t="s">
        <v>16383</v>
      </c>
      <c r="D6398" s="129" t="s">
        <v>16767</v>
      </c>
      <c r="E6398" s="129">
        <v>0</v>
      </c>
      <c r="F6398" s="129" t="s">
        <v>18819</v>
      </c>
    </row>
    <row r="6399" spans="1:6" x14ac:dyDescent="0.2">
      <c r="A6399" s="129">
        <v>6402</v>
      </c>
      <c r="B6399" s="129" t="s">
        <v>18533</v>
      </c>
      <c r="C6399" s="129" t="s">
        <v>16383</v>
      </c>
      <c r="D6399" s="129" t="s">
        <v>16767</v>
      </c>
      <c r="E6399" s="129">
        <v>0</v>
      </c>
      <c r="F6399" s="129" t="s">
        <v>18819</v>
      </c>
    </row>
    <row r="6400" spans="1:6" x14ac:dyDescent="0.2">
      <c r="A6400" s="129">
        <v>6403</v>
      </c>
      <c r="B6400" s="129" t="s">
        <v>18533</v>
      </c>
      <c r="C6400" s="129" t="s">
        <v>16383</v>
      </c>
      <c r="D6400" s="129" t="s">
        <v>16767</v>
      </c>
      <c r="E6400" s="129">
        <v>0</v>
      </c>
      <c r="F6400" s="129" t="s">
        <v>18819</v>
      </c>
    </row>
    <row r="6401" spans="1:6" x14ac:dyDescent="0.2">
      <c r="A6401" s="129">
        <v>6404</v>
      </c>
      <c r="B6401" s="129" t="s">
        <v>18534</v>
      </c>
      <c r="C6401" s="129" t="s">
        <v>16383</v>
      </c>
      <c r="D6401" s="129" t="s">
        <v>378</v>
      </c>
      <c r="E6401" s="129">
        <v>0</v>
      </c>
      <c r="F6401" s="129" t="s">
        <v>18819</v>
      </c>
    </row>
    <row r="6402" spans="1:6" x14ac:dyDescent="0.2">
      <c r="A6402" s="129">
        <v>6405</v>
      </c>
      <c r="B6402" s="129" t="s">
        <v>18534</v>
      </c>
      <c r="C6402" s="129" t="s">
        <v>16383</v>
      </c>
      <c r="D6402" s="129" t="s">
        <v>378</v>
      </c>
      <c r="E6402" s="129">
        <v>0</v>
      </c>
      <c r="F6402" s="129" t="s">
        <v>18819</v>
      </c>
    </row>
    <row r="6403" spans="1:6" x14ac:dyDescent="0.2">
      <c r="A6403" s="129">
        <v>6406</v>
      </c>
      <c r="B6403" s="129" t="s">
        <v>18534</v>
      </c>
      <c r="C6403" s="129" t="s">
        <v>16383</v>
      </c>
      <c r="D6403" s="129" t="s">
        <v>378</v>
      </c>
      <c r="E6403" s="129">
        <v>0</v>
      </c>
      <c r="F6403" s="129" t="s">
        <v>18819</v>
      </c>
    </row>
    <row r="6404" spans="1:6" x14ac:dyDescent="0.2">
      <c r="A6404" s="129">
        <v>6407</v>
      </c>
      <c r="B6404" s="129" t="s">
        <v>18535</v>
      </c>
      <c r="C6404" s="129" t="s">
        <v>16383</v>
      </c>
      <c r="D6404" s="129" t="s">
        <v>7766</v>
      </c>
      <c r="E6404" s="129">
        <v>16.984615384615381</v>
      </c>
      <c r="F6404" s="129" t="s">
        <v>18819</v>
      </c>
    </row>
    <row r="6405" spans="1:6" x14ac:dyDescent="0.2">
      <c r="A6405" s="129">
        <v>6408</v>
      </c>
      <c r="B6405" s="129" t="s">
        <v>18535</v>
      </c>
      <c r="C6405" s="129" t="s">
        <v>16383</v>
      </c>
      <c r="D6405" s="129" t="s">
        <v>7766</v>
      </c>
      <c r="E6405" s="129">
        <v>16.153846153846153</v>
      </c>
      <c r="F6405" s="129" t="s">
        <v>18819</v>
      </c>
    </row>
    <row r="6406" spans="1:6" x14ac:dyDescent="0.2">
      <c r="A6406" s="129">
        <v>6409</v>
      </c>
      <c r="B6406" s="129" t="s">
        <v>18535</v>
      </c>
      <c r="C6406" s="129" t="s">
        <v>16383</v>
      </c>
      <c r="D6406" s="129" t="s">
        <v>7766</v>
      </c>
      <c r="E6406" s="129">
        <v>26.907692307692304</v>
      </c>
      <c r="F6406" s="129" t="s">
        <v>18819</v>
      </c>
    </row>
    <row r="6407" spans="1:6" x14ac:dyDescent="0.2">
      <c r="A6407" s="129">
        <v>6410</v>
      </c>
      <c r="B6407" s="129" t="s">
        <v>18536</v>
      </c>
      <c r="C6407" s="129" t="s">
        <v>16383</v>
      </c>
      <c r="D6407" s="129" t="s">
        <v>7766</v>
      </c>
      <c r="E6407" s="129">
        <v>26.261538461538461</v>
      </c>
      <c r="F6407" s="129" t="s">
        <v>18819</v>
      </c>
    </row>
    <row r="6408" spans="1:6" x14ac:dyDescent="0.2">
      <c r="A6408" s="129">
        <v>6411</v>
      </c>
      <c r="B6408" s="129" t="s">
        <v>18536</v>
      </c>
      <c r="C6408" s="129" t="s">
        <v>16383</v>
      </c>
      <c r="D6408" s="129" t="s">
        <v>7766</v>
      </c>
      <c r="E6408" s="129">
        <v>6.9230769230769225</v>
      </c>
      <c r="F6408" s="129" t="s">
        <v>18819</v>
      </c>
    </row>
    <row r="6409" spans="1:6" x14ac:dyDescent="0.2">
      <c r="A6409" s="129">
        <v>6412</v>
      </c>
      <c r="B6409" s="129" t="s">
        <v>18536</v>
      </c>
      <c r="C6409" s="129" t="s">
        <v>16383</v>
      </c>
      <c r="D6409" s="129" t="s">
        <v>7766</v>
      </c>
      <c r="E6409" s="129">
        <v>21.23076923076923</v>
      </c>
      <c r="F6409" s="129" t="s">
        <v>18819</v>
      </c>
    </row>
    <row r="6410" spans="1:6" x14ac:dyDescent="0.2">
      <c r="A6410" s="129">
        <v>6413</v>
      </c>
      <c r="B6410" s="129" t="s">
        <v>18537</v>
      </c>
      <c r="C6410" s="129" t="s">
        <v>16383</v>
      </c>
      <c r="D6410" s="129" t="s">
        <v>7766</v>
      </c>
      <c r="E6410" s="129">
        <v>0</v>
      </c>
      <c r="F6410" s="129" t="s">
        <v>18819</v>
      </c>
    </row>
    <row r="6411" spans="1:6" x14ac:dyDescent="0.2">
      <c r="A6411" s="129">
        <v>6414</v>
      </c>
      <c r="B6411" s="129" t="s">
        <v>18537</v>
      </c>
      <c r="C6411" s="129" t="s">
        <v>16383</v>
      </c>
      <c r="D6411" s="129" t="s">
        <v>7766</v>
      </c>
      <c r="E6411" s="129">
        <v>0</v>
      </c>
      <c r="F6411" s="129" t="s">
        <v>18819</v>
      </c>
    </row>
    <row r="6412" spans="1:6" x14ac:dyDescent="0.2">
      <c r="A6412" s="129">
        <v>6415</v>
      </c>
      <c r="B6412" s="129" t="s">
        <v>18537</v>
      </c>
      <c r="C6412" s="129" t="s">
        <v>16383</v>
      </c>
      <c r="D6412" s="129" t="s">
        <v>7766</v>
      </c>
      <c r="E6412" s="129">
        <v>0</v>
      </c>
      <c r="F6412" s="129" t="s">
        <v>18819</v>
      </c>
    </row>
    <row r="6413" spans="1:6" x14ac:dyDescent="0.2">
      <c r="A6413" s="129">
        <v>6416</v>
      </c>
      <c r="B6413" s="129" t="s">
        <v>18538</v>
      </c>
      <c r="C6413" s="129" t="s">
        <v>16383</v>
      </c>
      <c r="D6413" s="129" t="s">
        <v>16767</v>
      </c>
      <c r="E6413" s="129">
        <v>32.307692307692307</v>
      </c>
      <c r="F6413" s="129" t="s">
        <v>18819</v>
      </c>
    </row>
    <row r="6414" spans="1:6" x14ac:dyDescent="0.2">
      <c r="A6414" s="129">
        <v>6417</v>
      </c>
      <c r="B6414" s="129" t="s">
        <v>18538</v>
      </c>
      <c r="C6414" s="129" t="s">
        <v>16383</v>
      </c>
      <c r="D6414" s="129" t="s">
        <v>16767</v>
      </c>
      <c r="E6414" s="129">
        <v>32.307692307692307</v>
      </c>
      <c r="F6414" s="129" t="s">
        <v>18819</v>
      </c>
    </row>
    <row r="6415" spans="1:6" x14ac:dyDescent="0.2">
      <c r="A6415" s="129">
        <v>6418</v>
      </c>
      <c r="B6415" s="129" t="s">
        <v>18538</v>
      </c>
      <c r="C6415" s="129" t="s">
        <v>16383</v>
      </c>
      <c r="D6415" s="129" t="s">
        <v>16767</v>
      </c>
      <c r="E6415" s="129">
        <v>44.676923076923075</v>
      </c>
      <c r="F6415" s="129" t="s">
        <v>18819</v>
      </c>
    </row>
    <row r="6416" spans="1:6" x14ac:dyDescent="0.2">
      <c r="A6416" s="129">
        <v>6419</v>
      </c>
      <c r="B6416" s="129" t="s">
        <v>18539</v>
      </c>
      <c r="C6416" s="129" t="s">
        <v>16383</v>
      </c>
      <c r="D6416" s="129" t="s">
        <v>7766</v>
      </c>
      <c r="E6416" s="129">
        <v>0</v>
      </c>
      <c r="F6416" s="129" t="s">
        <v>18819</v>
      </c>
    </row>
    <row r="6417" spans="1:6" x14ac:dyDescent="0.2">
      <c r="A6417" s="129">
        <v>6420</v>
      </c>
      <c r="B6417" s="129" t="s">
        <v>18539</v>
      </c>
      <c r="C6417" s="129" t="s">
        <v>16383</v>
      </c>
      <c r="D6417" s="129" t="s">
        <v>7766</v>
      </c>
      <c r="E6417" s="129">
        <v>0</v>
      </c>
      <c r="F6417" s="129" t="s">
        <v>18819</v>
      </c>
    </row>
    <row r="6418" spans="1:6" x14ac:dyDescent="0.2">
      <c r="A6418" s="129">
        <v>6421</v>
      </c>
      <c r="B6418" s="129" t="s">
        <v>18539</v>
      </c>
      <c r="C6418" s="129" t="s">
        <v>16383</v>
      </c>
      <c r="D6418" s="129" t="s">
        <v>7766</v>
      </c>
      <c r="E6418" s="129">
        <v>0</v>
      </c>
      <c r="F6418" s="129" t="s">
        <v>18819</v>
      </c>
    </row>
    <row r="6419" spans="1:6" x14ac:dyDescent="0.2">
      <c r="A6419" s="129">
        <v>6422</v>
      </c>
      <c r="B6419" s="129" t="s">
        <v>18540</v>
      </c>
      <c r="C6419" s="129" t="s">
        <v>16383</v>
      </c>
      <c r="D6419" s="129" t="s">
        <v>7766</v>
      </c>
      <c r="E6419" s="129">
        <v>0</v>
      </c>
      <c r="F6419" s="129" t="s">
        <v>18819</v>
      </c>
    </row>
    <row r="6420" spans="1:6" x14ac:dyDescent="0.2">
      <c r="A6420" s="129">
        <v>6423</v>
      </c>
      <c r="B6420" s="129" t="s">
        <v>18540</v>
      </c>
      <c r="C6420" s="129" t="s">
        <v>16383</v>
      </c>
      <c r="D6420" s="129" t="s">
        <v>7766</v>
      </c>
      <c r="E6420" s="129">
        <v>0</v>
      </c>
      <c r="F6420" s="129" t="s">
        <v>18819</v>
      </c>
    </row>
    <row r="6421" spans="1:6" x14ac:dyDescent="0.2">
      <c r="A6421" s="129">
        <v>6424</v>
      </c>
      <c r="B6421" s="129" t="s">
        <v>18540</v>
      </c>
      <c r="C6421" s="129" t="s">
        <v>16383</v>
      </c>
      <c r="D6421" s="129" t="s">
        <v>7766</v>
      </c>
      <c r="E6421" s="129">
        <v>0</v>
      </c>
      <c r="F6421" s="129" t="s">
        <v>18819</v>
      </c>
    </row>
    <row r="6422" spans="1:6" x14ac:dyDescent="0.2">
      <c r="A6422" s="129">
        <v>6425</v>
      </c>
      <c r="B6422" s="129" t="s">
        <v>18541</v>
      </c>
      <c r="C6422" s="129" t="s">
        <v>16383</v>
      </c>
      <c r="D6422" s="129" t="s">
        <v>7766</v>
      </c>
      <c r="E6422" s="129">
        <v>0</v>
      </c>
      <c r="F6422" s="129" t="s">
        <v>18819</v>
      </c>
    </row>
    <row r="6423" spans="1:6" x14ac:dyDescent="0.2">
      <c r="A6423" s="129">
        <v>6426</v>
      </c>
      <c r="B6423" s="129" t="s">
        <v>18541</v>
      </c>
      <c r="C6423" s="129" t="s">
        <v>16383</v>
      </c>
      <c r="D6423" s="129" t="s">
        <v>7766</v>
      </c>
      <c r="E6423" s="129">
        <v>0</v>
      </c>
      <c r="F6423" s="129" t="s">
        <v>18819</v>
      </c>
    </row>
    <row r="6424" spans="1:6" x14ac:dyDescent="0.2">
      <c r="A6424" s="129">
        <v>6427</v>
      </c>
      <c r="B6424" s="129" t="s">
        <v>18541</v>
      </c>
      <c r="C6424" s="129" t="s">
        <v>16383</v>
      </c>
      <c r="D6424" s="129" t="s">
        <v>7766</v>
      </c>
      <c r="E6424" s="129">
        <v>0</v>
      </c>
      <c r="F6424" s="129" t="s">
        <v>18819</v>
      </c>
    </row>
    <row r="6425" spans="1:6" x14ac:dyDescent="0.2">
      <c r="A6425" s="129">
        <v>6428</v>
      </c>
      <c r="B6425" s="129" t="s">
        <v>18542</v>
      </c>
      <c r="C6425" s="129" t="s">
        <v>16383</v>
      </c>
      <c r="D6425" s="129" t="s">
        <v>7766</v>
      </c>
      <c r="E6425" s="129">
        <v>0</v>
      </c>
      <c r="F6425" s="129" t="s">
        <v>18819</v>
      </c>
    </row>
    <row r="6426" spans="1:6" x14ac:dyDescent="0.2">
      <c r="A6426" s="129">
        <v>6429</v>
      </c>
      <c r="B6426" s="129" t="s">
        <v>18542</v>
      </c>
      <c r="C6426" s="129" t="s">
        <v>16383</v>
      </c>
      <c r="D6426" s="129" t="s">
        <v>7766</v>
      </c>
      <c r="E6426" s="129">
        <v>0</v>
      </c>
      <c r="F6426" s="129" t="s">
        <v>18819</v>
      </c>
    </row>
    <row r="6427" spans="1:6" x14ac:dyDescent="0.2">
      <c r="A6427" s="129">
        <v>6430</v>
      </c>
      <c r="B6427" s="129" t="s">
        <v>18542</v>
      </c>
      <c r="C6427" s="129" t="s">
        <v>16383</v>
      </c>
      <c r="D6427" s="129" t="s">
        <v>7766</v>
      </c>
      <c r="E6427" s="129">
        <v>0</v>
      </c>
      <c r="F6427" s="129" t="s">
        <v>18819</v>
      </c>
    </row>
    <row r="6428" spans="1:6" x14ac:dyDescent="0.2">
      <c r="A6428" s="129">
        <v>6431</v>
      </c>
      <c r="B6428" s="129" t="s">
        <v>18543</v>
      </c>
      <c r="C6428" s="129" t="s">
        <v>16383</v>
      </c>
      <c r="D6428" s="129" t="s">
        <v>7766</v>
      </c>
      <c r="E6428" s="129">
        <v>18</v>
      </c>
      <c r="F6428" s="129" t="s">
        <v>18819</v>
      </c>
    </row>
    <row r="6429" spans="1:6" x14ac:dyDescent="0.2">
      <c r="A6429" s="129">
        <v>6432</v>
      </c>
      <c r="B6429" s="129" t="s">
        <v>18544</v>
      </c>
      <c r="C6429" s="129" t="s">
        <v>16383</v>
      </c>
      <c r="D6429" s="129" t="s">
        <v>7766</v>
      </c>
      <c r="E6429" s="129">
        <v>193.84615384615384</v>
      </c>
      <c r="F6429" s="129" t="s">
        <v>18819</v>
      </c>
    </row>
    <row r="6430" spans="1:6" x14ac:dyDescent="0.2">
      <c r="A6430" s="129">
        <v>6433</v>
      </c>
      <c r="B6430" s="129" t="s">
        <v>18544</v>
      </c>
      <c r="C6430" s="129" t="s">
        <v>16383</v>
      </c>
      <c r="D6430" s="129" t="s">
        <v>7766</v>
      </c>
      <c r="E6430" s="129">
        <v>0</v>
      </c>
      <c r="F6430" s="129" t="s">
        <v>18819</v>
      </c>
    </row>
    <row r="6431" spans="1:6" x14ac:dyDescent="0.2">
      <c r="A6431" s="129">
        <v>6434</v>
      </c>
      <c r="B6431" s="129" t="s">
        <v>18545</v>
      </c>
      <c r="C6431" s="129" t="s">
        <v>16383</v>
      </c>
      <c r="D6431" s="129" t="s">
        <v>7766</v>
      </c>
      <c r="E6431" s="129">
        <v>27.69230769230769</v>
      </c>
      <c r="F6431" s="129" t="s">
        <v>18819</v>
      </c>
    </row>
    <row r="6432" spans="1:6" x14ac:dyDescent="0.2">
      <c r="A6432" s="129">
        <v>6435</v>
      </c>
      <c r="B6432" s="129" t="s">
        <v>18545</v>
      </c>
      <c r="C6432" s="129" t="s">
        <v>16383</v>
      </c>
      <c r="D6432" s="129" t="s">
        <v>7766</v>
      </c>
      <c r="E6432" s="129">
        <v>221.53846153846152</v>
      </c>
      <c r="F6432" s="129" t="s">
        <v>18819</v>
      </c>
    </row>
    <row r="6433" spans="1:6" x14ac:dyDescent="0.2">
      <c r="A6433" s="129">
        <v>6436</v>
      </c>
      <c r="B6433" s="129" t="s">
        <v>18545</v>
      </c>
      <c r="C6433" s="129" t="s">
        <v>16383</v>
      </c>
      <c r="D6433" s="129" t="s">
        <v>7766</v>
      </c>
      <c r="E6433" s="129">
        <v>0</v>
      </c>
      <c r="F6433" s="129" t="s">
        <v>18819</v>
      </c>
    </row>
    <row r="6434" spans="1:6" x14ac:dyDescent="0.2">
      <c r="A6434" s="129">
        <v>6437</v>
      </c>
      <c r="B6434" s="129" t="s">
        <v>18546</v>
      </c>
      <c r="C6434" s="129" t="s">
        <v>16383</v>
      </c>
      <c r="D6434" s="129" t="s">
        <v>14442</v>
      </c>
      <c r="E6434" s="129">
        <v>0</v>
      </c>
      <c r="F6434" s="129" t="s">
        <v>18819</v>
      </c>
    </row>
    <row r="6435" spans="1:6" x14ac:dyDescent="0.2">
      <c r="A6435" s="129">
        <v>6438</v>
      </c>
      <c r="B6435" s="129" t="s">
        <v>18546</v>
      </c>
      <c r="C6435" s="129" t="s">
        <v>16383</v>
      </c>
      <c r="D6435" s="129" t="s">
        <v>14442</v>
      </c>
      <c r="E6435" s="129">
        <v>0</v>
      </c>
      <c r="F6435" s="129" t="s">
        <v>18819</v>
      </c>
    </row>
    <row r="6436" spans="1:6" x14ac:dyDescent="0.2">
      <c r="A6436" s="129">
        <v>6439</v>
      </c>
      <c r="B6436" s="129" t="s">
        <v>18546</v>
      </c>
      <c r="C6436" s="129" t="s">
        <v>16383</v>
      </c>
      <c r="D6436" s="129" t="s">
        <v>14442</v>
      </c>
      <c r="E6436" s="129">
        <v>807.69230769230762</v>
      </c>
      <c r="F6436" s="129" t="s">
        <v>18819</v>
      </c>
    </row>
    <row r="6437" spans="1:6" x14ac:dyDescent="0.2">
      <c r="A6437" s="129">
        <v>6440</v>
      </c>
      <c r="B6437" s="129" t="s">
        <v>18547</v>
      </c>
      <c r="C6437" s="129" t="s">
        <v>16383</v>
      </c>
      <c r="D6437" s="129" t="s">
        <v>16767</v>
      </c>
      <c r="E6437" s="129">
        <v>0</v>
      </c>
      <c r="F6437" s="129" t="s">
        <v>18819</v>
      </c>
    </row>
    <row r="6438" spans="1:6" x14ac:dyDescent="0.2">
      <c r="A6438" s="129">
        <v>6441</v>
      </c>
      <c r="B6438" s="129" t="s">
        <v>18547</v>
      </c>
      <c r="C6438" s="129" t="s">
        <v>16383</v>
      </c>
      <c r="D6438" s="129" t="s">
        <v>16767</v>
      </c>
      <c r="E6438" s="129">
        <v>0</v>
      </c>
      <c r="F6438" s="129" t="s">
        <v>18819</v>
      </c>
    </row>
    <row r="6439" spans="1:6" x14ac:dyDescent="0.2">
      <c r="A6439" s="129">
        <v>6442</v>
      </c>
      <c r="B6439" s="129" t="s">
        <v>18547</v>
      </c>
      <c r="C6439" s="129" t="s">
        <v>16383</v>
      </c>
      <c r="D6439" s="129" t="s">
        <v>16767</v>
      </c>
      <c r="E6439" s="129">
        <v>0</v>
      </c>
      <c r="F6439" s="129" t="s">
        <v>18819</v>
      </c>
    </row>
    <row r="6440" spans="1:6" x14ac:dyDescent="0.2">
      <c r="A6440" s="129">
        <v>6443</v>
      </c>
      <c r="B6440" s="129" t="s">
        <v>18548</v>
      </c>
      <c r="C6440" s="129" t="s">
        <v>16383</v>
      </c>
      <c r="D6440" s="129" t="s">
        <v>7766</v>
      </c>
      <c r="E6440" s="129">
        <v>0</v>
      </c>
      <c r="F6440" s="129" t="s">
        <v>18819</v>
      </c>
    </row>
    <row r="6441" spans="1:6" x14ac:dyDescent="0.2">
      <c r="A6441" s="129">
        <v>6444</v>
      </c>
      <c r="B6441" s="129" t="s">
        <v>18548</v>
      </c>
      <c r="C6441" s="129" t="s">
        <v>16383</v>
      </c>
      <c r="D6441" s="129" t="s">
        <v>7766</v>
      </c>
      <c r="E6441" s="129">
        <v>0</v>
      </c>
      <c r="F6441" s="129" t="s">
        <v>18819</v>
      </c>
    </row>
    <row r="6442" spans="1:6" x14ac:dyDescent="0.2">
      <c r="A6442" s="129">
        <v>6445</v>
      </c>
      <c r="B6442" s="129" t="s">
        <v>18548</v>
      </c>
      <c r="C6442" s="129" t="s">
        <v>16383</v>
      </c>
      <c r="D6442" s="129" t="s">
        <v>7766</v>
      </c>
      <c r="E6442" s="129">
        <v>0</v>
      </c>
      <c r="F6442" s="129" t="s">
        <v>18819</v>
      </c>
    </row>
    <row r="6443" spans="1:6" x14ac:dyDescent="0.2">
      <c r="A6443" s="129">
        <v>6446</v>
      </c>
      <c r="B6443" s="129" t="s">
        <v>18549</v>
      </c>
      <c r="C6443" s="129" t="s">
        <v>16383</v>
      </c>
      <c r="D6443" s="129" t="s">
        <v>7766</v>
      </c>
      <c r="E6443" s="129">
        <v>0</v>
      </c>
      <c r="F6443" s="129" t="s">
        <v>18819</v>
      </c>
    </row>
    <row r="6444" spans="1:6" x14ac:dyDescent="0.2">
      <c r="A6444" s="129">
        <v>6447</v>
      </c>
      <c r="B6444" s="129" t="s">
        <v>18549</v>
      </c>
      <c r="C6444" s="129" t="s">
        <v>16383</v>
      </c>
      <c r="D6444" s="129" t="s">
        <v>7766</v>
      </c>
      <c r="E6444" s="129">
        <v>0</v>
      </c>
      <c r="F6444" s="129" t="s">
        <v>18819</v>
      </c>
    </row>
    <row r="6445" spans="1:6" x14ac:dyDescent="0.2">
      <c r="A6445" s="129">
        <v>6448</v>
      </c>
      <c r="B6445" s="129" t="s">
        <v>18549</v>
      </c>
      <c r="C6445" s="129" t="s">
        <v>16383</v>
      </c>
      <c r="D6445" s="129" t="s">
        <v>7766</v>
      </c>
      <c r="E6445" s="129">
        <v>0</v>
      </c>
      <c r="F6445" s="129" t="s">
        <v>18819</v>
      </c>
    </row>
    <row r="6446" spans="1:6" x14ac:dyDescent="0.2">
      <c r="A6446" s="129">
        <v>6449</v>
      </c>
      <c r="B6446" s="129" t="s">
        <v>18550</v>
      </c>
      <c r="C6446" s="129" t="s">
        <v>16383</v>
      </c>
      <c r="D6446" s="129" t="s">
        <v>7766</v>
      </c>
      <c r="E6446" s="129">
        <v>0</v>
      </c>
      <c r="F6446" s="129" t="s">
        <v>18819</v>
      </c>
    </row>
    <row r="6447" spans="1:6" x14ac:dyDescent="0.2">
      <c r="A6447" s="129">
        <v>6450</v>
      </c>
      <c r="B6447" s="129" t="s">
        <v>18550</v>
      </c>
      <c r="C6447" s="129" t="s">
        <v>16383</v>
      </c>
      <c r="D6447" s="129" t="s">
        <v>7766</v>
      </c>
      <c r="E6447" s="129">
        <v>0</v>
      </c>
      <c r="F6447" s="129" t="s">
        <v>18819</v>
      </c>
    </row>
    <row r="6448" spans="1:6" x14ac:dyDescent="0.2">
      <c r="A6448" s="129">
        <v>6451</v>
      </c>
      <c r="B6448" s="129" t="s">
        <v>18550</v>
      </c>
      <c r="C6448" s="129" t="s">
        <v>16383</v>
      </c>
      <c r="D6448" s="129" t="s">
        <v>7766</v>
      </c>
      <c r="E6448" s="129">
        <v>0</v>
      </c>
      <c r="F6448" s="129" t="s">
        <v>18819</v>
      </c>
    </row>
    <row r="6449" spans="1:6" x14ac:dyDescent="0.2">
      <c r="A6449" s="129">
        <v>6452</v>
      </c>
      <c r="B6449" s="129" t="s">
        <v>18551</v>
      </c>
      <c r="C6449" s="129" t="s">
        <v>16383</v>
      </c>
      <c r="D6449" s="129" t="s">
        <v>378</v>
      </c>
      <c r="E6449" s="129">
        <v>35.538461538461533</v>
      </c>
      <c r="F6449" s="129" t="s">
        <v>18819</v>
      </c>
    </row>
    <row r="6450" spans="1:6" x14ac:dyDescent="0.2">
      <c r="A6450" s="129">
        <v>6453</v>
      </c>
      <c r="B6450" s="129" t="s">
        <v>18551</v>
      </c>
      <c r="C6450" s="129" t="s">
        <v>16383</v>
      </c>
      <c r="D6450" s="129" t="s">
        <v>378</v>
      </c>
      <c r="E6450" s="129">
        <v>534.55384615384605</v>
      </c>
      <c r="F6450" s="129" t="s">
        <v>18819</v>
      </c>
    </row>
    <row r="6451" spans="1:6" x14ac:dyDescent="0.2">
      <c r="A6451" s="129">
        <v>6454</v>
      </c>
      <c r="B6451" s="129" t="s">
        <v>18551</v>
      </c>
      <c r="C6451" s="129" t="s">
        <v>16383</v>
      </c>
      <c r="D6451" s="129" t="s">
        <v>378</v>
      </c>
      <c r="E6451" s="129">
        <v>72.92307692307692</v>
      </c>
      <c r="F6451" s="129" t="s">
        <v>18819</v>
      </c>
    </row>
    <row r="6452" spans="1:6" x14ac:dyDescent="0.2">
      <c r="A6452" s="129">
        <v>6455</v>
      </c>
      <c r="B6452" s="129" t="s">
        <v>18552</v>
      </c>
      <c r="C6452" s="129" t="s">
        <v>16383</v>
      </c>
      <c r="D6452" s="129" t="s">
        <v>378</v>
      </c>
      <c r="E6452" s="129">
        <v>0</v>
      </c>
      <c r="F6452" s="129" t="s">
        <v>18819</v>
      </c>
    </row>
    <row r="6453" spans="1:6" x14ac:dyDescent="0.2">
      <c r="A6453" s="129">
        <v>6456</v>
      </c>
      <c r="B6453" s="129" t="s">
        <v>18552</v>
      </c>
      <c r="C6453" s="129" t="s">
        <v>16383</v>
      </c>
      <c r="D6453" s="129" t="s">
        <v>378</v>
      </c>
      <c r="E6453" s="129">
        <v>43.07076923076923</v>
      </c>
      <c r="F6453" s="129" t="s">
        <v>18819</v>
      </c>
    </row>
    <row r="6454" spans="1:6" x14ac:dyDescent="0.2">
      <c r="A6454" s="129">
        <v>6457</v>
      </c>
      <c r="B6454" s="129" t="s">
        <v>18552</v>
      </c>
      <c r="C6454" s="129" t="s">
        <v>16383</v>
      </c>
      <c r="D6454" s="129" t="s">
        <v>378</v>
      </c>
      <c r="E6454" s="129">
        <v>0</v>
      </c>
      <c r="F6454" s="129" t="s">
        <v>18819</v>
      </c>
    </row>
    <row r="6455" spans="1:6" x14ac:dyDescent="0.2">
      <c r="A6455" s="129">
        <v>6458</v>
      </c>
      <c r="B6455" s="129" t="s">
        <v>18553</v>
      </c>
      <c r="C6455" s="129" t="s">
        <v>16383</v>
      </c>
      <c r="D6455" s="129" t="s">
        <v>7766</v>
      </c>
      <c r="E6455" s="129">
        <v>51.098901098901088</v>
      </c>
      <c r="F6455" s="129" t="s">
        <v>18819</v>
      </c>
    </row>
    <row r="6456" spans="1:6" x14ac:dyDescent="0.2">
      <c r="A6456" s="129">
        <v>6459</v>
      </c>
      <c r="B6456" s="129" t="s">
        <v>18553</v>
      </c>
      <c r="C6456" s="129" t="s">
        <v>16383</v>
      </c>
      <c r="D6456" s="129" t="s">
        <v>7766</v>
      </c>
      <c r="E6456" s="129">
        <v>0</v>
      </c>
      <c r="F6456" s="129" t="s">
        <v>18819</v>
      </c>
    </row>
    <row r="6457" spans="1:6" x14ac:dyDescent="0.2">
      <c r="A6457" s="129">
        <v>6460</v>
      </c>
      <c r="B6457" s="129" t="s">
        <v>18553</v>
      </c>
      <c r="C6457" s="129" t="s">
        <v>16383</v>
      </c>
      <c r="D6457" s="129" t="s">
        <v>7766</v>
      </c>
      <c r="E6457" s="129">
        <v>0</v>
      </c>
      <c r="F6457" s="129" t="s">
        <v>18819</v>
      </c>
    </row>
    <row r="6458" spans="1:6" x14ac:dyDescent="0.2">
      <c r="A6458" s="129">
        <v>6461</v>
      </c>
      <c r="B6458" s="129" t="s">
        <v>18554</v>
      </c>
      <c r="C6458" s="129" t="s">
        <v>16383</v>
      </c>
      <c r="D6458" s="129" t="s">
        <v>7766</v>
      </c>
      <c r="E6458" s="129">
        <v>709.84615384615381</v>
      </c>
      <c r="F6458" s="129" t="s">
        <v>18819</v>
      </c>
    </row>
    <row r="6459" spans="1:6" x14ac:dyDescent="0.2">
      <c r="A6459" s="129">
        <v>6462</v>
      </c>
      <c r="B6459" s="129" t="s">
        <v>18554</v>
      </c>
      <c r="C6459" s="129" t="s">
        <v>16383</v>
      </c>
      <c r="D6459" s="129" t="s">
        <v>7766</v>
      </c>
      <c r="E6459" s="129">
        <v>0</v>
      </c>
      <c r="F6459" s="129" t="s">
        <v>18819</v>
      </c>
    </row>
    <row r="6460" spans="1:6" x14ac:dyDescent="0.2">
      <c r="A6460" s="129">
        <v>6463</v>
      </c>
      <c r="B6460" s="129" t="s">
        <v>18554</v>
      </c>
      <c r="C6460" s="129" t="s">
        <v>16383</v>
      </c>
      <c r="D6460" s="129" t="s">
        <v>7766</v>
      </c>
      <c r="E6460" s="129">
        <v>118.43076923076923</v>
      </c>
      <c r="F6460" s="129" t="s">
        <v>18819</v>
      </c>
    </row>
    <row r="6461" spans="1:6" x14ac:dyDescent="0.2">
      <c r="A6461" s="129">
        <v>6464</v>
      </c>
      <c r="B6461" s="129" t="s">
        <v>18555</v>
      </c>
      <c r="C6461" s="129" t="s">
        <v>16383</v>
      </c>
      <c r="D6461" s="129" t="s">
        <v>17623</v>
      </c>
      <c r="E6461" s="129">
        <v>0</v>
      </c>
      <c r="F6461" s="129" t="s">
        <v>18819</v>
      </c>
    </row>
    <row r="6462" spans="1:6" x14ac:dyDescent="0.2">
      <c r="A6462" s="129">
        <v>6465</v>
      </c>
      <c r="B6462" s="129" t="s">
        <v>18555</v>
      </c>
      <c r="C6462" s="129" t="s">
        <v>16383</v>
      </c>
      <c r="D6462" s="129" t="s">
        <v>17623</v>
      </c>
      <c r="E6462" s="129">
        <v>0</v>
      </c>
      <c r="F6462" s="129" t="s">
        <v>18819</v>
      </c>
    </row>
    <row r="6463" spans="1:6" x14ac:dyDescent="0.2">
      <c r="A6463" s="129">
        <v>6466</v>
      </c>
      <c r="B6463" s="129" t="s">
        <v>18555</v>
      </c>
      <c r="C6463" s="129" t="s">
        <v>16383</v>
      </c>
      <c r="D6463" s="129" t="s">
        <v>17623</v>
      </c>
      <c r="E6463" s="129">
        <v>0</v>
      </c>
      <c r="F6463" s="129" t="s">
        <v>18819</v>
      </c>
    </row>
    <row r="6464" spans="1:6" x14ac:dyDescent="0.2">
      <c r="A6464" s="129">
        <v>6467</v>
      </c>
      <c r="B6464" s="129" t="s">
        <v>18556</v>
      </c>
      <c r="C6464" s="129" t="s">
        <v>16383</v>
      </c>
      <c r="D6464" s="129" t="s">
        <v>14442</v>
      </c>
      <c r="E6464" s="129">
        <v>5878.707692307692</v>
      </c>
      <c r="F6464" s="129" t="s">
        <v>18819</v>
      </c>
    </row>
    <row r="6465" spans="1:6" x14ac:dyDescent="0.2">
      <c r="A6465" s="129">
        <v>6468</v>
      </c>
      <c r="B6465" s="129" t="s">
        <v>18556</v>
      </c>
      <c r="C6465" s="129" t="s">
        <v>16383</v>
      </c>
      <c r="D6465" s="129" t="s">
        <v>14442</v>
      </c>
      <c r="E6465" s="129">
        <v>1066.1538461538462</v>
      </c>
      <c r="F6465" s="129" t="s">
        <v>18819</v>
      </c>
    </row>
    <row r="6466" spans="1:6" x14ac:dyDescent="0.2">
      <c r="A6466" s="129">
        <v>6469</v>
      </c>
      <c r="B6466" s="129" t="s">
        <v>18556</v>
      </c>
      <c r="C6466" s="129" t="s">
        <v>16383</v>
      </c>
      <c r="D6466" s="129" t="s">
        <v>14442</v>
      </c>
      <c r="E6466" s="129">
        <v>0</v>
      </c>
      <c r="F6466" s="129" t="s">
        <v>18819</v>
      </c>
    </row>
    <row r="6467" spans="1:6" x14ac:dyDescent="0.2">
      <c r="A6467" s="129">
        <v>6470</v>
      </c>
      <c r="B6467" s="129" t="s">
        <v>18557</v>
      </c>
      <c r="C6467" s="129" t="s">
        <v>16383</v>
      </c>
      <c r="D6467" s="129" t="s">
        <v>378</v>
      </c>
      <c r="E6467" s="129">
        <v>38.446153846153841</v>
      </c>
      <c r="F6467" s="129" t="s">
        <v>18819</v>
      </c>
    </row>
    <row r="6468" spans="1:6" x14ac:dyDescent="0.2">
      <c r="A6468" s="129">
        <v>6471</v>
      </c>
      <c r="B6468" s="129" t="s">
        <v>18557</v>
      </c>
      <c r="C6468" s="129" t="s">
        <v>16383</v>
      </c>
      <c r="D6468" s="129" t="s">
        <v>378</v>
      </c>
      <c r="E6468" s="129">
        <v>31.523076923076921</v>
      </c>
      <c r="F6468" s="129" t="s">
        <v>18819</v>
      </c>
    </row>
    <row r="6469" spans="1:6" x14ac:dyDescent="0.2">
      <c r="A6469" s="129">
        <v>6472</v>
      </c>
      <c r="B6469" s="129" t="s">
        <v>18557</v>
      </c>
      <c r="C6469" s="129" t="s">
        <v>16383</v>
      </c>
      <c r="D6469" s="129" t="s">
        <v>378</v>
      </c>
      <c r="E6469" s="129">
        <v>0</v>
      </c>
      <c r="F6469" s="129" t="s">
        <v>18819</v>
      </c>
    </row>
    <row r="6470" spans="1:6" x14ac:dyDescent="0.2">
      <c r="A6470" s="129">
        <v>6473</v>
      </c>
      <c r="B6470" s="129" t="s">
        <v>18558</v>
      </c>
      <c r="C6470" s="129" t="s">
        <v>16383</v>
      </c>
      <c r="D6470" s="129" t="s">
        <v>378</v>
      </c>
      <c r="E6470" s="129">
        <v>66.92307692307692</v>
      </c>
      <c r="F6470" s="129" t="s">
        <v>18819</v>
      </c>
    </row>
    <row r="6471" spans="1:6" x14ac:dyDescent="0.2">
      <c r="A6471" s="129">
        <v>6474</v>
      </c>
      <c r="B6471" s="129" t="s">
        <v>18558</v>
      </c>
      <c r="C6471" s="129" t="s">
        <v>16383</v>
      </c>
      <c r="D6471" s="129" t="s">
        <v>378</v>
      </c>
      <c r="E6471" s="129">
        <v>0</v>
      </c>
      <c r="F6471" s="129" t="s">
        <v>18819</v>
      </c>
    </row>
    <row r="6472" spans="1:6" x14ac:dyDescent="0.2">
      <c r="A6472" s="129">
        <v>6475</v>
      </c>
      <c r="B6472" s="129" t="s">
        <v>18558</v>
      </c>
      <c r="C6472" s="129" t="s">
        <v>16383</v>
      </c>
      <c r="D6472" s="129" t="s">
        <v>378</v>
      </c>
      <c r="E6472" s="129">
        <v>0</v>
      </c>
      <c r="F6472" s="129" t="s">
        <v>18819</v>
      </c>
    </row>
    <row r="6473" spans="1:6" x14ac:dyDescent="0.2">
      <c r="A6473" s="129">
        <v>6476</v>
      </c>
      <c r="B6473" s="129" t="s">
        <v>18559</v>
      </c>
      <c r="C6473" s="129" t="s">
        <v>16383</v>
      </c>
      <c r="D6473" s="129" t="s">
        <v>378</v>
      </c>
      <c r="E6473" s="129">
        <v>164.86153846153846</v>
      </c>
      <c r="F6473" s="129" t="s">
        <v>18819</v>
      </c>
    </row>
    <row r="6474" spans="1:6" x14ac:dyDescent="0.2">
      <c r="A6474" s="129">
        <v>6477</v>
      </c>
      <c r="B6474" s="129" t="s">
        <v>18559</v>
      </c>
      <c r="C6474" s="129" t="s">
        <v>16383</v>
      </c>
      <c r="D6474" s="129" t="s">
        <v>378</v>
      </c>
      <c r="E6474" s="129">
        <v>0</v>
      </c>
      <c r="F6474" s="129" t="s">
        <v>18819</v>
      </c>
    </row>
    <row r="6475" spans="1:6" x14ac:dyDescent="0.2">
      <c r="A6475" s="129">
        <v>6478</v>
      </c>
      <c r="B6475" s="129" t="s">
        <v>18559</v>
      </c>
      <c r="C6475" s="129" t="s">
        <v>16383</v>
      </c>
      <c r="D6475" s="129" t="s">
        <v>378</v>
      </c>
      <c r="E6475" s="129">
        <v>0</v>
      </c>
      <c r="F6475" s="129" t="s">
        <v>18819</v>
      </c>
    </row>
    <row r="6476" spans="1:6" x14ac:dyDescent="0.2">
      <c r="A6476" s="129">
        <v>6479</v>
      </c>
      <c r="B6476" s="129" t="s">
        <v>18560</v>
      </c>
      <c r="C6476" s="129" t="s">
        <v>16383</v>
      </c>
      <c r="D6476" s="129" t="s">
        <v>378</v>
      </c>
      <c r="E6476" s="129">
        <v>42.12</v>
      </c>
      <c r="F6476" s="129" t="s">
        <v>18819</v>
      </c>
    </row>
    <row r="6477" spans="1:6" x14ac:dyDescent="0.2">
      <c r="A6477" s="129">
        <v>6480</v>
      </c>
      <c r="B6477" s="129" t="s">
        <v>18560</v>
      </c>
      <c r="C6477" s="129" t="s">
        <v>16383</v>
      </c>
      <c r="D6477" s="129" t="s">
        <v>378</v>
      </c>
      <c r="E6477" s="129">
        <v>35.261538461538464</v>
      </c>
      <c r="F6477" s="129" t="s">
        <v>18819</v>
      </c>
    </row>
    <row r="6478" spans="1:6" x14ac:dyDescent="0.2">
      <c r="A6478" s="129">
        <v>6481</v>
      </c>
      <c r="B6478" s="129" t="s">
        <v>18560</v>
      </c>
      <c r="C6478" s="129" t="s">
        <v>16383</v>
      </c>
      <c r="D6478" s="129" t="s">
        <v>378</v>
      </c>
      <c r="E6478" s="129">
        <v>37.984615384615381</v>
      </c>
      <c r="F6478" s="129" t="s">
        <v>18819</v>
      </c>
    </row>
    <row r="6479" spans="1:6" x14ac:dyDescent="0.2">
      <c r="A6479" s="129">
        <v>6482</v>
      </c>
      <c r="B6479" s="129" t="s">
        <v>18561</v>
      </c>
      <c r="C6479" s="129" t="s">
        <v>16383</v>
      </c>
      <c r="D6479" s="129" t="s">
        <v>378</v>
      </c>
      <c r="E6479" s="129">
        <v>65.196923076923071</v>
      </c>
      <c r="F6479" s="129" t="s">
        <v>18819</v>
      </c>
    </row>
    <row r="6480" spans="1:6" x14ac:dyDescent="0.2">
      <c r="A6480" s="129">
        <v>6483</v>
      </c>
      <c r="B6480" s="129" t="s">
        <v>18561</v>
      </c>
      <c r="C6480" s="129" t="s">
        <v>16383</v>
      </c>
      <c r="D6480" s="129" t="s">
        <v>378</v>
      </c>
      <c r="E6480" s="129">
        <v>54.923076923076913</v>
      </c>
      <c r="F6480" s="129" t="s">
        <v>18819</v>
      </c>
    </row>
    <row r="6481" spans="1:6" x14ac:dyDescent="0.2">
      <c r="A6481" s="129">
        <v>6484</v>
      </c>
      <c r="B6481" s="129" t="s">
        <v>18561</v>
      </c>
      <c r="C6481" s="129" t="s">
        <v>16383</v>
      </c>
      <c r="D6481" s="129" t="s">
        <v>378</v>
      </c>
      <c r="E6481" s="129">
        <v>79.107692307692304</v>
      </c>
      <c r="F6481" s="129" t="s">
        <v>18819</v>
      </c>
    </row>
    <row r="6482" spans="1:6" x14ac:dyDescent="0.2">
      <c r="A6482" s="129">
        <v>6485</v>
      </c>
      <c r="B6482" s="129" t="s">
        <v>18562</v>
      </c>
      <c r="C6482" s="129" t="s">
        <v>16383</v>
      </c>
      <c r="D6482" s="129" t="s">
        <v>7766</v>
      </c>
      <c r="E6482" s="129">
        <v>0</v>
      </c>
      <c r="F6482" s="129" t="s">
        <v>18819</v>
      </c>
    </row>
    <row r="6483" spans="1:6" x14ac:dyDescent="0.2">
      <c r="A6483" s="129">
        <v>6486</v>
      </c>
      <c r="B6483" s="129" t="s">
        <v>18562</v>
      </c>
      <c r="C6483" s="129" t="s">
        <v>16383</v>
      </c>
      <c r="D6483" s="129" t="s">
        <v>7766</v>
      </c>
      <c r="E6483" s="129">
        <v>0</v>
      </c>
      <c r="F6483" s="129" t="s">
        <v>18819</v>
      </c>
    </row>
    <row r="6484" spans="1:6" x14ac:dyDescent="0.2">
      <c r="A6484" s="129">
        <v>6487</v>
      </c>
      <c r="B6484" s="129" t="s">
        <v>18562</v>
      </c>
      <c r="C6484" s="129" t="s">
        <v>16383</v>
      </c>
      <c r="D6484" s="129" t="s">
        <v>7766</v>
      </c>
      <c r="E6484" s="129">
        <v>0</v>
      </c>
      <c r="F6484" s="129" t="s">
        <v>18819</v>
      </c>
    </row>
    <row r="6485" spans="1:6" x14ac:dyDescent="0.2">
      <c r="A6485" s="129">
        <v>6488</v>
      </c>
      <c r="B6485" s="129" t="s">
        <v>5946</v>
      </c>
      <c r="C6485" s="129" t="s">
        <v>16383</v>
      </c>
      <c r="D6485" s="129" t="s">
        <v>7766</v>
      </c>
      <c r="E6485" s="129">
        <v>0</v>
      </c>
      <c r="F6485" s="129" t="s">
        <v>18819</v>
      </c>
    </row>
    <row r="6486" spans="1:6" x14ac:dyDescent="0.2">
      <c r="A6486" s="129">
        <v>6489</v>
      </c>
      <c r="B6486" s="129" t="s">
        <v>5946</v>
      </c>
      <c r="C6486" s="129" t="s">
        <v>16383</v>
      </c>
      <c r="D6486" s="129" t="s">
        <v>7766</v>
      </c>
      <c r="E6486" s="129">
        <v>0</v>
      </c>
      <c r="F6486" s="129" t="s">
        <v>18819</v>
      </c>
    </row>
    <row r="6487" spans="1:6" x14ac:dyDescent="0.2">
      <c r="A6487" s="129">
        <v>6490</v>
      </c>
      <c r="B6487" s="129" t="s">
        <v>5946</v>
      </c>
      <c r="C6487" s="129" t="s">
        <v>16383</v>
      </c>
      <c r="D6487" s="129" t="s">
        <v>7766</v>
      </c>
      <c r="E6487" s="129">
        <v>0</v>
      </c>
      <c r="F6487" s="129" t="s">
        <v>18819</v>
      </c>
    </row>
    <row r="6488" spans="1:6" x14ac:dyDescent="0.2">
      <c r="A6488" s="129">
        <v>6491</v>
      </c>
      <c r="B6488" s="129" t="s">
        <v>18563</v>
      </c>
      <c r="C6488" s="129" t="s">
        <v>16383</v>
      </c>
      <c r="D6488" s="129" t="s">
        <v>7766</v>
      </c>
      <c r="E6488" s="129">
        <v>0</v>
      </c>
      <c r="F6488" s="129" t="s">
        <v>18819</v>
      </c>
    </row>
    <row r="6489" spans="1:6" x14ac:dyDescent="0.2">
      <c r="A6489" s="129">
        <v>6492</v>
      </c>
      <c r="B6489" s="129" t="s">
        <v>18563</v>
      </c>
      <c r="C6489" s="129" t="s">
        <v>16383</v>
      </c>
      <c r="D6489" s="129" t="s">
        <v>7766</v>
      </c>
      <c r="E6489" s="129">
        <v>0</v>
      </c>
      <c r="F6489" s="129" t="s">
        <v>18819</v>
      </c>
    </row>
    <row r="6490" spans="1:6" x14ac:dyDescent="0.2">
      <c r="A6490" s="129">
        <v>6493</v>
      </c>
      <c r="B6490" s="129" t="s">
        <v>18563</v>
      </c>
      <c r="C6490" s="129" t="s">
        <v>16383</v>
      </c>
      <c r="D6490" s="129" t="s">
        <v>7766</v>
      </c>
      <c r="E6490" s="129">
        <v>0</v>
      </c>
      <c r="F6490" s="129" t="s">
        <v>18819</v>
      </c>
    </row>
    <row r="6491" spans="1:6" x14ac:dyDescent="0.2">
      <c r="A6491" s="129">
        <v>6494</v>
      </c>
      <c r="B6491" s="129" t="s">
        <v>18564</v>
      </c>
      <c r="C6491" s="129" t="s">
        <v>16383</v>
      </c>
      <c r="D6491" s="129" t="s">
        <v>14442</v>
      </c>
      <c r="E6491" s="129">
        <v>1130.7692307692307</v>
      </c>
      <c r="F6491" s="129" t="s">
        <v>18819</v>
      </c>
    </row>
    <row r="6492" spans="1:6" x14ac:dyDescent="0.2">
      <c r="A6492" s="129">
        <v>6495</v>
      </c>
      <c r="B6492" s="129" t="s">
        <v>18564</v>
      </c>
      <c r="C6492" s="129" t="s">
        <v>16383</v>
      </c>
      <c r="D6492" s="129" t="s">
        <v>14442</v>
      </c>
      <c r="E6492" s="129">
        <v>424.61538461538458</v>
      </c>
      <c r="F6492" s="129" t="s">
        <v>18819</v>
      </c>
    </row>
    <row r="6493" spans="1:6" x14ac:dyDescent="0.2">
      <c r="A6493" s="129">
        <v>6496</v>
      </c>
      <c r="B6493" s="129" t="s">
        <v>18564</v>
      </c>
      <c r="C6493" s="129" t="s">
        <v>16383</v>
      </c>
      <c r="D6493" s="129" t="s">
        <v>14442</v>
      </c>
      <c r="E6493" s="129">
        <v>290.76923076923077</v>
      </c>
      <c r="F6493" s="129" t="s">
        <v>18819</v>
      </c>
    </row>
    <row r="6494" spans="1:6" x14ac:dyDescent="0.2">
      <c r="A6494" s="129">
        <v>6497</v>
      </c>
      <c r="B6494" s="129" t="s">
        <v>18565</v>
      </c>
      <c r="C6494" s="129" t="s">
        <v>16383</v>
      </c>
      <c r="D6494" s="129" t="s">
        <v>7766</v>
      </c>
      <c r="E6494" s="129">
        <v>0</v>
      </c>
      <c r="F6494" s="129" t="s">
        <v>18819</v>
      </c>
    </row>
    <row r="6495" spans="1:6" x14ac:dyDescent="0.2">
      <c r="A6495" s="129">
        <v>6498</v>
      </c>
      <c r="B6495" s="129" t="s">
        <v>18565</v>
      </c>
      <c r="C6495" s="129" t="s">
        <v>16383</v>
      </c>
      <c r="D6495" s="129" t="s">
        <v>7766</v>
      </c>
      <c r="E6495" s="129">
        <v>0</v>
      </c>
      <c r="F6495" s="129" t="s">
        <v>18819</v>
      </c>
    </row>
    <row r="6496" spans="1:6" x14ac:dyDescent="0.2">
      <c r="A6496" s="129">
        <v>6499</v>
      </c>
      <c r="B6496" s="129" t="s">
        <v>18565</v>
      </c>
      <c r="C6496" s="129" t="s">
        <v>16383</v>
      </c>
      <c r="D6496" s="129" t="s">
        <v>7766</v>
      </c>
      <c r="E6496" s="129">
        <v>0</v>
      </c>
      <c r="F6496" s="129" t="s">
        <v>18819</v>
      </c>
    </row>
    <row r="6497" spans="1:6" x14ac:dyDescent="0.2">
      <c r="A6497" s="129">
        <v>6500</v>
      </c>
      <c r="B6497" s="129" t="s">
        <v>18566</v>
      </c>
      <c r="C6497" s="129" t="s">
        <v>16383</v>
      </c>
      <c r="D6497" s="129" t="s">
        <v>7766</v>
      </c>
      <c r="E6497" s="129">
        <v>22.747252747252745</v>
      </c>
      <c r="F6497" s="129" t="s">
        <v>18819</v>
      </c>
    </row>
    <row r="6498" spans="1:6" x14ac:dyDescent="0.2">
      <c r="A6498" s="129">
        <v>6501</v>
      </c>
      <c r="B6498" s="129" t="s">
        <v>18566</v>
      </c>
      <c r="C6498" s="129" t="s">
        <v>16383</v>
      </c>
      <c r="D6498" s="129" t="s">
        <v>7766</v>
      </c>
      <c r="E6498" s="129">
        <v>115.38461538461539</v>
      </c>
      <c r="F6498" s="129" t="s">
        <v>18819</v>
      </c>
    </row>
    <row r="6499" spans="1:6" x14ac:dyDescent="0.2">
      <c r="A6499" s="129">
        <v>6502</v>
      </c>
      <c r="B6499" s="129" t="s">
        <v>18566</v>
      </c>
      <c r="C6499" s="129" t="s">
        <v>16383</v>
      </c>
      <c r="D6499" s="129" t="s">
        <v>7766</v>
      </c>
      <c r="E6499" s="129">
        <v>0</v>
      </c>
      <c r="F6499" s="129" t="s">
        <v>18819</v>
      </c>
    </row>
    <row r="6500" spans="1:6" x14ac:dyDescent="0.2">
      <c r="A6500" s="129">
        <v>6503</v>
      </c>
      <c r="B6500" s="129" t="s">
        <v>18567</v>
      </c>
      <c r="C6500" s="129" t="s">
        <v>16383</v>
      </c>
      <c r="D6500" s="129" t="s">
        <v>7766</v>
      </c>
      <c r="E6500" s="129">
        <v>15.784615384615384</v>
      </c>
      <c r="F6500" s="129" t="s">
        <v>18819</v>
      </c>
    </row>
    <row r="6501" spans="1:6" x14ac:dyDescent="0.2">
      <c r="A6501" s="129">
        <v>6504</v>
      </c>
      <c r="B6501" s="129" t="s">
        <v>18567</v>
      </c>
      <c r="C6501" s="129" t="s">
        <v>16383</v>
      </c>
      <c r="D6501" s="129" t="s">
        <v>7766</v>
      </c>
      <c r="E6501" s="129">
        <v>38.492307692307691</v>
      </c>
      <c r="F6501" s="129" t="s">
        <v>18819</v>
      </c>
    </row>
    <row r="6502" spans="1:6" x14ac:dyDescent="0.2">
      <c r="A6502" s="129">
        <v>6505</v>
      </c>
      <c r="B6502" s="129" t="s">
        <v>18567</v>
      </c>
      <c r="C6502" s="129" t="s">
        <v>16383</v>
      </c>
      <c r="D6502" s="129" t="s">
        <v>7766</v>
      </c>
      <c r="E6502" s="129">
        <v>92.307692307692307</v>
      </c>
      <c r="F6502" s="129" t="s">
        <v>18819</v>
      </c>
    </row>
    <row r="6503" spans="1:6" x14ac:dyDescent="0.2">
      <c r="A6503" s="129">
        <v>6506</v>
      </c>
      <c r="B6503" s="129" t="s">
        <v>18568</v>
      </c>
      <c r="C6503" s="129" t="s">
        <v>16383</v>
      </c>
      <c r="D6503" s="129" t="s">
        <v>14442</v>
      </c>
      <c r="E6503" s="129">
        <v>0</v>
      </c>
      <c r="F6503" s="129" t="s">
        <v>18819</v>
      </c>
    </row>
    <row r="6504" spans="1:6" x14ac:dyDescent="0.2">
      <c r="A6504" s="129">
        <v>6507</v>
      </c>
      <c r="B6504" s="129" t="s">
        <v>18568</v>
      </c>
      <c r="C6504" s="129" t="s">
        <v>16383</v>
      </c>
      <c r="D6504" s="129" t="s">
        <v>14442</v>
      </c>
      <c r="E6504" s="129">
        <v>0</v>
      </c>
      <c r="F6504" s="129" t="s">
        <v>18819</v>
      </c>
    </row>
    <row r="6505" spans="1:6" x14ac:dyDescent="0.2">
      <c r="A6505" s="129">
        <v>6508</v>
      </c>
      <c r="B6505" s="129" t="s">
        <v>18568</v>
      </c>
      <c r="C6505" s="129" t="s">
        <v>16383</v>
      </c>
      <c r="D6505" s="129" t="s">
        <v>14442</v>
      </c>
      <c r="E6505" s="129">
        <v>0</v>
      </c>
      <c r="F6505" s="129" t="s">
        <v>18819</v>
      </c>
    </row>
    <row r="6506" spans="1:6" x14ac:dyDescent="0.2">
      <c r="A6506" s="129">
        <v>6509</v>
      </c>
      <c r="B6506" s="129" t="s">
        <v>18569</v>
      </c>
      <c r="C6506" s="129" t="s">
        <v>16383</v>
      </c>
      <c r="D6506" s="129" t="s">
        <v>7766</v>
      </c>
      <c r="E6506" s="129">
        <v>0</v>
      </c>
      <c r="F6506" s="129" t="s">
        <v>18819</v>
      </c>
    </row>
    <row r="6507" spans="1:6" x14ac:dyDescent="0.2">
      <c r="A6507" s="129">
        <v>6510</v>
      </c>
      <c r="B6507" s="129" t="s">
        <v>18569</v>
      </c>
      <c r="C6507" s="129" t="s">
        <v>16383</v>
      </c>
      <c r="D6507" s="129" t="s">
        <v>7766</v>
      </c>
      <c r="E6507" s="129">
        <v>0</v>
      </c>
      <c r="F6507" s="129" t="s">
        <v>18819</v>
      </c>
    </row>
    <row r="6508" spans="1:6" x14ac:dyDescent="0.2">
      <c r="A6508" s="129">
        <v>6511</v>
      </c>
      <c r="B6508" s="129" t="s">
        <v>18569</v>
      </c>
      <c r="C6508" s="129" t="s">
        <v>16383</v>
      </c>
      <c r="D6508" s="129" t="s">
        <v>7766</v>
      </c>
      <c r="E6508" s="129">
        <v>0</v>
      </c>
      <c r="F6508" s="129" t="s">
        <v>18819</v>
      </c>
    </row>
    <row r="6509" spans="1:6" x14ac:dyDescent="0.2">
      <c r="A6509" s="129">
        <v>6512</v>
      </c>
      <c r="B6509" s="129" t="s">
        <v>4983</v>
      </c>
      <c r="C6509" s="129" t="s">
        <v>16383</v>
      </c>
      <c r="D6509" s="129" t="s">
        <v>7766</v>
      </c>
      <c r="E6509" s="129">
        <v>113.07692307692307</v>
      </c>
      <c r="F6509" s="129" t="s">
        <v>18819</v>
      </c>
    </row>
    <row r="6510" spans="1:6" x14ac:dyDescent="0.2">
      <c r="A6510" s="129">
        <v>6513</v>
      </c>
      <c r="B6510" s="129" t="s">
        <v>4983</v>
      </c>
      <c r="C6510" s="129" t="s">
        <v>16383</v>
      </c>
      <c r="D6510" s="129" t="s">
        <v>7766</v>
      </c>
      <c r="E6510" s="129">
        <v>810.32967032967019</v>
      </c>
      <c r="F6510" s="129" t="s">
        <v>18819</v>
      </c>
    </row>
    <row r="6511" spans="1:6" x14ac:dyDescent="0.2">
      <c r="A6511" s="129">
        <v>6514</v>
      </c>
      <c r="B6511" s="129" t="s">
        <v>4983</v>
      </c>
      <c r="C6511" s="129" t="s">
        <v>16383</v>
      </c>
      <c r="D6511" s="129" t="s">
        <v>7766</v>
      </c>
      <c r="E6511" s="129">
        <v>63.646153846153837</v>
      </c>
      <c r="F6511" s="129" t="s">
        <v>18819</v>
      </c>
    </row>
    <row r="6512" spans="1:6" x14ac:dyDescent="0.2">
      <c r="A6512" s="129">
        <v>6515</v>
      </c>
      <c r="B6512" s="129" t="s">
        <v>18570</v>
      </c>
      <c r="C6512" s="129" t="s">
        <v>16383</v>
      </c>
      <c r="D6512" s="129" t="s">
        <v>16767</v>
      </c>
      <c r="E6512" s="129">
        <v>553.84615384615381</v>
      </c>
      <c r="F6512" s="129" t="s">
        <v>18819</v>
      </c>
    </row>
    <row r="6513" spans="1:6" x14ac:dyDescent="0.2">
      <c r="A6513" s="129">
        <v>6516</v>
      </c>
      <c r="B6513" s="129" t="s">
        <v>18570</v>
      </c>
      <c r="C6513" s="129" t="s">
        <v>16383</v>
      </c>
      <c r="D6513" s="129" t="s">
        <v>16767</v>
      </c>
      <c r="E6513" s="129">
        <v>0</v>
      </c>
      <c r="F6513" s="129" t="s">
        <v>18819</v>
      </c>
    </row>
    <row r="6514" spans="1:6" x14ac:dyDescent="0.2">
      <c r="A6514" s="129">
        <v>6517</v>
      </c>
      <c r="B6514" s="129" t="s">
        <v>18570</v>
      </c>
      <c r="C6514" s="129" t="s">
        <v>16383</v>
      </c>
      <c r="D6514" s="129" t="s">
        <v>16767</v>
      </c>
      <c r="E6514" s="129">
        <v>0</v>
      </c>
      <c r="F6514" s="129" t="s">
        <v>18819</v>
      </c>
    </row>
    <row r="6515" spans="1:6" x14ac:dyDescent="0.2">
      <c r="A6515" s="129">
        <v>6518</v>
      </c>
      <c r="B6515" s="129" t="s">
        <v>18571</v>
      </c>
      <c r="C6515" s="129" t="s">
        <v>16383</v>
      </c>
      <c r="D6515" s="129" t="s">
        <v>7766</v>
      </c>
      <c r="E6515" s="129">
        <v>0</v>
      </c>
      <c r="F6515" s="129" t="s">
        <v>18819</v>
      </c>
    </row>
    <row r="6516" spans="1:6" x14ac:dyDescent="0.2">
      <c r="A6516" s="129">
        <v>6519</v>
      </c>
      <c r="B6516" s="129" t="s">
        <v>18571</v>
      </c>
      <c r="C6516" s="129" t="s">
        <v>16383</v>
      </c>
      <c r="D6516" s="129" t="s">
        <v>7766</v>
      </c>
      <c r="E6516" s="129">
        <v>0</v>
      </c>
      <c r="F6516" s="129" t="s">
        <v>18819</v>
      </c>
    </row>
    <row r="6517" spans="1:6" x14ac:dyDescent="0.2">
      <c r="A6517" s="129">
        <v>6520</v>
      </c>
      <c r="B6517" s="129" t="s">
        <v>18571</v>
      </c>
      <c r="C6517" s="129" t="s">
        <v>16383</v>
      </c>
      <c r="D6517" s="129" t="s">
        <v>7766</v>
      </c>
      <c r="E6517" s="129">
        <v>0</v>
      </c>
      <c r="F6517" s="129" t="s">
        <v>18819</v>
      </c>
    </row>
    <row r="6518" spans="1:6" x14ac:dyDescent="0.2">
      <c r="A6518" s="129">
        <v>6521</v>
      </c>
      <c r="B6518" s="129" t="s">
        <v>18572</v>
      </c>
      <c r="C6518" s="129" t="s">
        <v>16383</v>
      </c>
      <c r="D6518" s="129" t="s">
        <v>7766</v>
      </c>
      <c r="E6518" s="129">
        <v>0</v>
      </c>
      <c r="F6518" s="129" t="s">
        <v>18819</v>
      </c>
    </row>
    <row r="6519" spans="1:6" x14ac:dyDescent="0.2">
      <c r="A6519" s="129">
        <v>6522</v>
      </c>
      <c r="B6519" s="129" t="s">
        <v>18572</v>
      </c>
      <c r="C6519" s="129" t="s">
        <v>16383</v>
      </c>
      <c r="D6519" s="129" t="s">
        <v>7766</v>
      </c>
      <c r="E6519" s="129">
        <v>0</v>
      </c>
      <c r="F6519" s="129" t="s">
        <v>18819</v>
      </c>
    </row>
    <row r="6520" spans="1:6" x14ac:dyDescent="0.2">
      <c r="A6520" s="129">
        <v>6523</v>
      </c>
      <c r="B6520" s="129" t="s">
        <v>18572</v>
      </c>
      <c r="C6520" s="129" t="s">
        <v>16383</v>
      </c>
      <c r="D6520" s="129" t="s">
        <v>7766</v>
      </c>
      <c r="E6520" s="129">
        <v>0</v>
      </c>
      <c r="F6520" s="129" t="s">
        <v>18819</v>
      </c>
    </row>
    <row r="6521" spans="1:6" x14ac:dyDescent="0.2">
      <c r="A6521" s="129">
        <v>6524</v>
      </c>
      <c r="B6521" s="129" t="s">
        <v>18573</v>
      </c>
      <c r="C6521" s="129" t="s">
        <v>16383</v>
      </c>
      <c r="D6521" s="129" t="s">
        <v>7766</v>
      </c>
      <c r="E6521" s="129">
        <v>0</v>
      </c>
      <c r="F6521" s="129" t="s">
        <v>18819</v>
      </c>
    </row>
    <row r="6522" spans="1:6" x14ac:dyDescent="0.2">
      <c r="A6522" s="129">
        <v>6525</v>
      </c>
      <c r="B6522" s="129" t="s">
        <v>18573</v>
      </c>
      <c r="C6522" s="129" t="s">
        <v>16383</v>
      </c>
      <c r="D6522" s="129" t="s">
        <v>7766</v>
      </c>
      <c r="E6522" s="129">
        <v>0</v>
      </c>
      <c r="F6522" s="129" t="s">
        <v>18819</v>
      </c>
    </row>
    <row r="6523" spans="1:6" x14ac:dyDescent="0.2">
      <c r="A6523" s="129">
        <v>6526</v>
      </c>
      <c r="B6523" s="129" t="s">
        <v>18573</v>
      </c>
      <c r="C6523" s="129" t="s">
        <v>16383</v>
      </c>
      <c r="D6523" s="129" t="s">
        <v>7766</v>
      </c>
      <c r="E6523" s="129">
        <v>0</v>
      </c>
      <c r="F6523" s="129" t="s">
        <v>18819</v>
      </c>
    </row>
    <row r="6524" spans="1:6" x14ac:dyDescent="0.2">
      <c r="A6524" s="129">
        <v>6527</v>
      </c>
      <c r="B6524" s="129" t="s">
        <v>17463</v>
      </c>
      <c r="C6524" s="129" t="s">
        <v>16383</v>
      </c>
      <c r="D6524" s="129" t="s">
        <v>16388</v>
      </c>
      <c r="E6524" s="129">
        <v>0</v>
      </c>
      <c r="F6524" s="129" t="s">
        <v>18819</v>
      </c>
    </row>
    <row r="6525" spans="1:6" x14ac:dyDescent="0.2">
      <c r="A6525" s="129">
        <v>6528</v>
      </c>
      <c r="B6525" s="129" t="s">
        <v>17463</v>
      </c>
      <c r="C6525" s="129" t="s">
        <v>16383</v>
      </c>
      <c r="D6525" s="129" t="s">
        <v>16388</v>
      </c>
      <c r="E6525" s="129">
        <v>0</v>
      </c>
      <c r="F6525" s="129" t="s">
        <v>18819</v>
      </c>
    </row>
    <row r="6526" spans="1:6" x14ac:dyDescent="0.2">
      <c r="A6526" s="129">
        <v>6529</v>
      </c>
      <c r="B6526" s="129" t="s">
        <v>17463</v>
      </c>
      <c r="C6526" s="129" t="s">
        <v>16383</v>
      </c>
      <c r="D6526" s="129" t="s">
        <v>16388</v>
      </c>
      <c r="E6526" s="129">
        <v>0</v>
      </c>
      <c r="F6526" s="129" t="s">
        <v>18819</v>
      </c>
    </row>
    <row r="6527" spans="1:6" x14ac:dyDescent="0.2">
      <c r="A6527" s="129">
        <v>6530</v>
      </c>
      <c r="B6527" s="129" t="s">
        <v>17462</v>
      </c>
      <c r="C6527" s="129" t="s">
        <v>16383</v>
      </c>
      <c r="D6527" s="129" t="s">
        <v>14442</v>
      </c>
      <c r="E6527" s="129">
        <v>0</v>
      </c>
      <c r="F6527" s="129" t="s">
        <v>18819</v>
      </c>
    </row>
    <row r="6528" spans="1:6" x14ac:dyDescent="0.2">
      <c r="A6528" s="129">
        <v>6531</v>
      </c>
      <c r="B6528" s="129" t="s">
        <v>17462</v>
      </c>
      <c r="C6528" s="129" t="s">
        <v>16383</v>
      </c>
      <c r="D6528" s="129" t="s">
        <v>14442</v>
      </c>
      <c r="E6528" s="129">
        <v>0</v>
      </c>
      <c r="F6528" s="129" t="s">
        <v>18819</v>
      </c>
    </row>
    <row r="6529" spans="1:6" x14ac:dyDescent="0.2">
      <c r="A6529" s="129">
        <v>6532</v>
      </c>
      <c r="B6529" s="129" t="s">
        <v>17462</v>
      </c>
      <c r="C6529" s="129" t="s">
        <v>16383</v>
      </c>
      <c r="D6529" s="129" t="s">
        <v>14442</v>
      </c>
      <c r="E6529" s="129">
        <v>0</v>
      </c>
      <c r="F6529" s="129" t="s">
        <v>18819</v>
      </c>
    </row>
    <row r="6530" spans="1:6" x14ac:dyDescent="0.2">
      <c r="A6530" s="129">
        <v>6533</v>
      </c>
      <c r="B6530" s="129" t="s">
        <v>18574</v>
      </c>
      <c r="C6530" s="129" t="s">
        <v>16383</v>
      </c>
      <c r="D6530" s="129" t="s">
        <v>7766</v>
      </c>
      <c r="E6530" s="129">
        <v>0</v>
      </c>
      <c r="F6530" s="129" t="s">
        <v>18819</v>
      </c>
    </row>
    <row r="6531" spans="1:6" x14ac:dyDescent="0.2">
      <c r="A6531" s="129">
        <v>6534</v>
      </c>
      <c r="B6531" s="129" t="s">
        <v>18574</v>
      </c>
      <c r="C6531" s="129" t="s">
        <v>16383</v>
      </c>
      <c r="D6531" s="129" t="s">
        <v>7766</v>
      </c>
      <c r="E6531" s="129">
        <v>0</v>
      </c>
      <c r="F6531" s="129" t="s">
        <v>18819</v>
      </c>
    </row>
    <row r="6532" spans="1:6" x14ac:dyDescent="0.2">
      <c r="A6532" s="129">
        <v>6535</v>
      </c>
      <c r="B6532" s="129" t="s">
        <v>18574</v>
      </c>
      <c r="C6532" s="129" t="s">
        <v>16383</v>
      </c>
      <c r="D6532" s="129" t="s">
        <v>7766</v>
      </c>
      <c r="E6532" s="129">
        <v>0</v>
      </c>
      <c r="F6532" s="129" t="s">
        <v>18819</v>
      </c>
    </row>
    <row r="6533" spans="1:6" x14ac:dyDescent="0.2">
      <c r="A6533" s="129">
        <v>6536</v>
      </c>
      <c r="B6533" s="129" t="s">
        <v>18575</v>
      </c>
      <c r="C6533" s="129" t="s">
        <v>16383</v>
      </c>
      <c r="D6533" s="129" t="s">
        <v>378</v>
      </c>
      <c r="E6533" s="129">
        <v>9.6923076923076916</v>
      </c>
      <c r="F6533" s="129" t="s">
        <v>18819</v>
      </c>
    </row>
    <row r="6534" spans="1:6" x14ac:dyDescent="0.2">
      <c r="A6534" s="129">
        <v>6537</v>
      </c>
      <c r="B6534" s="129" t="s">
        <v>18575</v>
      </c>
      <c r="C6534" s="129" t="s">
        <v>16383</v>
      </c>
      <c r="D6534" s="129" t="s">
        <v>378</v>
      </c>
      <c r="E6534" s="129">
        <v>201.69230769230768</v>
      </c>
      <c r="F6534" s="129" t="s">
        <v>18819</v>
      </c>
    </row>
    <row r="6535" spans="1:6" x14ac:dyDescent="0.2">
      <c r="A6535" s="129">
        <v>6538</v>
      </c>
      <c r="B6535" s="129" t="s">
        <v>18575</v>
      </c>
      <c r="C6535" s="129" t="s">
        <v>16383</v>
      </c>
      <c r="D6535" s="129" t="s">
        <v>378</v>
      </c>
      <c r="E6535" s="129">
        <v>21.166153846153843</v>
      </c>
      <c r="F6535" s="129" t="s">
        <v>18819</v>
      </c>
    </row>
    <row r="6536" spans="1:6" x14ac:dyDescent="0.2">
      <c r="A6536" s="129">
        <v>6539</v>
      </c>
      <c r="B6536" s="129" t="s">
        <v>18576</v>
      </c>
      <c r="C6536" s="129" t="s">
        <v>16383</v>
      </c>
      <c r="D6536" s="129" t="s">
        <v>7766</v>
      </c>
      <c r="E6536" s="129">
        <v>0</v>
      </c>
      <c r="F6536" s="129" t="s">
        <v>18819</v>
      </c>
    </row>
    <row r="6537" spans="1:6" x14ac:dyDescent="0.2">
      <c r="A6537" s="129">
        <v>6540</v>
      </c>
      <c r="B6537" s="129" t="s">
        <v>18576</v>
      </c>
      <c r="C6537" s="129" t="s">
        <v>16383</v>
      </c>
      <c r="D6537" s="129" t="s">
        <v>7766</v>
      </c>
      <c r="E6537" s="129">
        <v>0</v>
      </c>
      <c r="F6537" s="129" t="s">
        <v>18819</v>
      </c>
    </row>
    <row r="6538" spans="1:6" x14ac:dyDescent="0.2">
      <c r="A6538" s="129">
        <v>6541</v>
      </c>
      <c r="B6538" s="129" t="s">
        <v>18576</v>
      </c>
      <c r="C6538" s="129" t="s">
        <v>16383</v>
      </c>
      <c r="D6538" s="129" t="s">
        <v>7766</v>
      </c>
      <c r="E6538" s="129">
        <v>0</v>
      </c>
      <c r="F6538" s="129" t="s">
        <v>18819</v>
      </c>
    </row>
    <row r="6539" spans="1:6" x14ac:dyDescent="0.2">
      <c r="A6539" s="129">
        <v>6542</v>
      </c>
      <c r="B6539" s="129" t="s">
        <v>18577</v>
      </c>
      <c r="C6539" s="129" t="s">
        <v>16383</v>
      </c>
      <c r="D6539" s="129" t="s">
        <v>16388</v>
      </c>
      <c r="E6539" s="129">
        <v>1200</v>
      </c>
      <c r="F6539" s="129" t="s">
        <v>18819</v>
      </c>
    </row>
    <row r="6540" spans="1:6" x14ac:dyDescent="0.2">
      <c r="A6540" s="129">
        <v>6543</v>
      </c>
      <c r="B6540" s="129" t="s">
        <v>18577</v>
      </c>
      <c r="C6540" s="129" t="s">
        <v>16383</v>
      </c>
      <c r="D6540" s="129" t="s">
        <v>16388</v>
      </c>
      <c r="E6540" s="129">
        <v>0</v>
      </c>
      <c r="F6540" s="129" t="s">
        <v>18819</v>
      </c>
    </row>
    <row r="6541" spans="1:6" x14ac:dyDescent="0.2">
      <c r="A6541" s="129">
        <v>6544</v>
      </c>
      <c r="B6541" s="129" t="s">
        <v>18577</v>
      </c>
      <c r="C6541" s="129" t="s">
        <v>16383</v>
      </c>
      <c r="D6541" s="129" t="s">
        <v>16388</v>
      </c>
      <c r="E6541" s="129">
        <v>0</v>
      </c>
      <c r="F6541" s="129" t="s">
        <v>18819</v>
      </c>
    </row>
    <row r="6542" spans="1:6" x14ac:dyDescent="0.2">
      <c r="A6542" s="129">
        <v>6545</v>
      </c>
      <c r="B6542" s="129" t="s">
        <v>18578</v>
      </c>
      <c r="C6542" s="129" t="s">
        <v>16383</v>
      </c>
      <c r="D6542" s="129" t="s">
        <v>16767</v>
      </c>
      <c r="E6542" s="129">
        <v>0</v>
      </c>
      <c r="F6542" s="129" t="s">
        <v>18819</v>
      </c>
    </row>
    <row r="6543" spans="1:6" x14ac:dyDescent="0.2">
      <c r="A6543" s="129">
        <v>6546</v>
      </c>
      <c r="B6543" s="129" t="s">
        <v>18578</v>
      </c>
      <c r="C6543" s="129" t="s">
        <v>16383</v>
      </c>
      <c r="D6543" s="129" t="s">
        <v>16767</v>
      </c>
      <c r="E6543" s="129">
        <v>0</v>
      </c>
      <c r="F6543" s="129" t="s">
        <v>18819</v>
      </c>
    </row>
    <row r="6544" spans="1:6" x14ac:dyDescent="0.2">
      <c r="A6544" s="129">
        <v>6547</v>
      </c>
      <c r="B6544" s="129" t="s">
        <v>18578</v>
      </c>
      <c r="C6544" s="129" t="s">
        <v>16383</v>
      </c>
      <c r="D6544" s="129" t="s">
        <v>16767</v>
      </c>
      <c r="E6544" s="129">
        <v>0</v>
      </c>
      <c r="F6544" s="129" t="s">
        <v>18819</v>
      </c>
    </row>
    <row r="6545" spans="1:6" x14ac:dyDescent="0.2">
      <c r="A6545" s="129">
        <v>6548</v>
      </c>
      <c r="B6545" s="129" t="s">
        <v>18579</v>
      </c>
      <c r="C6545" s="129" t="s">
        <v>16383</v>
      </c>
      <c r="D6545" s="129" t="s">
        <v>378</v>
      </c>
      <c r="E6545" s="129">
        <v>0</v>
      </c>
      <c r="F6545" s="129" t="s">
        <v>18819</v>
      </c>
    </row>
    <row r="6546" spans="1:6" x14ac:dyDescent="0.2">
      <c r="A6546" s="129">
        <v>6549</v>
      </c>
      <c r="B6546" s="129" t="s">
        <v>18579</v>
      </c>
      <c r="C6546" s="129" t="s">
        <v>16383</v>
      </c>
      <c r="D6546" s="129" t="s">
        <v>378</v>
      </c>
      <c r="E6546" s="129">
        <v>0</v>
      </c>
      <c r="F6546" s="129" t="s">
        <v>18819</v>
      </c>
    </row>
    <row r="6547" spans="1:6" x14ac:dyDescent="0.2">
      <c r="A6547" s="129">
        <v>6550</v>
      </c>
      <c r="B6547" s="129" t="s">
        <v>18579</v>
      </c>
      <c r="C6547" s="129" t="s">
        <v>16383</v>
      </c>
      <c r="D6547" s="129" t="s">
        <v>378</v>
      </c>
      <c r="E6547" s="129">
        <v>0</v>
      </c>
      <c r="F6547" s="129" t="s">
        <v>18819</v>
      </c>
    </row>
    <row r="6548" spans="1:6" x14ac:dyDescent="0.2">
      <c r="A6548" s="129">
        <v>6551</v>
      </c>
      <c r="B6548" s="129" t="s">
        <v>18580</v>
      </c>
      <c r="C6548" s="129" t="s">
        <v>16383</v>
      </c>
      <c r="D6548" s="129" t="s">
        <v>17623</v>
      </c>
      <c r="E6548" s="129">
        <v>0</v>
      </c>
      <c r="F6548" s="129" t="s">
        <v>18819</v>
      </c>
    </row>
    <row r="6549" spans="1:6" x14ac:dyDescent="0.2">
      <c r="A6549" s="129">
        <v>6552</v>
      </c>
      <c r="B6549" s="129" t="s">
        <v>18580</v>
      </c>
      <c r="C6549" s="129" t="s">
        <v>16383</v>
      </c>
      <c r="D6549" s="129" t="s">
        <v>17623</v>
      </c>
      <c r="E6549" s="129">
        <v>0</v>
      </c>
      <c r="F6549" s="129" t="s">
        <v>18819</v>
      </c>
    </row>
    <row r="6550" spans="1:6" x14ac:dyDescent="0.2">
      <c r="A6550" s="129">
        <v>6553</v>
      </c>
      <c r="B6550" s="129" t="s">
        <v>18580</v>
      </c>
      <c r="C6550" s="129" t="s">
        <v>16383</v>
      </c>
      <c r="D6550" s="129" t="s">
        <v>17623</v>
      </c>
      <c r="E6550" s="129">
        <v>0</v>
      </c>
      <c r="F6550" s="129" t="s">
        <v>18819</v>
      </c>
    </row>
    <row r="6551" spans="1:6" x14ac:dyDescent="0.2">
      <c r="A6551" s="129">
        <v>6554</v>
      </c>
      <c r="B6551" s="129" t="s">
        <v>18581</v>
      </c>
      <c r="C6551" s="129" t="s">
        <v>16383</v>
      </c>
      <c r="D6551" s="129" t="s">
        <v>17623</v>
      </c>
      <c r="E6551" s="129">
        <v>0</v>
      </c>
      <c r="F6551" s="129" t="s">
        <v>18819</v>
      </c>
    </row>
    <row r="6552" spans="1:6" x14ac:dyDescent="0.2">
      <c r="A6552" s="129">
        <v>6555</v>
      </c>
      <c r="B6552" s="129" t="s">
        <v>18581</v>
      </c>
      <c r="C6552" s="129" t="s">
        <v>16383</v>
      </c>
      <c r="D6552" s="129" t="s">
        <v>17623</v>
      </c>
      <c r="E6552" s="129">
        <v>0</v>
      </c>
      <c r="F6552" s="129" t="s">
        <v>18819</v>
      </c>
    </row>
    <row r="6553" spans="1:6" x14ac:dyDescent="0.2">
      <c r="A6553" s="129">
        <v>6556</v>
      </c>
      <c r="B6553" s="129" t="s">
        <v>18581</v>
      </c>
      <c r="C6553" s="129" t="s">
        <v>16383</v>
      </c>
      <c r="D6553" s="129" t="s">
        <v>17623</v>
      </c>
      <c r="E6553" s="129">
        <v>0</v>
      </c>
      <c r="F6553" s="129" t="s">
        <v>18819</v>
      </c>
    </row>
    <row r="6554" spans="1:6" x14ac:dyDescent="0.2">
      <c r="A6554" s="129">
        <v>6557</v>
      </c>
      <c r="B6554" s="129" t="s">
        <v>18582</v>
      </c>
      <c r="C6554" s="129" t="s">
        <v>16383</v>
      </c>
      <c r="D6554" s="129" t="s">
        <v>17623</v>
      </c>
      <c r="E6554" s="129">
        <v>0</v>
      </c>
      <c r="F6554" s="129" t="s">
        <v>18819</v>
      </c>
    </row>
    <row r="6555" spans="1:6" x14ac:dyDescent="0.2">
      <c r="A6555" s="129">
        <v>6558</v>
      </c>
      <c r="B6555" s="129" t="s">
        <v>18582</v>
      </c>
      <c r="C6555" s="129" t="s">
        <v>16383</v>
      </c>
      <c r="D6555" s="129" t="s">
        <v>17623</v>
      </c>
      <c r="E6555" s="129">
        <v>0</v>
      </c>
      <c r="F6555" s="129" t="s">
        <v>18819</v>
      </c>
    </row>
    <row r="6556" spans="1:6" x14ac:dyDescent="0.2">
      <c r="A6556" s="129">
        <v>6559</v>
      </c>
      <c r="B6556" s="129" t="s">
        <v>18582</v>
      </c>
      <c r="C6556" s="129" t="s">
        <v>16383</v>
      </c>
      <c r="D6556" s="129" t="s">
        <v>17623</v>
      </c>
      <c r="E6556" s="129">
        <v>0</v>
      </c>
      <c r="F6556" s="129" t="s">
        <v>18819</v>
      </c>
    </row>
    <row r="6557" spans="1:6" x14ac:dyDescent="0.2">
      <c r="A6557" s="129">
        <v>6560</v>
      </c>
      <c r="B6557" s="129" t="s">
        <v>18583</v>
      </c>
      <c r="C6557" s="129" t="s">
        <v>16383</v>
      </c>
      <c r="D6557" s="129" t="s">
        <v>378</v>
      </c>
      <c r="E6557" s="129">
        <v>0</v>
      </c>
      <c r="F6557" s="129" t="s">
        <v>18819</v>
      </c>
    </row>
    <row r="6558" spans="1:6" x14ac:dyDescent="0.2">
      <c r="A6558" s="129">
        <v>6561</v>
      </c>
      <c r="B6558" s="129" t="s">
        <v>18583</v>
      </c>
      <c r="C6558" s="129" t="s">
        <v>16383</v>
      </c>
      <c r="D6558" s="129" t="s">
        <v>378</v>
      </c>
      <c r="E6558" s="129">
        <v>0</v>
      </c>
      <c r="F6558" s="129" t="s">
        <v>18819</v>
      </c>
    </row>
    <row r="6559" spans="1:6" x14ac:dyDescent="0.2">
      <c r="A6559" s="129">
        <v>6562</v>
      </c>
      <c r="B6559" s="129" t="s">
        <v>18583</v>
      </c>
      <c r="C6559" s="129" t="s">
        <v>16383</v>
      </c>
      <c r="D6559" s="129" t="s">
        <v>378</v>
      </c>
      <c r="E6559" s="129">
        <v>0</v>
      </c>
      <c r="F6559" s="129" t="s">
        <v>18819</v>
      </c>
    </row>
    <row r="6560" spans="1:6" x14ac:dyDescent="0.2">
      <c r="A6560" s="129">
        <v>6563</v>
      </c>
      <c r="B6560" s="129" t="s">
        <v>18584</v>
      </c>
      <c r="C6560" s="129" t="s">
        <v>16383</v>
      </c>
      <c r="D6560" s="129" t="s">
        <v>7766</v>
      </c>
      <c r="E6560" s="129">
        <v>0</v>
      </c>
      <c r="F6560" s="129" t="s">
        <v>18819</v>
      </c>
    </row>
    <row r="6561" spans="1:6" x14ac:dyDescent="0.2">
      <c r="A6561" s="129">
        <v>6564</v>
      </c>
      <c r="B6561" s="129" t="s">
        <v>18584</v>
      </c>
      <c r="C6561" s="129" t="s">
        <v>16383</v>
      </c>
      <c r="D6561" s="129" t="s">
        <v>7766</v>
      </c>
      <c r="E6561" s="129">
        <v>0</v>
      </c>
      <c r="F6561" s="129" t="s">
        <v>18819</v>
      </c>
    </row>
    <row r="6562" spans="1:6" x14ac:dyDescent="0.2">
      <c r="A6562" s="129">
        <v>6565</v>
      </c>
      <c r="B6562" s="129" t="s">
        <v>18584</v>
      </c>
      <c r="C6562" s="129" t="s">
        <v>16383</v>
      </c>
      <c r="D6562" s="129" t="s">
        <v>7766</v>
      </c>
      <c r="E6562" s="129">
        <v>0</v>
      </c>
      <c r="F6562" s="129" t="s">
        <v>18819</v>
      </c>
    </row>
    <row r="6563" spans="1:6" x14ac:dyDescent="0.2">
      <c r="A6563" s="129">
        <v>6566</v>
      </c>
      <c r="B6563" s="129" t="s">
        <v>18585</v>
      </c>
      <c r="C6563" s="129" t="s">
        <v>16383</v>
      </c>
      <c r="D6563" s="129" t="s">
        <v>7766</v>
      </c>
      <c r="E6563" s="129">
        <v>195.2307692307692</v>
      </c>
      <c r="F6563" s="129" t="s">
        <v>18819</v>
      </c>
    </row>
    <row r="6564" spans="1:6" x14ac:dyDescent="0.2">
      <c r="A6564" s="129">
        <v>6567</v>
      </c>
      <c r="B6564" s="129" t="s">
        <v>18585</v>
      </c>
      <c r="C6564" s="129" t="s">
        <v>16383</v>
      </c>
      <c r="D6564" s="129" t="s">
        <v>7766</v>
      </c>
      <c r="E6564" s="129">
        <v>0</v>
      </c>
      <c r="F6564" s="129" t="s">
        <v>18819</v>
      </c>
    </row>
    <row r="6565" spans="1:6" x14ac:dyDescent="0.2">
      <c r="A6565" s="129">
        <v>6568</v>
      </c>
      <c r="B6565" s="129" t="s">
        <v>18585</v>
      </c>
      <c r="C6565" s="129" t="s">
        <v>16383</v>
      </c>
      <c r="D6565" s="129" t="s">
        <v>7766</v>
      </c>
      <c r="E6565" s="129">
        <v>0</v>
      </c>
      <c r="F6565" s="129" t="s">
        <v>18819</v>
      </c>
    </row>
    <row r="6566" spans="1:6" x14ac:dyDescent="0.2">
      <c r="A6566" s="129">
        <v>6569</v>
      </c>
      <c r="B6566" s="129" t="s">
        <v>18586</v>
      </c>
      <c r="C6566" s="129" t="s">
        <v>16383</v>
      </c>
      <c r="D6566" s="129" t="s">
        <v>7766</v>
      </c>
      <c r="E6566" s="129">
        <v>0</v>
      </c>
      <c r="F6566" s="129" t="s">
        <v>18819</v>
      </c>
    </row>
    <row r="6567" spans="1:6" x14ac:dyDescent="0.2">
      <c r="A6567" s="129">
        <v>6570</v>
      </c>
      <c r="B6567" s="129" t="s">
        <v>18586</v>
      </c>
      <c r="C6567" s="129" t="s">
        <v>16383</v>
      </c>
      <c r="D6567" s="129" t="s">
        <v>7766</v>
      </c>
      <c r="E6567" s="129">
        <v>0</v>
      </c>
      <c r="F6567" s="129" t="s">
        <v>18819</v>
      </c>
    </row>
    <row r="6568" spans="1:6" x14ac:dyDescent="0.2">
      <c r="A6568" s="129">
        <v>6571</v>
      </c>
      <c r="B6568" s="129" t="s">
        <v>18586</v>
      </c>
      <c r="C6568" s="129" t="s">
        <v>16383</v>
      </c>
      <c r="D6568" s="129" t="s">
        <v>7766</v>
      </c>
      <c r="E6568" s="129">
        <v>0</v>
      </c>
      <c r="F6568" s="129" t="s">
        <v>18819</v>
      </c>
    </row>
    <row r="6569" spans="1:6" x14ac:dyDescent="0.2">
      <c r="A6569" s="129">
        <v>6572</v>
      </c>
      <c r="B6569" s="129" t="s">
        <v>18587</v>
      </c>
      <c r="C6569" s="129" t="s">
        <v>16383</v>
      </c>
      <c r="D6569" s="129" t="s">
        <v>7766</v>
      </c>
      <c r="E6569" s="129">
        <v>0</v>
      </c>
      <c r="F6569" s="129" t="s">
        <v>18819</v>
      </c>
    </row>
    <row r="6570" spans="1:6" x14ac:dyDescent="0.2">
      <c r="A6570" s="129">
        <v>6573</v>
      </c>
      <c r="B6570" s="129" t="s">
        <v>18587</v>
      </c>
      <c r="C6570" s="129" t="s">
        <v>16383</v>
      </c>
      <c r="D6570" s="129" t="s">
        <v>7766</v>
      </c>
      <c r="E6570" s="129">
        <v>0</v>
      </c>
      <c r="F6570" s="129" t="s">
        <v>18819</v>
      </c>
    </row>
    <row r="6571" spans="1:6" x14ac:dyDescent="0.2">
      <c r="A6571" s="129">
        <v>6574</v>
      </c>
      <c r="B6571" s="129" t="s">
        <v>18587</v>
      </c>
      <c r="C6571" s="129" t="s">
        <v>16383</v>
      </c>
      <c r="D6571" s="129" t="s">
        <v>7766</v>
      </c>
      <c r="E6571" s="129">
        <v>0</v>
      </c>
      <c r="F6571" s="129" t="s">
        <v>18819</v>
      </c>
    </row>
    <row r="6572" spans="1:6" x14ac:dyDescent="0.2">
      <c r="A6572" s="129">
        <v>6575</v>
      </c>
      <c r="B6572" s="129" t="s">
        <v>18588</v>
      </c>
      <c r="C6572" s="129" t="s">
        <v>16383</v>
      </c>
      <c r="D6572" s="129" t="s">
        <v>7766</v>
      </c>
      <c r="E6572" s="129">
        <v>0</v>
      </c>
      <c r="F6572" s="129" t="s">
        <v>18819</v>
      </c>
    </row>
    <row r="6573" spans="1:6" x14ac:dyDescent="0.2">
      <c r="A6573" s="129">
        <v>6576</v>
      </c>
      <c r="B6573" s="129" t="s">
        <v>18588</v>
      </c>
      <c r="C6573" s="129" t="s">
        <v>16383</v>
      </c>
      <c r="D6573" s="129" t="s">
        <v>7766</v>
      </c>
      <c r="E6573" s="129">
        <v>0</v>
      </c>
      <c r="F6573" s="129" t="s">
        <v>18819</v>
      </c>
    </row>
    <row r="6574" spans="1:6" x14ac:dyDescent="0.2">
      <c r="A6574" s="129">
        <v>6577</v>
      </c>
      <c r="B6574" s="129" t="s">
        <v>18588</v>
      </c>
      <c r="C6574" s="129" t="s">
        <v>16383</v>
      </c>
      <c r="D6574" s="129" t="s">
        <v>7766</v>
      </c>
      <c r="E6574" s="129">
        <v>0</v>
      </c>
      <c r="F6574" s="129" t="s">
        <v>18819</v>
      </c>
    </row>
    <row r="6575" spans="1:6" x14ac:dyDescent="0.2">
      <c r="A6575" s="129">
        <v>6578</v>
      </c>
      <c r="B6575" s="129" t="s">
        <v>18589</v>
      </c>
      <c r="C6575" s="129" t="s">
        <v>16383</v>
      </c>
      <c r="D6575" s="129" t="s">
        <v>17623</v>
      </c>
      <c r="E6575" s="129">
        <v>0</v>
      </c>
      <c r="F6575" s="129" t="s">
        <v>18819</v>
      </c>
    </row>
    <row r="6576" spans="1:6" x14ac:dyDescent="0.2">
      <c r="A6576" s="129">
        <v>6579</v>
      </c>
      <c r="B6576" s="129" t="s">
        <v>18589</v>
      </c>
      <c r="C6576" s="129" t="s">
        <v>16383</v>
      </c>
      <c r="D6576" s="129" t="s">
        <v>17623</v>
      </c>
      <c r="E6576" s="129">
        <v>0</v>
      </c>
      <c r="F6576" s="129" t="s">
        <v>18819</v>
      </c>
    </row>
    <row r="6577" spans="1:6" x14ac:dyDescent="0.2">
      <c r="A6577" s="129">
        <v>6580</v>
      </c>
      <c r="B6577" s="129" t="s">
        <v>18589</v>
      </c>
      <c r="C6577" s="129" t="s">
        <v>16383</v>
      </c>
      <c r="D6577" s="129" t="s">
        <v>17623</v>
      </c>
      <c r="E6577" s="129">
        <v>0</v>
      </c>
      <c r="F6577" s="129" t="s">
        <v>18819</v>
      </c>
    </row>
    <row r="6578" spans="1:6" x14ac:dyDescent="0.2">
      <c r="A6578" s="129">
        <v>6581</v>
      </c>
      <c r="B6578" s="129" t="s">
        <v>18590</v>
      </c>
      <c r="C6578" s="129" t="s">
        <v>16383</v>
      </c>
      <c r="D6578" s="129" t="s">
        <v>17623</v>
      </c>
      <c r="E6578" s="129">
        <v>0</v>
      </c>
      <c r="F6578" s="129" t="s">
        <v>18819</v>
      </c>
    </row>
    <row r="6579" spans="1:6" x14ac:dyDescent="0.2">
      <c r="A6579" s="129">
        <v>6582</v>
      </c>
      <c r="B6579" s="129" t="s">
        <v>18590</v>
      </c>
      <c r="C6579" s="129" t="s">
        <v>16383</v>
      </c>
      <c r="D6579" s="129" t="s">
        <v>17623</v>
      </c>
      <c r="E6579" s="129">
        <v>0</v>
      </c>
      <c r="F6579" s="129" t="s">
        <v>18819</v>
      </c>
    </row>
    <row r="6580" spans="1:6" x14ac:dyDescent="0.2">
      <c r="A6580" s="129">
        <v>6583</v>
      </c>
      <c r="B6580" s="129" t="s">
        <v>18590</v>
      </c>
      <c r="C6580" s="129" t="s">
        <v>16383</v>
      </c>
      <c r="D6580" s="129" t="s">
        <v>17623</v>
      </c>
      <c r="E6580" s="129">
        <v>0</v>
      </c>
      <c r="F6580" s="129" t="s">
        <v>18819</v>
      </c>
    </row>
    <row r="6581" spans="1:6" x14ac:dyDescent="0.2">
      <c r="A6581" s="129">
        <v>6584</v>
      </c>
      <c r="B6581" s="129" t="s">
        <v>18591</v>
      </c>
      <c r="C6581" s="129" t="s">
        <v>16383</v>
      </c>
      <c r="D6581" s="129" t="s">
        <v>17435</v>
      </c>
      <c r="E6581" s="129">
        <v>348.07384615384615</v>
      </c>
      <c r="F6581" s="129" t="s">
        <v>18819</v>
      </c>
    </row>
    <row r="6582" spans="1:6" x14ac:dyDescent="0.2">
      <c r="A6582" s="129">
        <v>6585</v>
      </c>
      <c r="B6582" s="129" t="s">
        <v>18591</v>
      </c>
      <c r="C6582" s="129" t="s">
        <v>16383</v>
      </c>
      <c r="D6582" s="129" t="s">
        <v>17435</v>
      </c>
      <c r="E6582" s="129">
        <v>0</v>
      </c>
      <c r="F6582" s="129" t="s">
        <v>18819</v>
      </c>
    </row>
    <row r="6583" spans="1:6" x14ac:dyDescent="0.2">
      <c r="A6583" s="129">
        <v>6586</v>
      </c>
      <c r="B6583" s="129" t="s">
        <v>18591</v>
      </c>
      <c r="C6583" s="129" t="s">
        <v>16383</v>
      </c>
      <c r="D6583" s="129" t="s">
        <v>17435</v>
      </c>
      <c r="E6583" s="129">
        <v>0</v>
      </c>
      <c r="F6583" s="129" t="s">
        <v>18819</v>
      </c>
    </row>
    <row r="6584" spans="1:6" x14ac:dyDescent="0.2">
      <c r="A6584" s="129">
        <v>6587</v>
      </c>
      <c r="B6584" s="129" t="s">
        <v>18592</v>
      </c>
      <c r="C6584" s="129" t="s">
        <v>16383</v>
      </c>
      <c r="D6584" s="129" t="s">
        <v>18593</v>
      </c>
      <c r="E6584" s="129">
        <v>0</v>
      </c>
      <c r="F6584" s="129" t="s">
        <v>18819</v>
      </c>
    </row>
    <row r="6585" spans="1:6" x14ac:dyDescent="0.2">
      <c r="A6585" s="129">
        <v>6588</v>
      </c>
      <c r="B6585" s="129" t="s">
        <v>18592</v>
      </c>
      <c r="C6585" s="129" t="s">
        <v>16383</v>
      </c>
      <c r="D6585" s="129" t="s">
        <v>18593</v>
      </c>
      <c r="E6585" s="129">
        <v>0</v>
      </c>
      <c r="F6585" s="129" t="s">
        <v>18819</v>
      </c>
    </row>
    <row r="6586" spans="1:6" x14ac:dyDescent="0.2">
      <c r="A6586" s="129">
        <v>6589</v>
      </c>
      <c r="B6586" s="129" t="s">
        <v>18592</v>
      </c>
      <c r="C6586" s="129" t="s">
        <v>16383</v>
      </c>
      <c r="D6586" s="129" t="s">
        <v>18593</v>
      </c>
      <c r="E6586" s="129">
        <v>0</v>
      </c>
      <c r="F6586" s="129" t="s">
        <v>18819</v>
      </c>
    </row>
    <row r="6587" spans="1:6" x14ac:dyDescent="0.2">
      <c r="A6587" s="129">
        <v>6590</v>
      </c>
      <c r="B6587" s="129" t="s">
        <v>18594</v>
      </c>
      <c r="C6587" s="129" t="s">
        <v>16383</v>
      </c>
      <c r="D6587" s="129" t="s">
        <v>18593</v>
      </c>
      <c r="E6587" s="129">
        <v>0</v>
      </c>
      <c r="F6587" s="129" t="s">
        <v>18819</v>
      </c>
    </row>
    <row r="6588" spans="1:6" x14ac:dyDescent="0.2">
      <c r="A6588" s="129">
        <v>6591</v>
      </c>
      <c r="B6588" s="129" t="s">
        <v>18594</v>
      </c>
      <c r="C6588" s="129" t="s">
        <v>16383</v>
      </c>
      <c r="D6588" s="129" t="s">
        <v>18593</v>
      </c>
      <c r="E6588" s="129">
        <v>0</v>
      </c>
      <c r="F6588" s="129" t="s">
        <v>18819</v>
      </c>
    </row>
    <row r="6589" spans="1:6" x14ac:dyDescent="0.2">
      <c r="A6589" s="129">
        <v>6592</v>
      </c>
      <c r="B6589" s="129" t="s">
        <v>18594</v>
      </c>
      <c r="C6589" s="129" t="s">
        <v>16383</v>
      </c>
      <c r="D6589" s="129" t="s">
        <v>18593</v>
      </c>
      <c r="E6589" s="129">
        <v>0</v>
      </c>
      <c r="F6589" s="129" t="s">
        <v>18819</v>
      </c>
    </row>
    <row r="6590" spans="1:6" x14ac:dyDescent="0.2">
      <c r="A6590" s="129">
        <v>6593</v>
      </c>
      <c r="B6590" s="129" t="s">
        <v>18595</v>
      </c>
      <c r="C6590" s="129" t="s">
        <v>16383</v>
      </c>
      <c r="D6590" s="129" t="s">
        <v>18593</v>
      </c>
      <c r="E6590" s="129">
        <v>0</v>
      </c>
      <c r="F6590" s="129" t="s">
        <v>18819</v>
      </c>
    </row>
    <row r="6591" spans="1:6" x14ac:dyDescent="0.2">
      <c r="A6591" s="129">
        <v>6594</v>
      </c>
      <c r="B6591" s="129" t="s">
        <v>18595</v>
      </c>
      <c r="C6591" s="129" t="s">
        <v>16383</v>
      </c>
      <c r="D6591" s="129" t="s">
        <v>18593</v>
      </c>
      <c r="E6591" s="129">
        <v>0</v>
      </c>
      <c r="F6591" s="129" t="s">
        <v>18819</v>
      </c>
    </row>
    <row r="6592" spans="1:6" x14ac:dyDescent="0.2">
      <c r="A6592" s="129">
        <v>6595</v>
      </c>
      <c r="B6592" s="129" t="s">
        <v>18595</v>
      </c>
      <c r="C6592" s="129" t="s">
        <v>16383</v>
      </c>
      <c r="D6592" s="129" t="s">
        <v>18593</v>
      </c>
      <c r="E6592" s="129">
        <v>0</v>
      </c>
      <c r="F6592" s="129" t="s">
        <v>18819</v>
      </c>
    </row>
    <row r="6593" spans="1:6" x14ac:dyDescent="0.2">
      <c r="A6593" s="129">
        <v>6596</v>
      </c>
      <c r="B6593" s="129" t="s">
        <v>18596</v>
      </c>
      <c r="C6593" s="129" t="s">
        <v>16383</v>
      </c>
      <c r="D6593" s="129" t="s">
        <v>378</v>
      </c>
      <c r="E6593" s="129">
        <v>0</v>
      </c>
      <c r="F6593" s="129" t="s">
        <v>18819</v>
      </c>
    </row>
    <row r="6594" spans="1:6" x14ac:dyDescent="0.2">
      <c r="A6594" s="129">
        <v>6597</v>
      </c>
      <c r="B6594" s="129" t="s">
        <v>18596</v>
      </c>
      <c r="C6594" s="129" t="s">
        <v>16383</v>
      </c>
      <c r="D6594" s="129" t="s">
        <v>378</v>
      </c>
      <c r="E6594" s="129">
        <v>0</v>
      </c>
      <c r="F6594" s="129" t="s">
        <v>18819</v>
      </c>
    </row>
    <row r="6595" spans="1:6" x14ac:dyDescent="0.2">
      <c r="A6595" s="129">
        <v>6598</v>
      </c>
      <c r="B6595" s="129" t="s">
        <v>18596</v>
      </c>
      <c r="C6595" s="129" t="s">
        <v>16383</v>
      </c>
      <c r="D6595" s="129" t="s">
        <v>378</v>
      </c>
      <c r="E6595" s="129">
        <v>0</v>
      </c>
      <c r="F6595" s="129" t="s">
        <v>18819</v>
      </c>
    </row>
    <row r="6596" spans="1:6" x14ac:dyDescent="0.2">
      <c r="A6596" s="129">
        <v>6599</v>
      </c>
      <c r="B6596" s="129" t="s">
        <v>18597</v>
      </c>
      <c r="C6596" s="129" t="s">
        <v>16383</v>
      </c>
      <c r="D6596" s="129" t="s">
        <v>7766</v>
      </c>
      <c r="E6596" s="129">
        <v>0</v>
      </c>
      <c r="F6596" s="129" t="s">
        <v>18819</v>
      </c>
    </row>
    <row r="6597" spans="1:6" x14ac:dyDescent="0.2">
      <c r="A6597" s="129">
        <v>6600</v>
      </c>
      <c r="B6597" s="129" t="s">
        <v>18597</v>
      </c>
      <c r="C6597" s="129" t="s">
        <v>16383</v>
      </c>
      <c r="D6597" s="129" t="s">
        <v>7766</v>
      </c>
      <c r="E6597" s="129">
        <v>0</v>
      </c>
      <c r="F6597" s="129" t="s">
        <v>18819</v>
      </c>
    </row>
    <row r="6598" spans="1:6" x14ac:dyDescent="0.2">
      <c r="A6598" s="129">
        <v>6601</v>
      </c>
      <c r="B6598" s="129" t="s">
        <v>18597</v>
      </c>
      <c r="C6598" s="129" t="s">
        <v>16383</v>
      </c>
      <c r="D6598" s="129" t="s">
        <v>7766</v>
      </c>
      <c r="E6598" s="129">
        <v>0</v>
      </c>
      <c r="F6598" s="129" t="s">
        <v>18819</v>
      </c>
    </row>
    <row r="6599" spans="1:6" x14ac:dyDescent="0.2">
      <c r="A6599" s="129">
        <v>6602</v>
      </c>
      <c r="B6599" s="129" t="s">
        <v>18598</v>
      </c>
      <c r="C6599" s="129" t="s">
        <v>16383</v>
      </c>
      <c r="D6599" s="129" t="s">
        <v>7766</v>
      </c>
      <c r="E6599" s="129">
        <v>113.22461538461536</v>
      </c>
      <c r="F6599" s="129" t="s">
        <v>18819</v>
      </c>
    </row>
    <row r="6600" spans="1:6" x14ac:dyDescent="0.2">
      <c r="A6600" s="129">
        <v>6603</v>
      </c>
      <c r="B6600" s="129" t="s">
        <v>18598</v>
      </c>
      <c r="C6600" s="129" t="s">
        <v>16383</v>
      </c>
      <c r="D6600" s="129" t="s">
        <v>7766</v>
      </c>
      <c r="E6600" s="129">
        <v>0</v>
      </c>
      <c r="F6600" s="129" t="s">
        <v>18819</v>
      </c>
    </row>
    <row r="6601" spans="1:6" x14ac:dyDescent="0.2">
      <c r="A6601" s="129">
        <v>6604</v>
      </c>
      <c r="B6601" s="129" t="s">
        <v>18598</v>
      </c>
      <c r="C6601" s="129" t="s">
        <v>16383</v>
      </c>
      <c r="D6601" s="129" t="s">
        <v>7766</v>
      </c>
      <c r="E6601" s="129">
        <v>0</v>
      </c>
      <c r="F6601" s="129" t="s">
        <v>18819</v>
      </c>
    </row>
    <row r="6602" spans="1:6" x14ac:dyDescent="0.2">
      <c r="A6602" s="129">
        <v>6605</v>
      </c>
      <c r="B6602" s="129" t="s">
        <v>18599</v>
      </c>
      <c r="C6602" s="129" t="s">
        <v>16383</v>
      </c>
      <c r="D6602" s="129" t="s">
        <v>16767</v>
      </c>
      <c r="E6602" s="129">
        <v>0</v>
      </c>
      <c r="F6602" s="129" t="s">
        <v>18819</v>
      </c>
    </row>
    <row r="6603" spans="1:6" x14ac:dyDescent="0.2">
      <c r="A6603" s="129">
        <v>6606</v>
      </c>
      <c r="B6603" s="129" t="s">
        <v>18599</v>
      </c>
      <c r="C6603" s="129" t="s">
        <v>16383</v>
      </c>
      <c r="D6603" s="129" t="s">
        <v>16767</v>
      </c>
      <c r="E6603" s="129">
        <v>0</v>
      </c>
      <c r="F6603" s="129" t="s">
        <v>18819</v>
      </c>
    </row>
    <row r="6604" spans="1:6" x14ac:dyDescent="0.2">
      <c r="A6604" s="129">
        <v>6607</v>
      </c>
      <c r="B6604" s="129" t="s">
        <v>18599</v>
      </c>
      <c r="C6604" s="129" t="s">
        <v>16383</v>
      </c>
      <c r="D6604" s="129" t="s">
        <v>16767</v>
      </c>
      <c r="E6604" s="129">
        <v>0</v>
      </c>
      <c r="F6604" s="129" t="s">
        <v>18819</v>
      </c>
    </row>
    <row r="6605" spans="1:6" x14ac:dyDescent="0.2">
      <c r="A6605" s="129">
        <v>6608</v>
      </c>
      <c r="B6605" s="129" t="s">
        <v>18600</v>
      </c>
      <c r="C6605" s="129" t="s">
        <v>16383</v>
      </c>
      <c r="D6605" s="129" t="s">
        <v>17435</v>
      </c>
      <c r="E6605" s="129">
        <v>0</v>
      </c>
      <c r="F6605" s="129" t="s">
        <v>18819</v>
      </c>
    </row>
    <row r="6606" spans="1:6" x14ac:dyDescent="0.2">
      <c r="A6606" s="129">
        <v>6609</v>
      </c>
      <c r="B6606" s="129" t="s">
        <v>18600</v>
      </c>
      <c r="C6606" s="129" t="s">
        <v>16383</v>
      </c>
      <c r="D6606" s="129" t="s">
        <v>17435</v>
      </c>
      <c r="E6606" s="129">
        <v>0</v>
      </c>
      <c r="F6606" s="129" t="s">
        <v>18819</v>
      </c>
    </row>
    <row r="6607" spans="1:6" x14ac:dyDescent="0.2">
      <c r="A6607" s="129">
        <v>6610</v>
      </c>
      <c r="B6607" s="129" t="s">
        <v>18600</v>
      </c>
      <c r="C6607" s="129" t="s">
        <v>16383</v>
      </c>
      <c r="D6607" s="129" t="s">
        <v>17435</v>
      </c>
      <c r="E6607" s="129">
        <v>0</v>
      </c>
      <c r="F6607" s="129" t="s">
        <v>18819</v>
      </c>
    </row>
    <row r="6608" spans="1:6" x14ac:dyDescent="0.2">
      <c r="A6608" s="129">
        <v>6611</v>
      </c>
      <c r="B6608" s="129" t="s">
        <v>18601</v>
      </c>
      <c r="C6608" s="129" t="s">
        <v>16383</v>
      </c>
      <c r="D6608" s="129" t="s">
        <v>7766</v>
      </c>
      <c r="E6608" s="129">
        <v>0</v>
      </c>
      <c r="F6608" s="129" t="s">
        <v>18819</v>
      </c>
    </row>
    <row r="6609" spans="1:6" x14ac:dyDescent="0.2">
      <c r="A6609" s="129">
        <v>6612</v>
      </c>
      <c r="B6609" s="129" t="s">
        <v>18601</v>
      </c>
      <c r="C6609" s="129" t="s">
        <v>16383</v>
      </c>
      <c r="D6609" s="129" t="s">
        <v>7766</v>
      </c>
      <c r="E6609" s="129">
        <v>0</v>
      </c>
      <c r="F6609" s="129" t="s">
        <v>18819</v>
      </c>
    </row>
    <row r="6610" spans="1:6" x14ac:dyDescent="0.2">
      <c r="A6610" s="129">
        <v>6613</v>
      </c>
      <c r="B6610" s="129" t="s">
        <v>18601</v>
      </c>
      <c r="C6610" s="129" t="s">
        <v>16383</v>
      </c>
      <c r="D6610" s="129" t="s">
        <v>7766</v>
      </c>
      <c r="E6610" s="129">
        <v>0</v>
      </c>
      <c r="F6610" s="129" t="s">
        <v>18819</v>
      </c>
    </row>
    <row r="6611" spans="1:6" x14ac:dyDescent="0.2">
      <c r="A6611" s="129">
        <v>6614</v>
      </c>
      <c r="B6611" s="129" t="s">
        <v>18602</v>
      </c>
      <c r="C6611" s="129" t="s">
        <v>16383</v>
      </c>
      <c r="D6611" s="129" t="s">
        <v>378</v>
      </c>
      <c r="E6611" s="129">
        <v>0</v>
      </c>
      <c r="F6611" s="129" t="s">
        <v>18819</v>
      </c>
    </row>
    <row r="6612" spans="1:6" x14ac:dyDescent="0.2">
      <c r="A6612" s="129">
        <v>6615</v>
      </c>
      <c r="B6612" s="129" t="s">
        <v>18602</v>
      </c>
      <c r="C6612" s="129" t="s">
        <v>16383</v>
      </c>
      <c r="D6612" s="129" t="s">
        <v>378</v>
      </c>
      <c r="E6612" s="129">
        <v>0</v>
      </c>
      <c r="F6612" s="129" t="s">
        <v>18819</v>
      </c>
    </row>
    <row r="6613" spans="1:6" x14ac:dyDescent="0.2">
      <c r="A6613" s="129">
        <v>6616</v>
      </c>
      <c r="B6613" s="129" t="s">
        <v>18602</v>
      </c>
      <c r="C6613" s="129" t="s">
        <v>16383</v>
      </c>
      <c r="D6613" s="129" t="s">
        <v>378</v>
      </c>
      <c r="E6613" s="129">
        <v>0</v>
      </c>
      <c r="F6613" s="129" t="s">
        <v>18819</v>
      </c>
    </row>
    <row r="6614" spans="1:6" x14ac:dyDescent="0.2">
      <c r="A6614" s="129">
        <v>6617</v>
      </c>
      <c r="B6614" s="129" t="s">
        <v>18603</v>
      </c>
      <c r="C6614" s="129" t="s">
        <v>16383</v>
      </c>
      <c r="D6614" s="129" t="s">
        <v>17623</v>
      </c>
      <c r="E6614" s="129">
        <v>0</v>
      </c>
      <c r="F6614" s="129" t="s">
        <v>18819</v>
      </c>
    </row>
    <row r="6615" spans="1:6" x14ac:dyDescent="0.2">
      <c r="A6615" s="129">
        <v>6618</v>
      </c>
      <c r="B6615" s="129" t="s">
        <v>18603</v>
      </c>
      <c r="C6615" s="129" t="s">
        <v>16383</v>
      </c>
      <c r="D6615" s="129" t="s">
        <v>17623</v>
      </c>
      <c r="E6615" s="129">
        <v>0</v>
      </c>
      <c r="F6615" s="129" t="s">
        <v>18819</v>
      </c>
    </row>
    <row r="6616" spans="1:6" x14ac:dyDescent="0.2">
      <c r="A6616" s="129">
        <v>6619</v>
      </c>
      <c r="B6616" s="129" t="s">
        <v>18603</v>
      </c>
      <c r="C6616" s="129" t="s">
        <v>16383</v>
      </c>
      <c r="D6616" s="129" t="s">
        <v>17623</v>
      </c>
      <c r="E6616" s="129">
        <v>0</v>
      </c>
      <c r="F6616" s="129" t="s">
        <v>18819</v>
      </c>
    </row>
    <row r="6617" spans="1:6" x14ac:dyDescent="0.2">
      <c r="A6617" s="129">
        <v>6620</v>
      </c>
      <c r="B6617" s="129" t="s">
        <v>18604</v>
      </c>
      <c r="C6617" s="129" t="s">
        <v>16383</v>
      </c>
      <c r="D6617" s="129" t="s">
        <v>17435</v>
      </c>
      <c r="E6617" s="129">
        <v>0</v>
      </c>
      <c r="F6617" s="129" t="s">
        <v>18819</v>
      </c>
    </row>
    <row r="6618" spans="1:6" x14ac:dyDescent="0.2">
      <c r="A6618" s="129">
        <v>6621</v>
      </c>
      <c r="B6618" s="129" t="s">
        <v>18604</v>
      </c>
      <c r="C6618" s="129" t="s">
        <v>16383</v>
      </c>
      <c r="D6618" s="129" t="s">
        <v>17435</v>
      </c>
      <c r="E6618" s="129">
        <v>0</v>
      </c>
      <c r="F6618" s="129" t="s">
        <v>18819</v>
      </c>
    </row>
    <row r="6619" spans="1:6" x14ac:dyDescent="0.2">
      <c r="A6619" s="129">
        <v>6622</v>
      </c>
      <c r="B6619" s="129" t="s">
        <v>18604</v>
      </c>
      <c r="C6619" s="129" t="s">
        <v>16383</v>
      </c>
      <c r="D6619" s="129" t="s">
        <v>17435</v>
      </c>
      <c r="E6619" s="129">
        <v>0</v>
      </c>
      <c r="F6619" s="129" t="s">
        <v>18819</v>
      </c>
    </row>
    <row r="6620" spans="1:6" x14ac:dyDescent="0.2">
      <c r="A6620" s="129">
        <v>6623</v>
      </c>
      <c r="B6620" s="129" t="s">
        <v>18605</v>
      </c>
      <c r="C6620" s="129" t="s">
        <v>16383</v>
      </c>
      <c r="D6620" s="129" t="s">
        <v>17435</v>
      </c>
      <c r="E6620" s="129">
        <v>0</v>
      </c>
      <c r="F6620" s="129" t="s">
        <v>18819</v>
      </c>
    </row>
    <row r="6621" spans="1:6" x14ac:dyDescent="0.2">
      <c r="A6621" s="129">
        <v>6624</v>
      </c>
      <c r="B6621" s="129" t="s">
        <v>18605</v>
      </c>
      <c r="C6621" s="129" t="s">
        <v>16383</v>
      </c>
      <c r="D6621" s="129" t="s">
        <v>17435</v>
      </c>
      <c r="E6621" s="129">
        <v>0</v>
      </c>
      <c r="F6621" s="129" t="s">
        <v>18819</v>
      </c>
    </row>
    <row r="6622" spans="1:6" x14ac:dyDescent="0.2">
      <c r="A6622" s="129">
        <v>6625</v>
      </c>
      <c r="B6622" s="129" t="s">
        <v>18605</v>
      </c>
      <c r="C6622" s="129" t="s">
        <v>16383</v>
      </c>
      <c r="D6622" s="129" t="s">
        <v>17435</v>
      </c>
      <c r="E6622" s="129">
        <v>0</v>
      </c>
      <c r="F6622" s="129" t="s">
        <v>18819</v>
      </c>
    </row>
    <row r="6623" spans="1:6" x14ac:dyDescent="0.2">
      <c r="A6623" s="129">
        <v>6626</v>
      </c>
      <c r="B6623" s="129" t="s">
        <v>18606</v>
      </c>
      <c r="C6623" s="129" t="s">
        <v>16383</v>
      </c>
      <c r="D6623" s="129" t="s">
        <v>17435</v>
      </c>
      <c r="E6623" s="129">
        <v>0</v>
      </c>
      <c r="F6623" s="129" t="s">
        <v>18819</v>
      </c>
    </row>
    <row r="6624" spans="1:6" x14ac:dyDescent="0.2">
      <c r="A6624" s="129">
        <v>6627</v>
      </c>
      <c r="B6624" s="129" t="s">
        <v>18606</v>
      </c>
      <c r="C6624" s="129" t="s">
        <v>16383</v>
      </c>
      <c r="D6624" s="129" t="s">
        <v>17435</v>
      </c>
      <c r="E6624" s="129">
        <v>0</v>
      </c>
      <c r="F6624" s="129" t="s">
        <v>18819</v>
      </c>
    </row>
    <row r="6625" spans="1:6" x14ac:dyDescent="0.2">
      <c r="A6625" s="129">
        <v>6628</v>
      </c>
      <c r="B6625" s="129" t="s">
        <v>18606</v>
      </c>
      <c r="C6625" s="129" t="s">
        <v>16383</v>
      </c>
      <c r="D6625" s="129" t="s">
        <v>17435</v>
      </c>
      <c r="E6625" s="129">
        <v>0</v>
      </c>
      <c r="F6625" s="129" t="s">
        <v>18819</v>
      </c>
    </row>
    <row r="6626" spans="1:6" x14ac:dyDescent="0.2">
      <c r="A6626" s="129">
        <v>6629</v>
      </c>
      <c r="B6626" s="129" t="s">
        <v>18607</v>
      </c>
      <c r="C6626" s="129" t="s">
        <v>16383</v>
      </c>
      <c r="D6626" s="129" t="s">
        <v>17435</v>
      </c>
      <c r="E6626" s="129">
        <v>0</v>
      </c>
      <c r="F6626" s="129" t="s">
        <v>18819</v>
      </c>
    </row>
    <row r="6627" spans="1:6" x14ac:dyDescent="0.2">
      <c r="A6627" s="129">
        <v>6630</v>
      </c>
      <c r="B6627" s="129" t="s">
        <v>18607</v>
      </c>
      <c r="C6627" s="129" t="s">
        <v>16383</v>
      </c>
      <c r="D6627" s="129" t="s">
        <v>17435</v>
      </c>
      <c r="E6627" s="129">
        <v>0</v>
      </c>
      <c r="F6627" s="129" t="s">
        <v>18819</v>
      </c>
    </row>
    <row r="6628" spans="1:6" x14ac:dyDescent="0.2">
      <c r="A6628" s="129">
        <v>6631</v>
      </c>
      <c r="B6628" s="129" t="s">
        <v>18607</v>
      </c>
      <c r="C6628" s="129" t="s">
        <v>16383</v>
      </c>
      <c r="D6628" s="129" t="s">
        <v>17435</v>
      </c>
      <c r="E6628" s="129">
        <v>0</v>
      </c>
      <c r="F6628" s="129" t="s">
        <v>18819</v>
      </c>
    </row>
    <row r="6629" spans="1:6" x14ac:dyDescent="0.2">
      <c r="A6629" s="129">
        <v>6632</v>
      </c>
      <c r="B6629" s="129" t="s">
        <v>18608</v>
      </c>
      <c r="C6629" s="129" t="s">
        <v>16383</v>
      </c>
      <c r="D6629" s="129" t="s">
        <v>17435</v>
      </c>
      <c r="E6629" s="129">
        <v>0</v>
      </c>
      <c r="F6629" s="129" t="s">
        <v>18819</v>
      </c>
    </row>
    <row r="6630" spans="1:6" x14ac:dyDescent="0.2">
      <c r="A6630" s="129">
        <v>6633</v>
      </c>
      <c r="B6630" s="129" t="s">
        <v>18608</v>
      </c>
      <c r="C6630" s="129" t="s">
        <v>16383</v>
      </c>
      <c r="D6630" s="129" t="s">
        <v>17435</v>
      </c>
      <c r="E6630" s="129">
        <v>0</v>
      </c>
      <c r="F6630" s="129" t="s">
        <v>18819</v>
      </c>
    </row>
    <row r="6631" spans="1:6" x14ac:dyDescent="0.2">
      <c r="A6631" s="129">
        <v>6634</v>
      </c>
      <c r="B6631" s="129" t="s">
        <v>18608</v>
      </c>
      <c r="C6631" s="129" t="s">
        <v>16383</v>
      </c>
      <c r="D6631" s="129" t="s">
        <v>17435</v>
      </c>
      <c r="E6631" s="129">
        <v>0</v>
      </c>
      <c r="F6631" s="129" t="s">
        <v>18819</v>
      </c>
    </row>
    <row r="6632" spans="1:6" x14ac:dyDescent="0.2">
      <c r="A6632" s="129">
        <v>6635</v>
      </c>
      <c r="B6632" s="129" t="s">
        <v>18609</v>
      </c>
      <c r="C6632" s="129" t="s">
        <v>16383</v>
      </c>
      <c r="D6632" s="129" t="s">
        <v>7766</v>
      </c>
      <c r="E6632" s="129">
        <v>139.45054945054946</v>
      </c>
      <c r="F6632" s="129" t="s">
        <v>18819</v>
      </c>
    </row>
    <row r="6633" spans="1:6" x14ac:dyDescent="0.2">
      <c r="A6633" s="129">
        <v>6636</v>
      </c>
      <c r="B6633" s="129" t="s">
        <v>18609</v>
      </c>
      <c r="C6633" s="129" t="s">
        <v>16383</v>
      </c>
      <c r="D6633" s="129" t="s">
        <v>7766</v>
      </c>
      <c r="E6633" s="129">
        <v>0</v>
      </c>
      <c r="F6633" s="129" t="s">
        <v>18819</v>
      </c>
    </row>
    <row r="6634" spans="1:6" x14ac:dyDescent="0.2">
      <c r="A6634" s="129">
        <v>6637</v>
      </c>
      <c r="B6634" s="129" t="s">
        <v>18609</v>
      </c>
      <c r="C6634" s="129" t="s">
        <v>16383</v>
      </c>
      <c r="D6634" s="129" t="s">
        <v>7766</v>
      </c>
      <c r="E6634" s="129">
        <v>0</v>
      </c>
      <c r="F6634" s="129" t="s">
        <v>18819</v>
      </c>
    </row>
    <row r="6635" spans="1:6" x14ac:dyDescent="0.2">
      <c r="A6635" s="129">
        <v>6638</v>
      </c>
      <c r="B6635" s="129" t="s">
        <v>18610</v>
      </c>
      <c r="C6635" s="129" t="s">
        <v>16383</v>
      </c>
      <c r="D6635" s="129" t="s">
        <v>7766</v>
      </c>
      <c r="E6635" s="129">
        <v>94.285714285714263</v>
      </c>
      <c r="F6635" s="129" t="s">
        <v>18819</v>
      </c>
    </row>
    <row r="6636" spans="1:6" x14ac:dyDescent="0.2">
      <c r="A6636" s="129">
        <v>6639</v>
      </c>
      <c r="B6636" s="129" t="s">
        <v>18610</v>
      </c>
      <c r="C6636" s="129" t="s">
        <v>16383</v>
      </c>
      <c r="D6636" s="129" t="s">
        <v>7766</v>
      </c>
      <c r="E6636" s="129">
        <v>0</v>
      </c>
      <c r="F6636" s="129" t="s">
        <v>18819</v>
      </c>
    </row>
    <row r="6637" spans="1:6" x14ac:dyDescent="0.2">
      <c r="A6637" s="129">
        <v>6640</v>
      </c>
      <c r="B6637" s="129" t="s">
        <v>18610</v>
      </c>
      <c r="C6637" s="129" t="s">
        <v>16383</v>
      </c>
      <c r="D6637" s="129" t="s">
        <v>7766</v>
      </c>
      <c r="E6637" s="129">
        <v>0</v>
      </c>
      <c r="F6637" s="129" t="s">
        <v>18819</v>
      </c>
    </row>
    <row r="6638" spans="1:6" x14ac:dyDescent="0.2">
      <c r="A6638" s="129">
        <v>6641</v>
      </c>
      <c r="B6638" s="129" t="s">
        <v>18611</v>
      </c>
      <c r="C6638" s="129" t="s">
        <v>16383</v>
      </c>
      <c r="D6638" s="129" t="s">
        <v>14442</v>
      </c>
      <c r="E6638" s="129">
        <v>0</v>
      </c>
      <c r="F6638" s="129" t="s">
        <v>18819</v>
      </c>
    </row>
    <row r="6639" spans="1:6" x14ac:dyDescent="0.2">
      <c r="A6639" s="129">
        <v>6642</v>
      </c>
      <c r="B6639" s="129" t="s">
        <v>18611</v>
      </c>
      <c r="C6639" s="129" t="s">
        <v>16383</v>
      </c>
      <c r="D6639" s="129" t="s">
        <v>14442</v>
      </c>
      <c r="E6639" s="129">
        <v>0</v>
      </c>
      <c r="F6639" s="129" t="s">
        <v>18819</v>
      </c>
    </row>
    <row r="6640" spans="1:6" x14ac:dyDescent="0.2">
      <c r="A6640" s="129">
        <v>6643</v>
      </c>
      <c r="B6640" s="129" t="s">
        <v>18611</v>
      </c>
      <c r="C6640" s="129" t="s">
        <v>16383</v>
      </c>
      <c r="D6640" s="129" t="s">
        <v>14442</v>
      </c>
      <c r="E6640" s="129">
        <v>0</v>
      </c>
      <c r="F6640" s="129" t="s">
        <v>18819</v>
      </c>
    </row>
    <row r="6641" spans="1:6" x14ac:dyDescent="0.2">
      <c r="A6641" s="129">
        <v>6644</v>
      </c>
      <c r="B6641" s="129" t="s">
        <v>18612</v>
      </c>
      <c r="C6641" s="129" t="s">
        <v>16383</v>
      </c>
      <c r="D6641" s="129" t="s">
        <v>378</v>
      </c>
      <c r="E6641" s="129">
        <v>0</v>
      </c>
      <c r="F6641" s="129" t="s">
        <v>18819</v>
      </c>
    </row>
    <row r="6642" spans="1:6" x14ac:dyDescent="0.2">
      <c r="A6642" s="129">
        <v>6645</v>
      </c>
      <c r="B6642" s="129" t="s">
        <v>18612</v>
      </c>
      <c r="C6642" s="129" t="s">
        <v>16383</v>
      </c>
      <c r="D6642" s="129" t="s">
        <v>378</v>
      </c>
      <c r="E6642" s="129">
        <v>0</v>
      </c>
      <c r="F6642" s="129" t="s">
        <v>18819</v>
      </c>
    </row>
    <row r="6643" spans="1:6" x14ac:dyDescent="0.2">
      <c r="A6643" s="129">
        <v>6646</v>
      </c>
      <c r="B6643" s="129" t="s">
        <v>18612</v>
      </c>
      <c r="C6643" s="129" t="s">
        <v>16383</v>
      </c>
      <c r="D6643" s="129" t="s">
        <v>378</v>
      </c>
      <c r="E6643" s="129">
        <v>0</v>
      </c>
      <c r="F6643" s="129" t="s">
        <v>18819</v>
      </c>
    </row>
    <row r="6644" spans="1:6" x14ac:dyDescent="0.2">
      <c r="A6644" s="129">
        <v>6647</v>
      </c>
      <c r="B6644" s="129" t="s">
        <v>18613</v>
      </c>
      <c r="C6644" s="129" t="s">
        <v>16383</v>
      </c>
      <c r="D6644" s="129" t="s">
        <v>378</v>
      </c>
      <c r="E6644" s="129">
        <v>0</v>
      </c>
      <c r="F6644" s="129" t="s">
        <v>18819</v>
      </c>
    </row>
    <row r="6645" spans="1:6" x14ac:dyDescent="0.2">
      <c r="A6645" s="129">
        <v>6648</v>
      </c>
      <c r="B6645" s="129" t="s">
        <v>18613</v>
      </c>
      <c r="C6645" s="129" t="s">
        <v>16383</v>
      </c>
      <c r="D6645" s="129" t="s">
        <v>378</v>
      </c>
      <c r="E6645" s="129">
        <v>0</v>
      </c>
      <c r="F6645" s="129" t="s">
        <v>18819</v>
      </c>
    </row>
    <row r="6646" spans="1:6" x14ac:dyDescent="0.2">
      <c r="A6646" s="129">
        <v>6649</v>
      </c>
      <c r="B6646" s="129" t="s">
        <v>18613</v>
      </c>
      <c r="C6646" s="129" t="s">
        <v>16383</v>
      </c>
      <c r="D6646" s="129" t="s">
        <v>378</v>
      </c>
      <c r="E6646" s="129">
        <v>0</v>
      </c>
      <c r="F6646" s="129" t="s">
        <v>18819</v>
      </c>
    </row>
    <row r="6647" spans="1:6" x14ac:dyDescent="0.2">
      <c r="A6647" s="129">
        <v>6650</v>
      </c>
      <c r="B6647" s="129" t="s">
        <v>18614</v>
      </c>
      <c r="C6647" s="129" t="s">
        <v>16383</v>
      </c>
      <c r="D6647" s="129" t="s">
        <v>378</v>
      </c>
      <c r="E6647" s="129">
        <v>0</v>
      </c>
      <c r="F6647" s="129" t="s">
        <v>18819</v>
      </c>
    </row>
    <row r="6648" spans="1:6" x14ac:dyDescent="0.2">
      <c r="A6648" s="129">
        <v>6651</v>
      </c>
      <c r="B6648" s="129" t="s">
        <v>18614</v>
      </c>
      <c r="C6648" s="129" t="s">
        <v>16383</v>
      </c>
      <c r="D6648" s="129" t="s">
        <v>378</v>
      </c>
      <c r="E6648" s="129">
        <v>0</v>
      </c>
      <c r="F6648" s="129" t="s">
        <v>18819</v>
      </c>
    </row>
    <row r="6649" spans="1:6" x14ac:dyDescent="0.2">
      <c r="A6649" s="129">
        <v>6652</v>
      </c>
      <c r="B6649" s="129" t="s">
        <v>18614</v>
      </c>
      <c r="C6649" s="129" t="s">
        <v>16383</v>
      </c>
      <c r="D6649" s="129" t="s">
        <v>378</v>
      </c>
      <c r="E6649" s="129">
        <v>0</v>
      </c>
      <c r="F6649" s="129" t="s">
        <v>18819</v>
      </c>
    </row>
    <row r="6650" spans="1:6" x14ac:dyDescent="0.2">
      <c r="A6650" s="129">
        <v>6653</v>
      </c>
      <c r="B6650" s="129" t="s">
        <v>18615</v>
      </c>
      <c r="C6650" s="129" t="s">
        <v>16383</v>
      </c>
      <c r="D6650" s="129" t="s">
        <v>378</v>
      </c>
      <c r="E6650" s="129">
        <v>0</v>
      </c>
      <c r="F6650" s="129" t="s">
        <v>18819</v>
      </c>
    </row>
    <row r="6651" spans="1:6" x14ac:dyDescent="0.2">
      <c r="A6651" s="129">
        <v>6654</v>
      </c>
      <c r="B6651" s="129" t="s">
        <v>18615</v>
      </c>
      <c r="C6651" s="129" t="s">
        <v>16383</v>
      </c>
      <c r="D6651" s="129" t="s">
        <v>378</v>
      </c>
      <c r="E6651" s="129">
        <v>0</v>
      </c>
      <c r="F6651" s="129" t="s">
        <v>18819</v>
      </c>
    </row>
    <row r="6652" spans="1:6" x14ac:dyDescent="0.2">
      <c r="A6652" s="129">
        <v>6655</v>
      </c>
      <c r="B6652" s="129" t="s">
        <v>18615</v>
      </c>
      <c r="C6652" s="129" t="s">
        <v>16383</v>
      </c>
      <c r="D6652" s="129" t="s">
        <v>378</v>
      </c>
      <c r="E6652" s="129">
        <v>0</v>
      </c>
      <c r="F6652" s="129" t="s">
        <v>18819</v>
      </c>
    </row>
    <row r="6653" spans="1:6" x14ac:dyDescent="0.2">
      <c r="A6653" s="129">
        <v>6656</v>
      </c>
      <c r="B6653" s="129" t="s">
        <v>18616</v>
      </c>
      <c r="C6653" s="129" t="s">
        <v>16383</v>
      </c>
      <c r="D6653" s="129" t="s">
        <v>16767</v>
      </c>
      <c r="E6653" s="129">
        <v>0</v>
      </c>
      <c r="F6653" s="129" t="s">
        <v>18819</v>
      </c>
    </row>
    <row r="6654" spans="1:6" x14ac:dyDescent="0.2">
      <c r="A6654" s="129">
        <v>6657</v>
      </c>
      <c r="B6654" s="129" t="s">
        <v>18616</v>
      </c>
      <c r="C6654" s="129" t="s">
        <v>16383</v>
      </c>
      <c r="D6654" s="129" t="s">
        <v>16767</v>
      </c>
      <c r="E6654" s="129">
        <v>0</v>
      </c>
      <c r="F6654" s="129" t="s">
        <v>18819</v>
      </c>
    </row>
    <row r="6655" spans="1:6" x14ac:dyDescent="0.2">
      <c r="A6655" s="129">
        <v>6658</v>
      </c>
      <c r="B6655" s="129" t="s">
        <v>18616</v>
      </c>
      <c r="C6655" s="129" t="s">
        <v>16383</v>
      </c>
      <c r="D6655" s="129" t="s">
        <v>16767</v>
      </c>
      <c r="E6655" s="129">
        <v>0</v>
      </c>
      <c r="F6655" s="129" t="s">
        <v>18819</v>
      </c>
    </row>
    <row r="6656" spans="1:6" x14ac:dyDescent="0.2">
      <c r="A6656" s="129">
        <v>6659</v>
      </c>
      <c r="B6656" s="129" t="s">
        <v>18617</v>
      </c>
      <c r="C6656" s="129" t="s">
        <v>16383</v>
      </c>
      <c r="D6656" s="129" t="s">
        <v>14442</v>
      </c>
      <c r="E6656" s="129">
        <v>0</v>
      </c>
      <c r="F6656" s="129" t="s">
        <v>18819</v>
      </c>
    </row>
    <row r="6657" spans="1:6" x14ac:dyDescent="0.2">
      <c r="A6657" s="129">
        <v>6660</v>
      </c>
      <c r="B6657" s="129" t="s">
        <v>18617</v>
      </c>
      <c r="C6657" s="129" t="s">
        <v>16383</v>
      </c>
      <c r="D6657" s="129" t="s">
        <v>14442</v>
      </c>
      <c r="E6657" s="129">
        <v>0</v>
      </c>
      <c r="F6657" s="129" t="s">
        <v>18819</v>
      </c>
    </row>
    <row r="6658" spans="1:6" x14ac:dyDescent="0.2">
      <c r="A6658" s="129">
        <v>6661</v>
      </c>
      <c r="B6658" s="129" t="s">
        <v>18617</v>
      </c>
      <c r="C6658" s="129" t="s">
        <v>16383</v>
      </c>
      <c r="D6658" s="129" t="s">
        <v>14442</v>
      </c>
      <c r="E6658" s="129">
        <v>0</v>
      </c>
      <c r="F6658" s="129" t="s">
        <v>18819</v>
      </c>
    </row>
    <row r="6659" spans="1:6" x14ac:dyDescent="0.2">
      <c r="A6659" s="129">
        <v>6662</v>
      </c>
      <c r="B6659" s="129" t="s">
        <v>18618</v>
      </c>
      <c r="C6659" s="129" t="s">
        <v>16383</v>
      </c>
      <c r="D6659" s="129" t="s">
        <v>7766</v>
      </c>
      <c r="E6659" s="129">
        <v>0</v>
      </c>
      <c r="F6659" s="129" t="s">
        <v>18819</v>
      </c>
    </row>
    <row r="6660" spans="1:6" x14ac:dyDescent="0.2">
      <c r="A6660" s="129">
        <v>6663</v>
      </c>
      <c r="B6660" s="129" t="s">
        <v>18618</v>
      </c>
      <c r="C6660" s="129" t="s">
        <v>16383</v>
      </c>
      <c r="D6660" s="129" t="s">
        <v>7766</v>
      </c>
      <c r="E6660" s="129">
        <v>0</v>
      </c>
      <c r="F6660" s="129" t="s">
        <v>18819</v>
      </c>
    </row>
    <row r="6661" spans="1:6" x14ac:dyDescent="0.2">
      <c r="A6661" s="129">
        <v>6664</v>
      </c>
      <c r="B6661" s="129" t="s">
        <v>18618</v>
      </c>
      <c r="C6661" s="129" t="s">
        <v>16383</v>
      </c>
      <c r="D6661" s="129" t="s">
        <v>7766</v>
      </c>
      <c r="E6661" s="129">
        <v>0</v>
      </c>
      <c r="F6661" s="129" t="s">
        <v>18819</v>
      </c>
    </row>
    <row r="6662" spans="1:6" x14ac:dyDescent="0.2">
      <c r="A6662" s="129">
        <v>6665</v>
      </c>
      <c r="B6662" s="129" t="s">
        <v>18619</v>
      </c>
      <c r="C6662" s="129" t="s">
        <v>16383</v>
      </c>
      <c r="D6662" s="129" t="s">
        <v>16767</v>
      </c>
      <c r="E6662" s="129">
        <v>0</v>
      </c>
      <c r="F6662" s="129" t="s">
        <v>18819</v>
      </c>
    </row>
    <row r="6663" spans="1:6" x14ac:dyDescent="0.2">
      <c r="A6663" s="129">
        <v>6666</v>
      </c>
      <c r="B6663" s="129" t="s">
        <v>18619</v>
      </c>
      <c r="C6663" s="129" t="s">
        <v>16383</v>
      </c>
      <c r="D6663" s="129" t="s">
        <v>16767</v>
      </c>
      <c r="E6663" s="129">
        <v>0</v>
      </c>
      <c r="F6663" s="129" t="s">
        <v>18819</v>
      </c>
    </row>
    <row r="6664" spans="1:6" x14ac:dyDescent="0.2">
      <c r="A6664" s="129">
        <v>6667</v>
      </c>
      <c r="B6664" s="129" t="s">
        <v>18619</v>
      </c>
      <c r="C6664" s="129" t="s">
        <v>16383</v>
      </c>
      <c r="D6664" s="129" t="s">
        <v>16767</v>
      </c>
      <c r="E6664" s="129">
        <v>0</v>
      </c>
      <c r="F6664" s="129" t="s">
        <v>18819</v>
      </c>
    </row>
    <row r="6665" spans="1:6" x14ac:dyDescent="0.2">
      <c r="A6665" s="129">
        <v>6668</v>
      </c>
      <c r="B6665" s="129" t="s">
        <v>18620</v>
      </c>
      <c r="C6665" s="129" t="s">
        <v>16383</v>
      </c>
      <c r="D6665" s="129" t="s">
        <v>7766</v>
      </c>
      <c r="E6665" s="129">
        <v>46.153846153846153</v>
      </c>
      <c r="F6665" s="129" t="s">
        <v>18819</v>
      </c>
    </row>
    <row r="6666" spans="1:6" x14ac:dyDescent="0.2">
      <c r="A6666" s="129">
        <v>6669</v>
      </c>
      <c r="B6666" s="129" t="s">
        <v>18620</v>
      </c>
      <c r="C6666" s="129" t="s">
        <v>16383</v>
      </c>
      <c r="D6666" s="129" t="s">
        <v>7766</v>
      </c>
      <c r="E6666" s="129">
        <v>49.061538461538454</v>
      </c>
      <c r="F6666" s="129" t="s">
        <v>18819</v>
      </c>
    </row>
    <row r="6667" spans="1:6" x14ac:dyDescent="0.2">
      <c r="A6667" s="129">
        <v>6670</v>
      </c>
      <c r="B6667" s="129" t="s">
        <v>18620</v>
      </c>
      <c r="C6667" s="129" t="s">
        <v>16383</v>
      </c>
      <c r="D6667" s="129" t="s">
        <v>7766</v>
      </c>
      <c r="E6667" s="129">
        <v>0</v>
      </c>
      <c r="F6667" s="129" t="s">
        <v>18819</v>
      </c>
    </row>
    <row r="6668" spans="1:6" x14ac:dyDescent="0.2">
      <c r="A6668" s="129">
        <v>6671</v>
      </c>
      <c r="B6668" s="129" t="s">
        <v>18621</v>
      </c>
      <c r="C6668" s="129" t="s">
        <v>16383</v>
      </c>
      <c r="D6668" s="129" t="s">
        <v>7766</v>
      </c>
      <c r="E6668" s="129">
        <v>0</v>
      </c>
      <c r="F6668" s="129" t="s">
        <v>18819</v>
      </c>
    </row>
    <row r="6669" spans="1:6" x14ac:dyDescent="0.2">
      <c r="A6669" s="129">
        <v>6672</v>
      </c>
      <c r="B6669" s="129" t="s">
        <v>18621</v>
      </c>
      <c r="C6669" s="129" t="s">
        <v>16383</v>
      </c>
      <c r="D6669" s="129" t="s">
        <v>7766</v>
      </c>
      <c r="E6669" s="129">
        <v>0</v>
      </c>
      <c r="F6669" s="129" t="s">
        <v>18819</v>
      </c>
    </row>
    <row r="6670" spans="1:6" x14ac:dyDescent="0.2">
      <c r="A6670" s="129">
        <v>6673</v>
      </c>
      <c r="B6670" s="129" t="s">
        <v>18621</v>
      </c>
      <c r="C6670" s="129" t="s">
        <v>16383</v>
      </c>
      <c r="D6670" s="129" t="s">
        <v>7766</v>
      </c>
      <c r="E6670" s="129">
        <v>0</v>
      </c>
      <c r="F6670" s="129" t="s">
        <v>18819</v>
      </c>
    </row>
    <row r="6671" spans="1:6" x14ac:dyDescent="0.2">
      <c r="A6671" s="129">
        <v>6674</v>
      </c>
      <c r="B6671" s="129" t="s">
        <v>18622</v>
      </c>
      <c r="C6671" s="129" t="s">
        <v>16383</v>
      </c>
      <c r="D6671" s="129" t="s">
        <v>14442</v>
      </c>
      <c r="E6671" s="129">
        <v>0</v>
      </c>
      <c r="F6671" s="129" t="s">
        <v>18819</v>
      </c>
    </row>
    <row r="6672" spans="1:6" x14ac:dyDescent="0.2">
      <c r="A6672" s="129">
        <v>6675</v>
      </c>
      <c r="B6672" s="129" t="s">
        <v>18622</v>
      </c>
      <c r="C6672" s="129" t="s">
        <v>16383</v>
      </c>
      <c r="D6672" s="129" t="s">
        <v>14442</v>
      </c>
      <c r="E6672" s="129">
        <v>0</v>
      </c>
      <c r="F6672" s="129" t="s">
        <v>18819</v>
      </c>
    </row>
    <row r="6673" spans="1:6" x14ac:dyDescent="0.2">
      <c r="A6673" s="129">
        <v>6676</v>
      </c>
      <c r="B6673" s="129" t="s">
        <v>18622</v>
      </c>
      <c r="C6673" s="129" t="s">
        <v>16383</v>
      </c>
      <c r="D6673" s="129" t="s">
        <v>14442</v>
      </c>
      <c r="E6673" s="129">
        <v>0</v>
      </c>
      <c r="F6673" s="129" t="s">
        <v>18819</v>
      </c>
    </row>
    <row r="6674" spans="1:6" x14ac:dyDescent="0.2">
      <c r="A6674" s="129">
        <v>6677</v>
      </c>
      <c r="B6674" s="129" t="s">
        <v>18623</v>
      </c>
      <c r="C6674" s="129" t="s">
        <v>16383</v>
      </c>
      <c r="D6674" s="129" t="s">
        <v>14442</v>
      </c>
      <c r="E6674" s="129">
        <v>0</v>
      </c>
      <c r="F6674" s="129" t="s">
        <v>18819</v>
      </c>
    </row>
    <row r="6675" spans="1:6" x14ac:dyDescent="0.2">
      <c r="A6675" s="129">
        <v>6678</v>
      </c>
      <c r="B6675" s="129" t="s">
        <v>18623</v>
      </c>
      <c r="C6675" s="129" t="s">
        <v>16383</v>
      </c>
      <c r="D6675" s="129" t="s">
        <v>14442</v>
      </c>
      <c r="E6675" s="129">
        <v>0</v>
      </c>
      <c r="F6675" s="129" t="s">
        <v>18819</v>
      </c>
    </row>
    <row r="6676" spans="1:6" x14ac:dyDescent="0.2">
      <c r="A6676" s="129">
        <v>6679</v>
      </c>
      <c r="B6676" s="129" t="s">
        <v>18623</v>
      </c>
      <c r="C6676" s="129" t="s">
        <v>16383</v>
      </c>
      <c r="D6676" s="129" t="s">
        <v>14442</v>
      </c>
      <c r="E6676" s="129">
        <v>0</v>
      </c>
      <c r="F6676" s="129" t="s">
        <v>18819</v>
      </c>
    </row>
    <row r="6677" spans="1:6" x14ac:dyDescent="0.2">
      <c r="A6677" s="129">
        <v>6680</v>
      </c>
      <c r="B6677" s="129" t="s">
        <v>18624</v>
      </c>
      <c r="C6677" s="129" t="s">
        <v>16383</v>
      </c>
      <c r="D6677" s="129" t="s">
        <v>14442</v>
      </c>
      <c r="E6677" s="129">
        <v>0</v>
      </c>
      <c r="F6677" s="129" t="s">
        <v>18819</v>
      </c>
    </row>
    <row r="6678" spans="1:6" x14ac:dyDescent="0.2">
      <c r="A6678" s="129">
        <v>6681</v>
      </c>
      <c r="B6678" s="129" t="s">
        <v>18624</v>
      </c>
      <c r="C6678" s="129" t="s">
        <v>16383</v>
      </c>
      <c r="D6678" s="129" t="s">
        <v>14442</v>
      </c>
      <c r="E6678" s="129">
        <v>0</v>
      </c>
      <c r="F6678" s="129" t="s">
        <v>18819</v>
      </c>
    </row>
    <row r="6679" spans="1:6" x14ac:dyDescent="0.2">
      <c r="A6679" s="129">
        <v>6682</v>
      </c>
      <c r="B6679" s="129" t="s">
        <v>18624</v>
      </c>
      <c r="C6679" s="129" t="s">
        <v>16383</v>
      </c>
      <c r="D6679" s="129" t="s">
        <v>14442</v>
      </c>
      <c r="E6679" s="129">
        <v>0</v>
      </c>
      <c r="F6679" s="129" t="s">
        <v>18819</v>
      </c>
    </row>
    <row r="6680" spans="1:6" x14ac:dyDescent="0.2">
      <c r="A6680" s="129">
        <v>6683</v>
      </c>
      <c r="B6680" s="129" t="s">
        <v>18625</v>
      </c>
      <c r="C6680" s="129" t="s">
        <v>16383</v>
      </c>
      <c r="D6680" s="129" t="s">
        <v>14442</v>
      </c>
      <c r="E6680" s="129">
        <v>0</v>
      </c>
      <c r="F6680" s="129" t="s">
        <v>18819</v>
      </c>
    </row>
    <row r="6681" spans="1:6" x14ac:dyDescent="0.2">
      <c r="A6681" s="129">
        <v>6684</v>
      </c>
      <c r="B6681" s="129" t="s">
        <v>18625</v>
      </c>
      <c r="C6681" s="129" t="s">
        <v>16383</v>
      </c>
      <c r="D6681" s="129" t="s">
        <v>14442</v>
      </c>
      <c r="E6681" s="129">
        <v>0</v>
      </c>
      <c r="F6681" s="129" t="s">
        <v>18819</v>
      </c>
    </row>
    <row r="6682" spans="1:6" x14ac:dyDescent="0.2">
      <c r="A6682" s="129">
        <v>6685</v>
      </c>
      <c r="B6682" s="129" t="s">
        <v>18625</v>
      </c>
      <c r="C6682" s="129" t="s">
        <v>16383</v>
      </c>
      <c r="D6682" s="129" t="s">
        <v>14442</v>
      </c>
      <c r="E6682" s="129">
        <v>0</v>
      </c>
      <c r="F6682" s="129" t="s">
        <v>18819</v>
      </c>
    </row>
    <row r="6683" spans="1:6" x14ac:dyDescent="0.2">
      <c r="A6683" s="129">
        <v>6686</v>
      </c>
      <c r="B6683" s="129" t="s">
        <v>18626</v>
      </c>
      <c r="C6683" s="129" t="s">
        <v>16383</v>
      </c>
      <c r="D6683" s="129" t="s">
        <v>14442</v>
      </c>
      <c r="E6683" s="129">
        <v>0</v>
      </c>
      <c r="F6683" s="129" t="s">
        <v>18819</v>
      </c>
    </row>
    <row r="6684" spans="1:6" x14ac:dyDescent="0.2">
      <c r="A6684" s="129">
        <v>6687</v>
      </c>
      <c r="B6684" s="129" t="s">
        <v>18626</v>
      </c>
      <c r="C6684" s="129" t="s">
        <v>16383</v>
      </c>
      <c r="D6684" s="129" t="s">
        <v>14442</v>
      </c>
      <c r="E6684" s="129">
        <v>0</v>
      </c>
      <c r="F6684" s="129" t="s">
        <v>18819</v>
      </c>
    </row>
    <row r="6685" spans="1:6" x14ac:dyDescent="0.2">
      <c r="A6685" s="129">
        <v>6688</v>
      </c>
      <c r="B6685" s="129" t="s">
        <v>18626</v>
      </c>
      <c r="C6685" s="129" t="s">
        <v>16383</v>
      </c>
      <c r="D6685" s="129" t="s">
        <v>14442</v>
      </c>
      <c r="E6685" s="129">
        <v>0</v>
      </c>
      <c r="F6685" s="129" t="s">
        <v>18819</v>
      </c>
    </row>
    <row r="6686" spans="1:6" x14ac:dyDescent="0.2">
      <c r="A6686" s="129">
        <v>6689</v>
      </c>
      <c r="B6686" s="129" t="s">
        <v>18627</v>
      </c>
      <c r="C6686" s="129" t="s">
        <v>16383</v>
      </c>
      <c r="D6686" s="129" t="s">
        <v>14442</v>
      </c>
      <c r="E6686" s="129">
        <v>0</v>
      </c>
      <c r="F6686" s="129" t="s">
        <v>18819</v>
      </c>
    </row>
    <row r="6687" spans="1:6" x14ac:dyDescent="0.2">
      <c r="A6687" s="129">
        <v>6690</v>
      </c>
      <c r="B6687" s="129" t="s">
        <v>18627</v>
      </c>
      <c r="C6687" s="129" t="s">
        <v>16383</v>
      </c>
      <c r="D6687" s="129" t="s">
        <v>14442</v>
      </c>
      <c r="E6687" s="129">
        <v>0</v>
      </c>
      <c r="F6687" s="129" t="s">
        <v>18819</v>
      </c>
    </row>
    <row r="6688" spans="1:6" x14ac:dyDescent="0.2">
      <c r="A6688" s="129">
        <v>6691</v>
      </c>
      <c r="B6688" s="129" t="s">
        <v>18627</v>
      </c>
      <c r="C6688" s="129" t="s">
        <v>16383</v>
      </c>
      <c r="D6688" s="129" t="s">
        <v>14442</v>
      </c>
      <c r="E6688" s="129">
        <v>0</v>
      </c>
      <c r="F6688" s="129" t="s">
        <v>18819</v>
      </c>
    </row>
    <row r="6689" spans="1:6" x14ac:dyDescent="0.2">
      <c r="A6689" s="129">
        <v>6692</v>
      </c>
      <c r="B6689" s="129" t="s">
        <v>18628</v>
      </c>
      <c r="C6689" s="129" t="s">
        <v>16383</v>
      </c>
      <c r="D6689" s="129" t="s">
        <v>14442</v>
      </c>
      <c r="E6689" s="129">
        <v>0</v>
      </c>
      <c r="F6689" s="129" t="s">
        <v>18819</v>
      </c>
    </row>
    <row r="6690" spans="1:6" x14ac:dyDescent="0.2">
      <c r="A6690" s="129">
        <v>6693</v>
      </c>
      <c r="B6690" s="129" t="s">
        <v>18628</v>
      </c>
      <c r="C6690" s="129" t="s">
        <v>16383</v>
      </c>
      <c r="D6690" s="129" t="s">
        <v>14442</v>
      </c>
      <c r="E6690" s="129">
        <v>0</v>
      </c>
      <c r="F6690" s="129" t="s">
        <v>18819</v>
      </c>
    </row>
    <row r="6691" spans="1:6" x14ac:dyDescent="0.2">
      <c r="A6691" s="129">
        <v>6694</v>
      </c>
      <c r="B6691" s="129" t="s">
        <v>18628</v>
      </c>
      <c r="C6691" s="129" t="s">
        <v>16383</v>
      </c>
      <c r="D6691" s="129" t="s">
        <v>14442</v>
      </c>
      <c r="E6691" s="129">
        <v>0</v>
      </c>
      <c r="F6691" s="129" t="s">
        <v>18819</v>
      </c>
    </row>
    <row r="6692" spans="1:6" x14ac:dyDescent="0.2">
      <c r="A6692" s="129">
        <v>6695</v>
      </c>
      <c r="B6692" s="129" t="s">
        <v>18629</v>
      </c>
      <c r="C6692" s="129" t="s">
        <v>16383</v>
      </c>
      <c r="D6692" s="129" t="s">
        <v>14442</v>
      </c>
      <c r="E6692" s="129">
        <v>0</v>
      </c>
      <c r="F6692" s="129" t="s">
        <v>18819</v>
      </c>
    </row>
    <row r="6693" spans="1:6" x14ac:dyDescent="0.2">
      <c r="A6693" s="129">
        <v>6696</v>
      </c>
      <c r="B6693" s="129" t="s">
        <v>18629</v>
      </c>
      <c r="C6693" s="129" t="s">
        <v>16383</v>
      </c>
      <c r="D6693" s="129" t="s">
        <v>14442</v>
      </c>
      <c r="E6693" s="129">
        <v>0</v>
      </c>
      <c r="F6693" s="129" t="s">
        <v>18819</v>
      </c>
    </row>
    <row r="6694" spans="1:6" x14ac:dyDescent="0.2">
      <c r="A6694" s="129">
        <v>6697</v>
      </c>
      <c r="B6694" s="129" t="s">
        <v>18629</v>
      </c>
      <c r="C6694" s="129" t="s">
        <v>16383</v>
      </c>
      <c r="D6694" s="129" t="s">
        <v>14442</v>
      </c>
      <c r="E6694" s="129">
        <v>0</v>
      </c>
      <c r="F6694" s="129" t="s">
        <v>18819</v>
      </c>
    </row>
    <row r="6695" spans="1:6" x14ac:dyDescent="0.2">
      <c r="A6695" s="129">
        <v>6698</v>
      </c>
      <c r="B6695" s="129" t="s">
        <v>18630</v>
      </c>
      <c r="C6695" s="129" t="s">
        <v>16383</v>
      </c>
      <c r="D6695" s="129" t="s">
        <v>14442</v>
      </c>
      <c r="E6695" s="129">
        <v>0</v>
      </c>
      <c r="F6695" s="129" t="s">
        <v>18819</v>
      </c>
    </row>
    <row r="6696" spans="1:6" x14ac:dyDescent="0.2">
      <c r="A6696" s="129">
        <v>6699</v>
      </c>
      <c r="B6696" s="129" t="s">
        <v>18630</v>
      </c>
      <c r="C6696" s="129" t="s">
        <v>16383</v>
      </c>
      <c r="D6696" s="129" t="s">
        <v>14442</v>
      </c>
      <c r="E6696" s="129">
        <v>0</v>
      </c>
      <c r="F6696" s="129" t="s">
        <v>18819</v>
      </c>
    </row>
    <row r="6697" spans="1:6" x14ac:dyDescent="0.2">
      <c r="A6697" s="129">
        <v>6700</v>
      </c>
      <c r="B6697" s="129" t="s">
        <v>18630</v>
      </c>
      <c r="C6697" s="129" t="s">
        <v>16383</v>
      </c>
      <c r="D6697" s="129" t="s">
        <v>14442</v>
      </c>
      <c r="E6697" s="129">
        <v>0</v>
      </c>
      <c r="F6697" s="129" t="s">
        <v>18819</v>
      </c>
    </row>
    <row r="6698" spans="1:6" x14ac:dyDescent="0.2">
      <c r="A6698" s="129">
        <v>6701</v>
      </c>
      <c r="B6698" s="129" t="s">
        <v>18631</v>
      </c>
      <c r="C6698" s="129" t="s">
        <v>16383</v>
      </c>
      <c r="D6698" s="129" t="s">
        <v>14442</v>
      </c>
      <c r="E6698" s="129">
        <v>0</v>
      </c>
      <c r="F6698" s="129" t="s">
        <v>18819</v>
      </c>
    </row>
    <row r="6699" spans="1:6" x14ac:dyDescent="0.2">
      <c r="A6699" s="129">
        <v>6702</v>
      </c>
      <c r="B6699" s="129" t="s">
        <v>18631</v>
      </c>
      <c r="C6699" s="129" t="s">
        <v>16383</v>
      </c>
      <c r="D6699" s="129" t="s">
        <v>14442</v>
      </c>
      <c r="E6699" s="129">
        <v>0</v>
      </c>
      <c r="F6699" s="129" t="s">
        <v>18819</v>
      </c>
    </row>
    <row r="6700" spans="1:6" x14ac:dyDescent="0.2">
      <c r="A6700" s="129">
        <v>6703</v>
      </c>
      <c r="B6700" s="129" t="s">
        <v>18631</v>
      </c>
      <c r="C6700" s="129" t="s">
        <v>16383</v>
      </c>
      <c r="D6700" s="129" t="s">
        <v>14442</v>
      </c>
      <c r="E6700" s="129">
        <v>0</v>
      </c>
      <c r="F6700" s="129" t="s">
        <v>18819</v>
      </c>
    </row>
    <row r="6701" spans="1:6" x14ac:dyDescent="0.2">
      <c r="A6701" s="129">
        <v>6704</v>
      </c>
      <c r="B6701" s="129" t="s">
        <v>18632</v>
      </c>
      <c r="C6701" s="129" t="s">
        <v>16383</v>
      </c>
      <c r="D6701" s="129" t="s">
        <v>14442</v>
      </c>
      <c r="E6701" s="129">
        <v>0</v>
      </c>
      <c r="F6701" s="129" t="s">
        <v>18819</v>
      </c>
    </row>
    <row r="6702" spans="1:6" x14ac:dyDescent="0.2">
      <c r="A6702" s="129">
        <v>6705</v>
      </c>
      <c r="B6702" s="129" t="s">
        <v>18632</v>
      </c>
      <c r="C6702" s="129" t="s">
        <v>16383</v>
      </c>
      <c r="D6702" s="129" t="s">
        <v>14442</v>
      </c>
      <c r="E6702" s="129">
        <v>0</v>
      </c>
      <c r="F6702" s="129" t="s">
        <v>18819</v>
      </c>
    </row>
    <row r="6703" spans="1:6" x14ac:dyDescent="0.2">
      <c r="A6703" s="129">
        <v>6706</v>
      </c>
      <c r="B6703" s="129" t="s">
        <v>18632</v>
      </c>
      <c r="C6703" s="129" t="s">
        <v>16383</v>
      </c>
      <c r="D6703" s="129" t="s">
        <v>14442</v>
      </c>
      <c r="E6703" s="129">
        <v>0</v>
      </c>
      <c r="F6703" s="129" t="s">
        <v>18819</v>
      </c>
    </row>
    <row r="6704" spans="1:6" x14ac:dyDescent="0.2">
      <c r="A6704" s="129">
        <v>6707</v>
      </c>
      <c r="B6704" s="129" t="s">
        <v>18633</v>
      </c>
      <c r="C6704" s="129" t="s">
        <v>16383</v>
      </c>
      <c r="D6704" s="129" t="s">
        <v>14442</v>
      </c>
      <c r="E6704" s="129">
        <v>0</v>
      </c>
      <c r="F6704" s="129" t="s">
        <v>18819</v>
      </c>
    </row>
    <row r="6705" spans="1:6" x14ac:dyDescent="0.2">
      <c r="A6705" s="129">
        <v>6708</v>
      </c>
      <c r="B6705" s="129" t="s">
        <v>18633</v>
      </c>
      <c r="C6705" s="129" t="s">
        <v>16383</v>
      </c>
      <c r="D6705" s="129" t="s">
        <v>14442</v>
      </c>
      <c r="E6705" s="129">
        <v>0</v>
      </c>
      <c r="F6705" s="129" t="s">
        <v>18819</v>
      </c>
    </row>
    <row r="6706" spans="1:6" x14ac:dyDescent="0.2">
      <c r="A6706" s="129">
        <v>6709</v>
      </c>
      <c r="B6706" s="129" t="s">
        <v>18633</v>
      </c>
      <c r="C6706" s="129" t="s">
        <v>16383</v>
      </c>
      <c r="D6706" s="129" t="s">
        <v>14442</v>
      </c>
      <c r="E6706" s="129">
        <v>0</v>
      </c>
      <c r="F6706" s="129" t="s">
        <v>18819</v>
      </c>
    </row>
    <row r="6707" spans="1:6" x14ac:dyDescent="0.2">
      <c r="A6707" s="129">
        <v>6710</v>
      </c>
      <c r="B6707" s="129" t="s">
        <v>18634</v>
      </c>
      <c r="C6707" s="129" t="s">
        <v>16383</v>
      </c>
      <c r="D6707" s="129" t="s">
        <v>14442</v>
      </c>
      <c r="E6707" s="129">
        <v>0</v>
      </c>
      <c r="F6707" s="129" t="s">
        <v>18819</v>
      </c>
    </row>
    <row r="6708" spans="1:6" x14ac:dyDescent="0.2">
      <c r="A6708" s="129">
        <v>6711</v>
      </c>
      <c r="B6708" s="129" t="s">
        <v>18634</v>
      </c>
      <c r="C6708" s="129" t="s">
        <v>16383</v>
      </c>
      <c r="D6708" s="129" t="s">
        <v>14442</v>
      </c>
      <c r="E6708" s="129">
        <v>0</v>
      </c>
      <c r="F6708" s="129" t="s">
        <v>18819</v>
      </c>
    </row>
    <row r="6709" spans="1:6" x14ac:dyDescent="0.2">
      <c r="A6709" s="129">
        <v>6712</v>
      </c>
      <c r="B6709" s="129" t="s">
        <v>18634</v>
      </c>
      <c r="C6709" s="129" t="s">
        <v>16383</v>
      </c>
      <c r="D6709" s="129" t="s">
        <v>14442</v>
      </c>
      <c r="E6709" s="129">
        <v>0</v>
      </c>
      <c r="F6709" s="129" t="s">
        <v>18819</v>
      </c>
    </row>
    <row r="6710" spans="1:6" x14ac:dyDescent="0.2">
      <c r="A6710" s="129">
        <v>6713</v>
      </c>
      <c r="B6710" s="129" t="s">
        <v>18635</v>
      </c>
      <c r="C6710" s="129" t="s">
        <v>16383</v>
      </c>
      <c r="D6710" s="129" t="s">
        <v>14442</v>
      </c>
      <c r="E6710" s="129">
        <v>0</v>
      </c>
      <c r="F6710" s="129" t="s">
        <v>18819</v>
      </c>
    </row>
    <row r="6711" spans="1:6" x14ac:dyDescent="0.2">
      <c r="A6711" s="129">
        <v>6714</v>
      </c>
      <c r="B6711" s="129" t="s">
        <v>18635</v>
      </c>
      <c r="C6711" s="129" t="s">
        <v>16383</v>
      </c>
      <c r="D6711" s="129" t="s">
        <v>14442</v>
      </c>
      <c r="E6711" s="129">
        <v>0</v>
      </c>
      <c r="F6711" s="129" t="s">
        <v>18819</v>
      </c>
    </row>
    <row r="6712" spans="1:6" x14ac:dyDescent="0.2">
      <c r="A6712" s="129">
        <v>6715</v>
      </c>
      <c r="B6712" s="129" t="s">
        <v>18635</v>
      </c>
      <c r="C6712" s="129" t="s">
        <v>16383</v>
      </c>
      <c r="D6712" s="129" t="s">
        <v>14442</v>
      </c>
      <c r="E6712" s="129">
        <v>0</v>
      </c>
      <c r="F6712" s="129" t="s">
        <v>18819</v>
      </c>
    </row>
    <row r="6713" spans="1:6" x14ac:dyDescent="0.2">
      <c r="A6713" s="129">
        <v>6716</v>
      </c>
      <c r="B6713" s="129" t="s">
        <v>18636</v>
      </c>
      <c r="C6713" s="129" t="s">
        <v>16383</v>
      </c>
      <c r="D6713" s="129" t="s">
        <v>378</v>
      </c>
      <c r="E6713" s="129">
        <v>0</v>
      </c>
      <c r="F6713" s="129" t="s">
        <v>18819</v>
      </c>
    </row>
    <row r="6714" spans="1:6" x14ac:dyDescent="0.2">
      <c r="A6714" s="129">
        <v>6717</v>
      </c>
      <c r="B6714" s="129" t="s">
        <v>18636</v>
      </c>
      <c r="C6714" s="129" t="s">
        <v>16383</v>
      </c>
      <c r="D6714" s="129" t="s">
        <v>378</v>
      </c>
      <c r="E6714" s="129">
        <v>0</v>
      </c>
      <c r="F6714" s="129" t="s">
        <v>18819</v>
      </c>
    </row>
    <row r="6715" spans="1:6" x14ac:dyDescent="0.2">
      <c r="A6715" s="129">
        <v>6718</v>
      </c>
      <c r="B6715" s="129" t="s">
        <v>18636</v>
      </c>
      <c r="C6715" s="129" t="s">
        <v>16383</v>
      </c>
      <c r="D6715" s="129" t="s">
        <v>378</v>
      </c>
      <c r="E6715" s="129">
        <v>0</v>
      </c>
      <c r="F6715" s="129" t="s">
        <v>18819</v>
      </c>
    </row>
    <row r="6716" spans="1:6" x14ac:dyDescent="0.2">
      <c r="A6716" s="129">
        <v>6719</v>
      </c>
      <c r="B6716" s="129" t="s">
        <v>18637</v>
      </c>
      <c r="C6716" s="129" t="s">
        <v>16383</v>
      </c>
      <c r="D6716" s="129" t="s">
        <v>17623</v>
      </c>
      <c r="E6716" s="129">
        <v>379.61538461538458</v>
      </c>
      <c r="F6716" s="129" t="s">
        <v>18819</v>
      </c>
    </row>
    <row r="6717" spans="1:6" x14ac:dyDescent="0.2">
      <c r="A6717" s="129">
        <v>6720</v>
      </c>
      <c r="B6717" s="129" t="s">
        <v>18637</v>
      </c>
      <c r="C6717" s="129" t="s">
        <v>16383</v>
      </c>
      <c r="D6717" s="129" t="s">
        <v>17623</v>
      </c>
      <c r="E6717" s="129">
        <v>188.46461538461534</v>
      </c>
      <c r="F6717" s="129" t="s">
        <v>18819</v>
      </c>
    </row>
    <row r="6718" spans="1:6" x14ac:dyDescent="0.2">
      <c r="A6718" s="129">
        <v>6721</v>
      </c>
      <c r="B6718" s="129" t="s">
        <v>18637</v>
      </c>
      <c r="C6718" s="129" t="s">
        <v>16383</v>
      </c>
      <c r="D6718" s="129" t="s">
        <v>17623</v>
      </c>
      <c r="E6718" s="129">
        <v>0</v>
      </c>
      <c r="F6718" s="129" t="s">
        <v>18819</v>
      </c>
    </row>
    <row r="6719" spans="1:6" x14ac:dyDescent="0.2">
      <c r="A6719" s="129">
        <v>6722</v>
      </c>
      <c r="B6719" s="129" t="s">
        <v>18638</v>
      </c>
      <c r="C6719" s="129" t="s">
        <v>16383</v>
      </c>
      <c r="D6719" s="129" t="s">
        <v>7766</v>
      </c>
      <c r="E6719" s="129">
        <v>0</v>
      </c>
      <c r="F6719" s="129" t="s">
        <v>18819</v>
      </c>
    </row>
    <row r="6720" spans="1:6" x14ac:dyDescent="0.2">
      <c r="A6720" s="129">
        <v>6723</v>
      </c>
      <c r="B6720" s="129" t="s">
        <v>18638</v>
      </c>
      <c r="C6720" s="129" t="s">
        <v>16383</v>
      </c>
      <c r="D6720" s="129" t="s">
        <v>7766</v>
      </c>
      <c r="E6720" s="129">
        <v>0</v>
      </c>
      <c r="F6720" s="129" t="s">
        <v>18819</v>
      </c>
    </row>
    <row r="6721" spans="1:6" x14ac:dyDescent="0.2">
      <c r="A6721" s="129">
        <v>6724</v>
      </c>
      <c r="B6721" s="129" t="s">
        <v>18638</v>
      </c>
      <c r="C6721" s="129" t="s">
        <v>16383</v>
      </c>
      <c r="D6721" s="129" t="s">
        <v>7766</v>
      </c>
      <c r="E6721" s="129">
        <v>0</v>
      </c>
      <c r="F6721" s="129" t="s">
        <v>18819</v>
      </c>
    </row>
    <row r="6722" spans="1:6" x14ac:dyDescent="0.2">
      <c r="A6722" s="129">
        <v>6725</v>
      </c>
      <c r="B6722" s="129" t="s">
        <v>18639</v>
      </c>
      <c r="C6722" s="129" t="s">
        <v>16383</v>
      </c>
      <c r="D6722" s="129" t="s">
        <v>17623</v>
      </c>
      <c r="E6722" s="129">
        <v>0</v>
      </c>
      <c r="F6722" s="129" t="s">
        <v>18819</v>
      </c>
    </row>
    <row r="6723" spans="1:6" x14ac:dyDescent="0.2">
      <c r="A6723" s="129">
        <v>6726</v>
      </c>
      <c r="B6723" s="129" t="s">
        <v>18639</v>
      </c>
      <c r="C6723" s="129" t="s">
        <v>16383</v>
      </c>
      <c r="D6723" s="129" t="s">
        <v>17623</v>
      </c>
      <c r="E6723" s="129">
        <v>0</v>
      </c>
      <c r="F6723" s="129" t="s">
        <v>18819</v>
      </c>
    </row>
    <row r="6724" spans="1:6" x14ac:dyDescent="0.2">
      <c r="A6724" s="129">
        <v>6727</v>
      </c>
      <c r="B6724" s="129" t="s">
        <v>18639</v>
      </c>
      <c r="C6724" s="129" t="s">
        <v>16383</v>
      </c>
      <c r="D6724" s="129" t="s">
        <v>17623</v>
      </c>
      <c r="E6724" s="129">
        <v>0</v>
      </c>
      <c r="F6724" s="129" t="s">
        <v>18819</v>
      </c>
    </row>
    <row r="6725" spans="1:6" x14ac:dyDescent="0.2">
      <c r="A6725" s="129">
        <v>6728</v>
      </c>
      <c r="B6725" s="129" t="s">
        <v>18640</v>
      </c>
      <c r="C6725" s="129" t="s">
        <v>16383</v>
      </c>
      <c r="D6725" s="129" t="s">
        <v>7766</v>
      </c>
      <c r="E6725" s="129">
        <v>3.0461538461538455</v>
      </c>
      <c r="F6725" s="129" t="s">
        <v>18819</v>
      </c>
    </row>
    <row r="6726" spans="1:6" x14ac:dyDescent="0.2">
      <c r="A6726" s="129">
        <v>6729</v>
      </c>
      <c r="B6726" s="129" t="s">
        <v>18640</v>
      </c>
      <c r="C6726" s="129" t="s">
        <v>16383</v>
      </c>
      <c r="D6726" s="129" t="s">
        <v>7766</v>
      </c>
      <c r="E6726" s="129">
        <v>3.0461538461538455</v>
      </c>
      <c r="F6726" s="129" t="s">
        <v>18819</v>
      </c>
    </row>
    <row r="6727" spans="1:6" x14ac:dyDescent="0.2">
      <c r="A6727" s="129">
        <v>6730</v>
      </c>
      <c r="B6727" s="129" t="s">
        <v>18640</v>
      </c>
      <c r="C6727" s="129" t="s">
        <v>16383</v>
      </c>
      <c r="D6727" s="129" t="s">
        <v>7766</v>
      </c>
      <c r="E6727" s="129">
        <v>111.0553846153846</v>
      </c>
      <c r="F6727" s="129" t="s">
        <v>18819</v>
      </c>
    </row>
    <row r="6728" spans="1:6" x14ac:dyDescent="0.2">
      <c r="A6728" s="129">
        <v>6731</v>
      </c>
      <c r="B6728" s="129" t="s">
        <v>18640</v>
      </c>
      <c r="C6728" s="129" t="s">
        <v>16383</v>
      </c>
      <c r="D6728" s="129" t="s">
        <v>7766</v>
      </c>
      <c r="E6728" s="129">
        <v>55.38461538461538</v>
      </c>
      <c r="F6728" s="129" t="s">
        <v>18819</v>
      </c>
    </row>
    <row r="6729" spans="1:6" x14ac:dyDescent="0.2">
      <c r="A6729" s="129">
        <v>6732</v>
      </c>
      <c r="B6729" s="129" t="s">
        <v>18641</v>
      </c>
      <c r="C6729" s="129" t="s">
        <v>16383</v>
      </c>
      <c r="D6729" s="129" t="s">
        <v>17435</v>
      </c>
      <c r="E6729" s="129">
        <v>233.33538461538461</v>
      </c>
      <c r="F6729" s="129" t="s">
        <v>18819</v>
      </c>
    </row>
    <row r="6730" spans="1:6" x14ac:dyDescent="0.2">
      <c r="A6730" s="129">
        <v>6733</v>
      </c>
      <c r="B6730" s="129" t="s">
        <v>18641</v>
      </c>
      <c r="C6730" s="129" t="s">
        <v>16383</v>
      </c>
      <c r="D6730" s="129" t="s">
        <v>17435</v>
      </c>
      <c r="E6730" s="129">
        <v>0</v>
      </c>
      <c r="F6730" s="129" t="s">
        <v>18819</v>
      </c>
    </row>
    <row r="6731" spans="1:6" x14ac:dyDescent="0.2">
      <c r="A6731" s="129">
        <v>6734</v>
      </c>
      <c r="B6731" s="129" t="s">
        <v>18641</v>
      </c>
      <c r="C6731" s="129" t="s">
        <v>16383</v>
      </c>
      <c r="D6731" s="129" t="s">
        <v>17435</v>
      </c>
      <c r="E6731" s="129">
        <v>0</v>
      </c>
      <c r="F6731" s="129" t="s">
        <v>18819</v>
      </c>
    </row>
    <row r="6732" spans="1:6" x14ac:dyDescent="0.2">
      <c r="A6732" s="129">
        <v>6735</v>
      </c>
      <c r="B6732" s="129" t="s">
        <v>18642</v>
      </c>
      <c r="C6732" s="129" t="s">
        <v>16383</v>
      </c>
      <c r="D6732" s="129" t="s">
        <v>17435</v>
      </c>
      <c r="E6732" s="129">
        <v>273.50769230769231</v>
      </c>
      <c r="F6732" s="129" t="s">
        <v>18819</v>
      </c>
    </row>
    <row r="6733" spans="1:6" x14ac:dyDescent="0.2">
      <c r="A6733" s="129">
        <v>6736</v>
      </c>
      <c r="B6733" s="129" t="s">
        <v>18642</v>
      </c>
      <c r="C6733" s="129" t="s">
        <v>16383</v>
      </c>
      <c r="D6733" s="129" t="s">
        <v>17435</v>
      </c>
      <c r="E6733" s="129">
        <v>0</v>
      </c>
      <c r="F6733" s="129" t="s">
        <v>18819</v>
      </c>
    </row>
    <row r="6734" spans="1:6" x14ac:dyDescent="0.2">
      <c r="A6734" s="129">
        <v>6737</v>
      </c>
      <c r="B6734" s="129" t="s">
        <v>18642</v>
      </c>
      <c r="C6734" s="129" t="s">
        <v>16383</v>
      </c>
      <c r="D6734" s="129" t="s">
        <v>17435</v>
      </c>
      <c r="E6734" s="129">
        <v>0</v>
      </c>
      <c r="F6734" s="129" t="s">
        <v>18819</v>
      </c>
    </row>
    <row r="6735" spans="1:6" x14ac:dyDescent="0.2">
      <c r="A6735" s="129">
        <v>6738</v>
      </c>
      <c r="B6735" s="129" t="s">
        <v>18643</v>
      </c>
      <c r="C6735" s="129" t="s">
        <v>16383</v>
      </c>
      <c r="D6735" s="129" t="s">
        <v>378</v>
      </c>
      <c r="E6735" s="129">
        <v>0</v>
      </c>
      <c r="F6735" s="129" t="s">
        <v>18819</v>
      </c>
    </row>
    <row r="6736" spans="1:6" x14ac:dyDescent="0.2">
      <c r="A6736" s="129">
        <v>6739</v>
      </c>
      <c r="B6736" s="129" t="s">
        <v>18643</v>
      </c>
      <c r="C6736" s="129" t="s">
        <v>16383</v>
      </c>
      <c r="D6736" s="129" t="s">
        <v>378</v>
      </c>
      <c r="E6736" s="129">
        <v>0</v>
      </c>
      <c r="F6736" s="129" t="s">
        <v>18819</v>
      </c>
    </row>
    <row r="6737" spans="1:6" x14ac:dyDescent="0.2">
      <c r="A6737" s="129">
        <v>6740</v>
      </c>
      <c r="B6737" s="129" t="s">
        <v>18643</v>
      </c>
      <c r="C6737" s="129" t="s">
        <v>16383</v>
      </c>
      <c r="D6737" s="129" t="s">
        <v>378</v>
      </c>
      <c r="E6737" s="129">
        <v>0</v>
      </c>
      <c r="F6737" s="129" t="s">
        <v>18819</v>
      </c>
    </row>
    <row r="6738" spans="1:6" x14ac:dyDescent="0.2">
      <c r="A6738" s="129">
        <v>6741</v>
      </c>
      <c r="B6738" s="129" t="s">
        <v>18644</v>
      </c>
      <c r="C6738" s="129" t="s">
        <v>16383</v>
      </c>
      <c r="D6738" s="129" t="s">
        <v>378</v>
      </c>
      <c r="E6738" s="129">
        <v>0</v>
      </c>
      <c r="F6738" s="129" t="s">
        <v>18819</v>
      </c>
    </row>
    <row r="6739" spans="1:6" x14ac:dyDescent="0.2">
      <c r="A6739" s="129">
        <v>6742</v>
      </c>
      <c r="B6739" s="129" t="s">
        <v>18644</v>
      </c>
      <c r="C6739" s="129" t="s">
        <v>16383</v>
      </c>
      <c r="D6739" s="129" t="s">
        <v>378</v>
      </c>
      <c r="E6739" s="129">
        <v>0</v>
      </c>
      <c r="F6739" s="129" t="s">
        <v>18819</v>
      </c>
    </row>
    <row r="6740" spans="1:6" x14ac:dyDescent="0.2">
      <c r="A6740" s="129">
        <v>6743</v>
      </c>
      <c r="B6740" s="129" t="s">
        <v>18644</v>
      </c>
      <c r="C6740" s="129" t="s">
        <v>16383</v>
      </c>
      <c r="D6740" s="129" t="s">
        <v>378</v>
      </c>
      <c r="E6740" s="129">
        <v>0</v>
      </c>
      <c r="F6740" s="129" t="s">
        <v>18819</v>
      </c>
    </row>
    <row r="6741" spans="1:6" x14ac:dyDescent="0.2">
      <c r="A6741" s="129">
        <v>6744</v>
      </c>
      <c r="B6741" s="129" t="s">
        <v>18645</v>
      </c>
      <c r="C6741" s="129" t="s">
        <v>16383</v>
      </c>
      <c r="D6741" s="129" t="s">
        <v>16767</v>
      </c>
      <c r="E6741" s="129">
        <v>0</v>
      </c>
      <c r="F6741" s="129" t="s">
        <v>18819</v>
      </c>
    </row>
    <row r="6742" spans="1:6" x14ac:dyDescent="0.2">
      <c r="A6742" s="129">
        <v>6745</v>
      </c>
      <c r="B6742" s="129" t="s">
        <v>18645</v>
      </c>
      <c r="C6742" s="129" t="s">
        <v>16383</v>
      </c>
      <c r="D6742" s="129" t="s">
        <v>16767</v>
      </c>
      <c r="E6742" s="129">
        <v>0</v>
      </c>
      <c r="F6742" s="129" t="s">
        <v>18819</v>
      </c>
    </row>
    <row r="6743" spans="1:6" x14ac:dyDescent="0.2">
      <c r="A6743" s="129">
        <v>6746</v>
      </c>
      <c r="B6743" s="129" t="s">
        <v>18645</v>
      </c>
      <c r="C6743" s="129" t="s">
        <v>16383</v>
      </c>
      <c r="D6743" s="129" t="s">
        <v>16767</v>
      </c>
      <c r="E6743" s="129">
        <v>0</v>
      </c>
      <c r="F6743" s="129" t="s">
        <v>18819</v>
      </c>
    </row>
    <row r="6744" spans="1:6" x14ac:dyDescent="0.2">
      <c r="A6744" s="129">
        <v>6747</v>
      </c>
      <c r="B6744" s="129" t="s">
        <v>18646</v>
      </c>
      <c r="C6744" s="129" t="s">
        <v>16383</v>
      </c>
      <c r="D6744" s="129" t="s">
        <v>16767</v>
      </c>
      <c r="E6744" s="129">
        <v>0</v>
      </c>
      <c r="F6744" s="129" t="s">
        <v>18819</v>
      </c>
    </row>
    <row r="6745" spans="1:6" x14ac:dyDescent="0.2">
      <c r="A6745" s="129">
        <v>6748</v>
      </c>
      <c r="B6745" s="129" t="s">
        <v>18646</v>
      </c>
      <c r="C6745" s="129" t="s">
        <v>16383</v>
      </c>
      <c r="D6745" s="129" t="s">
        <v>16767</v>
      </c>
      <c r="E6745" s="129">
        <v>0</v>
      </c>
      <c r="F6745" s="129" t="s">
        <v>18819</v>
      </c>
    </row>
    <row r="6746" spans="1:6" x14ac:dyDescent="0.2">
      <c r="A6746" s="129">
        <v>6749</v>
      </c>
      <c r="B6746" s="129" t="s">
        <v>18646</v>
      </c>
      <c r="C6746" s="129" t="s">
        <v>16383</v>
      </c>
      <c r="D6746" s="129" t="s">
        <v>16767</v>
      </c>
      <c r="E6746" s="129">
        <v>0</v>
      </c>
      <c r="F6746" s="129" t="s">
        <v>18819</v>
      </c>
    </row>
    <row r="6747" spans="1:6" x14ac:dyDescent="0.2">
      <c r="A6747" s="129">
        <v>6750</v>
      </c>
      <c r="B6747" s="129" t="s">
        <v>18647</v>
      </c>
      <c r="C6747" s="129" t="s">
        <v>16383</v>
      </c>
      <c r="D6747" s="129" t="s">
        <v>378</v>
      </c>
      <c r="E6747" s="129">
        <v>0</v>
      </c>
      <c r="F6747" s="129" t="s">
        <v>18819</v>
      </c>
    </row>
    <row r="6748" spans="1:6" x14ac:dyDescent="0.2">
      <c r="A6748" s="129">
        <v>6751</v>
      </c>
      <c r="B6748" s="129" t="s">
        <v>18647</v>
      </c>
      <c r="C6748" s="129" t="s">
        <v>16383</v>
      </c>
      <c r="D6748" s="129" t="s">
        <v>378</v>
      </c>
      <c r="E6748" s="129">
        <v>0</v>
      </c>
      <c r="F6748" s="129" t="s">
        <v>18819</v>
      </c>
    </row>
    <row r="6749" spans="1:6" x14ac:dyDescent="0.2">
      <c r="A6749" s="129">
        <v>6752</v>
      </c>
      <c r="B6749" s="129" t="s">
        <v>18647</v>
      </c>
      <c r="C6749" s="129" t="s">
        <v>16383</v>
      </c>
      <c r="D6749" s="129" t="s">
        <v>378</v>
      </c>
      <c r="E6749" s="129">
        <v>0</v>
      </c>
      <c r="F6749" s="129" t="s">
        <v>18819</v>
      </c>
    </row>
    <row r="6750" spans="1:6" x14ac:dyDescent="0.2">
      <c r="A6750" s="129">
        <v>6753</v>
      </c>
      <c r="B6750" s="129" t="s">
        <v>18648</v>
      </c>
      <c r="C6750" s="129" t="s">
        <v>16383</v>
      </c>
      <c r="D6750" s="129" t="s">
        <v>16767</v>
      </c>
      <c r="E6750" s="129">
        <v>0</v>
      </c>
      <c r="F6750" s="129" t="s">
        <v>18819</v>
      </c>
    </row>
    <row r="6751" spans="1:6" x14ac:dyDescent="0.2">
      <c r="A6751" s="129">
        <v>6754</v>
      </c>
      <c r="B6751" s="129" t="s">
        <v>18648</v>
      </c>
      <c r="C6751" s="129" t="s">
        <v>16383</v>
      </c>
      <c r="D6751" s="129" t="s">
        <v>16767</v>
      </c>
      <c r="E6751" s="129">
        <v>0</v>
      </c>
      <c r="F6751" s="129" t="s">
        <v>18819</v>
      </c>
    </row>
    <row r="6752" spans="1:6" x14ac:dyDescent="0.2">
      <c r="A6752" s="129">
        <v>6755</v>
      </c>
      <c r="B6752" s="129" t="s">
        <v>18648</v>
      </c>
      <c r="C6752" s="129" t="s">
        <v>16383</v>
      </c>
      <c r="D6752" s="129" t="s">
        <v>16767</v>
      </c>
      <c r="E6752" s="129">
        <v>0</v>
      </c>
      <c r="F6752" s="129" t="s">
        <v>18819</v>
      </c>
    </row>
    <row r="6753" spans="1:6" x14ac:dyDescent="0.2">
      <c r="A6753" s="129">
        <v>6756</v>
      </c>
      <c r="B6753" s="129" t="s">
        <v>18649</v>
      </c>
      <c r="C6753" s="129" t="s">
        <v>16383</v>
      </c>
      <c r="D6753" s="129" t="s">
        <v>378</v>
      </c>
      <c r="E6753" s="129">
        <v>0</v>
      </c>
      <c r="F6753" s="129" t="s">
        <v>18819</v>
      </c>
    </row>
    <row r="6754" spans="1:6" x14ac:dyDescent="0.2">
      <c r="A6754" s="129">
        <v>6757</v>
      </c>
      <c r="B6754" s="129" t="s">
        <v>18649</v>
      </c>
      <c r="C6754" s="129" t="s">
        <v>16383</v>
      </c>
      <c r="D6754" s="129" t="s">
        <v>378</v>
      </c>
      <c r="E6754" s="129">
        <v>0</v>
      </c>
      <c r="F6754" s="129" t="s">
        <v>18819</v>
      </c>
    </row>
    <row r="6755" spans="1:6" x14ac:dyDescent="0.2">
      <c r="A6755" s="129">
        <v>6758</v>
      </c>
      <c r="B6755" s="129" t="s">
        <v>18649</v>
      </c>
      <c r="C6755" s="129" t="s">
        <v>16383</v>
      </c>
      <c r="D6755" s="129" t="s">
        <v>378</v>
      </c>
      <c r="E6755" s="129">
        <v>0</v>
      </c>
      <c r="F6755" s="129" t="s">
        <v>18819</v>
      </c>
    </row>
    <row r="6756" spans="1:6" x14ac:dyDescent="0.2">
      <c r="A6756" s="129">
        <v>6759</v>
      </c>
      <c r="B6756" s="129" t="s">
        <v>18650</v>
      </c>
      <c r="C6756" s="129" t="s">
        <v>16383</v>
      </c>
      <c r="D6756" s="129" t="s">
        <v>16415</v>
      </c>
      <c r="E6756" s="129">
        <v>0</v>
      </c>
      <c r="F6756" s="129" t="s">
        <v>18819</v>
      </c>
    </row>
    <row r="6757" spans="1:6" x14ac:dyDescent="0.2">
      <c r="A6757" s="129">
        <v>6760</v>
      </c>
      <c r="B6757" s="129" t="s">
        <v>18650</v>
      </c>
      <c r="C6757" s="129" t="s">
        <v>16383</v>
      </c>
      <c r="D6757" s="129" t="s">
        <v>16415</v>
      </c>
      <c r="E6757" s="129">
        <v>0</v>
      </c>
      <c r="F6757" s="129" t="s">
        <v>18819</v>
      </c>
    </row>
    <row r="6758" spans="1:6" x14ac:dyDescent="0.2">
      <c r="A6758" s="129">
        <v>6761</v>
      </c>
      <c r="B6758" s="129" t="s">
        <v>18650</v>
      </c>
      <c r="C6758" s="129" t="s">
        <v>16383</v>
      </c>
      <c r="D6758" s="129" t="s">
        <v>16415</v>
      </c>
      <c r="E6758" s="129">
        <v>0</v>
      </c>
      <c r="F6758" s="129" t="s">
        <v>18819</v>
      </c>
    </row>
    <row r="6759" spans="1:6" x14ac:dyDescent="0.2">
      <c r="A6759" s="129">
        <v>6762</v>
      </c>
      <c r="B6759" s="129" t="s">
        <v>18651</v>
      </c>
      <c r="C6759" s="129" t="s">
        <v>16383</v>
      </c>
      <c r="D6759" s="129" t="s">
        <v>16415</v>
      </c>
      <c r="E6759" s="129">
        <v>0</v>
      </c>
      <c r="F6759" s="129" t="s">
        <v>18819</v>
      </c>
    </row>
    <row r="6760" spans="1:6" x14ac:dyDescent="0.2">
      <c r="A6760" s="129">
        <v>6763</v>
      </c>
      <c r="B6760" s="129" t="s">
        <v>18651</v>
      </c>
      <c r="C6760" s="129" t="s">
        <v>16383</v>
      </c>
      <c r="D6760" s="129" t="s">
        <v>16415</v>
      </c>
      <c r="E6760" s="129">
        <v>0</v>
      </c>
      <c r="F6760" s="129" t="s">
        <v>18819</v>
      </c>
    </row>
    <row r="6761" spans="1:6" x14ac:dyDescent="0.2">
      <c r="A6761" s="129">
        <v>6764</v>
      </c>
      <c r="B6761" s="129" t="s">
        <v>18651</v>
      </c>
      <c r="C6761" s="129" t="s">
        <v>16383</v>
      </c>
      <c r="D6761" s="129" t="s">
        <v>16415</v>
      </c>
      <c r="E6761" s="129">
        <v>0</v>
      </c>
      <c r="F6761" s="129" t="s">
        <v>18819</v>
      </c>
    </row>
    <row r="6762" spans="1:6" x14ac:dyDescent="0.2">
      <c r="A6762" s="129">
        <v>6765</v>
      </c>
      <c r="B6762" s="129" t="s">
        <v>18652</v>
      </c>
      <c r="C6762" s="129" t="s">
        <v>16383</v>
      </c>
      <c r="D6762" s="129" t="s">
        <v>18593</v>
      </c>
      <c r="E6762" s="129">
        <v>0</v>
      </c>
      <c r="F6762" s="129" t="s">
        <v>18819</v>
      </c>
    </row>
    <row r="6763" spans="1:6" x14ac:dyDescent="0.2">
      <c r="A6763" s="129">
        <v>6766</v>
      </c>
      <c r="B6763" s="129" t="s">
        <v>18652</v>
      </c>
      <c r="C6763" s="129" t="s">
        <v>16383</v>
      </c>
      <c r="D6763" s="129" t="s">
        <v>18593</v>
      </c>
      <c r="E6763" s="129">
        <v>0</v>
      </c>
      <c r="F6763" s="129" t="s">
        <v>18819</v>
      </c>
    </row>
    <row r="6764" spans="1:6" x14ac:dyDescent="0.2">
      <c r="A6764" s="129">
        <v>6767</v>
      </c>
      <c r="B6764" s="129" t="s">
        <v>18652</v>
      </c>
      <c r="C6764" s="129" t="s">
        <v>16383</v>
      </c>
      <c r="D6764" s="129" t="s">
        <v>18593</v>
      </c>
      <c r="E6764" s="129">
        <v>0</v>
      </c>
      <c r="F6764" s="129" t="s">
        <v>18819</v>
      </c>
    </row>
    <row r="6765" spans="1:6" x14ac:dyDescent="0.2">
      <c r="A6765" s="129">
        <v>6768</v>
      </c>
      <c r="B6765" s="129" t="s">
        <v>18653</v>
      </c>
      <c r="C6765" s="129" t="s">
        <v>16383</v>
      </c>
      <c r="D6765" s="129" t="s">
        <v>17435</v>
      </c>
      <c r="E6765" s="129">
        <v>134.58461538461538</v>
      </c>
      <c r="F6765" s="129" t="s">
        <v>18819</v>
      </c>
    </row>
    <row r="6766" spans="1:6" x14ac:dyDescent="0.2">
      <c r="A6766" s="129">
        <v>6769</v>
      </c>
      <c r="B6766" s="129" t="s">
        <v>18653</v>
      </c>
      <c r="C6766" s="129" t="s">
        <v>16383</v>
      </c>
      <c r="D6766" s="129" t="s">
        <v>17435</v>
      </c>
      <c r="E6766" s="129">
        <v>0</v>
      </c>
      <c r="F6766" s="129" t="s">
        <v>18819</v>
      </c>
    </row>
    <row r="6767" spans="1:6" x14ac:dyDescent="0.2">
      <c r="A6767" s="129">
        <v>6770</v>
      </c>
      <c r="B6767" s="129" t="s">
        <v>18653</v>
      </c>
      <c r="C6767" s="129" t="s">
        <v>16383</v>
      </c>
      <c r="D6767" s="129" t="s">
        <v>17435</v>
      </c>
      <c r="E6767" s="129">
        <v>0</v>
      </c>
      <c r="F6767" s="129" t="s">
        <v>18819</v>
      </c>
    </row>
    <row r="6768" spans="1:6" x14ac:dyDescent="0.2">
      <c r="A6768" s="129">
        <v>6771</v>
      </c>
      <c r="B6768" s="129" t="s">
        <v>18654</v>
      </c>
      <c r="C6768" s="129" t="s">
        <v>16383</v>
      </c>
      <c r="D6768" s="129" t="s">
        <v>17435</v>
      </c>
      <c r="E6768" s="129">
        <v>71.815384615384616</v>
      </c>
      <c r="F6768" s="129" t="s">
        <v>18819</v>
      </c>
    </row>
    <row r="6769" spans="1:6" x14ac:dyDescent="0.2">
      <c r="A6769" s="129">
        <v>6772</v>
      </c>
      <c r="B6769" s="129" t="s">
        <v>18654</v>
      </c>
      <c r="C6769" s="129" t="s">
        <v>16383</v>
      </c>
      <c r="D6769" s="129" t="s">
        <v>17435</v>
      </c>
      <c r="E6769" s="129">
        <v>0</v>
      </c>
      <c r="F6769" s="129" t="s">
        <v>18819</v>
      </c>
    </row>
    <row r="6770" spans="1:6" x14ac:dyDescent="0.2">
      <c r="A6770" s="129">
        <v>6773</v>
      </c>
      <c r="B6770" s="129" t="s">
        <v>18654</v>
      </c>
      <c r="C6770" s="129" t="s">
        <v>16383</v>
      </c>
      <c r="D6770" s="129" t="s">
        <v>17435</v>
      </c>
      <c r="E6770" s="129">
        <v>0</v>
      </c>
      <c r="F6770" s="129" t="s">
        <v>18819</v>
      </c>
    </row>
    <row r="6771" spans="1:6" x14ac:dyDescent="0.2">
      <c r="A6771" s="129">
        <v>6774</v>
      </c>
      <c r="B6771" s="129" t="s">
        <v>18655</v>
      </c>
      <c r="C6771" s="129" t="s">
        <v>16383</v>
      </c>
      <c r="D6771" s="129" t="s">
        <v>17435</v>
      </c>
      <c r="E6771" s="129">
        <v>119.2307692307692</v>
      </c>
      <c r="F6771" s="129" t="s">
        <v>18819</v>
      </c>
    </row>
    <row r="6772" spans="1:6" x14ac:dyDescent="0.2">
      <c r="A6772" s="129">
        <v>6775</v>
      </c>
      <c r="B6772" s="129" t="s">
        <v>18655</v>
      </c>
      <c r="C6772" s="129" t="s">
        <v>16383</v>
      </c>
      <c r="D6772" s="129" t="s">
        <v>17435</v>
      </c>
      <c r="E6772" s="129">
        <v>0</v>
      </c>
      <c r="F6772" s="129" t="s">
        <v>18819</v>
      </c>
    </row>
    <row r="6773" spans="1:6" x14ac:dyDescent="0.2">
      <c r="A6773" s="129">
        <v>6776</v>
      </c>
      <c r="B6773" s="129" t="s">
        <v>18655</v>
      </c>
      <c r="C6773" s="129" t="s">
        <v>16383</v>
      </c>
      <c r="D6773" s="129" t="s">
        <v>17435</v>
      </c>
      <c r="E6773" s="129">
        <v>0</v>
      </c>
      <c r="F6773" s="129" t="s">
        <v>18819</v>
      </c>
    </row>
    <row r="6774" spans="1:6" x14ac:dyDescent="0.2">
      <c r="A6774" s="129">
        <v>6777</v>
      </c>
      <c r="B6774" s="129" t="s">
        <v>18656</v>
      </c>
      <c r="C6774" s="129" t="s">
        <v>16383</v>
      </c>
      <c r="D6774" s="129" t="s">
        <v>17435</v>
      </c>
      <c r="E6774" s="129">
        <v>0</v>
      </c>
      <c r="F6774" s="129" t="s">
        <v>18819</v>
      </c>
    </row>
    <row r="6775" spans="1:6" x14ac:dyDescent="0.2">
      <c r="A6775" s="129">
        <v>6778</v>
      </c>
      <c r="B6775" s="129" t="s">
        <v>18656</v>
      </c>
      <c r="C6775" s="129" t="s">
        <v>16383</v>
      </c>
      <c r="D6775" s="129" t="s">
        <v>17435</v>
      </c>
      <c r="E6775" s="129">
        <v>0</v>
      </c>
      <c r="F6775" s="129" t="s">
        <v>18819</v>
      </c>
    </row>
    <row r="6776" spans="1:6" x14ac:dyDescent="0.2">
      <c r="A6776" s="129">
        <v>6779</v>
      </c>
      <c r="B6776" s="129" t="s">
        <v>18656</v>
      </c>
      <c r="C6776" s="129" t="s">
        <v>16383</v>
      </c>
      <c r="D6776" s="129" t="s">
        <v>17435</v>
      </c>
      <c r="E6776" s="129">
        <v>0</v>
      </c>
      <c r="F6776" s="129" t="s">
        <v>18819</v>
      </c>
    </row>
    <row r="6777" spans="1:6" x14ac:dyDescent="0.2">
      <c r="A6777" s="129">
        <v>6780</v>
      </c>
      <c r="B6777" s="129" t="s">
        <v>18656</v>
      </c>
      <c r="C6777" s="129" t="s">
        <v>16383</v>
      </c>
      <c r="D6777" s="129" t="s">
        <v>17435</v>
      </c>
      <c r="E6777" s="129">
        <v>0</v>
      </c>
      <c r="F6777" s="129" t="s">
        <v>18819</v>
      </c>
    </row>
    <row r="6778" spans="1:6" x14ac:dyDescent="0.2">
      <c r="A6778" s="129">
        <v>6781</v>
      </c>
      <c r="B6778" s="129" t="s">
        <v>18656</v>
      </c>
      <c r="C6778" s="129" t="s">
        <v>16383</v>
      </c>
      <c r="D6778" s="129" t="s">
        <v>17435</v>
      </c>
      <c r="E6778" s="129">
        <v>0</v>
      </c>
      <c r="F6778" s="129" t="s">
        <v>18819</v>
      </c>
    </row>
    <row r="6779" spans="1:6" x14ac:dyDescent="0.2">
      <c r="A6779" s="129">
        <v>6782</v>
      </c>
      <c r="B6779" s="129" t="s">
        <v>18656</v>
      </c>
      <c r="C6779" s="129" t="s">
        <v>16383</v>
      </c>
      <c r="D6779" s="129" t="s">
        <v>17435</v>
      </c>
      <c r="E6779" s="129">
        <v>0</v>
      </c>
      <c r="F6779" s="129" t="s">
        <v>18819</v>
      </c>
    </row>
    <row r="6780" spans="1:6" x14ac:dyDescent="0.2">
      <c r="A6780" s="129">
        <v>6783</v>
      </c>
      <c r="B6780" s="129" t="s">
        <v>18657</v>
      </c>
      <c r="C6780" s="129" t="s">
        <v>16383</v>
      </c>
      <c r="D6780" s="129" t="s">
        <v>7766</v>
      </c>
      <c r="E6780" s="129">
        <v>185.07692307692307</v>
      </c>
      <c r="F6780" s="129" t="s">
        <v>18819</v>
      </c>
    </row>
    <row r="6781" spans="1:6" x14ac:dyDescent="0.2">
      <c r="A6781" s="129">
        <v>6784</v>
      </c>
      <c r="B6781" s="129" t="s">
        <v>18657</v>
      </c>
      <c r="C6781" s="129" t="s">
        <v>16383</v>
      </c>
      <c r="D6781" s="129" t="s">
        <v>7766</v>
      </c>
      <c r="E6781" s="129">
        <v>0</v>
      </c>
      <c r="F6781" s="129" t="s">
        <v>18819</v>
      </c>
    </row>
    <row r="6782" spans="1:6" x14ac:dyDescent="0.2">
      <c r="A6782" s="129">
        <v>6785</v>
      </c>
      <c r="B6782" s="129" t="s">
        <v>18657</v>
      </c>
      <c r="C6782" s="129" t="s">
        <v>16383</v>
      </c>
      <c r="D6782" s="129" t="s">
        <v>7766</v>
      </c>
      <c r="E6782" s="129">
        <v>0</v>
      </c>
      <c r="F6782" s="129" t="s">
        <v>18819</v>
      </c>
    </row>
    <row r="6783" spans="1:6" x14ac:dyDescent="0.2">
      <c r="A6783" s="129">
        <v>6786</v>
      </c>
      <c r="B6783" s="129" t="s">
        <v>18658</v>
      </c>
      <c r="C6783" s="129" t="s">
        <v>16383</v>
      </c>
      <c r="D6783" s="129" t="s">
        <v>17623</v>
      </c>
      <c r="E6783" s="129">
        <v>0</v>
      </c>
      <c r="F6783" s="129" t="s">
        <v>18819</v>
      </c>
    </row>
    <row r="6784" spans="1:6" x14ac:dyDescent="0.2">
      <c r="A6784" s="129">
        <v>6787</v>
      </c>
      <c r="B6784" s="129" t="s">
        <v>18658</v>
      </c>
      <c r="C6784" s="129" t="s">
        <v>16383</v>
      </c>
      <c r="D6784" s="129" t="s">
        <v>17623</v>
      </c>
      <c r="E6784" s="129">
        <v>0</v>
      </c>
      <c r="F6784" s="129" t="s">
        <v>18819</v>
      </c>
    </row>
    <row r="6785" spans="1:6" x14ac:dyDescent="0.2">
      <c r="A6785" s="129">
        <v>6788</v>
      </c>
      <c r="B6785" s="129" t="s">
        <v>18658</v>
      </c>
      <c r="C6785" s="129" t="s">
        <v>16383</v>
      </c>
      <c r="D6785" s="129" t="s">
        <v>17623</v>
      </c>
      <c r="E6785" s="129">
        <v>0</v>
      </c>
      <c r="F6785" s="129" t="s">
        <v>18819</v>
      </c>
    </row>
    <row r="6786" spans="1:6" x14ac:dyDescent="0.2">
      <c r="A6786" s="129">
        <v>6789</v>
      </c>
      <c r="B6786" s="129" t="s">
        <v>18659</v>
      </c>
      <c r="C6786" s="129" t="s">
        <v>16383</v>
      </c>
      <c r="D6786" s="129" t="s">
        <v>17506</v>
      </c>
      <c r="E6786" s="129">
        <v>0</v>
      </c>
      <c r="F6786" s="129" t="s">
        <v>18819</v>
      </c>
    </row>
    <row r="6787" spans="1:6" x14ac:dyDescent="0.2">
      <c r="A6787" s="129">
        <v>6790</v>
      </c>
      <c r="B6787" s="129" t="s">
        <v>18659</v>
      </c>
      <c r="C6787" s="129" t="s">
        <v>16383</v>
      </c>
      <c r="D6787" s="129" t="s">
        <v>17506</v>
      </c>
      <c r="E6787" s="129">
        <v>0</v>
      </c>
      <c r="F6787" s="129" t="s">
        <v>18819</v>
      </c>
    </row>
    <row r="6788" spans="1:6" x14ac:dyDescent="0.2">
      <c r="A6788" s="129">
        <v>6791</v>
      </c>
      <c r="B6788" s="129" t="s">
        <v>18659</v>
      </c>
      <c r="C6788" s="129" t="s">
        <v>16383</v>
      </c>
      <c r="D6788" s="129" t="s">
        <v>17506</v>
      </c>
      <c r="E6788" s="129">
        <v>0</v>
      </c>
      <c r="F6788" s="129" t="s">
        <v>18819</v>
      </c>
    </row>
    <row r="6789" spans="1:6" x14ac:dyDescent="0.2">
      <c r="A6789" s="129">
        <v>6792</v>
      </c>
      <c r="B6789" s="129" t="s">
        <v>18660</v>
      </c>
      <c r="C6789" s="129" t="s">
        <v>16383</v>
      </c>
      <c r="D6789" s="129" t="s">
        <v>16813</v>
      </c>
      <c r="E6789" s="129">
        <v>0</v>
      </c>
      <c r="F6789" s="129" t="s">
        <v>18819</v>
      </c>
    </row>
    <row r="6790" spans="1:6" x14ac:dyDescent="0.2">
      <c r="A6790" s="129">
        <v>6793</v>
      </c>
      <c r="B6790" s="129" t="s">
        <v>18660</v>
      </c>
      <c r="C6790" s="129" t="s">
        <v>16383</v>
      </c>
      <c r="D6790" s="129" t="s">
        <v>16813</v>
      </c>
      <c r="E6790" s="129">
        <v>0</v>
      </c>
      <c r="F6790" s="129" t="s">
        <v>18819</v>
      </c>
    </row>
    <row r="6791" spans="1:6" x14ac:dyDescent="0.2">
      <c r="A6791" s="129">
        <v>6794</v>
      </c>
      <c r="B6791" s="129" t="s">
        <v>18660</v>
      </c>
      <c r="C6791" s="129" t="s">
        <v>16383</v>
      </c>
      <c r="D6791" s="129" t="s">
        <v>16813</v>
      </c>
      <c r="E6791" s="129">
        <v>0</v>
      </c>
      <c r="F6791" s="129" t="s">
        <v>18819</v>
      </c>
    </row>
    <row r="6792" spans="1:6" x14ac:dyDescent="0.2">
      <c r="A6792" s="129">
        <v>6795</v>
      </c>
      <c r="B6792" s="129" t="s">
        <v>18661</v>
      </c>
      <c r="C6792" s="129" t="s">
        <v>16383</v>
      </c>
      <c r="D6792" s="129" t="s">
        <v>18593</v>
      </c>
      <c r="E6792" s="129">
        <v>0</v>
      </c>
      <c r="F6792" s="129" t="s">
        <v>18819</v>
      </c>
    </row>
    <row r="6793" spans="1:6" x14ac:dyDescent="0.2">
      <c r="A6793" s="129">
        <v>6796</v>
      </c>
      <c r="B6793" s="129" t="s">
        <v>18661</v>
      </c>
      <c r="C6793" s="129" t="s">
        <v>16383</v>
      </c>
      <c r="D6793" s="129" t="s">
        <v>18593</v>
      </c>
      <c r="E6793" s="129">
        <v>0</v>
      </c>
      <c r="F6793" s="129" t="s">
        <v>18819</v>
      </c>
    </row>
    <row r="6794" spans="1:6" x14ac:dyDescent="0.2">
      <c r="A6794" s="129">
        <v>6797</v>
      </c>
      <c r="B6794" s="129" t="s">
        <v>18661</v>
      </c>
      <c r="C6794" s="129" t="s">
        <v>16383</v>
      </c>
      <c r="D6794" s="129" t="s">
        <v>18593</v>
      </c>
      <c r="E6794" s="129">
        <v>0</v>
      </c>
      <c r="F6794" s="129" t="s">
        <v>18819</v>
      </c>
    </row>
    <row r="6795" spans="1:6" x14ac:dyDescent="0.2">
      <c r="A6795" s="129">
        <v>6798</v>
      </c>
      <c r="B6795" s="129" t="s">
        <v>18662</v>
      </c>
      <c r="C6795" s="129" t="s">
        <v>16383</v>
      </c>
      <c r="D6795" s="129" t="s">
        <v>18136</v>
      </c>
      <c r="E6795" s="129">
        <v>1523.0769230769231</v>
      </c>
      <c r="F6795" s="129" t="s">
        <v>18819</v>
      </c>
    </row>
    <row r="6796" spans="1:6" x14ac:dyDescent="0.2">
      <c r="A6796" s="129">
        <v>6799</v>
      </c>
      <c r="B6796" s="129" t="s">
        <v>18662</v>
      </c>
      <c r="C6796" s="129" t="s">
        <v>16383</v>
      </c>
      <c r="D6796" s="129" t="s">
        <v>18136</v>
      </c>
      <c r="E6796" s="129">
        <v>2769.2307692307691</v>
      </c>
      <c r="F6796" s="129" t="s">
        <v>18819</v>
      </c>
    </row>
    <row r="6797" spans="1:6" x14ac:dyDescent="0.2">
      <c r="A6797" s="129">
        <v>6800</v>
      </c>
      <c r="B6797" s="129" t="s">
        <v>18662</v>
      </c>
      <c r="C6797" s="129" t="s">
        <v>16383</v>
      </c>
      <c r="D6797" s="129" t="s">
        <v>18136</v>
      </c>
      <c r="E6797" s="129">
        <v>2746.1538461538462</v>
      </c>
      <c r="F6797" s="129" t="s">
        <v>18819</v>
      </c>
    </row>
    <row r="6798" spans="1:6" x14ac:dyDescent="0.2">
      <c r="A6798" s="129">
        <v>6801</v>
      </c>
      <c r="B6798" s="129" t="s">
        <v>18663</v>
      </c>
      <c r="C6798" s="129" t="s">
        <v>16383</v>
      </c>
      <c r="D6798" s="129" t="s">
        <v>16415</v>
      </c>
      <c r="E6798" s="129">
        <v>686.21538461538455</v>
      </c>
      <c r="F6798" s="129" t="s">
        <v>18819</v>
      </c>
    </row>
    <row r="6799" spans="1:6" x14ac:dyDescent="0.2">
      <c r="A6799" s="129">
        <v>6802</v>
      </c>
      <c r="B6799" s="129" t="s">
        <v>18663</v>
      </c>
      <c r="C6799" s="129" t="s">
        <v>16383</v>
      </c>
      <c r="D6799" s="129" t="s">
        <v>16415</v>
      </c>
      <c r="E6799" s="129">
        <v>0</v>
      </c>
      <c r="F6799" s="129" t="s">
        <v>18819</v>
      </c>
    </row>
    <row r="6800" spans="1:6" x14ac:dyDescent="0.2">
      <c r="A6800" s="129">
        <v>6803</v>
      </c>
      <c r="B6800" s="129" t="s">
        <v>18663</v>
      </c>
      <c r="C6800" s="129" t="s">
        <v>16383</v>
      </c>
      <c r="D6800" s="129" t="s">
        <v>16415</v>
      </c>
      <c r="E6800" s="129">
        <v>0</v>
      </c>
      <c r="F6800" s="129" t="s">
        <v>18819</v>
      </c>
    </row>
    <row r="6801" spans="1:6" x14ac:dyDescent="0.2">
      <c r="A6801" s="129">
        <v>6804</v>
      </c>
      <c r="B6801" s="129" t="s">
        <v>18664</v>
      </c>
      <c r="C6801" s="129" t="s">
        <v>16383</v>
      </c>
      <c r="D6801" s="129" t="s">
        <v>16767</v>
      </c>
      <c r="E6801" s="129">
        <v>0</v>
      </c>
      <c r="F6801" s="129" t="s">
        <v>18819</v>
      </c>
    </row>
    <row r="6802" spans="1:6" x14ac:dyDescent="0.2">
      <c r="A6802" s="129">
        <v>6805</v>
      </c>
      <c r="B6802" s="129" t="s">
        <v>18664</v>
      </c>
      <c r="C6802" s="129" t="s">
        <v>16383</v>
      </c>
      <c r="D6802" s="129" t="s">
        <v>16767</v>
      </c>
      <c r="E6802" s="129">
        <v>0</v>
      </c>
      <c r="F6802" s="129" t="s">
        <v>18819</v>
      </c>
    </row>
    <row r="6803" spans="1:6" x14ac:dyDescent="0.2">
      <c r="A6803" s="129">
        <v>6806</v>
      </c>
      <c r="B6803" s="129" t="s">
        <v>18664</v>
      </c>
      <c r="C6803" s="129" t="s">
        <v>16383</v>
      </c>
      <c r="D6803" s="129" t="s">
        <v>16767</v>
      </c>
      <c r="E6803" s="129">
        <v>0</v>
      </c>
      <c r="F6803" s="129" t="s">
        <v>18819</v>
      </c>
    </row>
    <row r="6804" spans="1:6" x14ac:dyDescent="0.2">
      <c r="A6804" s="129">
        <v>6807</v>
      </c>
      <c r="B6804" s="129" t="s">
        <v>18665</v>
      </c>
      <c r="C6804" s="129" t="s">
        <v>16383</v>
      </c>
      <c r="D6804" s="129" t="s">
        <v>18136</v>
      </c>
      <c r="E6804" s="129">
        <v>0</v>
      </c>
      <c r="F6804" s="129" t="s">
        <v>18819</v>
      </c>
    </row>
    <row r="6805" spans="1:6" x14ac:dyDescent="0.2">
      <c r="A6805" s="129">
        <v>6808</v>
      </c>
      <c r="B6805" s="129" t="s">
        <v>18665</v>
      </c>
      <c r="C6805" s="129" t="s">
        <v>16383</v>
      </c>
      <c r="D6805" s="129" t="s">
        <v>18136</v>
      </c>
      <c r="E6805" s="129">
        <v>0</v>
      </c>
      <c r="F6805" s="129" t="s">
        <v>18819</v>
      </c>
    </row>
    <row r="6806" spans="1:6" x14ac:dyDescent="0.2">
      <c r="A6806" s="129">
        <v>6809</v>
      </c>
      <c r="B6806" s="129" t="s">
        <v>18665</v>
      </c>
      <c r="C6806" s="129" t="s">
        <v>16383</v>
      </c>
      <c r="D6806" s="129" t="s">
        <v>18136</v>
      </c>
      <c r="E6806" s="129">
        <v>0</v>
      </c>
      <c r="F6806" s="129" t="s">
        <v>18819</v>
      </c>
    </row>
    <row r="6807" spans="1:6" x14ac:dyDescent="0.2">
      <c r="A6807" s="129">
        <v>6810</v>
      </c>
      <c r="B6807" s="129" t="s">
        <v>18666</v>
      </c>
      <c r="C6807" s="129" t="s">
        <v>16383</v>
      </c>
      <c r="D6807" s="129" t="s">
        <v>17623</v>
      </c>
      <c r="E6807" s="129">
        <v>46.153846153846153</v>
      </c>
      <c r="F6807" s="129" t="s">
        <v>18819</v>
      </c>
    </row>
    <row r="6808" spans="1:6" x14ac:dyDescent="0.2">
      <c r="A6808" s="129">
        <v>6811</v>
      </c>
      <c r="B6808" s="129" t="s">
        <v>18666</v>
      </c>
      <c r="C6808" s="129" t="s">
        <v>16383</v>
      </c>
      <c r="D6808" s="129" t="s">
        <v>17623</v>
      </c>
      <c r="E6808" s="129">
        <v>0</v>
      </c>
      <c r="F6808" s="129" t="s">
        <v>18819</v>
      </c>
    </row>
    <row r="6809" spans="1:6" x14ac:dyDescent="0.2">
      <c r="A6809" s="129">
        <v>6812</v>
      </c>
      <c r="B6809" s="129" t="s">
        <v>18666</v>
      </c>
      <c r="C6809" s="129" t="s">
        <v>16383</v>
      </c>
      <c r="D6809" s="129" t="s">
        <v>17623</v>
      </c>
      <c r="E6809" s="129">
        <v>0</v>
      </c>
      <c r="F6809" s="129" t="s">
        <v>18819</v>
      </c>
    </row>
    <row r="6810" spans="1:6" x14ac:dyDescent="0.2">
      <c r="A6810" s="129">
        <v>6813</v>
      </c>
      <c r="B6810" s="129" t="s">
        <v>18667</v>
      </c>
      <c r="C6810" s="129" t="s">
        <v>16383</v>
      </c>
      <c r="D6810" s="129" t="s">
        <v>18593</v>
      </c>
      <c r="E6810" s="129">
        <v>0</v>
      </c>
      <c r="F6810" s="129" t="s">
        <v>18819</v>
      </c>
    </row>
    <row r="6811" spans="1:6" x14ac:dyDescent="0.2">
      <c r="A6811" s="129">
        <v>6814</v>
      </c>
      <c r="B6811" s="129" t="s">
        <v>18667</v>
      </c>
      <c r="C6811" s="129" t="s">
        <v>16383</v>
      </c>
      <c r="D6811" s="129" t="s">
        <v>18593</v>
      </c>
      <c r="E6811" s="129">
        <v>0</v>
      </c>
      <c r="F6811" s="129" t="s">
        <v>18819</v>
      </c>
    </row>
    <row r="6812" spans="1:6" x14ac:dyDescent="0.2">
      <c r="A6812" s="129">
        <v>6815</v>
      </c>
      <c r="B6812" s="129" t="s">
        <v>18667</v>
      </c>
      <c r="C6812" s="129" t="s">
        <v>16383</v>
      </c>
      <c r="D6812" s="129" t="s">
        <v>18593</v>
      </c>
      <c r="E6812" s="129">
        <v>0</v>
      </c>
      <c r="F6812" s="129" t="s">
        <v>18819</v>
      </c>
    </row>
    <row r="6813" spans="1:6" x14ac:dyDescent="0.2">
      <c r="A6813" s="129">
        <v>6816</v>
      </c>
      <c r="B6813" s="129" t="s">
        <v>18668</v>
      </c>
      <c r="C6813" s="129" t="s">
        <v>16383</v>
      </c>
      <c r="D6813" s="129" t="s">
        <v>18593</v>
      </c>
      <c r="E6813" s="129">
        <v>0</v>
      </c>
      <c r="F6813" s="129" t="s">
        <v>18819</v>
      </c>
    </row>
    <row r="6814" spans="1:6" x14ac:dyDescent="0.2">
      <c r="A6814" s="129">
        <v>6817</v>
      </c>
      <c r="B6814" s="129" t="s">
        <v>18668</v>
      </c>
      <c r="C6814" s="129" t="s">
        <v>16383</v>
      </c>
      <c r="D6814" s="129" t="s">
        <v>18593</v>
      </c>
      <c r="E6814" s="129">
        <v>0</v>
      </c>
      <c r="F6814" s="129" t="s">
        <v>18819</v>
      </c>
    </row>
    <row r="6815" spans="1:6" x14ac:dyDescent="0.2">
      <c r="A6815" s="129">
        <v>6818</v>
      </c>
      <c r="B6815" s="129" t="s">
        <v>18668</v>
      </c>
      <c r="C6815" s="129" t="s">
        <v>16383</v>
      </c>
      <c r="D6815" s="129" t="s">
        <v>18593</v>
      </c>
      <c r="E6815" s="129">
        <v>0</v>
      </c>
      <c r="F6815" s="129" t="s">
        <v>18819</v>
      </c>
    </row>
    <row r="6816" spans="1:6" x14ac:dyDescent="0.2">
      <c r="A6816" s="129">
        <v>6819</v>
      </c>
      <c r="B6816" s="129" t="s">
        <v>18669</v>
      </c>
      <c r="C6816" s="129" t="s">
        <v>16383</v>
      </c>
      <c r="D6816" s="129" t="s">
        <v>18593</v>
      </c>
      <c r="E6816" s="129">
        <v>0</v>
      </c>
      <c r="F6816" s="129" t="s">
        <v>18819</v>
      </c>
    </row>
    <row r="6817" spans="1:6" x14ac:dyDescent="0.2">
      <c r="A6817" s="129">
        <v>6820</v>
      </c>
      <c r="B6817" s="129" t="s">
        <v>18669</v>
      </c>
      <c r="C6817" s="129" t="s">
        <v>16383</v>
      </c>
      <c r="D6817" s="129" t="s">
        <v>18593</v>
      </c>
      <c r="E6817" s="129">
        <v>0</v>
      </c>
      <c r="F6817" s="129" t="s">
        <v>18819</v>
      </c>
    </row>
    <row r="6818" spans="1:6" x14ac:dyDescent="0.2">
      <c r="A6818" s="129">
        <v>6821</v>
      </c>
      <c r="B6818" s="129" t="s">
        <v>18669</v>
      </c>
      <c r="C6818" s="129" t="s">
        <v>16383</v>
      </c>
      <c r="D6818" s="129" t="s">
        <v>18593</v>
      </c>
      <c r="E6818" s="129">
        <v>0</v>
      </c>
      <c r="F6818" s="129" t="s">
        <v>18819</v>
      </c>
    </row>
    <row r="6819" spans="1:6" x14ac:dyDescent="0.2">
      <c r="A6819" s="129">
        <v>6822</v>
      </c>
      <c r="B6819" s="129" t="s">
        <v>18670</v>
      </c>
      <c r="C6819" s="129" t="s">
        <v>16383</v>
      </c>
      <c r="D6819" s="129" t="s">
        <v>18593</v>
      </c>
      <c r="E6819" s="129">
        <v>0</v>
      </c>
      <c r="F6819" s="129" t="s">
        <v>18819</v>
      </c>
    </row>
    <row r="6820" spans="1:6" x14ac:dyDescent="0.2">
      <c r="A6820" s="129">
        <v>6823</v>
      </c>
      <c r="B6820" s="129" t="s">
        <v>18670</v>
      </c>
      <c r="C6820" s="129" t="s">
        <v>16383</v>
      </c>
      <c r="D6820" s="129" t="s">
        <v>18593</v>
      </c>
      <c r="E6820" s="129">
        <v>0</v>
      </c>
      <c r="F6820" s="129" t="s">
        <v>18819</v>
      </c>
    </row>
    <row r="6821" spans="1:6" x14ac:dyDescent="0.2">
      <c r="A6821" s="129">
        <v>6824</v>
      </c>
      <c r="B6821" s="129" t="s">
        <v>18670</v>
      </c>
      <c r="C6821" s="129" t="s">
        <v>16383</v>
      </c>
      <c r="D6821" s="129" t="s">
        <v>18593</v>
      </c>
      <c r="E6821" s="129">
        <v>0</v>
      </c>
      <c r="F6821" s="129" t="s">
        <v>18819</v>
      </c>
    </row>
    <row r="6822" spans="1:6" x14ac:dyDescent="0.2">
      <c r="A6822" s="129">
        <v>6825</v>
      </c>
      <c r="B6822" s="129" t="s">
        <v>18671</v>
      </c>
      <c r="C6822" s="129" t="s">
        <v>16383</v>
      </c>
      <c r="D6822" s="129" t="s">
        <v>18593</v>
      </c>
      <c r="E6822" s="129">
        <v>0</v>
      </c>
      <c r="F6822" s="129" t="s">
        <v>18819</v>
      </c>
    </row>
    <row r="6823" spans="1:6" x14ac:dyDescent="0.2">
      <c r="A6823" s="129">
        <v>6826</v>
      </c>
      <c r="B6823" s="129" t="s">
        <v>18671</v>
      </c>
      <c r="C6823" s="129" t="s">
        <v>16383</v>
      </c>
      <c r="D6823" s="129" t="s">
        <v>18593</v>
      </c>
      <c r="E6823" s="129">
        <v>0</v>
      </c>
      <c r="F6823" s="129" t="s">
        <v>18819</v>
      </c>
    </row>
    <row r="6824" spans="1:6" x14ac:dyDescent="0.2">
      <c r="A6824" s="129">
        <v>6827</v>
      </c>
      <c r="B6824" s="129" t="s">
        <v>18671</v>
      </c>
      <c r="C6824" s="129" t="s">
        <v>16383</v>
      </c>
      <c r="D6824" s="129" t="s">
        <v>18593</v>
      </c>
      <c r="E6824" s="129">
        <v>0</v>
      </c>
      <c r="F6824" s="129" t="s">
        <v>18819</v>
      </c>
    </row>
    <row r="6825" spans="1:6" x14ac:dyDescent="0.2">
      <c r="A6825" s="129">
        <v>6828</v>
      </c>
      <c r="B6825" s="129" t="s">
        <v>18672</v>
      </c>
      <c r="C6825" s="129" t="s">
        <v>16383</v>
      </c>
      <c r="D6825" s="129" t="s">
        <v>16813</v>
      </c>
      <c r="E6825" s="129">
        <v>0</v>
      </c>
      <c r="F6825" s="129" t="s">
        <v>18819</v>
      </c>
    </row>
    <row r="6826" spans="1:6" x14ac:dyDescent="0.2">
      <c r="A6826" s="129">
        <v>6829</v>
      </c>
      <c r="B6826" s="129" t="s">
        <v>18672</v>
      </c>
      <c r="C6826" s="129" t="s">
        <v>16383</v>
      </c>
      <c r="D6826" s="129" t="s">
        <v>16813</v>
      </c>
      <c r="E6826" s="129">
        <v>430.77230769230772</v>
      </c>
      <c r="F6826" s="129" t="s">
        <v>18819</v>
      </c>
    </row>
    <row r="6827" spans="1:6" x14ac:dyDescent="0.2">
      <c r="A6827" s="129">
        <v>6830</v>
      </c>
      <c r="B6827" s="129" t="s">
        <v>18672</v>
      </c>
      <c r="C6827" s="129" t="s">
        <v>16383</v>
      </c>
      <c r="D6827" s="129" t="s">
        <v>16813</v>
      </c>
      <c r="E6827" s="129">
        <v>0</v>
      </c>
      <c r="F6827" s="129" t="s">
        <v>18819</v>
      </c>
    </row>
    <row r="6828" spans="1:6" x14ac:dyDescent="0.2">
      <c r="A6828" s="129">
        <v>6831</v>
      </c>
      <c r="B6828" s="129" t="s">
        <v>18673</v>
      </c>
      <c r="C6828" s="129" t="s">
        <v>16383</v>
      </c>
      <c r="D6828" s="129" t="s">
        <v>16813</v>
      </c>
      <c r="E6828" s="129">
        <v>0</v>
      </c>
      <c r="F6828" s="129" t="s">
        <v>18819</v>
      </c>
    </row>
    <row r="6829" spans="1:6" x14ac:dyDescent="0.2">
      <c r="A6829" s="129">
        <v>6832</v>
      </c>
      <c r="B6829" s="129" t="s">
        <v>18673</v>
      </c>
      <c r="C6829" s="129" t="s">
        <v>16383</v>
      </c>
      <c r="D6829" s="129" t="s">
        <v>16813</v>
      </c>
      <c r="E6829" s="129">
        <v>396.83076923076919</v>
      </c>
      <c r="F6829" s="129" t="s">
        <v>18819</v>
      </c>
    </row>
    <row r="6830" spans="1:6" x14ac:dyDescent="0.2">
      <c r="A6830" s="129">
        <v>6833</v>
      </c>
      <c r="B6830" s="129" t="s">
        <v>18673</v>
      </c>
      <c r="C6830" s="129" t="s">
        <v>16383</v>
      </c>
      <c r="D6830" s="129" t="s">
        <v>16813</v>
      </c>
      <c r="E6830" s="129">
        <v>0</v>
      </c>
      <c r="F6830" s="129" t="s">
        <v>18819</v>
      </c>
    </row>
    <row r="6831" spans="1:6" x14ac:dyDescent="0.2">
      <c r="A6831" s="129">
        <v>6834</v>
      </c>
      <c r="B6831" s="129" t="s">
        <v>18674</v>
      </c>
      <c r="C6831" s="129" t="s">
        <v>16383</v>
      </c>
      <c r="D6831" s="129" t="s">
        <v>16813</v>
      </c>
      <c r="E6831" s="129">
        <v>0</v>
      </c>
      <c r="F6831" s="129" t="s">
        <v>18819</v>
      </c>
    </row>
    <row r="6832" spans="1:6" x14ac:dyDescent="0.2">
      <c r="A6832" s="129">
        <v>6835</v>
      </c>
      <c r="B6832" s="129" t="s">
        <v>18674</v>
      </c>
      <c r="C6832" s="129" t="s">
        <v>16383</v>
      </c>
      <c r="D6832" s="129" t="s">
        <v>16813</v>
      </c>
      <c r="E6832" s="129">
        <v>0</v>
      </c>
      <c r="F6832" s="129" t="s">
        <v>18819</v>
      </c>
    </row>
    <row r="6833" spans="1:6" x14ac:dyDescent="0.2">
      <c r="A6833" s="129">
        <v>6836</v>
      </c>
      <c r="B6833" s="129" t="s">
        <v>18674</v>
      </c>
      <c r="C6833" s="129" t="s">
        <v>16383</v>
      </c>
      <c r="D6833" s="129" t="s">
        <v>16813</v>
      </c>
      <c r="E6833" s="129">
        <v>0</v>
      </c>
      <c r="F6833" s="129" t="s">
        <v>18819</v>
      </c>
    </row>
    <row r="6834" spans="1:6" x14ac:dyDescent="0.2">
      <c r="A6834" s="129">
        <v>6837</v>
      </c>
      <c r="B6834" s="129" t="s">
        <v>18675</v>
      </c>
      <c r="C6834" s="129" t="s">
        <v>16383</v>
      </c>
      <c r="D6834" s="129" t="s">
        <v>7766</v>
      </c>
      <c r="E6834" s="129">
        <v>0</v>
      </c>
      <c r="F6834" s="129" t="s">
        <v>18819</v>
      </c>
    </row>
    <row r="6835" spans="1:6" x14ac:dyDescent="0.2">
      <c r="A6835" s="129">
        <v>6838</v>
      </c>
      <c r="B6835" s="129" t="s">
        <v>18675</v>
      </c>
      <c r="C6835" s="129" t="s">
        <v>16383</v>
      </c>
      <c r="D6835" s="129" t="s">
        <v>7766</v>
      </c>
      <c r="E6835" s="129">
        <v>0</v>
      </c>
      <c r="F6835" s="129" t="s">
        <v>18819</v>
      </c>
    </row>
    <row r="6836" spans="1:6" x14ac:dyDescent="0.2">
      <c r="A6836" s="129">
        <v>6839</v>
      </c>
      <c r="B6836" s="129" t="s">
        <v>18675</v>
      </c>
      <c r="C6836" s="129" t="s">
        <v>16383</v>
      </c>
      <c r="D6836" s="129" t="s">
        <v>7766</v>
      </c>
      <c r="E6836" s="129">
        <v>0</v>
      </c>
      <c r="F6836" s="129" t="s">
        <v>18819</v>
      </c>
    </row>
    <row r="6837" spans="1:6" x14ac:dyDescent="0.2">
      <c r="A6837" s="129">
        <v>6840</v>
      </c>
      <c r="B6837" s="129" t="s">
        <v>18676</v>
      </c>
      <c r="C6837" s="129" t="s">
        <v>16383</v>
      </c>
      <c r="D6837" s="129" t="s">
        <v>16415</v>
      </c>
      <c r="E6837" s="129">
        <v>0</v>
      </c>
      <c r="F6837" s="129" t="s">
        <v>18819</v>
      </c>
    </row>
    <row r="6838" spans="1:6" x14ac:dyDescent="0.2">
      <c r="A6838" s="129">
        <v>6841</v>
      </c>
      <c r="B6838" s="129" t="s">
        <v>18676</v>
      </c>
      <c r="C6838" s="129" t="s">
        <v>16383</v>
      </c>
      <c r="D6838" s="129" t="s">
        <v>16415</v>
      </c>
      <c r="E6838" s="129">
        <v>0</v>
      </c>
      <c r="F6838" s="129" t="s">
        <v>18819</v>
      </c>
    </row>
    <row r="6839" spans="1:6" x14ac:dyDescent="0.2">
      <c r="A6839" s="129">
        <v>6842</v>
      </c>
      <c r="B6839" s="129" t="s">
        <v>18676</v>
      </c>
      <c r="C6839" s="129" t="s">
        <v>16383</v>
      </c>
      <c r="D6839" s="129" t="s">
        <v>16415</v>
      </c>
      <c r="E6839" s="129">
        <v>0</v>
      </c>
      <c r="F6839" s="129" t="s">
        <v>18819</v>
      </c>
    </row>
    <row r="6840" spans="1:6" x14ac:dyDescent="0.2">
      <c r="A6840" s="129">
        <v>6843</v>
      </c>
      <c r="B6840" s="129" t="s">
        <v>18677</v>
      </c>
      <c r="C6840" s="129" t="s">
        <v>16383</v>
      </c>
      <c r="D6840" s="129" t="s">
        <v>16813</v>
      </c>
      <c r="E6840" s="129">
        <v>0</v>
      </c>
      <c r="F6840" s="129" t="s">
        <v>18819</v>
      </c>
    </row>
    <row r="6841" spans="1:6" x14ac:dyDescent="0.2">
      <c r="A6841" s="129">
        <v>6844</v>
      </c>
      <c r="B6841" s="129" t="s">
        <v>18677</v>
      </c>
      <c r="C6841" s="129" t="s">
        <v>16383</v>
      </c>
      <c r="D6841" s="129" t="s">
        <v>16813</v>
      </c>
      <c r="E6841" s="129">
        <v>0</v>
      </c>
      <c r="F6841" s="129" t="s">
        <v>18819</v>
      </c>
    </row>
    <row r="6842" spans="1:6" x14ac:dyDescent="0.2">
      <c r="A6842" s="129">
        <v>6845</v>
      </c>
      <c r="B6842" s="129" t="s">
        <v>18677</v>
      </c>
      <c r="C6842" s="129" t="s">
        <v>16383</v>
      </c>
      <c r="D6842" s="129" t="s">
        <v>16813</v>
      </c>
      <c r="E6842" s="129">
        <v>0</v>
      </c>
      <c r="F6842" s="129" t="s">
        <v>18819</v>
      </c>
    </row>
    <row r="6843" spans="1:6" x14ac:dyDescent="0.2">
      <c r="A6843" s="129">
        <v>6846</v>
      </c>
      <c r="B6843" s="129" t="s">
        <v>19196</v>
      </c>
      <c r="C6843" s="129" t="s">
        <v>16383</v>
      </c>
      <c r="D6843" s="129" t="s">
        <v>14442</v>
      </c>
      <c r="E6843" s="129">
        <v>0</v>
      </c>
      <c r="F6843" s="129" t="s">
        <v>18819</v>
      </c>
    </row>
    <row r="6844" spans="1:6" x14ac:dyDescent="0.2">
      <c r="A6844" s="129">
        <v>6847</v>
      </c>
      <c r="B6844" s="129" t="s">
        <v>19196</v>
      </c>
      <c r="C6844" s="129" t="s">
        <v>16383</v>
      </c>
      <c r="D6844" s="129" t="s">
        <v>14442</v>
      </c>
      <c r="E6844" s="129">
        <v>0</v>
      </c>
      <c r="F6844" s="129" t="s">
        <v>18819</v>
      </c>
    </row>
    <row r="6845" spans="1:6" x14ac:dyDescent="0.2">
      <c r="A6845" s="129">
        <v>6848</v>
      </c>
      <c r="B6845" s="129" t="s">
        <v>19196</v>
      </c>
      <c r="C6845" s="129" t="s">
        <v>16383</v>
      </c>
      <c r="D6845" s="129" t="s">
        <v>14442</v>
      </c>
      <c r="E6845" s="129">
        <v>0</v>
      </c>
      <c r="F6845" s="129" t="s">
        <v>18819</v>
      </c>
    </row>
    <row r="6846" spans="1:6" x14ac:dyDescent="0.2">
      <c r="A6846" s="129">
        <v>6849</v>
      </c>
      <c r="B6846" s="129" t="s">
        <v>18678</v>
      </c>
      <c r="C6846" s="129" t="s">
        <v>16383</v>
      </c>
      <c r="D6846" s="129" t="s">
        <v>378</v>
      </c>
      <c r="E6846" s="129">
        <v>0</v>
      </c>
      <c r="F6846" s="129" t="s">
        <v>18819</v>
      </c>
    </row>
    <row r="6847" spans="1:6" x14ac:dyDescent="0.2">
      <c r="A6847" s="129">
        <v>6850</v>
      </c>
      <c r="B6847" s="129" t="s">
        <v>18678</v>
      </c>
      <c r="C6847" s="129" t="s">
        <v>16383</v>
      </c>
      <c r="D6847" s="129" t="s">
        <v>378</v>
      </c>
      <c r="E6847" s="129">
        <v>0</v>
      </c>
      <c r="F6847" s="129" t="s">
        <v>18819</v>
      </c>
    </row>
    <row r="6848" spans="1:6" x14ac:dyDescent="0.2">
      <c r="A6848" s="129">
        <v>6851</v>
      </c>
      <c r="B6848" s="129" t="s">
        <v>18678</v>
      </c>
      <c r="C6848" s="129" t="s">
        <v>16383</v>
      </c>
      <c r="D6848" s="129" t="s">
        <v>378</v>
      </c>
      <c r="E6848" s="129">
        <v>0</v>
      </c>
      <c r="F6848" s="129" t="s">
        <v>18819</v>
      </c>
    </row>
    <row r="6849" spans="1:6" x14ac:dyDescent="0.2">
      <c r="A6849" s="129">
        <v>6852</v>
      </c>
      <c r="B6849" s="129" t="s">
        <v>18679</v>
      </c>
      <c r="C6849" s="129" t="s">
        <v>16383</v>
      </c>
      <c r="D6849" s="129" t="s">
        <v>378</v>
      </c>
      <c r="E6849" s="129">
        <v>0</v>
      </c>
      <c r="F6849" s="129" t="s">
        <v>18819</v>
      </c>
    </row>
    <row r="6850" spans="1:6" x14ac:dyDescent="0.2">
      <c r="A6850" s="129">
        <v>6853</v>
      </c>
      <c r="B6850" s="129" t="s">
        <v>18679</v>
      </c>
      <c r="C6850" s="129" t="s">
        <v>16383</v>
      </c>
      <c r="D6850" s="129" t="s">
        <v>378</v>
      </c>
      <c r="E6850" s="129">
        <v>0</v>
      </c>
      <c r="F6850" s="129" t="s">
        <v>18819</v>
      </c>
    </row>
    <row r="6851" spans="1:6" x14ac:dyDescent="0.2">
      <c r="A6851" s="129">
        <v>6854</v>
      </c>
      <c r="B6851" s="129" t="s">
        <v>18679</v>
      </c>
      <c r="C6851" s="129" t="s">
        <v>16383</v>
      </c>
      <c r="D6851" s="129" t="s">
        <v>378</v>
      </c>
      <c r="E6851" s="129">
        <v>0</v>
      </c>
      <c r="F6851" s="129" t="s">
        <v>18819</v>
      </c>
    </row>
    <row r="6852" spans="1:6" x14ac:dyDescent="0.2">
      <c r="A6852" s="129">
        <v>6855</v>
      </c>
      <c r="B6852" s="129" t="s">
        <v>18680</v>
      </c>
      <c r="C6852" s="129" t="s">
        <v>16383</v>
      </c>
      <c r="D6852" s="129" t="s">
        <v>7766</v>
      </c>
      <c r="E6852" s="129">
        <v>0</v>
      </c>
      <c r="F6852" s="129" t="s">
        <v>18819</v>
      </c>
    </row>
    <row r="6853" spans="1:6" x14ac:dyDescent="0.2">
      <c r="A6853" s="129">
        <v>6856</v>
      </c>
      <c r="B6853" s="129" t="s">
        <v>18680</v>
      </c>
      <c r="C6853" s="129" t="s">
        <v>16383</v>
      </c>
      <c r="D6853" s="129" t="s">
        <v>7766</v>
      </c>
      <c r="E6853" s="129">
        <v>0</v>
      </c>
      <c r="F6853" s="129" t="s">
        <v>18819</v>
      </c>
    </row>
    <row r="6854" spans="1:6" x14ac:dyDescent="0.2">
      <c r="A6854" s="129">
        <v>6857</v>
      </c>
      <c r="B6854" s="129" t="s">
        <v>18680</v>
      </c>
      <c r="C6854" s="129" t="s">
        <v>16383</v>
      </c>
      <c r="D6854" s="129" t="s">
        <v>7766</v>
      </c>
      <c r="E6854" s="129">
        <v>0</v>
      </c>
      <c r="F6854" s="129" t="s">
        <v>18819</v>
      </c>
    </row>
    <row r="6855" spans="1:6" x14ac:dyDescent="0.2">
      <c r="A6855" s="129">
        <v>6858</v>
      </c>
      <c r="B6855" s="129" t="s">
        <v>18681</v>
      </c>
      <c r="C6855" s="129" t="s">
        <v>16383</v>
      </c>
      <c r="D6855" s="129" t="s">
        <v>7766</v>
      </c>
      <c r="E6855" s="129">
        <v>0</v>
      </c>
      <c r="F6855" s="129" t="s">
        <v>18819</v>
      </c>
    </row>
    <row r="6856" spans="1:6" x14ac:dyDescent="0.2">
      <c r="A6856" s="129">
        <v>6859</v>
      </c>
      <c r="B6856" s="129" t="s">
        <v>18681</v>
      </c>
      <c r="C6856" s="129" t="s">
        <v>16383</v>
      </c>
      <c r="D6856" s="129" t="s">
        <v>7766</v>
      </c>
      <c r="E6856" s="129">
        <v>0</v>
      </c>
      <c r="F6856" s="129" t="s">
        <v>18819</v>
      </c>
    </row>
    <row r="6857" spans="1:6" x14ac:dyDescent="0.2">
      <c r="A6857" s="129">
        <v>6860</v>
      </c>
      <c r="B6857" s="129" t="s">
        <v>18681</v>
      </c>
      <c r="C6857" s="129" t="s">
        <v>16383</v>
      </c>
      <c r="D6857" s="129" t="s">
        <v>7766</v>
      </c>
      <c r="E6857" s="129">
        <v>0</v>
      </c>
      <c r="F6857" s="129" t="s">
        <v>18819</v>
      </c>
    </row>
    <row r="6858" spans="1:6" x14ac:dyDescent="0.2">
      <c r="A6858" s="129">
        <v>6861</v>
      </c>
      <c r="B6858" s="129" t="s">
        <v>18682</v>
      </c>
      <c r="C6858" s="129" t="s">
        <v>16383</v>
      </c>
      <c r="D6858" s="129" t="s">
        <v>18683</v>
      </c>
      <c r="E6858" s="129">
        <v>726.92307692307691</v>
      </c>
      <c r="F6858" s="129" t="s">
        <v>18819</v>
      </c>
    </row>
    <row r="6859" spans="1:6" x14ac:dyDescent="0.2">
      <c r="A6859" s="129">
        <v>6862</v>
      </c>
      <c r="B6859" s="129" t="s">
        <v>18682</v>
      </c>
      <c r="C6859" s="129" t="s">
        <v>16383</v>
      </c>
      <c r="D6859" s="129" t="s">
        <v>18683</v>
      </c>
      <c r="E6859" s="129">
        <v>1222.3107692307692</v>
      </c>
      <c r="F6859" s="129" t="s">
        <v>18819</v>
      </c>
    </row>
    <row r="6860" spans="1:6" x14ac:dyDescent="0.2">
      <c r="A6860" s="129">
        <v>6863</v>
      </c>
      <c r="B6860" s="129" t="s">
        <v>18682</v>
      </c>
      <c r="C6860" s="129" t="s">
        <v>16383</v>
      </c>
      <c r="D6860" s="129" t="s">
        <v>18683</v>
      </c>
      <c r="E6860" s="129">
        <v>0</v>
      </c>
      <c r="F6860" s="129" t="s">
        <v>18819</v>
      </c>
    </row>
    <row r="6861" spans="1:6" x14ac:dyDescent="0.2">
      <c r="A6861" s="129">
        <v>6864</v>
      </c>
      <c r="B6861" s="129" t="s">
        <v>18684</v>
      </c>
      <c r="C6861" s="129" t="s">
        <v>16383</v>
      </c>
      <c r="D6861" s="129" t="s">
        <v>18683</v>
      </c>
      <c r="E6861" s="129">
        <v>0</v>
      </c>
      <c r="F6861" s="129" t="s">
        <v>18819</v>
      </c>
    </row>
    <row r="6862" spans="1:6" x14ac:dyDescent="0.2">
      <c r="A6862" s="129">
        <v>6865</v>
      </c>
      <c r="B6862" s="129" t="s">
        <v>18684</v>
      </c>
      <c r="C6862" s="129" t="s">
        <v>16383</v>
      </c>
      <c r="D6862" s="129" t="s">
        <v>18683</v>
      </c>
      <c r="E6862" s="129">
        <v>0</v>
      </c>
      <c r="F6862" s="129" t="s">
        <v>18819</v>
      </c>
    </row>
    <row r="6863" spans="1:6" x14ac:dyDescent="0.2">
      <c r="A6863" s="129">
        <v>6866</v>
      </c>
      <c r="B6863" s="129" t="s">
        <v>18684</v>
      </c>
      <c r="C6863" s="129" t="s">
        <v>16383</v>
      </c>
      <c r="D6863" s="129" t="s">
        <v>18683</v>
      </c>
      <c r="E6863" s="129">
        <v>0</v>
      </c>
      <c r="F6863" s="129" t="s">
        <v>18819</v>
      </c>
    </row>
    <row r="6864" spans="1:6" x14ac:dyDescent="0.2">
      <c r="A6864" s="129">
        <v>6867</v>
      </c>
      <c r="B6864" s="129" t="s">
        <v>18685</v>
      </c>
      <c r="C6864" s="129" t="s">
        <v>16383</v>
      </c>
      <c r="D6864" s="129" t="s">
        <v>18683</v>
      </c>
      <c r="E6864" s="129">
        <v>0</v>
      </c>
      <c r="F6864" s="129" t="s">
        <v>18819</v>
      </c>
    </row>
    <row r="6865" spans="1:6" x14ac:dyDescent="0.2">
      <c r="A6865" s="129">
        <v>6868</v>
      </c>
      <c r="B6865" s="129" t="s">
        <v>18685</v>
      </c>
      <c r="C6865" s="129" t="s">
        <v>16383</v>
      </c>
      <c r="D6865" s="129" t="s">
        <v>18683</v>
      </c>
      <c r="E6865" s="129">
        <v>0</v>
      </c>
      <c r="F6865" s="129" t="s">
        <v>18819</v>
      </c>
    </row>
    <row r="6866" spans="1:6" x14ac:dyDescent="0.2">
      <c r="A6866" s="129">
        <v>6869</v>
      </c>
      <c r="B6866" s="129" t="s">
        <v>18685</v>
      </c>
      <c r="C6866" s="129" t="s">
        <v>16383</v>
      </c>
      <c r="D6866" s="129" t="s">
        <v>18683</v>
      </c>
      <c r="E6866" s="129">
        <v>0</v>
      </c>
      <c r="F6866" s="129" t="s">
        <v>18819</v>
      </c>
    </row>
    <row r="6867" spans="1:6" x14ac:dyDescent="0.2">
      <c r="A6867" s="129">
        <v>6870</v>
      </c>
      <c r="B6867" s="129" t="s">
        <v>18686</v>
      </c>
      <c r="C6867" s="129" t="s">
        <v>16383</v>
      </c>
      <c r="D6867" s="129" t="s">
        <v>18683</v>
      </c>
      <c r="E6867" s="129">
        <v>0</v>
      </c>
      <c r="F6867" s="129" t="s">
        <v>18819</v>
      </c>
    </row>
    <row r="6868" spans="1:6" x14ac:dyDescent="0.2">
      <c r="A6868" s="129">
        <v>6871</v>
      </c>
      <c r="B6868" s="129" t="s">
        <v>18686</v>
      </c>
      <c r="C6868" s="129" t="s">
        <v>16383</v>
      </c>
      <c r="D6868" s="129" t="s">
        <v>18683</v>
      </c>
      <c r="E6868" s="129">
        <v>0</v>
      </c>
      <c r="F6868" s="129" t="s">
        <v>18819</v>
      </c>
    </row>
    <row r="6869" spans="1:6" x14ac:dyDescent="0.2">
      <c r="A6869" s="129">
        <v>6872</v>
      </c>
      <c r="B6869" s="129" t="s">
        <v>18686</v>
      </c>
      <c r="C6869" s="129" t="s">
        <v>16383</v>
      </c>
      <c r="D6869" s="129" t="s">
        <v>18683</v>
      </c>
      <c r="E6869" s="129">
        <v>0</v>
      </c>
      <c r="F6869" s="129" t="s">
        <v>18819</v>
      </c>
    </row>
    <row r="6870" spans="1:6" x14ac:dyDescent="0.2">
      <c r="A6870" s="129">
        <v>6873</v>
      </c>
      <c r="B6870" s="129" t="s">
        <v>18687</v>
      </c>
      <c r="C6870" s="129" t="s">
        <v>16383</v>
      </c>
      <c r="D6870" s="129" t="s">
        <v>17435</v>
      </c>
      <c r="E6870" s="129">
        <v>0</v>
      </c>
      <c r="F6870" s="129" t="s">
        <v>18819</v>
      </c>
    </row>
    <row r="6871" spans="1:6" x14ac:dyDescent="0.2">
      <c r="A6871" s="129">
        <v>6874</v>
      </c>
      <c r="B6871" s="129" t="s">
        <v>18687</v>
      </c>
      <c r="C6871" s="129" t="s">
        <v>16383</v>
      </c>
      <c r="D6871" s="129" t="s">
        <v>17435</v>
      </c>
      <c r="E6871" s="129">
        <v>0</v>
      </c>
      <c r="F6871" s="129" t="s">
        <v>18819</v>
      </c>
    </row>
    <row r="6872" spans="1:6" x14ac:dyDescent="0.2">
      <c r="A6872" s="129">
        <v>6875</v>
      </c>
      <c r="B6872" s="129" t="s">
        <v>18687</v>
      </c>
      <c r="C6872" s="129" t="s">
        <v>16383</v>
      </c>
      <c r="D6872" s="129" t="s">
        <v>17435</v>
      </c>
      <c r="E6872" s="129">
        <v>0</v>
      </c>
      <c r="F6872" s="129" t="s">
        <v>18819</v>
      </c>
    </row>
    <row r="6873" spans="1:6" x14ac:dyDescent="0.2">
      <c r="A6873" s="129">
        <v>6876</v>
      </c>
      <c r="B6873" s="129" t="s">
        <v>18688</v>
      </c>
      <c r="C6873" s="129" t="s">
        <v>16383</v>
      </c>
      <c r="D6873" s="129" t="s">
        <v>17435</v>
      </c>
      <c r="E6873" s="129">
        <v>0</v>
      </c>
      <c r="F6873" s="129" t="s">
        <v>18819</v>
      </c>
    </row>
    <row r="6874" spans="1:6" x14ac:dyDescent="0.2">
      <c r="A6874" s="129">
        <v>6877</v>
      </c>
      <c r="B6874" s="129" t="s">
        <v>18688</v>
      </c>
      <c r="C6874" s="129" t="s">
        <v>16383</v>
      </c>
      <c r="D6874" s="129" t="s">
        <v>17435</v>
      </c>
      <c r="E6874" s="129">
        <v>0</v>
      </c>
      <c r="F6874" s="129" t="s">
        <v>18819</v>
      </c>
    </row>
    <row r="6875" spans="1:6" x14ac:dyDescent="0.2">
      <c r="A6875" s="129">
        <v>6878</v>
      </c>
      <c r="B6875" s="129" t="s">
        <v>18688</v>
      </c>
      <c r="C6875" s="129" t="s">
        <v>16383</v>
      </c>
      <c r="D6875" s="129" t="s">
        <v>17435</v>
      </c>
      <c r="E6875" s="129">
        <v>0</v>
      </c>
      <c r="F6875" s="129" t="s">
        <v>18819</v>
      </c>
    </row>
    <row r="6876" spans="1:6" x14ac:dyDescent="0.2">
      <c r="A6876" s="129">
        <v>6879</v>
      </c>
      <c r="B6876" s="129" t="s">
        <v>18689</v>
      </c>
      <c r="C6876" s="129" t="s">
        <v>16383</v>
      </c>
      <c r="D6876" s="129" t="s">
        <v>18683</v>
      </c>
      <c r="E6876" s="129">
        <v>0</v>
      </c>
      <c r="F6876" s="129" t="s">
        <v>18819</v>
      </c>
    </row>
    <row r="6877" spans="1:6" x14ac:dyDescent="0.2">
      <c r="A6877" s="129">
        <v>6880</v>
      </c>
      <c r="B6877" s="129" t="s">
        <v>18689</v>
      </c>
      <c r="C6877" s="129" t="s">
        <v>16383</v>
      </c>
      <c r="D6877" s="129" t="s">
        <v>18683</v>
      </c>
      <c r="E6877" s="129">
        <v>0</v>
      </c>
      <c r="F6877" s="129" t="s">
        <v>18819</v>
      </c>
    </row>
    <row r="6878" spans="1:6" x14ac:dyDescent="0.2">
      <c r="A6878" s="129">
        <v>6881</v>
      </c>
      <c r="B6878" s="129" t="s">
        <v>18689</v>
      </c>
      <c r="C6878" s="129" t="s">
        <v>16383</v>
      </c>
      <c r="D6878" s="129" t="s">
        <v>18683</v>
      </c>
      <c r="E6878" s="129">
        <v>0</v>
      </c>
      <c r="F6878" s="129" t="s">
        <v>18819</v>
      </c>
    </row>
    <row r="6879" spans="1:6" x14ac:dyDescent="0.2">
      <c r="A6879" s="129">
        <v>6882</v>
      </c>
      <c r="B6879" s="129" t="s">
        <v>18690</v>
      </c>
      <c r="C6879" s="129" t="s">
        <v>16383</v>
      </c>
      <c r="D6879" s="129" t="s">
        <v>18691</v>
      </c>
      <c r="E6879" s="129">
        <v>0</v>
      </c>
      <c r="F6879" s="129" t="s">
        <v>18819</v>
      </c>
    </row>
    <row r="6880" spans="1:6" x14ac:dyDescent="0.2">
      <c r="A6880" s="129">
        <v>6883</v>
      </c>
      <c r="B6880" s="129" t="s">
        <v>18690</v>
      </c>
      <c r="C6880" s="129" t="s">
        <v>16383</v>
      </c>
      <c r="D6880" s="129" t="s">
        <v>18691</v>
      </c>
      <c r="E6880" s="129">
        <v>0</v>
      </c>
      <c r="F6880" s="129" t="s">
        <v>18819</v>
      </c>
    </row>
    <row r="6881" spans="1:6" x14ac:dyDescent="0.2">
      <c r="A6881" s="129">
        <v>6884</v>
      </c>
      <c r="B6881" s="129" t="s">
        <v>18690</v>
      </c>
      <c r="C6881" s="129" t="s">
        <v>16383</v>
      </c>
      <c r="D6881" s="129" t="s">
        <v>18691</v>
      </c>
      <c r="E6881" s="129">
        <v>0</v>
      </c>
      <c r="F6881" s="129" t="s">
        <v>18819</v>
      </c>
    </row>
    <row r="6882" spans="1:6" x14ac:dyDescent="0.2">
      <c r="A6882" s="129">
        <v>6885</v>
      </c>
      <c r="B6882" s="129" t="s">
        <v>18692</v>
      </c>
      <c r="C6882" s="129" t="s">
        <v>16383</v>
      </c>
      <c r="D6882" s="129" t="s">
        <v>18683</v>
      </c>
      <c r="E6882" s="129">
        <v>0</v>
      </c>
      <c r="F6882" s="129" t="s">
        <v>18819</v>
      </c>
    </row>
    <row r="6883" spans="1:6" x14ac:dyDescent="0.2">
      <c r="A6883" s="129">
        <v>6886</v>
      </c>
      <c r="B6883" s="129" t="s">
        <v>18692</v>
      </c>
      <c r="C6883" s="129" t="s">
        <v>16383</v>
      </c>
      <c r="D6883" s="129" t="s">
        <v>18683</v>
      </c>
      <c r="E6883" s="129">
        <v>0</v>
      </c>
      <c r="F6883" s="129" t="s">
        <v>18819</v>
      </c>
    </row>
    <row r="6884" spans="1:6" x14ac:dyDescent="0.2">
      <c r="A6884" s="129">
        <v>6887</v>
      </c>
      <c r="B6884" s="129" t="s">
        <v>18692</v>
      </c>
      <c r="C6884" s="129" t="s">
        <v>16383</v>
      </c>
      <c r="D6884" s="129" t="s">
        <v>18683</v>
      </c>
      <c r="E6884" s="129">
        <v>0</v>
      </c>
      <c r="F6884" s="129" t="s">
        <v>18819</v>
      </c>
    </row>
    <row r="6885" spans="1:6" x14ac:dyDescent="0.2">
      <c r="A6885" s="129">
        <v>6888</v>
      </c>
      <c r="B6885" s="129" t="s">
        <v>18693</v>
      </c>
      <c r="C6885" s="129" t="s">
        <v>16383</v>
      </c>
      <c r="D6885" s="129" t="s">
        <v>7766</v>
      </c>
      <c r="E6885" s="129">
        <v>0</v>
      </c>
      <c r="F6885" s="129" t="s">
        <v>18819</v>
      </c>
    </row>
    <row r="6886" spans="1:6" x14ac:dyDescent="0.2">
      <c r="A6886" s="129">
        <v>6889</v>
      </c>
      <c r="B6886" s="129" t="s">
        <v>18693</v>
      </c>
      <c r="C6886" s="129" t="s">
        <v>16383</v>
      </c>
      <c r="D6886" s="129" t="s">
        <v>7766</v>
      </c>
      <c r="E6886" s="129">
        <v>0</v>
      </c>
      <c r="F6886" s="129" t="s">
        <v>18819</v>
      </c>
    </row>
    <row r="6887" spans="1:6" x14ac:dyDescent="0.2">
      <c r="A6887" s="129">
        <v>6890</v>
      </c>
      <c r="B6887" s="129" t="s">
        <v>18693</v>
      </c>
      <c r="C6887" s="129" t="s">
        <v>16383</v>
      </c>
      <c r="D6887" s="129" t="s">
        <v>7766</v>
      </c>
      <c r="E6887" s="129">
        <v>0</v>
      </c>
      <c r="F6887" s="129" t="s">
        <v>18819</v>
      </c>
    </row>
    <row r="6888" spans="1:6" x14ac:dyDescent="0.2">
      <c r="A6888" s="129">
        <v>6891</v>
      </c>
      <c r="B6888" s="129" t="s">
        <v>18694</v>
      </c>
      <c r="C6888" s="129" t="s">
        <v>16383</v>
      </c>
      <c r="D6888" s="129" t="s">
        <v>7766</v>
      </c>
      <c r="E6888" s="129">
        <v>0</v>
      </c>
      <c r="F6888" s="129" t="s">
        <v>18819</v>
      </c>
    </row>
    <row r="6889" spans="1:6" x14ac:dyDescent="0.2">
      <c r="A6889" s="129">
        <v>6892</v>
      </c>
      <c r="B6889" s="129" t="s">
        <v>18694</v>
      </c>
      <c r="C6889" s="129" t="s">
        <v>16383</v>
      </c>
      <c r="D6889" s="129" t="s">
        <v>7766</v>
      </c>
      <c r="E6889" s="129">
        <v>0</v>
      </c>
      <c r="F6889" s="129" t="s">
        <v>18819</v>
      </c>
    </row>
    <row r="6890" spans="1:6" x14ac:dyDescent="0.2">
      <c r="A6890" s="129">
        <v>6893</v>
      </c>
      <c r="B6890" s="129" t="s">
        <v>18694</v>
      </c>
      <c r="C6890" s="129" t="s">
        <v>16383</v>
      </c>
      <c r="D6890" s="129" t="s">
        <v>7766</v>
      </c>
      <c r="E6890" s="129">
        <v>0</v>
      </c>
      <c r="F6890" s="129" t="s">
        <v>18819</v>
      </c>
    </row>
    <row r="6891" spans="1:6" x14ac:dyDescent="0.2">
      <c r="A6891" s="129">
        <v>6894</v>
      </c>
      <c r="B6891" s="129" t="s">
        <v>18695</v>
      </c>
      <c r="C6891" s="129" t="s">
        <v>16383</v>
      </c>
      <c r="D6891" s="129" t="s">
        <v>7766</v>
      </c>
      <c r="E6891" s="129">
        <v>0</v>
      </c>
      <c r="F6891" s="129" t="s">
        <v>18819</v>
      </c>
    </row>
    <row r="6892" spans="1:6" x14ac:dyDescent="0.2">
      <c r="A6892" s="129">
        <v>6895</v>
      </c>
      <c r="B6892" s="129" t="s">
        <v>18695</v>
      </c>
      <c r="C6892" s="129" t="s">
        <v>16383</v>
      </c>
      <c r="D6892" s="129" t="s">
        <v>7766</v>
      </c>
      <c r="E6892" s="129">
        <v>0</v>
      </c>
      <c r="F6892" s="129" t="s">
        <v>18819</v>
      </c>
    </row>
    <row r="6893" spans="1:6" x14ac:dyDescent="0.2">
      <c r="A6893" s="129">
        <v>6896</v>
      </c>
      <c r="B6893" s="129" t="s">
        <v>18695</v>
      </c>
      <c r="C6893" s="129" t="s">
        <v>16383</v>
      </c>
      <c r="D6893" s="129" t="s">
        <v>7766</v>
      </c>
      <c r="E6893" s="129">
        <v>0</v>
      </c>
      <c r="F6893" s="129" t="s">
        <v>18819</v>
      </c>
    </row>
    <row r="6894" spans="1:6" x14ac:dyDescent="0.2">
      <c r="A6894" s="129">
        <v>6897</v>
      </c>
      <c r="B6894" s="129" t="s">
        <v>18696</v>
      </c>
      <c r="C6894" s="129" t="s">
        <v>16383</v>
      </c>
      <c r="D6894" s="129" t="s">
        <v>378</v>
      </c>
      <c r="E6894" s="129">
        <v>913.84615384615381</v>
      </c>
      <c r="F6894" s="129" t="s">
        <v>18819</v>
      </c>
    </row>
    <row r="6895" spans="1:6" x14ac:dyDescent="0.2">
      <c r="A6895" s="129">
        <v>6898</v>
      </c>
      <c r="B6895" s="129" t="s">
        <v>18696</v>
      </c>
      <c r="C6895" s="129" t="s">
        <v>16383</v>
      </c>
      <c r="D6895" s="129" t="s">
        <v>378</v>
      </c>
      <c r="E6895" s="129">
        <v>137.16923076923075</v>
      </c>
      <c r="F6895" s="129" t="s">
        <v>18819</v>
      </c>
    </row>
    <row r="6896" spans="1:6" x14ac:dyDescent="0.2">
      <c r="A6896" s="129">
        <v>6899</v>
      </c>
      <c r="B6896" s="129" t="s">
        <v>18696</v>
      </c>
      <c r="C6896" s="129" t="s">
        <v>16383</v>
      </c>
      <c r="D6896" s="129" t="s">
        <v>378</v>
      </c>
      <c r="E6896" s="129">
        <v>0</v>
      </c>
      <c r="F6896" s="129" t="s">
        <v>18819</v>
      </c>
    </row>
    <row r="6897" spans="1:6" x14ac:dyDescent="0.2">
      <c r="A6897" s="129">
        <v>6900</v>
      </c>
      <c r="B6897" s="129" t="s">
        <v>18697</v>
      </c>
      <c r="C6897" s="129" t="s">
        <v>16383</v>
      </c>
      <c r="D6897" s="129" t="s">
        <v>16767</v>
      </c>
      <c r="E6897" s="129">
        <v>0</v>
      </c>
      <c r="F6897" s="129" t="s">
        <v>18819</v>
      </c>
    </row>
    <row r="6898" spans="1:6" x14ac:dyDescent="0.2">
      <c r="A6898" s="129">
        <v>6901</v>
      </c>
      <c r="B6898" s="129" t="s">
        <v>18697</v>
      </c>
      <c r="C6898" s="129" t="s">
        <v>16383</v>
      </c>
      <c r="D6898" s="129" t="s">
        <v>16767</v>
      </c>
      <c r="E6898" s="129">
        <v>0</v>
      </c>
      <c r="F6898" s="129" t="s">
        <v>18819</v>
      </c>
    </row>
    <row r="6899" spans="1:6" x14ac:dyDescent="0.2">
      <c r="A6899" s="129">
        <v>6902</v>
      </c>
      <c r="B6899" s="129" t="s">
        <v>18697</v>
      </c>
      <c r="C6899" s="129" t="s">
        <v>16383</v>
      </c>
      <c r="D6899" s="129" t="s">
        <v>16767</v>
      </c>
      <c r="E6899" s="129">
        <v>0</v>
      </c>
      <c r="F6899" s="129" t="s">
        <v>18819</v>
      </c>
    </row>
    <row r="6900" spans="1:6" x14ac:dyDescent="0.2">
      <c r="A6900" s="129">
        <v>6903</v>
      </c>
      <c r="B6900" s="129" t="s">
        <v>18698</v>
      </c>
      <c r="C6900" s="129" t="s">
        <v>16383</v>
      </c>
      <c r="D6900" s="129" t="s">
        <v>7766</v>
      </c>
      <c r="E6900" s="129">
        <v>0</v>
      </c>
      <c r="F6900" s="129" t="s">
        <v>18819</v>
      </c>
    </row>
    <row r="6901" spans="1:6" x14ac:dyDescent="0.2">
      <c r="A6901" s="129">
        <v>6904</v>
      </c>
      <c r="B6901" s="129" t="s">
        <v>18698</v>
      </c>
      <c r="C6901" s="129" t="s">
        <v>16383</v>
      </c>
      <c r="D6901" s="129" t="s">
        <v>7766</v>
      </c>
      <c r="E6901" s="129">
        <v>0</v>
      </c>
      <c r="F6901" s="129" t="s">
        <v>18819</v>
      </c>
    </row>
    <row r="6902" spans="1:6" x14ac:dyDescent="0.2">
      <c r="A6902" s="129">
        <v>6905</v>
      </c>
      <c r="B6902" s="129" t="s">
        <v>18698</v>
      </c>
      <c r="C6902" s="129" t="s">
        <v>16383</v>
      </c>
      <c r="D6902" s="129" t="s">
        <v>7766</v>
      </c>
      <c r="E6902" s="129">
        <v>0</v>
      </c>
      <c r="F6902" s="129" t="s">
        <v>18819</v>
      </c>
    </row>
    <row r="6903" spans="1:6" x14ac:dyDescent="0.2">
      <c r="A6903" s="129">
        <v>6906</v>
      </c>
      <c r="B6903" s="129" t="s">
        <v>18699</v>
      </c>
      <c r="C6903" s="129" t="s">
        <v>16383</v>
      </c>
      <c r="D6903" s="129" t="s">
        <v>16813</v>
      </c>
      <c r="E6903" s="129">
        <v>267.69230769230768</v>
      </c>
      <c r="F6903" s="129" t="s">
        <v>18819</v>
      </c>
    </row>
    <row r="6904" spans="1:6" x14ac:dyDescent="0.2">
      <c r="A6904" s="129">
        <v>6907</v>
      </c>
      <c r="B6904" s="129" t="s">
        <v>18699</v>
      </c>
      <c r="C6904" s="129" t="s">
        <v>16383</v>
      </c>
      <c r="D6904" s="129" t="s">
        <v>16813</v>
      </c>
      <c r="E6904" s="129">
        <v>369.23076923076923</v>
      </c>
      <c r="F6904" s="129" t="s">
        <v>18819</v>
      </c>
    </row>
    <row r="6905" spans="1:6" x14ac:dyDescent="0.2">
      <c r="A6905" s="129">
        <v>6908</v>
      </c>
      <c r="B6905" s="129" t="s">
        <v>18699</v>
      </c>
      <c r="C6905" s="129" t="s">
        <v>16383</v>
      </c>
      <c r="D6905" s="129" t="s">
        <v>16813</v>
      </c>
      <c r="E6905" s="129">
        <v>0</v>
      </c>
      <c r="F6905" s="129" t="s">
        <v>18819</v>
      </c>
    </row>
    <row r="6906" spans="1:6" x14ac:dyDescent="0.2">
      <c r="A6906" s="129">
        <v>6909</v>
      </c>
      <c r="B6906" s="129" t="s">
        <v>18700</v>
      </c>
      <c r="C6906" s="129" t="s">
        <v>16383</v>
      </c>
      <c r="D6906" s="129" t="s">
        <v>378</v>
      </c>
      <c r="E6906" s="129">
        <v>2436.9230769230767</v>
      </c>
      <c r="F6906" s="129" t="s">
        <v>18819</v>
      </c>
    </row>
    <row r="6907" spans="1:6" x14ac:dyDescent="0.2">
      <c r="A6907" s="129">
        <v>6910</v>
      </c>
      <c r="B6907" s="129" t="s">
        <v>18701</v>
      </c>
      <c r="C6907" s="129" t="s">
        <v>16383</v>
      </c>
      <c r="D6907" s="129" t="s">
        <v>378</v>
      </c>
      <c r="E6907" s="129">
        <v>2769.2307692307691</v>
      </c>
      <c r="F6907" s="129" t="s">
        <v>18819</v>
      </c>
    </row>
    <row r="6908" spans="1:6" x14ac:dyDescent="0.2">
      <c r="A6908" s="129">
        <v>6911</v>
      </c>
      <c r="B6908" s="129" t="s">
        <v>18702</v>
      </c>
      <c r="C6908" s="129" t="s">
        <v>16383</v>
      </c>
      <c r="D6908" s="129" t="s">
        <v>378</v>
      </c>
      <c r="E6908" s="129">
        <v>1467.6923076923076</v>
      </c>
      <c r="F6908" s="129" t="s">
        <v>18819</v>
      </c>
    </row>
    <row r="6909" spans="1:6" x14ac:dyDescent="0.2">
      <c r="A6909" s="129">
        <v>6912</v>
      </c>
      <c r="B6909" s="129" t="s">
        <v>18702</v>
      </c>
      <c r="C6909" s="129" t="s">
        <v>16383</v>
      </c>
      <c r="D6909" s="129" t="s">
        <v>378</v>
      </c>
      <c r="E6909" s="129">
        <v>0</v>
      </c>
      <c r="F6909" s="129" t="s">
        <v>18819</v>
      </c>
    </row>
    <row r="6910" spans="1:6" x14ac:dyDescent="0.2">
      <c r="A6910" s="129">
        <v>6913</v>
      </c>
      <c r="B6910" s="129" t="s">
        <v>18702</v>
      </c>
      <c r="C6910" s="129" t="s">
        <v>16383</v>
      </c>
      <c r="D6910" s="129" t="s">
        <v>378</v>
      </c>
      <c r="E6910" s="129">
        <v>0</v>
      </c>
      <c r="F6910" s="129" t="s">
        <v>18819</v>
      </c>
    </row>
    <row r="6911" spans="1:6" x14ac:dyDescent="0.2">
      <c r="A6911" s="129">
        <v>6914</v>
      </c>
      <c r="B6911" s="129" t="s">
        <v>18703</v>
      </c>
      <c r="C6911" s="129" t="s">
        <v>16383</v>
      </c>
      <c r="D6911" s="129" t="s">
        <v>378</v>
      </c>
      <c r="E6911" s="129">
        <v>0</v>
      </c>
      <c r="F6911" s="129" t="s">
        <v>18819</v>
      </c>
    </row>
    <row r="6912" spans="1:6" x14ac:dyDescent="0.2">
      <c r="A6912" s="129">
        <v>6915</v>
      </c>
      <c r="B6912" s="129" t="s">
        <v>18703</v>
      </c>
      <c r="C6912" s="129" t="s">
        <v>16383</v>
      </c>
      <c r="D6912" s="129" t="s">
        <v>378</v>
      </c>
      <c r="E6912" s="129">
        <v>0</v>
      </c>
      <c r="F6912" s="129" t="s">
        <v>18819</v>
      </c>
    </row>
    <row r="6913" spans="1:6" x14ac:dyDescent="0.2">
      <c r="A6913" s="129">
        <v>6916</v>
      </c>
      <c r="B6913" s="129" t="s">
        <v>18703</v>
      </c>
      <c r="C6913" s="129" t="s">
        <v>16383</v>
      </c>
      <c r="D6913" s="129" t="s">
        <v>378</v>
      </c>
      <c r="E6913" s="129">
        <v>0</v>
      </c>
      <c r="F6913" s="129" t="s">
        <v>18819</v>
      </c>
    </row>
    <row r="6914" spans="1:6" x14ac:dyDescent="0.2">
      <c r="A6914" s="129">
        <v>6917</v>
      </c>
      <c r="B6914" s="129" t="s">
        <v>18704</v>
      </c>
      <c r="C6914" s="129" t="s">
        <v>16383</v>
      </c>
      <c r="D6914" s="129" t="s">
        <v>14442</v>
      </c>
      <c r="E6914" s="129">
        <v>0</v>
      </c>
      <c r="F6914" s="129" t="s">
        <v>18819</v>
      </c>
    </row>
    <row r="6915" spans="1:6" x14ac:dyDescent="0.2">
      <c r="A6915" s="129">
        <v>6918</v>
      </c>
      <c r="B6915" s="129" t="s">
        <v>18704</v>
      </c>
      <c r="C6915" s="129" t="s">
        <v>16383</v>
      </c>
      <c r="D6915" s="129" t="s">
        <v>14442</v>
      </c>
      <c r="E6915" s="129">
        <v>0</v>
      </c>
      <c r="F6915" s="129" t="s">
        <v>18819</v>
      </c>
    </row>
    <row r="6916" spans="1:6" x14ac:dyDescent="0.2">
      <c r="A6916" s="129">
        <v>6919</v>
      </c>
      <c r="B6916" s="129" t="s">
        <v>18704</v>
      </c>
      <c r="C6916" s="129" t="s">
        <v>16383</v>
      </c>
      <c r="D6916" s="129" t="s">
        <v>14442</v>
      </c>
      <c r="E6916" s="129">
        <v>0</v>
      </c>
      <c r="F6916" s="129" t="s">
        <v>18819</v>
      </c>
    </row>
    <row r="6917" spans="1:6" x14ac:dyDescent="0.2">
      <c r="A6917" s="129">
        <v>6920</v>
      </c>
      <c r="B6917" s="129" t="s">
        <v>18705</v>
      </c>
      <c r="C6917" s="129" t="s">
        <v>16383</v>
      </c>
      <c r="D6917" s="129" t="s">
        <v>14442</v>
      </c>
      <c r="E6917" s="129">
        <v>0</v>
      </c>
      <c r="F6917" s="129" t="s">
        <v>18819</v>
      </c>
    </row>
    <row r="6918" spans="1:6" x14ac:dyDescent="0.2">
      <c r="A6918" s="129">
        <v>6921</v>
      </c>
      <c r="B6918" s="129" t="s">
        <v>18705</v>
      </c>
      <c r="C6918" s="129" t="s">
        <v>16383</v>
      </c>
      <c r="D6918" s="129" t="s">
        <v>14442</v>
      </c>
      <c r="E6918" s="129">
        <v>0</v>
      </c>
      <c r="F6918" s="129" t="s">
        <v>18819</v>
      </c>
    </row>
    <row r="6919" spans="1:6" x14ac:dyDescent="0.2">
      <c r="A6919" s="129">
        <v>6922</v>
      </c>
      <c r="B6919" s="129" t="s">
        <v>18705</v>
      </c>
      <c r="C6919" s="129" t="s">
        <v>16383</v>
      </c>
      <c r="D6919" s="129" t="s">
        <v>14442</v>
      </c>
      <c r="E6919" s="129">
        <v>0</v>
      </c>
      <c r="F6919" s="129" t="s">
        <v>18819</v>
      </c>
    </row>
    <row r="6920" spans="1:6" x14ac:dyDescent="0.2">
      <c r="A6920" s="129">
        <v>6923</v>
      </c>
      <c r="B6920" s="129" t="s">
        <v>18706</v>
      </c>
      <c r="C6920" s="129" t="s">
        <v>16383</v>
      </c>
      <c r="D6920" s="129" t="s">
        <v>14442</v>
      </c>
      <c r="E6920" s="129">
        <v>0</v>
      </c>
      <c r="F6920" s="129" t="s">
        <v>18819</v>
      </c>
    </row>
    <row r="6921" spans="1:6" x14ac:dyDescent="0.2">
      <c r="A6921" s="129">
        <v>6924</v>
      </c>
      <c r="B6921" s="129" t="s">
        <v>18706</v>
      </c>
      <c r="C6921" s="129" t="s">
        <v>16383</v>
      </c>
      <c r="D6921" s="129" t="s">
        <v>14442</v>
      </c>
      <c r="E6921" s="129">
        <v>0</v>
      </c>
      <c r="F6921" s="129" t="s">
        <v>18819</v>
      </c>
    </row>
    <row r="6922" spans="1:6" x14ac:dyDescent="0.2">
      <c r="A6922" s="129">
        <v>6925</v>
      </c>
      <c r="B6922" s="129" t="s">
        <v>18706</v>
      </c>
      <c r="C6922" s="129" t="s">
        <v>16383</v>
      </c>
      <c r="D6922" s="129" t="s">
        <v>14442</v>
      </c>
      <c r="E6922" s="129">
        <v>0</v>
      </c>
      <c r="F6922" s="129" t="s">
        <v>18819</v>
      </c>
    </row>
    <row r="6923" spans="1:6" x14ac:dyDescent="0.2">
      <c r="A6923" s="129">
        <v>6926</v>
      </c>
      <c r="B6923" s="129" t="s">
        <v>18707</v>
      </c>
      <c r="C6923" s="129" t="s">
        <v>16383</v>
      </c>
      <c r="D6923" s="129" t="s">
        <v>14442</v>
      </c>
      <c r="E6923" s="129">
        <v>0</v>
      </c>
      <c r="F6923" s="129" t="s">
        <v>18819</v>
      </c>
    </row>
    <row r="6924" spans="1:6" x14ac:dyDescent="0.2">
      <c r="A6924" s="129">
        <v>6927</v>
      </c>
      <c r="B6924" s="129" t="s">
        <v>18707</v>
      </c>
      <c r="C6924" s="129" t="s">
        <v>16383</v>
      </c>
      <c r="D6924" s="129" t="s">
        <v>14442</v>
      </c>
      <c r="E6924" s="129">
        <v>0</v>
      </c>
      <c r="F6924" s="129" t="s">
        <v>18819</v>
      </c>
    </row>
    <row r="6925" spans="1:6" x14ac:dyDescent="0.2">
      <c r="A6925" s="129">
        <v>6928</v>
      </c>
      <c r="B6925" s="129" t="s">
        <v>18707</v>
      </c>
      <c r="C6925" s="129" t="s">
        <v>16383</v>
      </c>
      <c r="D6925" s="129" t="s">
        <v>14442</v>
      </c>
      <c r="E6925" s="129">
        <v>0</v>
      </c>
      <c r="F6925" s="129" t="s">
        <v>18819</v>
      </c>
    </row>
    <row r="6926" spans="1:6" x14ac:dyDescent="0.2">
      <c r="A6926" s="129">
        <v>6929</v>
      </c>
      <c r="B6926" s="129" t="s">
        <v>18708</v>
      </c>
      <c r="C6926" s="129" t="s">
        <v>16383</v>
      </c>
      <c r="D6926" s="129" t="s">
        <v>14442</v>
      </c>
      <c r="E6926" s="129">
        <v>0</v>
      </c>
      <c r="F6926" s="129" t="s">
        <v>18819</v>
      </c>
    </row>
    <row r="6927" spans="1:6" x14ac:dyDescent="0.2">
      <c r="A6927" s="129">
        <v>6930</v>
      </c>
      <c r="B6927" s="129" t="s">
        <v>18708</v>
      </c>
      <c r="C6927" s="129" t="s">
        <v>16383</v>
      </c>
      <c r="D6927" s="129" t="s">
        <v>14442</v>
      </c>
      <c r="E6927" s="129">
        <v>0</v>
      </c>
      <c r="F6927" s="129" t="s">
        <v>18819</v>
      </c>
    </row>
    <row r="6928" spans="1:6" x14ac:dyDescent="0.2">
      <c r="A6928" s="129">
        <v>6931</v>
      </c>
      <c r="B6928" s="129" t="s">
        <v>18708</v>
      </c>
      <c r="C6928" s="129" t="s">
        <v>16383</v>
      </c>
      <c r="D6928" s="129" t="s">
        <v>14442</v>
      </c>
      <c r="E6928" s="129">
        <v>0</v>
      </c>
      <c r="F6928" s="129" t="s">
        <v>18819</v>
      </c>
    </row>
    <row r="6929" spans="1:6" x14ac:dyDescent="0.2">
      <c r="A6929" s="129">
        <v>6932</v>
      </c>
      <c r="B6929" s="129" t="s">
        <v>18709</v>
      </c>
      <c r="C6929" s="129" t="s">
        <v>16383</v>
      </c>
      <c r="D6929" s="129" t="s">
        <v>14442</v>
      </c>
      <c r="E6929" s="129">
        <v>0</v>
      </c>
      <c r="F6929" s="129" t="s">
        <v>18819</v>
      </c>
    </row>
    <row r="6930" spans="1:6" x14ac:dyDescent="0.2">
      <c r="A6930" s="129">
        <v>6933</v>
      </c>
      <c r="B6930" s="129" t="s">
        <v>18709</v>
      </c>
      <c r="C6930" s="129" t="s">
        <v>16383</v>
      </c>
      <c r="D6930" s="129" t="s">
        <v>14442</v>
      </c>
      <c r="E6930" s="129">
        <v>0</v>
      </c>
      <c r="F6930" s="129" t="s">
        <v>18819</v>
      </c>
    </row>
    <row r="6931" spans="1:6" x14ac:dyDescent="0.2">
      <c r="A6931" s="129">
        <v>6934</v>
      </c>
      <c r="B6931" s="129" t="s">
        <v>18709</v>
      </c>
      <c r="C6931" s="129" t="s">
        <v>16383</v>
      </c>
      <c r="D6931" s="129" t="s">
        <v>14442</v>
      </c>
      <c r="E6931" s="129">
        <v>0</v>
      </c>
      <c r="F6931" s="129" t="s">
        <v>18819</v>
      </c>
    </row>
    <row r="6932" spans="1:6" x14ac:dyDescent="0.2">
      <c r="A6932" s="129">
        <v>6935</v>
      </c>
      <c r="B6932" s="129" t="s">
        <v>18710</v>
      </c>
      <c r="C6932" s="129" t="s">
        <v>16383</v>
      </c>
      <c r="D6932" s="129" t="s">
        <v>14442</v>
      </c>
      <c r="E6932" s="129">
        <v>0</v>
      </c>
      <c r="F6932" s="129" t="s">
        <v>18819</v>
      </c>
    </row>
    <row r="6933" spans="1:6" x14ac:dyDescent="0.2">
      <c r="A6933" s="129">
        <v>6936</v>
      </c>
      <c r="B6933" s="129" t="s">
        <v>18710</v>
      </c>
      <c r="C6933" s="129" t="s">
        <v>16383</v>
      </c>
      <c r="D6933" s="129" t="s">
        <v>14442</v>
      </c>
      <c r="E6933" s="129">
        <v>0</v>
      </c>
      <c r="F6933" s="129" t="s">
        <v>18819</v>
      </c>
    </row>
    <row r="6934" spans="1:6" x14ac:dyDescent="0.2">
      <c r="A6934" s="129">
        <v>6937</v>
      </c>
      <c r="B6934" s="129" t="s">
        <v>18710</v>
      </c>
      <c r="C6934" s="129" t="s">
        <v>16383</v>
      </c>
      <c r="D6934" s="129" t="s">
        <v>14442</v>
      </c>
      <c r="E6934" s="129">
        <v>0</v>
      </c>
      <c r="F6934" s="129" t="s">
        <v>18819</v>
      </c>
    </row>
    <row r="6935" spans="1:6" x14ac:dyDescent="0.2">
      <c r="A6935" s="129">
        <v>6938</v>
      </c>
      <c r="B6935" s="129" t="s">
        <v>18711</v>
      </c>
      <c r="C6935" s="129" t="s">
        <v>16383</v>
      </c>
      <c r="D6935" s="129" t="s">
        <v>14442</v>
      </c>
      <c r="E6935" s="129">
        <v>0</v>
      </c>
      <c r="F6935" s="129" t="s">
        <v>18819</v>
      </c>
    </row>
    <row r="6936" spans="1:6" x14ac:dyDescent="0.2">
      <c r="A6936" s="129">
        <v>6939</v>
      </c>
      <c r="B6936" s="129" t="s">
        <v>18711</v>
      </c>
      <c r="C6936" s="129" t="s">
        <v>16383</v>
      </c>
      <c r="D6936" s="129" t="s">
        <v>14442</v>
      </c>
      <c r="E6936" s="129">
        <v>0</v>
      </c>
      <c r="F6936" s="129" t="s">
        <v>18819</v>
      </c>
    </row>
    <row r="6937" spans="1:6" x14ac:dyDescent="0.2">
      <c r="A6937" s="129">
        <v>6940</v>
      </c>
      <c r="B6937" s="129" t="s">
        <v>18711</v>
      </c>
      <c r="C6937" s="129" t="s">
        <v>16383</v>
      </c>
      <c r="D6937" s="129" t="s">
        <v>14442</v>
      </c>
      <c r="E6937" s="129">
        <v>0</v>
      </c>
      <c r="F6937" s="129" t="s">
        <v>18819</v>
      </c>
    </row>
    <row r="6938" spans="1:6" x14ac:dyDescent="0.2">
      <c r="A6938" s="129">
        <v>6941</v>
      </c>
      <c r="B6938" s="129" t="s">
        <v>18712</v>
      </c>
      <c r="C6938" s="129" t="s">
        <v>16383</v>
      </c>
      <c r="D6938" s="129" t="s">
        <v>14442</v>
      </c>
      <c r="E6938" s="129">
        <v>6461.538461538461</v>
      </c>
      <c r="F6938" s="129" t="s">
        <v>18819</v>
      </c>
    </row>
    <row r="6939" spans="1:6" x14ac:dyDescent="0.2">
      <c r="A6939" s="129">
        <v>6942</v>
      </c>
      <c r="B6939" s="129" t="s">
        <v>18712</v>
      </c>
      <c r="C6939" s="129" t="s">
        <v>16383</v>
      </c>
      <c r="D6939" s="129" t="s">
        <v>14442</v>
      </c>
      <c r="E6939" s="129">
        <v>4143.4615384615381</v>
      </c>
      <c r="F6939" s="129" t="s">
        <v>18819</v>
      </c>
    </row>
    <row r="6940" spans="1:6" x14ac:dyDescent="0.2">
      <c r="A6940" s="129">
        <v>6943</v>
      </c>
      <c r="B6940" s="129" t="s">
        <v>18712</v>
      </c>
      <c r="C6940" s="129" t="s">
        <v>16383</v>
      </c>
      <c r="D6940" s="129" t="s">
        <v>14442</v>
      </c>
      <c r="E6940" s="129">
        <v>0</v>
      </c>
      <c r="F6940" s="129" t="s">
        <v>18819</v>
      </c>
    </row>
    <row r="6941" spans="1:6" x14ac:dyDescent="0.2">
      <c r="A6941" s="129">
        <v>6944</v>
      </c>
      <c r="B6941" s="129" t="s">
        <v>18713</v>
      </c>
      <c r="C6941" s="129" t="s">
        <v>16383</v>
      </c>
      <c r="D6941" s="129" t="s">
        <v>14442</v>
      </c>
      <c r="E6941" s="129">
        <v>0</v>
      </c>
      <c r="F6941" s="129" t="s">
        <v>18819</v>
      </c>
    </row>
    <row r="6942" spans="1:6" x14ac:dyDescent="0.2">
      <c r="A6942" s="129">
        <v>6945</v>
      </c>
      <c r="B6942" s="129" t="s">
        <v>18713</v>
      </c>
      <c r="C6942" s="129" t="s">
        <v>16383</v>
      </c>
      <c r="D6942" s="129" t="s">
        <v>14442</v>
      </c>
      <c r="E6942" s="129">
        <v>0</v>
      </c>
      <c r="F6942" s="129" t="s">
        <v>18819</v>
      </c>
    </row>
    <row r="6943" spans="1:6" x14ac:dyDescent="0.2">
      <c r="A6943" s="129">
        <v>6946</v>
      </c>
      <c r="B6943" s="129" t="s">
        <v>18713</v>
      </c>
      <c r="C6943" s="129" t="s">
        <v>16383</v>
      </c>
      <c r="D6943" s="129" t="s">
        <v>14442</v>
      </c>
      <c r="E6943" s="129">
        <v>0</v>
      </c>
      <c r="F6943" s="129" t="s">
        <v>18819</v>
      </c>
    </row>
    <row r="6944" spans="1:6" x14ac:dyDescent="0.2">
      <c r="A6944" s="129">
        <v>6947</v>
      </c>
      <c r="B6944" s="129" t="s">
        <v>18714</v>
      </c>
      <c r="C6944" s="129" t="s">
        <v>16383</v>
      </c>
      <c r="D6944" s="129" t="s">
        <v>14442</v>
      </c>
      <c r="E6944" s="129">
        <v>0</v>
      </c>
      <c r="F6944" s="129" t="s">
        <v>18819</v>
      </c>
    </row>
    <row r="6945" spans="1:6" x14ac:dyDescent="0.2">
      <c r="A6945" s="129">
        <v>6948</v>
      </c>
      <c r="B6945" s="129" t="s">
        <v>18714</v>
      </c>
      <c r="C6945" s="129" t="s">
        <v>16383</v>
      </c>
      <c r="D6945" s="129" t="s">
        <v>14442</v>
      </c>
      <c r="E6945" s="129">
        <v>0</v>
      </c>
      <c r="F6945" s="129" t="s">
        <v>18819</v>
      </c>
    </row>
    <row r="6946" spans="1:6" x14ac:dyDescent="0.2">
      <c r="A6946" s="129">
        <v>6949</v>
      </c>
      <c r="B6946" s="129" t="s">
        <v>18714</v>
      </c>
      <c r="C6946" s="129" t="s">
        <v>16383</v>
      </c>
      <c r="D6946" s="129" t="s">
        <v>14442</v>
      </c>
      <c r="E6946" s="129">
        <v>0</v>
      </c>
      <c r="F6946" s="129" t="s">
        <v>18819</v>
      </c>
    </row>
    <row r="6947" spans="1:6" x14ac:dyDescent="0.2">
      <c r="A6947" s="129">
        <v>6950</v>
      </c>
      <c r="B6947" s="129" t="s">
        <v>18715</v>
      </c>
      <c r="C6947" s="129" t="s">
        <v>16383</v>
      </c>
      <c r="D6947" s="129" t="s">
        <v>14442</v>
      </c>
      <c r="E6947" s="129">
        <v>0</v>
      </c>
      <c r="F6947" s="129" t="s">
        <v>18819</v>
      </c>
    </row>
    <row r="6948" spans="1:6" x14ac:dyDescent="0.2">
      <c r="A6948" s="129">
        <v>6951</v>
      </c>
      <c r="B6948" s="129" t="s">
        <v>18715</v>
      </c>
      <c r="C6948" s="129" t="s">
        <v>16383</v>
      </c>
      <c r="D6948" s="129" t="s">
        <v>14442</v>
      </c>
      <c r="E6948" s="129">
        <v>0</v>
      </c>
      <c r="F6948" s="129" t="s">
        <v>18819</v>
      </c>
    </row>
    <row r="6949" spans="1:6" x14ac:dyDescent="0.2">
      <c r="A6949" s="129">
        <v>6952</v>
      </c>
      <c r="B6949" s="129" t="s">
        <v>18715</v>
      </c>
      <c r="C6949" s="129" t="s">
        <v>16383</v>
      </c>
      <c r="D6949" s="129" t="s">
        <v>14442</v>
      </c>
      <c r="E6949" s="129">
        <v>0</v>
      </c>
      <c r="F6949" s="129" t="s">
        <v>18819</v>
      </c>
    </row>
    <row r="6950" spans="1:6" x14ac:dyDescent="0.2">
      <c r="A6950" s="129">
        <v>6953</v>
      </c>
      <c r="B6950" s="129" t="s">
        <v>18716</v>
      </c>
      <c r="C6950" s="129" t="s">
        <v>16383</v>
      </c>
      <c r="D6950" s="129" t="s">
        <v>14442</v>
      </c>
      <c r="E6950" s="129">
        <v>0</v>
      </c>
      <c r="F6950" s="129" t="s">
        <v>18819</v>
      </c>
    </row>
    <row r="6951" spans="1:6" x14ac:dyDescent="0.2">
      <c r="A6951" s="129">
        <v>6954</v>
      </c>
      <c r="B6951" s="129" t="s">
        <v>18716</v>
      </c>
      <c r="C6951" s="129" t="s">
        <v>16383</v>
      </c>
      <c r="D6951" s="129" t="s">
        <v>14442</v>
      </c>
      <c r="E6951" s="129">
        <v>0</v>
      </c>
      <c r="F6951" s="129" t="s">
        <v>18819</v>
      </c>
    </row>
    <row r="6952" spans="1:6" x14ac:dyDescent="0.2">
      <c r="A6952" s="129">
        <v>6955</v>
      </c>
      <c r="B6952" s="129" t="s">
        <v>18716</v>
      </c>
      <c r="C6952" s="129" t="s">
        <v>16383</v>
      </c>
      <c r="D6952" s="129" t="s">
        <v>14442</v>
      </c>
      <c r="E6952" s="129">
        <v>0</v>
      </c>
      <c r="F6952" s="129" t="s">
        <v>18819</v>
      </c>
    </row>
    <row r="6953" spans="1:6" x14ac:dyDescent="0.2">
      <c r="A6953" s="129">
        <v>6956</v>
      </c>
      <c r="B6953" s="129" t="s">
        <v>18717</v>
      </c>
      <c r="C6953" s="129" t="s">
        <v>16383</v>
      </c>
      <c r="D6953" s="129" t="s">
        <v>14442</v>
      </c>
      <c r="E6953" s="129">
        <v>0</v>
      </c>
      <c r="F6953" s="129" t="s">
        <v>18819</v>
      </c>
    </row>
    <row r="6954" spans="1:6" x14ac:dyDescent="0.2">
      <c r="A6954" s="129">
        <v>6957</v>
      </c>
      <c r="B6954" s="129" t="s">
        <v>18717</v>
      </c>
      <c r="C6954" s="129" t="s">
        <v>16383</v>
      </c>
      <c r="D6954" s="129" t="s">
        <v>14442</v>
      </c>
      <c r="E6954" s="129">
        <v>0</v>
      </c>
      <c r="F6954" s="129" t="s">
        <v>18819</v>
      </c>
    </row>
    <row r="6955" spans="1:6" x14ac:dyDescent="0.2">
      <c r="A6955" s="129">
        <v>6958</v>
      </c>
      <c r="B6955" s="129" t="s">
        <v>18717</v>
      </c>
      <c r="C6955" s="129" t="s">
        <v>16383</v>
      </c>
      <c r="D6955" s="129" t="s">
        <v>14442</v>
      </c>
      <c r="E6955" s="129">
        <v>0</v>
      </c>
      <c r="F6955" s="129" t="s">
        <v>18819</v>
      </c>
    </row>
    <row r="6956" spans="1:6" x14ac:dyDescent="0.2">
      <c r="A6956" s="129">
        <v>6959</v>
      </c>
      <c r="B6956" s="129" t="s">
        <v>18718</v>
      </c>
      <c r="C6956" s="129" t="s">
        <v>16383</v>
      </c>
      <c r="D6956" s="129" t="s">
        <v>14442</v>
      </c>
      <c r="E6956" s="129">
        <v>0</v>
      </c>
      <c r="F6956" s="129" t="s">
        <v>18819</v>
      </c>
    </row>
    <row r="6957" spans="1:6" x14ac:dyDescent="0.2">
      <c r="A6957" s="129">
        <v>6960</v>
      </c>
      <c r="B6957" s="129" t="s">
        <v>18718</v>
      </c>
      <c r="C6957" s="129" t="s">
        <v>16383</v>
      </c>
      <c r="D6957" s="129" t="s">
        <v>14442</v>
      </c>
      <c r="E6957" s="129">
        <v>0</v>
      </c>
      <c r="F6957" s="129" t="s">
        <v>18819</v>
      </c>
    </row>
    <row r="6958" spans="1:6" x14ac:dyDescent="0.2">
      <c r="A6958" s="129">
        <v>6961</v>
      </c>
      <c r="B6958" s="129" t="s">
        <v>18718</v>
      </c>
      <c r="C6958" s="129" t="s">
        <v>16383</v>
      </c>
      <c r="D6958" s="129" t="s">
        <v>14442</v>
      </c>
      <c r="E6958" s="129">
        <v>0</v>
      </c>
      <c r="F6958" s="129" t="s">
        <v>18819</v>
      </c>
    </row>
    <row r="6959" spans="1:6" x14ac:dyDescent="0.2">
      <c r="A6959" s="129">
        <v>6962</v>
      </c>
      <c r="B6959" s="129" t="s">
        <v>18719</v>
      </c>
      <c r="C6959" s="129" t="s">
        <v>16383</v>
      </c>
      <c r="D6959" s="129" t="s">
        <v>14442</v>
      </c>
      <c r="E6959" s="129">
        <v>0</v>
      </c>
      <c r="F6959" s="129" t="s">
        <v>18819</v>
      </c>
    </row>
    <row r="6960" spans="1:6" x14ac:dyDescent="0.2">
      <c r="A6960" s="129">
        <v>6963</v>
      </c>
      <c r="B6960" s="129" t="s">
        <v>18720</v>
      </c>
      <c r="C6960" s="129" t="s">
        <v>16383</v>
      </c>
      <c r="D6960" s="129" t="s">
        <v>14442</v>
      </c>
      <c r="E6960" s="129">
        <v>0</v>
      </c>
      <c r="F6960" s="129" t="s">
        <v>18819</v>
      </c>
    </row>
    <row r="6961" spans="1:6" x14ac:dyDescent="0.2">
      <c r="A6961" s="129">
        <v>6964</v>
      </c>
      <c r="B6961" s="129" t="s">
        <v>18721</v>
      </c>
      <c r="C6961" s="129" t="s">
        <v>16383</v>
      </c>
      <c r="D6961" s="129" t="s">
        <v>14442</v>
      </c>
      <c r="E6961" s="129">
        <v>9264.2307692307695</v>
      </c>
      <c r="F6961" s="129" t="s">
        <v>18819</v>
      </c>
    </row>
    <row r="6962" spans="1:6" x14ac:dyDescent="0.2">
      <c r="A6962" s="129">
        <v>6965</v>
      </c>
      <c r="B6962" s="129" t="s">
        <v>5003</v>
      </c>
      <c r="C6962" s="129" t="s">
        <v>16383</v>
      </c>
      <c r="D6962" s="129" t="s">
        <v>14442</v>
      </c>
      <c r="E6962" s="129">
        <v>0</v>
      </c>
      <c r="F6962" s="129" t="s">
        <v>18819</v>
      </c>
    </row>
    <row r="6963" spans="1:6" x14ac:dyDescent="0.2">
      <c r="A6963" s="129">
        <v>6966</v>
      </c>
      <c r="B6963" s="129" t="s">
        <v>18722</v>
      </c>
      <c r="C6963" s="129" t="s">
        <v>16383</v>
      </c>
      <c r="D6963" s="129" t="s">
        <v>14442</v>
      </c>
      <c r="E6963" s="129">
        <v>230.76923076923077</v>
      </c>
      <c r="F6963" s="129" t="s">
        <v>18819</v>
      </c>
    </row>
    <row r="6964" spans="1:6" x14ac:dyDescent="0.2">
      <c r="A6964" s="129">
        <v>6967</v>
      </c>
      <c r="B6964" s="129" t="s">
        <v>18723</v>
      </c>
      <c r="C6964" s="129" t="s">
        <v>16383</v>
      </c>
      <c r="D6964" s="129" t="s">
        <v>14442</v>
      </c>
      <c r="E6964" s="129">
        <v>430.77230769230772</v>
      </c>
      <c r="F6964" s="129" t="s">
        <v>18819</v>
      </c>
    </row>
    <row r="6965" spans="1:6" x14ac:dyDescent="0.2">
      <c r="A6965" s="129">
        <v>6968</v>
      </c>
      <c r="B6965" s="129" t="s">
        <v>18724</v>
      </c>
      <c r="C6965" s="129" t="s">
        <v>16383</v>
      </c>
      <c r="D6965" s="129" t="s">
        <v>14442</v>
      </c>
      <c r="E6965" s="129">
        <v>0</v>
      </c>
      <c r="F6965" s="129" t="s">
        <v>18819</v>
      </c>
    </row>
    <row r="6966" spans="1:6" x14ac:dyDescent="0.2">
      <c r="A6966" s="129">
        <v>6969</v>
      </c>
      <c r="B6966" s="129" t="s">
        <v>18725</v>
      </c>
      <c r="C6966" s="129" t="s">
        <v>16383</v>
      </c>
      <c r="D6966" s="129" t="s">
        <v>14442</v>
      </c>
      <c r="E6966" s="129">
        <v>2769.2307692307691</v>
      </c>
      <c r="F6966" s="129" t="s">
        <v>18819</v>
      </c>
    </row>
    <row r="6967" spans="1:6" x14ac:dyDescent="0.2">
      <c r="A6967" s="129">
        <v>6970</v>
      </c>
      <c r="B6967" s="129" t="s">
        <v>18726</v>
      </c>
      <c r="C6967" s="129" t="s">
        <v>16383</v>
      </c>
      <c r="D6967" s="129" t="s">
        <v>14442</v>
      </c>
      <c r="E6967" s="129">
        <v>0</v>
      </c>
      <c r="F6967" s="129" t="s">
        <v>18819</v>
      </c>
    </row>
    <row r="6968" spans="1:6" x14ac:dyDescent="0.2">
      <c r="A6968" s="129">
        <v>6971</v>
      </c>
      <c r="B6968" s="129" t="s">
        <v>18727</v>
      </c>
      <c r="C6968" s="129" t="s">
        <v>16383</v>
      </c>
      <c r="D6968" s="129" t="s">
        <v>14442</v>
      </c>
      <c r="E6968" s="129">
        <v>0</v>
      </c>
      <c r="F6968" s="129" t="s">
        <v>18819</v>
      </c>
    </row>
    <row r="6969" spans="1:6" x14ac:dyDescent="0.2">
      <c r="A6969" s="129">
        <v>6972</v>
      </c>
      <c r="B6969" s="129" t="s">
        <v>18728</v>
      </c>
      <c r="C6969" s="129" t="s">
        <v>16383</v>
      </c>
      <c r="D6969" s="129" t="s">
        <v>14442</v>
      </c>
      <c r="E6969" s="129">
        <v>0</v>
      </c>
      <c r="F6969" s="129" t="s">
        <v>18819</v>
      </c>
    </row>
    <row r="6970" spans="1:6" x14ac:dyDescent="0.2">
      <c r="A6970" s="129">
        <v>6973</v>
      </c>
      <c r="B6970" s="129" t="s">
        <v>18729</v>
      </c>
      <c r="C6970" s="129" t="s">
        <v>16383</v>
      </c>
      <c r="D6970" s="129" t="s">
        <v>14442</v>
      </c>
      <c r="E6970" s="129">
        <v>0</v>
      </c>
      <c r="F6970" s="129" t="s">
        <v>18819</v>
      </c>
    </row>
    <row r="6971" spans="1:6" x14ac:dyDescent="0.2">
      <c r="A6971" s="129">
        <v>6974</v>
      </c>
      <c r="B6971" s="129" t="s">
        <v>18730</v>
      </c>
      <c r="C6971" s="129" t="s">
        <v>16383</v>
      </c>
      <c r="D6971" s="129" t="s">
        <v>14442</v>
      </c>
      <c r="E6971" s="129">
        <v>0</v>
      </c>
      <c r="F6971" s="129" t="s">
        <v>18819</v>
      </c>
    </row>
    <row r="6972" spans="1:6" x14ac:dyDescent="0.2">
      <c r="A6972" s="129">
        <v>6975</v>
      </c>
      <c r="B6972" s="129" t="s">
        <v>18731</v>
      </c>
      <c r="C6972" s="129" t="s">
        <v>16383</v>
      </c>
      <c r="D6972" s="129" t="s">
        <v>14442</v>
      </c>
      <c r="E6972" s="129">
        <v>6946.1538461538457</v>
      </c>
      <c r="F6972" s="129" t="s">
        <v>18819</v>
      </c>
    </row>
    <row r="6973" spans="1:6" x14ac:dyDescent="0.2">
      <c r="A6973" s="129">
        <v>6976</v>
      </c>
      <c r="B6973" s="129" t="s">
        <v>18732</v>
      </c>
      <c r="C6973" s="129" t="s">
        <v>16383</v>
      </c>
      <c r="D6973" s="129" t="s">
        <v>14442</v>
      </c>
      <c r="E6973" s="129">
        <v>0</v>
      </c>
      <c r="F6973" s="129" t="s">
        <v>18819</v>
      </c>
    </row>
    <row r="6974" spans="1:6" x14ac:dyDescent="0.2">
      <c r="A6974" s="129">
        <v>6977</v>
      </c>
      <c r="B6974" s="129" t="s">
        <v>18733</v>
      </c>
      <c r="C6974" s="129" t="s">
        <v>16383</v>
      </c>
      <c r="D6974" s="129" t="s">
        <v>14442</v>
      </c>
      <c r="E6974" s="129">
        <v>0</v>
      </c>
      <c r="F6974" s="129" t="s">
        <v>18819</v>
      </c>
    </row>
    <row r="6975" spans="1:6" x14ac:dyDescent="0.2">
      <c r="A6975" s="129">
        <v>6978</v>
      </c>
      <c r="B6975" s="129" t="s">
        <v>18734</v>
      </c>
      <c r="C6975" s="129" t="s">
        <v>16383</v>
      </c>
      <c r="D6975" s="129" t="s">
        <v>14442</v>
      </c>
      <c r="E6975" s="129">
        <v>0</v>
      </c>
      <c r="F6975" s="129" t="s">
        <v>18819</v>
      </c>
    </row>
    <row r="6976" spans="1:6" x14ac:dyDescent="0.2">
      <c r="A6976" s="129">
        <v>6979</v>
      </c>
      <c r="B6976" s="129" t="s">
        <v>18735</v>
      </c>
      <c r="C6976" s="129" t="s">
        <v>16383</v>
      </c>
      <c r="D6976" s="129" t="s">
        <v>14442</v>
      </c>
      <c r="E6976" s="129">
        <v>35538.461538461539</v>
      </c>
      <c r="F6976" s="129" t="s">
        <v>18819</v>
      </c>
    </row>
    <row r="6977" spans="1:6" x14ac:dyDescent="0.2">
      <c r="A6977" s="129">
        <v>6980</v>
      </c>
      <c r="B6977" s="129" t="s">
        <v>18736</v>
      </c>
      <c r="C6977" s="129" t="s">
        <v>16383</v>
      </c>
      <c r="D6977" s="129" t="s">
        <v>14442</v>
      </c>
      <c r="E6977" s="129">
        <v>2769.2307692307691</v>
      </c>
      <c r="F6977" s="129" t="s">
        <v>18819</v>
      </c>
    </row>
    <row r="6978" spans="1:6" x14ac:dyDescent="0.2">
      <c r="A6978" s="129">
        <v>6981</v>
      </c>
      <c r="B6978" s="129" t="s">
        <v>18736</v>
      </c>
      <c r="C6978" s="129" t="s">
        <v>16383</v>
      </c>
      <c r="D6978" s="129" t="s">
        <v>14442</v>
      </c>
      <c r="E6978" s="129">
        <v>0</v>
      </c>
      <c r="F6978" s="129" t="s">
        <v>18819</v>
      </c>
    </row>
    <row r="6979" spans="1:6" x14ac:dyDescent="0.2">
      <c r="A6979" s="129">
        <v>6982</v>
      </c>
      <c r="B6979" s="129" t="s">
        <v>18736</v>
      </c>
      <c r="C6979" s="129" t="s">
        <v>16383</v>
      </c>
      <c r="D6979" s="129" t="s">
        <v>14442</v>
      </c>
      <c r="E6979" s="129">
        <v>0</v>
      </c>
      <c r="F6979" s="129" t="s">
        <v>18819</v>
      </c>
    </row>
    <row r="6980" spans="1:6" x14ac:dyDescent="0.2">
      <c r="A6980" s="129">
        <v>6983</v>
      </c>
      <c r="B6980" s="129" t="s">
        <v>18737</v>
      </c>
      <c r="C6980" s="129" t="s">
        <v>16383</v>
      </c>
      <c r="D6980" s="129" t="s">
        <v>14442</v>
      </c>
      <c r="E6980" s="129">
        <v>0</v>
      </c>
      <c r="F6980" s="129" t="s">
        <v>18819</v>
      </c>
    </row>
    <row r="6981" spans="1:6" x14ac:dyDescent="0.2">
      <c r="A6981" s="129">
        <v>6984</v>
      </c>
      <c r="B6981" s="129" t="s">
        <v>18737</v>
      </c>
      <c r="C6981" s="129" t="s">
        <v>16383</v>
      </c>
      <c r="D6981" s="129" t="s">
        <v>14442</v>
      </c>
      <c r="E6981" s="129">
        <v>0</v>
      </c>
      <c r="F6981" s="129" t="s">
        <v>18819</v>
      </c>
    </row>
    <row r="6982" spans="1:6" x14ac:dyDescent="0.2">
      <c r="A6982" s="129">
        <v>6985</v>
      </c>
      <c r="B6982" s="129" t="s">
        <v>18737</v>
      </c>
      <c r="C6982" s="129" t="s">
        <v>16383</v>
      </c>
      <c r="D6982" s="129" t="s">
        <v>14442</v>
      </c>
      <c r="E6982" s="129">
        <v>0</v>
      </c>
      <c r="F6982" s="129" t="s">
        <v>18819</v>
      </c>
    </row>
    <row r="6983" spans="1:6" x14ac:dyDescent="0.2">
      <c r="A6983" s="129">
        <v>6986</v>
      </c>
      <c r="B6983" s="129" t="s">
        <v>18738</v>
      </c>
      <c r="C6983" s="129" t="s">
        <v>16383</v>
      </c>
      <c r="D6983" s="129" t="s">
        <v>14442</v>
      </c>
      <c r="E6983" s="129">
        <v>0</v>
      </c>
      <c r="F6983" s="129" t="s">
        <v>18819</v>
      </c>
    </row>
    <row r="6984" spans="1:6" x14ac:dyDescent="0.2">
      <c r="A6984" s="129">
        <v>6987</v>
      </c>
      <c r="B6984" s="129" t="s">
        <v>18738</v>
      </c>
      <c r="C6984" s="129" t="s">
        <v>16383</v>
      </c>
      <c r="D6984" s="129" t="s">
        <v>14442</v>
      </c>
      <c r="E6984" s="129">
        <v>0</v>
      </c>
      <c r="F6984" s="129" t="s">
        <v>18819</v>
      </c>
    </row>
    <row r="6985" spans="1:6" x14ac:dyDescent="0.2">
      <c r="A6985" s="129">
        <v>6988</v>
      </c>
      <c r="B6985" s="129" t="s">
        <v>18738</v>
      </c>
      <c r="C6985" s="129" t="s">
        <v>16383</v>
      </c>
      <c r="D6985" s="129" t="s">
        <v>14442</v>
      </c>
      <c r="E6985" s="129">
        <v>0</v>
      </c>
      <c r="F6985" s="129" t="s">
        <v>18819</v>
      </c>
    </row>
    <row r="6986" spans="1:6" x14ac:dyDescent="0.2">
      <c r="A6986" s="129">
        <v>6989</v>
      </c>
      <c r="B6986" s="129" t="s">
        <v>18739</v>
      </c>
      <c r="C6986" s="129" t="s">
        <v>16383</v>
      </c>
      <c r="D6986" s="129" t="s">
        <v>14442</v>
      </c>
      <c r="E6986" s="129">
        <v>0</v>
      </c>
      <c r="F6986" s="129" t="s">
        <v>18819</v>
      </c>
    </row>
    <row r="6987" spans="1:6" x14ac:dyDescent="0.2">
      <c r="A6987" s="129">
        <v>6990</v>
      </c>
      <c r="B6987" s="129" t="s">
        <v>18739</v>
      </c>
      <c r="C6987" s="129" t="s">
        <v>16383</v>
      </c>
      <c r="D6987" s="129" t="s">
        <v>14442</v>
      </c>
      <c r="E6987" s="129">
        <v>0</v>
      </c>
      <c r="F6987" s="129" t="s">
        <v>18819</v>
      </c>
    </row>
    <row r="6988" spans="1:6" x14ac:dyDescent="0.2">
      <c r="A6988" s="129">
        <v>6991</v>
      </c>
      <c r="B6988" s="129" t="s">
        <v>18739</v>
      </c>
      <c r="C6988" s="129" t="s">
        <v>16383</v>
      </c>
      <c r="D6988" s="129" t="s">
        <v>14442</v>
      </c>
      <c r="E6988" s="129">
        <v>0</v>
      </c>
      <c r="F6988" s="129" t="s">
        <v>18819</v>
      </c>
    </row>
    <row r="6989" spans="1:6" x14ac:dyDescent="0.2">
      <c r="A6989" s="129">
        <v>6992</v>
      </c>
      <c r="B6989" s="129" t="s">
        <v>18740</v>
      </c>
      <c r="C6989" s="129" t="s">
        <v>16383</v>
      </c>
      <c r="D6989" s="129" t="s">
        <v>14442</v>
      </c>
      <c r="E6989" s="129">
        <v>0</v>
      </c>
      <c r="F6989" s="129" t="s">
        <v>18819</v>
      </c>
    </row>
    <row r="6990" spans="1:6" x14ac:dyDescent="0.2">
      <c r="A6990" s="129">
        <v>6993</v>
      </c>
      <c r="B6990" s="129" t="s">
        <v>18740</v>
      </c>
      <c r="C6990" s="129" t="s">
        <v>16383</v>
      </c>
      <c r="D6990" s="129" t="s">
        <v>14442</v>
      </c>
      <c r="E6990" s="129">
        <v>0</v>
      </c>
      <c r="F6990" s="129" t="s">
        <v>18819</v>
      </c>
    </row>
    <row r="6991" spans="1:6" x14ac:dyDescent="0.2">
      <c r="A6991" s="129">
        <v>6994</v>
      </c>
      <c r="B6991" s="129" t="s">
        <v>18740</v>
      </c>
      <c r="C6991" s="129" t="s">
        <v>16383</v>
      </c>
      <c r="D6991" s="129" t="s">
        <v>14442</v>
      </c>
      <c r="E6991" s="129">
        <v>0</v>
      </c>
      <c r="F6991" s="129" t="s">
        <v>18819</v>
      </c>
    </row>
    <row r="6992" spans="1:6" x14ac:dyDescent="0.2">
      <c r="A6992" s="129">
        <v>6995</v>
      </c>
      <c r="B6992" s="129" t="s">
        <v>18741</v>
      </c>
      <c r="C6992" s="129" t="s">
        <v>16383</v>
      </c>
      <c r="D6992" s="129" t="s">
        <v>7766</v>
      </c>
      <c r="E6992" s="129">
        <v>4.4399999999999995</v>
      </c>
      <c r="F6992" s="129" t="s">
        <v>18819</v>
      </c>
    </row>
    <row r="6993" spans="1:6" x14ac:dyDescent="0.2">
      <c r="A6993" s="129">
        <v>6996</v>
      </c>
      <c r="B6993" s="129" t="s">
        <v>18742</v>
      </c>
      <c r="C6993" s="129" t="s">
        <v>16383</v>
      </c>
      <c r="D6993" s="129" t="s">
        <v>7766</v>
      </c>
      <c r="E6993" s="129">
        <v>4.0338461538461532</v>
      </c>
      <c r="F6993" s="129" t="s">
        <v>18819</v>
      </c>
    </row>
    <row r="6994" spans="1:6" x14ac:dyDescent="0.2">
      <c r="A6994" s="129">
        <v>6997</v>
      </c>
      <c r="B6994" s="129" t="s">
        <v>18743</v>
      </c>
      <c r="C6994" s="129" t="s">
        <v>16383</v>
      </c>
      <c r="D6994" s="129" t="s">
        <v>7766</v>
      </c>
      <c r="E6994" s="129">
        <v>5.1692307692307686</v>
      </c>
      <c r="F6994" s="129" t="s">
        <v>18819</v>
      </c>
    </row>
    <row r="6995" spans="1:6" x14ac:dyDescent="0.2">
      <c r="A6995" s="129">
        <v>6998</v>
      </c>
      <c r="B6995" s="129" t="s">
        <v>18744</v>
      </c>
      <c r="C6995" s="129" t="s">
        <v>16383</v>
      </c>
      <c r="D6995" s="129" t="s">
        <v>16388</v>
      </c>
      <c r="E6995" s="129">
        <v>355.38461538461536</v>
      </c>
      <c r="F6995" s="129" t="s">
        <v>18819</v>
      </c>
    </row>
    <row r="6996" spans="1:6" x14ac:dyDescent="0.2">
      <c r="A6996" s="129">
        <v>6999</v>
      </c>
      <c r="B6996" s="129" t="s">
        <v>18744</v>
      </c>
      <c r="C6996" s="129" t="s">
        <v>16383</v>
      </c>
      <c r="D6996" s="129" t="s">
        <v>16388</v>
      </c>
      <c r="E6996" s="129">
        <v>226.15384615384613</v>
      </c>
      <c r="F6996" s="129" t="s">
        <v>18819</v>
      </c>
    </row>
    <row r="6997" spans="1:6" x14ac:dyDescent="0.2">
      <c r="A6997" s="129">
        <v>7000</v>
      </c>
      <c r="B6997" s="129" t="s">
        <v>18744</v>
      </c>
      <c r="C6997" s="129" t="s">
        <v>16383</v>
      </c>
      <c r="D6997" s="129" t="s">
        <v>16388</v>
      </c>
      <c r="E6997" s="129">
        <v>323.07692307692304</v>
      </c>
      <c r="F6997" s="129" t="s">
        <v>18819</v>
      </c>
    </row>
    <row r="6998" spans="1:6" x14ac:dyDescent="0.2">
      <c r="A6998" s="129">
        <v>7001</v>
      </c>
      <c r="B6998" s="129" t="s">
        <v>18744</v>
      </c>
      <c r="C6998" s="129" t="s">
        <v>16383</v>
      </c>
      <c r="D6998" s="129" t="s">
        <v>16388</v>
      </c>
      <c r="E6998" s="129">
        <v>355.38461538461536</v>
      </c>
      <c r="F6998" s="129" t="s">
        <v>18819</v>
      </c>
    </row>
    <row r="6999" spans="1:6" x14ac:dyDescent="0.2">
      <c r="A6999" s="129">
        <v>7002</v>
      </c>
      <c r="B6999" s="129" t="s">
        <v>18745</v>
      </c>
      <c r="C6999" s="129" t="s">
        <v>16383</v>
      </c>
      <c r="D6999" s="129" t="s">
        <v>7766</v>
      </c>
      <c r="E6999" s="129">
        <v>46.984615384615381</v>
      </c>
      <c r="F6999" s="129" t="s">
        <v>18819</v>
      </c>
    </row>
    <row r="7000" spans="1:6" x14ac:dyDescent="0.2">
      <c r="A7000" s="129">
        <v>7003</v>
      </c>
      <c r="B7000" s="129" t="s">
        <v>18745</v>
      </c>
      <c r="C7000" s="129" t="s">
        <v>16383</v>
      </c>
      <c r="D7000" s="129" t="s">
        <v>7766</v>
      </c>
      <c r="E7000" s="129">
        <v>177.69230769230768</v>
      </c>
      <c r="F7000" s="129" t="s">
        <v>18819</v>
      </c>
    </row>
    <row r="7001" spans="1:6" x14ac:dyDescent="0.2">
      <c r="A7001" s="129">
        <v>7004</v>
      </c>
      <c r="B7001" s="129" t="s">
        <v>18745</v>
      </c>
      <c r="C7001" s="129" t="s">
        <v>16383</v>
      </c>
      <c r="D7001" s="129" t="s">
        <v>7766</v>
      </c>
      <c r="E7001" s="129">
        <v>0</v>
      </c>
      <c r="F7001" s="129" t="s">
        <v>18819</v>
      </c>
    </row>
    <row r="7002" spans="1:6" x14ac:dyDescent="0.2">
      <c r="A7002" s="129">
        <v>7005</v>
      </c>
      <c r="B7002" s="129" t="s">
        <v>18746</v>
      </c>
      <c r="C7002" s="129" t="s">
        <v>16383</v>
      </c>
      <c r="D7002" s="129" t="s">
        <v>7766</v>
      </c>
      <c r="E7002" s="129">
        <v>42.92307692307692</v>
      </c>
      <c r="F7002" s="129" t="s">
        <v>18819</v>
      </c>
    </row>
    <row r="7003" spans="1:6" x14ac:dyDescent="0.2">
      <c r="A7003" s="129">
        <v>7006</v>
      </c>
      <c r="B7003" s="129" t="s">
        <v>18746</v>
      </c>
      <c r="C7003" s="129" t="s">
        <v>16383</v>
      </c>
      <c r="D7003" s="129" t="s">
        <v>7766</v>
      </c>
      <c r="E7003" s="129">
        <v>0</v>
      </c>
      <c r="F7003" s="129" t="s">
        <v>18819</v>
      </c>
    </row>
    <row r="7004" spans="1:6" x14ac:dyDescent="0.2">
      <c r="A7004" s="129">
        <v>7007</v>
      </c>
      <c r="B7004" s="129" t="s">
        <v>18746</v>
      </c>
      <c r="C7004" s="129" t="s">
        <v>16383</v>
      </c>
      <c r="D7004" s="129" t="s">
        <v>7766</v>
      </c>
      <c r="E7004" s="129">
        <v>0</v>
      </c>
      <c r="F7004" s="129" t="s">
        <v>18819</v>
      </c>
    </row>
    <row r="7005" spans="1:6" x14ac:dyDescent="0.2">
      <c r="A7005" s="129">
        <v>7008</v>
      </c>
      <c r="B7005" s="129" t="s">
        <v>18747</v>
      </c>
      <c r="C7005" s="129" t="s">
        <v>16383</v>
      </c>
      <c r="D7005" s="129" t="s">
        <v>7766</v>
      </c>
      <c r="E7005" s="129">
        <v>25.846153846153847</v>
      </c>
      <c r="F7005" s="129" t="s">
        <v>18819</v>
      </c>
    </row>
    <row r="7006" spans="1:6" x14ac:dyDescent="0.2">
      <c r="A7006" s="129">
        <v>7009</v>
      </c>
      <c r="B7006" s="129" t="s">
        <v>18747</v>
      </c>
      <c r="C7006" s="129" t="s">
        <v>16383</v>
      </c>
      <c r="D7006" s="129" t="s">
        <v>7766</v>
      </c>
      <c r="E7006" s="129">
        <v>95.224615384615376</v>
      </c>
      <c r="F7006" s="129" t="s">
        <v>18819</v>
      </c>
    </row>
    <row r="7007" spans="1:6" x14ac:dyDescent="0.2">
      <c r="A7007" s="129">
        <v>7010</v>
      </c>
      <c r="B7007" s="129" t="s">
        <v>18747</v>
      </c>
      <c r="C7007" s="129" t="s">
        <v>16383</v>
      </c>
      <c r="D7007" s="129" t="s">
        <v>7766</v>
      </c>
      <c r="E7007" s="129">
        <v>21.544615384615383</v>
      </c>
      <c r="F7007" s="129" t="s">
        <v>18819</v>
      </c>
    </row>
    <row r="7008" spans="1:6" x14ac:dyDescent="0.2">
      <c r="A7008" s="129">
        <v>7011</v>
      </c>
      <c r="B7008" s="129" t="s">
        <v>18748</v>
      </c>
      <c r="C7008" s="129" t="s">
        <v>16383</v>
      </c>
      <c r="D7008" s="129" t="s">
        <v>7766</v>
      </c>
      <c r="E7008" s="129">
        <v>26.307692307692303</v>
      </c>
      <c r="F7008" s="129" t="s">
        <v>18819</v>
      </c>
    </row>
    <row r="7009" spans="1:6" x14ac:dyDescent="0.2">
      <c r="A7009" s="129">
        <v>7012</v>
      </c>
      <c r="B7009" s="129" t="s">
        <v>18748</v>
      </c>
      <c r="C7009" s="129" t="s">
        <v>16383</v>
      </c>
      <c r="D7009" s="129" t="s">
        <v>7766</v>
      </c>
      <c r="E7009" s="129">
        <v>0</v>
      </c>
      <c r="F7009" s="129" t="s">
        <v>18819</v>
      </c>
    </row>
    <row r="7010" spans="1:6" x14ac:dyDescent="0.2">
      <c r="A7010" s="129">
        <v>7013</v>
      </c>
      <c r="B7010" s="129" t="s">
        <v>18749</v>
      </c>
      <c r="C7010" s="129" t="s">
        <v>16383</v>
      </c>
      <c r="D7010" s="129" t="s">
        <v>7766</v>
      </c>
      <c r="E7010" s="129">
        <v>0</v>
      </c>
      <c r="F7010" s="129" t="s">
        <v>18819</v>
      </c>
    </row>
    <row r="7011" spans="1:6" x14ac:dyDescent="0.2">
      <c r="A7011" s="129">
        <v>7014</v>
      </c>
      <c r="B7011" s="129" t="s">
        <v>18750</v>
      </c>
      <c r="C7011" s="129" t="s">
        <v>16383</v>
      </c>
      <c r="D7011" s="129" t="s">
        <v>7766</v>
      </c>
      <c r="E7011" s="129">
        <v>18.276923076923076</v>
      </c>
      <c r="F7011" s="129" t="s">
        <v>18819</v>
      </c>
    </row>
    <row r="7012" spans="1:6" x14ac:dyDescent="0.2">
      <c r="A7012" s="129">
        <v>7015</v>
      </c>
      <c r="B7012" s="129" t="s">
        <v>18750</v>
      </c>
      <c r="C7012" s="129" t="s">
        <v>16383</v>
      </c>
      <c r="D7012" s="129" t="s">
        <v>7766</v>
      </c>
      <c r="E7012" s="129">
        <v>126.55384615384614</v>
      </c>
      <c r="F7012" s="129" t="s">
        <v>18819</v>
      </c>
    </row>
    <row r="7013" spans="1:6" x14ac:dyDescent="0.2">
      <c r="A7013" s="129">
        <v>7016</v>
      </c>
      <c r="B7013" s="129" t="s">
        <v>18750</v>
      </c>
      <c r="C7013" s="129" t="s">
        <v>16383</v>
      </c>
      <c r="D7013" s="129" t="s">
        <v>7766</v>
      </c>
      <c r="E7013" s="129">
        <v>0.9507692307692307</v>
      </c>
      <c r="F7013" s="129" t="s">
        <v>18819</v>
      </c>
    </row>
    <row r="7014" spans="1:6" x14ac:dyDescent="0.2">
      <c r="A7014" s="129">
        <v>7017</v>
      </c>
      <c r="B7014" s="129" t="s">
        <v>18751</v>
      </c>
      <c r="C7014" s="129" t="s">
        <v>16383</v>
      </c>
      <c r="D7014" s="129" t="s">
        <v>16388</v>
      </c>
      <c r="E7014" s="129">
        <v>306.18461538461537</v>
      </c>
      <c r="F7014" s="129" t="s">
        <v>18819</v>
      </c>
    </row>
    <row r="7015" spans="1:6" x14ac:dyDescent="0.2">
      <c r="A7015" s="129">
        <v>7018</v>
      </c>
      <c r="B7015" s="129" t="s">
        <v>18752</v>
      </c>
      <c r="C7015" s="129" t="s">
        <v>16383</v>
      </c>
      <c r="D7015" s="129" t="s">
        <v>16388</v>
      </c>
      <c r="E7015" s="129">
        <v>424.40307692307687</v>
      </c>
      <c r="F7015" s="129" t="s">
        <v>18819</v>
      </c>
    </row>
    <row r="7016" spans="1:6" x14ac:dyDescent="0.2">
      <c r="A7016" s="129">
        <v>7019</v>
      </c>
      <c r="B7016" s="129" t="s">
        <v>18751</v>
      </c>
      <c r="C7016" s="129" t="s">
        <v>16383</v>
      </c>
      <c r="D7016" s="129" t="s">
        <v>16388</v>
      </c>
      <c r="E7016" s="129">
        <v>226.15384615384613</v>
      </c>
      <c r="F7016" s="129" t="s">
        <v>18819</v>
      </c>
    </row>
    <row r="7017" spans="1:6" x14ac:dyDescent="0.2">
      <c r="A7017" s="129">
        <v>7020</v>
      </c>
      <c r="B7017" s="129" t="s">
        <v>18753</v>
      </c>
      <c r="C7017" s="129" t="s">
        <v>16383</v>
      </c>
      <c r="D7017" s="129" t="s">
        <v>14442</v>
      </c>
      <c r="E7017" s="129">
        <v>17.815384615384616</v>
      </c>
      <c r="F7017" s="129" t="s">
        <v>18819</v>
      </c>
    </row>
    <row r="7018" spans="1:6" x14ac:dyDescent="0.2">
      <c r="A7018" s="129">
        <v>7021</v>
      </c>
      <c r="B7018" s="129" t="s">
        <v>18753</v>
      </c>
      <c r="C7018" s="129" t="s">
        <v>16383</v>
      </c>
      <c r="D7018" s="129" t="s">
        <v>14442</v>
      </c>
      <c r="E7018" s="129">
        <v>129.23076923076923</v>
      </c>
      <c r="F7018" s="129" t="s">
        <v>18819</v>
      </c>
    </row>
    <row r="7019" spans="1:6" x14ac:dyDescent="0.2">
      <c r="A7019" s="129">
        <v>7022</v>
      </c>
      <c r="B7019" s="129" t="s">
        <v>18754</v>
      </c>
      <c r="C7019" s="129" t="s">
        <v>16383</v>
      </c>
      <c r="D7019" s="129" t="s">
        <v>14442</v>
      </c>
      <c r="E7019" s="129">
        <v>161.53846153846152</v>
      </c>
      <c r="F7019" s="129" t="s">
        <v>18819</v>
      </c>
    </row>
    <row r="7020" spans="1:6" x14ac:dyDescent="0.2">
      <c r="A7020" s="129">
        <v>7023</v>
      </c>
      <c r="B7020" s="129" t="s">
        <v>18755</v>
      </c>
      <c r="C7020" s="129" t="s">
        <v>16383</v>
      </c>
      <c r="D7020" s="129" t="s">
        <v>378</v>
      </c>
      <c r="E7020" s="129">
        <v>113.07692307692307</v>
      </c>
      <c r="F7020" s="129" t="s">
        <v>18819</v>
      </c>
    </row>
    <row r="7021" spans="1:6" x14ac:dyDescent="0.2">
      <c r="A7021" s="129">
        <v>7024</v>
      </c>
      <c r="B7021" s="129" t="s">
        <v>18755</v>
      </c>
      <c r="C7021" s="129" t="s">
        <v>16383</v>
      </c>
      <c r="D7021" s="129" t="s">
        <v>378</v>
      </c>
      <c r="E7021" s="129">
        <v>0</v>
      </c>
      <c r="F7021" s="129" t="s">
        <v>18819</v>
      </c>
    </row>
    <row r="7022" spans="1:6" x14ac:dyDescent="0.2">
      <c r="A7022" s="129">
        <v>7025</v>
      </c>
      <c r="B7022" s="129" t="s">
        <v>18755</v>
      </c>
      <c r="C7022" s="129" t="s">
        <v>16383</v>
      </c>
      <c r="D7022" s="129" t="s">
        <v>378</v>
      </c>
      <c r="E7022" s="129">
        <v>0</v>
      </c>
      <c r="F7022" s="129" t="s">
        <v>18819</v>
      </c>
    </row>
    <row r="7023" spans="1:6" x14ac:dyDescent="0.2">
      <c r="A7023" s="129">
        <v>7026</v>
      </c>
      <c r="B7023" s="129" t="s">
        <v>18756</v>
      </c>
      <c r="C7023" s="129" t="s">
        <v>16383</v>
      </c>
      <c r="D7023" s="129" t="s">
        <v>378</v>
      </c>
      <c r="E7023" s="129">
        <v>79.015384615384605</v>
      </c>
      <c r="F7023" s="129" t="s">
        <v>18819</v>
      </c>
    </row>
    <row r="7024" spans="1:6" x14ac:dyDescent="0.2">
      <c r="A7024" s="129">
        <v>7027</v>
      </c>
      <c r="B7024" s="129" t="s">
        <v>18756</v>
      </c>
      <c r="C7024" s="129" t="s">
        <v>16383</v>
      </c>
      <c r="D7024" s="129" t="s">
        <v>378</v>
      </c>
      <c r="E7024" s="129">
        <v>93.323076923076911</v>
      </c>
      <c r="F7024" s="129" t="s">
        <v>18819</v>
      </c>
    </row>
    <row r="7025" spans="1:6" x14ac:dyDescent="0.2">
      <c r="A7025" s="129">
        <v>7028</v>
      </c>
      <c r="B7025" s="129" t="s">
        <v>18756</v>
      </c>
      <c r="C7025" s="129" t="s">
        <v>16383</v>
      </c>
      <c r="D7025" s="129" t="s">
        <v>378</v>
      </c>
      <c r="E7025" s="129">
        <v>90</v>
      </c>
      <c r="F7025" s="129" t="s">
        <v>18819</v>
      </c>
    </row>
    <row r="7026" spans="1:6" x14ac:dyDescent="0.2">
      <c r="A7026" s="129">
        <v>7029</v>
      </c>
      <c r="B7026" s="129" t="s">
        <v>18757</v>
      </c>
      <c r="C7026" s="129" t="s">
        <v>16383</v>
      </c>
      <c r="D7026" s="129" t="s">
        <v>378</v>
      </c>
      <c r="E7026" s="129">
        <v>22.15384615384615</v>
      </c>
      <c r="F7026" s="129" t="s">
        <v>18819</v>
      </c>
    </row>
    <row r="7027" spans="1:6" x14ac:dyDescent="0.2">
      <c r="A7027" s="129">
        <v>7030</v>
      </c>
      <c r="B7027" s="129" t="s">
        <v>18757</v>
      </c>
      <c r="C7027" s="129" t="s">
        <v>16383</v>
      </c>
      <c r="D7027" s="129" t="s">
        <v>378</v>
      </c>
      <c r="E7027" s="129">
        <v>34.735384615384611</v>
      </c>
      <c r="F7027" s="129" t="s">
        <v>18819</v>
      </c>
    </row>
    <row r="7028" spans="1:6" x14ac:dyDescent="0.2">
      <c r="A7028" s="129">
        <v>7031</v>
      </c>
      <c r="B7028" s="129" t="s">
        <v>18757</v>
      </c>
      <c r="C7028" s="129" t="s">
        <v>16383</v>
      </c>
      <c r="D7028" s="129" t="s">
        <v>378</v>
      </c>
      <c r="E7028" s="129">
        <v>53.446153846153834</v>
      </c>
      <c r="F7028" s="129" t="s">
        <v>18819</v>
      </c>
    </row>
    <row r="7029" spans="1:6" x14ac:dyDescent="0.2">
      <c r="A7029" s="129">
        <v>7032</v>
      </c>
      <c r="B7029" s="129" t="s">
        <v>18758</v>
      </c>
      <c r="C7029" s="129" t="s">
        <v>16383</v>
      </c>
      <c r="D7029" s="129" t="s">
        <v>378</v>
      </c>
      <c r="E7029" s="129">
        <v>0</v>
      </c>
      <c r="F7029" s="129" t="s">
        <v>18819</v>
      </c>
    </row>
    <row r="7030" spans="1:6" x14ac:dyDescent="0.2">
      <c r="A7030" s="129">
        <v>7033</v>
      </c>
      <c r="B7030" s="129" t="s">
        <v>18758</v>
      </c>
      <c r="C7030" s="129" t="s">
        <v>16383</v>
      </c>
      <c r="D7030" s="129" t="s">
        <v>378</v>
      </c>
      <c r="E7030" s="129">
        <v>41.169230769230772</v>
      </c>
      <c r="F7030" s="129" t="s">
        <v>18819</v>
      </c>
    </row>
    <row r="7031" spans="1:6" x14ac:dyDescent="0.2">
      <c r="A7031" s="129">
        <v>7034</v>
      </c>
      <c r="B7031" s="129" t="s">
        <v>18758</v>
      </c>
      <c r="C7031" s="129" t="s">
        <v>16383</v>
      </c>
      <c r="D7031" s="129" t="s">
        <v>378</v>
      </c>
      <c r="E7031" s="129">
        <v>0</v>
      </c>
      <c r="F7031" s="129" t="s">
        <v>18819</v>
      </c>
    </row>
    <row r="7032" spans="1:6" x14ac:dyDescent="0.2">
      <c r="A7032" s="129">
        <v>7035</v>
      </c>
      <c r="B7032" s="129" t="s">
        <v>18759</v>
      </c>
      <c r="C7032" s="129" t="s">
        <v>16383</v>
      </c>
      <c r="D7032" s="129" t="s">
        <v>378</v>
      </c>
      <c r="E7032" s="129">
        <v>33.692307692307686</v>
      </c>
      <c r="F7032" s="129" t="s">
        <v>18819</v>
      </c>
    </row>
    <row r="7033" spans="1:6" x14ac:dyDescent="0.2">
      <c r="A7033" s="129">
        <v>7036</v>
      </c>
      <c r="B7033" s="129" t="s">
        <v>18759</v>
      </c>
      <c r="C7033" s="129" t="s">
        <v>16383</v>
      </c>
      <c r="D7033" s="129" t="s">
        <v>378</v>
      </c>
      <c r="E7033" s="129">
        <v>96.18461538461537</v>
      </c>
      <c r="F7033" s="129" t="s">
        <v>18819</v>
      </c>
    </row>
    <row r="7034" spans="1:6" x14ac:dyDescent="0.2">
      <c r="A7034" s="129">
        <v>7037</v>
      </c>
      <c r="B7034" s="129" t="s">
        <v>18759</v>
      </c>
      <c r="C7034" s="129" t="s">
        <v>16383</v>
      </c>
      <c r="D7034" s="129" t="s">
        <v>378</v>
      </c>
      <c r="E7034" s="129">
        <v>42.830769230769228</v>
      </c>
      <c r="F7034" s="129" t="s">
        <v>18819</v>
      </c>
    </row>
    <row r="7035" spans="1:6" x14ac:dyDescent="0.2">
      <c r="A7035" s="129">
        <v>7038</v>
      </c>
      <c r="B7035" s="129" t="s">
        <v>18760</v>
      </c>
      <c r="C7035" s="129" t="s">
        <v>16383</v>
      </c>
      <c r="D7035" s="129" t="s">
        <v>378</v>
      </c>
      <c r="E7035" s="129">
        <v>0</v>
      </c>
      <c r="F7035" s="129" t="s">
        <v>18819</v>
      </c>
    </row>
    <row r="7036" spans="1:6" x14ac:dyDescent="0.2">
      <c r="A7036" s="129">
        <v>7039</v>
      </c>
      <c r="B7036" s="129" t="s">
        <v>18760</v>
      </c>
      <c r="C7036" s="129" t="s">
        <v>16383</v>
      </c>
      <c r="D7036" s="129" t="s">
        <v>378</v>
      </c>
      <c r="E7036" s="129">
        <v>164.58461538461538</v>
      </c>
      <c r="F7036" s="129" t="s">
        <v>18819</v>
      </c>
    </row>
    <row r="7037" spans="1:6" x14ac:dyDescent="0.2">
      <c r="A7037" s="129">
        <v>7040</v>
      </c>
      <c r="B7037" s="129" t="s">
        <v>18760</v>
      </c>
      <c r="C7037" s="129" t="s">
        <v>16383</v>
      </c>
      <c r="D7037" s="129" t="s">
        <v>378</v>
      </c>
      <c r="E7037" s="129">
        <v>0</v>
      </c>
      <c r="F7037" s="129" t="s">
        <v>18819</v>
      </c>
    </row>
    <row r="7038" spans="1:6" x14ac:dyDescent="0.2">
      <c r="A7038" s="129">
        <v>7041</v>
      </c>
      <c r="B7038" s="129" t="s">
        <v>18761</v>
      </c>
      <c r="C7038" s="129" t="s">
        <v>16383</v>
      </c>
      <c r="D7038" s="129" t="s">
        <v>378</v>
      </c>
      <c r="E7038" s="129">
        <v>143.53846153846152</v>
      </c>
      <c r="F7038" s="129" t="s">
        <v>18819</v>
      </c>
    </row>
    <row r="7039" spans="1:6" x14ac:dyDescent="0.2">
      <c r="A7039" s="129">
        <v>7042</v>
      </c>
      <c r="B7039" s="129" t="s">
        <v>18761</v>
      </c>
      <c r="C7039" s="129" t="s">
        <v>16383</v>
      </c>
      <c r="D7039" s="129" t="s">
        <v>378</v>
      </c>
      <c r="E7039" s="129">
        <v>667.66153846153838</v>
      </c>
      <c r="F7039" s="129" t="s">
        <v>18819</v>
      </c>
    </row>
    <row r="7040" spans="1:6" x14ac:dyDescent="0.2">
      <c r="A7040" s="129">
        <v>7043</v>
      </c>
      <c r="B7040" s="129" t="s">
        <v>18761</v>
      </c>
      <c r="C7040" s="129" t="s">
        <v>16383</v>
      </c>
      <c r="D7040" s="129" t="s">
        <v>378</v>
      </c>
      <c r="E7040" s="129">
        <v>0</v>
      </c>
      <c r="F7040" s="129" t="s">
        <v>18819</v>
      </c>
    </row>
    <row r="7041" spans="1:6" x14ac:dyDescent="0.2">
      <c r="A7041" s="129">
        <v>7044</v>
      </c>
      <c r="B7041" s="129" t="s">
        <v>18762</v>
      </c>
      <c r="C7041" s="129" t="s">
        <v>16383</v>
      </c>
      <c r="D7041" s="129" t="s">
        <v>378</v>
      </c>
      <c r="E7041" s="129">
        <v>24.812307692307691</v>
      </c>
      <c r="F7041" s="129" t="s">
        <v>18819</v>
      </c>
    </row>
    <row r="7042" spans="1:6" x14ac:dyDescent="0.2">
      <c r="A7042" s="129">
        <v>7045</v>
      </c>
      <c r="B7042" s="129" t="s">
        <v>18762</v>
      </c>
      <c r="C7042" s="129" t="s">
        <v>16383</v>
      </c>
      <c r="D7042" s="129" t="s">
        <v>378</v>
      </c>
      <c r="E7042" s="129">
        <v>30.369230769230764</v>
      </c>
      <c r="F7042" s="129" t="s">
        <v>18819</v>
      </c>
    </row>
    <row r="7043" spans="1:6" x14ac:dyDescent="0.2">
      <c r="A7043" s="129">
        <v>7046</v>
      </c>
      <c r="B7043" s="129" t="s">
        <v>18762</v>
      </c>
      <c r="C7043" s="129" t="s">
        <v>16383</v>
      </c>
      <c r="D7043" s="129" t="s">
        <v>378</v>
      </c>
      <c r="E7043" s="129">
        <v>0</v>
      </c>
      <c r="F7043" s="129" t="s">
        <v>18819</v>
      </c>
    </row>
    <row r="7044" spans="1:6" x14ac:dyDescent="0.2">
      <c r="A7044" s="129">
        <v>7047</v>
      </c>
      <c r="B7044" s="129" t="s">
        <v>18763</v>
      </c>
      <c r="C7044" s="129" t="s">
        <v>16383</v>
      </c>
      <c r="D7044" s="129" t="s">
        <v>378</v>
      </c>
      <c r="E7044" s="129">
        <v>92.307692307692307</v>
      </c>
      <c r="F7044" s="129" t="s">
        <v>18819</v>
      </c>
    </row>
    <row r="7045" spans="1:6" x14ac:dyDescent="0.2">
      <c r="A7045" s="129">
        <v>7048</v>
      </c>
      <c r="B7045" s="129" t="s">
        <v>18763</v>
      </c>
      <c r="C7045" s="129" t="s">
        <v>16383</v>
      </c>
      <c r="D7045" s="129" t="s">
        <v>378</v>
      </c>
      <c r="E7045" s="129">
        <v>34.190769230769227</v>
      </c>
      <c r="F7045" s="129" t="s">
        <v>18819</v>
      </c>
    </row>
    <row r="7046" spans="1:6" x14ac:dyDescent="0.2">
      <c r="A7046" s="129">
        <v>7049</v>
      </c>
      <c r="B7046" s="129" t="s">
        <v>18763</v>
      </c>
      <c r="C7046" s="129" t="s">
        <v>16383</v>
      </c>
      <c r="D7046" s="129" t="s">
        <v>378</v>
      </c>
      <c r="E7046" s="129">
        <v>0</v>
      </c>
      <c r="F7046" s="129" t="s">
        <v>18819</v>
      </c>
    </row>
    <row r="7047" spans="1:6" x14ac:dyDescent="0.2">
      <c r="A7047" s="129">
        <v>7050</v>
      </c>
      <c r="B7047" s="129" t="s">
        <v>18764</v>
      </c>
      <c r="C7047" s="129" t="s">
        <v>16383</v>
      </c>
      <c r="D7047" s="129" t="s">
        <v>378</v>
      </c>
      <c r="E7047" s="129">
        <v>27.69230769230769</v>
      </c>
      <c r="F7047" s="129" t="s">
        <v>18819</v>
      </c>
    </row>
    <row r="7048" spans="1:6" x14ac:dyDescent="0.2">
      <c r="A7048" s="129">
        <v>7051</v>
      </c>
      <c r="B7048" s="129" t="s">
        <v>18764</v>
      </c>
      <c r="C7048" s="129" t="s">
        <v>16383</v>
      </c>
      <c r="D7048" s="129" t="s">
        <v>378</v>
      </c>
      <c r="E7048" s="129">
        <v>0</v>
      </c>
      <c r="F7048" s="129" t="s">
        <v>18819</v>
      </c>
    </row>
    <row r="7049" spans="1:6" x14ac:dyDescent="0.2">
      <c r="A7049" s="129">
        <v>7052</v>
      </c>
      <c r="B7049" s="129" t="s">
        <v>18764</v>
      </c>
      <c r="C7049" s="129" t="s">
        <v>16383</v>
      </c>
      <c r="D7049" s="129" t="s">
        <v>378</v>
      </c>
      <c r="E7049" s="129">
        <v>0</v>
      </c>
      <c r="F7049" s="129" t="s">
        <v>18819</v>
      </c>
    </row>
    <row r="7050" spans="1:6" x14ac:dyDescent="0.2">
      <c r="A7050" s="129">
        <v>7053</v>
      </c>
      <c r="B7050" s="129" t="s">
        <v>18765</v>
      </c>
      <c r="C7050" s="129" t="s">
        <v>16383</v>
      </c>
      <c r="D7050" s="129" t="s">
        <v>7766</v>
      </c>
      <c r="E7050" s="129">
        <v>9.2307692307692299</v>
      </c>
      <c r="F7050" s="129" t="s">
        <v>18819</v>
      </c>
    </row>
    <row r="7051" spans="1:6" x14ac:dyDescent="0.2">
      <c r="A7051" s="129">
        <v>7054</v>
      </c>
      <c r="B7051" s="129" t="s">
        <v>18765</v>
      </c>
      <c r="C7051" s="129" t="s">
        <v>16383</v>
      </c>
      <c r="D7051" s="129" t="s">
        <v>7766</v>
      </c>
      <c r="E7051" s="129">
        <v>32.769230769230766</v>
      </c>
      <c r="F7051" s="129" t="s">
        <v>18819</v>
      </c>
    </row>
    <row r="7052" spans="1:6" x14ac:dyDescent="0.2">
      <c r="A7052" s="129">
        <v>7055</v>
      </c>
      <c r="B7052" s="129" t="s">
        <v>18765</v>
      </c>
      <c r="C7052" s="129" t="s">
        <v>16383</v>
      </c>
      <c r="D7052" s="129" t="s">
        <v>7766</v>
      </c>
      <c r="E7052" s="129">
        <v>45.969230769230762</v>
      </c>
      <c r="F7052" s="129" t="s">
        <v>18819</v>
      </c>
    </row>
    <row r="7053" spans="1:6" x14ac:dyDescent="0.2">
      <c r="A7053" s="129">
        <v>7056</v>
      </c>
      <c r="B7053" s="129" t="s">
        <v>18766</v>
      </c>
      <c r="C7053" s="129" t="s">
        <v>16383</v>
      </c>
      <c r="D7053" s="129" t="s">
        <v>7766</v>
      </c>
      <c r="E7053" s="129">
        <v>1.846153846153846</v>
      </c>
      <c r="F7053" s="129" t="s">
        <v>18819</v>
      </c>
    </row>
    <row r="7054" spans="1:6" x14ac:dyDescent="0.2">
      <c r="A7054" s="129">
        <v>7057</v>
      </c>
      <c r="B7054" s="129" t="s">
        <v>18766</v>
      </c>
      <c r="C7054" s="129" t="s">
        <v>16383</v>
      </c>
      <c r="D7054" s="129" t="s">
        <v>7766</v>
      </c>
      <c r="E7054" s="129">
        <v>1.846153846153846</v>
      </c>
      <c r="F7054" s="129" t="s">
        <v>18819</v>
      </c>
    </row>
    <row r="7055" spans="1:6" x14ac:dyDescent="0.2">
      <c r="A7055" s="129">
        <v>7058</v>
      </c>
      <c r="B7055" s="129" t="s">
        <v>18766</v>
      </c>
      <c r="C7055" s="129" t="s">
        <v>16383</v>
      </c>
      <c r="D7055" s="129" t="s">
        <v>7766</v>
      </c>
      <c r="E7055" s="129">
        <v>0</v>
      </c>
      <c r="F7055" s="129" t="s">
        <v>18819</v>
      </c>
    </row>
    <row r="7056" spans="1:6" x14ac:dyDescent="0.2">
      <c r="A7056" s="129">
        <v>7059</v>
      </c>
      <c r="B7056" s="129" t="s">
        <v>18767</v>
      </c>
      <c r="C7056" s="129" t="s">
        <v>16383</v>
      </c>
      <c r="D7056" s="129" t="s">
        <v>7766</v>
      </c>
      <c r="E7056" s="129">
        <v>0</v>
      </c>
      <c r="F7056" s="129" t="s">
        <v>18819</v>
      </c>
    </row>
    <row r="7057" spans="1:6" x14ac:dyDescent="0.2">
      <c r="A7057" s="129">
        <v>7060</v>
      </c>
      <c r="B7057" s="129" t="s">
        <v>18767</v>
      </c>
      <c r="C7057" s="129" t="s">
        <v>16383</v>
      </c>
      <c r="D7057" s="129" t="s">
        <v>7766</v>
      </c>
      <c r="E7057" s="129">
        <v>0</v>
      </c>
      <c r="F7057" s="129" t="s">
        <v>18819</v>
      </c>
    </row>
    <row r="7058" spans="1:6" x14ac:dyDescent="0.2">
      <c r="A7058" s="129">
        <v>7061</v>
      </c>
      <c r="B7058" s="129" t="s">
        <v>18767</v>
      </c>
      <c r="C7058" s="129" t="s">
        <v>16383</v>
      </c>
      <c r="D7058" s="129" t="s">
        <v>7766</v>
      </c>
      <c r="E7058" s="129">
        <v>0</v>
      </c>
      <c r="F7058" s="129" t="s">
        <v>18819</v>
      </c>
    </row>
    <row r="7059" spans="1:6" x14ac:dyDescent="0.2">
      <c r="A7059" s="129">
        <v>7062</v>
      </c>
      <c r="B7059" s="129" t="s">
        <v>18768</v>
      </c>
      <c r="C7059" s="129" t="s">
        <v>16383</v>
      </c>
      <c r="D7059" s="129" t="s">
        <v>14442</v>
      </c>
      <c r="E7059" s="129">
        <v>4292.3076923076924</v>
      </c>
      <c r="F7059" s="129" t="s">
        <v>18819</v>
      </c>
    </row>
    <row r="7060" spans="1:6" x14ac:dyDescent="0.2">
      <c r="A7060" s="129">
        <v>7063</v>
      </c>
      <c r="B7060" s="129" t="s">
        <v>18768</v>
      </c>
      <c r="C7060" s="129" t="s">
        <v>16383</v>
      </c>
      <c r="D7060" s="129" t="s">
        <v>14442</v>
      </c>
      <c r="E7060" s="129">
        <v>0</v>
      </c>
      <c r="F7060" s="129" t="s">
        <v>18819</v>
      </c>
    </row>
    <row r="7061" spans="1:6" x14ac:dyDescent="0.2">
      <c r="A7061" s="129">
        <v>7064</v>
      </c>
      <c r="B7061" s="129" t="s">
        <v>18768</v>
      </c>
      <c r="C7061" s="129" t="s">
        <v>16383</v>
      </c>
      <c r="D7061" s="129" t="s">
        <v>14442</v>
      </c>
      <c r="E7061" s="129">
        <v>0</v>
      </c>
      <c r="F7061" s="129" t="s">
        <v>18819</v>
      </c>
    </row>
    <row r="7062" spans="1:6" x14ac:dyDescent="0.2">
      <c r="A7062" s="129">
        <v>7065</v>
      </c>
      <c r="B7062" s="129" t="s">
        <v>18769</v>
      </c>
      <c r="C7062" s="129" t="s">
        <v>16383</v>
      </c>
      <c r="D7062" s="129" t="s">
        <v>16388</v>
      </c>
      <c r="E7062" s="129">
        <v>2342.3076923076924</v>
      </c>
      <c r="F7062" s="129" t="s">
        <v>18819</v>
      </c>
    </row>
    <row r="7063" spans="1:6" x14ac:dyDescent="0.2">
      <c r="A7063" s="129">
        <v>7066</v>
      </c>
      <c r="B7063" s="129" t="s">
        <v>18769</v>
      </c>
      <c r="C7063" s="129" t="s">
        <v>16383</v>
      </c>
      <c r="D7063" s="129" t="s">
        <v>16388</v>
      </c>
      <c r="E7063" s="129">
        <v>2261.5476923076922</v>
      </c>
      <c r="F7063" s="129" t="s">
        <v>18819</v>
      </c>
    </row>
    <row r="7064" spans="1:6" x14ac:dyDescent="0.2">
      <c r="A7064" s="129">
        <v>7067</v>
      </c>
      <c r="B7064" s="129" t="s">
        <v>18769</v>
      </c>
      <c r="C7064" s="129" t="s">
        <v>16383</v>
      </c>
      <c r="D7064" s="129" t="s">
        <v>16388</v>
      </c>
      <c r="E7064" s="129">
        <v>0</v>
      </c>
      <c r="F7064" s="129" t="s">
        <v>18819</v>
      </c>
    </row>
    <row r="7065" spans="1:6" x14ac:dyDescent="0.2">
      <c r="A7065" s="129">
        <v>7068</v>
      </c>
      <c r="B7065" s="129" t="s">
        <v>18770</v>
      </c>
      <c r="C7065" s="129" t="s">
        <v>16383</v>
      </c>
      <c r="D7065" s="129" t="s">
        <v>378</v>
      </c>
      <c r="E7065" s="129">
        <v>60</v>
      </c>
      <c r="F7065" s="129" t="s">
        <v>18819</v>
      </c>
    </row>
    <row r="7066" spans="1:6" x14ac:dyDescent="0.2">
      <c r="A7066" s="129">
        <v>7069</v>
      </c>
      <c r="B7066" s="129" t="s">
        <v>18771</v>
      </c>
      <c r="C7066" s="129" t="s">
        <v>16383</v>
      </c>
      <c r="D7066" s="129" t="s">
        <v>378</v>
      </c>
      <c r="E7066" s="129">
        <v>75.323076923076911</v>
      </c>
      <c r="F7066" s="129" t="s">
        <v>18819</v>
      </c>
    </row>
    <row r="7067" spans="1:6" x14ac:dyDescent="0.2">
      <c r="A7067" s="129">
        <v>7070</v>
      </c>
      <c r="B7067" s="129" t="s">
        <v>18771</v>
      </c>
      <c r="C7067" s="129" t="s">
        <v>16383</v>
      </c>
      <c r="D7067" s="129" t="s">
        <v>378</v>
      </c>
      <c r="E7067" s="129">
        <v>0</v>
      </c>
      <c r="F7067" s="129" t="s">
        <v>18819</v>
      </c>
    </row>
    <row r="7068" spans="1:6" x14ac:dyDescent="0.2">
      <c r="A7068" s="129">
        <v>7071</v>
      </c>
      <c r="B7068" s="129" t="s">
        <v>18772</v>
      </c>
      <c r="C7068" s="129" t="s">
        <v>16383</v>
      </c>
      <c r="D7068" s="129" t="s">
        <v>16388</v>
      </c>
      <c r="E7068" s="129">
        <v>2342.3076923076924</v>
      </c>
      <c r="F7068" s="129" t="s">
        <v>18819</v>
      </c>
    </row>
    <row r="7069" spans="1:6" x14ac:dyDescent="0.2">
      <c r="A7069" s="129">
        <v>7072</v>
      </c>
      <c r="B7069" s="129" t="s">
        <v>18773</v>
      </c>
      <c r="C7069" s="129" t="s">
        <v>16383</v>
      </c>
      <c r="D7069" s="129" t="s">
        <v>16388</v>
      </c>
      <c r="E7069" s="129">
        <v>538.4307692307691</v>
      </c>
      <c r="F7069" s="129" t="s">
        <v>18819</v>
      </c>
    </row>
    <row r="7070" spans="1:6" x14ac:dyDescent="0.2">
      <c r="A7070" s="129">
        <v>7073</v>
      </c>
      <c r="B7070" s="129" t="s">
        <v>18774</v>
      </c>
      <c r="C7070" s="129" t="s">
        <v>16383</v>
      </c>
      <c r="D7070" s="129" t="s">
        <v>16388</v>
      </c>
      <c r="E7070" s="129">
        <v>1130.7692307692307</v>
      </c>
      <c r="F7070" s="129" t="s">
        <v>18819</v>
      </c>
    </row>
    <row r="7071" spans="1:6" x14ac:dyDescent="0.2">
      <c r="A7071" s="129">
        <v>7074</v>
      </c>
      <c r="B7071" s="129" t="s">
        <v>18775</v>
      </c>
      <c r="C7071" s="129" t="s">
        <v>16383</v>
      </c>
      <c r="D7071" s="129" t="s">
        <v>378</v>
      </c>
      <c r="E7071" s="129">
        <v>117.04615384615384</v>
      </c>
      <c r="F7071" s="129" t="s">
        <v>18819</v>
      </c>
    </row>
    <row r="7072" spans="1:6" x14ac:dyDescent="0.2">
      <c r="A7072" s="129">
        <v>7075</v>
      </c>
      <c r="B7072" s="129" t="s">
        <v>18775</v>
      </c>
      <c r="C7072" s="129" t="s">
        <v>16383</v>
      </c>
      <c r="D7072" s="129" t="s">
        <v>378</v>
      </c>
      <c r="E7072" s="129">
        <v>22.615384615384613</v>
      </c>
      <c r="F7072" s="129" t="s">
        <v>18819</v>
      </c>
    </row>
    <row r="7073" spans="1:6" x14ac:dyDescent="0.2">
      <c r="A7073" s="129">
        <v>7076</v>
      </c>
      <c r="B7073" s="129" t="s">
        <v>18775</v>
      </c>
      <c r="C7073" s="129" t="s">
        <v>16383</v>
      </c>
      <c r="D7073" s="129" t="s">
        <v>378</v>
      </c>
      <c r="E7073" s="129">
        <v>33.646153846153844</v>
      </c>
      <c r="F7073" s="129" t="s">
        <v>18819</v>
      </c>
    </row>
    <row r="7074" spans="1:6" x14ac:dyDescent="0.2">
      <c r="A7074" s="129">
        <v>7077</v>
      </c>
      <c r="B7074" s="129" t="s">
        <v>18776</v>
      </c>
      <c r="C7074" s="129" t="s">
        <v>16383</v>
      </c>
      <c r="D7074" s="129" t="s">
        <v>16415</v>
      </c>
      <c r="E7074" s="129">
        <v>0</v>
      </c>
      <c r="F7074" s="129" t="s">
        <v>18819</v>
      </c>
    </row>
    <row r="7075" spans="1:6" x14ac:dyDescent="0.2">
      <c r="A7075" s="129">
        <v>7078</v>
      </c>
      <c r="B7075" s="129" t="s">
        <v>18776</v>
      </c>
      <c r="C7075" s="129" t="s">
        <v>16383</v>
      </c>
      <c r="D7075" s="129" t="s">
        <v>16415</v>
      </c>
      <c r="E7075" s="129">
        <v>145.38461538461539</v>
      </c>
      <c r="F7075" s="129" t="s">
        <v>18819</v>
      </c>
    </row>
    <row r="7076" spans="1:6" x14ac:dyDescent="0.2">
      <c r="A7076" s="129">
        <v>7079</v>
      </c>
      <c r="B7076" s="129" t="s">
        <v>18776</v>
      </c>
      <c r="C7076" s="129" t="s">
        <v>16383</v>
      </c>
      <c r="D7076" s="129" t="s">
        <v>16415</v>
      </c>
      <c r="E7076" s="129">
        <v>0</v>
      </c>
      <c r="F7076" s="129" t="s">
        <v>18819</v>
      </c>
    </row>
    <row r="7077" spans="1:6" x14ac:dyDescent="0.2">
      <c r="A7077" s="129">
        <v>7080</v>
      </c>
      <c r="B7077" s="129" t="s">
        <v>18777</v>
      </c>
      <c r="C7077" s="129" t="s">
        <v>16383</v>
      </c>
      <c r="D7077" s="129" t="s">
        <v>14442</v>
      </c>
      <c r="E7077" s="129">
        <v>0</v>
      </c>
      <c r="F7077" s="129" t="s">
        <v>18819</v>
      </c>
    </row>
    <row r="7078" spans="1:6" x14ac:dyDescent="0.2">
      <c r="A7078" s="129">
        <v>7081</v>
      </c>
      <c r="B7078" s="129" t="s">
        <v>18777</v>
      </c>
      <c r="C7078" s="129" t="s">
        <v>16383</v>
      </c>
      <c r="D7078" s="129" t="s">
        <v>14442</v>
      </c>
      <c r="E7078" s="129">
        <v>0</v>
      </c>
      <c r="F7078" s="129" t="s">
        <v>18819</v>
      </c>
    </row>
    <row r="7079" spans="1:6" x14ac:dyDescent="0.2">
      <c r="A7079" s="129">
        <v>7082</v>
      </c>
      <c r="B7079" s="129" t="s">
        <v>18777</v>
      </c>
      <c r="C7079" s="129" t="s">
        <v>16383</v>
      </c>
      <c r="D7079" s="129" t="s">
        <v>14442</v>
      </c>
      <c r="E7079" s="129">
        <v>0</v>
      </c>
      <c r="F7079" s="129" t="s">
        <v>18819</v>
      </c>
    </row>
    <row r="7080" spans="1:6" x14ac:dyDescent="0.2">
      <c r="A7080" s="129">
        <v>7083</v>
      </c>
      <c r="B7080" s="129" t="s">
        <v>18778</v>
      </c>
      <c r="C7080" s="129" t="s">
        <v>16383</v>
      </c>
      <c r="D7080" s="129" t="s">
        <v>14442</v>
      </c>
      <c r="E7080" s="129">
        <v>0</v>
      </c>
      <c r="F7080" s="129" t="s">
        <v>18819</v>
      </c>
    </row>
    <row r="7081" spans="1:6" x14ac:dyDescent="0.2">
      <c r="A7081" s="129">
        <v>7084</v>
      </c>
      <c r="B7081" s="129" t="s">
        <v>18778</v>
      </c>
      <c r="C7081" s="129" t="s">
        <v>16383</v>
      </c>
      <c r="D7081" s="129" t="s">
        <v>14442</v>
      </c>
      <c r="E7081" s="129">
        <v>0</v>
      </c>
      <c r="F7081" s="129" t="s">
        <v>18819</v>
      </c>
    </row>
    <row r="7082" spans="1:6" x14ac:dyDescent="0.2">
      <c r="A7082" s="129">
        <v>7085</v>
      </c>
      <c r="B7082" s="129" t="s">
        <v>18778</v>
      </c>
      <c r="C7082" s="129" t="s">
        <v>16383</v>
      </c>
      <c r="D7082" s="129" t="s">
        <v>14442</v>
      </c>
      <c r="E7082" s="129">
        <v>0</v>
      </c>
      <c r="F7082" s="129" t="s">
        <v>18819</v>
      </c>
    </row>
    <row r="7083" spans="1:6" x14ac:dyDescent="0.2">
      <c r="A7083" s="129">
        <v>7086</v>
      </c>
      <c r="B7083" s="129" t="s">
        <v>18779</v>
      </c>
      <c r="C7083" s="129" t="s">
        <v>16383</v>
      </c>
      <c r="D7083" s="129" t="s">
        <v>14442</v>
      </c>
      <c r="E7083" s="129">
        <v>0</v>
      </c>
      <c r="F7083" s="129" t="s">
        <v>18819</v>
      </c>
    </row>
    <row r="7084" spans="1:6" x14ac:dyDescent="0.2">
      <c r="A7084" s="129">
        <v>7087</v>
      </c>
      <c r="B7084" s="129" t="s">
        <v>18779</v>
      </c>
      <c r="C7084" s="129" t="s">
        <v>16383</v>
      </c>
      <c r="D7084" s="129" t="s">
        <v>14442</v>
      </c>
      <c r="E7084" s="129">
        <v>0</v>
      </c>
      <c r="F7084" s="129" t="s">
        <v>18819</v>
      </c>
    </row>
    <row r="7085" spans="1:6" x14ac:dyDescent="0.2">
      <c r="A7085" s="129">
        <v>7088</v>
      </c>
      <c r="B7085" s="129" t="s">
        <v>18779</v>
      </c>
      <c r="C7085" s="129" t="s">
        <v>16383</v>
      </c>
      <c r="D7085" s="129" t="s">
        <v>14442</v>
      </c>
      <c r="E7085" s="129">
        <v>0</v>
      </c>
      <c r="F7085" s="129" t="s">
        <v>18819</v>
      </c>
    </row>
    <row r="7086" spans="1:6" x14ac:dyDescent="0.2">
      <c r="A7086" s="129">
        <v>7089</v>
      </c>
      <c r="B7086" s="129" t="s">
        <v>18780</v>
      </c>
      <c r="C7086" s="129" t="s">
        <v>16383</v>
      </c>
      <c r="D7086" s="129" t="s">
        <v>14442</v>
      </c>
      <c r="E7086" s="129">
        <v>0</v>
      </c>
      <c r="F7086" s="129" t="s">
        <v>18819</v>
      </c>
    </row>
    <row r="7087" spans="1:6" x14ac:dyDescent="0.2">
      <c r="A7087" s="129">
        <v>7090</v>
      </c>
      <c r="B7087" s="129" t="s">
        <v>18780</v>
      </c>
      <c r="C7087" s="129" t="s">
        <v>16383</v>
      </c>
      <c r="D7087" s="129" t="s">
        <v>14442</v>
      </c>
      <c r="E7087" s="129">
        <v>0</v>
      </c>
      <c r="F7087" s="129" t="s">
        <v>18819</v>
      </c>
    </row>
    <row r="7088" spans="1:6" x14ac:dyDescent="0.2">
      <c r="A7088" s="129">
        <v>7091</v>
      </c>
      <c r="B7088" s="129" t="s">
        <v>18780</v>
      </c>
      <c r="C7088" s="129" t="s">
        <v>16383</v>
      </c>
      <c r="D7088" s="129" t="s">
        <v>14442</v>
      </c>
      <c r="E7088" s="129">
        <v>0</v>
      </c>
      <c r="F7088" s="129" t="s">
        <v>18819</v>
      </c>
    </row>
    <row r="7089" spans="1:6" x14ac:dyDescent="0.2">
      <c r="A7089" s="129">
        <v>7092</v>
      </c>
      <c r="B7089" s="129" t="s">
        <v>18781</v>
      </c>
      <c r="C7089" s="129" t="s">
        <v>16383</v>
      </c>
      <c r="D7089" s="129" t="s">
        <v>14442</v>
      </c>
      <c r="E7089" s="129">
        <v>64.615384615384613</v>
      </c>
      <c r="F7089" s="129" t="s">
        <v>18819</v>
      </c>
    </row>
    <row r="7090" spans="1:6" x14ac:dyDescent="0.2">
      <c r="A7090" s="129">
        <v>7093</v>
      </c>
      <c r="B7090" s="129" t="s">
        <v>18781</v>
      </c>
      <c r="C7090" s="129" t="s">
        <v>16383</v>
      </c>
      <c r="D7090" s="129" t="s">
        <v>14442</v>
      </c>
      <c r="E7090" s="129">
        <v>53.815384615384609</v>
      </c>
      <c r="F7090" s="129" t="s">
        <v>18819</v>
      </c>
    </row>
    <row r="7091" spans="1:6" x14ac:dyDescent="0.2">
      <c r="A7091" s="129">
        <v>7094</v>
      </c>
      <c r="B7091" s="129" t="s">
        <v>18781</v>
      </c>
      <c r="C7091" s="129" t="s">
        <v>16383</v>
      </c>
      <c r="D7091" s="129" t="s">
        <v>14442</v>
      </c>
      <c r="E7091" s="129">
        <v>0</v>
      </c>
      <c r="F7091" s="129" t="s">
        <v>18819</v>
      </c>
    </row>
    <row r="7092" spans="1:6" x14ac:dyDescent="0.2">
      <c r="A7092" s="129">
        <v>7095</v>
      </c>
      <c r="B7092" s="129" t="s">
        <v>18782</v>
      </c>
      <c r="C7092" s="129" t="s">
        <v>16383</v>
      </c>
      <c r="D7092" s="129" t="s">
        <v>14442</v>
      </c>
      <c r="E7092" s="129">
        <v>0</v>
      </c>
      <c r="F7092" s="129" t="s">
        <v>18819</v>
      </c>
    </row>
    <row r="7093" spans="1:6" x14ac:dyDescent="0.2">
      <c r="A7093" s="129">
        <v>7096</v>
      </c>
      <c r="B7093" s="129" t="s">
        <v>18782</v>
      </c>
      <c r="C7093" s="129" t="s">
        <v>16383</v>
      </c>
      <c r="D7093" s="129" t="s">
        <v>14442</v>
      </c>
      <c r="E7093" s="129">
        <v>0</v>
      </c>
      <c r="F7093" s="129" t="s">
        <v>18819</v>
      </c>
    </row>
    <row r="7094" spans="1:6" x14ac:dyDescent="0.2">
      <c r="A7094" s="129">
        <v>7097</v>
      </c>
      <c r="B7094" s="129" t="s">
        <v>18782</v>
      </c>
      <c r="C7094" s="129" t="s">
        <v>16383</v>
      </c>
      <c r="D7094" s="129" t="s">
        <v>14442</v>
      </c>
      <c r="E7094" s="129">
        <v>0</v>
      </c>
      <c r="F7094" s="129" t="s">
        <v>18819</v>
      </c>
    </row>
    <row r="7095" spans="1:6" x14ac:dyDescent="0.2">
      <c r="A7095" s="129">
        <v>7098</v>
      </c>
      <c r="B7095" s="129" t="s">
        <v>18783</v>
      </c>
      <c r="C7095" s="129" t="s">
        <v>16383</v>
      </c>
      <c r="D7095" s="129" t="s">
        <v>14442</v>
      </c>
      <c r="E7095" s="129">
        <v>0</v>
      </c>
      <c r="F7095" s="129" t="s">
        <v>18819</v>
      </c>
    </row>
    <row r="7096" spans="1:6" x14ac:dyDescent="0.2">
      <c r="A7096" s="129">
        <v>7099</v>
      </c>
      <c r="B7096" s="129" t="s">
        <v>18783</v>
      </c>
      <c r="C7096" s="129" t="s">
        <v>16383</v>
      </c>
      <c r="D7096" s="129" t="s">
        <v>14442</v>
      </c>
      <c r="E7096" s="129">
        <v>0</v>
      </c>
      <c r="F7096" s="129" t="s">
        <v>18819</v>
      </c>
    </row>
    <row r="7097" spans="1:6" x14ac:dyDescent="0.2">
      <c r="A7097" s="129">
        <v>7100</v>
      </c>
      <c r="B7097" s="129" t="s">
        <v>18783</v>
      </c>
      <c r="C7097" s="129" t="s">
        <v>16383</v>
      </c>
      <c r="D7097" s="129" t="s">
        <v>14442</v>
      </c>
      <c r="E7097" s="129">
        <v>0</v>
      </c>
      <c r="F7097" s="129" t="s">
        <v>18819</v>
      </c>
    </row>
    <row r="7098" spans="1:6" x14ac:dyDescent="0.2">
      <c r="A7098" s="129">
        <v>7101</v>
      </c>
      <c r="B7098" s="129" t="s">
        <v>18784</v>
      </c>
      <c r="C7098" s="129" t="s">
        <v>16383</v>
      </c>
      <c r="D7098" s="129" t="s">
        <v>14442</v>
      </c>
      <c r="E7098" s="129">
        <v>92.307692307692307</v>
      </c>
      <c r="F7098" s="129" t="s">
        <v>18819</v>
      </c>
    </row>
    <row r="7099" spans="1:6" x14ac:dyDescent="0.2">
      <c r="A7099" s="129">
        <v>7102</v>
      </c>
      <c r="B7099" s="129" t="s">
        <v>18785</v>
      </c>
      <c r="C7099" s="129" t="s">
        <v>16383</v>
      </c>
      <c r="D7099" s="129" t="s">
        <v>14442</v>
      </c>
      <c r="E7099" s="129">
        <v>0</v>
      </c>
      <c r="F7099" s="129" t="s">
        <v>18819</v>
      </c>
    </row>
    <row r="7100" spans="1:6" x14ac:dyDescent="0.2">
      <c r="A7100" s="129">
        <v>7103</v>
      </c>
      <c r="B7100" s="129" t="s">
        <v>18785</v>
      </c>
      <c r="C7100" s="129" t="s">
        <v>16383</v>
      </c>
      <c r="D7100" s="129" t="s">
        <v>14442</v>
      </c>
      <c r="E7100" s="129">
        <v>0</v>
      </c>
      <c r="F7100" s="129" t="s">
        <v>18819</v>
      </c>
    </row>
    <row r="7101" spans="1:6" x14ac:dyDescent="0.2">
      <c r="A7101" s="129">
        <v>7104</v>
      </c>
      <c r="B7101" s="129" t="s">
        <v>18786</v>
      </c>
      <c r="C7101" s="129" t="s">
        <v>16383</v>
      </c>
      <c r="D7101" s="129" t="s">
        <v>378</v>
      </c>
      <c r="E7101" s="129">
        <v>0</v>
      </c>
      <c r="F7101" s="129" t="s">
        <v>18819</v>
      </c>
    </row>
    <row r="7102" spans="1:6" x14ac:dyDescent="0.2">
      <c r="A7102" s="129">
        <v>7105</v>
      </c>
      <c r="B7102" s="129" t="s">
        <v>18786</v>
      </c>
      <c r="C7102" s="129" t="s">
        <v>16383</v>
      </c>
      <c r="D7102" s="129" t="s">
        <v>378</v>
      </c>
      <c r="E7102" s="129">
        <v>0</v>
      </c>
      <c r="F7102" s="129" t="s">
        <v>18819</v>
      </c>
    </row>
    <row r="7103" spans="1:6" x14ac:dyDescent="0.2">
      <c r="A7103" s="129">
        <v>7106</v>
      </c>
      <c r="B7103" s="129" t="s">
        <v>18786</v>
      </c>
      <c r="C7103" s="129" t="s">
        <v>16383</v>
      </c>
      <c r="D7103" s="129" t="s">
        <v>378</v>
      </c>
      <c r="E7103" s="129">
        <v>0</v>
      </c>
      <c r="F7103" s="129" t="s">
        <v>18819</v>
      </c>
    </row>
    <row r="7104" spans="1:6" x14ac:dyDescent="0.2">
      <c r="A7104" s="129">
        <v>7107</v>
      </c>
      <c r="B7104" s="129" t="s">
        <v>18787</v>
      </c>
      <c r="C7104" s="129" t="s">
        <v>16383</v>
      </c>
      <c r="D7104" s="129" t="s">
        <v>378</v>
      </c>
      <c r="E7104" s="129">
        <v>0</v>
      </c>
      <c r="F7104" s="129" t="s">
        <v>18819</v>
      </c>
    </row>
    <row r="7105" spans="1:6" x14ac:dyDescent="0.2">
      <c r="A7105" s="129">
        <v>7108</v>
      </c>
      <c r="B7105" s="129" t="s">
        <v>18787</v>
      </c>
      <c r="C7105" s="129" t="s">
        <v>16383</v>
      </c>
      <c r="D7105" s="129" t="s">
        <v>378</v>
      </c>
      <c r="E7105" s="129">
        <v>0</v>
      </c>
      <c r="F7105" s="129" t="s">
        <v>18819</v>
      </c>
    </row>
    <row r="7106" spans="1:6" x14ac:dyDescent="0.2">
      <c r="A7106" s="129">
        <v>7109</v>
      </c>
      <c r="B7106" s="129" t="s">
        <v>18787</v>
      </c>
      <c r="C7106" s="129" t="s">
        <v>16383</v>
      </c>
      <c r="D7106" s="129" t="s">
        <v>378</v>
      </c>
      <c r="E7106" s="129">
        <v>0</v>
      </c>
      <c r="F7106" s="129" t="s">
        <v>18819</v>
      </c>
    </row>
    <row r="7107" spans="1:6" x14ac:dyDescent="0.2">
      <c r="A7107" s="129">
        <v>7110</v>
      </c>
      <c r="B7107" s="129" t="s">
        <v>18788</v>
      </c>
      <c r="C7107" s="129" t="s">
        <v>16383</v>
      </c>
      <c r="D7107" s="129" t="s">
        <v>16767</v>
      </c>
      <c r="E7107" s="129">
        <v>0</v>
      </c>
      <c r="F7107" s="129" t="s">
        <v>18819</v>
      </c>
    </row>
    <row r="7108" spans="1:6" x14ac:dyDescent="0.2">
      <c r="A7108" s="129">
        <v>7111</v>
      </c>
      <c r="B7108" s="129" t="s">
        <v>18788</v>
      </c>
      <c r="C7108" s="129" t="s">
        <v>16383</v>
      </c>
      <c r="D7108" s="129" t="s">
        <v>16767</v>
      </c>
      <c r="E7108" s="129">
        <v>0</v>
      </c>
      <c r="F7108" s="129" t="s">
        <v>18819</v>
      </c>
    </row>
    <row r="7109" spans="1:6" x14ac:dyDescent="0.2">
      <c r="A7109" s="129">
        <v>7112</v>
      </c>
      <c r="B7109" s="129" t="s">
        <v>18788</v>
      </c>
      <c r="C7109" s="129" t="s">
        <v>16383</v>
      </c>
      <c r="D7109" s="129" t="s">
        <v>16767</v>
      </c>
      <c r="E7109" s="129">
        <v>0</v>
      </c>
      <c r="F7109" s="129" t="s">
        <v>18819</v>
      </c>
    </row>
    <row r="7110" spans="1:6" x14ac:dyDescent="0.2">
      <c r="A7110" s="129">
        <v>7113</v>
      </c>
      <c r="B7110" s="129" t="s">
        <v>18789</v>
      </c>
      <c r="C7110" s="129" t="s">
        <v>16383</v>
      </c>
      <c r="D7110" s="129" t="s">
        <v>14442</v>
      </c>
      <c r="E7110" s="129">
        <v>0</v>
      </c>
      <c r="F7110" s="129" t="s">
        <v>18819</v>
      </c>
    </row>
    <row r="7111" spans="1:6" x14ac:dyDescent="0.2">
      <c r="A7111" s="129">
        <v>7114</v>
      </c>
      <c r="B7111" s="129" t="s">
        <v>18789</v>
      </c>
      <c r="C7111" s="129" t="s">
        <v>16383</v>
      </c>
      <c r="D7111" s="129" t="s">
        <v>14442</v>
      </c>
      <c r="E7111" s="129">
        <v>0</v>
      </c>
      <c r="F7111" s="129" t="s">
        <v>18819</v>
      </c>
    </row>
    <row r="7112" spans="1:6" x14ac:dyDescent="0.2">
      <c r="A7112" s="129">
        <v>7115</v>
      </c>
      <c r="B7112" s="129" t="s">
        <v>18789</v>
      </c>
      <c r="C7112" s="129" t="s">
        <v>16383</v>
      </c>
      <c r="D7112" s="129" t="s">
        <v>14442</v>
      </c>
      <c r="E7112" s="129">
        <v>0</v>
      </c>
      <c r="F7112" s="129" t="s">
        <v>18819</v>
      </c>
    </row>
    <row r="7113" spans="1:6" x14ac:dyDescent="0.2">
      <c r="A7113" s="129">
        <v>7116</v>
      </c>
      <c r="B7113" s="129" t="s">
        <v>18790</v>
      </c>
      <c r="C7113" s="129" t="s">
        <v>16383</v>
      </c>
      <c r="D7113" s="129" t="s">
        <v>14442</v>
      </c>
      <c r="E7113" s="129">
        <v>36.92307692307692</v>
      </c>
      <c r="F7113" s="129" t="s">
        <v>18819</v>
      </c>
    </row>
    <row r="7114" spans="1:6" x14ac:dyDescent="0.2">
      <c r="A7114" s="129">
        <v>7117</v>
      </c>
      <c r="B7114" s="129" t="s">
        <v>18790</v>
      </c>
      <c r="C7114" s="129" t="s">
        <v>16383</v>
      </c>
      <c r="D7114" s="129" t="s">
        <v>14442</v>
      </c>
      <c r="E7114" s="129">
        <v>0</v>
      </c>
      <c r="F7114" s="129" t="s">
        <v>18819</v>
      </c>
    </row>
    <row r="7115" spans="1:6" x14ac:dyDescent="0.2">
      <c r="A7115" s="129">
        <v>7118</v>
      </c>
      <c r="B7115" s="129" t="s">
        <v>18790</v>
      </c>
      <c r="C7115" s="129" t="s">
        <v>16383</v>
      </c>
      <c r="D7115" s="129" t="s">
        <v>14442</v>
      </c>
      <c r="E7115" s="129">
        <v>0</v>
      </c>
      <c r="F7115" s="129" t="s">
        <v>18819</v>
      </c>
    </row>
    <row r="7116" spans="1:6" x14ac:dyDescent="0.2">
      <c r="A7116" s="129">
        <v>7119</v>
      </c>
      <c r="B7116" s="129" t="s">
        <v>18791</v>
      </c>
      <c r="C7116" s="129" t="s">
        <v>16383</v>
      </c>
      <c r="D7116" s="129" t="s">
        <v>17677</v>
      </c>
      <c r="E7116" s="129">
        <v>436.15384615384613</v>
      </c>
      <c r="F7116" s="129" t="s">
        <v>18819</v>
      </c>
    </row>
    <row r="7117" spans="1:6" x14ac:dyDescent="0.2">
      <c r="A7117" s="129">
        <v>7120</v>
      </c>
      <c r="B7117" s="129" t="s">
        <v>18791</v>
      </c>
      <c r="C7117" s="129" t="s">
        <v>16383</v>
      </c>
      <c r="D7117" s="129" t="s">
        <v>17677</v>
      </c>
      <c r="E7117" s="129">
        <v>350.00307692307695</v>
      </c>
      <c r="F7117" s="129" t="s">
        <v>18819</v>
      </c>
    </row>
    <row r="7118" spans="1:6" x14ac:dyDescent="0.2">
      <c r="A7118" s="129">
        <v>7121</v>
      </c>
      <c r="B7118" s="129" t="s">
        <v>18791</v>
      </c>
      <c r="C7118" s="129" t="s">
        <v>16383</v>
      </c>
      <c r="D7118" s="129" t="s">
        <v>17677</v>
      </c>
      <c r="E7118" s="129">
        <v>613.84615384615381</v>
      </c>
      <c r="F7118" s="129" t="s">
        <v>18819</v>
      </c>
    </row>
    <row r="7119" spans="1:6" x14ac:dyDescent="0.2">
      <c r="A7119" s="129">
        <v>7122</v>
      </c>
      <c r="B7119" s="129" t="s">
        <v>18792</v>
      </c>
      <c r="C7119" s="129" t="s">
        <v>16383</v>
      </c>
      <c r="D7119" s="129" t="s">
        <v>17677</v>
      </c>
      <c r="E7119" s="129">
        <v>565.38461538461536</v>
      </c>
      <c r="F7119" s="129" t="s">
        <v>18819</v>
      </c>
    </row>
    <row r="7120" spans="1:6" x14ac:dyDescent="0.2">
      <c r="A7120" s="129">
        <v>7123</v>
      </c>
      <c r="B7120" s="129" t="s">
        <v>18792</v>
      </c>
      <c r="C7120" s="129" t="s">
        <v>16383</v>
      </c>
      <c r="D7120" s="129" t="s">
        <v>17677</v>
      </c>
      <c r="E7120" s="129">
        <v>565.38461538461536</v>
      </c>
      <c r="F7120" s="129" t="s">
        <v>18819</v>
      </c>
    </row>
    <row r="7121" spans="1:6" x14ac:dyDescent="0.2">
      <c r="A7121" s="129">
        <v>7124</v>
      </c>
      <c r="B7121" s="129" t="s">
        <v>18792</v>
      </c>
      <c r="C7121" s="129" t="s">
        <v>16383</v>
      </c>
      <c r="D7121" s="129" t="s">
        <v>17677</v>
      </c>
      <c r="E7121" s="129">
        <v>0</v>
      </c>
      <c r="F7121" s="129" t="s">
        <v>18819</v>
      </c>
    </row>
    <row r="7122" spans="1:6" x14ac:dyDescent="0.2">
      <c r="A7122" s="129">
        <v>7125</v>
      </c>
      <c r="B7122" s="129" t="s">
        <v>18793</v>
      </c>
      <c r="C7122" s="129" t="s">
        <v>16383</v>
      </c>
      <c r="D7122" s="129" t="s">
        <v>17677</v>
      </c>
      <c r="E7122" s="129">
        <v>565.38461538461536</v>
      </c>
      <c r="F7122" s="129" t="s">
        <v>18819</v>
      </c>
    </row>
    <row r="7123" spans="1:6" x14ac:dyDescent="0.2">
      <c r="A7123" s="129">
        <v>7126</v>
      </c>
      <c r="B7123" s="129" t="s">
        <v>18793</v>
      </c>
      <c r="C7123" s="129" t="s">
        <v>16383</v>
      </c>
      <c r="D7123" s="129" t="s">
        <v>17677</v>
      </c>
      <c r="E7123" s="129">
        <v>1130.7692307692307</v>
      </c>
      <c r="F7123" s="129" t="s">
        <v>18819</v>
      </c>
    </row>
    <row r="7124" spans="1:6" x14ac:dyDescent="0.2">
      <c r="A7124" s="129">
        <v>7127</v>
      </c>
      <c r="B7124" s="129" t="s">
        <v>18793</v>
      </c>
      <c r="C7124" s="129" t="s">
        <v>16383</v>
      </c>
      <c r="D7124" s="129" t="s">
        <v>17677</v>
      </c>
      <c r="E7124" s="129">
        <v>0</v>
      </c>
      <c r="F7124" s="129" t="s">
        <v>18819</v>
      </c>
    </row>
    <row r="7125" spans="1:6" x14ac:dyDescent="0.2">
      <c r="A7125" s="129">
        <v>7128</v>
      </c>
      <c r="B7125" s="129" t="s">
        <v>18794</v>
      </c>
      <c r="C7125" s="129" t="s">
        <v>16383</v>
      </c>
      <c r="D7125" s="129" t="s">
        <v>16623</v>
      </c>
      <c r="E7125" s="129">
        <v>1614.7846153846151</v>
      </c>
      <c r="F7125" s="129" t="s">
        <v>18819</v>
      </c>
    </row>
    <row r="7126" spans="1:6" x14ac:dyDescent="0.2">
      <c r="A7126" s="129">
        <v>7129</v>
      </c>
      <c r="B7126" s="129" t="s">
        <v>18794</v>
      </c>
      <c r="C7126" s="129" t="s">
        <v>16383</v>
      </c>
      <c r="D7126" s="129" t="s">
        <v>16623</v>
      </c>
      <c r="E7126" s="129">
        <v>6380.7692307692305</v>
      </c>
      <c r="F7126" s="129" t="s">
        <v>18819</v>
      </c>
    </row>
    <row r="7127" spans="1:6" x14ac:dyDescent="0.2">
      <c r="A7127" s="129">
        <v>7130</v>
      </c>
      <c r="B7127" s="129" t="s">
        <v>18795</v>
      </c>
      <c r="C7127" s="129" t="s">
        <v>16383</v>
      </c>
      <c r="D7127" s="129" t="s">
        <v>16623</v>
      </c>
      <c r="E7127" s="129">
        <v>4592.3076923076924</v>
      </c>
      <c r="F7127" s="129" t="s">
        <v>18819</v>
      </c>
    </row>
    <row r="7128" spans="1:6" x14ac:dyDescent="0.2">
      <c r="A7128" s="129">
        <v>7131</v>
      </c>
      <c r="B7128" s="129" t="s">
        <v>18796</v>
      </c>
      <c r="C7128" s="129" t="s">
        <v>16383</v>
      </c>
      <c r="D7128" s="129" t="s">
        <v>16623</v>
      </c>
      <c r="E7128" s="129">
        <v>331.15384615384613</v>
      </c>
      <c r="F7128" s="129" t="s">
        <v>18819</v>
      </c>
    </row>
    <row r="7129" spans="1:6" x14ac:dyDescent="0.2">
      <c r="A7129" s="129">
        <v>7132</v>
      </c>
      <c r="B7129" s="129" t="s">
        <v>18797</v>
      </c>
      <c r="C7129" s="129" t="s">
        <v>16383</v>
      </c>
      <c r="D7129" s="129" t="s">
        <v>7766</v>
      </c>
      <c r="E7129" s="129">
        <v>3.72</v>
      </c>
      <c r="F7129" s="129" t="s">
        <v>18819</v>
      </c>
    </row>
    <row r="7130" spans="1:6" x14ac:dyDescent="0.2">
      <c r="A7130" s="129">
        <v>7133</v>
      </c>
      <c r="B7130" s="129" t="s">
        <v>18798</v>
      </c>
      <c r="C7130" s="129" t="s">
        <v>16383</v>
      </c>
      <c r="D7130" s="129" t="s">
        <v>7766</v>
      </c>
      <c r="E7130" s="129">
        <v>1.9107692307692303</v>
      </c>
      <c r="F7130" s="129" t="s">
        <v>18819</v>
      </c>
    </row>
    <row r="7131" spans="1:6" x14ac:dyDescent="0.2">
      <c r="A7131" s="129">
        <v>7134</v>
      </c>
      <c r="B7131" s="129" t="s">
        <v>18799</v>
      </c>
      <c r="C7131" s="129" t="s">
        <v>16383</v>
      </c>
      <c r="D7131" s="129" t="s">
        <v>7766</v>
      </c>
      <c r="E7131" s="129">
        <v>97.84615384615384</v>
      </c>
      <c r="F7131" s="129" t="s">
        <v>18819</v>
      </c>
    </row>
    <row r="7132" spans="1:6" x14ac:dyDescent="0.2">
      <c r="A7132" s="129">
        <v>7135</v>
      </c>
      <c r="B7132" s="129" t="s">
        <v>18799</v>
      </c>
      <c r="C7132" s="129" t="s">
        <v>16383</v>
      </c>
      <c r="D7132" s="129" t="s">
        <v>7766</v>
      </c>
      <c r="E7132" s="129">
        <v>70.661538461538456</v>
      </c>
      <c r="F7132" s="129" t="s">
        <v>18819</v>
      </c>
    </row>
    <row r="7133" spans="1:6" x14ac:dyDescent="0.2">
      <c r="A7133" s="129">
        <v>7136</v>
      </c>
      <c r="B7133" s="129" t="s">
        <v>18799</v>
      </c>
      <c r="C7133" s="129" t="s">
        <v>16383</v>
      </c>
      <c r="D7133" s="129" t="s">
        <v>7766</v>
      </c>
      <c r="E7133" s="129">
        <v>135.78461538461536</v>
      </c>
      <c r="F7133" s="129" t="s">
        <v>18819</v>
      </c>
    </row>
    <row r="7134" spans="1:6" x14ac:dyDescent="0.2">
      <c r="A7134" s="129">
        <v>7137</v>
      </c>
      <c r="B7134" s="129" t="s">
        <v>660</v>
      </c>
      <c r="C7134" s="129" t="s">
        <v>16383</v>
      </c>
      <c r="D7134" s="129" t="s">
        <v>7766</v>
      </c>
      <c r="E7134" s="129">
        <v>126.92307692307692</v>
      </c>
      <c r="F7134" s="129" t="s">
        <v>18819</v>
      </c>
    </row>
    <row r="7135" spans="1:6" x14ac:dyDescent="0.2">
      <c r="A7135" s="129">
        <v>7138</v>
      </c>
      <c r="B7135" s="129" t="s">
        <v>660</v>
      </c>
      <c r="C7135" s="129" t="s">
        <v>16383</v>
      </c>
      <c r="D7135" s="129" t="s">
        <v>7766</v>
      </c>
      <c r="E7135" s="129">
        <v>57.692307692307693</v>
      </c>
      <c r="F7135" s="129" t="s">
        <v>18819</v>
      </c>
    </row>
    <row r="7136" spans="1:6" x14ac:dyDescent="0.2">
      <c r="A7136" s="129">
        <v>7139</v>
      </c>
      <c r="B7136" s="129" t="s">
        <v>660</v>
      </c>
      <c r="C7136" s="129" t="s">
        <v>16383</v>
      </c>
      <c r="D7136" s="129" t="s">
        <v>7766</v>
      </c>
      <c r="E7136" s="129">
        <v>69.969230769230762</v>
      </c>
      <c r="F7136" s="129" t="s">
        <v>18819</v>
      </c>
    </row>
    <row r="7137" spans="1:6" x14ac:dyDescent="0.2">
      <c r="A7137" s="129">
        <v>7140</v>
      </c>
      <c r="B7137" s="129" t="s">
        <v>18800</v>
      </c>
      <c r="C7137" s="129" t="s">
        <v>16383</v>
      </c>
      <c r="D7137" s="129" t="s">
        <v>7766</v>
      </c>
      <c r="E7137" s="129">
        <v>172.30153846153846</v>
      </c>
      <c r="F7137" s="129" t="s">
        <v>18819</v>
      </c>
    </row>
    <row r="7138" spans="1:6" x14ac:dyDescent="0.2">
      <c r="A7138" s="129">
        <v>7141</v>
      </c>
      <c r="B7138" s="129" t="s">
        <v>18800</v>
      </c>
      <c r="C7138" s="129" t="s">
        <v>16383</v>
      </c>
      <c r="D7138" s="129" t="s">
        <v>7766</v>
      </c>
      <c r="E7138" s="129">
        <v>215.35384615384612</v>
      </c>
      <c r="F7138" s="129" t="s">
        <v>18819</v>
      </c>
    </row>
    <row r="7139" spans="1:6" x14ac:dyDescent="0.2">
      <c r="A7139" s="129">
        <v>7142</v>
      </c>
      <c r="B7139" s="129" t="s">
        <v>18800</v>
      </c>
      <c r="C7139" s="129" t="s">
        <v>16383</v>
      </c>
      <c r="D7139" s="129" t="s">
        <v>7766</v>
      </c>
      <c r="E7139" s="129">
        <v>296.12307692307689</v>
      </c>
      <c r="F7139" s="129" t="s">
        <v>18819</v>
      </c>
    </row>
    <row r="7140" spans="1:6" x14ac:dyDescent="0.2">
      <c r="A7140" s="129">
        <v>7143</v>
      </c>
      <c r="B7140" s="129" t="s">
        <v>18801</v>
      </c>
      <c r="C7140" s="129" t="s">
        <v>16383</v>
      </c>
      <c r="D7140" s="129" t="s">
        <v>7766</v>
      </c>
      <c r="E7140" s="129">
        <v>3230.7692307692305</v>
      </c>
      <c r="F7140" s="129" t="s">
        <v>18819</v>
      </c>
    </row>
    <row r="7141" spans="1:6" x14ac:dyDescent="0.2">
      <c r="A7141" s="129">
        <v>7144</v>
      </c>
      <c r="B7141" s="129" t="s">
        <v>18802</v>
      </c>
      <c r="C7141" s="129" t="s">
        <v>16383</v>
      </c>
      <c r="D7141" s="129" t="s">
        <v>7766</v>
      </c>
      <c r="E7141" s="129">
        <v>222.65538461538461</v>
      </c>
      <c r="F7141" s="129" t="s">
        <v>18819</v>
      </c>
    </row>
    <row r="7142" spans="1:6" x14ac:dyDescent="0.2">
      <c r="A7142" s="129">
        <v>7145</v>
      </c>
      <c r="B7142" s="129" t="s">
        <v>18803</v>
      </c>
      <c r="C7142" s="129" t="s">
        <v>16383</v>
      </c>
      <c r="D7142" s="129" t="s">
        <v>7766</v>
      </c>
      <c r="E7142" s="129">
        <v>4167.6923076923076</v>
      </c>
      <c r="F7142" s="129" t="s">
        <v>18819</v>
      </c>
    </row>
    <row r="7143" spans="1:6" x14ac:dyDescent="0.2">
      <c r="A7143" s="129">
        <v>7146</v>
      </c>
      <c r="B7143" s="129" t="s">
        <v>18804</v>
      </c>
      <c r="C7143" s="129" t="s">
        <v>16383</v>
      </c>
      <c r="D7143" s="129" t="s">
        <v>7766</v>
      </c>
      <c r="E7143" s="129">
        <v>243.98769230769227</v>
      </c>
      <c r="F7143" s="129" t="s">
        <v>18819</v>
      </c>
    </row>
    <row r="7144" spans="1:6" x14ac:dyDescent="0.2">
      <c r="A7144" s="129">
        <v>7147</v>
      </c>
      <c r="B7144" s="129" t="s">
        <v>18805</v>
      </c>
      <c r="C7144" s="129" t="s">
        <v>16383</v>
      </c>
      <c r="D7144" s="129" t="s">
        <v>7766</v>
      </c>
      <c r="E7144" s="129">
        <v>126.42461538461538</v>
      </c>
      <c r="F7144" s="129" t="s">
        <v>18819</v>
      </c>
    </row>
    <row r="7145" spans="1:6" x14ac:dyDescent="0.2">
      <c r="A7145" s="129">
        <v>7148</v>
      </c>
      <c r="B7145" s="129" t="s">
        <v>18806</v>
      </c>
      <c r="C7145" s="129" t="s">
        <v>16383</v>
      </c>
      <c r="D7145" s="129" t="s">
        <v>7766</v>
      </c>
      <c r="E7145" s="129">
        <v>313.84615384615381</v>
      </c>
      <c r="F7145" s="129" t="s">
        <v>18819</v>
      </c>
    </row>
    <row r="7146" spans="1:6" x14ac:dyDescent="0.2">
      <c r="A7146" s="129">
        <v>7149</v>
      </c>
      <c r="B7146" s="129" t="s">
        <v>18807</v>
      </c>
      <c r="C7146" s="129" t="s">
        <v>16383</v>
      </c>
      <c r="D7146" s="129" t="s">
        <v>7766</v>
      </c>
      <c r="E7146" s="129">
        <v>345.74769230769226</v>
      </c>
      <c r="F7146" s="129" t="s">
        <v>18819</v>
      </c>
    </row>
    <row r="7147" spans="1:6" x14ac:dyDescent="0.2">
      <c r="A7147" s="129">
        <v>7150</v>
      </c>
      <c r="B7147" s="129" t="s">
        <v>18808</v>
      </c>
      <c r="C7147" s="129" t="s">
        <v>16383</v>
      </c>
      <c r="D7147" s="129" t="s">
        <v>7766</v>
      </c>
      <c r="E7147" s="129">
        <v>260.12307692307695</v>
      </c>
      <c r="F7147" s="129" t="s">
        <v>18819</v>
      </c>
    </row>
    <row r="7148" spans="1:6" x14ac:dyDescent="0.2">
      <c r="A7148" s="129">
        <v>7151</v>
      </c>
      <c r="B7148" s="129" t="s">
        <v>18808</v>
      </c>
      <c r="C7148" s="129" t="s">
        <v>16383</v>
      </c>
      <c r="D7148" s="129" t="s">
        <v>7766</v>
      </c>
      <c r="E7148" s="129">
        <v>41.53846153846154</v>
      </c>
      <c r="F7148" s="129" t="s">
        <v>18819</v>
      </c>
    </row>
    <row r="7149" spans="1:6" x14ac:dyDescent="0.2">
      <c r="A7149" s="129">
        <v>7152</v>
      </c>
      <c r="B7149" s="129" t="s">
        <v>18809</v>
      </c>
      <c r="C7149" s="129" t="s">
        <v>16383</v>
      </c>
      <c r="D7149" s="129" t="s">
        <v>7766</v>
      </c>
      <c r="E7149" s="129">
        <v>169.61538461538461</v>
      </c>
      <c r="F7149" s="129" t="s">
        <v>18819</v>
      </c>
    </row>
    <row r="7150" spans="1:6" x14ac:dyDescent="0.2">
      <c r="A7150" s="129">
        <v>7153</v>
      </c>
      <c r="B7150" s="129" t="s">
        <v>18809</v>
      </c>
      <c r="C7150" s="129" t="s">
        <v>16383</v>
      </c>
      <c r="D7150" s="129" t="s">
        <v>7766</v>
      </c>
      <c r="E7150" s="129">
        <v>58.707692307692298</v>
      </c>
      <c r="F7150" s="129" t="s">
        <v>18819</v>
      </c>
    </row>
    <row r="7151" spans="1:6" x14ac:dyDescent="0.2">
      <c r="A7151" s="129">
        <v>7154</v>
      </c>
      <c r="B7151" s="129" t="s">
        <v>18809</v>
      </c>
      <c r="C7151" s="129" t="s">
        <v>16383</v>
      </c>
      <c r="D7151" s="129" t="s">
        <v>7766</v>
      </c>
      <c r="E7151" s="129">
        <v>88.707692307692298</v>
      </c>
      <c r="F7151" s="129" t="s">
        <v>18819</v>
      </c>
    </row>
    <row r="7152" spans="1:6" x14ac:dyDescent="0.2">
      <c r="A7152" s="129">
        <v>7155</v>
      </c>
      <c r="B7152" s="129" t="s">
        <v>18809</v>
      </c>
      <c r="C7152" s="129" t="s">
        <v>16383</v>
      </c>
      <c r="D7152" s="129" t="s">
        <v>7766</v>
      </c>
      <c r="E7152" s="129">
        <v>45.507692307692302</v>
      </c>
      <c r="F7152" s="129" t="s">
        <v>18819</v>
      </c>
    </row>
    <row r="7153" spans="1:6" x14ac:dyDescent="0.2">
      <c r="A7153" s="129">
        <v>7156</v>
      </c>
      <c r="B7153" s="129" t="s">
        <v>18810</v>
      </c>
      <c r="C7153" s="129" t="s">
        <v>16383</v>
      </c>
      <c r="D7153" s="129" t="s">
        <v>7766</v>
      </c>
      <c r="E7153" s="129">
        <v>51.138461538461527</v>
      </c>
      <c r="F7153" s="129" t="s">
        <v>18819</v>
      </c>
    </row>
    <row r="7154" spans="1:6" x14ac:dyDescent="0.2">
      <c r="A7154" s="129">
        <v>7157</v>
      </c>
      <c r="B7154" s="129" t="s">
        <v>18811</v>
      </c>
      <c r="C7154" s="129" t="s">
        <v>16383</v>
      </c>
      <c r="D7154" s="129" t="s">
        <v>7766</v>
      </c>
      <c r="E7154" s="129">
        <v>133.84615384615384</v>
      </c>
      <c r="F7154" s="129" t="s">
        <v>18819</v>
      </c>
    </row>
    <row r="7155" spans="1:6" x14ac:dyDescent="0.2">
      <c r="A7155" s="129">
        <v>7158</v>
      </c>
      <c r="B7155" s="129" t="s">
        <v>18809</v>
      </c>
      <c r="C7155" s="129" t="s">
        <v>16383</v>
      </c>
      <c r="D7155" s="129" t="s">
        <v>7766</v>
      </c>
      <c r="E7155" s="129">
        <v>158.21538461538461</v>
      </c>
      <c r="F7155" s="129" t="s">
        <v>18819</v>
      </c>
    </row>
    <row r="7156" spans="1:6" x14ac:dyDescent="0.2">
      <c r="A7156" s="129">
        <v>7159</v>
      </c>
      <c r="B7156" s="129" t="s">
        <v>18812</v>
      </c>
      <c r="C7156" s="129" t="s">
        <v>16383</v>
      </c>
      <c r="D7156" s="129" t="s">
        <v>7766</v>
      </c>
      <c r="E7156" s="129">
        <v>228.46153846153845</v>
      </c>
      <c r="F7156" s="129" t="s">
        <v>18819</v>
      </c>
    </row>
    <row r="7157" spans="1:6" x14ac:dyDescent="0.2">
      <c r="A7157" s="129">
        <v>7160</v>
      </c>
      <c r="B7157" s="129" t="s">
        <v>18813</v>
      </c>
      <c r="C7157" s="129" t="s">
        <v>16383</v>
      </c>
      <c r="D7157" s="129" t="s">
        <v>14442</v>
      </c>
      <c r="E7157" s="129">
        <v>313.32</v>
      </c>
      <c r="F7157" s="129" t="s">
        <v>18819</v>
      </c>
    </row>
    <row r="7158" spans="1:6" x14ac:dyDescent="0.2">
      <c r="A7158" s="129">
        <v>7161</v>
      </c>
      <c r="B7158" s="129" t="s">
        <v>18814</v>
      </c>
      <c r="C7158" s="129" t="s">
        <v>16383</v>
      </c>
      <c r="D7158" s="129" t="s">
        <v>14442</v>
      </c>
      <c r="E7158" s="129">
        <v>673.0707692307692</v>
      </c>
      <c r="F7158" s="129" t="s">
        <v>18819</v>
      </c>
    </row>
    <row r="7159" spans="1:6" x14ac:dyDescent="0.2">
      <c r="A7159" s="129">
        <v>7162</v>
      </c>
      <c r="B7159" s="129" t="s">
        <v>18815</v>
      </c>
      <c r="C7159" s="129" t="s">
        <v>16383</v>
      </c>
      <c r="D7159" s="129" t="s">
        <v>14442</v>
      </c>
      <c r="E7159" s="129">
        <v>1076.926153846154</v>
      </c>
      <c r="F7159" s="129" t="s">
        <v>18819</v>
      </c>
    </row>
    <row r="7160" spans="1:6" x14ac:dyDescent="0.2">
      <c r="A7160" s="129">
        <v>7163</v>
      </c>
      <c r="B7160" s="129" t="s">
        <v>8224</v>
      </c>
      <c r="C7160" s="129" t="s">
        <v>16383</v>
      </c>
      <c r="D7160" s="129" t="s">
        <v>7766</v>
      </c>
      <c r="E7160" s="129">
        <v>61.569230769230771</v>
      </c>
      <c r="F7160" s="129" t="s">
        <v>18819</v>
      </c>
    </row>
    <row r="7161" spans="1:6" x14ac:dyDescent="0.2">
      <c r="A7161" s="129">
        <v>7164</v>
      </c>
      <c r="B7161" s="129" t="s">
        <v>18816</v>
      </c>
      <c r="C7161" s="129" t="s">
        <v>16383</v>
      </c>
      <c r="D7161" s="129" t="s">
        <v>14442</v>
      </c>
      <c r="E7161" s="129">
        <v>1056.9230769230769</v>
      </c>
      <c r="F7161" s="129" t="s">
        <v>18819</v>
      </c>
    </row>
    <row r="7162" spans="1:6" x14ac:dyDescent="0.2">
      <c r="A7162" s="129">
        <v>7165</v>
      </c>
      <c r="B7162" s="129" t="s">
        <v>18817</v>
      </c>
      <c r="C7162" s="129" t="s">
        <v>16383</v>
      </c>
      <c r="D7162" s="129" t="s">
        <v>7766</v>
      </c>
      <c r="E7162" s="129">
        <v>102.27692307692305</v>
      </c>
      <c r="F7162" s="129" t="s">
        <v>18819</v>
      </c>
    </row>
    <row r="7163" spans="1:6" x14ac:dyDescent="0.2">
      <c r="A7163" s="129">
        <v>7166</v>
      </c>
      <c r="B7163" s="129" t="s">
        <v>18818</v>
      </c>
      <c r="C7163" s="129" t="s">
        <v>16383</v>
      </c>
      <c r="D7163" s="129" t="s">
        <v>7766</v>
      </c>
      <c r="E7163" s="129">
        <v>177.69230769230768</v>
      </c>
      <c r="F7163" s="129" t="s">
        <v>18819</v>
      </c>
    </row>
    <row r="7164" spans="1:6" x14ac:dyDescent="0.2">
      <c r="A7164" s="129">
        <v>7167</v>
      </c>
      <c r="B7164" s="129" t="s">
        <v>19199</v>
      </c>
      <c r="C7164" s="129" t="s">
        <v>19200</v>
      </c>
      <c r="D7164" s="129" t="s">
        <v>19199</v>
      </c>
      <c r="E7164" s="129">
        <v>10000</v>
      </c>
    </row>
    <row r="7165" spans="1:6" x14ac:dyDescent="0.2">
      <c r="A7165" s="129">
        <v>7168</v>
      </c>
      <c r="B7165" s="129" t="s">
        <v>19199</v>
      </c>
      <c r="C7165" s="129" t="s">
        <v>19200</v>
      </c>
      <c r="D7165" s="129" t="s">
        <v>19199</v>
      </c>
      <c r="E7165" s="129">
        <v>5000</v>
      </c>
    </row>
    <row r="7166" spans="1:6" x14ac:dyDescent="0.2">
      <c r="A7166" s="129">
        <v>7169</v>
      </c>
      <c r="B7166" s="129" t="s">
        <v>19201</v>
      </c>
      <c r="C7166" s="129" t="s">
        <v>19200</v>
      </c>
      <c r="D7166" s="129" t="s">
        <v>19201</v>
      </c>
      <c r="E7166" s="129">
        <v>10000</v>
      </c>
    </row>
    <row r="7167" spans="1:6" x14ac:dyDescent="0.2">
      <c r="A7167" s="129">
        <v>7170</v>
      </c>
      <c r="B7167" s="129" t="s">
        <v>19201</v>
      </c>
      <c r="C7167" s="129" t="s">
        <v>19200</v>
      </c>
      <c r="D7167" s="129" t="s">
        <v>19201</v>
      </c>
      <c r="E7167" s="129">
        <v>5000</v>
      </c>
    </row>
    <row r="7168" spans="1:6" x14ac:dyDescent="0.2">
      <c r="A7168" s="129">
        <v>7171</v>
      </c>
      <c r="B7168" s="129" t="s">
        <v>15837</v>
      </c>
      <c r="C7168" s="129" t="s">
        <v>19200</v>
      </c>
      <c r="D7168" s="129" t="s">
        <v>15837</v>
      </c>
      <c r="E7168" s="129">
        <v>7500</v>
      </c>
    </row>
    <row r="7169" spans="1:5" x14ac:dyDescent="0.2">
      <c r="A7169" s="129">
        <v>7172</v>
      </c>
      <c r="B7169" s="129" t="s">
        <v>15837</v>
      </c>
      <c r="C7169" s="129" t="s">
        <v>19200</v>
      </c>
      <c r="D7169" s="129" t="s">
        <v>15837</v>
      </c>
      <c r="E7169" s="129">
        <v>5000</v>
      </c>
    </row>
    <row r="7170" spans="1:5" x14ac:dyDescent="0.2">
      <c r="A7170" s="129">
        <v>7173</v>
      </c>
      <c r="B7170" s="129" t="s">
        <v>4183</v>
      </c>
      <c r="C7170" s="129" t="s">
        <v>19200</v>
      </c>
      <c r="D7170" s="129" t="s">
        <v>4183</v>
      </c>
      <c r="E7170" s="129">
        <v>7500</v>
      </c>
    </row>
    <row r="7171" spans="1:5" x14ac:dyDescent="0.2">
      <c r="A7171" s="129">
        <v>7174</v>
      </c>
      <c r="B7171" s="129" t="s">
        <v>4183</v>
      </c>
      <c r="C7171" s="129" t="s">
        <v>19200</v>
      </c>
      <c r="D7171" s="129" t="s">
        <v>4183</v>
      </c>
      <c r="E7171" s="129">
        <v>5000</v>
      </c>
    </row>
    <row r="7172" spans="1:5" x14ac:dyDescent="0.2">
      <c r="A7172" s="129">
        <v>7175</v>
      </c>
      <c r="B7172" s="129" t="s">
        <v>19202</v>
      </c>
      <c r="C7172" s="129" t="s">
        <v>19200</v>
      </c>
      <c r="D7172" s="129" t="s">
        <v>19202</v>
      </c>
      <c r="E7172" s="129">
        <v>10000</v>
      </c>
    </row>
    <row r="7173" spans="1:5" x14ac:dyDescent="0.2">
      <c r="A7173" s="129">
        <v>7176</v>
      </c>
      <c r="B7173" s="129" t="s">
        <v>19202</v>
      </c>
      <c r="C7173" s="129" t="s">
        <v>19200</v>
      </c>
      <c r="D7173" s="129" t="s">
        <v>19202</v>
      </c>
      <c r="E7173" s="129">
        <v>5000</v>
      </c>
    </row>
    <row r="7174" spans="1:5" x14ac:dyDescent="0.2">
      <c r="A7174" s="129">
        <v>7177</v>
      </c>
      <c r="B7174" s="129" t="s">
        <v>19203</v>
      </c>
      <c r="C7174" s="129" t="s">
        <v>19200</v>
      </c>
      <c r="D7174" s="129" t="s">
        <v>19203</v>
      </c>
      <c r="E7174" s="129">
        <v>10000</v>
      </c>
    </row>
    <row r="7175" spans="1:5" x14ac:dyDescent="0.2">
      <c r="A7175" s="129">
        <v>7178</v>
      </c>
      <c r="B7175" s="129" t="s">
        <v>19203</v>
      </c>
      <c r="C7175" s="129" t="s">
        <v>19200</v>
      </c>
      <c r="D7175" s="129" t="s">
        <v>19203</v>
      </c>
      <c r="E7175" s="129">
        <v>5000</v>
      </c>
    </row>
    <row r="7176" spans="1:5" x14ac:dyDescent="0.2">
      <c r="A7176" s="129">
        <v>7179</v>
      </c>
      <c r="B7176" s="129" t="s">
        <v>19204</v>
      </c>
      <c r="C7176" s="129" t="s">
        <v>19200</v>
      </c>
      <c r="D7176" s="129" t="s">
        <v>15815</v>
      </c>
      <c r="E7176" s="129">
        <v>7500</v>
      </c>
    </row>
    <row r="7177" spans="1:5" x14ac:dyDescent="0.2">
      <c r="A7177" s="129">
        <v>7180</v>
      </c>
      <c r="B7177" s="129" t="s">
        <v>19204</v>
      </c>
      <c r="C7177" s="129" t="s">
        <v>19200</v>
      </c>
      <c r="D7177" s="129" t="s">
        <v>15815</v>
      </c>
      <c r="E7177" s="129">
        <v>5000</v>
      </c>
    </row>
    <row r="7178" spans="1:5" x14ac:dyDescent="0.2">
      <c r="A7178" s="129">
        <v>7181</v>
      </c>
      <c r="B7178" s="129" t="s">
        <v>19205</v>
      </c>
      <c r="C7178" s="129" t="s">
        <v>19200</v>
      </c>
      <c r="D7178" s="129" t="s">
        <v>12425</v>
      </c>
      <c r="E7178" s="129">
        <v>3000</v>
      </c>
    </row>
    <row r="7179" spans="1:5" x14ac:dyDescent="0.2">
      <c r="A7179" s="129">
        <v>7182</v>
      </c>
      <c r="B7179" s="129" t="s">
        <v>19205</v>
      </c>
      <c r="C7179" s="129" t="s">
        <v>19200</v>
      </c>
      <c r="D7179" s="129" t="s">
        <v>12425</v>
      </c>
      <c r="E7179" s="129">
        <v>1500</v>
      </c>
    </row>
    <row r="7180" spans="1:5" x14ac:dyDescent="0.2">
      <c r="A7180" s="129">
        <v>7183</v>
      </c>
      <c r="B7180" s="129" t="s">
        <v>19206</v>
      </c>
      <c r="C7180" s="129" t="s">
        <v>19200</v>
      </c>
      <c r="D7180" s="129" t="s">
        <v>1973</v>
      </c>
      <c r="E7180" s="129">
        <v>7500</v>
      </c>
    </row>
    <row r="7181" spans="1:5" x14ac:dyDescent="0.2">
      <c r="A7181" s="129">
        <v>7184</v>
      </c>
      <c r="B7181" s="129" t="s">
        <v>19206</v>
      </c>
      <c r="C7181" s="129" t="s">
        <v>19200</v>
      </c>
      <c r="D7181" s="129" t="s">
        <v>1973</v>
      </c>
      <c r="E7181" s="129">
        <v>5000</v>
      </c>
    </row>
    <row r="7182" spans="1:5" x14ac:dyDescent="0.2">
      <c r="A7182" s="129">
        <v>7185</v>
      </c>
      <c r="B7182" s="129" t="s">
        <v>19207</v>
      </c>
      <c r="C7182" s="129" t="s">
        <v>19200</v>
      </c>
      <c r="D7182" s="129" t="s">
        <v>19207</v>
      </c>
      <c r="E7182" s="129">
        <v>7500</v>
      </c>
    </row>
    <row r="7183" spans="1:5" x14ac:dyDescent="0.2">
      <c r="A7183" s="129">
        <v>7186</v>
      </c>
      <c r="B7183" s="129" t="s">
        <v>19207</v>
      </c>
      <c r="C7183" s="129" t="s">
        <v>19200</v>
      </c>
      <c r="D7183" s="129" t="s">
        <v>19207</v>
      </c>
      <c r="E7183" s="129">
        <v>5000</v>
      </c>
    </row>
    <row r="7184" spans="1:5" x14ac:dyDescent="0.2">
      <c r="A7184" s="129">
        <v>7187</v>
      </c>
      <c r="B7184" s="129" t="s">
        <v>15662</v>
      </c>
      <c r="C7184" s="129" t="s">
        <v>19200</v>
      </c>
      <c r="D7184" s="129" t="s">
        <v>15662</v>
      </c>
      <c r="E7184" s="129">
        <v>7500</v>
      </c>
    </row>
    <row r="7185" spans="1:5" x14ac:dyDescent="0.2">
      <c r="A7185" s="129">
        <v>7188</v>
      </c>
      <c r="B7185" s="129" t="s">
        <v>15662</v>
      </c>
      <c r="C7185" s="129" t="s">
        <v>19200</v>
      </c>
      <c r="D7185" s="129" t="s">
        <v>15662</v>
      </c>
      <c r="E7185" s="129">
        <v>5000</v>
      </c>
    </row>
    <row r="7186" spans="1:5" x14ac:dyDescent="0.2">
      <c r="A7186" s="129">
        <v>7189</v>
      </c>
      <c r="B7186" s="129" t="s">
        <v>19208</v>
      </c>
      <c r="C7186" s="129" t="s">
        <v>19200</v>
      </c>
      <c r="D7186" s="129" t="s">
        <v>19208</v>
      </c>
      <c r="E7186" s="129">
        <v>10000</v>
      </c>
    </row>
    <row r="7187" spans="1:5" x14ac:dyDescent="0.2">
      <c r="A7187" s="129">
        <v>7190</v>
      </c>
      <c r="B7187" s="129" t="s">
        <v>19208</v>
      </c>
      <c r="C7187" s="129" t="s">
        <v>19200</v>
      </c>
      <c r="D7187" s="129" t="s">
        <v>19208</v>
      </c>
      <c r="E7187" s="129">
        <v>5000</v>
      </c>
    </row>
    <row r="7188" spans="1:5" x14ac:dyDescent="0.2">
      <c r="A7188" s="129">
        <v>7191</v>
      </c>
      <c r="B7188" s="129" t="s">
        <v>19209</v>
      </c>
      <c r="C7188" s="129" t="s">
        <v>19200</v>
      </c>
      <c r="D7188" s="129" t="s">
        <v>19209</v>
      </c>
      <c r="E7188" s="129">
        <v>10000</v>
      </c>
    </row>
    <row r="7189" spans="1:5" x14ac:dyDescent="0.2">
      <c r="A7189" s="129">
        <v>7192</v>
      </c>
      <c r="B7189" s="129" t="s">
        <v>19209</v>
      </c>
      <c r="C7189" s="129" t="s">
        <v>19200</v>
      </c>
      <c r="D7189" s="129" t="s">
        <v>19209</v>
      </c>
      <c r="E7189" s="129">
        <v>5000</v>
      </c>
    </row>
    <row r="7190" spans="1:5" x14ac:dyDescent="0.2">
      <c r="A7190" s="129">
        <v>7193</v>
      </c>
      <c r="B7190" s="129" t="s">
        <v>4189</v>
      </c>
      <c r="C7190" s="129" t="s">
        <v>19200</v>
      </c>
      <c r="D7190" s="129" t="s">
        <v>4189</v>
      </c>
      <c r="E7190" s="129">
        <v>12000</v>
      </c>
    </row>
    <row r="7191" spans="1:5" x14ac:dyDescent="0.2">
      <c r="A7191" s="129">
        <v>7194</v>
      </c>
      <c r="B7191" s="129" t="s">
        <v>4189</v>
      </c>
      <c r="C7191" s="129" t="s">
        <v>19200</v>
      </c>
      <c r="D7191" s="129" t="s">
        <v>4189</v>
      </c>
      <c r="E7191" s="129">
        <v>5000</v>
      </c>
    </row>
    <row r="7192" spans="1:5" x14ac:dyDescent="0.2">
      <c r="A7192" s="129">
        <v>7195</v>
      </c>
      <c r="B7192" s="129" t="s">
        <v>19210</v>
      </c>
      <c r="C7192" s="129" t="s">
        <v>19200</v>
      </c>
      <c r="D7192" s="129" t="s">
        <v>19211</v>
      </c>
      <c r="E7192" s="129">
        <v>7500</v>
      </c>
    </row>
    <row r="7193" spans="1:5" x14ac:dyDescent="0.2">
      <c r="A7193" s="129">
        <v>7196</v>
      </c>
      <c r="B7193" s="129" t="s">
        <v>19210</v>
      </c>
      <c r="C7193" s="129" t="s">
        <v>19200</v>
      </c>
      <c r="D7193" s="129" t="s">
        <v>19211</v>
      </c>
      <c r="E7193" s="129">
        <v>5000</v>
      </c>
    </row>
    <row r="7194" spans="1:5" x14ac:dyDescent="0.2">
      <c r="A7194" s="129">
        <v>7197</v>
      </c>
      <c r="B7194" s="129" t="s">
        <v>19212</v>
      </c>
      <c r="C7194" s="129" t="s">
        <v>19200</v>
      </c>
      <c r="D7194" s="129" t="s">
        <v>19212</v>
      </c>
      <c r="E7194" s="129">
        <v>7500</v>
      </c>
    </row>
    <row r="7195" spans="1:5" x14ac:dyDescent="0.2">
      <c r="A7195" s="129">
        <v>7198</v>
      </c>
      <c r="B7195" s="129" t="s">
        <v>19212</v>
      </c>
      <c r="C7195" s="129" t="s">
        <v>19200</v>
      </c>
      <c r="D7195" s="129" t="s">
        <v>19212</v>
      </c>
      <c r="E7195" s="129">
        <v>5000</v>
      </c>
    </row>
    <row r="7196" spans="1:5" x14ac:dyDescent="0.2">
      <c r="A7196" s="129">
        <v>7199</v>
      </c>
      <c r="B7196" s="129" t="s">
        <v>15757</v>
      </c>
      <c r="C7196" s="129" t="s">
        <v>19200</v>
      </c>
      <c r="D7196" s="129" t="s">
        <v>15757</v>
      </c>
      <c r="E7196" s="129">
        <v>3000</v>
      </c>
    </row>
    <row r="7197" spans="1:5" x14ac:dyDescent="0.2">
      <c r="A7197" s="129">
        <v>7200</v>
      </c>
      <c r="B7197" s="129" t="s">
        <v>19213</v>
      </c>
      <c r="C7197" s="129" t="s">
        <v>19200</v>
      </c>
      <c r="D7197" s="129" t="s">
        <v>15837</v>
      </c>
      <c r="E7197" s="129">
        <v>10000</v>
      </c>
    </row>
    <row r="7198" spans="1:5" x14ac:dyDescent="0.2">
      <c r="A7198" s="129">
        <v>7201</v>
      </c>
      <c r="B7198" s="129" t="s">
        <v>19213</v>
      </c>
      <c r="C7198" s="129" t="s">
        <v>19200</v>
      </c>
      <c r="D7198" s="129" t="s">
        <v>15837</v>
      </c>
      <c r="E7198" s="129">
        <v>5000</v>
      </c>
    </row>
    <row r="7199" spans="1:5" x14ac:dyDescent="0.2">
      <c r="A7199" s="129">
        <v>7202</v>
      </c>
      <c r="B7199" s="129" t="s">
        <v>19214</v>
      </c>
      <c r="C7199" s="129" t="s">
        <v>19200</v>
      </c>
      <c r="D7199" s="129" t="s">
        <v>15678</v>
      </c>
      <c r="E7199" s="129">
        <v>12000</v>
      </c>
    </row>
    <row r="7200" spans="1:5" x14ac:dyDescent="0.2">
      <c r="A7200" s="129">
        <v>7203</v>
      </c>
      <c r="B7200" s="129" t="s">
        <v>19214</v>
      </c>
      <c r="C7200" s="129" t="s">
        <v>19200</v>
      </c>
      <c r="D7200" s="129" t="s">
        <v>15678</v>
      </c>
      <c r="E7200" s="129">
        <v>5000</v>
      </c>
    </row>
    <row r="7201" spans="1:5" x14ac:dyDescent="0.2">
      <c r="A7201" s="129">
        <v>7204</v>
      </c>
      <c r="B7201" s="129" t="s">
        <v>19215</v>
      </c>
      <c r="C7201" s="129" t="s">
        <v>19200</v>
      </c>
      <c r="D7201" s="129" t="s">
        <v>4184</v>
      </c>
      <c r="E7201" s="129">
        <v>10000</v>
      </c>
    </row>
    <row r="7202" spans="1:5" x14ac:dyDescent="0.2">
      <c r="A7202" s="129">
        <v>7205</v>
      </c>
      <c r="B7202" s="129" t="s">
        <v>19215</v>
      </c>
      <c r="C7202" s="129" t="s">
        <v>19200</v>
      </c>
      <c r="D7202" s="129" t="s">
        <v>4184</v>
      </c>
      <c r="E7202" s="129">
        <v>5000</v>
      </c>
    </row>
    <row r="7203" spans="1:5" x14ac:dyDescent="0.2">
      <c r="A7203" s="129">
        <v>7206</v>
      </c>
      <c r="B7203" s="129" t="s">
        <v>19216</v>
      </c>
      <c r="C7203" s="129" t="s">
        <v>19200</v>
      </c>
      <c r="D7203" s="129" t="s">
        <v>15815</v>
      </c>
      <c r="E7203" s="129">
        <v>10000</v>
      </c>
    </row>
    <row r="7204" spans="1:5" x14ac:dyDescent="0.2">
      <c r="A7204" s="129">
        <v>7207</v>
      </c>
      <c r="B7204" s="129" t="s">
        <v>19216</v>
      </c>
      <c r="C7204" s="129" t="s">
        <v>19200</v>
      </c>
      <c r="D7204" s="129" t="s">
        <v>15815</v>
      </c>
      <c r="E7204" s="129">
        <v>3750</v>
      </c>
    </row>
    <row r="7205" spans="1:5" x14ac:dyDescent="0.2">
      <c r="A7205" s="129">
        <v>7208</v>
      </c>
      <c r="B7205" s="129" t="s">
        <v>4201</v>
      </c>
      <c r="C7205" s="129" t="s">
        <v>19200</v>
      </c>
      <c r="D7205" s="129" t="s">
        <v>4201</v>
      </c>
    </row>
    <row r="7206" spans="1:5" x14ac:dyDescent="0.2">
      <c r="A7206" s="129">
        <v>7209</v>
      </c>
      <c r="B7206" s="129" t="s">
        <v>19217</v>
      </c>
      <c r="C7206" s="129" t="s">
        <v>19200</v>
      </c>
      <c r="D7206" s="129" t="s">
        <v>4183</v>
      </c>
      <c r="E7206" s="129" t="s">
        <v>19218</v>
      </c>
    </row>
    <row r="7207" spans="1:5" x14ac:dyDescent="0.2">
      <c r="A7207" s="129">
        <v>7210</v>
      </c>
      <c r="B7207" s="129" t="s">
        <v>19217</v>
      </c>
      <c r="C7207" s="129" t="s">
        <v>19200</v>
      </c>
      <c r="D7207" s="129" t="s">
        <v>4183</v>
      </c>
      <c r="E7207" s="129" t="s">
        <v>19218</v>
      </c>
    </row>
    <row r="7208" spans="1:5" x14ac:dyDescent="0.2">
      <c r="A7208" s="129">
        <v>7211</v>
      </c>
      <c r="B7208" s="129" t="s">
        <v>19219</v>
      </c>
      <c r="C7208" s="129" t="s">
        <v>19200</v>
      </c>
      <c r="D7208" s="129" t="s">
        <v>19219</v>
      </c>
      <c r="E7208" s="129">
        <v>10000</v>
      </c>
    </row>
    <row r="7209" spans="1:5" x14ac:dyDescent="0.2">
      <c r="A7209" s="129">
        <v>7212</v>
      </c>
      <c r="B7209" s="129" t="s">
        <v>19219</v>
      </c>
      <c r="C7209" s="129" t="s">
        <v>19200</v>
      </c>
      <c r="D7209" s="129" t="s">
        <v>19219</v>
      </c>
      <c r="E7209" s="129">
        <v>5000</v>
      </c>
    </row>
    <row r="7210" spans="1:5" x14ac:dyDescent="0.2">
      <c r="A7210" s="129">
        <v>7213</v>
      </c>
      <c r="B7210" s="129" t="s">
        <v>19220</v>
      </c>
      <c r="C7210" s="129" t="s">
        <v>19200</v>
      </c>
      <c r="D7210" s="129" t="s">
        <v>19220</v>
      </c>
      <c r="E7210" s="129">
        <v>10000</v>
      </c>
    </row>
    <row r="7211" spans="1:5" x14ac:dyDescent="0.2">
      <c r="A7211" s="129">
        <v>7214</v>
      </c>
      <c r="B7211" s="129" t="s">
        <v>19220</v>
      </c>
      <c r="C7211" s="129" t="s">
        <v>19200</v>
      </c>
      <c r="D7211" s="129" t="s">
        <v>19220</v>
      </c>
      <c r="E7211" s="129">
        <v>5000</v>
      </c>
    </row>
    <row r="7212" spans="1:5" x14ac:dyDescent="0.2">
      <c r="A7212" s="129">
        <v>7215</v>
      </c>
      <c r="B7212" s="129" t="s">
        <v>19221</v>
      </c>
      <c r="C7212" s="129" t="s">
        <v>19200</v>
      </c>
      <c r="D7212" s="129" t="s">
        <v>19221</v>
      </c>
      <c r="E7212" s="129">
        <v>10000</v>
      </c>
    </row>
    <row r="7213" spans="1:5" x14ac:dyDescent="0.2">
      <c r="A7213" s="129">
        <v>7216</v>
      </c>
      <c r="B7213" s="129" t="s">
        <v>19221</v>
      </c>
      <c r="C7213" s="129" t="s">
        <v>19200</v>
      </c>
      <c r="D7213" s="129" t="s">
        <v>19221</v>
      </c>
      <c r="E7213" s="129">
        <v>5000</v>
      </c>
    </row>
    <row r="7214" spans="1:5" x14ac:dyDescent="0.2">
      <c r="A7214" s="129">
        <v>7217</v>
      </c>
      <c r="B7214" s="129" t="s">
        <v>19222</v>
      </c>
      <c r="C7214" s="129" t="s">
        <v>19223</v>
      </c>
      <c r="D7214" s="129" t="s">
        <v>19224</v>
      </c>
      <c r="E7214" s="129">
        <v>30000</v>
      </c>
    </row>
    <row r="7215" spans="1:5" x14ac:dyDescent="0.2">
      <c r="A7215" s="129">
        <v>7218</v>
      </c>
      <c r="B7215" s="129" t="s">
        <v>19225</v>
      </c>
      <c r="C7215" s="129" t="s">
        <v>19223</v>
      </c>
      <c r="D7215" s="129" t="s">
        <v>19224</v>
      </c>
      <c r="E7215" s="129">
        <v>5000</v>
      </c>
    </row>
    <row r="7216" spans="1:5" x14ac:dyDescent="0.2">
      <c r="A7216" s="129">
        <v>7219</v>
      </c>
      <c r="B7216" s="129" t="s">
        <v>19226</v>
      </c>
      <c r="C7216" s="129" t="s">
        <v>19223</v>
      </c>
      <c r="D7216" s="129" t="s">
        <v>19224</v>
      </c>
      <c r="E7216" s="129">
        <v>40000</v>
      </c>
    </row>
    <row r="7217" spans="1:5" x14ac:dyDescent="0.2">
      <c r="A7217" s="129">
        <v>7220</v>
      </c>
      <c r="B7217" s="129" t="s">
        <v>19227</v>
      </c>
      <c r="C7217" s="129" t="s">
        <v>19223</v>
      </c>
      <c r="D7217" s="129" t="s">
        <v>19224</v>
      </c>
      <c r="E7217" s="129">
        <v>15000</v>
      </c>
    </row>
    <row r="7218" spans="1:5" x14ac:dyDescent="0.2">
      <c r="A7218" s="129">
        <v>7221</v>
      </c>
      <c r="B7218" s="129" t="s">
        <v>19228</v>
      </c>
      <c r="C7218" s="129" t="s">
        <v>19223</v>
      </c>
      <c r="D7218" s="129" t="s">
        <v>19224</v>
      </c>
      <c r="E7218" s="129">
        <v>80000</v>
      </c>
    </row>
    <row r="7219" spans="1:5" x14ac:dyDescent="0.2">
      <c r="A7219" s="129">
        <v>7222</v>
      </c>
      <c r="B7219" s="129" t="s">
        <v>19229</v>
      </c>
      <c r="C7219" s="129" t="s">
        <v>19223</v>
      </c>
      <c r="D7219" s="129" t="s">
        <v>19224</v>
      </c>
      <c r="E7219" s="129">
        <v>15000</v>
      </c>
    </row>
    <row r="7220" spans="1:5" x14ac:dyDescent="0.2">
      <c r="A7220" s="129">
        <v>7223</v>
      </c>
      <c r="B7220" s="129" t="s">
        <v>19230</v>
      </c>
      <c r="C7220" s="129" t="s">
        <v>19223</v>
      </c>
      <c r="D7220" s="129" t="s">
        <v>19224</v>
      </c>
      <c r="E7220" s="129">
        <v>20000</v>
      </c>
    </row>
    <row r="7221" spans="1:5" x14ac:dyDescent="0.2">
      <c r="A7221" s="129">
        <v>7224</v>
      </c>
      <c r="B7221" s="129" t="s">
        <v>19231</v>
      </c>
      <c r="C7221" s="129" t="s">
        <v>19223</v>
      </c>
      <c r="D7221" s="129" t="s">
        <v>19224</v>
      </c>
      <c r="E7221" s="129">
        <v>10000</v>
      </c>
    </row>
    <row r="7222" spans="1:5" x14ac:dyDescent="0.2">
      <c r="A7222" s="129">
        <v>7225</v>
      </c>
      <c r="B7222" s="129" t="s">
        <v>19232</v>
      </c>
      <c r="C7222" s="129" t="s">
        <v>19223</v>
      </c>
      <c r="D7222" s="129" t="s">
        <v>12425</v>
      </c>
      <c r="E7222" s="129">
        <v>1000</v>
      </c>
    </row>
    <row r="7223" spans="1:5" x14ac:dyDescent="0.2">
      <c r="A7223" s="129">
        <v>7226</v>
      </c>
      <c r="B7223" s="129" t="s">
        <v>19233</v>
      </c>
      <c r="C7223" s="129" t="s">
        <v>19223</v>
      </c>
      <c r="D7223" s="129" t="s">
        <v>12425</v>
      </c>
      <c r="E7223" s="129">
        <v>2000</v>
      </c>
    </row>
    <row r="7224" spans="1:5" x14ac:dyDescent="0.2">
      <c r="A7224" s="129">
        <v>7227</v>
      </c>
      <c r="B7224" s="129" t="s">
        <v>19234</v>
      </c>
      <c r="C7224" s="129" t="s">
        <v>19223</v>
      </c>
      <c r="D7224" s="129" t="s">
        <v>12425</v>
      </c>
      <c r="E7224" s="129">
        <v>3000</v>
      </c>
    </row>
    <row r="7225" spans="1:5" x14ac:dyDescent="0.2">
      <c r="A7225" s="129">
        <v>7228</v>
      </c>
      <c r="B7225" s="129" t="s">
        <v>19235</v>
      </c>
      <c r="C7225" s="129" t="s">
        <v>19223</v>
      </c>
      <c r="D7225" s="129" t="s">
        <v>19211</v>
      </c>
      <c r="E7225" s="129">
        <v>40000</v>
      </c>
    </row>
    <row r="7226" spans="1:5" x14ac:dyDescent="0.2">
      <c r="A7226" s="129">
        <v>7229</v>
      </c>
      <c r="B7226" s="129" t="s">
        <v>19236</v>
      </c>
      <c r="C7226" s="129" t="s">
        <v>19223</v>
      </c>
      <c r="D7226" s="129" t="s">
        <v>19211</v>
      </c>
    </row>
    <row r="7227" spans="1:5" x14ac:dyDescent="0.2">
      <c r="A7227" s="129">
        <v>7230</v>
      </c>
      <c r="B7227" s="129" t="s">
        <v>19237</v>
      </c>
      <c r="C7227" s="129" t="s">
        <v>19223</v>
      </c>
      <c r="D7227" s="129" t="s">
        <v>19211</v>
      </c>
    </row>
    <row r="7228" spans="1:5" x14ac:dyDescent="0.2">
      <c r="A7228" s="129">
        <v>7231</v>
      </c>
      <c r="B7228" s="129" t="s">
        <v>19238</v>
      </c>
      <c r="C7228" s="129" t="s">
        <v>19223</v>
      </c>
      <c r="D7228" s="129" t="s">
        <v>19211</v>
      </c>
    </row>
    <row r="7229" spans="1:5" x14ac:dyDescent="0.2">
      <c r="A7229" s="129">
        <v>7232</v>
      </c>
      <c r="B7229" s="129" t="s">
        <v>1758</v>
      </c>
      <c r="C7229" s="129" t="s">
        <v>19223</v>
      </c>
      <c r="D7229" s="129" t="s">
        <v>19211</v>
      </c>
      <c r="E7229" s="129">
        <v>45000</v>
      </c>
    </row>
    <row r="7230" spans="1:5" x14ac:dyDescent="0.2">
      <c r="A7230" s="129">
        <v>7233</v>
      </c>
      <c r="B7230" s="129" t="s">
        <v>19239</v>
      </c>
      <c r="C7230" s="129" t="s">
        <v>19223</v>
      </c>
      <c r="D7230" s="129" t="s">
        <v>19211</v>
      </c>
      <c r="E7230" s="129">
        <v>45000</v>
      </c>
    </row>
    <row r="7231" spans="1:5" x14ac:dyDescent="0.2">
      <c r="A7231" s="129">
        <v>7234</v>
      </c>
      <c r="B7231" s="129" t="s">
        <v>19240</v>
      </c>
      <c r="C7231" s="129" t="s">
        <v>19223</v>
      </c>
      <c r="D7231" s="129" t="s">
        <v>19211</v>
      </c>
      <c r="E7231" s="129">
        <v>10000</v>
      </c>
    </row>
    <row r="7232" spans="1:5" x14ac:dyDescent="0.2">
      <c r="A7232" s="129">
        <v>7235</v>
      </c>
      <c r="B7232" s="129" t="s">
        <v>19241</v>
      </c>
      <c r="C7232" s="129" t="s">
        <v>19223</v>
      </c>
      <c r="D7232" s="129" t="s">
        <v>19211</v>
      </c>
      <c r="E7232" s="129">
        <v>20000</v>
      </c>
    </row>
    <row r="7233" spans="1:5" x14ac:dyDescent="0.2">
      <c r="A7233" s="129">
        <v>7236</v>
      </c>
      <c r="B7233" s="129" t="s">
        <v>2055</v>
      </c>
      <c r="C7233" s="129" t="s">
        <v>19223</v>
      </c>
      <c r="D7233" s="129" t="s">
        <v>19211</v>
      </c>
      <c r="E7233" s="129">
        <v>20000</v>
      </c>
    </row>
    <row r="7234" spans="1:5" x14ac:dyDescent="0.2">
      <c r="A7234" s="129">
        <v>7237</v>
      </c>
      <c r="B7234" s="129" t="s">
        <v>19242</v>
      </c>
      <c r="C7234" s="129" t="s">
        <v>19223</v>
      </c>
      <c r="D7234" s="129" t="s">
        <v>19211</v>
      </c>
      <c r="E7234" s="129">
        <v>18000</v>
      </c>
    </row>
    <row r="7235" spans="1:5" x14ac:dyDescent="0.2">
      <c r="A7235" s="129">
        <v>7238</v>
      </c>
      <c r="B7235" s="129" t="s">
        <v>19243</v>
      </c>
      <c r="C7235" s="129" t="s">
        <v>19223</v>
      </c>
      <c r="D7235" s="129" t="s">
        <v>19211</v>
      </c>
      <c r="E7235" s="129">
        <v>40000</v>
      </c>
    </row>
    <row r="7236" spans="1:5" x14ac:dyDescent="0.2">
      <c r="A7236" s="129">
        <v>7239</v>
      </c>
      <c r="B7236" s="129" t="s">
        <v>19244</v>
      </c>
      <c r="C7236" s="129" t="s">
        <v>19223</v>
      </c>
      <c r="D7236" s="129" t="s">
        <v>19211</v>
      </c>
      <c r="E7236" s="129">
        <v>20000</v>
      </c>
    </row>
    <row r="7237" spans="1:5" x14ac:dyDescent="0.2">
      <c r="A7237" s="129">
        <v>7240</v>
      </c>
      <c r="B7237" s="129" t="s">
        <v>19245</v>
      </c>
      <c r="C7237" s="129" t="s">
        <v>19223</v>
      </c>
      <c r="D7237" s="129" t="s">
        <v>19211</v>
      </c>
      <c r="E7237" s="129">
        <v>20000</v>
      </c>
    </row>
    <row r="7238" spans="1:5" x14ac:dyDescent="0.2">
      <c r="A7238" s="129">
        <v>7241</v>
      </c>
      <c r="B7238" s="129" t="s">
        <v>19246</v>
      </c>
      <c r="C7238" s="129" t="s">
        <v>19223</v>
      </c>
      <c r="D7238" s="129" t="s">
        <v>19211</v>
      </c>
      <c r="E7238" s="129">
        <v>20000</v>
      </c>
    </row>
    <row r="7239" spans="1:5" x14ac:dyDescent="0.2">
      <c r="A7239" s="129">
        <v>7242</v>
      </c>
      <c r="B7239" s="129" t="s">
        <v>19247</v>
      </c>
      <c r="C7239" s="129" t="s">
        <v>19223</v>
      </c>
      <c r="D7239" s="129" t="s">
        <v>19211</v>
      </c>
      <c r="E7239" s="129">
        <v>5000</v>
      </c>
    </row>
    <row r="7240" spans="1:5" x14ac:dyDescent="0.2">
      <c r="A7240" s="129">
        <v>7243</v>
      </c>
      <c r="B7240" s="129" t="s">
        <v>19248</v>
      </c>
      <c r="C7240" s="129" t="s">
        <v>19223</v>
      </c>
      <c r="D7240" s="129" t="s">
        <v>19211</v>
      </c>
      <c r="E7240" s="129">
        <v>10000</v>
      </c>
    </row>
    <row r="7241" spans="1:5" x14ac:dyDescent="0.2">
      <c r="A7241" s="129">
        <v>7244</v>
      </c>
      <c r="B7241" s="129" t="s">
        <v>19249</v>
      </c>
      <c r="C7241" s="129" t="s">
        <v>19223</v>
      </c>
      <c r="D7241" s="129" t="s">
        <v>19211</v>
      </c>
    </row>
    <row r="7242" spans="1:5" x14ac:dyDescent="0.2">
      <c r="A7242" s="129">
        <v>7245</v>
      </c>
      <c r="B7242" s="129" t="s">
        <v>11537</v>
      </c>
      <c r="C7242" s="129" t="s">
        <v>19223</v>
      </c>
      <c r="D7242" s="129" t="s">
        <v>19211</v>
      </c>
    </row>
    <row r="7243" spans="1:5" x14ac:dyDescent="0.2">
      <c r="A7243" s="129">
        <v>7246</v>
      </c>
      <c r="B7243" s="129" t="s">
        <v>19250</v>
      </c>
      <c r="C7243" s="129" t="s">
        <v>19223</v>
      </c>
      <c r="D7243" s="129" t="s">
        <v>19211</v>
      </c>
      <c r="E7243" s="129" t="s">
        <v>19251</v>
      </c>
    </row>
    <row r="7244" spans="1:5" x14ac:dyDescent="0.2">
      <c r="A7244" s="129">
        <v>7247</v>
      </c>
      <c r="B7244" s="129" t="s">
        <v>19252</v>
      </c>
      <c r="C7244" s="129" t="s">
        <v>19223</v>
      </c>
      <c r="D7244" s="129" t="s">
        <v>19211</v>
      </c>
      <c r="E7244" s="129">
        <v>55000</v>
      </c>
    </row>
    <row r="7245" spans="1:5" x14ac:dyDescent="0.2">
      <c r="A7245" s="129">
        <v>7248</v>
      </c>
      <c r="B7245" s="129" t="s">
        <v>1426</v>
      </c>
      <c r="C7245" s="129" t="s">
        <v>19223</v>
      </c>
      <c r="D7245" s="129" t="s">
        <v>19211</v>
      </c>
      <c r="E7245" s="129">
        <v>35000</v>
      </c>
    </row>
    <row r="7246" spans="1:5" x14ac:dyDescent="0.2">
      <c r="A7246" s="129">
        <v>7249</v>
      </c>
      <c r="B7246" s="129" t="s">
        <v>1428</v>
      </c>
      <c r="C7246" s="129" t="s">
        <v>19223</v>
      </c>
      <c r="D7246" s="129" t="s">
        <v>19211</v>
      </c>
      <c r="E7246" s="129">
        <v>45000</v>
      </c>
    </row>
    <row r="7247" spans="1:5" x14ac:dyDescent="0.2">
      <c r="A7247" s="129">
        <v>7250</v>
      </c>
      <c r="B7247" s="129" t="s">
        <v>7063</v>
      </c>
      <c r="C7247" s="129" t="s">
        <v>19223</v>
      </c>
      <c r="D7247" s="129" t="s">
        <v>19211</v>
      </c>
      <c r="E7247" s="129">
        <v>35000</v>
      </c>
    </row>
    <row r="7248" spans="1:5" x14ac:dyDescent="0.2">
      <c r="A7248" s="129">
        <v>7251</v>
      </c>
      <c r="B7248" s="129" t="s">
        <v>1429</v>
      </c>
      <c r="C7248" s="129" t="s">
        <v>19223</v>
      </c>
      <c r="D7248" s="129" t="s">
        <v>19211</v>
      </c>
      <c r="E7248" s="129">
        <v>35000</v>
      </c>
    </row>
    <row r="7249" spans="1:5" x14ac:dyDescent="0.2">
      <c r="A7249" s="129">
        <v>7252</v>
      </c>
      <c r="B7249" s="129" t="s">
        <v>19253</v>
      </c>
      <c r="C7249" s="129" t="s">
        <v>19223</v>
      </c>
      <c r="D7249" s="129" t="s">
        <v>19211</v>
      </c>
      <c r="E7249" s="129">
        <v>35000</v>
      </c>
    </row>
    <row r="7250" spans="1:5" x14ac:dyDescent="0.2">
      <c r="A7250" s="129">
        <v>7253</v>
      </c>
      <c r="B7250" s="129" t="s">
        <v>1456</v>
      </c>
      <c r="C7250" s="129" t="s">
        <v>19223</v>
      </c>
      <c r="D7250" s="129" t="s">
        <v>19211</v>
      </c>
      <c r="E7250" s="129">
        <v>65000</v>
      </c>
    </row>
    <row r="7251" spans="1:5" x14ac:dyDescent="0.2">
      <c r="A7251" s="129">
        <v>7254</v>
      </c>
      <c r="B7251" s="129" t="s">
        <v>19254</v>
      </c>
      <c r="C7251" s="129" t="s">
        <v>19223</v>
      </c>
      <c r="D7251" s="129" t="s">
        <v>19211</v>
      </c>
      <c r="E7251" s="129">
        <v>65000</v>
      </c>
    </row>
    <row r="7252" spans="1:5" x14ac:dyDescent="0.2">
      <c r="A7252" s="129">
        <v>7255</v>
      </c>
      <c r="B7252" s="129" t="s">
        <v>19255</v>
      </c>
      <c r="C7252" s="129" t="s">
        <v>19223</v>
      </c>
      <c r="D7252" s="129" t="s">
        <v>19211</v>
      </c>
      <c r="E7252" s="129">
        <v>35000</v>
      </c>
    </row>
    <row r="7253" spans="1:5" x14ac:dyDescent="0.2">
      <c r="A7253" s="129">
        <v>7256</v>
      </c>
      <c r="B7253" s="129" t="s">
        <v>19256</v>
      </c>
      <c r="C7253" s="129" t="s">
        <v>19223</v>
      </c>
      <c r="D7253" s="129" t="s">
        <v>19211</v>
      </c>
      <c r="E7253" s="129">
        <v>110000</v>
      </c>
    </row>
    <row r="7254" spans="1:5" x14ac:dyDescent="0.2">
      <c r="A7254" s="129">
        <v>7257</v>
      </c>
      <c r="B7254" s="129" t="s">
        <v>19257</v>
      </c>
      <c r="C7254" s="129" t="s">
        <v>19223</v>
      </c>
      <c r="D7254" s="129" t="s">
        <v>19211</v>
      </c>
      <c r="E7254" s="129">
        <v>35000</v>
      </c>
    </row>
    <row r="7255" spans="1:5" x14ac:dyDescent="0.2">
      <c r="A7255" s="129">
        <v>7258</v>
      </c>
      <c r="B7255" s="129" t="s">
        <v>1547</v>
      </c>
      <c r="C7255" s="129" t="s">
        <v>19223</v>
      </c>
      <c r="D7255" s="129" t="s">
        <v>19211</v>
      </c>
    </row>
    <row r="7256" spans="1:5" x14ac:dyDescent="0.2">
      <c r="A7256" s="129">
        <v>7259</v>
      </c>
      <c r="B7256" s="129" t="s">
        <v>1550</v>
      </c>
      <c r="C7256" s="129" t="s">
        <v>19223</v>
      </c>
      <c r="D7256" s="129" t="s">
        <v>19211</v>
      </c>
      <c r="E7256" s="129">
        <v>35000</v>
      </c>
    </row>
    <row r="7257" spans="1:5" x14ac:dyDescent="0.2">
      <c r="A7257" s="129">
        <v>7260</v>
      </c>
      <c r="B7257" s="129" t="s">
        <v>1563</v>
      </c>
      <c r="C7257" s="129" t="s">
        <v>19223</v>
      </c>
      <c r="D7257" s="129" t="s">
        <v>19211</v>
      </c>
    </row>
    <row r="7258" spans="1:5" x14ac:dyDescent="0.2">
      <c r="A7258" s="129">
        <v>7261</v>
      </c>
      <c r="B7258" s="129" t="s">
        <v>1652</v>
      </c>
      <c r="C7258" s="129" t="s">
        <v>19223</v>
      </c>
      <c r="D7258" s="129" t="s">
        <v>19211</v>
      </c>
      <c r="E7258" s="129">
        <v>120000</v>
      </c>
    </row>
    <row r="7259" spans="1:5" x14ac:dyDescent="0.2">
      <c r="A7259" s="129">
        <v>7262</v>
      </c>
      <c r="B7259" s="129" t="s">
        <v>19258</v>
      </c>
      <c r="C7259" s="129" t="s">
        <v>19223</v>
      </c>
      <c r="D7259" s="129" t="s">
        <v>19211</v>
      </c>
      <c r="E7259" s="129">
        <v>21000</v>
      </c>
    </row>
    <row r="7260" spans="1:5" x14ac:dyDescent="0.2">
      <c r="A7260" s="129">
        <v>7263</v>
      </c>
      <c r="B7260" s="129" t="s">
        <v>1683</v>
      </c>
      <c r="C7260" s="129" t="s">
        <v>19223</v>
      </c>
      <c r="D7260" s="129" t="s">
        <v>19211</v>
      </c>
      <c r="E7260" s="129">
        <v>5000</v>
      </c>
    </row>
    <row r="7261" spans="1:5" x14ac:dyDescent="0.2">
      <c r="A7261" s="129">
        <v>7264</v>
      </c>
      <c r="B7261" s="129" t="s">
        <v>19259</v>
      </c>
      <c r="C7261" s="129" t="s">
        <v>19223</v>
      </c>
      <c r="D7261" s="129" t="s">
        <v>19211</v>
      </c>
    </row>
    <row r="7262" spans="1:5" x14ac:dyDescent="0.2">
      <c r="A7262" s="129">
        <v>7265</v>
      </c>
      <c r="B7262" s="129" t="s">
        <v>1684</v>
      </c>
      <c r="C7262" s="129" t="s">
        <v>19223</v>
      </c>
      <c r="D7262" s="129" t="s">
        <v>19211</v>
      </c>
      <c r="E7262" s="129">
        <v>5000</v>
      </c>
    </row>
    <row r="7263" spans="1:5" x14ac:dyDescent="0.2">
      <c r="A7263" s="129">
        <v>7266</v>
      </c>
      <c r="B7263" s="129" t="s">
        <v>1690</v>
      </c>
      <c r="C7263" s="129" t="s">
        <v>19223</v>
      </c>
      <c r="D7263" s="129" t="s">
        <v>19211</v>
      </c>
      <c r="E7263" s="129">
        <v>25000</v>
      </c>
    </row>
    <row r="7264" spans="1:5" x14ac:dyDescent="0.2">
      <c r="A7264" s="129">
        <v>7267</v>
      </c>
      <c r="B7264" s="129" t="s">
        <v>9075</v>
      </c>
      <c r="C7264" s="129" t="s">
        <v>19223</v>
      </c>
      <c r="D7264" s="129" t="s">
        <v>19211</v>
      </c>
      <c r="E7264" s="129">
        <v>15000</v>
      </c>
    </row>
    <row r="7265" spans="1:5" x14ac:dyDescent="0.2">
      <c r="A7265" s="129">
        <v>7268</v>
      </c>
      <c r="B7265" s="129" t="s">
        <v>19260</v>
      </c>
      <c r="C7265" s="129" t="s">
        <v>19223</v>
      </c>
      <c r="D7265" s="129" t="s">
        <v>19211</v>
      </c>
      <c r="E7265" s="129">
        <v>50000</v>
      </c>
    </row>
    <row r="7266" spans="1:5" x14ac:dyDescent="0.2">
      <c r="A7266" s="129">
        <v>7269</v>
      </c>
      <c r="B7266" s="129" t="s">
        <v>19261</v>
      </c>
      <c r="C7266" s="129" t="s">
        <v>19223</v>
      </c>
      <c r="D7266" s="129" t="s">
        <v>19211</v>
      </c>
      <c r="E7266" s="129">
        <v>40000</v>
      </c>
    </row>
    <row r="7267" spans="1:5" x14ac:dyDescent="0.2">
      <c r="A7267" s="129">
        <v>7270</v>
      </c>
      <c r="B7267" s="129" t="s">
        <v>1794</v>
      </c>
      <c r="C7267" s="129" t="s">
        <v>19223</v>
      </c>
      <c r="D7267" s="129" t="s">
        <v>19211</v>
      </c>
      <c r="E7267" s="129">
        <v>40000</v>
      </c>
    </row>
    <row r="7268" spans="1:5" x14ac:dyDescent="0.2">
      <c r="A7268" s="129">
        <v>7271</v>
      </c>
      <c r="B7268" s="129" t="s">
        <v>19262</v>
      </c>
      <c r="C7268" s="129" t="s">
        <v>19223</v>
      </c>
      <c r="D7268" s="129" t="s">
        <v>19211</v>
      </c>
      <c r="E7268" s="129">
        <v>40000</v>
      </c>
    </row>
    <row r="7269" spans="1:5" x14ac:dyDescent="0.2">
      <c r="A7269" s="129">
        <v>7272</v>
      </c>
      <c r="B7269" s="129" t="s">
        <v>19263</v>
      </c>
      <c r="C7269" s="129" t="s">
        <v>19223</v>
      </c>
      <c r="D7269" s="129" t="s">
        <v>19211</v>
      </c>
      <c r="E7269" s="129">
        <v>15000</v>
      </c>
    </row>
    <row r="7270" spans="1:5" x14ac:dyDescent="0.2">
      <c r="A7270" s="129">
        <v>7273</v>
      </c>
      <c r="B7270" s="129" t="s">
        <v>19264</v>
      </c>
      <c r="C7270" s="129" t="s">
        <v>19223</v>
      </c>
      <c r="D7270" s="129" t="s">
        <v>19211</v>
      </c>
      <c r="E7270" s="129">
        <v>40000</v>
      </c>
    </row>
    <row r="7271" spans="1:5" x14ac:dyDescent="0.2">
      <c r="A7271" s="129">
        <v>7274</v>
      </c>
      <c r="B7271" s="129" t="s">
        <v>19265</v>
      </c>
      <c r="C7271" s="129" t="s">
        <v>19223</v>
      </c>
      <c r="D7271" s="129" t="s">
        <v>19211</v>
      </c>
    </row>
    <row r="7272" spans="1:5" x14ac:dyDescent="0.2">
      <c r="A7272" s="129">
        <v>7275</v>
      </c>
      <c r="B7272" s="129" t="s">
        <v>19266</v>
      </c>
      <c r="C7272" s="129" t="s">
        <v>19223</v>
      </c>
      <c r="D7272" s="129" t="s">
        <v>19211</v>
      </c>
      <c r="E7272" s="129">
        <v>10000</v>
      </c>
    </row>
    <row r="7273" spans="1:5" x14ac:dyDescent="0.2">
      <c r="A7273" s="129">
        <v>7276</v>
      </c>
      <c r="B7273" s="129" t="s">
        <v>19267</v>
      </c>
      <c r="C7273" s="129" t="s">
        <v>19223</v>
      </c>
      <c r="D7273" s="129" t="s">
        <v>19211</v>
      </c>
      <c r="E7273" s="129">
        <v>10000</v>
      </c>
    </row>
    <row r="7274" spans="1:5" x14ac:dyDescent="0.2">
      <c r="A7274" s="129">
        <v>7277</v>
      </c>
      <c r="B7274" s="129" t="s">
        <v>2072</v>
      </c>
      <c r="C7274" s="129" t="s">
        <v>19223</v>
      </c>
      <c r="D7274" s="129" t="s">
        <v>19211</v>
      </c>
      <c r="E7274" s="129">
        <v>25000</v>
      </c>
    </row>
    <row r="7275" spans="1:5" x14ac:dyDescent="0.2">
      <c r="A7275" s="129">
        <v>7278</v>
      </c>
      <c r="B7275" s="129" t="s">
        <v>19268</v>
      </c>
      <c r="C7275" s="129" t="s">
        <v>19223</v>
      </c>
      <c r="D7275" s="129" t="s">
        <v>19211</v>
      </c>
      <c r="E7275" s="129">
        <v>5000</v>
      </c>
    </row>
    <row r="7276" spans="1:5" x14ac:dyDescent="0.2">
      <c r="A7276" s="129">
        <v>7279</v>
      </c>
      <c r="B7276" s="129" t="s">
        <v>7073</v>
      </c>
      <c r="C7276" s="129" t="s">
        <v>19223</v>
      </c>
      <c r="D7276" s="129" t="s">
        <v>19211</v>
      </c>
      <c r="E7276" s="129">
        <v>175000</v>
      </c>
    </row>
    <row r="7277" spans="1:5" x14ac:dyDescent="0.2">
      <c r="A7277" s="129">
        <v>7280</v>
      </c>
      <c r="B7277" s="129" t="s">
        <v>1427</v>
      </c>
      <c r="C7277" s="129" t="s">
        <v>19223</v>
      </c>
      <c r="D7277" s="129" t="s">
        <v>19211</v>
      </c>
      <c r="E7277" s="129">
        <v>85000</v>
      </c>
    </row>
    <row r="7278" spans="1:5" x14ac:dyDescent="0.2">
      <c r="A7278" s="129">
        <v>7281</v>
      </c>
      <c r="B7278" s="129" t="s">
        <v>19269</v>
      </c>
      <c r="C7278" s="129" t="s">
        <v>19223</v>
      </c>
      <c r="D7278" s="129" t="s">
        <v>19211</v>
      </c>
      <c r="E7278" s="129">
        <v>45000</v>
      </c>
    </row>
    <row r="7279" spans="1:5" x14ac:dyDescent="0.2">
      <c r="A7279" s="129">
        <v>7282</v>
      </c>
      <c r="B7279" s="129" t="s">
        <v>1645</v>
      </c>
      <c r="C7279" s="129" t="s">
        <v>19223</v>
      </c>
      <c r="D7279" s="129" t="s">
        <v>19211</v>
      </c>
      <c r="E7279" s="129">
        <v>45000</v>
      </c>
    </row>
    <row r="7280" spans="1:5" x14ac:dyDescent="0.2">
      <c r="A7280" s="129">
        <v>7283</v>
      </c>
      <c r="B7280" s="129" t="s">
        <v>1646</v>
      </c>
      <c r="C7280" s="129" t="s">
        <v>19223</v>
      </c>
      <c r="D7280" s="129" t="s">
        <v>19211</v>
      </c>
      <c r="E7280" s="129">
        <v>45000</v>
      </c>
    </row>
    <row r="7281" spans="1:5" x14ac:dyDescent="0.2">
      <c r="A7281" s="129">
        <v>7284</v>
      </c>
      <c r="B7281" s="129" t="s">
        <v>19270</v>
      </c>
      <c r="C7281" s="129" t="s">
        <v>19223</v>
      </c>
      <c r="D7281" s="129" t="s">
        <v>19211</v>
      </c>
      <c r="E7281" s="129">
        <v>100000</v>
      </c>
    </row>
    <row r="7282" spans="1:5" x14ac:dyDescent="0.2">
      <c r="A7282" s="129">
        <v>7285</v>
      </c>
      <c r="B7282" s="129" t="s">
        <v>1743</v>
      </c>
      <c r="C7282" s="129" t="s">
        <v>19223</v>
      </c>
      <c r="D7282" s="129" t="s">
        <v>19211</v>
      </c>
      <c r="E7282" s="129">
        <v>85000</v>
      </c>
    </row>
    <row r="7283" spans="1:5" x14ac:dyDescent="0.2">
      <c r="A7283" s="129">
        <v>7286</v>
      </c>
      <c r="B7283" s="129" t="s">
        <v>19271</v>
      </c>
      <c r="C7283" s="129" t="s">
        <v>19223</v>
      </c>
      <c r="D7283" s="129" t="s">
        <v>19211</v>
      </c>
      <c r="E7283" s="129">
        <v>215000</v>
      </c>
    </row>
    <row r="7284" spans="1:5" x14ac:dyDescent="0.2">
      <c r="A7284" s="129">
        <v>7287</v>
      </c>
      <c r="B7284" s="129" t="s">
        <v>19272</v>
      </c>
      <c r="C7284" s="129" t="s">
        <v>19223</v>
      </c>
      <c r="D7284" s="129" t="s">
        <v>19211</v>
      </c>
      <c r="E7284" s="129">
        <v>180000</v>
      </c>
    </row>
    <row r="7285" spans="1:5" x14ac:dyDescent="0.2">
      <c r="A7285" s="129">
        <v>7288</v>
      </c>
      <c r="B7285" s="129" t="s">
        <v>19273</v>
      </c>
      <c r="C7285" s="129" t="s">
        <v>19223</v>
      </c>
      <c r="D7285" s="129" t="s">
        <v>19211</v>
      </c>
      <c r="E7285" s="129">
        <v>45000</v>
      </c>
    </row>
    <row r="7286" spans="1:5" x14ac:dyDescent="0.2">
      <c r="A7286" s="129">
        <v>7289</v>
      </c>
      <c r="B7286" s="129" t="s">
        <v>1401</v>
      </c>
      <c r="C7286" s="129" t="s">
        <v>19223</v>
      </c>
      <c r="D7286" s="129" t="s">
        <v>19211</v>
      </c>
      <c r="E7286" s="129">
        <v>45000</v>
      </c>
    </row>
    <row r="7287" spans="1:5" x14ac:dyDescent="0.2">
      <c r="A7287" s="129">
        <v>7290</v>
      </c>
      <c r="B7287" s="129" t="s">
        <v>19269</v>
      </c>
      <c r="C7287" s="129" t="s">
        <v>19223</v>
      </c>
      <c r="D7287" s="129" t="s">
        <v>19211</v>
      </c>
      <c r="E7287" s="129">
        <v>45000</v>
      </c>
    </row>
    <row r="7288" spans="1:5" x14ac:dyDescent="0.2">
      <c r="A7288" s="129">
        <v>7291</v>
      </c>
      <c r="B7288" s="129" t="s">
        <v>1456</v>
      </c>
      <c r="C7288" s="129" t="s">
        <v>19223</v>
      </c>
      <c r="D7288" s="129" t="s">
        <v>19211</v>
      </c>
      <c r="E7288" s="129">
        <v>70000</v>
      </c>
    </row>
    <row r="7289" spans="1:5" x14ac:dyDescent="0.2">
      <c r="A7289" s="129">
        <v>7292</v>
      </c>
      <c r="B7289" s="129" t="s">
        <v>1500</v>
      </c>
      <c r="C7289" s="129" t="s">
        <v>19223</v>
      </c>
      <c r="D7289" s="129" t="s">
        <v>19211</v>
      </c>
      <c r="E7289" s="129">
        <v>100000</v>
      </c>
    </row>
    <row r="7290" spans="1:5" x14ac:dyDescent="0.2">
      <c r="A7290" s="129">
        <v>7293</v>
      </c>
      <c r="B7290" s="129" t="s">
        <v>19274</v>
      </c>
      <c r="C7290" s="129" t="s">
        <v>19223</v>
      </c>
      <c r="D7290" s="129" t="s">
        <v>19211</v>
      </c>
      <c r="E7290" s="129">
        <v>215000</v>
      </c>
    </row>
    <row r="7291" spans="1:5" x14ac:dyDescent="0.2">
      <c r="A7291" s="129">
        <v>7294</v>
      </c>
      <c r="B7291" s="129" t="s">
        <v>19275</v>
      </c>
      <c r="C7291" s="129" t="s">
        <v>19223</v>
      </c>
      <c r="D7291" s="129" t="s">
        <v>19211</v>
      </c>
      <c r="E7291" s="129">
        <v>215000</v>
      </c>
    </row>
    <row r="7292" spans="1:5" x14ac:dyDescent="0.2">
      <c r="A7292" s="129">
        <v>7295</v>
      </c>
      <c r="B7292" s="129" t="s">
        <v>1747</v>
      </c>
      <c r="C7292" s="129" t="s">
        <v>19223</v>
      </c>
      <c r="D7292" s="129" t="s">
        <v>19211</v>
      </c>
      <c r="E7292" s="129">
        <v>215000</v>
      </c>
    </row>
    <row r="7293" spans="1:5" x14ac:dyDescent="0.2">
      <c r="A7293" s="129">
        <v>7296</v>
      </c>
      <c r="B7293" s="129" t="s">
        <v>1773</v>
      </c>
      <c r="C7293" s="129" t="s">
        <v>19223</v>
      </c>
      <c r="D7293" s="129" t="s">
        <v>19211</v>
      </c>
      <c r="E7293" s="129">
        <v>215000</v>
      </c>
    </row>
    <row r="7294" spans="1:5" x14ac:dyDescent="0.2">
      <c r="A7294" s="129">
        <v>7297</v>
      </c>
      <c r="B7294" s="129" t="s">
        <v>1785</v>
      </c>
      <c r="C7294" s="129" t="s">
        <v>19223</v>
      </c>
      <c r="D7294" s="129" t="s">
        <v>19211</v>
      </c>
      <c r="E7294" s="129">
        <v>215000</v>
      </c>
    </row>
    <row r="7295" spans="1:5" x14ac:dyDescent="0.2">
      <c r="A7295" s="129">
        <v>7298</v>
      </c>
      <c r="B7295" s="129" t="s">
        <v>1786</v>
      </c>
      <c r="C7295" s="129" t="s">
        <v>19223</v>
      </c>
      <c r="D7295" s="129" t="s">
        <v>19211</v>
      </c>
      <c r="E7295" s="129">
        <v>180000</v>
      </c>
    </row>
    <row r="7296" spans="1:5" x14ac:dyDescent="0.2">
      <c r="A7296" s="129">
        <v>7299</v>
      </c>
      <c r="B7296" s="129" t="s">
        <v>1806</v>
      </c>
      <c r="C7296" s="129" t="s">
        <v>19223</v>
      </c>
      <c r="D7296" s="129" t="s">
        <v>19211</v>
      </c>
      <c r="E7296" s="129">
        <v>180000</v>
      </c>
    </row>
    <row r="7297" spans="1:5" x14ac:dyDescent="0.2">
      <c r="A7297" s="129">
        <v>7300</v>
      </c>
      <c r="B7297" s="129" t="s">
        <v>1807</v>
      </c>
      <c r="C7297" s="129" t="s">
        <v>19223</v>
      </c>
      <c r="D7297" s="129" t="s">
        <v>19211</v>
      </c>
      <c r="E7297" s="129">
        <v>40000</v>
      </c>
    </row>
    <row r="7298" spans="1:5" x14ac:dyDescent="0.2">
      <c r="A7298" s="129">
        <v>7301</v>
      </c>
      <c r="B7298" s="129" t="s">
        <v>19276</v>
      </c>
      <c r="C7298" s="129" t="s">
        <v>19223</v>
      </c>
      <c r="D7298" s="129" t="s">
        <v>19211</v>
      </c>
      <c r="E7298" s="129">
        <v>215000</v>
      </c>
    </row>
    <row r="7299" spans="1:5" x14ac:dyDescent="0.2">
      <c r="A7299" s="129">
        <v>7302</v>
      </c>
      <c r="B7299" s="129" t="s">
        <v>19277</v>
      </c>
      <c r="C7299" s="129" t="s">
        <v>19223</v>
      </c>
      <c r="D7299" s="129" t="s">
        <v>19211</v>
      </c>
      <c r="E7299" s="129">
        <v>215000</v>
      </c>
    </row>
    <row r="7300" spans="1:5" x14ac:dyDescent="0.2">
      <c r="A7300" s="129">
        <v>7303</v>
      </c>
      <c r="B7300" s="129" t="s">
        <v>1870</v>
      </c>
      <c r="C7300" s="129" t="s">
        <v>19223</v>
      </c>
      <c r="D7300" s="129" t="s">
        <v>19211</v>
      </c>
      <c r="E7300" s="129">
        <v>215000</v>
      </c>
    </row>
    <row r="7301" spans="1:5" x14ac:dyDescent="0.2">
      <c r="A7301" s="129">
        <v>7304</v>
      </c>
      <c r="B7301" s="129" t="s">
        <v>1875</v>
      </c>
      <c r="C7301" s="129" t="s">
        <v>19223</v>
      </c>
      <c r="D7301" s="129" t="s">
        <v>19211</v>
      </c>
      <c r="E7301" s="129">
        <v>215000</v>
      </c>
    </row>
    <row r="7302" spans="1:5" x14ac:dyDescent="0.2">
      <c r="A7302" s="129">
        <v>7305</v>
      </c>
      <c r="B7302" s="129" t="s">
        <v>19278</v>
      </c>
      <c r="C7302" s="129" t="s">
        <v>19223</v>
      </c>
      <c r="D7302" s="129" t="s">
        <v>19211</v>
      </c>
      <c r="E7302" s="129">
        <v>215000</v>
      </c>
    </row>
    <row r="7303" spans="1:5" x14ac:dyDescent="0.2">
      <c r="A7303" s="129">
        <v>7306</v>
      </c>
      <c r="B7303" s="129" t="s">
        <v>1894</v>
      </c>
      <c r="C7303" s="129" t="s">
        <v>19223</v>
      </c>
      <c r="D7303" s="129" t="s">
        <v>19211</v>
      </c>
      <c r="E7303" s="129">
        <v>215000</v>
      </c>
    </row>
    <row r="7304" spans="1:5" x14ac:dyDescent="0.2">
      <c r="A7304" s="129">
        <v>7307</v>
      </c>
      <c r="B7304" s="129" t="s">
        <v>1896</v>
      </c>
      <c r="C7304" s="129" t="s">
        <v>19223</v>
      </c>
      <c r="D7304" s="129" t="s">
        <v>19211</v>
      </c>
      <c r="E7304" s="129">
        <v>215000</v>
      </c>
    </row>
    <row r="7305" spans="1:5" x14ac:dyDescent="0.2">
      <c r="A7305" s="129">
        <v>7308</v>
      </c>
      <c r="B7305" s="129" t="s">
        <v>1897</v>
      </c>
      <c r="C7305" s="129" t="s">
        <v>19223</v>
      </c>
      <c r="D7305" s="129" t="s">
        <v>19211</v>
      </c>
      <c r="E7305" s="129">
        <v>215000</v>
      </c>
    </row>
    <row r="7306" spans="1:5" x14ac:dyDescent="0.2">
      <c r="A7306" s="129">
        <v>7309</v>
      </c>
      <c r="B7306" s="129" t="s">
        <v>19279</v>
      </c>
      <c r="C7306" s="129" t="s">
        <v>19223</v>
      </c>
      <c r="D7306" s="129" t="s">
        <v>19211</v>
      </c>
      <c r="E7306" s="129">
        <v>215000</v>
      </c>
    </row>
    <row r="7307" spans="1:5" x14ac:dyDescent="0.2">
      <c r="A7307" s="129">
        <v>7310</v>
      </c>
      <c r="B7307" s="129" t="s">
        <v>19280</v>
      </c>
      <c r="C7307" s="129" t="s">
        <v>19223</v>
      </c>
      <c r="D7307" s="129" t="s">
        <v>19211</v>
      </c>
      <c r="E7307" s="129">
        <v>215000</v>
      </c>
    </row>
    <row r="7308" spans="1:5" x14ac:dyDescent="0.2">
      <c r="A7308" s="129">
        <v>7311</v>
      </c>
      <c r="B7308" s="129" t="s">
        <v>19281</v>
      </c>
      <c r="C7308" s="129" t="s">
        <v>19223</v>
      </c>
      <c r="D7308" s="129" t="s">
        <v>19211</v>
      </c>
      <c r="E7308" s="129">
        <v>215000</v>
      </c>
    </row>
    <row r="7309" spans="1:5" x14ac:dyDescent="0.2">
      <c r="A7309" s="129">
        <v>7312</v>
      </c>
      <c r="B7309" s="129" t="s">
        <v>2042</v>
      </c>
      <c r="C7309" s="129" t="s">
        <v>19223</v>
      </c>
      <c r="D7309" s="129" t="s">
        <v>19211</v>
      </c>
      <c r="E7309" s="129">
        <v>215000</v>
      </c>
    </row>
    <row r="7310" spans="1:5" x14ac:dyDescent="0.2">
      <c r="A7310" s="129">
        <v>7313</v>
      </c>
      <c r="B7310" s="129" t="s">
        <v>19282</v>
      </c>
      <c r="C7310" s="129" t="s">
        <v>19223</v>
      </c>
      <c r="D7310" s="129" t="s">
        <v>19211</v>
      </c>
      <c r="E7310" s="129">
        <v>180000</v>
      </c>
    </row>
    <row r="7311" spans="1:5" x14ac:dyDescent="0.2">
      <c r="A7311" s="129">
        <v>7314</v>
      </c>
      <c r="B7311" s="129" t="s">
        <v>19283</v>
      </c>
      <c r="C7311" s="129" t="s">
        <v>19223</v>
      </c>
      <c r="D7311" s="129" t="s">
        <v>19211</v>
      </c>
      <c r="E7311" s="129">
        <v>180000</v>
      </c>
    </row>
    <row r="7312" spans="1:5" x14ac:dyDescent="0.2">
      <c r="A7312" s="129">
        <v>7315</v>
      </c>
      <c r="B7312" s="129" t="s">
        <v>19284</v>
      </c>
      <c r="C7312" s="129" t="s">
        <v>19223</v>
      </c>
      <c r="D7312" s="129" t="s">
        <v>19211</v>
      </c>
      <c r="E7312" s="129">
        <v>180000</v>
      </c>
    </row>
    <row r="7313" spans="1:5" x14ac:dyDescent="0.2">
      <c r="A7313" s="129">
        <v>7316</v>
      </c>
      <c r="B7313" s="129" t="s">
        <v>2060</v>
      </c>
      <c r="C7313" s="129" t="s">
        <v>19223</v>
      </c>
      <c r="D7313" s="129" t="s">
        <v>19211</v>
      </c>
      <c r="E7313" s="129">
        <v>215000</v>
      </c>
    </row>
    <row r="7314" spans="1:5" x14ac:dyDescent="0.2">
      <c r="A7314" s="129">
        <v>7317</v>
      </c>
      <c r="B7314" s="129" t="s">
        <v>19285</v>
      </c>
      <c r="C7314" s="129" t="s">
        <v>19223</v>
      </c>
      <c r="D7314" s="129" t="s">
        <v>19211</v>
      </c>
      <c r="E7314" s="129">
        <v>215000</v>
      </c>
    </row>
    <row r="7315" spans="1:5" x14ac:dyDescent="0.2">
      <c r="A7315" s="129">
        <v>7318</v>
      </c>
      <c r="B7315" s="129" t="s">
        <v>2071</v>
      </c>
      <c r="C7315" s="129" t="s">
        <v>19223</v>
      </c>
      <c r="D7315" s="129" t="s">
        <v>19211</v>
      </c>
      <c r="E7315" s="129">
        <v>215000</v>
      </c>
    </row>
    <row r="7316" spans="1:5" x14ac:dyDescent="0.2">
      <c r="A7316" s="129">
        <v>7319</v>
      </c>
      <c r="B7316" s="129" t="s">
        <v>2072</v>
      </c>
      <c r="C7316" s="129" t="s">
        <v>19223</v>
      </c>
      <c r="D7316" s="129" t="s">
        <v>19211</v>
      </c>
      <c r="E7316" s="129">
        <v>215000</v>
      </c>
    </row>
    <row r="7317" spans="1:5" x14ac:dyDescent="0.2">
      <c r="A7317" s="129">
        <v>7320</v>
      </c>
      <c r="B7317" s="129" t="s">
        <v>19286</v>
      </c>
      <c r="C7317" s="129" t="s">
        <v>19223</v>
      </c>
      <c r="D7317" s="129" t="s">
        <v>19211</v>
      </c>
      <c r="E7317" s="129">
        <v>215000</v>
      </c>
    </row>
    <row r="7318" spans="1:5" x14ac:dyDescent="0.2">
      <c r="A7318" s="129">
        <v>7321</v>
      </c>
      <c r="B7318" s="129" t="s">
        <v>2073</v>
      </c>
      <c r="C7318" s="129" t="s">
        <v>19223</v>
      </c>
      <c r="D7318" s="129" t="s">
        <v>19211</v>
      </c>
      <c r="E7318" s="129">
        <v>215000</v>
      </c>
    </row>
    <row r="7319" spans="1:5" x14ac:dyDescent="0.2">
      <c r="A7319" s="129">
        <v>7322</v>
      </c>
      <c r="B7319" s="129" t="s">
        <v>19287</v>
      </c>
      <c r="C7319" s="129" t="s">
        <v>19223</v>
      </c>
      <c r="D7319" s="129" t="s">
        <v>19211</v>
      </c>
      <c r="E7319" s="129">
        <v>215000</v>
      </c>
    </row>
    <row r="7320" spans="1:5" x14ac:dyDescent="0.2">
      <c r="A7320" s="129">
        <v>7323</v>
      </c>
      <c r="B7320" s="129" t="s">
        <v>2087</v>
      </c>
      <c r="C7320" s="129" t="s">
        <v>19223</v>
      </c>
      <c r="D7320" s="129" t="s">
        <v>19211</v>
      </c>
      <c r="E7320" s="129">
        <v>215000</v>
      </c>
    </row>
    <row r="7321" spans="1:5" x14ac:dyDescent="0.2">
      <c r="A7321" s="129">
        <v>7324</v>
      </c>
      <c r="B7321" s="129" t="s">
        <v>19288</v>
      </c>
      <c r="C7321" s="129" t="s">
        <v>19223</v>
      </c>
      <c r="D7321" s="129" t="s">
        <v>19211</v>
      </c>
      <c r="E7321" s="129">
        <v>215000</v>
      </c>
    </row>
    <row r="7322" spans="1:5" x14ac:dyDescent="0.2">
      <c r="A7322" s="129">
        <v>7325</v>
      </c>
      <c r="B7322" s="129" t="s">
        <v>2090</v>
      </c>
      <c r="C7322" s="129" t="s">
        <v>19223</v>
      </c>
      <c r="D7322" s="129" t="s">
        <v>19211</v>
      </c>
      <c r="E7322" s="129">
        <v>215000</v>
      </c>
    </row>
    <row r="7323" spans="1:5" x14ac:dyDescent="0.2">
      <c r="A7323" s="129">
        <v>7326</v>
      </c>
      <c r="B7323" s="129" t="s">
        <v>2096</v>
      </c>
      <c r="C7323" s="129" t="s">
        <v>19223</v>
      </c>
      <c r="D7323" s="129" t="s">
        <v>19211</v>
      </c>
      <c r="E7323" s="129">
        <v>215000</v>
      </c>
    </row>
    <row r="7324" spans="1:5" x14ac:dyDescent="0.2">
      <c r="A7324" s="129">
        <v>7327</v>
      </c>
      <c r="B7324" s="129" t="s">
        <v>19289</v>
      </c>
      <c r="C7324" s="129" t="s">
        <v>19223</v>
      </c>
      <c r="D7324" s="129" t="s">
        <v>19211</v>
      </c>
      <c r="E7324" s="129">
        <v>215000</v>
      </c>
    </row>
    <row r="7325" spans="1:5" x14ac:dyDescent="0.2">
      <c r="A7325" s="129">
        <v>7328</v>
      </c>
      <c r="B7325" s="129" t="s">
        <v>19290</v>
      </c>
      <c r="C7325" s="129" t="s">
        <v>19223</v>
      </c>
      <c r="D7325" s="129" t="s">
        <v>15696</v>
      </c>
      <c r="E7325" s="129">
        <v>12000</v>
      </c>
    </row>
    <row r="7326" spans="1:5" x14ac:dyDescent="0.2">
      <c r="A7326" s="129">
        <v>7329</v>
      </c>
      <c r="B7326" s="129" t="s">
        <v>19291</v>
      </c>
      <c r="C7326" s="129" t="s">
        <v>19223</v>
      </c>
      <c r="D7326" s="129" t="s">
        <v>15696</v>
      </c>
      <c r="E7326" s="129">
        <v>20000</v>
      </c>
    </row>
    <row r="7327" spans="1:5" x14ac:dyDescent="0.2">
      <c r="A7327" s="129">
        <v>7330</v>
      </c>
      <c r="B7327" s="129" t="s">
        <v>19292</v>
      </c>
      <c r="C7327" s="129" t="s">
        <v>19223</v>
      </c>
      <c r="D7327" s="129" t="s">
        <v>15696</v>
      </c>
      <c r="E7327" s="129">
        <v>20000</v>
      </c>
    </row>
    <row r="7328" spans="1:5" x14ac:dyDescent="0.2">
      <c r="A7328" s="129">
        <v>7331</v>
      </c>
      <c r="B7328" s="129" t="s">
        <v>1392</v>
      </c>
      <c r="C7328" s="129" t="s">
        <v>19223</v>
      </c>
      <c r="D7328" s="129" t="s">
        <v>15696</v>
      </c>
      <c r="E7328" s="129">
        <v>20000</v>
      </c>
    </row>
    <row r="7329" spans="1:5" x14ac:dyDescent="0.2">
      <c r="A7329" s="129">
        <v>7332</v>
      </c>
      <c r="B7329" s="129" t="s">
        <v>1393</v>
      </c>
      <c r="C7329" s="129" t="s">
        <v>19223</v>
      </c>
      <c r="D7329" s="129" t="s">
        <v>15696</v>
      </c>
      <c r="E7329" s="129">
        <v>20000</v>
      </c>
    </row>
    <row r="7330" spans="1:5" x14ac:dyDescent="0.2">
      <c r="A7330" s="129">
        <v>7333</v>
      </c>
      <c r="B7330" s="129" t="s">
        <v>15698</v>
      </c>
      <c r="C7330" s="129" t="s">
        <v>19223</v>
      </c>
      <c r="D7330" s="129" t="s">
        <v>15696</v>
      </c>
      <c r="E7330" s="129">
        <v>20000</v>
      </c>
    </row>
    <row r="7331" spans="1:5" x14ac:dyDescent="0.2">
      <c r="A7331" s="129">
        <v>7334</v>
      </c>
      <c r="B7331" s="129" t="s">
        <v>19293</v>
      </c>
      <c r="C7331" s="129" t="s">
        <v>19223</v>
      </c>
      <c r="D7331" s="129" t="s">
        <v>15696</v>
      </c>
      <c r="E7331" s="129">
        <v>20000</v>
      </c>
    </row>
    <row r="7332" spans="1:5" x14ac:dyDescent="0.2">
      <c r="A7332" s="129">
        <v>7335</v>
      </c>
      <c r="B7332" s="129" t="s">
        <v>19294</v>
      </c>
      <c r="C7332" s="129" t="s">
        <v>19223</v>
      </c>
      <c r="D7332" s="129" t="s">
        <v>15696</v>
      </c>
      <c r="E7332" s="129">
        <v>20000</v>
      </c>
    </row>
    <row r="7333" spans="1:5" x14ac:dyDescent="0.2">
      <c r="A7333" s="129">
        <v>7336</v>
      </c>
      <c r="B7333" s="129" t="s">
        <v>19295</v>
      </c>
      <c r="C7333" s="129" t="s">
        <v>19223</v>
      </c>
      <c r="D7333" s="129" t="s">
        <v>15696</v>
      </c>
      <c r="E7333" s="129">
        <v>20000</v>
      </c>
    </row>
    <row r="7334" spans="1:5" x14ac:dyDescent="0.2">
      <c r="A7334" s="129">
        <v>7337</v>
      </c>
      <c r="B7334" s="129" t="s">
        <v>1493</v>
      </c>
      <c r="C7334" s="129" t="s">
        <v>19223</v>
      </c>
      <c r="D7334" s="129" t="s">
        <v>15696</v>
      </c>
      <c r="E7334" s="129">
        <v>20000</v>
      </c>
    </row>
    <row r="7335" spans="1:5" x14ac:dyDescent="0.2">
      <c r="A7335" s="129">
        <v>7338</v>
      </c>
      <c r="B7335" s="129" t="s">
        <v>1497</v>
      </c>
      <c r="C7335" s="129" t="s">
        <v>19223</v>
      </c>
      <c r="D7335" s="129" t="s">
        <v>15696</v>
      </c>
      <c r="E7335" s="129">
        <v>20000</v>
      </c>
    </row>
    <row r="7336" spans="1:5" x14ac:dyDescent="0.2">
      <c r="A7336" s="129">
        <v>7339</v>
      </c>
      <c r="B7336" s="129" t="s">
        <v>1506</v>
      </c>
      <c r="C7336" s="129" t="s">
        <v>19223</v>
      </c>
      <c r="D7336" s="129" t="s">
        <v>15696</v>
      </c>
      <c r="E7336" s="129">
        <v>20000</v>
      </c>
    </row>
    <row r="7337" spans="1:5" x14ac:dyDescent="0.2">
      <c r="A7337" s="129">
        <v>7340</v>
      </c>
      <c r="B7337" s="129" t="s">
        <v>1509</v>
      </c>
      <c r="C7337" s="129" t="s">
        <v>19223</v>
      </c>
      <c r="D7337" s="129" t="s">
        <v>15696</v>
      </c>
      <c r="E7337" s="129">
        <v>20000</v>
      </c>
    </row>
    <row r="7338" spans="1:5" x14ac:dyDescent="0.2">
      <c r="A7338" s="129">
        <v>7341</v>
      </c>
      <c r="B7338" s="129" t="s">
        <v>1533</v>
      </c>
      <c r="C7338" s="129" t="s">
        <v>19223</v>
      </c>
      <c r="D7338" s="129" t="s">
        <v>15696</v>
      </c>
      <c r="E7338" s="129">
        <v>20000</v>
      </c>
    </row>
    <row r="7339" spans="1:5" x14ac:dyDescent="0.2">
      <c r="A7339" s="129">
        <v>7342</v>
      </c>
      <c r="B7339" s="129" t="s">
        <v>19296</v>
      </c>
      <c r="C7339" s="129" t="s">
        <v>19223</v>
      </c>
      <c r="D7339" s="129" t="s">
        <v>15696</v>
      </c>
      <c r="E7339" s="129">
        <v>45000</v>
      </c>
    </row>
    <row r="7340" spans="1:5" x14ac:dyDescent="0.2">
      <c r="A7340" s="129">
        <v>7343</v>
      </c>
      <c r="B7340" s="129" t="s">
        <v>19297</v>
      </c>
      <c r="C7340" s="129" t="s">
        <v>19223</v>
      </c>
      <c r="D7340" s="129" t="s">
        <v>15696</v>
      </c>
      <c r="E7340" s="129">
        <v>45000</v>
      </c>
    </row>
    <row r="7341" spans="1:5" x14ac:dyDescent="0.2">
      <c r="A7341" s="129">
        <v>7344</v>
      </c>
      <c r="B7341" s="129" t="s">
        <v>19298</v>
      </c>
      <c r="C7341" s="129" t="s">
        <v>19223</v>
      </c>
      <c r="D7341" s="129" t="s">
        <v>15696</v>
      </c>
      <c r="E7341" s="129">
        <v>45000</v>
      </c>
    </row>
    <row r="7342" spans="1:5" x14ac:dyDescent="0.2">
      <c r="A7342" s="129">
        <v>7345</v>
      </c>
      <c r="B7342" s="129" t="s">
        <v>19299</v>
      </c>
      <c r="C7342" s="129" t="s">
        <v>19223</v>
      </c>
      <c r="D7342" s="129" t="s">
        <v>15696</v>
      </c>
      <c r="E7342" s="129">
        <v>80000</v>
      </c>
    </row>
    <row r="7343" spans="1:5" x14ac:dyDescent="0.2">
      <c r="A7343" s="129">
        <v>7346</v>
      </c>
      <c r="B7343" s="129" t="s">
        <v>1555</v>
      </c>
      <c r="C7343" s="129" t="s">
        <v>19223</v>
      </c>
      <c r="D7343" s="129" t="s">
        <v>15696</v>
      </c>
      <c r="E7343" s="129">
        <v>80000</v>
      </c>
    </row>
    <row r="7344" spans="1:5" x14ac:dyDescent="0.2">
      <c r="A7344" s="129">
        <v>7347</v>
      </c>
      <c r="B7344" s="129" t="s">
        <v>1559</v>
      </c>
      <c r="C7344" s="129" t="s">
        <v>19223</v>
      </c>
      <c r="D7344" s="129" t="s">
        <v>15696</v>
      </c>
      <c r="E7344" s="129">
        <v>80000</v>
      </c>
    </row>
    <row r="7345" spans="1:5" x14ac:dyDescent="0.2">
      <c r="A7345" s="129">
        <v>7348</v>
      </c>
      <c r="B7345" s="129" t="s">
        <v>1561</v>
      </c>
      <c r="C7345" s="129" t="s">
        <v>19223</v>
      </c>
      <c r="D7345" s="129" t="s">
        <v>15696</v>
      </c>
      <c r="E7345" s="129">
        <v>80000</v>
      </c>
    </row>
    <row r="7346" spans="1:5" x14ac:dyDescent="0.2">
      <c r="A7346" s="129">
        <v>7349</v>
      </c>
      <c r="B7346" s="129" t="s">
        <v>19300</v>
      </c>
      <c r="C7346" s="129" t="s">
        <v>19223</v>
      </c>
      <c r="D7346" s="129" t="s">
        <v>15696</v>
      </c>
      <c r="E7346" s="129">
        <v>80000</v>
      </c>
    </row>
    <row r="7347" spans="1:5" x14ac:dyDescent="0.2">
      <c r="A7347" s="129">
        <v>7350</v>
      </c>
      <c r="B7347" s="129" t="s">
        <v>19301</v>
      </c>
      <c r="C7347" s="129" t="s">
        <v>19223</v>
      </c>
      <c r="D7347" s="129" t="s">
        <v>15696</v>
      </c>
      <c r="E7347" s="129">
        <v>80000</v>
      </c>
    </row>
    <row r="7348" spans="1:5" x14ac:dyDescent="0.2">
      <c r="A7348" s="129">
        <v>7351</v>
      </c>
      <c r="B7348" s="129" t="s">
        <v>19302</v>
      </c>
      <c r="C7348" s="129" t="s">
        <v>19223</v>
      </c>
      <c r="D7348" s="129" t="s">
        <v>15696</v>
      </c>
      <c r="E7348" s="129">
        <v>80000</v>
      </c>
    </row>
    <row r="7349" spans="1:5" x14ac:dyDescent="0.2">
      <c r="A7349" s="129">
        <v>7352</v>
      </c>
      <c r="B7349" s="129" t="s">
        <v>19303</v>
      </c>
      <c r="C7349" s="129" t="s">
        <v>19223</v>
      </c>
      <c r="D7349" s="129" t="s">
        <v>15696</v>
      </c>
      <c r="E7349" s="129">
        <v>80000</v>
      </c>
    </row>
    <row r="7350" spans="1:5" x14ac:dyDescent="0.2">
      <c r="A7350" s="129">
        <v>7353</v>
      </c>
      <c r="B7350" s="129" t="s">
        <v>1601</v>
      </c>
      <c r="C7350" s="129" t="s">
        <v>19223</v>
      </c>
      <c r="D7350" s="129" t="s">
        <v>15696</v>
      </c>
      <c r="E7350" s="129">
        <v>80000</v>
      </c>
    </row>
    <row r="7351" spans="1:5" x14ac:dyDescent="0.2">
      <c r="A7351" s="129">
        <v>7354</v>
      </c>
      <c r="B7351" s="129" t="s">
        <v>1604</v>
      </c>
      <c r="C7351" s="129" t="s">
        <v>19223</v>
      </c>
      <c r="D7351" s="129" t="s">
        <v>15696</v>
      </c>
      <c r="E7351" s="129">
        <v>115000</v>
      </c>
    </row>
    <row r="7352" spans="1:5" x14ac:dyDescent="0.2">
      <c r="A7352" s="129">
        <v>7355</v>
      </c>
      <c r="B7352" s="129" t="s">
        <v>19304</v>
      </c>
      <c r="C7352" s="129" t="s">
        <v>19223</v>
      </c>
      <c r="D7352" s="129" t="s">
        <v>15696</v>
      </c>
      <c r="E7352" s="129">
        <v>60000</v>
      </c>
    </row>
    <row r="7353" spans="1:5" x14ac:dyDescent="0.2">
      <c r="A7353" s="129">
        <v>7356</v>
      </c>
      <c r="B7353" s="129" t="s">
        <v>1638</v>
      </c>
      <c r="C7353" s="129" t="s">
        <v>19223</v>
      </c>
      <c r="D7353" s="129" t="s">
        <v>15696</v>
      </c>
      <c r="E7353" s="129">
        <v>100000</v>
      </c>
    </row>
    <row r="7354" spans="1:5" x14ac:dyDescent="0.2">
      <c r="A7354" s="129">
        <v>7357</v>
      </c>
      <c r="B7354" s="129" t="s">
        <v>2171</v>
      </c>
      <c r="C7354" s="129" t="s">
        <v>19223</v>
      </c>
      <c r="D7354" s="129" t="s">
        <v>15696</v>
      </c>
      <c r="E7354" s="129">
        <v>40000</v>
      </c>
    </row>
    <row r="7355" spans="1:5" x14ac:dyDescent="0.2">
      <c r="A7355" s="129">
        <v>7358</v>
      </c>
      <c r="B7355" s="129" t="s">
        <v>19305</v>
      </c>
      <c r="C7355" s="129" t="s">
        <v>19223</v>
      </c>
      <c r="D7355" s="129" t="s">
        <v>15696</v>
      </c>
      <c r="E7355" s="129">
        <v>40000</v>
      </c>
    </row>
    <row r="7356" spans="1:5" x14ac:dyDescent="0.2">
      <c r="A7356" s="129">
        <v>7359</v>
      </c>
      <c r="B7356" s="129" t="s">
        <v>19306</v>
      </c>
      <c r="C7356" s="129" t="s">
        <v>19223</v>
      </c>
      <c r="D7356" s="129" t="s">
        <v>15696</v>
      </c>
      <c r="E7356" s="129">
        <v>30000</v>
      </c>
    </row>
    <row r="7357" spans="1:5" x14ac:dyDescent="0.2">
      <c r="A7357" s="129">
        <v>7360</v>
      </c>
      <c r="B7357" s="129" t="s">
        <v>6961</v>
      </c>
      <c r="C7357" s="129" t="s">
        <v>19223</v>
      </c>
      <c r="D7357" s="129" t="s">
        <v>15696</v>
      </c>
      <c r="E7357" s="129">
        <v>40000</v>
      </c>
    </row>
    <row r="7358" spans="1:5" x14ac:dyDescent="0.2">
      <c r="A7358" s="129">
        <v>7361</v>
      </c>
      <c r="B7358" s="129" t="s">
        <v>1673</v>
      </c>
      <c r="C7358" s="129" t="s">
        <v>19223</v>
      </c>
      <c r="D7358" s="129" t="s">
        <v>15696</v>
      </c>
      <c r="E7358" s="129">
        <v>40000</v>
      </c>
    </row>
    <row r="7359" spans="1:5" x14ac:dyDescent="0.2">
      <c r="A7359" s="129">
        <v>7362</v>
      </c>
      <c r="B7359" s="129" t="s">
        <v>14187</v>
      </c>
      <c r="C7359" s="129" t="s">
        <v>19223</v>
      </c>
      <c r="D7359" s="129" t="s">
        <v>15696</v>
      </c>
      <c r="E7359" s="129">
        <v>40000</v>
      </c>
    </row>
    <row r="7360" spans="1:5" x14ac:dyDescent="0.2">
      <c r="A7360" s="129">
        <v>7363</v>
      </c>
      <c r="B7360" s="129" t="s">
        <v>1710</v>
      </c>
      <c r="C7360" s="129" t="s">
        <v>19223</v>
      </c>
      <c r="D7360" s="129" t="s">
        <v>15696</v>
      </c>
      <c r="E7360" s="129">
        <v>40000</v>
      </c>
    </row>
    <row r="7361" spans="1:5" x14ac:dyDescent="0.2">
      <c r="A7361" s="129">
        <v>7364</v>
      </c>
      <c r="B7361" s="129" t="s">
        <v>1712</v>
      </c>
      <c r="C7361" s="129" t="s">
        <v>19223</v>
      </c>
      <c r="D7361" s="129" t="s">
        <v>15696</v>
      </c>
      <c r="E7361" s="129">
        <v>80000</v>
      </c>
    </row>
    <row r="7362" spans="1:5" x14ac:dyDescent="0.2">
      <c r="A7362" s="129">
        <v>7365</v>
      </c>
      <c r="B7362" s="129" t="s">
        <v>1716</v>
      </c>
      <c r="C7362" s="129" t="s">
        <v>19223</v>
      </c>
      <c r="D7362" s="129" t="s">
        <v>15696</v>
      </c>
      <c r="E7362" s="129">
        <v>80000</v>
      </c>
    </row>
    <row r="7363" spans="1:5" x14ac:dyDescent="0.2">
      <c r="A7363" s="129">
        <v>7366</v>
      </c>
      <c r="B7363" s="129" t="s">
        <v>19307</v>
      </c>
      <c r="C7363" s="129" t="s">
        <v>19223</v>
      </c>
      <c r="D7363" s="129" t="s">
        <v>15696</v>
      </c>
      <c r="E7363" s="129">
        <v>80000</v>
      </c>
    </row>
    <row r="7364" spans="1:5" x14ac:dyDescent="0.2">
      <c r="A7364" s="129">
        <v>7367</v>
      </c>
      <c r="B7364" s="129" t="s">
        <v>7122</v>
      </c>
      <c r="C7364" s="129" t="s">
        <v>19223</v>
      </c>
      <c r="D7364" s="129" t="s">
        <v>15696</v>
      </c>
      <c r="E7364" s="129">
        <v>55000</v>
      </c>
    </row>
    <row r="7365" spans="1:5" x14ac:dyDescent="0.2">
      <c r="A7365" s="129">
        <v>7368</v>
      </c>
      <c r="B7365" s="129" t="s">
        <v>19308</v>
      </c>
      <c r="C7365" s="129" t="s">
        <v>19223</v>
      </c>
      <c r="D7365" s="129" t="s">
        <v>15696</v>
      </c>
      <c r="E7365" s="129">
        <v>55000</v>
      </c>
    </row>
    <row r="7366" spans="1:5" x14ac:dyDescent="0.2">
      <c r="A7366" s="129">
        <v>7369</v>
      </c>
      <c r="B7366" s="129" t="s">
        <v>1763</v>
      </c>
      <c r="C7366" s="129" t="s">
        <v>19223</v>
      </c>
      <c r="D7366" s="129" t="s">
        <v>15696</v>
      </c>
      <c r="E7366" s="129">
        <v>55000</v>
      </c>
    </row>
    <row r="7367" spans="1:5" x14ac:dyDescent="0.2">
      <c r="A7367" s="129">
        <v>7370</v>
      </c>
      <c r="B7367" s="129" t="s">
        <v>1796</v>
      </c>
      <c r="C7367" s="129" t="s">
        <v>19223</v>
      </c>
      <c r="D7367" s="129" t="s">
        <v>15696</v>
      </c>
      <c r="E7367" s="129">
        <v>5000</v>
      </c>
    </row>
    <row r="7368" spans="1:5" x14ac:dyDescent="0.2">
      <c r="A7368" s="129">
        <v>7371</v>
      </c>
      <c r="B7368" s="129" t="s">
        <v>1813</v>
      </c>
      <c r="C7368" s="129" t="s">
        <v>19223</v>
      </c>
      <c r="D7368" s="129" t="s">
        <v>15696</v>
      </c>
      <c r="E7368" s="129">
        <v>45000</v>
      </c>
    </row>
    <row r="7369" spans="1:5" x14ac:dyDescent="0.2">
      <c r="A7369" s="129">
        <v>7372</v>
      </c>
      <c r="B7369" s="129" t="s">
        <v>1829</v>
      </c>
      <c r="C7369" s="129" t="s">
        <v>19223</v>
      </c>
      <c r="D7369" s="129" t="s">
        <v>15696</v>
      </c>
      <c r="E7369" s="129">
        <v>20000</v>
      </c>
    </row>
    <row r="7370" spans="1:5" x14ac:dyDescent="0.2">
      <c r="A7370" s="129">
        <v>7373</v>
      </c>
      <c r="B7370" s="129" t="s">
        <v>1831</v>
      </c>
      <c r="C7370" s="129" t="s">
        <v>19223</v>
      </c>
      <c r="D7370" s="129" t="s">
        <v>15696</v>
      </c>
      <c r="E7370" s="129">
        <v>40000</v>
      </c>
    </row>
    <row r="7371" spans="1:5" x14ac:dyDescent="0.2">
      <c r="A7371" s="129">
        <v>7374</v>
      </c>
      <c r="B7371" s="129" t="s">
        <v>1838</v>
      </c>
      <c r="C7371" s="129" t="s">
        <v>19223</v>
      </c>
      <c r="D7371" s="129" t="s">
        <v>15696</v>
      </c>
      <c r="E7371" s="129">
        <v>80000</v>
      </c>
    </row>
    <row r="7372" spans="1:5" x14ac:dyDescent="0.2">
      <c r="A7372" s="129">
        <v>7375</v>
      </c>
      <c r="B7372" s="129" t="s">
        <v>1852</v>
      </c>
      <c r="C7372" s="129" t="s">
        <v>19223</v>
      </c>
      <c r="D7372" s="129" t="s">
        <v>15696</v>
      </c>
      <c r="E7372" s="129">
        <v>55000</v>
      </c>
    </row>
    <row r="7373" spans="1:5" x14ac:dyDescent="0.2">
      <c r="A7373" s="129">
        <v>7376</v>
      </c>
      <c r="B7373" s="129" t="s">
        <v>1871</v>
      </c>
      <c r="C7373" s="129" t="s">
        <v>19223</v>
      </c>
      <c r="D7373" s="129" t="s">
        <v>15696</v>
      </c>
      <c r="E7373" s="129">
        <v>55000</v>
      </c>
    </row>
    <row r="7374" spans="1:5" x14ac:dyDescent="0.2">
      <c r="A7374" s="129">
        <v>7377</v>
      </c>
      <c r="B7374" s="129" t="s">
        <v>1880</v>
      </c>
      <c r="C7374" s="129" t="s">
        <v>19223</v>
      </c>
      <c r="D7374" s="129" t="s">
        <v>15696</v>
      </c>
      <c r="E7374" s="129">
        <v>55000</v>
      </c>
    </row>
    <row r="7375" spans="1:5" x14ac:dyDescent="0.2">
      <c r="A7375" s="129">
        <v>7378</v>
      </c>
      <c r="B7375" s="129" t="s">
        <v>19309</v>
      </c>
      <c r="C7375" s="129" t="s">
        <v>19223</v>
      </c>
      <c r="D7375" s="129" t="s">
        <v>15696</v>
      </c>
      <c r="E7375" s="129">
        <v>55000</v>
      </c>
    </row>
    <row r="7376" spans="1:5" x14ac:dyDescent="0.2">
      <c r="A7376" s="129">
        <v>7379</v>
      </c>
      <c r="B7376" s="129" t="s">
        <v>19310</v>
      </c>
      <c r="C7376" s="129" t="s">
        <v>19223</v>
      </c>
      <c r="D7376" s="129" t="s">
        <v>15696</v>
      </c>
      <c r="E7376" s="129">
        <v>55000</v>
      </c>
    </row>
    <row r="7377" spans="1:5" x14ac:dyDescent="0.2">
      <c r="A7377" s="129">
        <v>7380</v>
      </c>
      <c r="B7377" s="129" t="s">
        <v>19311</v>
      </c>
      <c r="C7377" s="129" t="s">
        <v>19223</v>
      </c>
      <c r="D7377" s="129" t="s">
        <v>15696</v>
      </c>
      <c r="E7377" s="129">
        <v>55000</v>
      </c>
    </row>
    <row r="7378" spans="1:5" x14ac:dyDescent="0.2">
      <c r="A7378" s="129">
        <v>7381</v>
      </c>
      <c r="B7378" s="129" t="s">
        <v>7128</v>
      </c>
      <c r="C7378" s="129" t="s">
        <v>19223</v>
      </c>
      <c r="D7378" s="129" t="s">
        <v>15696</v>
      </c>
      <c r="E7378" s="129">
        <v>55000</v>
      </c>
    </row>
    <row r="7379" spans="1:5" x14ac:dyDescent="0.2">
      <c r="A7379" s="129">
        <v>7382</v>
      </c>
      <c r="B7379" s="129" t="s">
        <v>1972</v>
      </c>
      <c r="C7379" s="129" t="s">
        <v>19223</v>
      </c>
      <c r="D7379" s="129" t="s">
        <v>15696</v>
      </c>
      <c r="E7379" s="129">
        <v>55000</v>
      </c>
    </row>
    <row r="7380" spans="1:5" x14ac:dyDescent="0.2">
      <c r="A7380" s="129">
        <v>7383</v>
      </c>
      <c r="B7380" s="129" t="s">
        <v>1985</v>
      </c>
      <c r="C7380" s="129" t="s">
        <v>19223</v>
      </c>
      <c r="D7380" s="129" t="s">
        <v>15696</v>
      </c>
      <c r="E7380" s="129">
        <v>55000</v>
      </c>
    </row>
    <row r="7381" spans="1:5" x14ac:dyDescent="0.2">
      <c r="A7381" s="129">
        <v>7384</v>
      </c>
      <c r="B7381" s="129" t="s">
        <v>1986</v>
      </c>
      <c r="C7381" s="129" t="s">
        <v>19223</v>
      </c>
      <c r="D7381" s="129" t="s">
        <v>15696</v>
      </c>
      <c r="E7381" s="129">
        <v>55000</v>
      </c>
    </row>
    <row r="7382" spans="1:5" x14ac:dyDescent="0.2">
      <c r="A7382" s="129">
        <v>7385</v>
      </c>
      <c r="B7382" s="129" t="s">
        <v>1987</v>
      </c>
      <c r="C7382" s="129" t="s">
        <v>19223</v>
      </c>
      <c r="D7382" s="129" t="s">
        <v>15696</v>
      </c>
      <c r="E7382" s="129">
        <v>55000</v>
      </c>
    </row>
    <row r="7383" spans="1:5" x14ac:dyDescent="0.2">
      <c r="A7383" s="129">
        <v>7386</v>
      </c>
      <c r="B7383" s="129" t="s">
        <v>1991</v>
      </c>
      <c r="C7383" s="129" t="s">
        <v>19223</v>
      </c>
      <c r="D7383" s="129" t="s">
        <v>15696</v>
      </c>
      <c r="E7383" s="129">
        <v>55000</v>
      </c>
    </row>
    <row r="7384" spans="1:5" x14ac:dyDescent="0.2">
      <c r="A7384" s="129">
        <v>7387</v>
      </c>
      <c r="B7384" s="129" t="s">
        <v>1993</v>
      </c>
      <c r="C7384" s="129" t="s">
        <v>19223</v>
      </c>
      <c r="D7384" s="129" t="s">
        <v>15696</v>
      </c>
      <c r="E7384" s="129">
        <v>55000</v>
      </c>
    </row>
    <row r="7385" spans="1:5" x14ac:dyDescent="0.2">
      <c r="A7385" s="129">
        <v>7388</v>
      </c>
      <c r="B7385" s="129" t="s">
        <v>1995</v>
      </c>
      <c r="C7385" s="129" t="s">
        <v>19223</v>
      </c>
      <c r="D7385" s="129" t="s">
        <v>15696</v>
      </c>
      <c r="E7385" s="129">
        <v>55000</v>
      </c>
    </row>
    <row r="7386" spans="1:5" x14ac:dyDescent="0.2">
      <c r="A7386" s="129">
        <v>7389</v>
      </c>
      <c r="B7386" s="129" t="s">
        <v>1997</v>
      </c>
      <c r="C7386" s="129" t="s">
        <v>19223</v>
      </c>
      <c r="D7386" s="129" t="s">
        <v>15696</v>
      </c>
      <c r="E7386" s="129">
        <v>55000</v>
      </c>
    </row>
    <row r="7387" spans="1:5" x14ac:dyDescent="0.2">
      <c r="A7387" s="129">
        <v>7390</v>
      </c>
      <c r="B7387" s="129" t="s">
        <v>2004</v>
      </c>
      <c r="C7387" s="129" t="s">
        <v>19223</v>
      </c>
      <c r="D7387" s="129" t="s">
        <v>15696</v>
      </c>
      <c r="E7387" s="129">
        <v>55000</v>
      </c>
    </row>
    <row r="7388" spans="1:5" x14ac:dyDescent="0.2">
      <c r="A7388" s="129">
        <v>7391</v>
      </c>
      <c r="B7388" s="129" t="s">
        <v>19312</v>
      </c>
      <c r="C7388" s="129" t="s">
        <v>19223</v>
      </c>
      <c r="D7388" s="129" t="s">
        <v>15696</v>
      </c>
      <c r="E7388" s="129">
        <v>135000</v>
      </c>
    </row>
    <row r="7389" spans="1:5" x14ac:dyDescent="0.2">
      <c r="A7389" s="129">
        <v>7392</v>
      </c>
      <c r="B7389" s="129" t="s">
        <v>2028</v>
      </c>
      <c r="C7389" s="129" t="s">
        <v>19223</v>
      </c>
      <c r="D7389" s="129" t="s">
        <v>15696</v>
      </c>
      <c r="E7389" s="129">
        <v>135000</v>
      </c>
    </row>
    <row r="7390" spans="1:5" x14ac:dyDescent="0.2">
      <c r="A7390" s="129">
        <v>7393</v>
      </c>
      <c r="B7390" s="129" t="s">
        <v>1332</v>
      </c>
      <c r="C7390" s="129" t="s">
        <v>19223</v>
      </c>
      <c r="D7390" s="129" t="s">
        <v>15696</v>
      </c>
      <c r="E7390" s="129">
        <v>135000</v>
      </c>
    </row>
    <row r="7391" spans="1:5" x14ac:dyDescent="0.2">
      <c r="A7391" s="129">
        <v>7394</v>
      </c>
      <c r="B7391" s="129" t="s">
        <v>1356</v>
      </c>
      <c r="C7391" s="129" t="s">
        <v>19223</v>
      </c>
      <c r="D7391" s="129" t="s">
        <v>15696</v>
      </c>
      <c r="E7391" s="129">
        <v>135000</v>
      </c>
    </row>
    <row r="7392" spans="1:5" x14ac:dyDescent="0.2">
      <c r="A7392" s="129">
        <v>7395</v>
      </c>
      <c r="B7392" s="129" t="s">
        <v>19313</v>
      </c>
      <c r="C7392" s="129" t="s">
        <v>19223</v>
      </c>
      <c r="D7392" s="129" t="s">
        <v>15696</v>
      </c>
      <c r="E7392" s="129">
        <v>135000</v>
      </c>
    </row>
    <row r="7393" spans="1:5" x14ac:dyDescent="0.2">
      <c r="A7393" s="129">
        <v>7396</v>
      </c>
      <c r="B7393" s="129" t="s">
        <v>1362</v>
      </c>
      <c r="C7393" s="129" t="s">
        <v>19223</v>
      </c>
      <c r="D7393" s="129" t="s">
        <v>15696</v>
      </c>
      <c r="E7393" s="129">
        <v>135000</v>
      </c>
    </row>
    <row r="7394" spans="1:5" x14ac:dyDescent="0.2">
      <c r="A7394" s="129">
        <v>7397</v>
      </c>
      <c r="B7394" s="129" t="s">
        <v>19314</v>
      </c>
      <c r="C7394" s="129" t="s">
        <v>19223</v>
      </c>
      <c r="D7394" s="129" t="s">
        <v>15696</v>
      </c>
      <c r="E7394" s="129">
        <v>245000</v>
      </c>
    </row>
    <row r="7395" spans="1:5" x14ac:dyDescent="0.2">
      <c r="A7395" s="129">
        <v>7398</v>
      </c>
      <c r="B7395" s="129" t="s">
        <v>1389</v>
      </c>
      <c r="C7395" s="129" t="s">
        <v>19223</v>
      </c>
      <c r="D7395" s="129" t="s">
        <v>15696</v>
      </c>
      <c r="E7395" s="129">
        <v>215000</v>
      </c>
    </row>
    <row r="7396" spans="1:5" x14ac:dyDescent="0.2">
      <c r="A7396" s="129">
        <v>7399</v>
      </c>
      <c r="B7396" s="129" t="s">
        <v>19315</v>
      </c>
      <c r="C7396" s="129" t="s">
        <v>19223</v>
      </c>
      <c r="D7396" s="129" t="s">
        <v>15696</v>
      </c>
      <c r="E7396" s="129">
        <v>125000</v>
      </c>
    </row>
    <row r="7397" spans="1:5" x14ac:dyDescent="0.2">
      <c r="A7397" s="129">
        <v>7400</v>
      </c>
      <c r="B7397" s="129" t="s">
        <v>1391</v>
      </c>
      <c r="C7397" s="129" t="s">
        <v>19223</v>
      </c>
      <c r="D7397" s="129" t="s">
        <v>15696</v>
      </c>
      <c r="E7397" s="129">
        <v>215000</v>
      </c>
    </row>
    <row r="7398" spans="1:5" x14ac:dyDescent="0.2">
      <c r="A7398" s="129">
        <v>7401</v>
      </c>
      <c r="B7398" s="129" t="s">
        <v>1400</v>
      </c>
      <c r="C7398" s="129" t="s">
        <v>19223</v>
      </c>
      <c r="D7398" s="129" t="s">
        <v>15696</v>
      </c>
      <c r="E7398" s="129">
        <v>180000</v>
      </c>
    </row>
    <row r="7399" spans="1:5" x14ac:dyDescent="0.2">
      <c r="A7399" s="129">
        <v>7402</v>
      </c>
      <c r="B7399" s="129" t="s">
        <v>1402</v>
      </c>
      <c r="C7399" s="129" t="s">
        <v>19223</v>
      </c>
      <c r="D7399" s="129" t="s">
        <v>15696</v>
      </c>
      <c r="E7399" s="129">
        <v>115000</v>
      </c>
    </row>
    <row r="7400" spans="1:5" x14ac:dyDescent="0.2">
      <c r="A7400" s="129">
        <v>7403</v>
      </c>
      <c r="B7400" s="129" t="s">
        <v>1403</v>
      </c>
      <c r="C7400" s="129" t="s">
        <v>19223</v>
      </c>
      <c r="D7400" s="129" t="s">
        <v>15696</v>
      </c>
      <c r="E7400" s="129">
        <v>115000</v>
      </c>
    </row>
    <row r="7401" spans="1:5" x14ac:dyDescent="0.2">
      <c r="A7401" s="129">
        <v>7404</v>
      </c>
      <c r="B7401" s="129" t="s">
        <v>1484</v>
      </c>
      <c r="C7401" s="129" t="s">
        <v>19223</v>
      </c>
      <c r="D7401" s="129" t="s">
        <v>15696</v>
      </c>
      <c r="E7401" s="129">
        <v>215000</v>
      </c>
    </row>
    <row r="7402" spans="1:5" x14ac:dyDescent="0.2">
      <c r="A7402" s="129">
        <v>7405</v>
      </c>
      <c r="B7402" s="129" t="s">
        <v>1487</v>
      </c>
      <c r="C7402" s="129" t="s">
        <v>19223</v>
      </c>
      <c r="D7402" s="129" t="s">
        <v>15696</v>
      </c>
      <c r="E7402" s="129">
        <v>115000</v>
      </c>
    </row>
    <row r="7403" spans="1:5" x14ac:dyDescent="0.2">
      <c r="A7403" s="129">
        <v>7406</v>
      </c>
      <c r="B7403" s="129" t="s">
        <v>6988</v>
      </c>
      <c r="C7403" s="129" t="s">
        <v>19223</v>
      </c>
      <c r="D7403" s="129" t="s">
        <v>15696</v>
      </c>
      <c r="E7403" s="129">
        <v>215000</v>
      </c>
    </row>
    <row r="7404" spans="1:5" x14ac:dyDescent="0.2">
      <c r="A7404" s="129">
        <v>7407</v>
      </c>
      <c r="B7404" s="129" t="s">
        <v>1512</v>
      </c>
      <c r="C7404" s="129" t="s">
        <v>19223</v>
      </c>
      <c r="D7404" s="129" t="s">
        <v>15696</v>
      </c>
      <c r="E7404" s="129">
        <v>115000</v>
      </c>
    </row>
    <row r="7405" spans="1:5" x14ac:dyDescent="0.2">
      <c r="A7405" s="129">
        <v>7408</v>
      </c>
      <c r="B7405" s="129" t="s">
        <v>1513</v>
      </c>
      <c r="C7405" s="129" t="s">
        <v>19223</v>
      </c>
      <c r="D7405" s="129" t="s">
        <v>15696</v>
      </c>
      <c r="E7405" s="129">
        <v>115000</v>
      </c>
    </row>
    <row r="7406" spans="1:5" x14ac:dyDescent="0.2">
      <c r="A7406" s="129">
        <v>7409</v>
      </c>
      <c r="B7406" s="129" t="s">
        <v>1538</v>
      </c>
      <c r="C7406" s="129" t="s">
        <v>19223</v>
      </c>
      <c r="D7406" s="129" t="s">
        <v>15696</v>
      </c>
      <c r="E7406" s="129">
        <v>215000</v>
      </c>
    </row>
    <row r="7407" spans="1:5" x14ac:dyDescent="0.2">
      <c r="A7407" s="129">
        <v>7410</v>
      </c>
      <c r="B7407" s="129" t="s">
        <v>1541</v>
      </c>
      <c r="C7407" s="129" t="s">
        <v>19223</v>
      </c>
      <c r="D7407" s="129" t="s">
        <v>15696</v>
      </c>
      <c r="E7407" s="129">
        <v>115000</v>
      </c>
    </row>
    <row r="7408" spans="1:5" x14ac:dyDescent="0.2">
      <c r="A7408" s="129">
        <v>7411</v>
      </c>
      <c r="B7408" s="129" t="s">
        <v>2680</v>
      </c>
      <c r="C7408" s="129" t="s">
        <v>19223</v>
      </c>
      <c r="D7408" s="129" t="s">
        <v>15696</v>
      </c>
      <c r="E7408" s="129">
        <v>115000</v>
      </c>
    </row>
    <row r="7409" spans="1:5" x14ac:dyDescent="0.2">
      <c r="A7409" s="129">
        <v>7412</v>
      </c>
      <c r="B7409" s="129" t="s">
        <v>1545</v>
      </c>
      <c r="C7409" s="129" t="s">
        <v>19223</v>
      </c>
      <c r="D7409" s="129" t="s">
        <v>15696</v>
      </c>
      <c r="E7409" s="129">
        <v>115000</v>
      </c>
    </row>
    <row r="7410" spans="1:5" x14ac:dyDescent="0.2">
      <c r="A7410" s="129">
        <v>7413</v>
      </c>
      <c r="B7410" s="129" t="s">
        <v>1551</v>
      </c>
      <c r="C7410" s="129" t="s">
        <v>19223</v>
      </c>
      <c r="D7410" s="129" t="s">
        <v>15696</v>
      </c>
      <c r="E7410" s="129">
        <v>115000</v>
      </c>
    </row>
    <row r="7411" spans="1:5" x14ac:dyDescent="0.2">
      <c r="A7411" s="129">
        <v>7414</v>
      </c>
      <c r="B7411" s="129" t="s">
        <v>1552</v>
      </c>
      <c r="C7411" s="129" t="s">
        <v>19223</v>
      </c>
      <c r="D7411" s="129" t="s">
        <v>15696</v>
      </c>
      <c r="E7411" s="129">
        <v>115000</v>
      </c>
    </row>
    <row r="7412" spans="1:5" x14ac:dyDescent="0.2">
      <c r="A7412" s="129">
        <v>7415</v>
      </c>
      <c r="B7412" s="129" t="s">
        <v>19316</v>
      </c>
      <c r="C7412" s="129" t="s">
        <v>19223</v>
      </c>
      <c r="D7412" s="129" t="s">
        <v>15696</v>
      </c>
      <c r="E7412" s="129">
        <v>115000</v>
      </c>
    </row>
    <row r="7413" spans="1:5" x14ac:dyDescent="0.2">
      <c r="A7413" s="129">
        <v>7416</v>
      </c>
      <c r="B7413" s="129" t="s">
        <v>1562</v>
      </c>
      <c r="C7413" s="129" t="s">
        <v>19223</v>
      </c>
      <c r="D7413" s="129" t="s">
        <v>15696</v>
      </c>
      <c r="E7413" s="129">
        <v>115000</v>
      </c>
    </row>
    <row r="7414" spans="1:5" x14ac:dyDescent="0.2">
      <c r="A7414" s="129">
        <v>7417</v>
      </c>
      <c r="B7414" s="129" t="s">
        <v>1564</v>
      </c>
      <c r="C7414" s="129" t="s">
        <v>19223</v>
      </c>
      <c r="D7414" s="129" t="s">
        <v>15696</v>
      </c>
      <c r="E7414" s="129">
        <v>115000</v>
      </c>
    </row>
    <row r="7415" spans="1:5" x14ac:dyDescent="0.2">
      <c r="A7415" s="129">
        <v>7418</v>
      </c>
      <c r="B7415" s="129" t="s">
        <v>1566</v>
      </c>
      <c r="C7415" s="129" t="s">
        <v>19223</v>
      </c>
      <c r="D7415" s="129" t="s">
        <v>15696</v>
      </c>
      <c r="E7415" s="129">
        <v>115000</v>
      </c>
    </row>
    <row r="7416" spans="1:5" x14ac:dyDescent="0.2">
      <c r="A7416" s="129">
        <v>7419</v>
      </c>
      <c r="B7416" s="129" t="s">
        <v>1571</v>
      </c>
      <c r="C7416" s="129" t="s">
        <v>19223</v>
      </c>
      <c r="D7416" s="129" t="s">
        <v>15696</v>
      </c>
      <c r="E7416" s="129">
        <v>115000</v>
      </c>
    </row>
    <row r="7417" spans="1:5" x14ac:dyDescent="0.2">
      <c r="A7417" s="129">
        <v>7420</v>
      </c>
      <c r="B7417" s="129" t="s">
        <v>19317</v>
      </c>
      <c r="C7417" s="129" t="s">
        <v>19223</v>
      </c>
      <c r="D7417" s="129" t="s">
        <v>15696</v>
      </c>
      <c r="E7417" s="129">
        <v>115000</v>
      </c>
    </row>
    <row r="7418" spans="1:5" x14ac:dyDescent="0.2">
      <c r="A7418" s="129">
        <v>7421</v>
      </c>
      <c r="B7418" s="129" t="s">
        <v>19318</v>
      </c>
      <c r="C7418" s="129" t="s">
        <v>19223</v>
      </c>
      <c r="D7418" s="129" t="s">
        <v>15696</v>
      </c>
      <c r="E7418" s="129">
        <v>115000</v>
      </c>
    </row>
    <row r="7419" spans="1:5" x14ac:dyDescent="0.2">
      <c r="A7419" s="129">
        <v>7422</v>
      </c>
      <c r="B7419" s="129" t="s">
        <v>19319</v>
      </c>
      <c r="C7419" s="129" t="s">
        <v>19223</v>
      </c>
      <c r="D7419" s="129" t="s">
        <v>15696</v>
      </c>
      <c r="E7419" s="129">
        <v>115000</v>
      </c>
    </row>
    <row r="7420" spans="1:5" x14ac:dyDescent="0.2">
      <c r="A7420" s="129">
        <v>7423</v>
      </c>
      <c r="B7420" s="129" t="s">
        <v>1580</v>
      </c>
      <c r="C7420" s="129" t="s">
        <v>19223</v>
      </c>
      <c r="D7420" s="129" t="s">
        <v>15696</v>
      </c>
      <c r="E7420" s="129">
        <v>115000</v>
      </c>
    </row>
    <row r="7421" spans="1:5" x14ac:dyDescent="0.2">
      <c r="A7421" s="129">
        <v>7424</v>
      </c>
      <c r="B7421" s="129" t="s">
        <v>19320</v>
      </c>
      <c r="C7421" s="129" t="s">
        <v>19223</v>
      </c>
      <c r="D7421" s="129" t="s">
        <v>15696</v>
      </c>
      <c r="E7421" s="129">
        <v>115000</v>
      </c>
    </row>
    <row r="7422" spans="1:5" x14ac:dyDescent="0.2">
      <c r="A7422" s="129">
        <v>7425</v>
      </c>
      <c r="B7422" s="129" t="s">
        <v>1584</v>
      </c>
      <c r="C7422" s="129" t="s">
        <v>19223</v>
      </c>
      <c r="D7422" s="129" t="s">
        <v>15696</v>
      </c>
      <c r="E7422" s="129">
        <v>115000</v>
      </c>
    </row>
    <row r="7423" spans="1:5" x14ac:dyDescent="0.2">
      <c r="A7423" s="129">
        <v>7426</v>
      </c>
      <c r="B7423" s="129" t="s">
        <v>1585</v>
      </c>
      <c r="C7423" s="129" t="s">
        <v>19223</v>
      </c>
      <c r="D7423" s="129" t="s">
        <v>15696</v>
      </c>
      <c r="E7423" s="129">
        <v>115000</v>
      </c>
    </row>
    <row r="7424" spans="1:5" x14ac:dyDescent="0.2">
      <c r="A7424" s="129">
        <v>7427</v>
      </c>
      <c r="B7424" s="129" t="s">
        <v>1594</v>
      </c>
      <c r="C7424" s="129" t="s">
        <v>19223</v>
      </c>
      <c r="D7424" s="129" t="s">
        <v>15696</v>
      </c>
      <c r="E7424" s="129">
        <v>115000</v>
      </c>
    </row>
    <row r="7425" spans="1:5" x14ac:dyDescent="0.2">
      <c r="A7425" s="129">
        <v>7428</v>
      </c>
      <c r="B7425" s="129" t="s">
        <v>19321</v>
      </c>
      <c r="C7425" s="129" t="s">
        <v>19223</v>
      </c>
      <c r="D7425" s="129" t="s">
        <v>15696</v>
      </c>
      <c r="E7425" s="129">
        <v>115000</v>
      </c>
    </row>
    <row r="7426" spans="1:5" x14ac:dyDescent="0.2">
      <c r="A7426" s="129">
        <v>7429</v>
      </c>
      <c r="B7426" s="129" t="s">
        <v>2681</v>
      </c>
      <c r="C7426" s="129" t="s">
        <v>19223</v>
      </c>
      <c r="D7426" s="129" t="s">
        <v>15696</v>
      </c>
      <c r="E7426" s="129">
        <v>115000</v>
      </c>
    </row>
    <row r="7427" spans="1:5" x14ac:dyDescent="0.2">
      <c r="A7427" s="129">
        <v>7430</v>
      </c>
      <c r="B7427" s="129" t="s">
        <v>19322</v>
      </c>
      <c r="C7427" s="129" t="s">
        <v>19223</v>
      </c>
      <c r="D7427" s="129" t="s">
        <v>15696</v>
      </c>
      <c r="E7427" s="129">
        <v>115000</v>
      </c>
    </row>
    <row r="7428" spans="1:5" x14ac:dyDescent="0.2">
      <c r="A7428" s="129">
        <v>7431</v>
      </c>
      <c r="B7428" s="129" t="s">
        <v>19323</v>
      </c>
      <c r="C7428" s="129" t="s">
        <v>19223</v>
      </c>
      <c r="D7428" s="129" t="s">
        <v>15696</v>
      </c>
      <c r="E7428" s="129">
        <v>115000</v>
      </c>
    </row>
    <row r="7429" spans="1:5" x14ac:dyDescent="0.2">
      <c r="A7429" s="129">
        <v>7432</v>
      </c>
      <c r="B7429" s="129" t="s">
        <v>1668</v>
      </c>
      <c r="C7429" s="129" t="s">
        <v>19223</v>
      </c>
      <c r="D7429" s="129" t="s">
        <v>15696</v>
      </c>
      <c r="E7429" s="129">
        <v>185000</v>
      </c>
    </row>
    <row r="7430" spans="1:5" x14ac:dyDescent="0.2">
      <c r="A7430" s="129">
        <v>7433</v>
      </c>
      <c r="B7430" s="129" t="s">
        <v>1669</v>
      </c>
      <c r="C7430" s="129" t="s">
        <v>19223</v>
      </c>
      <c r="D7430" s="129" t="s">
        <v>15696</v>
      </c>
      <c r="E7430" s="129">
        <v>185000</v>
      </c>
    </row>
    <row r="7431" spans="1:5" x14ac:dyDescent="0.2">
      <c r="A7431" s="129">
        <v>7434</v>
      </c>
      <c r="B7431" s="129" t="s">
        <v>1717</v>
      </c>
      <c r="C7431" s="129" t="s">
        <v>19223</v>
      </c>
      <c r="D7431" s="129" t="s">
        <v>15696</v>
      </c>
      <c r="E7431" s="129">
        <v>185000</v>
      </c>
    </row>
    <row r="7432" spans="1:5" x14ac:dyDescent="0.2">
      <c r="A7432" s="129">
        <v>7435</v>
      </c>
      <c r="B7432" s="129" t="s">
        <v>1724</v>
      </c>
      <c r="C7432" s="129" t="s">
        <v>19223</v>
      </c>
      <c r="D7432" s="129" t="s">
        <v>15696</v>
      </c>
      <c r="E7432" s="129">
        <v>185000</v>
      </c>
    </row>
    <row r="7433" spans="1:5" x14ac:dyDescent="0.2">
      <c r="A7433" s="129">
        <v>7436</v>
      </c>
      <c r="B7433" s="129" t="s">
        <v>1771</v>
      </c>
      <c r="C7433" s="129" t="s">
        <v>19223</v>
      </c>
      <c r="D7433" s="129" t="s">
        <v>15696</v>
      </c>
      <c r="E7433" s="129">
        <v>185000</v>
      </c>
    </row>
    <row r="7434" spans="1:5" x14ac:dyDescent="0.2">
      <c r="A7434" s="129">
        <v>7437</v>
      </c>
      <c r="B7434" s="129" t="s">
        <v>1776</v>
      </c>
      <c r="C7434" s="129" t="s">
        <v>19223</v>
      </c>
      <c r="D7434" s="129" t="s">
        <v>15696</v>
      </c>
      <c r="E7434" s="129">
        <v>185000</v>
      </c>
    </row>
    <row r="7435" spans="1:5" x14ac:dyDescent="0.2">
      <c r="A7435" s="129">
        <v>7438</v>
      </c>
      <c r="B7435" s="129" t="s">
        <v>1778</v>
      </c>
      <c r="C7435" s="129" t="s">
        <v>19223</v>
      </c>
      <c r="D7435" s="129" t="s">
        <v>15696</v>
      </c>
      <c r="E7435" s="129">
        <v>185000</v>
      </c>
    </row>
    <row r="7436" spans="1:5" x14ac:dyDescent="0.2">
      <c r="A7436" s="129">
        <v>7439</v>
      </c>
      <c r="B7436" s="129" t="s">
        <v>19324</v>
      </c>
      <c r="C7436" s="129" t="s">
        <v>19223</v>
      </c>
      <c r="D7436" s="129" t="s">
        <v>15696</v>
      </c>
      <c r="E7436" s="129">
        <v>185000</v>
      </c>
    </row>
    <row r="7437" spans="1:5" x14ac:dyDescent="0.2">
      <c r="A7437" s="129">
        <v>7440</v>
      </c>
      <c r="B7437" s="129" t="s">
        <v>19325</v>
      </c>
      <c r="C7437" s="129" t="s">
        <v>19223</v>
      </c>
      <c r="D7437" s="129" t="s">
        <v>15696</v>
      </c>
      <c r="E7437" s="129">
        <v>185000</v>
      </c>
    </row>
    <row r="7438" spans="1:5" x14ac:dyDescent="0.2">
      <c r="A7438" s="129">
        <v>7441</v>
      </c>
      <c r="B7438" s="129" t="s">
        <v>1832</v>
      </c>
      <c r="C7438" s="129" t="s">
        <v>19223</v>
      </c>
      <c r="D7438" s="129" t="s">
        <v>15696</v>
      </c>
      <c r="E7438" s="129">
        <v>135000</v>
      </c>
    </row>
    <row r="7439" spans="1:5" x14ac:dyDescent="0.2">
      <c r="A7439" s="129">
        <v>7442</v>
      </c>
      <c r="B7439" s="129" t="s">
        <v>2173</v>
      </c>
      <c r="C7439" s="129" t="s">
        <v>19223</v>
      </c>
      <c r="D7439" s="129" t="s">
        <v>15696</v>
      </c>
      <c r="E7439" s="129">
        <v>75000</v>
      </c>
    </row>
    <row r="7440" spans="1:5" x14ac:dyDescent="0.2">
      <c r="A7440" s="129">
        <v>7443</v>
      </c>
      <c r="B7440" s="129" t="s">
        <v>19326</v>
      </c>
      <c r="C7440" s="129" t="s">
        <v>19223</v>
      </c>
      <c r="D7440" s="129" t="s">
        <v>15696</v>
      </c>
      <c r="E7440" s="129">
        <v>185000</v>
      </c>
    </row>
    <row r="7441" spans="1:5" x14ac:dyDescent="0.2">
      <c r="A7441" s="129">
        <v>7444</v>
      </c>
      <c r="B7441" s="129" t="s">
        <v>19327</v>
      </c>
      <c r="C7441" s="129" t="s">
        <v>19223</v>
      </c>
      <c r="D7441" s="129" t="s">
        <v>15696</v>
      </c>
      <c r="E7441" s="129">
        <v>115000</v>
      </c>
    </row>
    <row r="7442" spans="1:5" x14ac:dyDescent="0.2">
      <c r="A7442" s="129">
        <v>7445</v>
      </c>
      <c r="B7442" s="129" t="s">
        <v>1932</v>
      </c>
      <c r="C7442" s="129" t="s">
        <v>19223</v>
      </c>
      <c r="D7442" s="129" t="s">
        <v>15696</v>
      </c>
      <c r="E7442" s="129">
        <v>60000</v>
      </c>
    </row>
    <row r="7443" spans="1:5" x14ac:dyDescent="0.2">
      <c r="A7443" s="129">
        <v>7446</v>
      </c>
      <c r="B7443" s="129" t="s">
        <v>19328</v>
      </c>
      <c r="C7443" s="129" t="s">
        <v>19223</v>
      </c>
      <c r="D7443" s="129" t="s">
        <v>15696</v>
      </c>
      <c r="E7443" s="129">
        <v>185000</v>
      </c>
    </row>
    <row r="7444" spans="1:5" x14ac:dyDescent="0.2">
      <c r="A7444" s="129">
        <v>7447</v>
      </c>
      <c r="B7444" s="129" t="s">
        <v>19329</v>
      </c>
      <c r="C7444" s="129" t="s">
        <v>19223</v>
      </c>
      <c r="D7444" s="129" t="s">
        <v>15696</v>
      </c>
      <c r="E7444" s="129">
        <v>185000</v>
      </c>
    </row>
    <row r="7445" spans="1:5" x14ac:dyDescent="0.2">
      <c r="A7445" s="129">
        <v>7448</v>
      </c>
      <c r="B7445" s="129" t="s">
        <v>1980</v>
      </c>
      <c r="C7445" s="129" t="s">
        <v>19223</v>
      </c>
      <c r="D7445" s="129" t="s">
        <v>15696</v>
      </c>
      <c r="E7445" s="129">
        <v>185000</v>
      </c>
    </row>
    <row r="7446" spans="1:5" x14ac:dyDescent="0.2">
      <c r="A7446" s="129">
        <v>7449</v>
      </c>
      <c r="B7446" s="129" t="s">
        <v>19330</v>
      </c>
      <c r="C7446" s="129" t="s">
        <v>19223</v>
      </c>
      <c r="D7446" s="129" t="s">
        <v>15696</v>
      </c>
      <c r="E7446" s="129">
        <v>145000</v>
      </c>
    </row>
    <row r="7447" spans="1:5" x14ac:dyDescent="0.2">
      <c r="A7447" s="129">
        <v>7450</v>
      </c>
      <c r="B7447" s="129" t="s">
        <v>19331</v>
      </c>
      <c r="C7447" s="129" t="s">
        <v>19223</v>
      </c>
      <c r="D7447" s="129" t="s">
        <v>15696</v>
      </c>
      <c r="E7447" s="129">
        <v>185000</v>
      </c>
    </row>
    <row r="7448" spans="1:5" x14ac:dyDescent="0.2">
      <c r="A7448" s="129">
        <v>7451</v>
      </c>
      <c r="B7448" s="129" t="s">
        <v>19332</v>
      </c>
      <c r="C7448" s="129" t="s">
        <v>19223</v>
      </c>
      <c r="D7448" s="129" t="s">
        <v>15696</v>
      </c>
      <c r="E7448" s="129">
        <v>115000</v>
      </c>
    </row>
    <row r="7449" spans="1:5" x14ac:dyDescent="0.2">
      <c r="A7449" s="129">
        <v>7452</v>
      </c>
      <c r="B7449" s="129" t="s">
        <v>2082</v>
      </c>
      <c r="C7449" s="129" t="s">
        <v>19223</v>
      </c>
      <c r="D7449" s="129" t="s">
        <v>15696</v>
      </c>
      <c r="E7449" s="129">
        <v>115000</v>
      </c>
    </row>
    <row r="7450" spans="1:5" x14ac:dyDescent="0.2">
      <c r="A7450" s="129">
        <v>7453</v>
      </c>
      <c r="B7450" s="129" t="s">
        <v>2083</v>
      </c>
      <c r="C7450" s="129" t="s">
        <v>19223</v>
      </c>
      <c r="D7450" s="129" t="s">
        <v>15696</v>
      </c>
      <c r="E7450" s="129">
        <v>115000</v>
      </c>
    </row>
    <row r="7451" spans="1:5" x14ac:dyDescent="0.2">
      <c r="A7451" s="129">
        <v>7454</v>
      </c>
      <c r="B7451" s="129" t="s">
        <v>1333</v>
      </c>
      <c r="C7451" s="129" t="s">
        <v>19223</v>
      </c>
      <c r="D7451" s="129" t="s">
        <v>15696</v>
      </c>
      <c r="E7451" s="129">
        <v>120000</v>
      </c>
    </row>
    <row r="7452" spans="1:5" x14ac:dyDescent="0.2">
      <c r="A7452" s="129">
        <v>7455</v>
      </c>
      <c r="B7452" s="129" t="s">
        <v>1336</v>
      </c>
      <c r="C7452" s="129" t="s">
        <v>19223</v>
      </c>
      <c r="D7452" s="129" t="s">
        <v>15696</v>
      </c>
      <c r="E7452" s="129">
        <v>120000</v>
      </c>
    </row>
    <row r="7453" spans="1:5" x14ac:dyDescent="0.2">
      <c r="A7453" s="129">
        <v>7456</v>
      </c>
      <c r="B7453" s="129" t="s">
        <v>19333</v>
      </c>
      <c r="C7453" s="129" t="s">
        <v>19223</v>
      </c>
      <c r="D7453" s="129" t="s">
        <v>15696</v>
      </c>
      <c r="E7453" s="129">
        <v>185000</v>
      </c>
    </row>
    <row r="7454" spans="1:5" x14ac:dyDescent="0.2">
      <c r="A7454" s="129">
        <v>7457</v>
      </c>
      <c r="B7454" s="129" t="s">
        <v>1346</v>
      </c>
      <c r="C7454" s="129" t="s">
        <v>19223</v>
      </c>
      <c r="D7454" s="129" t="s">
        <v>15696</v>
      </c>
      <c r="E7454" s="129">
        <v>185000</v>
      </c>
    </row>
    <row r="7455" spans="1:5" x14ac:dyDescent="0.2">
      <c r="A7455" s="129">
        <v>7458</v>
      </c>
      <c r="B7455" s="129" t="s">
        <v>19334</v>
      </c>
      <c r="C7455" s="129" t="s">
        <v>19223</v>
      </c>
      <c r="D7455" s="129" t="s">
        <v>15696</v>
      </c>
      <c r="E7455" s="129">
        <v>185000</v>
      </c>
    </row>
    <row r="7456" spans="1:5" x14ac:dyDescent="0.2">
      <c r="A7456" s="129">
        <v>7459</v>
      </c>
      <c r="B7456" s="129" t="s">
        <v>1357</v>
      </c>
      <c r="C7456" s="129" t="s">
        <v>19223</v>
      </c>
      <c r="D7456" s="129" t="s">
        <v>15696</v>
      </c>
      <c r="E7456" s="129">
        <v>185000</v>
      </c>
    </row>
    <row r="7457" spans="1:5" x14ac:dyDescent="0.2">
      <c r="A7457" s="129">
        <v>7460</v>
      </c>
      <c r="B7457" s="129" t="s">
        <v>19335</v>
      </c>
      <c r="C7457" s="129" t="s">
        <v>19223</v>
      </c>
      <c r="D7457" s="129" t="s">
        <v>15696</v>
      </c>
      <c r="E7457" s="129">
        <v>185000</v>
      </c>
    </row>
    <row r="7458" spans="1:5" x14ac:dyDescent="0.2">
      <c r="A7458" s="129">
        <v>7461</v>
      </c>
      <c r="B7458" s="129" t="s">
        <v>15720</v>
      </c>
      <c r="C7458" s="129" t="s">
        <v>19223</v>
      </c>
      <c r="D7458" s="129" t="s">
        <v>15696</v>
      </c>
      <c r="E7458" s="129">
        <v>185000</v>
      </c>
    </row>
    <row r="7459" spans="1:5" x14ac:dyDescent="0.2">
      <c r="A7459" s="129">
        <v>7462</v>
      </c>
      <c r="B7459" s="129" t="s">
        <v>15721</v>
      </c>
      <c r="C7459" s="129" t="s">
        <v>19223</v>
      </c>
      <c r="D7459" s="129" t="s">
        <v>15696</v>
      </c>
      <c r="E7459" s="129">
        <v>185000</v>
      </c>
    </row>
    <row r="7460" spans="1:5" x14ac:dyDescent="0.2">
      <c r="A7460" s="129">
        <v>7463</v>
      </c>
      <c r="B7460" s="129" t="s">
        <v>1394</v>
      </c>
      <c r="C7460" s="129" t="s">
        <v>19223</v>
      </c>
      <c r="D7460" s="129" t="s">
        <v>15696</v>
      </c>
      <c r="E7460" s="129">
        <v>185000</v>
      </c>
    </row>
    <row r="7461" spans="1:5" x14ac:dyDescent="0.2">
      <c r="A7461" s="129">
        <v>7464</v>
      </c>
      <c r="B7461" s="129" t="s">
        <v>19336</v>
      </c>
      <c r="C7461" s="129" t="s">
        <v>19223</v>
      </c>
      <c r="D7461" s="129" t="s">
        <v>15696</v>
      </c>
      <c r="E7461" s="129">
        <v>185000</v>
      </c>
    </row>
    <row r="7462" spans="1:5" x14ac:dyDescent="0.2">
      <c r="A7462" s="129">
        <v>7465</v>
      </c>
      <c r="B7462" s="129" t="s">
        <v>1409</v>
      </c>
      <c r="C7462" s="129" t="s">
        <v>19223</v>
      </c>
      <c r="D7462" s="129" t="s">
        <v>15696</v>
      </c>
      <c r="E7462" s="129">
        <v>185000</v>
      </c>
    </row>
    <row r="7463" spans="1:5" x14ac:dyDescent="0.2">
      <c r="A7463" s="129">
        <v>7466</v>
      </c>
      <c r="B7463" s="129" t="s">
        <v>1410</v>
      </c>
      <c r="C7463" s="129" t="s">
        <v>19223</v>
      </c>
      <c r="D7463" s="129" t="s">
        <v>15696</v>
      </c>
      <c r="E7463" s="129">
        <v>185000</v>
      </c>
    </row>
    <row r="7464" spans="1:5" x14ac:dyDescent="0.2">
      <c r="A7464" s="129">
        <v>7467</v>
      </c>
      <c r="B7464" s="129" t="s">
        <v>1421</v>
      </c>
      <c r="C7464" s="129" t="s">
        <v>19223</v>
      </c>
      <c r="D7464" s="129" t="s">
        <v>15696</v>
      </c>
      <c r="E7464" s="129">
        <v>185000</v>
      </c>
    </row>
    <row r="7465" spans="1:5" x14ac:dyDescent="0.2">
      <c r="A7465" s="129">
        <v>7468</v>
      </c>
      <c r="B7465" s="129" t="s">
        <v>1434</v>
      </c>
      <c r="C7465" s="129" t="s">
        <v>19223</v>
      </c>
      <c r="D7465" s="129" t="s">
        <v>15696</v>
      </c>
      <c r="E7465" s="129">
        <v>185000</v>
      </c>
    </row>
    <row r="7466" spans="1:5" x14ac:dyDescent="0.2">
      <c r="A7466" s="129">
        <v>7469</v>
      </c>
      <c r="B7466" s="129" t="s">
        <v>19337</v>
      </c>
      <c r="C7466" s="129" t="s">
        <v>19223</v>
      </c>
      <c r="D7466" s="129" t="s">
        <v>15696</v>
      </c>
      <c r="E7466" s="129">
        <v>185000</v>
      </c>
    </row>
    <row r="7467" spans="1:5" x14ac:dyDescent="0.2">
      <c r="A7467" s="129">
        <v>7470</v>
      </c>
      <c r="B7467" s="129" t="s">
        <v>1438</v>
      </c>
      <c r="C7467" s="129" t="s">
        <v>19223</v>
      </c>
      <c r="D7467" s="129" t="s">
        <v>15696</v>
      </c>
      <c r="E7467" s="129">
        <v>185000</v>
      </c>
    </row>
    <row r="7468" spans="1:5" x14ac:dyDescent="0.2">
      <c r="A7468" s="129">
        <v>7471</v>
      </c>
      <c r="B7468" s="129" t="s">
        <v>4250</v>
      </c>
      <c r="C7468" s="129" t="s">
        <v>19223</v>
      </c>
      <c r="D7468" s="129" t="s">
        <v>15696</v>
      </c>
      <c r="E7468" s="129">
        <v>185000</v>
      </c>
    </row>
    <row r="7469" spans="1:5" x14ac:dyDescent="0.2">
      <c r="A7469" s="129">
        <v>7472</v>
      </c>
      <c r="B7469" s="129" t="s">
        <v>1440</v>
      </c>
      <c r="C7469" s="129" t="s">
        <v>19223</v>
      </c>
      <c r="D7469" s="129" t="s">
        <v>15696</v>
      </c>
      <c r="E7469" s="129">
        <v>115000</v>
      </c>
    </row>
    <row r="7470" spans="1:5" x14ac:dyDescent="0.2">
      <c r="A7470" s="129">
        <v>7473</v>
      </c>
      <c r="B7470" s="129" t="s">
        <v>1449</v>
      </c>
      <c r="C7470" s="129" t="s">
        <v>19223</v>
      </c>
      <c r="D7470" s="129" t="s">
        <v>15696</v>
      </c>
      <c r="E7470" s="129">
        <v>115000</v>
      </c>
    </row>
    <row r="7471" spans="1:5" x14ac:dyDescent="0.2">
      <c r="A7471" s="129">
        <v>7474</v>
      </c>
      <c r="B7471" s="129" t="s">
        <v>19338</v>
      </c>
      <c r="C7471" s="129" t="s">
        <v>19223</v>
      </c>
      <c r="D7471" s="129" t="s">
        <v>15696</v>
      </c>
      <c r="E7471" s="129">
        <v>115000</v>
      </c>
    </row>
    <row r="7472" spans="1:5" x14ac:dyDescent="0.2">
      <c r="A7472" s="129">
        <v>7475</v>
      </c>
      <c r="B7472" s="129" t="s">
        <v>19339</v>
      </c>
      <c r="C7472" s="129" t="s">
        <v>19223</v>
      </c>
      <c r="D7472" s="129" t="s">
        <v>15696</v>
      </c>
      <c r="E7472" s="129">
        <v>115000</v>
      </c>
    </row>
    <row r="7473" spans="1:5" x14ac:dyDescent="0.2">
      <c r="A7473" s="129">
        <v>7476</v>
      </c>
      <c r="B7473" s="129" t="s">
        <v>19340</v>
      </c>
      <c r="C7473" s="129" t="s">
        <v>19223</v>
      </c>
      <c r="D7473" s="129" t="s">
        <v>15696</v>
      </c>
      <c r="E7473" s="129">
        <v>115000</v>
      </c>
    </row>
    <row r="7474" spans="1:5" x14ac:dyDescent="0.2">
      <c r="A7474" s="129">
        <v>7477</v>
      </c>
      <c r="B7474" s="129" t="s">
        <v>1454</v>
      </c>
      <c r="C7474" s="129" t="s">
        <v>19223</v>
      </c>
      <c r="D7474" s="129" t="s">
        <v>15696</v>
      </c>
      <c r="E7474" s="129">
        <v>115000</v>
      </c>
    </row>
    <row r="7475" spans="1:5" x14ac:dyDescent="0.2">
      <c r="A7475" s="129">
        <v>7478</v>
      </c>
      <c r="B7475" s="129" t="s">
        <v>19341</v>
      </c>
      <c r="C7475" s="129" t="s">
        <v>19223</v>
      </c>
      <c r="D7475" s="129" t="s">
        <v>15696</v>
      </c>
      <c r="E7475" s="129">
        <v>115000</v>
      </c>
    </row>
    <row r="7476" spans="1:5" x14ac:dyDescent="0.2">
      <c r="A7476" s="129">
        <v>7479</v>
      </c>
      <c r="B7476" s="129" t="s">
        <v>1458</v>
      </c>
      <c r="C7476" s="129" t="s">
        <v>19223</v>
      </c>
      <c r="D7476" s="129" t="s">
        <v>15696</v>
      </c>
      <c r="E7476" s="129">
        <v>115000</v>
      </c>
    </row>
    <row r="7477" spans="1:5" x14ac:dyDescent="0.2">
      <c r="A7477" s="129">
        <v>7480</v>
      </c>
      <c r="B7477" s="129" t="s">
        <v>1462</v>
      </c>
      <c r="C7477" s="129" t="s">
        <v>19223</v>
      </c>
      <c r="D7477" s="129" t="s">
        <v>15696</v>
      </c>
      <c r="E7477" s="129">
        <v>115000</v>
      </c>
    </row>
    <row r="7478" spans="1:5" x14ac:dyDescent="0.2">
      <c r="A7478" s="129">
        <v>7481</v>
      </c>
      <c r="B7478" s="129" t="s">
        <v>1466</v>
      </c>
      <c r="C7478" s="129" t="s">
        <v>19223</v>
      </c>
      <c r="D7478" s="129" t="s">
        <v>15696</v>
      </c>
      <c r="E7478" s="129">
        <v>115000</v>
      </c>
    </row>
    <row r="7479" spans="1:5" x14ac:dyDescent="0.2">
      <c r="A7479" s="129">
        <v>7482</v>
      </c>
      <c r="B7479" s="129" t="s">
        <v>1468</v>
      </c>
      <c r="C7479" s="129" t="s">
        <v>19223</v>
      </c>
      <c r="D7479" s="129" t="s">
        <v>15696</v>
      </c>
      <c r="E7479" s="129">
        <v>115000</v>
      </c>
    </row>
    <row r="7480" spans="1:5" x14ac:dyDescent="0.2">
      <c r="A7480" s="129">
        <v>7483</v>
      </c>
      <c r="B7480" s="129" t="s">
        <v>1473</v>
      </c>
      <c r="C7480" s="129" t="s">
        <v>19223</v>
      </c>
      <c r="D7480" s="129" t="s">
        <v>15696</v>
      </c>
      <c r="E7480" s="129">
        <v>115000</v>
      </c>
    </row>
    <row r="7481" spans="1:5" x14ac:dyDescent="0.2">
      <c r="A7481" s="129">
        <v>7484</v>
      </c>
      <c r="B7481" s="129" t="s">
        <v>1474</v>
      </c>
      <c r="C7481" s="129" t="s">
        <v>19223</v>
      </c>
      <c r="D7481" s="129" t="s">
        <v>15696</v>
      </c>
      <c r="E7481" s="129">
        <v>115000</v>
      </c>
    </row>
    <row r="7482" spans="1:5" x14ac:dyDescent="0.2">
      <c r="A7482" s="129">
        <v>7485</v>
      </c>
      <c r="B7482" s="129" t="s">
        <v>1483</v>
      </c>
      <c r="C7482" s="129" t="s">
        <v>19223</v>
      </c>
      <c r="D7482" s="129" t="s">
        <v>15696</v>
      </c>
      <c r="E7482" s="129">
        <v>115000</v>
      </c>
    </row>
    <row r="7483" spans="1:5" x14ac:dyDescent="0.2">
      <c r="A7483" s="129">
        <v>7486</v>
      </c>
      <c r="B7483" s="129" t="s">
        <v>1485</v>
      </c>
      <c r="C7483" s="129" t="s">
        <v>19223</v>
      </c>
      <c r="D7483" s="129" t="s">
        <v>15696</v>
      </c>
      <c r="E7483" s="129">
        <v>115000</v>
      </c>
    </row>
    <row r="7484" spans="1:5" x14ac:dyDescent="0.2">
      <c r="A7484" s="129">
        <v>7487</v>
      </c>
      <c r="B7484" s="129" t="s">
        <v>1486</v>
      </c>
      <c r="C7484" s="129" t="s">
        <v>19223</v>
      </c>
      <c r="D7484" s="129" t="s">
        <v>15696</v>
      </c>
      <c r="E7484" s="129">
        <v>115000</v>
      </c>
    </row>
    <row r="7485" spans="1:5" x14ac:dyDescent="0.2">
      <c r="A7485" s="129">
        <v>7488</v>
      </c>
      <c r="B7485" s="129" t="s">
        <v>1495</v>
      </c>
      <c r="C7485" s="129" t="s">
        <v>19223</v>
      </c>
      <c r="D7485" s="129" t="s">
        <v>15696</v>
      </c>
      <c r="E7485" s="129">
        <v>115000</v>
      </c>
    </row>
    <row r="7486" spans="1:5" x14ac:dyDescent="0.2">
      <c r="A7486" s="129">
        <v>7489</v>
      </c>
      <c r="B7486" s="129" t="s">
        <v>1501</v>
      </c>
      <c r="C7486" s="129" t="s">
        <v>19223</v>
      </c>
      <c r="D7486" s="129" t="s">
        <v>15696</v>
      </c>
      <c r="E7486" s="129">
        <v>115000</v>
      </c>
    </row>
    <row r="7487" spans="1:5" x14ac:dyDescent="0.2">
      <c r="A7487" s="129">
        <v>7490</v>
      </c>
      <c r="B7487" s="129" t="s">
        <v>1507</v>
      </c>
      <c r="C7487" s="129" t="s">
        <v>19223</v>
      </c>
      <c r="D7487" s="129" t="s">
        <v>15696</v>
      </c>
      <c r="E7487" s="129">
        <v>115000</v>
      </c>
    </row>
    <row r="7488" spans="1:5" x14ac:dyDescent="0.2">
      <c r="A7488" s="129">
        <v>7491</v>
      </c>
      <c r="B7488" s="129" t="s">
        <v>1508</v>
      </c>
      <c r="C7488" s="129" t="s">
        <v>19223</v>
      </c>
      <c r="D7488" s="129" t="s">
        <v>15696</v>
      </c>
      <c r="E7488" s="129">
        <v>185000</v>
      </c>
    </row>
    <row r="7489" spans="1:5" x14ac:dyDescent="0.2">
      <c r="A7489" s="129">
        <v>7492</v>
      </c>
      <c r="B7489" s="129" t="s">
        <v>1510</v>
      </c>
      <c r="C7489" s="129" t="s">
        <v>19223</v>
      </c>
      <c r="D7489" s="129" t="s">
        <v>15696</v>
      </c>
      <c r="E7489" s="129">
        <v>185000</v>
      </c>
    </row>
    <row r="7490" spans="1:5" x14ac:dyDescent="0.2">
      <c r="A7490" s="129">
        <v>7493</v>
      </c>
      <c r="B7490" s="129" t="s">
        <v>15723</v>
      </c>
      <c r="C7490" s="129" t="s">
        <v>19223</v>
      </c>
      <c r="D7490" s="129" t="s">
        <v>15696</v>
      </c>
      <c r="E7490" s="129">
        <v>185000</v>
      </c>
    </row>
    <row r="7491" spans="1:5" x14ac:dyDescent="0.2">
      <c r="A7491" s="129">
        <v>7494</v>
      </c>
      <c r="B7491" s="129" t="s">
        <v>19342</v>
      </c>
      <c r="C7491" s="129" t="s">
        <v>19223</v>
      </c>
      <c r="D7491" s="129" t="s">
        <v>15696</v>
      </c>
      <c r="E7491" s="129">
        <v>185000</v>
      </c>
    </row>
    <row r="7492" spans="1:5" x14ac:dyDescent="0.2">
      <c r="A7492" s="129">
        <v>7495</v>
      </c>
      <c r="B7492" s="129" t="s">
        <v>1515</v>
      </c>
      <c r="C7492" s="129" t="s">
        <v>19223</v>
      </c>
      <c r="D7492" s="129" t="s">
        <v>15696</v>
      </c>
      <c r="E7492" s="129">
        <v>185000</v>
      </c>
    </row>
    <row r="7493" spans="1:5" x14ac:dyDescent="0.2">
      <c r="A7493" s="129">
        <v>7496</v>
      </c>
      <c r="B7493" s="129" t="s">
        <v>1516</v>
      </c>
      <c r="C7493" s="129" t="s">
        <v>19223</v>
      </c>
      <c r="D7493" s="129" t="s">
        <v>15696</v>
      </c>
      <c r="E7493" s="129">
        <v>185000</v>
      </c>
    </row>
    <row r="7494" spans="1:5" x14ac:dyDescent="0.2">
      <c r="A7494" s="129">
        <v>7497</v>
      </c>
      <c r="B7494" s="129" t="s">
        <v>1518</v>
      </c>
      <c r="C7494" s="129" t="s">
        <v>19223</v>
      </c>
      <c r="D7494" s="129" t="s">
        <v>15696</v>
      </c>
      <c r="E7494" s="129">
        <v>185000</v>
      </c>
    </row>
    <row r="7495" spans="1:5" x14ac:dyDescent="0.2">
      <c r="A7495" s="129">
        <v>7498</v>
      </c>
      <c r="B7495" s="129" t="s">
        <v>1519</v>
      </c>
      <c r="C7495" s="129" t="s">
        <v>19223</v>
      </c>
      <c r="D7495" s="129" t="s">
        <v>15696</v>
      </c>
      <c r="E7495" s="129">
        <v>185000</v>
      </c>
    </row>
    <row r="7496" spans="1:5" x14ac:dyDescent="0.2">
      <c r="A7496" s="129">
        <v>7499</v>
      </c>
      <c r="B7496" s="129" t="s">
        <v>1520</v>
      </c>
      <c r="C7496" s="129" t="s">
        <v>19223</v>
      </c>
      <c r="D7496" s="129" t="s">
        <v>15696</v>
      </c>
      <c r="E7496" s="129">
        <v>185000</v>
      </c>
    </row>
    <row r="7497" spans="1:5" x14ac:dyDescent="0.2">
      <c r="A7497" s="129">
        <v>7500</v>
      </c>
      <c r="B7497" s="129" t="s">
        <v>1524</v>
      </c>
      <c r="C7497" s="129" t="s">
        <v>19223</v>
      </c>
      <c r="D7497" s="129" t="s">
        <v>15696</v>
      </c>
      <c r="E7497" s="129">
        <v>185000</v>
      </c>
    </row>
    <row r="7498" spans="1:5" x14ac:dyDescent="0.2">
      <c r="A7498" s="129">
        <v>7501</v>
      </c>
      <c r="B7498" s="129" t="s">
        <v>1534</v>
      </c>
      <c r="C7498" s="129" t="s">
        <v>19223</v>
      </c>
      <c r="D7498" s="129" t="s">
        <v>15696</v>
      </c>
      <c r="E7498" s="129">
        <v>185000</v>
      </c>
    </row>
    <row r="7499" spans="1:5" x14ac:dyDescent="0.2">
      <c r="A7499" s="129">
        <v>7502</v>
      </c>
      <c r="B7499" s="129" t="s">
        <v>19343</v>
      </c>
      <c r="C7499" s="129" t="s">
        <v>19223</v>
      </c>
      <c r="D7499" s="129" t="s">
        <v>15696</v>
      </c>
      <c r="E7499" s="129">
        <v>185000</v>
      </c>
    </row>
    <row r="7500" spans="1:5" x14ac:dyDescent="0.2">
      <c r="A7500" s="129">
        <v>7503</v>
      </c>
      <c r="B7500" s="129" t="s">
        <v>15724</v>
      </c>
      <c r="C7500" s="129" t="s">
        <v>19223</v>
      </c>
      <c r="D7500" s="129" t="s">
        <v>15696</v>
      </c>
      <c r="E7500" s="129">
        <v>120000</v>
      </c>
    </row>
    <row r="7501" spans="1:5" x14ac:dyDescent="0.2">
      <c r="A7501" s="129">
        <v>7504</v>
      </c>
      <c r="B7501" s="129" t="s">
        <v>9073</v>
      </c>
      <c r="C7501" s="129" t="s">
        <v>19223</v>
      </c>
      <c r="D7501" s="129" t="s">
        <v>15696</v>
      </c>
      <c r="E7501" s="129">
        <v>120000</v>
      </c>
    </row>
    <row r="7502" spans="1:5" x14ac:dyDescent="0.2">
      <c r="A7502" s="129">
        <v>7505</v>
      </c>
      <c r="B7502" s="129" t="s">
        <v>19344</v>
      </c>
      <c r="C7502" s="129" t="s">
        <v>19223</v>
      </c>
      <c r="D7502" s="129" t="s">
        <v>15696</v>
      </c>
      <c r="E7502" s="129">
        <v>120000</v>
      </c>
    </row>
    <row r="7503" spans="1:5" x14ac:dyDescent="0.2">
      <c r="A7503" s="129">
        <v>7506</v>
      </c>
      <c r="B7503" s="129" t="s">
        <v>1553</v>
      </c>
      <c r="C7503" s="129" t="s">
        <v>19223</v>
      </c>
      <c r="D7503" s="129" t="s">
        <v>15696</v>
      </c>
      <c r="E7503" s="129">
        <v>120000</v>
      </c>
    </row>
    <row r="7504" spans="1:5" x14ac:dyDescent="0.2">
      <c r="A7504" s="129">
        <v>7507</v>
      </c>
      <c r="B7504" s="129" t="s">
        <v>1556</v>
      </c>
      <c r="C7504" s="129" t="s">
        <v>19223</v>
      </c>
      <c r="D7504" s="129" t="s">
        <v>15696</v>
      </c>
      <c r="E7504" s="129">
        <v>120000</v>
      </c>
    </row>
    <row r="7505" spans="1:5" x14ac:dyDescent="0.2">
      <c r="A7505" s="129">
        <v>7508</v>
      </c>
      <c r="B7505" s="129" t="s">
        <v>7015</v>
      </c>
      <c r="C7505" s="129" t="s">
        <v>19223</v>
      </c>
      <c r="D7505" s="129" t="s">
        <v>15696</v>
      </c>
      <c r="E7505" s="129">
        <v>120000</v>
      </c>
    </row>
    <row r="7506" spans="1:5" x14ac:dyDescent="0.2">
      <c r="A7506" s="129">
        <v>7509</v>
      </c>
      <c r="B7506" s="129" t="s">
        <v>19345</v>
      </c>
      <c r="C7506" s="129" t="s">
        <v>19223</v>
      </c>
      <c r="D7506" s="129" t="s">
        <v>15696</v>
      </c>
      <c r="E7506" s="129">
        <v>120000</v>
      </c>
    </row>
    <row r="7507" spans="1:5" x14ac:dyDescent="0.2">
      <c r="A7507" s="129">
        <v>7510</v>
      </c>
      <c r="B7507" s="129" t="s">
        <v>19346</v>
      </c>
      <c r="C7507" s="129" t="s">
        <v>19223</v>
      </c>
      <c r="D7507" s="129" t="s">
        <v>15696</v>
      </c>
      <c r="E7507" s="129">
        <v>185000</v>
      </c>
    </row>
    <row r="7508" spans="1:5" x14ac:dyDescent="0.2">
      <c r="A7508" s="129">
        <v>7511</v>
      </c>
      <c r="B7508" s="129" t="s">
        <v>19347</v>
      </c>
      <c r="C7508" s="129" t="s">
        <v>19223</v>
      </c>
      <c r="D7508" s="129" t="s">
        <v>15696</v>
      </c>
      <c r="E7508" s="129">
        <v>185000</v>
      </c>
    </row>
    <row r="7509" spans="1:5" x14ac:dyDescent="0.2">
      <c r="A7509" s="129">
        <v>7512</v>
      </c>
      <c r="B7509" s="129" t="s">
        <v>19348</v>
      </c>
      <c r="C7509" s="129" t="s">
        <v>19223</v>
      </c>
      <c r="D7509" s="129" t="s">
        <v>15696</v>
      </c>
      <c r="E7509" s="129">
        <v>185000</v>
      </c>
    </row>
    <row r="7510" spans="1:5" x14ac:dyDescent="0.2">
      <c r="A7510" s="129">
        <v>7513</v>
      </c>
      <c r="B7510" s="129" t="s">
        <v>1581</v>
      </c>
      <c r="C7510" s="129" t="s">
        <v>19223</v>
      </c>
      <c r="D7510" s="129" t="s">
        <v>15696</v>
      </c>
      <c r="E7510" s="129">
        <v>185000</v>
      </c>
    </row>
    <row r="7511" spans="1:5" x14ac:dyDescent="0.2">
      <c r="A7511" s="129">
        <v>7514</v>
      </c>
      <c r="B7511" s="129" t="s">
        <v>19349</v>
      </c>
      <c r="C7511" s="129" t="s">
        <v>19223</v>
      </c>
      <c r="D7511" s="129" t="s">
        <v>15696</v>
      </c>
      <c r="E7511" s="129">
        <v>185000</v>
      </c>
    </row>
    <row r="7512" spans="1:5" x14ac:dyDescent="0.2">
      <c r="A7512" s="129">
        <v>7515</v>
      </c>
      <c r="B7512" s="129" t="s">
        <v>1590</v>
      </c>
      <c r="C7512" s="129" t="s">
        <v>19223</v>
      </c>
      <c r="D7512" s="129" t="s">
        <v>15696</v>
      </c>
      <c r="E7512" s="129">
        <v>185000</v>
      </c>
    </row>
    <row r="7513" spans="1:5" x14ac:dyDescent="0.2">
      <c r="A7513" s="129">
        <v>7516</v>
      </c>
      <c r="B7513" s="129" t="s">
        <v>1597</v>
      </c>
      <c r="C7513" s="129" t="s">
        <v>19223</v>
      </c>
      <c r="D7513" s="129" t="s">
        <v>15696</v>
      </c>
      <c r="E7513" s="129">
        <v>185000</v>
      </c>
    </row>
    <row r="7514" spans="1:5" x14ac:dyDescent="0.2">
      <c r="A7514" s="129">
        <v>7517</v>
      </c>
      <c r="B7514" s="129" t="s">
        <v>19350</v>
      </c>
      <c r="C7514" s="129" t="s">
        <v>19223</v>
      </c>
      <c r="D7514" s="129" t="s">
        <v>15696</v>
      </c>
      <c r="E7514" s="129">
        <v>185000</v>
      </c>
    </row>
    <row r="7515" spans="1:5" x14ac:dyDescent="0.2">
      <c r="A7515" s="129">
        <v>7518</v>
      </c>
      <c r="B7515" s="129" t="s">
        <v>1605</v>
      </c>
      <c r="C7515" s="129" t="s">
        <v>19223</v>
      </c>
      <c r="D7515" s="129" t="s">
        <v>15696</v>
      </c>
      <c r="E7515" s="129">
        <v>185000</v>
      </c>
    </row>
    <row r="7516" spans="1:5" x14ac:dyDescent="0.2">
      <c r="A7516" s="129">
        <v>7519</v>
      </c>
      <c r="B7516" s="129" t="s">
        <v>1606</v>
      </c>
      <c r="C7516" s="129" t="s">
        <v>19223</v>
      </c>
      <c r="D7516" s="129" t="s">
        <v>15696</v>
      </c>
      <c r="E7516" s="129">
        <v>185000</v>
      </c>
    </row>
    <row r="7517" spans="1:5" x14ac:dyDescent="0.2">
      <c r="A7517" s="129">
        <v>7520</v>
      </c>
      <c r="B7517" s="129" t="s">
        <v>1608</v>
      </c>
      <c r="C7517" s="129" t="s">
        <v>19223</v>
      </c>
      <c r="D7517" s="129" t="s">
        <v>15696</v>
      </c>
      <c r="E7517" s="129">
        <v>185000</v>
      </c>
    </row>
    <row r="7518" spans="1:5" x14ac:dyDescent="0.2">
      <c r="A7518" s="129">
        <v>7521</v>
      </c>
      <c r="B7518" s="129" t="s">
        <v>19351</v>
      </c>
      <c r="C7518" s="129" t="s">
        <v>19223</v>
      </c>
      <c r="D7518" s="129" t="s">
        <v>15696</v>
      </c>
      <c r="E7518" s="129">
        <v>185000</v>
      </c>
    </row>
    <row r="7519" spans="1:5" x14ac:dyDescent="0.2">
      <c r="A7519" s="129">
        <v>7522</v>
      </c>
      <c r="B7519" s="129" t="s">
        <v>1610</v>
      </c>
      <c r="C7519" s="129" t="s">
        <v>19223</v>
      </c>
      <c r="D7519" s="129" t="s">
        <v>15696</v>
      </c>
      <c r="E7519" s="129">
        <v>185000</v>
      </c>
    </row>
    <row r="7520" spans="1:5" x14ac:dyDescent="0.2">
      <c r="A7520" s="129">
        <v>7523</v>
      </c>
      <c r="B7520" s="129" t="s">
        <v>1619</v>
      </c>
      <c r="C7520" s="129" t="s">
        <v>19223</v>
      </c>
      <c r="D7520" s="129" t="s">
        <v>15696</v>
      </c>
      <c r="E7520" s="129">
        <v>185000</v>
      </c>
    </row>
    <row r="7521" spans="1:5" x14ac:dyDescent="0.2">
      <c r="A7521" s="129">
        <v>7524</v>
      </c>
      <c r="B7521" s="129" t="s">
        <v>1620</v>
      </c>
      <c r="C7521" s="129" t="s">
        <v>19223</v>
      </c>
      <c r="D7521" s="129" t="s">
        <v>15696</v>
      </c>
      <c r="E7521" s="129">
        <v>185000</v>
      </c>
    </row>
    <row r="7522" spans="1:5" x14ac:dyDescent="0.2">
      <c r="A7522" s="129">
        <v>7525</v>
      </c>
      <c r="B7522" s="129" t="s">
        <v>19352</v>
      </c>
      <c r="C7522" s="129" t="s">
        <v>19223</v>
      </c>
      <c r="D7522" s="129" t="s">
        <v>15696</v>
      </c>
      <c r="E7522" s="129">
        <v>185000</v>
      </c>
    </row>
    <row r="7523" spans="1:5" x14ac:dyDescent="0.2">
      <c r="A7523" s="129">
        <v>7526</v>
      </c>
      <c r="B7523" s="129" t="s">
        <v>1623</v>
      </c>
      <c r="C7523" s="129" t="s">
        <v>19223</v>
      </c>
      <c r="D7523" s="129" t="s">
        <v>15696</v>
      </c>
      <c r="E7523" s="129">
        <v>185000</v>
      </c>
    </row>
    <row r="7524" spans="1:5" x14ac:dyDescent="0.2">
      <c r="A7524" s="129">
        <v>7527</v>
      </c>
      <c r="B7524" s="129" t="s">
        <v>1624</v>
      </c>
      <c r="C7524" s="129" t="s">
        <v>19223</v>
      </c>
      <c r="D7524" s="129" t="s">
        <v>15696</v>
      </c>
      <c r="E7524" s="129">
        <v>185000</v>
      </c>
    </row>
    <row r="7525" spans="1:5" x14ac:dyDescent="0.2">
      <c r="A7525" s="129">
        <v>7528</v>
      </c>
      <c r="B7525" s="129" t="s">
        <v>1625</v>
      </c>
      <c r="C7525" s="129" t="s">
        <v>19223</v>
      </c>
      <c r="D7525" s="129" t="s">
        <v>15696</v>
      </c>
      <c r="E7525" s="129">
        <v>185000</v>
      </c>
    </row>
    <row r="7526" spans="1:5" x14ac:dyDescent="0.2">
      <c r="A7526" s="129">
        <v>7529</v>
      </c>
      <c r="B7526" s="129" t="s">
        <v>1626</v>
      </c>
      <c r="C7526" s="129" t="s">
        <v>19223</v>
      </c>
      <c r="D7526" s="129" t="s">
        <v>15696</v>
      </c>
      <c r="E7526" s="129">
        <v>185000</v>
      </c>
    </row>
    <row r="7527" spans="1:5" x14ac:dyDescent="0.2">
      <c r="A7527" s="129">
        <v>7530</v>
      </c>
      <c r="B7527" s="129" t="s">
        <v>1627</v>
      </c>
      <c r="C7527" s="129" t="s">
        <v>19223</v>
      </c>
      <c r="D7527" s="129" t="s">
        <v>15696</v>
      </c>
      <c r="E7527" s="129">
        <v>185000</v>
      </c>
    </row>
    <row r="7528" spans="1:5" x14ac:dyDescent="0.2">
      <c r="A7528" s="129">
        <v>7531</v>
      </c>
      <c r="B7528" s="129" t="s">
        <v>1628</v>
      </c>
      <c r="C7528" s="129" t="s">
        <v>19223</v>
      </c>
      <c r="D7528" s="129" t="s">
        <v>15696</v>
      </c>
      <c r="E7528" s="129">
        <v>185000</v>
      </c>
    </row>
    <row r="7529" spans="1:5" x14ac:dyDescent="0.2">
      <c r="A7529" s="129">
        <v>7532</v>
      </c>
      <c r="B7529" s="129" t="s">
        <v>1629</v>
      </c>
      <c r="C7529" s="129" t="s">
        <v>19223</v>
      </c>
      <c r="D7529" s="129" t="s">
        <v>15696</v>
      </c>
      <c r="E7529" s="129">
        <v>185000</v>
      </c>
    </row>
    <row r="7530" spans="1:5" x14ac:dyDescent="0.2">
      <c r="A7530" s="129">
        <v>7533</v>
      </c>
      <c r="B7530" s="129" t="s">
        <v>1637</v>
      </c>
      <c r="C7530" s="129" t="s">
        <v>19223</v>
      </c>
      <c r="D7530" s="129" t="s">
        <v>15696</v>
      </c>
      <c r="E7530" s="129">
        <v>185000</v>
      </c>
    </row>
    <row r="7531" spans="1:5" x14ac:dyDescent="0.2">
      <c r="A7531" s="129">
        <v>7534</v>
      </c>
      <c r="B7531" s="129" t="s">
        <v>1639</v>
      </c>
      <c r="C7531" s="129" t="s">
        <v>19223</v>
      </c>
      <c r="D7531" s="129" t="s">
        <v>15696</v>
      </c>
      <c r="E7531" s="129">
        <v>185000</v>
      </c>
    </row>
    <row r="7532" spans="1:5" x14ac:dyDescent="0.2">
      <c r="A7532" s="129">
        <v>7535</v>
      </c>
      <c r="B7532" s="129" t="s">
        <v>1641</v>
      </c>
      <c r="C7532" s="129" t="s">
        <v>19223</v>
      </c>
      <c r="D7532" s="129" t="s">
        <v>15696</v>
      </c>
      <c r="E7532" s="129">
        <v>185000</v>
      </c>
    </row>
    <row r="7533" spans="1:5" x14ac:dyDescent="0.2">
      <c r="A7533" s="129">
        <v>7536</v>
      </c>
      <c r="B7533" s="129" t="s">
        <v>19353</v>
      </c>
      <c r="C7533" s="129" t="s">
        <v>19223</v>
      </c>
      <c r="D7533" s="129" t="s">
        <v>15696</v>
      </c>
      <c r="E7533" s="129">
        <v>185000</v>
      </c>
    </row>
    <row r="7534" spans="1:5" x14ac:dyDescent="0.2">
      <c r="A7534" s="129">
        <v>7537</v>
      </c>
      <c r="B7534" s="129" t="s">
        <v>1642</v>
      </c>
      <c r="C7534" s="129" t="s">
        <v>19223</v>
      </c>
      <c r="D7534" s="129" t="s">
        <v>15696</v>
      </c>
      <c r="E7534" s="129">
        <v>185000</v>
      </c>
    </row>
    <row r="7535" spans="1:5" x14ac:dyDescent="0.2">
      <c r="A7535" s="129">
        <v>7538</v>
      </c>
      <c r="B7535" s="129" t="s">
        <v>19354</v>
      </c>
      <c r="C7535" s="129" t="s">
        <v>19223</v>
      </c>
      <c r="D7535" s="129" t="s">
        <v>15696</v>
      </c>
      <c r="E7535" s="129">
        <v>185000</v>
      </c>
    </row>
    <row r="7536" spans="1:5" x14ac:dyDescent="0.2">
      <c r="A7536" s="129">
        <v>7539</v>
      </c>
      <c r="B7536" s="129" t="s">
        <v>1654</v>
      </c>
      <c r="C7536" s="129" t="s">
        <v>19223</v>
      </c>
      <c r="D7536" s="129" t="s">
        <v>15696</v>
      </c>
      <c r="E7536" s="129">
        <v>185000</v>
      </c>
    </row>
    <row r="7537" spans="1:5" x14ac:dyDescent="0.2">
      <c r="A7537" s="129">
        <v>7540</v>
      </c>
      <c r="B7537" s="129" t="s">
        <v>1655</v>
      </c>
      <c r="C7537" s="129" t="s">
        <v>19223</v>
      </c>
      <c r="D7537" s="129" t="s">
        <v>15696</v>
      </c>
      <c r="E7537" s="129">
        <v>185000</v>
      </c>
    </row>
    <row r="7538" spans="1:5" x14ac:dyDescent="0.2">
      <c r="A7538" s="129">
        <v>7541</v>
      </c>
      <c r="B7538" s="129" t="s">
        <v>1656</v>
      </c>
      <c r="C7538" s="129" t="s">
        <v>19223</v>
      </c>
      <c r="D7538" s="129" t="s">
        <v>15696</v>
      </c>
      <c r="E7538" s="129">
        <v>185000</v>
      </c>
    </row>
    <row r="7539" spans="1:5" x14ac:dyDescent="0.2">
      <c r="A7539" s="129">
        <v>7542</v>
      </c>
      <c r="B7539" s="129" t="s">
        <v>1671</v>
      </c>
      <c r="C7539" s="129" t="s">
        <v>19223</v>
      </c>
      <c r="D7539" s="129" t="s">
        <v>15696</v>
      </c>
      <c r="E7539" s="129">
        <v>185000</v>
      </c>
    </row>
    <row r="7540" spans="1:5" x14ac:dyDescent="0.2">
      <c r="A7540" s="129">
        <v>7543</v>
      </c>
      <c r="B7540" s="129" t="s">
        <v>1675</v>
      </c>
      <c r="C7540" s="129" t="s">
        <v>19223</v>
      </c>
      <c r="D7540" s="129" t="s">
        <v>15696</v>
      </c>
      <c r="E7540" s="129">
        <v>185000</v>
      </c>
    </row>
    <row r="7541" spans="1:5" x14ac:dyDescent="0.2">
      <c r="A7541" s="129">
        <v>7544</v>
      </c>
      <c r="B7541" s="129" t="s">
        <v>1676</v>
      </c>
      <c r="C7541" s="129" t="s">
        <v>19223</v>
      </c>
      <c r="D7541" s="129" t="s">
        <v>15696</v>
      </c>
      <c r="E7541" s="129">
        <v>185000</v>
      </c>
    </row>
    <row r="7542" spans="1:5" x14ac:dyDescent="0.2">
      <c r="A7542" s="129">
        <v>7545</v>
      </c>
      <c r="B7542" s="129" t="s">
        <v>1680</v>
      </c>
      <c r="C7542" s="129" t="s">
        <v>19223</v>
      </c>
      <c r="D7542" s="129" t="s">
        <v>15696</v>
      </c>
      <c r="E7542" s="129">
        <v>185000</v>
      </c>
    </row>
    <row r="7543" spans="1:5" x14ac:dyDescent="0.2">
      <c r="A7543" s="129">
        <v>7546</v>
      </c>
      <c r="B7543" s="129" t="s">
        <v>1687</v>
      </c>
      <c r="C7543" s="129" t="s">
        <v>19223</v>
      </c>
      <c r="D7543" s="129" t="s">
        <v>15696</v>
      </c>
      <c r="E7543" s="129">
        <v>185000</v>
      </c>
    </row>
    <row r="7544" spans="1:5" x14ac:dyDescent="0.2">
      <c r="A7544" s="129">
        <v>7547</v>
      </c>
      <c r="B7544" s="129" t="s">
        <v>15727</v>
      </c>
      <c r="C7544" s="129" t="s">
        <v>19223</v>
      </c>
      <c r="D7544" s="129" t="s">
        <v>15696</v>
      </c>
      <c r="E7544" s="129">
        <v>185000</v>
      </c>
    </row>
    <row r="7545" spans="1:5" x14ac:dyDescent="0.2">
      <c r="A7545" s="129">
        <v>7548</v>
      </c>
      <c r="B7545" s="129" t="s">
        <v>2687</v>
      </c>
      <c r="C7545" s="129" t="s">
        <v>19223</v>
      </c>
      <c r="D7545" s="129" t="s">
        <v>15696</v>
      </c>
      <c r="E7545" s="129">
        <v>185000</v>
      </c>
    </row>
    <row r="7546" spans="1:5" x14ac:dyDescent="0.2">
      <c r="A7546" s="129">
        <v>7549</v>
      </c>
      <c r="B7546" s="129" t="s">
        <v>19355</v>
      </c>
      <c r="C7546" s="129" t="s">
        <v>19223</v>
      </c>
      <c r="D7546" s="129" t="s">
        <v>15696</v>
      </c>
      <c r="E7546" s="129">
        <v>185000</v>
      </c>
    </row>
    <row r="7547" spans="1:5" x14ac:dyDescent="0.2">
      <c r="A7547" s="129">
        <v>7550</v>
      </c>
      <c r="B7547" s="129" t="s">
        <v>19356</v>
      </c>
      <c r="C7547" s="129" t="s">
        <v>19223</v>
      </c>
      <c r="D7547" s="129" t="s">
        <v>15696</v>
      </c>
      <c r="E7547" s="129">
        <v>185000</v>
      </c>
    </row>
    <row r="7548" spans="1:5" x14ac:dyDescent="0.2">
      <c r="A7548" s="129">
        <v>7551</v>
      </c>
      <c r="B7548" s="129" t="s">
        <v>1702</v>
      </c>
      <c r="C7548" s="129" t="s">
        <v>19223</v>
      </c>
      <c r="D7548" s="129" t="s">
        <v>15696</v>
      </c>
      <c r="E7548" s="129">
        <v>185000</v>
      </c>
    </row>
    <row r="7549" spans="1:5" x14ac:dyDescent="0.2">
      <c r="A7549" s="129">
        <v>7552</v>
      </c>
      <c r="B7549" s="129" t="s">
        <v>1703</v>
      </c>
      <c r="C7549" s="129" t="s">
        <v>19223</v>
      </c>
      <c r="D7549" s="129" t="s">
        <v>15696</v>
      </c>
      <c r="E7549" s="129">
        <v>185000</v>
      </c>
    </row>
    <row r="7550" spans="1:5" x14ac:dyDescent="0.2">
      <c r="A7550" s="129">
        <v>7553</v>
      </c>
      <c r="B7550" s="129" t="s">
        <v>1704</v>
      </c>
      <c r="C7550" s="129" t="s">
        <v>19223</v>
      </c>
      <c r="D7550" s="129" t="s">
        <v>15696</v>
      </c>
      <c r="E7550" s="129">
        <v>185000</v>
      </c>
    </row>
    <row r="7551" spans="1:5" x14ac:dyDescent="0.2">
      <c r="A7551" s="129">
        <v>7554</v>
      </c>
      <c r="B7551" s="129" t="s">
        <v>1708</v>
      </c>
      <c r="C7551" s="129" t="s">
        <v>19223</v>
      </c>
      <c r="D7551" s="129" t="s">
        <v>15696</v>
      </c>
      <c r="E7551" s="129">
        <v>185000</v>
      </c>
    </row>
    <row r="7552" spans="1:5" x14ac:dyDescent="0.2">
      <c r="A7552" s="129">
        <v>7555</v>
      </c>
      <c r="B7552" s="129" t="s">
        <v>1714</v>
      </c>
      <c r="C7552" s="129" t="s">
        <v>19223</v>
      </c>
      <c r="D7552" s="129" t="s">
        <v>15696</v>
      </c>
      <c r="E7552" s="129">
        <v>185000</v>
      </c>
    </row>
    <row r="7553" spans="1:5" x14ac:dyDescent="0.2">
      <c r="A7553" s="129">
        <v>7556</v>
      </c>
      <c r="B7553" s="129" t="s">
        <v>1715</v>
      </c>
      <c r="C7553" s="129" t="s">
        <v>19223</v>
      </c>
      <c r="D7553" s="129" t="s">
        <v>15696</v>
      </c>
      <c r="E7553" s="129">
        <v>185000</v>
      </c>
    </row>
    <row r="7554" spans="1:5" x14ac:dyDescent="0.2">
      <c r="A7554" s="129">
        <v>7557</v>
      </c>
      <c r="B7554" s="129" t="s">
        <v>19357</v>
      </c>
      <c r="C7554" s="129" t="s">
        <v>19223</v>
      </c>
      <c r="D7554" s="129" t="s">
        <v>15696</v>
      </c>
      <c r="E7554" s="129">
        <v>185000</v>
      </c>
    </row>
    <row r="7555" spans="1:5" x14ac:dyDescent="0.2">
      <c r="A7555" s="129">
        <v>7558</v>
      </c>
      <c r="B7555" s="129" t="s">
        <v>1723</v>
      </c>
      <c r="C7555" s="129" t="s">
        <v>19223</v>
      </c>
      <c r="D7555" s="129" t="s">
        <v>15696</v>
      </c>
      <c r="E7555" s="129">
        <v>185000</v>
      </c>
    </row>
    <row r="7556" spans="1:5" x14ac:dyDescent="0.2">
      <c r="A7556" s="129">
        <v>7559</v>
      </c>
      <c r="B7556" s="129" t="s">
        <v>19358</v>
      </c>
      <c r="C7556" s="129" t="s">
        <v>19223</v>
      </c>
      <c r="D7556" s="129" t="s">
        <v>15696</v>
      </c>
      <c r="E7556" s="129">
        <v>185000</v>
      </c>
    </row>
    <row r="7557" spans="1:5" x14ac:dyDescent="0.2">
      <c r="A7557" s="129">
        <v>7560</v>
      </c>
      <c r="B7557" s="129" t="s">
        <v>1727</v>
      </c>
      <c r="C7557" s="129" t="s">
        <v>19223</v>
      </c>
      <c r="D7557" s="129" t="s">
        <v>15696</v>
      </c>
      <c r="E7557" s="129">
        <v>185000</v>
      </c>
    </row>
    <row r="7558" spans="1:5" x14ac:dyDescent="0.2">
      <c r="A7558" s="129">
        <v>7561</v>
      </c>
      <c r="B7558" s="129" t="s">
        <v>1732</v>
      </c>
      <c r="C7558" s="129" t="s">
        <v>19223</v>
      </c>
      <c r="D7558" s="129" t="s">
        <v>15696</v>
      </c>
      <c r="E7558" s="129">
        <v>185000</v>
      </c>
    </row>
    <row r="7559" spans="1:5" x14ac:dyDescent="0.2">
      <c r="A7559" s="129">
        <v>7562</v>
      </c>
      <c r="B7559" s="129" t="s">
        <v>1738</v>
      </c>
      <c r="C7559" s="129" t="s">
        <v>19223</v>
      </c>
      <c r="D7559" s="129" t="s">
        <v>15696</v>
      </c>
      <c r="E7559" s="129">
        <v>185000</v>
      </c>
    </row>
    <row r="7560" spans="1:5" x14ac:dyDescent="0.2">
      <c r="A7560" s="129">
        <v>7563</v>
      </c>
      <c r="B7560" s="129" t="s">
        <v>19359</v>
      </c>
      <c r="C7560" s="129" t="s">
        <v>19223</v>
      </c>
      <c r="D7560" s="129" t="s">
        <v>15696</v>
      </c>
      <c r="E7560" s="129">
        <v>185000</v>
      </c>
    </row>
    <row r="7561" spans="1:5" x14ac:dyDescent="0.2">
      <c r="A7561" s="129">
        <v>7564</v>
      </c>
      <c r="B7561" s="129" t="s">
        <v>1741</v>
      </c>
      <c r="C7561" s="129" t="s">
        <v>19223</v>
      </c>
      <c r="D7561" s="129" t="s">
        <v>15696</v>
      </c>
      <c r="E7561" s="129">
        <v>185000</v>
      </c>
    </row>
    <row r="7562" spans="1:5" x14ac:dyDescent="0.2">
      <c r="A7562" s="129">
        <v>7565</v>
      </c>
      <c r="B7562" s="129" t="s">
        <v>1754</v>
      </c>
      <c r="C7562" s="129" t="s">
        <v>19223</v>
      </c>
      <c r="D7562" s="129" t="s">
        <v>15696</v>
      </c>
      <c r="E7562" s="129">
        <v>185000</v>
      </c>
    </row>
    <row r="7563" spans="1:5" x14ac:dyDescent="0.2">
      <c r="A7563" s="129">
        <v>7566</v>
      </c>
      <c r="B7563" s="129" t="s">
        <v>1755</v>
      </c>
      <c r="C7563" s="129" t="s">
        <v>19223</v>
      </c>
      <c r="D7563" s="129" t="s">
        <v>15696</v>
      </c>
      <c r="E7563" s="129">
        <v>185000</v>
      </c>
    </row>
    <row r="7564" spans="1:5" x14ac:dyDescent="0.2">
      <c r="A7564" s="129">
        <v>7567</v>
      </c>
      <c r="B7564" s="129" t="s">
        <v>1762</v>
      </c>
      <c r="C7564" s="129" t="s">
        <v>19223</v>
      </c>
      <c r="D7564" s="129" t="s">
        <v>15696</v>
      </c>
      <c r="E7564" s="129">
        <v>185000</v>
      </c>
    </row>
    <row r="7565" spans="1:5" x14ac:dyDescent="0.2">
      <c r="A7565" s="129">
        <v>7568</v>
      </c>
      <c r="B7565" s="129" t="s">
        <v>19360</v>
      </c>
      <c r="C7565" s="129" t="s">
        <v>19223</v>
      </c>
      <c r="D7565" s="129" t="s">
        <v>15696</v>
      </c>
      <c r="E7565" s="129">
        <v>185000</v>
      </c>
    </row>
    <row r="7566" spans="1:5" x14ac:dyDescent="0.2">
      <c r="A7566" s="129">
        <v>7569</v>
      </c>
      <c r="B7566" s="129" t="s">
        <v>19361</v>
      </c>
      <c r="C7566" s="129" t="s">
        <v>19223</v>
      </c>
      <c r="D7566" s="129" t="s">
        <v>15696</v>
      </c>
      <c r="E7566" s="129">
        <v>185000</v>
      </c>
    </row>
    <row r="7567" spans="1:5" x14ac:dyDescent="0.2">
      <c r="A7567" s="129">
        <v>7570</v>
      </c>
      <c r="B7567" s="129" t="s">
        <v>1768</v>
      </c>
      <c r="C7567" s="129" t="s">
        <v>19223</v>
      </c>
      <c r="D7567" s="129" t="s">
        <v>15696</v>
      </c>
      <c r="E7567" s="129">
        <v>185000</v>
      </c>
    </row>
    <row r="7568" spans="1:5" x14ac:dyDescent="0.2">
      <c r="A7568" s="129">
        <v>7571</v>
      </c>
      <c r="B7568" s="129" t="s">
        <v>19362</v>
      </c>
      <c r="C7568" s="129" t="s">
        <v>19223</v>
      </c>
      <c r="D7568" s="129" t="s">
        <v>15696</v>
      </c>
      <c r="E7568" s="129">
        <v>185000</v>
      </c>
    </row>
    <row r="7569" spans="1:5" x14ac:dyDescent="0.2">
      <c r="A7569" s="129">
        <v>7572</v>
      </c>
      <c r="B7569" s="129" t="s">
        <v>1769</v>
      </c>
      <c r="C7569" s="129" t="s">
        <v>19223</v>
      </c>
      <c r="D7569" s="129" t="s">
        <v>15696</v>
      </c>
      <c r="E7569" s="129">
        <v>185000</v>
      </c>
    </row>
    <row r="7570" spans="1:5" x14ac:dyDescent="0.2">
      <c r="A7570" s="129">
        <v>7573</v>
      </c>
      <c r="B7570" s="129" t="s">
        <v>19363</v>
      </c>
      <c r="C7570" s="129" t="s">
        <v>19223</v>
      </c>
      <c r="D7570" s="129" t="s">
        <v>15696</v>
      </c>
      <c r="E7570" s="129">
        <v>185000</v>
      </c>
    </row>
    <row r="7571" spans="1:5" x14ac:dyDescent="0.2">
      <c r="A7571" s="129">
        <v>7574</v>
      </c>
      <c r="B7571" s="129" t="s">
        <v>1772</v>
      </c>
      <c r="C7571" s="129" t="s">
        <v>19223</v>
      </c>
      <c r="D7571" s="129" t="s">
        <v>15696</v>
      </c>
      <c r="E7571" s="129">
        <v>185000</v>
      </c>
    </row>
    <row r="7572" spans="1:5" x14ac:dyDescent="0.2">
      <c r="A7572" s="129">
        <v>7575</v>
      </c>
      <c r="B7572" s="129" t="s">
        <v>1773</v>
      </c>
      <c r="C7572" s="129" t="s">
        <v>19223</v>
      </c>
      <c r="D7572" s="129" t="s">
        <v>15696</v>
      </c>
      <c r="E7572" s="129">
        <v>185000</v>
      </c>
    </row>
    <row r="7573" spans="1:5" x14ac:dyDescent="0.2">
      <c r="A7573" s="129">
        <v>7576</v>
      </c>
      <c r="B7573" s="129" t="s">
        <v>1777</v>
      </c>
      <c r="C7573" s="129" t="s">
        <v>19223</v>
      </c>
      <c r="D7573" s="129" t="s">
        <v>15696</v>
      </c>
      <c r="E7573" s="129">
        <v>185000</v>
      </c>
    </row>
    <row r="7574" spans="1:5" x14ac:dyDescent="0.2">
      <c r="A7574" s="129">
        <v>7577</v>
      </c>
      <c r="B7574" s="129" t="s">
        <v>1781</v>
      </c>
      <c r="C7574" s="129" t="s">
        <v>19223</v>
      </c>
      <c r="D7574" s="129" t="s">
        <v>15696</v>
      </c>
      <c r="E7574" s="129">
        <v>185000</v>
      </c>
    </row>
    <row r="7575" spans="1:5" x14ac:dyDescent="0.2">
      <c r="A7575" s="129">
        <v>7578</v>
      </c>
      <c r="B7575" s="129" t="s">
        <v>1791</v>
      </c>
      <c r="C7575" s="129" t="s">
        <v>19223</v>
      </c>
      <c r="D7575" s="129" t="s">
        <v>15696</v>
      </c>
      <c r="E7575" s="129">
        <v>185000</v>
      </c>
    </row>
    <row r="7576" spans="1:5" x14ac:dyDescent="0.2">
      <c r="A7576" s="129">
        <v>7579</v>
      </c>
      <c r="B7576" s="129" t="s">
        <v>1792</v>
      </c>
      <c r="C7576" s="129" t="s">
        <v>19223</v>
      </c>
      <c r="D7576" s="129" t="s">
        <v>15696</v>
      </c>
      <c r="E7576" s="129">
        <v>185000</v>
      </c>
    </row>
    <row r="7577" spans="1:5" x14ac:dyDescent="0.2">
      <c r="A7577" s="129">
        <v>7580</v>
      </c>
      <c r="B7577" s="129" t="s">
        <v>1799</v>
      </c>
      <c r="C7577" s="129" t="s">
        <v>19223</v>
      </c>
      <c r="D7577" s="129" t="s">
        <v>15696</v>
      </c>
      <c r="E7577" s="129">
        <v>185000</v>
      </c>
    </row>
    <row r="7578" spans="1:5" x14ac:dyDescent="0.2">
      <c r="A7578" s="129">
        <v>7581</v>
      </c>
      <c r="B7578" s="129" t="s">
        <v>1801</v>
      </c>
      <c r="C7578" s="129" t="s">
        <v>19223</v>
      </c>
      <c r="D7578" s="129" t="s">
        <v>15696</v>
      </c>
      <c r="E7578" s="129">
        <v>185000</v>
      </c>
    </row>
    <row r="7579" spans="1:5" x14ac:dyDescent="0.2">
      <c r="A7579" s="129">
        <v>7582</v>
      </c>
      <c r="B7579" s="129" t="s">
        <v>1803</v>
      </c>
      <c r="C7579" s="129" t="s">
        <v>19223</v>
      </c>
      <c r="D7579" s="129" t="s">
        <v>15696</v>
      </c>
      <c r="E7579" s="129">
        <v>185000</v>
      </c>
    </row>
    <row r="7580" spans="1:5" x14ac:dyDescent="0.2">
      <c r="A7580" s="129">
        <v>7583</v>
      </c>
      <c r="B7580" s="129" t="s">
        <v>19364</v>
      </c>
      <c r="C7580" s="129" t="s">
        <v>19223</v>
      </c>
      <c r="D7580" s="129" t="s">
        <v>15696</v>
      </c>
      <c r="E7580" s="129">
        <v>185000</v>
      </c>
    </row>
    <row r="7581" spans="1:5" x14ac:dyDescent="0.2">
      <c r="A7581" s="129">
        <v>7584</v>
      </c>
      <c r="B7581" s="129" t="s">
        <v>1805</v>
      </c>
      <c r="C7581" s="129" t="s">
        <v>19223</v>
      </c>
      <c r="D7581" s="129" t="s">
        <v>15696</v>
      </c>
      <c r="E7581" s="129">
        <v>185000</v>
      </c>
    </row>
    <row r="7582" spans="1:5" x14ac:dyDescent="0.2">
      <c r="A7582" s="129">
        <v>7585</v>
      </c>
      <c r="B7582" s="129" t="s">
        <v>1808</v>
      </c>
      <c r="C7582" s="129" t="s">
        <v>19223</v>
      </c>
      <c r="D7582" s="129" t="s">
        <v>15696</v>
      </c>
      <c r="E7582" s="129">
        <v>185000</v>
      </c>
    </row>
    <row r="7583" spans="1:5" x14ac:dyDescent="0.2">
      <c r="A7583" s="129">
        <v>7586</v>
      </c>
      <c r="B7583" s="129" t="s">
        <v>1810</v>
      </c>
      <c r="C7583" s="129" t="s">
        <v>19223</v>
      </c>
      <c r="D7583" s="129" t="s">
        <v>15696</v>
      </c>
      <c r="E7583" s="129">
        <v>185000</v>
      </c>
    </row>
    <row r="7584" spans="1:5" x14ac:dyDescent="0.2">
      <c r="A7584" s="129">
        <v>7587</v>
      </c>
      <c r="B7584" s="129" t="s">
        <v>1812</v>
      </c>
      <c r="C7584" s="129" t="s">
        <v>19223</v>
      </c>
      <c r="D7584" s="129" t="s">
        <v>15696</v>
      </c>
      <c r="E7584" s="129">
        <v>185000</v>
      </c>
    </row>
    <row r="7585" spans="1:5" x14ac:dyDescent="0.2">
      <c r="A7585" s="129">
        <v>7588</v>
      </c>
      <c r="B7585" s="129" t="s">
        <v>19365</v>
      </c>
      <c r="C7585" s="129" t="s">
        <v>19223</v>
      </c>
      <c r="D7585" s="129" t="s">
        <v>15696</v>
      </c>
      <c r="E7585" s="129">
        <v>185000</v>
      </c>
    </row>
    <row r="7586" spans="1:5" x14ac:dyDescent="0.2">
      <c r="A7586" s="129">
        <v>7589</v>
      </c>
      <c r="B7586" s="129" t="s">
        <v>19366</v>
      </c>
      <c r="C7586" s="129" t="s">
        <v>19223</v>
      </c>
      <c r="D7586" s="129" t="s">
        <v>15696</v>
      </c>
      <c r="E7586" s="129">
        <v>185000</v>
      </c>
    </row>
    <row r="7587" spans="1:5" x14ac:dyDescent="0.2">
      <c r="A7587" s="129">
        <v>7590</v>
      </c>
      <c r="B7587" s="129" t="s">
        <v>1824</v>
      </c>
      <c r="C7587" s="129" t="s">
        <v>19223</v>
      </c>
      <c r="D7587" s="129" t="s">
        <v>15696</v>
      </c>
      <c r="E7587" s="129">
        <v>185000</v>
      </c>
    </row>
    <row r="7588" spans="1:5" x14ac:dyDescent="0.2">
      <c r="A7588" s="129">
        <v>7591</v>
      </c>
      <c r="B7588" s="129" t="s">
        <v>1825</v>
      </c>
      <c r="C7588" s="129" t="s">
        <v>19223</v>
      </c>
      <c r="D7588" s="129" t="s">
        <v>15696</v>
      </c>
      <c r="E7588" s="129">
        <v>185000</v>
      </c>
    </row>
    <row r="7589" spans="1:5" x14ac:dyDescent="0.2">
      <c r="A7589" s="129">
        <v>7592</v>
      </c>
      <c r="B7589" s="129" t="s">
        <v>1826</v>
      </c>
      <c r="C7589" s="129" t="s">
        <v>19223</v>
      </c>
      <c r="D7589" s="129" t="s">
        <v>15696</v>
      </c>
      <c r="E7589" s="129">
        <v>185000</v>
      </c>
    </row>
    <row r="7590" spans="1:5" x14ac:dyDescent="0.2">
      <c r="A7590" s="129">
        <v>7593</v>
      </c>
      <c r="B7590" s="129" t="s">
        <v>1827</v>
      </c>
      <c r="C7590" s="129" t="s">
        <v>19223</v>
      </c>
      <c r="D7590" s="129" t="s">
        <v>15696</v>
      </c>
      <c r="E7590" s="129">
        <v>185000</v>
      </c>
    </row>
    <row r="7591" spans="1:5" x14ac:dyDescent="0.2">
      <c r="A7591" s="129">
        <v>7594</v>
      </c>
      <c r="B7591" s="129" t="s">
        <v>1833</v>
      </c>
      <c r="C7591" s="129" t="s">
        <v>19223</v>
      </c>
      <c r="D7591" s="129" t="s">
        <v>15696</v>
      </c>
      <c r="E7591" s="129">
        <v>185000</v>
      </c>
    </row>
    <row r="7592" spans="1:5" x14ac:dyDescent="0.2">
      <c r="A7592" s="129">
        <v>7595</v>
      </c>
      <c r="B7592" s="129" t="s">
        <v>19367</v>
      </c>
      <c r="C7592" s="129" t="s">
        <v>19223</v>
      </c>
      <c r="D7592" s="129" t="s">
        <v>15696</v>
      </c>
      <c r="E7592" s="129">
        <v>185000</v>
      </c>
    </row>
    <row r="7593" spans="1:5" x14ac:dyDescent="0.2">
      <c r="A7593" s="129">
        <v>7596</v>
      </c>
      <c r="B7593" s="129" t="s">
        <v>1841</v>
      </c>
      <c r="C7593" s="129" t="s">
        <v>19223</v>
      </c>
      <c r="D7593" s="129" t="s">
        <v>15696</v>
      </c>
      <c r="E7593" s="129">
        <v>185000</v>
      </c>
    </row>
    <row r="7594" spans="1:5" x14ac:dyDescent="0.2">
      <c r="A7594" s="129">
        <v>7597</v>
      </c>
      <c r="B7594" s="129" t="s">
        <v>1843</v>
      </c>
      <c r="C7594" s="129" t="s">
        <v>19223</v>
      </c>
      <c r="D7594" s="129" t="s">
        <v>15696</v>
      </c>
      <c r="E7594" s="129">
        <v>185000</v>
      </c>
    </row>
    <row r="7595" spans="1:5" x14ac:dyDescent="0.2">
      <c r="A7595" s="129">
        <v>7598</v>
      </c>
      <c r="B7595" s="129" t="s">
        <v>19368</v>
      </c>
      <c r="C7595" s="129" t="s">
        <v>19223</v>
      </c>
      <c r="D7595" s="129" t="s">
        <v>15696</v>
      </c>
      <c r="E7595" s="129">
        <v>185000</v>
      </c>
    </row>
    <row r="7596" spans="1:5" x14ac:dyDescent="0.2">
      <c r="A7596" s="129">
        <v>7599</v>
      </c>
      <c r="B7596" s="129" t="s">
        <v>1849</v>
      </c>
      <c r="C7596" s="129" t="s">
        <v>19223</v>
      </c>
      <c r="D7596" s="129" t="s">
        <v>15696</v>
      </c>
      <c r="E7596" s="129">
        <v>185000</v>
      </c>
    </row>
    <row r="7597" spans="1:5" x14ac:dyDescent="0.2">
      <c r="A7597" s="129">
        <v>7600</v>
      </c>
      <c r="B7597" s="129" t="s">
        <v>1850</v>
      </c>
      <c r="C7597" s="129" t="s">
        <v>19223</v>
      </c>
      <c r="D7597" s="129" t="s">
        <v>15696</v>
      </c>
      <c r="E7597" s="129">
        <v>185000</v>
      </c>
    </row>
    <row r="7598" spans="1:5" x14ac:dyDescent="0.2">
      <c r="A7598" s="129">
        <v>7601</v>
      </c>
      <c r="B7598" s="129" t="s">
        <v>1854</v>
      </c>
      <c r="C7598" s="129" t="s">
        <v>19223</v>
      </c>
      <c r="D7598" s="129" t="s">
        <v>15696</v>
      </c>
      <c r="E7598" s="129">
        <v>185000</v>
      </c>
    </row>
    <row r="7599" spans="1:5" x14ac:dyDescent="0.2">
      <c r="A7599" s="129">
        <v>7602</v>
      </c>
      <c r="B7599" s="129" t="s">
        <v>1857</v>
      </c>
      <c r="C7599" s="129" t="s">
        <v>19223</v>
      </c>
      <c r="D7599" s="129" t="s">
        <v>15696</v>
      </c>
      <c r="E7599" s="129">
        <v>185000</v>
      </c>
    </row>
    <row r="7600" spans="1:5" x14ac:dyDescent="0.2">
      <c r="A7600" s="129">
        <v>7603</v>
      </c>
      <c r="B7600" s="129" t="s">
        <v>1858</v>
      </c>
      <c r="C7600" s="129" t="s">
        <v>19223</v>
      </c>
      <c r="D7600" s="129" t="s">
        <v>15696</v>
      </c>
      <c r="E7600" s="129">
        <v>185000</v>
      </c>
    </row>
    <row r="7601" spans="1:5" x14ac:dyDescent="0.2">
      <c r="A7601" s="129">
        <v>7604</v>
      </c>
      <c r="B7601" s="129" t="s">
        <v>19369</v>
      </c>
      <c r="C7601" s="129" t="s">
        <v>19223</v>
      </c>
      <c r="D7601" s="129" t="s">
        <v>15696</v>
      </c>
      <c r="E7601" s="129">
        <v>185000</v>
      </c>
    </row>
    <row r="7602" spans="1:5" x14ac:dyDescent="0.2">
      <c r="A7602" s="129">
        <v>7605</v>
      </c>
      <c r="B7602" s="129" t="s">
        <v>1860</v>
      </c>
      <c r="C7602" s="129" t="s">
        <v>19223</v>
      </c>
      <c r="D7602" s="129" t="s">
        <v>15696</v>
      </c>
      <c r="E7602" s="129">
        <v>185000</v>
      </c>
    </row>
    <row r="7603" spans="1:5" x14ac:dyDescent="0.2">
      <c r="A7603" s="129">
        <v>7606</v>
      </c>
      <c r="B7603" s="129" t="s">
        <v>1863</v>
      </c>
      <c r="C7603" s="129" t="s">
        <v>19223</v>
      </c>
      <c r="D7603" s="129" t="s">
        <v>15696</v>
      </c>
      <c r="E7603" s="129">
        <v>185000</v>
      </c>
    </row>
    <row r="7604" spans="1:5" x14ac:dyDescent="0.2">
      <c r="A7604" s="129">
        <v>7607</v>
      </c>
      <c r="B7604" s="129" t="s">
        <v>19370</v>
      </c>
      <c r="C7604" s="129" t="s">
        <v>19223</v>
      </c>
      <c r="D7604" s="129" t="s">
        <v>15696</v>
      </c>
      <c r="E7604" s="129">
        <v>185000</v>
      </c>
    </row>
    <row r="7605" spans="1:5" x14ac:dyDescent="0.2">
      <c r="A7605" s="129">
        <v>7608</v>
      </c>
      <c r="B7605" s="129" t="s">
        <v>1865</v>
      </c>
      <c r="C7605" s="129" t="s">
        <v>19223</v>
      </c>
      <c r="D7605" s="129" t="s">
        <v>15696</v>
      </c>
      <c r="E7605" s="129">
        <v>185000</v>
      </c>
    </row>
    <row r="7606" spans="1:5" x14ac:dyDescent="0.2">
      <c r="A7606" s="129">
        <v>7609</v>
      </c>
      <c r="B7606" s="129" t="s">
        <v>1866</v>
      </c>
      <c r="C7606" s="129" t="s">
        <v>19223</v>
      </c>
      <c r="D7606" s="129" t="s">
        <v>15696</v>
      </c>
      <c r="E7606" s="129">
        <v>185000</v>
      </c>
    </row>
    <row r="7607" spans="1:5" x14ac:dyDescent="0.2">
      <c r="A7607" s="129">
        <v>7610</v>
      </c>
      <c r="B7607" s="129" t="s">
        <v>1867</v>
      </c>
      <c r="C7607" s="129" t="s">
        <v>19223</v>
      </c>
      <c r="D7607" s="129" t="s">
        <v>15696</v>
      </c>
      <c r="E7607" s="129">
        <v>185000</v>
      </c>
    </row>
    <row r="7608" spans="1:5" x14ac:dyDescent="0.2">
      <c r="A7608" s="129">
        <v>7611</v>
      </c>
      <c r="B7608" s="129" t="s">
        <v>1874</v>
      </c>
      <c r="C7608" s="129" t="s">
        <v>19223</v>
      </c>
      <c r="D7608" s="129" t="s">
        <v>15696</v>
      </c>
      <c r="E7608" s="129">
        <v>185000</v>
      </c>
    </row>
    <row r="7609" spans="1:5" x14ac:dyDescent="0.2">
      <c r="A7609" s="129">
        <v>7612</v>
      </c>
      <c r="B7609" s="129" t="s">
        <v>19371</v>
      </c>
      <c r="C7609" s="129" t="s">
        <v>19223</v>
      </c>
      <c r="D7609" s="129" t="s">
        <v>15696</v>
      </c>
      <c r="E7609" s="129">
        <v>185000</v>
      </c>
    </row>
    <row r="7610" spans="1:5" x14ac:dyDescent="0.2">
      <c r="A7610" s="129">
        <v>7613</v>
      </c>
      <c r="B7610" s="129" t="s">
        <v>1876</v>
      </c>
      <c r="C7610" s="129" t="s">
        <v>19223</v>
      </c>
      <c r="D7610" s="129" t="s">
        <v>15696</v>
      </c>
      <c r="E7610" s="129">
        <v>185000</v>
      </c>
    </row>
    <row r="7611" spans="1:5" x14ac:dyDescent="0.2">
      <c r="A7611" s="129">
        <v>7614</v>
      </c>
      <c r="B7611" s="129" t="s">
        <v>1884</v>
      </c>
      <c r="C7611" s="129" t="s">
        <v>19223</v>
      </c>
      <c r="D7611" s="129" t="s">
        <v>15696</v>
      </c>
      <c r="E7611" s="129">
        <v>185000</v>
      </c>
    </row>
    <row r="7612" spans="1:5" x14ac:dyDescent="0.2">
      <c r="A7612" s="129">
        <v>7615</v>
      </c>
      <c r="B7612" s="129" t="s">
        <v>1885</v>
      </c>
      <c r="C7612" s="129" t="s">
        <v>19223</v>
      </c>
      <c r="D7612" s="129" t="s">
        <v>15696</v>
      </c>
      <c r="E7612" s="129">
        <v>185000</v>
      </c>
    </row>
    <row r="7613" spans="1:5" x14ac:dyDescent="0.2">
      <c r="A7613" s="129">
        <v>7616</v>
      </c>
      <c r="B7613" s="129" t="s">
        <v>1886</v>
      </c>
      <c r="C7613" s="129" t="s">
        <v>19223</v>
      </c>
      <c r="D7613" s="129" t="s">
        <v>15696</v>
      </c>
      <c r="E7613" s="129">
        <v>185000</v>
      </c>
    </row>
    <row r="7614" spans="1:5" x14ac:dyDescent="0.2">
      <c r="A7614" s="129">
        <v>7617</v>
      </c>
      <c r="B7614" s="129" t="s">
        <v>1887</v>
      </c>
      <c r="C7614" s="129" t="s">
        <v>19223</v>
      </c>
      <c r="D7614" s="129" t="s">
        <v>15696</v>
      </c>
      <c r="E7614" s="129">
        <v>185000</v>
      </c>
    </row>
    <row r="7615" spans="1:5" x14ac:dyDescent="0.2">
      <c r="A7615" s="129">
        <v>7618</v>
      </c>
      <c r="B7615" s="129" t="s">
        <v>15734</v>
      </c>
      <c r="C7615" s="129" t="s">
        <v>19223</v>
      </c>
      <c r="D7615" s="129" t="s">
        <v>15696</v>
      </c>
      <c r="E7615" s="129">
        <v>185000</v>
      </c>
    </row>
    <row r="7616" spans="1:5" x14ac:dyDescent="0.2">
      <c r="A7616" s="129">
        <v>7619</v>
      </c>
      <c r="B7616" s="129" t="s">
        <v>1890</v>
      </c>
      <c r="C7616" s="129" t="s">
        <v>19223</v>
      </c>
      <c r="D7616" s="129" t="s">
        <v>15696</v>
      </c>
      <c r="E7616" s="129">
        <v>185000</v>
      </c>
    </row>
    <row r="7617" spans="1:5" x14ac:dyDescent="0.2">
      <c r="A7617" s="129">
        <v>7620</v>
      </c>
      <c r="B7617" s="129" t="s">
        <v>1891</v>
      </c>
      <c r="C7617" s="129" t="s">
        <v>19223</v>
      </c>
      <c r="D7617" s="129" t="s">
        <v>15696</v>
      </c>
      <c r="E7617" s="129">
        <v>185000</v>
      </c>
    </row>
    <row r="7618" spans="1:5" x14ac:dyDescent="0.2">
      <c r="A7618" s="129">
        <v>7621</v>
      </c>
      <c r="B7618" s="129" t="s">
        <v>15736</v>
      </c>
      <c r="C7618" s="129" t="s">
        <v>19223</v>
      </c>
      <c r="D7618" s="129" t="s">
        <v>15696</v>
      </c>
      <c r="E7618" s="129">
        <v>185000</v>
      </c>
    </row>
    <row r="7619" spans="1:5" x14ac:dyDescent="0.2">
      <c r="A7619" s="129">
        <v>7622</v>
      </c>
      <c r="B7619" s="129" t="s">
        <v>15737</v>
      </c>
      <c r="C7619" s="129" t="s">
        <v>19223</v>
      </c>
      <c r="D7619" s="129" t="s">
        <v>15696</v>
      </c>
      <c r="E7619" s="129">
        <v>185000</v>
      </c>
    </row>
    <row r="7620" spans="1:5" x14ac:dyDescent="0.2">
      <c r="A7620" s="129">
        <v>7623</v>
      </c>
      <c r="B7620" s="129" t="s">
        <v>19372</v>
      </c>
      <c r="C7620" s="129" t="s">
        <v>19223</v>
      </c>
      <c r="D7620" s="129" t="s">
        <v>15696</v>
      </c>
      <c r="E7620" s="129">
        <v>185000</v>
      </c>
    </row>
    <row r="7621" spans="1:5" x14ac:dyDescent="0.2">
      <c r="A7621" s="129">
        <v>7624</v>
      </c>
      <c r="B7621" s="129" t="s">
        <v>15738</v>
      </c>
      <c r="C7621" s="129" t="s">
        <v>19223</v>
      </c>
      <c r="D7621" s="129" t="s">
        <v>15696</v>
      </c>
      <c r="E7621" s="129">
        <v>185000</v>
      </c>
    </row>
    <row r="7622" spans="1:5" x14ac:dyDescent="0.2">
      <c r="A7622" s="129">
        <v>7625</v>
      </c>
      <c r="B7622" s="129" t="s">
        <v>1901</v>
      </c>
      <c r="C7622" s="129" t="s">
        <v>19223</v>
      </c>
      <c r="D7622" s="129" t="s">
        <v>15696</v>
      </c>
      <c r="E7622" s="129">
        <v>185000</v>
      </c>
    </row>
    <row r="7623" spans="1:5" x14ac:dyDescent="0.2">
      <c r="A7623" s="129">
        <v>7626</v>
      </c>
      <c r="B7623" s="129" t="s">
        <v>15739</v>
      </c>
      <c r="C7623" s="129" t="s">
        <v>19223</v>
      </c>
      <c r="D7623" s="129" t="s">
        <v>15696</v>
      </c>
      <c r="E7623" s="129">
        <v>185000</v>
      </c>
    </row>
    <row r="7624" spans="1:5" x14ac:dyDescent="0.2">
      <c r="A7624" s="129">
        <v>7627</v>
      </c>
      <c r="B7624" s="129" t="s">
        <v>15740</v>
      </c>
      <c r="C7624" s="129" t="s">
        <v>19223</v>
      </c>
      <c r="D7624" s="129" t="s">
        <v>15696</v>
      </c>
      <c r="E7624" s="129">
        <v>185000</v>
      </c>
    </row>
    <row r="7625" spans="1:5" x14ac:dyDescent="0.2">
      <c r="A7625" s="129">
        <v>7628</v>
      </c>
      <c r="B7625" s="129" t="s">
        <v>19373</v>
      </c>
      <c r="C7625" s="129" t="s">
        <v>19223</v>
      </c>
      <c r="D7625" s="129" t="s">
        <v>15696</v>
      </c>
      <c r="E7625" s="129">
        <v>185000</v>
      </c>
    </row>
    <row r="7626" spans="1:5" x14ac:dyDescent="0.2">
      <c r="A7626" s="129">
        <v>7629</v>
      </c>
      <c r="B7626" s="129" t="s">
        <v>19374</v>
      </c>
      <c r="C7626" s="129" t="s">
        <v>19223</v>
      </c>
      <c r="D7626" s="129" t="s">
        <v>15696</v>
      </c>
      <c r="E7626" s="129">
        <v>185000</v>
      </c>
    </row>
    <row r="7627" spans="1:5" x14ac:dyDescent="0.2">
      <c r="A7627" s="129">
        <v>7630</v>
      </c>
      <c r="B7627" s="129" t="s">
        <v>19375</v>
      </c>
      <c r="C7627" s="129" t="s">
        <v>19223</v>
      </c>
      <c r="D7627" s="129" t="s">
        <v>15696</v>
      </c>
      <c r="E7627" s="129">
        <v>185000</v>
      </c>
    </row>
    <row r="7628" spans="1:5" x14ac:dyDescent="0.2">
      <c r="A7628" s="129">
        <v>7631</v>
      </c>
      <c r="B7628" s="129" t="s">
        <v>1920</v>
      </c>
      <c r="C7628" s="129" t="s">
        <v>19223</v>
      </c>
      <c r="D7628" s="129" t="s">
        <v>15696</v>
      </c>
      <c r="E7628" s="129">
        <v>185000</v>
      </c>
    </row>
    <row r="7629" spans="1:5" x14ac:dyDescent="0.2">
      <c r="A7629" s="129">
        <v>7632</v>
      </c>
      <c r="B7629" s="129" t="s">
        <v>1921</v>
      </c>
      <c r="C7629" s="129" t="s">
        <v>19223</v>
      </c>
      <c r="D7629" s="129" t="s">
        <v>15696</v>
      </c>
      <c r="E7629" s="129">
        <v>185000</v>
      </c>
    </row>
    <row r="7630" spans="1:5" x14ac:dyDescent="0.2">
      <c r="A7630" s="129">
        <v>7633</v>
      </c>
      <c r="B7630" s="129" t="s">
        <v>1925</v>
      </c>
      <c r="C7630" s="129" t="s">
        <v>19223</v>
      </c>
      <c r="D7630" s="129" t="s">
        <v>15696</v>
      </c>
      <c r="E7630" s="129">
        <v>185000</v>
      </c>
    </row>
    <row r="7631" spans="1:5" x14ac:dyDescent="0.2">
      <c r="A7631" s="129">
        <v>7634</v>
      </c>
      <c r="B7631" s="129" t="s">
        <v>19376</v>
      </c>
      <c r="C7631" s="129" t="s">
        <v>19223</v>
      </c>
      <c r="D7631" s="129" t="s">
        <v>15696</v>
      </c>
      <c r="E7631" s="129">
        <v>185000</v>
      </c>
    </row>
    <row r="7632" spans="1:5" x14ac:dyDescent="0.2">
      <c r="A7632" s="129">
        <v>7635</v>
      </c>
      <c r="B7632" s="129" t="s">
        <v>19377</v>
      </c>
      <c r="C7632" s="129" t="s">
        <v>19223</v>
      </c>
      <c r="D7632" s="129" t="s">
        <v>15696</v>
      </c>
      <c r="E7632" s="129">
        <v>185000</v>
      </c>
    </row>
    <row r="7633" spans="1:5" x14ac:dyDescent="0.2">
      <c r="A7633" s="129">
        <v>7636</v>
      </c>
      <c r="B7633" s="129" t="s">
        <v>1950</v>
      </c>
      <c r="C7633" s="129" t="s">
        <v>19223</v>
      </c>
      <c r="D7633" s="129" t="s">
        <v>15696</v>
      </c>
      <c r="E7633" s="129">
        <v>185000</v>
      </c>
    </row>
    <row r="7634" spans="1:5" x14ac:dyDescent="0.2">
      <c r="A7634" s="129">
        <v>7637</v>
      </c>
      <c r="B7634" s="129" t="s">
        <v>1951</v>
      </c>
      <c r="C7634" s="129" t="s">
        <v>19223</v>
      </c>
      <c r="D7634" s="129" t="s">
        <v>15696</v>
      </c>
      <c r="E7634" s="129">
        <v>185000</v>
      </c>
    </row>
    <row r="7635" spans="1:5" x14ac:dyDescent="0.2">
      <c r="A7635" s="129">
        <v>7638</v>
      </c>
      <c r="B7635" s="129" t="s">
        <v>19378</v>
      </c>
      <c r="C7635" s="129" t="s">
        <v>19223</v>
      </c>
      <c r="D7635" s="129" t="s">
        <v>15696</v>
      </c>
      <c r="E7635" s="129">
        <v>185000</v>
      </c>
    </row>
    <row r="7636" spans="1:5" x14ac:dyDescent="0.2">
      <c r="A7636" s="129">
        <v>7639</v>
      </c>
      <c r="B7636" s="129" t="s">
        <v>19379</v>
      </c>
      <c r="C7636" s="129" t="s">
        <v>19223</v>
      </c>
      <c r="D7636" s="129" t="s">
        <v>15696</v>
      </c>
      <c r="E7636" s="129">
        <v>185000</v>
      </c>
    </row>
    <row r="7637" spans="1:5" x14ac:dyDescent="0.2">
      <c r="A7637" s="129">
        <v>7640</v>
      </c>
      <c r="B7637" s="129" t="s">
        <v>1961</v>
      </c>
      <c r="C7637" s="129" t="s">
        <v>19223</v>
      </c>
      <c r="D7637" s="129" t="s">
        <v>15696</v>
      </c>
      <c r="E7637" s="129">
        <v>185000</v>
      </c>
    </row>
    <row r="7638" spans="1:5" x14ac:dyDescent="0.2">
      <c r="A7638" s="129">
        <v>7641</v>
      </c>
      <c r="B7638" s="129" t="s">
        <v>1966</v>
      </c>
      <c r="C7638" s="129" t="s">
        <v>19223</v>
      </c>
      <c r="D7638" s="129" t="s">
        <v>15696</v>
      </c>
      <c r="E7638" s="129">
        <v>185000</v>
      </c>
    </row>
    <row r="7639" spans="1:5" x14ac:dyDescent="0.2">
      <c r="A7639" s="129">
        <v>7642</v>
      </c>
      <c r="B7639" s="129" t="s">
        <v>1967</v>
      </c>
      <c r="C7639" s="129" t="s">
        <v>19223</v>
      </c>
      <c r="D7639" s="129" t="s">
        <v>15696</v>
      </c>
      <c r="E7639" s="129">
        <v>185000</v>
      </c>
    </row>
    <row r="7640" spans="1:5" x14ac:dyDescent="0.2">
      <c r="A7640" s="129">
        <v>7643</v>
      </c>
      <c r="B7640" s="129" t="s">
        <v>1970</v>
      </c>
      <c r="C7640" s="129" t="s">
        <v>19223</v>
      </c>
      <c r="D7640" s="129" t="s">
        <v>15696</v>
      </c>
      <c r="E7640" s="129">
        <v>185000</v>
      </c>
    </row>
    <row r="7641" spans="1:5" x14ac:dyDescent="0.2">
      <c r="A7641" s="129">
        <v>7644</v>
      </c>
      <c r="B7641" s="129" t="s">
        <v>15743</v>
      </c>
      <c r="C7641" s="129" t="s">
        <v>19223</v>
      </c>
      <c r="D7641" s="129" t="s">
        <v>15696</v>
      </c>
      <c r="E7641" s="129">
        <v>185000</v>
      </c>
    </row>
    <row r="7642" spans="1:5" x14ac:dyDescent="0.2">
      <c r="A7642" s="129">
        <v>7645</v>
      </c>
      <c r="B7642" s="129" t="s">
        <v>1975</v>
      </c>
      <c r="C7642" s="129" t="s">
        <v>19223</v>
      </c>
      <c r="D7642" s="129" t="s">
        <v>15696</v>
      </c>
      <c r="E7642" s="129">
        <v>185000</v>
      </c>
    </row>
    <row r="7643" spans="1:5" x14ac:dyDescent="0.2">
      <c r="A7643" s="129">
        <v>7646</v>
      </c>
      <c r="B7643" s="129" t="s">
        <v>1976</v>
      </c>
      <c r="C7643" s="129" t="s">
        <v>19223</v>
      </c>
      <c r="D7643" s="129" t="s">
        <v>15696</v>
      </c>
      <c r="E7643" s="129">
        <v>185000</v>
      </c>
    </row>
    <row r="7644" spans="1:5" x14ac:dyDescent="0.2">
      <c r="A7644" s="129">
        <v>7647</v>
      </c>
      <c r="B7644" s="129" t="s">
        <v>7023</v>
      </c>
      <c r="C7644" s="129" t="s">
        <v>19223</v>
      </c>
      <c r="D7644" s="129" t="s">
        <v>15696</v>
      </c>
      <c r="E7644" s="129">
        <v>185000</v>
      </c>
    </row>
    <row r="7645" spans="1:5" x14ac:dyDescent="0.2">
      <c r="A7645" s="129">
        <v>7648</v>
      </c>
      <c r="B7645" s="129" t="s">
        <v>1979</v>
      </c>
      <c r="C7645" s="129" t="s">
        <v>19223</v>
      </c>
      <c r="D7645" s="129" t="s">
        <v>15696</v>
      </c>
      <c r="E7645" s="129">
        <v>185000</v>
      </c>
    </row>
    <row r="7646" spans="1:5" x14ac:dyDescent="0.2">
      <c r="A7646" s="129">
        <v>7649</v>
      </c>
      <c r="B7646" s="129" t="s">
        <v>19380</v>
      </c>
      <c r="C7646" s="129" t="s">
        <v>19223</v>
      </c>
      <c r="D7646" s="129" t="s">
        <v>15696</v>
      </c>
      <c r="E7646" s="129">
        <v>185000</v>
      </c>
    </row>
    <row r="7647" spans="1:5" x14ac:dyDescent="0.2">
      <c r="A7647" s="129">
        <v>7650</v>
      </c>
      <c r="B7647" s="129" t="s">
        <v>19381</v>
      </c>
      <c r="C7647" s="129" t="s">
        <v>19223</v>
      </c>
      <c r="D7647" s="129" t="s">
        <v>15696</v>
      </c>
      <c r="E7647" s="129">
        <v>185000</v>
      </c>
    </row>
    <row r="7648" spans="1:5" x14ac:dyDescent="0.2">
      <c r="A7648" s="129">
        <v>7651</v>
      </c>
      <c r="B7648" s="129" t="s">
        <v>19382</v>
      </c>
      <c r="C7648" s="129" t="s">
        <v>19223</v>
      </c>
      <c r="D7648" s="129" t="s">
        <v>15696</v>
      </c>
      <c r="E7648" s="129">
        <v>185000</v>
      </c>
    </row>
    <row r="7649" spans="1:5" x14ac:dyDescent="0.2">
      <c r="A7649" s="129">
        <v>7652</v>
      </c>
      <c r="B7649" s="129" t="s">
        <v>1994</v>
      </c>
      <c r="C7649" s="129" t="s">
        <v>19223</v>
      </c>
      <c r="D7649" s="129" t="s">
        <v>15696</v>
      </c>
      <c r="E7649" s="129">
        <v>185000</v>
      </c>
    </row>
    <row r="7650" spans="1:5" x14ac:dyDescent="0.2">
      <c r="A7650" s="129">
        <v>7653</v>
      </c>
      <c r="B7650" s="129" t="s">
        <v>2006</v>
      </c>
      <c r="C7650" s="129" t="s">
        <v>19223</v>
      </c>
      <c r="D7650" s="129" t="s">
        <v>15696</v>
      </c>
      <c r="E7650" s="129">
        <v>185000</v>
      </c>
    </row>
    <row r="7651" spans="1:5" x14ac:dyDescent="0.2">
      <c r="A7651" s="129">
        <v>7654</v>
      </c>
      <c r="B7651" s="129" t="s">
        <v>2008</v>
      </c>
      <c r="C7651" s="129" t="s">
        <v>19223</v>
      </c>
      <c r="D7651" s="129" t="s">
        <v>15696</v>
      </c>
      <c r="E7651" s="129">
        <v>185000</v>
      </c>
    </row>
    <row r="7652" spans="1:5" x14ac:dyDescent="0.2">
      <c r="A7652" s="129">
        <v>7655</v>
      </c>
      <c r="B7652" s="129" t="s">
        <v>19383</v>
      </c>
      <c r="C7652" s="129" t="s">
        <v>19223</v>
      </c>
      <c r="D7652" s="129" t="s">
        <v>15696</v>
      </c>
      <c r="E7652" s="129">
        <v>185000</v>
      </c>
    </row>
    <row r="7653" spans="1:5" x14ac:dyDescent="0.2">
      <c r="A7653" s="129">
        <v>7656</v>
      </c>
      <c r="B7653" s="129" t="s">
        <v>19384</v>
      </c>
      <c r="C7653" s="129" t="s">
        <v>19223</v>
      </c>
      <c r="D7653" s="129" t="s">
        <v>15696</v>
      </c>
      <c r="E7653" s="129">
        <v>185000</v>
      </c>
    </row>
    <row r="7654" spans="1:5" x14ac:dyDescent="0.2">
      <c r="A7654" s="129">
        <v>7657</v>
      </c>
      <c r="B7654" s="129" t="s">
        <v>2012</v>
      </c>
      <c r="C7654" s="129" t="s">
        <v>19223</v>
      </c>
      <c r="D7654" s="129" t="s">
        <v>15696</v>
      </c>
      <c r="E7654" s="129">
        <v>185000</v>
      </c>
    </row>
    <row r="7655" spans="1:5" x14ac:dyDescent="0.2">
      <c r="A7655" s="129">
        <v>7658</v>
      </c>
      <c r="B7655" s="129" t="s">
        <v>19385</v>
      </c>
      <c r="C7655" s="129" t="s">
        <v>19223</v>
      </c>
      <c r="D7655" s="129" t="s">
        <v>15696</v>
      </c>
      <c r="E7655" s="129">
        <v>185000</v>
      </c>
    </row>
    <row r="7656" spans="1:5" x14ac:dyDescent="0.2">
      <c r="A7656" s="129">
        <v>7659</v>
      </c>
      <c r="B7656" s="129" t="s">
        <v>2014</v>
      </c>
      <c r="C7656" s="129" t="s">
        <v>19223</v>
      </c>
      <c r="D7656" s="129" t="s">
        <v>15696</v>
      </c>
      <c r="E7656" s="129">
        <v>185000</v>
      </c>
    </row>
    <row r="7657" spans="1:5" x14ac:dyDescent="0.2">
      <c r="A7657" s="129">
        <v>7660</v>
      </c>
      <c r="B7657" s="129" t="s">
        <v>2015</v>
      </c>
      <c r="C7657" s="129" t="s">
        <v>19223</v>
      </c>
      <c r="D7657" s="129" t="s">
        <v>15696</v>
      </c>
      <c r="E7657" s="129">
        <v>185000</v>
      </c>
    </row>
    <row r="7658" spans="1:5" x14ac:dyDescent="0.2">
      <c r="A7658" s="129">
        <v>7661</v>
      </c>
      <c r="B7658" s="129" t="s">
        <v>2021</v>
      </c>
      <c r="C7658" s="129" t="s">
        <v>19223</v>
      </c>
      <c r="D7658" s="129" t="s">
        <v>15696</v>
      </c>
      <c r="E7658" s="129">
        <v>185000</v>
      </c>
    </row>
    <row r="7659" spans="1:5" x14ac:dyDescent="0.2">
      <c r="A7659" s="129">
        <v>7662</v>
      </c>
      <c r="B7659" s="129" t="s">
        <v>19386</v>
      </c>
      <c r="C7659" s="129" t="s">
        <v>19223</v>
      </c>
      <c r="D7659" s="129" t="s">
        <v>15696</v>
      </c>
      <c r="E7659" s="129">
        <v>185000</v>
      </c>
    </row>
    <row r="7660" spans="1:5" x14ac:dyDescent="0.2">
      <c r="A7660" s="129">
        <v>7663</v>
      </c>
      <c r="B7660" s="129" t="s">
        <v>2025</v>
      </c>
      <c r="C7660" s="129" t="s">
        <v>19223</v>
      </c>
      <c r="D7660" s="129" t="s">
        <v>15696</v>
      </c>
      <c r="E7660" s="129">
        <v>185000</v>
      </c>
    </row>
    <row r="7661" spans="1:5" x14ac:dyDescent="0.2">
      <c r="A7661" s="129">
        <v>7664</v>
      </c>
      <c r="B7661" s="129" t="s">
        <v>2026</v>
      </c>
      <c r="C7661" s="129" t="s">
        <v>19223</v>
      </c>
      <c r="D7661" s="129" t="s">
        <v>15696</v>
      </c>
      <c r="E7661" s="129">
        <v>185000</v>
      </c>
    </row>
    <row r="7662" spans="1:5" x14ac:dyDescent="0.2">
      <c r="A7662" s="129">
        <v>7665</v>
      </c>
      <c r="B7662" s="129" t="s">
        <v>2027</v>
      </c>
      <c r="C7662" s="129" t="s">
        <v>19223</v>
      </c>
      <c r="D7662" s="129" t="s">
        <v>15696</v>
      </c>
      <c r="E7662" s="129">
        <v>185000</v>
      </c>
    </row>
    <row r="7663" spans="1:5" x14ac:dyDescent="0.2">
      <c r="A7663" s="129">
        <v>7666</v>
      </c>
      <c r="B7663" s="129" t="s">
        <v>2030</v>
      </c>
      <c r="C7663" s="129" t="s">
        <v>19223</v>
      </c>
      <c r="D7663" s="129" t="s">
        <v>15696</v>
      </c>
      <c r="E7663" s="129">
        <v>185000</v>
      </c>
    </row>
    <row r="7664" spans="1:5" x14ac:dyDescent="0.2">
      <c r="A7664" s="129">
        <v>7667</v>
      </c>
      <c r="B7664" s="129" t="s">
        <v>2031</v>
      </c>
      <c r="C7664" s="129" t="s">
        <v>19223</v>
      </c>
      <c r="D7664" s="129" t="s">
        <v>15696</v>
      </c>
      <c r="E7664" s="129">
        <v>185000</v>
      </c>
    </row>
    <row r="7665" spans="1:5" x14ac:dyDescent="0.2">
      <c r="A7665" s="129">
        <v>7668</v>
      </c>
      <c r="B7665" s="129" t="s">
        <v>2032</v>
      </c>
      <c r="C7665" s="129" t="s">
        <v>19223</v>
      </c>
      <c r="D7665" s="129" t="s">
        <v>15696</v>
      </c>
      <c r="E7665" s="129">
        <v>185000</v>
      </c>
    </row>
    <row r="7666" spans="1:5" x14ac:dyDescent="0.2">
      <c r="A7666" s="129">
        <v>7669</v>
      </c>
      <c r="B7666" s="129" t="s">
        <v>2033</v>
      </c>
      <c r="C7666" s="129" t="s">
        <v>19223</v>
      </c>
      <c r="D7666" s="129" t="s">
        <v>15696</v>
      </c>
      <c r="E7666" s="129">
        <v>185000</v>
      </c>
    </row>
    <row r="7667" spans="1:5" x14ac:dyDescent="0.2">
      <c r="A7667" s="129">
        <v>7670</v>
      </c>
      <c r="B7667" s="129" t="s">
        <v>2034</v>
      </c>
      <c r="C7667" s="129" t="s">
        <v>19223</v>
      </c>
      <c r="D7667" s="129" t="s">
        <v>15696</v>
      </c>
      <c r="E7667" s="129">
        <v>185000</v>
      </c>
    </row>
    <row r="7668" spans="1:5" x14ac:dyDescent="0.2">
      <c r="A7668" s="129">
        <v>7671</v>
      </c>
      <c r="B7668" s="129" t="s">
        <v>2035</v>
      </c>
      <c r="C7668" s="129" t="s">
        <v>19223</v>
      </c>
      <c r="D7668" s="129" t="s">
        <v>15696</v>
      </c>
      <c r="E7668" s="129">
        <v>185000</v>
      </c>
    </row>
    <row r="7669" spans="1:5" x14ac:dyDescent="0.2">
      <c r="A7669" s="129">
        <v>7672</v>
      </c>
      <c r="B7669" s="129" t="s">
        <v>19387</v>
      </c>
      <c r="C7669" s="129" t="s">
        <v>19223</v>
      </c>
      <c r="D7669" s="129" t="s">
        <v>15696</v>
      </c>
      <c r="E7669" s="129">
        <v>185000</v>
      </c>
    </row>
    <row r="7670" spans="1:5" x14ac:dyDescent="0.2">
      <c r="A7670" s="129">
        <v>7673</v>
      </c>
      <c r="B7670" s="129" t="s">
        <v>19388</v>
      </c>
      <c r="C7670" s="129" t="s">
        <v>19223</v>
      </c>
      <c r="D7670" s="129" t="s">
        <v>15696</v>
      </c>
      <c r="E7670" s="129">
        <v>185000</v>
      </c>
    </row>
    <row r="7671" spans="1:5" x14ac:dyDescent="0.2">
      <c r="A7671" s="129">
        <v>7674</v>
      </c>
      <c r="B7671" s="129" t="s">
        <v>2037</v>
      </c>
      <c r="C7671" s="129" t="s">
        <v>19223</v>
      </c>
      <c r="D7671" s="129" t="s">
        <v>15696</v>
      </c>
      <c r="E7671" s="129">
        <v>185000</v>
      </c>
    </row>
    <row r="7672" spans="1:5" x14ac:dyDescent="0.2">
      <c r="A7672" s="129">
        <v>7675</v>
      </c>
      <c r="B7672" s="129" t="s">
        <v>2038</v>
      </c>
      <c r="C7672" s="129" t="s">
        <v>19223</v>
      </c>
      <c r="D7672" s="129" t="s">
        <v>15696</v>
      </c>
      <c r="E7672" s="129">
        <v>185000</v>
      </c>
    </row>
    <row r="7673" spans="1:5" x14ac:dyDescent="0.2">
      <c r="A7673" s="129">
        <v>7676</v>
      </c>
      <c r="B7673" s="129" t="s">
        <v>19389</v>
      </c>
      <c r="C7673" s="129" t="s">
        <v>19223</v>
      </c>
      <c r="D7673" s="129" t="s">
        <v>15696</v>
      </c>
      <c r="E7673" s="129">
        <v>185000</v>
      </c>
    </row>
    <row r="7674" spans="1:5" x14ac:dyDescent="0.2">
      <c r="A7674" s="129">
        <v>7677</v>
      </c>
      <c r="B7674" s="129" t="s">
        <v>2057</v>
      </c>
      <c r="C7674" s="129" t="s">
        <v>19223</v>
      </c>
      <c r="D7674" s="129" t="s">
        <v>15696</v>
      </c>
      <c r="E7674" s="129">
        <v>185000</v>
      </c>
    </row>
    <row r="7675" spans="1:5" x14ac:dyDescent="0.2">
      <c r="A7675" s="129">
        <v>7678</v>
      </c>
      <c r="B7675" s="129" t="s">
        <v>2058</v>
      </c>
      <c r="C7675" s="129" t="s">
        <v>19223</v>
      </c>
      <c r="D7675" s="129" t="s">
        <v>15696</v>
      </c>
      <c r="E7675" s="129">
        <v>185000</v>
      </c>
    </row>
    <row r="7676" spans="1:5" x14ac:dyDescent="0.2">
      <c r="A7676" s="129">
        <v>7679</v>
      </c>
      <c r="B7676" s="129" t="s">
        <v>19390</v>
      </c>
      <c r="C7676" s="129" t="s">
        <v>19223</v>
      </c>
      <c r="D7676" s="129" t="s">
        <v>15696</v>
      </c>
      <c r="E7676" s="129">
        <v>185000</v>
      </c>
    </row>
    <row r="7677" spans="1:5" x14ac:dyDescent="0.2">
      <c r="A7677" s="129">
        <v>7680</v>
      </c>
      <c r="B7677" s="129" t="s">
        <v>2061</v>
      </c>
      <c r="C7677" s="129" t="s">
        <v>19223</v>
      </c>
      <c r="D7677" s="129" t="s">
        <v>15696</v>
      </c>
      <c r="E7677" s="129">
        <v>185000</v>
      </c>
    </row>
    <row r="7678" spans="1:5" x14ac:dyDescent="0.2">
      <c r="A7678" s="129">
        <v>7681</v>
      </c>
      <c r="B7678" s="129" t="s">
        <v>2063</v>
      </c>
      <c r="C7678" s="129" t="s">
        <v>19223</v>
      </c>
      <c r="D7678" s="129" t="s">
        <v>15696</v>
      </c>
      <c r="E7678" s="129">
        <v>185000</v>
      </c>
    </row>
    <row r="7679" spans="1:5" x14ac:dyDescent="0.2">
      <c r="A7679" s="129">
        <v>7682</v>
      </c>
      <c r="B7679" s="129" t="s">
        <v>2064</v>
      </c>
      <c r="C7679" s="129" t="s">
        <v>19223</v>
      </c>
      <c r="D7679" s="129" t="s">
        <v>15696</v>
      </c>
      <c r="E7679" s="129">
        <v>185000</v>
      </c>
    </row>
    <row r="7680" spans="1:5" x14ac:dyDescent="0.2">
      <c r="A7680" s="129">
        <v>7683</v>
      </c>
      <c r="B7680" s="129" t="s">
        <v>19391</v>
      </c>
      <c r="C7680" s="129" t="s">
        <v>19223</v>
      </c>
      <c r="D7680" s="129" t="s">
        <v>15696</v>
      </c>
      <c r="E7680" s="129">
        <v>185000</v>
      </c>
    </row>
    <row r="7681" spans="1:5" x14ac:dyDescent="0.2">
      <c r="A7681" s="129">
        <v>7684</v>
      </c>
      <c r="B7681" s="129" t="s">
        <v>2065</v>
      </c>
      <c r="C7681" s="129" t="s">
        <v>19223</v>
      </c>
      <c r="D7681" s="129" t="s">
        <v>15696</v>
      </c>
      <c r="E7681" s="129">
        <v>185000</v>
      </c>
    </row>
    <row r="7682" spans="1:5" x14ac:dyDescent="0.2">
      <c r="A7682" s="129">
        <v>7685</v>
      </c>
      <c r="B7682" s="129" t="s">
        <v>2074</v>
      </c>
      <c r="C7682" s="129" t="s">
        <v>19223</v>
      </c>
      <c r="D7682" s="129" t="s">
        <v>15696</v>
      </c>
      <c r="E7682" s="129">
        <v>185000</v>
      </c>
    </row>
    <row r="7683" spans="1:5" x14ac:dyDescent="0.2">
      <c r="A7683" s="129">
        <v>7686</v>
      </c>
      <c r="B7683" s="129" t="s">
        <v>19392</v>
      </c>
      <c r="C7683" s="129" t="s">
        <v>19223</v>
      </c>
      <c r="D7683" s="129" t="s">
        <v>15696</v>
      </c>
      <c r="E7683" s="129">
        <v>185000</v>
      </c>
    </row>
    <row r="7684" spans="1:5" x14ac:dyDescent="0.2">
      <c r="A7684" s="129">
        <v>7687</v>
      </c>
      <c r="B7684" s="129" t="s">
        <v>2079</v>
      </c>
      <c r="C7684" s="129" t="s">
        <v>19223</v>
      </c>
      <c r="D7684" s="129" t="s">
        <v>15696</v>
      </c>
      <c r="E7684" s="129">
        <v>185000</v>
      </c>
    </row>
    <row r="7685" spans="1:5" x14ac:dyDescent="0.2">
      <c r="A7685" s="129">
        <v>7688</v>
      </c>
      <c r="B7685" s="129" t="s">
        <v>2084</v>
      </c>
      <c r="C7685" s="129" t="s">
        <v>19223</v>
      </c>
      <c r="D7685" s="129" t="s">
        <v>15696</v>
      </c>
      <c r="E7685" s="129">
        <v>185000</v>
      </c>
    </row>
    <row r="7686" spans="1:5" x14ac:dyDescent="0.2">
      <c r="A7686" s="129">
        <v>7689</v>
      </c>
      <c r="B7686" s="129" t="s">
        <v>2085</v>
      </c>
      <c r="C7686" s="129" t="s">
        <v>19223</v>
      </c>
      <c r="D7686" s="129" t="s">
        <v>15696</v>
      </c>
      <c r="E7686" s="129">
        <v>185000</v>
      </c>
    </row>
    <row r="7687" spans="1:5" x14ac:dyDescent="0.2">
      <c r="A7687" s="129">
        <v>7690</v>
      </c>
      <c r="B7687" s="129" t="s">
        <v>2089</v>
      </c>
      <c r="C7687" s="129" t="s">
        <v>19223</v>
      </c>
      <c r="D7687" s="129" t="s">
        <v>15696</v>
      </c>
      <c r="E7687" s="129">
        <v>185000</v>
      </c>
    </row>
    <row r="7688" spans="1:5" x14ac:dyDescent="0.2">
      <c r="A7688" s="129">
        <v>7691</v>
      </c>
      <c r="B7688" s="129" t="s">
        <v>2095</v>
      </c>
      <c r="C7688" s="129" t="s">
        <v>19223</v>
      </c>
      <c r="D7688" s="129" t="s">
        <v>15696</v>
      </c>
      <c r="E7688" s="129">
        <v>185000</v>
      </c>
    </row>
    <row r="7689" spans="1:5" x14ac:dyDescent="0.2">
      <c r="A7689" s="129">
        <v>7692</v>
      </c>
      <c r="B7689" s="129" t="s">
        <v>2096</v>
      </c>
      <c r="C7689" s="129" t="s">
        <v>19223</v>
      </c>
      <c r="D7689" s="129" t="s">
        <v>15696</v>
      </c>
      <c r="E7689" s="129">
        <v>185000</v>
      </c>
    </row>
    <row r="7690" spans="1:5" x14ac:dyDescent="0.2">
      <c r="A7690" s="129">
        <v>7693</v>
      </c>
      <c r="B7690" s="129" t="s">
        <v>2097</v>
      </c>
      <c r="C7690" s="129" t="s">
        <v>19223</v>
      </c>
      <c r="D7690" s="129" t="s">
        <v>15696</v>
      </c>
      <c r="E7690" s="129">
        <v>185000</v>
      </c>
    </row>
    <row r="7691" spans="1:5" x14ac:dyDescent="0.2">
      <c r="A7691" s="129">
        <v>7694</v>
      </c>
      <c r="B7691" s="129" t="s">
        <v>2098</v>
      </c>
      <c r="C7691" s="129" t="s">
        <v>19223</v>
      </c>
      <c r="D7691" s="129" t="s">
        <v>15696</v>
      </c>
      <c r="E7691" s="129">
        <v>55000</v>
      </c>
    </row>
    <row r="7692" spans="1:5" x14ac:dyDescent="0.2">
      <c r="A7692" s="129">
        <v>7695</v>
      </c>
      <c r="B7692" s="129" t="s">
        <v>19393</v>
      </c>
      <c r="C7692" s="129" t="s">
        <v>19223</v>
      </c>
      <c r="D7692" s="129" t="s">
        <v>15678</v>
      </c>
      <c r="E7692" s="129">
        <v>35000</v>
      </c>
    </row>
    <row r="7693" spans="1:5" x14ac:dyDescent="0.2">
      <c r="A7693" s="129">
        <v>7696</v>
      </c>
      <c r="B7693" s="129" t="s">
        <v>19394</v>
      </c>
      <c r="C7693" s="129" t="s">
        <v>19223</v>
      </c>
      <c r="D7693" s="129" t="s">
        <v>15678</v>
      </c>
      <c r="E7693" s="129">
        <v>35000</v>
      </c>
    </row>
    <row r="7694" spans="1:5" x14ac:dyDescent="0.2">
      <c r="A7694" s="129">
        <v>7697</v>
      </c>
      <c r="B7694" s="129" t="s">
        <v>1441</v>
      </c>
      <c r="C7694" s="129" t="s">
        <v>19223</v>
      </c>
      <c r="D7694" s="129" t="s">
        <v>15678</v>
      </c>
      <c r="E7694" s="129">
        <v>35000</v>
      </c>
    </row>
    <row r="7695" spans="1:5" x14ac:dyDescent="0.2">
      <c r="A7695" s="129">
        <v>7698</v>
      </c>
      <c r="B7695" s="129" t="s">
        <v>15684</v>
      </c>
      <c r="C7695" s="129" t="s">
        <v>19223</v>
      </c>
      <c r="D7695" s="129" t="s">
        <v>15678</v>
      </c>
      <c r="E7695" s="129">
        <v>35000</v>
      </c>
    </row>
    <row r="7696" spans="1:5" x14ac:dyDescent="0.2">
      <c r="A7696" s="129">
        <v>7699</v>
      </c>
      <c r="B7696" s="129" t="s">
        <v>1689</v>
      </c>
      <c r="C7696" s="129" t="s">
        <v>19223</v>
      </c>
      <c r="D7696" s="129" t="s">
        <v>15678</v>
      </c>
      <c r="E7696" s="129">
        <v>25000</v>
      </c>
    </row>
    <row r="7697" spans="1:5" x14ac:dyDescent="0.2">
      <c r="A7697" s="129">
        <v>7700</v>
      </c>
      <c r="B7697" s="129" t="s">
        <v>11424</v>
      </c>
      <c r="C7697" s="129" t="s">
        <v>19223</v>
      </c>
      <c r="D7697" s="129" t="s">
        <v>15678</v>
      </c>
    </row>
    <row r="7698" spans="1:5" x14ac:dyDescent="0.2">
      <c r="A7698" s="129">
        <v>7701</v>
      </c>
      <c r="B7698" s="129" t="s">
        <v>11425</v>
      </c>
      <c r="C7698" s="129" t="s">
        <v>19223</v>
      </c>
      <c r="D7698" s="129" t="s">
        <v>15678</v>
      </c>
    </row>
    <row r="7699" spans="1:5" x14ac:dyDescent="0.2">
      <c r="A7699" s="129">
        <v>7702</v>
      </c>
      <c r="B7699" s="129" t="s">
        <v>19395</v>
      </c>
      <c r="C7699" s="129" t="s">
        <v>19223</v>
      </c>
      <c r="D7699" s="129" t="s">
        <v>15678</v>
      </c>
      <c r="E7699" s="129">
        <v>35000</v>
      </c>
    </row>
    <row r="7700" spans="1:5" x14ac:dyDescent="0.2">
      <c r="A7700" s="129">
        <v>7703</v>
      </c>
      <c r="B7700" s="129" t="s">
        <v>1830</v>
      </c>
      <c r="C7700" s="129" t="s">
        <v>19223</v>
      </c>
      <c r="D7700" s="129" t="s">
        <v>15678</v>
      </c>
      <c r="E7700" s="129">
        <v>35000</v>
      </c>
    </row>
    <row r="7701" spans="1:5" x14ac:dyDescent="0.2">
      <c r="A7701" s="129">
        <v>7704</v>
      </c>
      <c r="B7701" s="129" t="s">
        <v>19396</v>
      </c>
      <c r="C7701" s="129" t="s">
        <v>19223</v>
      </c>
      <c r="D7701" s="129" t="s">
        <v>15678</v>
      </c>
      <c r="E7701" s="129">
        <v>35000</v>
      </c>
    </row>
    <row r="7702" spans="1:5" x14ac:dyDescent="0.2">
      <c r="A7702" s="129">
        <v>7705</v>
      </c>
      <c r="B7702" s="129" t="s">
        <v>19397</v>
      </c>
      <c r="C7702" s="129" t="s">
        <v>19223</v>
      </c>
      <c r="D7702" s="129" t="s">
        <v>15678</v>
      </c>
    </row>
    <row r="7703" spans="1:5" x14ac:dyDescent="0.2">
      <c r="A7703" s="129">
        <v>7706</v>
      </c>
      <c r="B7703" s="129" t="s">
        <v>1933</v>
      </c>
      <c r="C7703" s="129" t="s">
        <v>19223</v>
      </c>
      <c r="D7703" s="129" t="s">
        <v>15678</v>
      </c>
      <c r="E7703" s="129">
        <v>145000</v>
      </c>
    </row>
    <row r="7704" spans="1:5" x14ac:dyDescent="0.2">
      <c r="A7704" s="129">
        <v>7707</v>
      </c>
      <c r="B7704" s="129" t="s">
        <v>1990</v>
      </c>
      <c r="C7704" s="129" t="s">
        <v>19223</v>
      </c>
      <c r="D7704" s="129" t="s">
        <v>15678</v>
      </c>
      <c r="E7704" s="129">
        <v>35000</v>
      </c>
    </row>
    <row r="7705" spans="1:5" x14ac:dyDescent="0.2">
      <c r="A7705" s="129">
        <v>7708</v>
      </c>
      <c r="B7705" s="129" t="s">
        <v>1997</v>
      </c>
      <c r="C7705" s="129" t="s">
        <v>19223</v>
      </c>
      <c r="D7705" s="129" t="s">
        <v>15678</v>
      </c>
      <c r="E7705" s="129">
        <v>35000</v>
      </c>
    </row>
    <row r="7706" spans="1:5" x14ac:dyDescent="0.2">
      <c r="A7706" s="129">
        <v>7709</v>
      </c>
      <c r="B7706" s="129" t="s">
        <v>19398</v>
      </c>
      <c r="C7706" s="129" t="s">
        <v>19223</v>
      </c>
      <c r="D7706" s="129" t="s">
        <v>15678</v>
      </c>
      <c r="E7706" s="129">
        <v>45000</v>
      </c>
    </row>
    <row r="7707" spans="1:5" x14ac:dyDescent="0.2">
      <c r="A7707" s="129">
        <v>7710</v>
      </c>
      <c r="B7707" s="129" t="s">
        <v>1567</v>
      </c>
      <c r="C7707" s="129" t="s">
        <v>19223</v>
      </c>
      <c r="D7707" s="129" t="s">
        <v>15678</v>
      </c>
      <c r="E7707" s="129">
        <v>145000</v>
      </c>
    </row>
    <row r="7708" spans="1:5" x14ac:dyDescent="0.2">
      <c r="A7708" s="129">
        <v>7711</v>
      </c>
      <c r="B7708" s="129" t="s">
        <v>19399</v>
      </c>
      <c r="C7708" s="129" t="s">
        <v>19223</v>
      </c>
      <c r="D7708" s="129" t="s">
        <v>15678</v>
      </c>
      <c r="E7708" s="129" t="s">
        <v>19400</v>
      </c>
    </row>
    <row r="7709" spans="1:5" x14ac:dyDescent="0.2">
      <c r="A7709" s="129">
        <v>7712</v>
      </c>
      <c r="B7709" s="129" t="s">
        <v>19401</v>
      </c>
      <c r="C7709" s="129" t="s">
        <v>19223</v>
      </c>
      <c r="D7709" s="129" t="s">
        <v>15678</v>
      </c>
      <c r="E7709" s="129">
        <v>30000</v>
      </c>
    </row>
    <row r="7710" spans="1:5" x14ac:dyDescent="0.2">
      <c r="A7710" s="129">
        <v>7713</v>
      </c>
      <c r="B7710" s="129" t="s">
        <v>19402</v>
      </c>
      <c r="C7710" s="129" t="s">
        <v>19223</v>
      </c>
      <c r="D7710" s="129" t="s">
        <v>15678</v>
      </c>
      <c r="E7710" s="129">
        <v>30000</v>
      </c>
    </row>
    <row r="7711" spans="1:5" x14ac:dyDescent="0.2">
      <c r="A7711" s="129">
        <v>7714</v>
      </c>
      <c r="B7711" s="129" t="s">
        <v>19403</v>
      </c>
      <c r="C7711" s="129" t="s">
        <v>19223</v>
      </c>
      <c r="D7711" s="129" t="s">
        <v>15678</v>
      </c>
      <c r="E7711" s="129">
        <v>30000</v>
      </c>
    </row>
    <row r="7712" spans="1:5" x14ac:dyDescent="0.2">
      <c r="A7712" s="129">
        <v>7715</v>
      </c>
      <c r="B7712" s="129" t="s">
        <v>19404</v>
      </c>
      <c r="C7712" s="129" t="s">
        <v>19223</v>
      </c>
      <c r="D7712" s="129" t="s">
        <v>15678</v>
      </c>
      <c r="E7712" s="129">
        <v>30000</v>
      </c>
    </row>
    <row r="7713" spans="1:5" x14ac:dyDescent="0.2">
      <c r="A7713" s="129">
        <v>7716</v>
      </c>
      <c r="B7713" s="129" t="s">
        <v>19405</v>
      </c>
      <c r="C7713" s="129" t="s">
        <v>19223</v>
      </c>
      <c r="D7713" s="129" t="s">
        <v>15678</v>
      </c>
      <c r="E7713" s="129">
        <v>30000</v>
      </c>
    </row>
    <row r="7714" spans="1:5" x14ac:dyDescent="0.2">
      <c r="A7714" s="129">
        <v>7717</v>
      </c>
      <c r="B7714" s="129" t="s">
        <v>19406</v>
      </c>
      <c r="C7714" s="129" t="s">
        <v>19223</v>
      </c>
      <c r="D7714" s="129" t="s">
        <v>15678</v>
      </c>
      <c r="E7714" s="129">
        <v>30000</v>
      </c>
    </row>
    <row r="7715" spans="1:5" x14ac:dyDescent="0.2">
      <c r="A7715" s="129">
        <v>7718</v>
      </c>
      <c r="B7715" s="129" t="s">
        <v>19407</v>
      </c>
      <c r="C7715" s="129" t="s">
        <v>19223</v>
      </c>
      <c r="D7715" s="129" t="s">
        <v>15678</v>
      </c>
      <c r="E7715" s="129">
        <v>30000</v>
      </c>
    </row>
    <row r="7716" spans="1:5" x14ac:dyDescent="0.2">
      <c r="A7716" s="129">
        <v>7719</v>
      </c>
      <c r="B7716" s="129" t="s">
        <v>19408</v>
      </c>
      <c r="C7716" s="129" t="s">
        <v>19223</v>
      </c>
      <c r="D7716" s="129" t="s">
        <v>15678</v>
      </c>
      <c r="E7716" s="129">
        <v>30000</v>
      </c>
    </row>
    <row r="7717" spans="1:5" x14ac:dyDescent="0.2">
      <c r="A7717" s="129">
        <v>7720</v>
      </c>
      <c r="B7717" s="129" t="s">
        <v>19409</v>
      </c>
      <c r="C7717" s="129" t="s">
        <v>19223</v>
      </c>
      <c r="D7717" s="129" t="s">
        <v>15678</v>
      </c>
      <c r="E7717" s="129">
        <v>30000</v>
      </c>
    </row>
    <row r="7718" spans="1:5" x14ac:dyDescent="0.2">
      <c r="A7718" s="129">
        <v>7721</v>
      </c>
      <c r="B7718" s="129" t="s">
        <v>19410</v>
      </c>
      <c r="C7718" s="129" t="s">
        <v>19223</v>
      </c>
      <c r="D7718" s="129" t="s">
        <v>15678</v>
      </c>
      <c r="E7718" s="129">
        <v>30000</v>
      </c>
    </row>
    <row r="7719" spans="1:5" x14ac:dyDescent="0.2">
      <c r="A7719" s="129">
        <v>7722</v>
      </c>
      <c r="B7719" s="129" t="s">
        <v>19411</v>
      </c>
      <c r="C7719" s="129" t="s">
        <v>19223</v>
      </c>
      <c r="D7719" s="129" t="s">
        <v>15678</v>
      </c>
      <c r="E7719" s="129">
        <v>30000</v>
      </c>
    </row>
    <row r="7720" spans="1:5" x14ac:dyDescent="0.2">
      <c r="A7720" s="129">
        <v>7723</v>
      </c>
      <c r="B7720" s="129" t="s">
        <v>19412</v>
      </c>
      <c r="C7720" s="129" t="s">
        <v>19223</v>
      </c>
      <c r="D7720" s="129" t="s">
        <v>15678</v>
      </c>
      <c r="E7720" s="129">
        <v>30000</v>
      </c>
    </row>
    <row r="7721" spans="1:5" x14ac:dyDescent="0.2">
      <c r="A7721" s="129">
        <v>7724</v>
      </c>
      <c r="B7721" s="129" t="s">
        <v>19413</v>
      </c>
      <c r="C7721" s="129" t="s">
        <v>19223</v>
      </c>
      <c r="D7721" s="129" t="s">
        <v>15678</v>
      </c>
      <c r="E7721" s="129">
        <v>30000</v>
      </c>
    </row>
    <row r="7722" spans="1:5" x14ac:dyDescent="0.2">
      <c r="A7722" s="129">
        <v>7725</v>
      </c>
      <c r="B7722" s="129" t="s">
        <v>19414</v>
      </c>
      <c r="C7722" s="129" t="s">
        <v>19223</v>
      </c>
      <c r="D7722" s="129" t="s">
        <v>15678</v>
      </c>
      <c r="E7722" s="129">
        <v>30000</v>
      </c>
    </row>
    <row r="7723" spans="1:5" x14ac:dyDescent="0.2">
      <c r="A7723" s="129">
        <v>7726</v>
      </c>
      <c r="B7723" s="129" t="s">
        <v>19415</v>
      </c>
      <c r="C7723" s="129" t="s">
        <v>19223</v>
      </c>
      <c r="D7723" s="129" t="s">
        <v>15678</v>
      </c>
      <c r="E7723" s="129">
        <v>30000</v>
      </c>
    </row>
    <row r="7724" spans="1:5" x14ac:dyDescent="0.2">
      <c r="A7724" s="129">
        <v>7727</v>
      </c>
      <c r="B7724" s="129" t="s">
        <v>19416</v>
      </c>
      <c r="C7724" s="129" t="s">
        <v>19223</v>
      </c>
      <c r="D7724" s="129" t="s">
        <v>15678</v>
      </c>
      <c r="E7724" s="129">
        <v>30000</v>
      </c>
    </row>
    <row r="7725" spans="1:5" x14ac:dyDescent="0.2">
      <c r="A7725" s="129">
        <v>7728</v>
      </c>
      <c r="B7725" s="129" t="s">
        <v>19417</v>
      </c>
      <c r="C7725" s="129" t="s">
        <v>19223</v>
      </c>
      <c r="D7725" s="129" t="s">
        <v>15678</v>
      </c>
      <c r="E7725" s="129">
        <v>30000</v>
      </c>
    </row>
    <row r="7726" spans="1:5" x14ac:dyDescent="0.2">
      <c r="A7726" s="129">
        <v>7729</v>
      </c>
      <c r="B7726" s="129" t="s">
        <v>19418</v>
      </c>
      <c r="C7726" s="129" t="s">
        <v>19223</v>
      </c>
      <c r="D7726" s="129" t="s">
        <v>15678</v>
      </c>
      <c r="E7726" s="129">
        <v>30000</v>
      </c>
    </row>
    <row r="7727" spans="1:5" x14ac:dyDescent="0.2">
      <c r="A7727" s="129">
        <v>7730</v>
      </c>
      <c r="B7727" s="129" t="s">
        <v>19419</v>
      </c>
      <c r="C7727" s="129" t="s">
        <v>19223</v>
      </c>
      <c r="D7727" s="129" t="s">
        <v>15678</v>
      </c>
      <c r="E7727" s="129">
        <v>30000</v>
      </c>
    </row>
    <row r="7728" spans="1:5" x14ac:dyDescent="0.2">
      <c r="A7728" s="129">
        <v>7731</v>
      </c>
      <c r="B7728" s="129" t="s">
        <v>19420</v>
      </c>
      <c r="C7728" s="129" t="s">
        <v>19223</v>
      </c>
      <c r="D7728" s="129" t="s">
        <v>15678</v>
      </c>
      <c r="E7728" s="129">
        <v>30000</v>
      </c>
    </row>
    <row r="7729" spans="1:5" x14ac:dyDescent="0.2">
      <c r="A7729" s="129">
        <v>7732</v>
      </c>
      <c r="B7729" s="129" t="s">
        <v>19421</v>
      </c>
      <c r="C7729" s="129" t="s">
        <v>19223</v>
      </c>
      <c r="D7729" s="129" t="s">
        <v>15678</v>
      </c>
      <c r="E7729" s="129">
        <v>30000</v>
      </c>
    </row>
    <row r="7730" spans="1:5" x14ac:dyDescent="0.2">
      <c r="A7730" s="129">
        <v>7733</v>
      </c>
      <c r="B7730" s="129" t="s">
        <v>19422</v>
      </c>
      <c r="C7730" s="129" t="s">
        <v>19223</v>
      </c>
      <c r="D7730" s="129" t="s">
        <v>15678</v>
      </c>
      <c r="E7730" s="129">
        <v>30000</v>
      </c>
    </row>
    <row r="7731" spans="1:5" x14ac:dyDescent="0.2">
      <c r="A7731" s="129">
        <v>7734</v>
      </c>
      <c r="B7731" s="129" t="s">
        <v>19423</v>
      </c>
      <c r="C7731" s="129" t="s">
        <v>19223</v>
      </c>
      <c r="D7731" s="129" t="s">
        <v>15678</v>
      </c>
      <c r="E7731" s="129">
        <v>30000</v>
      </c>
    </row>
    <row r="7732" spans="1:5" x14ac:dyDescent="0.2">
      <c r="A7732" s="129">
        <v>7735</v>
      </c>
      <c r="B7732" s="129" t="s">
        <v>19424</v>
      </c>
      <c r="C7732" s="129" t="s">
        <v>19223</v>
      </c>
      <c r="D7732" s="129" t="s">
        <v>15678</v>
      </c>
      <c r="E7732" s="129">
        <v>30000</v>
      </c>
    </row>
    <row r="7733" spans="1:5" x14ac:dyDescent="0.2">
      <c r="A7733" s="129">
        <v>7736</v>
      </c>
      <c r="B7733" s="129" t="s">
        <v>15685</v>
      </c>
      <c r="C7733" s="129" t="s">
        <v>19223</v>
      </c>
      <c r="D7733" s="129" t="s">
        <v>15678</v>
      </c>
      <c r="E7733" s="129">
        <v>145000</v>
      </c>
    </row>
    <row r="7734" spans="1:5" x14ac:dyDescent="0.2">
      <c r="A7734" s="129">
        <v>7737</v>
      </c>
      <c r="B7734" s="129" t="s">
        <v>1923</v>
      </c>
      <c r="C7734" s="129" t="s">
        <v>19223</v>
      </c>
      <c r="D7734" s="129" t="s">
        <v>15678</v>
      </c>
      <c r="E7734" s="129">
        <v>145000</v>
      </c>
    </row>
    <row r="7735" spans="1:5" x14ac:dyDescent="0.2">
      <c r="A7735" s="129">
        <v>7738</v>
      </c>
      <c r="B7735" s="129" t="s">
        <v>1928</v>
      </c>
      <c r="C7735" s="129" t="s">
        <v>19223</v>
      </c>
      <c r="D7735" s="129" t="s">
        <v>15678</v>
      </c>
    </row>
    <row r="7736" spans="1:5" x14ac:dyDescent="0.2">
      <c r="A7736" s="129">
        <v>7739</v>
      </c>
      <c r="B7736" s="129" t="s">
        <v>7037</v>
      </c>
      <c r="C7736" s="129" t="s">
        <v>19223</v>
      </c>
      <c r="D7736" s="129" t="s">
        <v>15678</v>
      </c>
      <c r="E7736" s="129">
        <v>145000</v>
      </c>
    </row>
    <row r="7737" spans="1:5" x14ac:dyDescent="0.2">
      <c r="A7737" s="129">
        <v>7740</v>
      </c>
      <c r="B7737" s="129" t="s">
        <v>19425</v>
      </c>
      <c r="C7737" s="129" t="s">
        <v>19223</v>
      </c>
      <c r="D7737" s="129" t="s">
        <v>15678</v>
      </c>
    </row>
    <row r="7738" spans="1:5" x14ac:dyDescent="0.2">
      <c r="A7738" s="129">
        <v>7741</v>
      </c>
      <c r="B7738" s="129" t="s">
        <v>1995</v>
      </c>
      <c r="C7738" s="129" t="s">
        <v>19223</v>
      </c>
      <c r="D7738" s="129" t="s">
        <v>15678</v>
      </c>
      <c r="E7738" s="129">
        <v>145000</v>
      </c>
    </row>
    <row r="7739" spans="1:5" x14ac:dyDescent="0.2">
      <c r="A7739" s="129">
        <v>7742</v>
      </c>
      <c r="B7739" s="129" t="s">
        <v>15689</v>
      </c>
      <c r="C7739" s="129" t="s">
        <v>19223</v>
      </c>
      <c r="D7739" s="129" t="s">
        <v>15678</v>
      </c>
      <c r="E7739" s="129">
        <v>200000</v>
      </c>
    </row>
    <row r="7740" spans="1:5" x14ac:dyDescent="0.2">
      <c r="A7740" s="129">
        <v>7743</v>
      </c>
      <c r="B7740" s="129" t="s">
        <v>1353</v>
      </c>
      <c r="C7740" s="129" t="s">
        <v>19223</v>
      </c>
      <c r="D7740" s="129" t="s">
        <v>15678</v>
      </c>
      <c r="E7740" s="129">
        <v>200000</v>
      </c>
    </row>
    <row r="7741" spans="1:5" x14ac:dyDescent="0.2">
      <c r="A7741" s="129">
        <v>7744</v>
      </c>
      <c r="B7741" s="129" t="s">
        <v>1365</v>
      </c>
      <c r="C7741" s="129" t="s">
        <v>19223</v>
      </c>
      <c r="D7741" s="129" t="s">
        <v>15678</v>
      </c>
      <c r="E7741" s="129">
        <v>200000</v>
      </c>
    </row>
    <row r="7742" spans="1:5" x14ac:dyDescent="0.2">
      <c r="A7742" s="129">
        <v>7745</v>
      </c>
      <c r="B7742" s="129" t="s">
        <v>1373</v>
      </c>
      <c r="C7742" s="129" t="s">
        <v>19223</v>
      </c>
      <c r="D7742" s="129" t="s">
        <v>15678</v>
      </c>
      <c r="E7742" s="129">
        <v>200000</v>
      </c>
    </row>
    <row r="7743" spans="1:5" x14ac:dyDescent="0.2">
      <c r="A7743" s="129">
        <v>7746</v>
      </c>
      <c r="B7743" s="129" t="s">
        <v>1375</v>
      </c>
      <c r="C7743" s="129" t="s">
        <v>19223</v>
      </c>
      <c r="D7743" s="129" t="s">
        <v>15678</v>
      </c>
      <c r="E7743" s="129">
        <v>200000</v>
      </c>
    </row>
    <row r="7744" spans="1:5" x14ac:dyDescent="0.2">
      <c r="A7744" s="129">
        <v>7747</v>
      </c>
      <c r="B7744" s="129" t="s">
        <v>1376</v>
      </c>
      <c r="C7744" s="129" t="s">
        <v>19223</v>
      </c>
      <c r="D7744" s="129" t="s">
        <v>15678</v>
      </c>
      <c r="E7744" s="129">
        <v>200000</v>
      </c>
    </row>
    <row r="7745" spans="1:5" x14ac:dyDescent="0.2">
      <c r="A7745" s="129">
        <v>7748</v>
      </c>
      <c r="B7745" s="129" t="s">
        <v>1396</v>
      </c>
      <c r="C7745" s="129" t="s">
        <v>19223</v>
      </c>
      <c r="D7745" s="129" t="s">
        <v>15678</v>
      </c>
      <c r="E7745" s="129">
        <v>200000</v>
      </c>
    </row>
    <row r="7746" spans="1:5" x14ac:dyDescent="0.2">
      <c r="A7746" s="129">
        <v>7749</v>
      </c>
      <c r="B7746" s="129" t="s">
        <v>1494</v>
      </c>
      <c r="C7746" s="129" t="s">
        <v>19223</v>
      </c>
      <c r="D7746" s="129" t="s">
        <v>15678</v>
      </c>
      <c r="E7746" s="129">
        <v>200000</v>
      </c>
    </row>
    <row r="7747" spans="1:5" x14ac:dyDescent="0.2">
      <c r="A7747" s="129">
        <v>7750</v>
      </c>
      <c r="B7747" s="129" t="s">
        <v>19426</v>
      </c>
      <c r="C7747" s="129" t="s">
        <v>19223</v>
      </c>
      <c r="D7747" s="129" t="s">
        <v>15678</v>
      </c>
      <c r="E7747" s="129">
        <v>200000</v>
      </c>
    </row>
    <row r="7748" spans="1:5" x14ac:dyDescent="0.2">
      <c r="A7748" s="129">
        <v>7751</v>
      </c>
      <c r="B7748" s="129" t="s">
        <v>19427</v>
      </c>
      <c r="C7748" s="129" t="s">
        <v>19223</v>
      </c>
      <c r="D7748" s="129" t="s">
        <v>15678</v>
      </c>
      <c r="E7748" s="129">
        <v>200000</v>
      </c>
    </row>
    <row r="7749" spans="1:5" x14ac:dyDescent="0.2">
      <c r="A7749" s="129">
        <v>7752</v>
      </c>
      <c r="B7749" s="129" t="s">
        <v>19428</v>
      </c>
      <c r="C7749" s="129" t="s">
        <v>19223</v>
      </c>
      <c r="D7749" s="129" t="s">
        <v>15678</v>
      </c>
      <c r="E7749" s="129">
        <v>200000</v>
      </c>
    </row>
    <row r="7750" spans="1:5" x14ac:dyDescent="0.2">
      <c r="A7750" s="129">
        <v>7753</v>
      </c>
      <c r="B7750" s="129" t="s">
        <v>19429</v>
      </c>
      <c r="C7750" s="129" t="s">
        <v>19223</v>
      </c>
      <c r="D7750" s="129" t="s">
        <v>15678</v>
      </c>
      <c r="E7750" s="129">
        <v>200000</v>
      </c>
    </row>
    <row r="7751" spans="1:5" x14ac:dyDescent="0.2">
      <c r="A7751" s="129">
        <v>7754</v>
      </c>
      <c r="B7751" s="129" t="s">
        <v>19430</v>
      </c>
      <c r="C7751" s="129" t="s">
        <v>19223</v>
      </c>
      <c r="D7751" s="129" t="s">
        <v>15678</v>
      </c>
      <c r="E7751" s="129">
        <v>200000</v>
      </c>
    </row>
    <row r="7752" spans="1:5" x14ac:dyDescent="0.2">
      <c r="A7752" s="129">
        <v>7755</v>
      </c>
      <c r="B7752" s="129" t="s">
        <v>19431</v>
      </c>
      <c r="C7752" s="129" t="s">
        <v>19223</v>
      </c>
      <c r="D7752" s="129" t="s">
        <v>15678</v>
      </c>
      <c r="E7752" s="129">
        <v>200000</v>
      </c>
    </row>
    <row r="7753" spans="1:5" x14ac:dyDescent="0.2">
      <c r="A7753" s="129">
        <v>7756</v>
      </c>
      <c r="B7753" s="129" t="s">
        <v>19432</v>
      </c>
      <c r="C7753" s="129" t="s">
        <v>19223</v>
      </c>
      <c r="D7753" s="129" t="s">
        <v>15678</v>
      </c>
      <c r="E7753" s="129">
        <v>200000</v>
      </c>
    </row>
    <row r="7754" spans="1:5" x14ac:dyDescent="0.2">
      <c r="A7754" s="129">
        <v>7757</v>
      </c>
      <c r="B7754" s="129" t="s">
        <v>19433</v>
      </c>
      <c r="C7754" s="129" t="s">
        <v>19223</v>
      </c>
      <c r="D7754" s="129" t="s">
        <v>15678</v>
      </c>
      <c r="E7754" s="129">
        <v>200000</v>
      </c>
    </row>
    <row r="7755" spans="1:5" x14ac:dyDescent="0.2">
      <c r="A7755" s="129">
        <v>7758</v>
      </c>
      <c r="B7755" s="129" t="s">
        <v>19434</v>
      </c>
      <c r="C7755" s="129" t="s">
        <v>19223</v>
      </c>
      <c r="D7755" s="129" t="s">
        <v>15678</v>
      </c>
      <c r="E7755" s="129">
        <v>200000</v>
      </c>
    </row>
    <row r="7756" spans="1:5" x14ac:dyDescent="0.2">
      <c r="A7756" s="129">
        <v>7759</v>
      </c>
      <c r="B7756" s="129" t="s">
        <v>19435</v>
      </c>
      <c r="C7756" s="129" t="s">
        <v>19223</v>
      </c>
      <c r="D7756" s="129" t="s">
        <v>15678</v>
      </c>
      <c r="E7756" s="129">
        <v>200000</v>
      </c>
    </row>
    <row r="7757" spans="1:5" x14ac:dyDescent="0.2">
      <c r="A7757" s="129">
        <v>7760</v>
      </c>
      <c r="B7757" s="129" t="s">
        <v>19436</v>
      </c>
      <c r="C7757" s="129" t="s">
        <v>19223</v>
      </c>
      <c r="D7757" s="129" t="s">
        <v>15678</v>
      </c>
      <c r="E7757" s="129">
        <v>200000</v>
      </c>
    </row>
    <row r="7758" spans="1:5" x14ac:dyDescent="0.2">
      <c r="A7758" s="129">
        <v>7761</v>
      </c>
      <c r="B7758" s="129" t="s">
        <v>19437</v>
      </c>
      <c r="C7758" s="129" t="s">
        <v>19223</v>
      </c>
      <c r="D7758" s="129" t="s">
        <v>15678</v>
      </c>
      <c r="E7758" s="129">
        <v>200000</v>
      </c>
    </row>
    <row r="7759" spans="1:5" x14ac:dyDescent="0.2">
      <c r="A7759" s="129">
        <v>7762</v>
      </c>
      <c r="B7759" s="129" t="s">
        <v>19438</v>
      </c>
      <c r="C7759" s="129" t="s">
        <v>19223</v>
      </c>
      <c r="D7759" s="129" t="s">
        <v>15678</v>
      </c>
      <c r="E7759" s="129">
        <v>200000</v>
      </c>
    </row>
    <row r="7760" spans="1:5" x14ac:dyDescent="0.2">
      <c r="A7760" s="129">
        <v>7763</v>
      </c>
      <c r="B7760" s="129" t="s">
        <v>1869</v>
      </c>
      <c r="C7760" s="129" t="s">
        <v>19223</v>
      </c>
      <c r="D7760" s="129" t="s">
        <v>15678</v>
      </c>
      <c r="E7760" s="129">
        <v>200000</v>
      </c>
    </row>
    <row r="7761" spans="1:5" x14ac:dyDescent="0.2">
      <c r="A7761" s="129">
        <v>7764</v>
      </c>
      <c r="B7761" s="129" t="s">
        <v>19439</v>
      </c>
      <c r="C7761" s="129" t="s">
        <v>19223</v>
      </c>
      <c r="D7761" s="129" t="s">
        <v>15678</v>
      </c>
      <c r="E7761" s="129">
        <v>200000</v>
      </c>
    </row>
    <row r="7762" spans="1:5" x14ac:dyDescent="0.2">
      <c r="A7762" s="129">
        <v>7765</v>
      </c>
      <c r="B7762" s="129" t="s">
        <v>1992</v>
      </c>
      <c r="C7762" s="129" t="s">
        <v>19223</v>
      </c>
      <c r="D7762" s="129" t="s">
        <v>15678</v>
      </c>
      <c r="E7762" s="129">
        <v>200000</v>
      </c>
    </row>
    <row r="7763" spans="1:5" x14ac:dyDescent="0.2">
      <c r="A7763" s="129">
        <v>7766</v>
      </c>
      <c r="B7763" s="129" t="s">
        <v>2001</v>
      </c>
      <c r="C7763" s="129" t="s">
        <v>19223</v>
      </c>
      <c r="D7763" s="129" t="s">
        <v>15678</v>
      </c>
      <c r="E7763" s="129">
        <v>200000</v>
      </c>
    </row>
    <row r="7764" spans="1:5" x14ac:dyDescent="0.2">
      <c r="A7764" s="129">
        <v>7767</v>
      </c>
      <c r="B7764" s="129" t="s">
        <v>2002</v>
      </c>
      <c r="C7764" s="129" t="s">
        <v>19223</v>
      </c>
      <c r="D7764" s="129" t="s">
        <v>15678</v>
      </c>
      <c r="E7764" s="129">
        <v>200000</v>
      </c>
    </row>
    <row r="7765" spans="1:5" x14ac:dyDescent="0.2">
      <c r="A7765" s="129">
        <v>7768</v>
      </c>
      <c r="B7765" s="129" t="s">
        <v>2003</v>
      </c>
      <c r="C7765" s="129" t="s">
        <v>19223</v>
      </c>
      <c r="D7765" s="129" t="s">
        <v>15678</v>
      </c>
      <c r="E7765" s="129">
        <v>200000</v>
      </c>
    </row>
    <row r="7766" spans="1:5" x14ac:dyDescent="0.2">
      <c r="A7766" s="129">
        <v>7769</v>
      </c>
      <c r="B7766" s="129" t="s">
        <v>1368</v>
      </c>
      <c r="C7766" s="129" t="s">
        <v>19223</v>
      </c>
      <c r="D7766" s="129" t="s">
        <v>19215</v>
      </c>
      <c r="E7766" s="129">
        <v>15000</v>
      </c>
    </row>
    <row r="7767" spans="1:5" x14ac:dyDescent="0.2">
      <c r="A7767" s="129">
        <v>7770</v>
      </c>
      <c r="B7767" s="129" t="s">
        <v>1380</v>
      </c>
      <c r="C7767" s="129" t="s">
        <v>19223</v>
      </c>
      <c r="D7767" s="129" t="s">
        <v>19215</v>
      </c>
      <c r="E7767" s="129">
        <v>15000</v>
      </c>
    </row>
    <row r="7768" spans="1:5" x14ac:dyDescent="0.2">
      <c r="A7768" s="129">
        <v>7771</v>
      </c>
      <c r="B7768" s="129" t="s">
        <v>19440</v>
      </c>
      <c r="C7768" s="129" t="s">
        <v>19223</v>
      </c>
      <c r="D7768" s="129" t="s">
        <v>19215</v>
      </c>
      <c r="E7768" s="129">
        <v>15000</v>
      </c>
    </row>
    <row r="7769" spans="1:5" x14ac:dyDescent="0.2">
      <c r="A7769" s="129">
        <v>7772</v>
      </c>
      <c r="B7769" s="129" t="s">
        <v>19441</v>
      </c>
      <c r="C7769" s="129" t="s">
        <v>19223</v>
      </c>
      <c r="D7769" s="129" t="s">
        <v>19215</v>
      </c>
      <c r="E7769" s="129">
        <v>15000</v>
      </c>
    </row>
    <row r="7770" spans="1:5" x14ac:dyDescent="0.2">
      <c r="A7770" s="129">
        <v>7773</v>
      </c>
      <c r="B7770" s="129" t="s">
        <v>1530</v>
      </c>
      <c r="C7770" s="129" t="s">
        <v>19223</v>
      </c>
      <c r="D7770" s="129" t="s">
        <v>19215</v>
      </c>
      <c r="E7770" s="129">
        <v>15000</v>
      </c>
    </row>
    <row r="7771" spans="1:5" x14ac:dyDescent="0.2">
      <c r="A7771" s="129">
        <v>7774</v>
      </c>
      <c r="B7771" s="129" t="s">
        <v>1588</v>
      </c>
      <c r="C7771" s="129" t="s">
        <v>19223</v>
      </c>
      <c r="D7771" s="129" t="s">
        <v>19215</v>
      </c>
      <c r="E7771" s="129">
        <v>10000</v>
      </c>
    </row>
    <row r="7772" spans="1:5" x14ac:dyDescent="0.2">
      <c r="A7772" s="129">
        <v>7775</v>
      </c>
      <c r="B7772" s="129" t="s">
        <v>1589</v>
      </c>
      <c r="C7772" s="129" t="s">
        <v>19223</v>
      </c>
      <c r="D7772" s="129" t="s">
        <v>19215</v>
      </c>
      <c r="E7772" s="129">
        <v>10000</v>
      </c>
    </row>
    <row r="7773" spans="1:5" x14ac:dyDescent="0.2">
      <c r="A7773" s="129">
        <v>7776</v>
      </c>
      <c r="B7773" s="129" t="s">
        <v>19442</v>
      </c>
      <c r="C7773" s="129" t="s">
        <v>19223</v>
      </c>
      <c r="D7773" s="129" t="s">
        <v>19215</v>
      </c>
      <c r="E7773" s="129">
        <v>10000</v>
      </c>
    </row>
    <row r="7774" spans="1:5" x14ac:dyDescent="0.2">
      <c r="A7774" s="129">
        <v>7777</v>
      </c>
      <c r="B7774" s="129" t="s">
        <v>19443</v>
      </c>
      <c r="C7774" s="129" t="s">
        <v>19223</v>
      </c>
      <c r="D7774" s="129" t="s">
        <v>19215</v>
      </c>
      <c r="E7774" s="129">
        <v>50000</v>
      </c>
    </row>
    <row r="7775" spans="1:5" x14ac:dyDescent="0.2">
      <c r="A7775" s="129">
        <v>7778</v>
      </c>
      <c r="B7775" s="129" t="s">
        <v>1663</v>
      </c>
      <c r="C7775" s="129" t="s">
        <v>19223</v>
      </c>
      <c r="D7775" s="129" t="s">
        <v>19215</v>
      </c>
      <c r="E7775" s="129">
        <v>50000</v>
      </c>
    </row>
    <row r="7776" spans="1:5" x14ac:dyDescent="0.2">
      <c r="A7776" s="129">
        <v>7779</v>
      </c>
      <c r="B7776" s="129" t="s">
        <v>6982</v>
      </c>
      <c r="C7776" s="129" t="s">
        <v>19223</v>
      </c>
      <c r="D7776" s="129" t="s">
        <v>19215</v>
      </c>
      <c r="E7776" s="129">
        <v>50000</v>
      </c>
    </row>
    <row r="7777" spans="1:5" x14ac:dyDescent="0.2">
      <c r="A7777" s="129">
        <v>7780</v>
      </c>
      <c r="B7777" s="129" t="s">
        <v>1749</v>
      </c>
      <c r="C7777" s="129" t="s">
        <v>19223</v>
      </c>
      <c r="D7777" s="129" t="s">
        <v>19215</v>
      </c>
      <c r="E7777" s="129">
        <v>50000</v>
      </c>
    </row>
    <row r="7778" spans="1:5" x14ac:dyDescent="0.2">
      <c r="A7778" s="129">
        <v>7781</v>
      </c>
      <c r="B7778" s="129" t="s">
        <v>4288</v>
      </c>
      <c r="C7778" s="129" t="s">
        <v>19223</v>
      </c>
      <c r="D7778" s="129" t="s">
        <v>19215</v>
      </c>
      <c r="E7778" s="129">
        <v>10000</v>
      </c>
    </row>
    <row r="7779" spans="1:5" x14ac:dyDescent="0.2">
      <c r="A7779" s="129">
        <v>7782</v>
      </c>
      <c r="B7779" s="129" t="s">
        <v>1837</v>
      </c>
      <c r="C7779" s="129" t="s">
        <v>19223</v>
      </c>
      <c r="D7779" s="129" t="s">
        <v>19215</v>
      </c>
      <c r="E7779" s="129">
        <v>130000</v>
      </c>
    </row>
    <row r="7780" spans="1:5" x14ac:dyDescent="0.2">
      <c r="A7780" s="129">
        <v>7783</v>
      </c>
      <c r="B7780" s="129" t="s">
        <v>1881</v>
      </c>
      <c r="C7780" s="129" t="s">
        <v>19223</v>
      </c>
      <c r="D7780" s="129" t="s">
        <v>19215</v>
      </c>
      <c r="E7780" s="129">
        <v>6500</v>
      </c>
    </row>
    <row r="7781" spans="1:5" x14ac:dyDescent="0.2">
      <c r="A7781" s="129">
        <v>7784</v>
      </c>
      <c r="B7781" s="129" t="s">
        <v>1931</v>
      </c>
      <c r="C7781" s="129" t="s">
        <v>19223</v>
      </c>
      <c r="D7781" s="129" t="s">
        <v>19215</v>
      </c>
      <c r="E7781" s="129">
        <v>50000</v>
      </c>
    </row>
    <row r="7782" spans="1:5" x14ac:dyDescent="0.2">
      <c r="A7782" s="129">
        <v>7785</v>
      </c>
      <c r="B7782" s="129" t="s">
        <v>1956</v>
      </c>
      <c r="C7782" s="129" t="s">
        <v>19223</v>
      </c>
      <c r="D7782" s="129" t="s">
        <v>19215</v>
      </c>
      <c r="E7782" s="129">
        <v>50000</v>
      </c>
    </row>
    <row r="7783" spans="1:5" x14ac:dyDescent="0.2">
      <c r="A7783" s="129">
        <v>7786</v>
      </c>
      <c r="B7783" s="129" t="s">
        <v>19444</v>
      </c>
      <c r="C7783" s="129" t="s">
        <v>19223</v>
      </c>
      <c r="D7783" s="129" t="s">
        <v>19215</v>
      </c>
      <c r="E7783" s="129">
        <v>50000</v>
      </c>
    </row>
    <row r="7784" spans="1:5" x14ac:dyDescent="0.2">
      <c r="A7784" s="129">
        <v>7787</v>
      </c>
      <c r="B7784" s="129" t="s">
        <v>2050</v>
      </c>
      <c r="C7784" s="129" t="s">
        <v>19223</v>
      </c>
      <c r="D7784" s="129" t="s">
        <v>19215</v>
      </c>
      <c r="E7784" s="129">
        <v>50000</v>
      </c>
    </row>
    <row r="7785" spans="1:5" x14ac:dyDescent="0.2">
      <c r="A7785" s="129">
        <v>7788</v>
      </c>
      <c r="B7785" s="129" t="s">
        <v>1344</v>
      </c>
      <c r="C7785" s="129" t="s">
        <v>19223</v>
      </c>
      <c r="D7785" s="129" t="s">
        <v>19215</v>
      </c>
      <c r="E7785" s="129">
        <v>170000</v>
      </c>
    </row>
    <row r="7786" spans="1:5" x14ac:dyDescent="0.2">
      <c r="A7786" s="129">
        <v>7789</v>
      </c>
      <c r="B7786" s="129" t="s">
        <v>19445</v>
      </c>
      <c r="C7786" s="129" t="s">
        <v>19223</v>
      </c>
      <c r="D7786" s="129" t="s">
        <v>19215</v>
      </c>
      <c r="E7786" s="129">
        <v>170000</v>
      </c>
    </row>
    <row r="7787" spans="1:5" x14ac:dyDescent="0.2">
      <c r="A7787" s="129">
        <v>7790</v>
      </c>
      <c r="B7787" s="129" t="s">
        <v>19446</v>
      </c>
      <c r="C7787" s="129" t="s">
        <v>19223</v>
      </c>
      <c r="D7787" s="129" t="s">
        <v>19215</v>
      </c>
      <c r="E7787" s="129">
        <v>55000</v>
      </c>
    </row>
    <row r="7788" spans="1:5" x14ac:dyDescent="0.2">
      <c r="A7788" s="129">
        <v>7791</v>
      </c>
      <c r="B7788" s="129" t="s">
        <v>19447</v>
      </c>
      <c r="C7788" s="129" t="s">
        <v>19223</v>
      </c>
      <c r="D7788" s="129" t="s">
        <v>19215</v>
      </c>
      <c r="E7788" s="129">
        <v>55000</v>
      </c>
    </row>
    <row r="7789" spans="1:5" x14ac:dyDescent="0.2">
      <c r="A7789" s="129">
        <v>7792</v>
      </c>
      <c r="B7789" s="129" t="s">
        <v>19448</v>
      </c>
      <c r="C7789" s="129" t="s">
        <v>19223</v>
      </c>
      <c r="D7789" s="129" t="s">
        <v>19215</v>
      </c>
      <c r="E7789" s="129">
        <v>55000</v>
      </c>
    </row>
    <row r="7790" spans="1:5" x14ac:dyDescent="0.2">
      <c r="A7790" s="129">
        <v>7793</v>
      </c>
      <c r="B7790" s="129" t="s">
        <v>1748</v>
      </c>
      <c r="C7790" s="129" t="s">
        <v>19223</v>
      </c>
      <c r="D7790" s="129" t="s">
        <v>19215</v>
      </c>
      <c r="E7790" s="129">
        <v>55000</v>
      </c>
    </row>
    <row r="7791" spans="1:5" x14ac:dyDescent="0.2">
      <c r="A7791" s="129">
        <v>7794</v>
      </c>
      <c r="B7791" s="129" t="s">
        <v>19449</v>
      </c>
      <c r="C7791" s="129" t="s">
        <v>19223</v>
      </c>
      <c r="D7791" s="129" t="s">
        <v>19215</v>
      </c>
      <c r="E7791" s="129">
        <v>55000</v>
      </c>
    </row>
    <row r="7792" spans="1:5" x14ac:dyDescent="0.2">
      <c r="A7792" s="129">
        <v>7795</v>
      </c>
      <c r="B7792" s="129" t="s">
        <v>1381</v>
      </c>
      <c r="C7792" s="129" t="s">
        <v>19223</v>
      </c>
      <c r="D7792" s="129" t="s">
        <v>19215</v>
      </c>
      <c r="E7792" s="129">
        <v>135000</v>
      </c>
    </row>
    <row r="7793" spans="1:5" x14ac:dyDescent="0.2">
      <c r="A7793" s="129">
        <v>7796</v>
      </c>
      <c r="B7793" s="129" t="s">
        <v>1403</v>
      </c>
      <c r="C7793" s="129" t="s">
        <v>19223</v>
      </c>
      <c r="D7793" s="129" t="s">
        <v>19215</v>
      </c>
      <c r="E7793" s="129">
        <v>115000</v>
      </c>
    </row>
    <row r="7794" spans="1:5" x14ac:dyDescent="0.2">
      <c r="A7794" s="129">
        <v>7797</v>
      </c>
      <c r="B7794" s="129" t="s">
        <v>19450</v>
      </c>
      <c r="C7794" s="129" t="s">
        <v>19223</v>
      </c>
      <c r="D7794" s="129" t="s">
        <v>19215</v>
      </c>
      <c r="E7794" s="129">
        <v>135000</v>
      </c>
    </row>
    <row r="7795" spans="1:5" x14ac:dyDescent="0.2">
      <c r="A7795" s="129">
        <v>7798</v>
      </c>
      <c r="B7795" s="129" t="s">
        <v>1478</v>
      </c>
      <c r="C7795" s="129" t="s">
        <v>19223</v>
      </c>
      <c r="D7795" s="129" t="s">
        <v>19215</v>
      </c>
      <c r="E7795" s="129">
        <v>135000</v>
      </c>
    </row>
    <row r="7796" spans="1:5" x14ac:dyDescent="0.2">
      <c r="A7796" s="129">
        <v>7799</v>
      </c>
      <c r="B7796" s="129" t="s">
        <v>1504</v>
      </c>
      <c r="C7796" s="129" t="s">
        <v>19223</v>
      </c>
      <c r="D7796" s="129" t="s">
        <v>19215</v>
      </c>
      <c r="E7796" s="129">
        <v>135000</v>
      </c>
    </row>
    <row r="7797" spans="1:5" x14ac:dyDescent="0.2">
      <c r="A7797" s="129">
        <v>7800</v>
      </c>
      <c r="B7797" s="129" t="s">
        <v>1544</v>
      </c>
      <c r="C7797" s="129" t="s">
        <v>19223</v>
      </c>
      <c r="D7797" s="129" t="s">
        <v>19215</v>
      </c>
      <c r="E7797" s="129">
        <v>135000</v>
      </c>
    </row>
    <row r="7798" spans="1:5" x14ac:dyDescent="0.2">
      <c r="A7798" s="129">
        <v>7801</v>
      </c>
      <c r="B7798" s="129" t="s">
        <v>1558</v>
      </c>
      <c r="C7798" s="129" t="s">
        <v>19223</v>
      </c>
      <c r="D7798" s="129" t="s">
        <v>19451</v>
      </c>
      <c r="E7798" s="129">
        <v>135000</v>
      </c>
    </row>
    <row r="7799" spans="1:5" x14ac:dyDescent="0.2">
      <c r="A7799" s="129">
        <v>7802</v>
      </c>
      <c r="B7799" s="129" t="s">
        <v>19452</v>
      </c>
      <c r="C7799" s="129" t="s">
        <v>19223</v>
      </c>
      <c r="D7799" s="129" t="s">
        <v>19215</v>
      </c>
      <c r="E7799" s="129">
        <v>135000</v>
      </c>
    </row>
    <row r="7800" spans="1:5" x14ac:dyDescent="0.2">
      <c r="A7800" s="129">
        <v>7803</v>
      </c>
      <c r="B7800" s="129" t="s">
        <v>19453</v>
      </c>
      <c r="C7800" s="129" t="s">
        <v>19223</v>
      </c>
      <c r="D7800" s="129" t="s">
        <v>19215</v>
      </c>
      <c r="E7800" s="129">
        <v>135000</v>
      </c>
    </row>
    <row r="7801" spans="1:5" x14ac:dyDescent="0.2">
      <c r="A7801" s="129">
        <v>7804</v>
      </c>
      <c r="B7801" s="129" t="s">
        <v>7000</v>
      </c>
      <c r="C7801" s="129" t="s">
        <v>19223</v>
      </c>
      <c r="D7801" s="129" t="s">
        <v>19215</v>
      </c>
      <c r="E7801" s="129">
        <v>135000</v>
      </c>
    </row>
    <row r="7802" spans="1:5" x14ac:dyDescent="0.2">
      <c r="A7802" s="129">
        <v>7805</v>
      </c>
      <c r="B7802" s="129" t="s">
        <v>1706</v>
      </c>
      <c r="C7802" s="129" t="s">
        <v>19223</v>
      </c>
      <c r="D7802" s="129" t="s">
        <v>19215</v>
      </c>
      <c r="E7802" s="129">
        <v>135000</v>
      </c>
    </row>
    <row r="7803" spans="1:5" x14ac:dyDescent="0.2">
      <c r="A7803" s="129">
        <v>7806</v>
      </c>
      <c r="B7803" s="129" t="s">
        <v>7001</v>
      </c>
      <c r="C7803" s="129" t="s">
        <v>19223</v>
      </c>
      <c r="D7803" s="129" t="s">
        <v>19215</v>
      </c>
      <c r="E7803" s="129">
        <v>135000</v>
      </c>
    </row>
    <row r="7804" spans="1:5" x14ac:dyDescent="0.2">
      <c r="A7804" s="129">
        <v>7807</v>
      </c>
      <c r="B7804" s="129" t="s">
        <v>19454</v>
      </c>
      <c r="C7804" s="129" t="s">
        <v>19223</v>
      </c>
      <c r="D7804" s="129" t="s">
        <v>19215</v>
      </c>
      <c r="E7804" s="129">
        <v>135000</v>
      </c>
    </row>
    <row r="7805" spans="1:5" x14ac:dyDescent="0.2">
      <c r="A7805" s="129">
        <v>7808</v>
      </c>
      <c r="B7805" s="129" t="s">
        <v>1730</v>
      </c>
      <c r="C7805" s="129" t="s">
        <v>19223</v>
      </c>
      <c r="D7805" s="129" t="s">
        <v>19215</v>
      </c>
      <c r="E7805" s="129">
        <v>135000</v>
      </c>
    </row>
    <row r="7806" spans="1:5" x14ac:dyDescent="0.2">
      <c r="A7806" s="129">
        <v>7809</v>
      </c>
      <c r="B7806" s="129" t="s">
        <v>7002</v>
      </c>
      <c r="C7806" s="129" t="s">
        <v>19223</v>
      </c>
      <c r="D7806" s="129" t="s">
        <v>19215</v>
      </c>
      <c r="E7806" s="129">
        <v>135000</v>
      </c>
    </row>
    <row r="7807" spans="1:5" x14ac:dyDescent="0.2">
      <c r="A7807" s="129">
        <v>7810</v>
      </c>
      <c r="B7807" s="129" t="s">
        <v>1750</v>
      </c>
      <c r="C7807" s="129" t="s">
        <v>19223</v>
      </c>
      <c r="D7807" s="129" t="s">
        <v>19215</v>
      </c>
      <c r="E7807" s="129">
        <v>135000</v>
      </c>
    </row>
    <row r="7808" spans="1:5" x14ac:dyDescent="0.2">
      <c r="A7808" s="129">
        <v>7811</v>
      </c>
      <c r="B7808" s="129" t="s">
        <v>1771</v>
      </c>
      <c r="C7808" s="129" t="s">
        <v>19223</v>
      </c>
      <c r="D7808" s="129" t="s">
        <v>19215</v>
      </c>
      <c r="E7808" s="129">
        <v>135000</v>
      </c>
    </row>
    <row r="7809" spans="1:5" x14ac:dyDescent="0.2">
      <c r="A7809" s="129">
        <v>7812</v>
      </c>
      <c r="B7809" s="129" t="s">
        <v>7005</v>
      </c>
      <c r="C7809" s="129" t="s">
        <v>19223</v>
      </c>
      <c r="D7809" s="129" t="s">
        <v>19215</v>
      </c>
      <c r="E7809" s="129">
        <v>135000</v>
      </c>
    </row>
    <row r="7810" spans="1:5" x14ac:dyDescent="0.2">
      <c r="A7810" s="129">
        <v>7813</v>
      </c>
      <c r="B7810" s="129" t="s">
        <v>1802</v>
      </c>
      <c r="C7810" s="129" t="s">
        <v>19223</v>
      </c>
      <c r="D7810" s="129" t="s">
        <v>19215</v>
      </c>
      <c r="E7810" s="129">
        <v>135000</v>
      </c>
    </row>
    <row r="7811" spans="1:5" x14ac:dyDescent="0.2">
      <c r="A7811" s="129">
        <v>7814</v>
      </c>
      <c r="B7811" s="129" t="s">
        <v>1922</v>
      </c>
      <c r="C7811" s="129" t="s">
        <v>19223</v>
      </c>
      <c r="D7811" s="129" t="s">
        <v>19215</v>
      </c>
      <c r="E7811" s="129">
        <v>135000</v>
      </c>
    </row>
    <row r="7812" spans="1:5" x14ac:dyDescent="0.2">
      <c r="A7812" s="129">
        <v>7815</v>
      </c>
      <c r="B7812" s="129" t="s">
        <v>19455</v>
      </c>
      <c r="C7812" s="129" t="s">
        <v>19223</v>
      </c>
      <c r="D7812" s="129" t="s">
        <v>19215</v>
      </c>
      <c r="E7812" s="129">
        <v>135000</v>
      </c>
    </row>
    <row r="7813" spans="1:5" x14ac:dyDescent="0.2">
      <c r="A7813" s="129">
        <v>7816</v>
      </c>
      <c r="B7813" s="129" t="s">
        <v>19456</v>
      </c>
      <c r="C7813" s="129" t="s">
        <v>19223</v>
      </c>
      <c r="D7813" s="129" t="s">
        <v>19215</v>
      </c>
      <c r="E7813" s="129">
        <v>135000</v>
      </c>
    </row>
    <row r="7814" spans="1:5" x14ac:dyDescent="0.2">
      <c r="A7814" s="129">
        <v>7817</v>
      </c>
      <c r="B7814" s="129" t="s">
        <v>2011</v>
      </c>
      <c r="C7814" s="129" t="s">
        <v>19223</v>
      </c>
      <c r="D7814" s="129" t="s">
        <v>19215</v>
      </c>
      <c r="E7814" s="129">
        <v>135000</v>
      </c>
    </row>
    <row r="7815" spans="1:5" x14ac:dyDescent="0.2">
      <c r="A7815" s="129">
        <v>7818</v>
      </c>
      <c r="B7815" s="129" t="s">
        <v>7030</v>
      </c>
      <c r="C7815" s="129" t="s">
        <v>19223</v>
      </c>
      <c r="D7815" s="129" t="s">
        <v>19215</v>
      </c>
      <c r="E7815" s="129">
        <v>150000</v>
      </c>
    </row>
    <row r="7816" spans="1:5" x14ac:dyDescent="0.2">
      <c r="A7816" s="129">
        <v>7819</v>
      </c>
      <c r="B7816" s="129" t="s">
        <v>2028</v>
      </c>
      <c r="C7816" s="129" t="s">
        <v>19223</v>
      </c>
      <c r="D7816" s="129" t="s">
        <v>19215</v>
      </c>
      <c r="E7816" s="129">
        <v>135000</v>
      </c>
    </row>
    <row r="7817" spans="1:5" x14ac:dyDescent="0.2">
      <c r="A7817" s="129">
        <v>7820</v>
      </c>
      <c r="B7817" s="129" t="s">
        <v>2049</v>
      </c>
      <c r="C7817" s="129" t="s">
        <v>19223</v>
      </c>
      <c r="D7817" s="129" t="s">
        <v>19215</v>
      </c>
      <c r="E7817" s="129">
        <v>135000</v>
      </c>
    </row>
    <row r="7818" spans="1:5" x14ac:dyDescent="0.2">
      <c r="A7818" s="129">
        <v>7821</v>
      </c>
      <c r="B7818" s="129" t="s">
        <v>2051</v>
      </c>
      <c r="C7818" s="129" t="s">
        <v>19223</v>
      </c>
      <c r="D7818" s="129" t="s">
        <v>19215</v>
      </c>
      <c r="E7818" s="129">
        <v>135000</v>
      </c>
    </row>
    <row r="7819" spans="1:5" x14ac:dyDescent="0.2">
      <c r="A7819" s="129">
        <v>7822</v>
      </c>
      <c r="B7819" s="129" t="s">
        <v>19457</v>
      </c>
      <c r="C7819" s="129" t="s">
        <v>19223</v>
      </c>
      <c r="D7819" s="129" t="s">
        <v>19215</v>
      </c>
      <c r="E7819" s="129">
        <v>50000</v>
      </c>
    </row>
    <row r="7820" spans="1:5" x14ac:dyDescent="0.2">
      <c r="A7820" s="129">
        <v>7823</v>
      </c>
      <c r="B7820" s="129" t="s">
        <v>19458</v>
      </c>
      <c r="C7820" s="129" t="s">
        <v>19223</v>
      </c>
      <c r="D7820" s="129" t="s">
        <v>19215</v>
      </c>
      <c r="E7820" s="129">
        <v>50000</v>
      </c>
    </row>
    <row r="7821" spans="1:5" x14ac:dyDescent="0.2">
      <c r="A7821" s="129">
        <v>7824</v>
      </c>
      <c r="B7821" s="129" t="s">
        <v>1445</v>
      </c>
      <c r="C7821" s="129" t="s">
        <v>19223</v>
      </c>
      <c r="D7821" s="129" t="s">
        <v>19451</v>
      </c>
      <c r="E7821" s="129">
        <v>135000</v>
      </c>
    </row>
    <row r="7822" spans="1:5" x14ac:dyDescent="0.2">
      <c r="A7822" s="129">
        <v>7825</v>
      </c>
      <c r="B7822" s="129" t="s">
        <v>19459</v>
      </c>
      <c r="C7822" s="129" t="s">
        <v>19223</v>
      </c>
      <c r="D7822" s="129" t="s">
        <v>19451</v>
      </c>
    </row>
    <row r="7823" spans="1:5" x14ac:dyDescent="0.2">
      <c r="A7823" s="129">
        <v>7826</v>
      </c>
      <c r="B7823" s="129" t="s">
        <v>19460</v>
      </c>
      <c r="C7823" s="129" t="s">
        <v>19223</v>
      </c>
      <c r="D7823" s="129" t="s">
        <v>19461</v>
      </c>
    </row>
    <row r="7824" spans="1:5" x14ac:dyDescent="0.2">
      <c r="A7824" s="129">
        <v>7827</v>
      </c>
      <c r="B7824" s="129" t="s">
        <v>8110</v>
      </c>
      <c r="C7824" s="129" t="s">
        <v>19223</v>
      </c>
      <c r="D7824" s="129" t="s">
        <v>19461</v>
      </c>
    </row>
    <row r="7825" spans="1:4" x14ac:dyDescent="0.2">
      <c r="A7825" s="129">
        <v>7828</v>
      </c>
      <c r="B7825" s="129" t="s">
        <v>19462</v>
      </c>
      <c r="C7825" s="129" t="s">
        <v>19223</v>
      </c>
      <c r="D7825" s="129" t="s">
        <v>19461</v>
      </c>
    </row>
    <row r="7826" spans="1:4" x14ac:dyDescent="0.2">
      <c r="A7826" s="129">
        <v>7829</v>
      </c>
      <c r="B7826" s="129" t="s">
        <v>19463</v>
      </c>
      <c r="C7826" s="129" t="s">
        <v>19223</v>
      </c>
      <c r="D7826" s="129" t="s">
        <v>19461</v>
      </c>
    </row>
    <row r="7827" spans="1:4" x14ac:dyDescent="0.2">
      <c r="A7827" s="129">
        <v>7830</v>
      </c>
      <c r="B7827" s="129" t="s">
        <v>19464</v>
      </c>
      <c r="C7827" s="129" t="s">
        <v>19223</v>
      </c>
      <c r="D7827" s="129" t="s">
        <v>19461</v>
      </c>
    </row>
    <row r="7828" spans="1:4" x14ac:dyDescent="0.2">
      <c r="A7828" s="129">
        <v>7831</v>
      </c>
      <c r="B7828" s="129" t="s">
        <v>14319</v>
      </c>
      <c r="C7828" s="129" t="s">
        <v>19223</v>
      </c>
      <c r="D7828" s="129" t="s">
        <v>19461</v>
      </c>
    </row>
    <row r="7829" spans="1:4" x14ac:dyDescent="0.2">
      <c r="A7829" s="129">
        <v>7832</v>
      </c>
      <c r="B7829" s="129" t="s">
        <v>19465</v>
      </c>
      <c r="C7829" s="129" t="s">
        <v>19223</v>
      </c>
      <c r="D7829" s="129" t="s">
        <v>19461</v>
      </c>
    </row>
    <row r="7830" spans="1:4" x14ac:dyDescent="0.2">
      <c r="A7830" s="129">
        <v>7833</v>
      </c>
      <c r="B7830" s="129" t="s">
        <v>19466</v>
      </c>
      <c r="C7830" s="129" t="s">
        <v>19223</v>
      </c>
      <c r="D7830" s="129" t="s">
        <v>19461</v>
      </c>
    </row>
    <row r="7831" spans="1:4" x14ac:dyDescent="0.2">
      <c r="A7831" s="129">
        <v>7834</v>
      </c>
      <c r="B7831" s="129" t="s">
        <v>19467</v>
      </c>
      <c r="C7831" s="129" t="s">
        <v>19223</v>
      </c>
      <c r="D7831" s="129" t="s">
        <v>19461</v>
      </c>
    </row>
    <row r="7832" spans="1:4" x14ac:dyDescent="0.2">
      <c r="A7832" s="129">
        <v>7835</v>
      </c>
      <c r="B7832" s="129" t="s">
        <v>19468</v>
      </c>
      <c r="C7832" s="129" t="s">
        <v>19223</v>
      </c>
      <c r="D7832" s="129" t="s">
        <v>19461</v>
      </c>
    </row>
    <row r="7833" spans="1:4" x14ac:dyDescent="0.2">
      <c r="A7833" s="129">
        <v>7836</v>
      </c>
      <c r="B7833" s="129" t="s">
        <v>19469</v>
      </c>
      <c r="C7833" s="129" t="s">
        <v>19223</v>
      </c>
      <c r="D7833" s="129" t="s">
        <v>19461</v>
      </c>
    </row>
    <row r="7834" spans="1:4" x14ac:dyDescent="0.2">
      <c r="A7834" s="129">
        <v>7837</v>
      </c>
      <c r="B7834" s="129" t="s">
        <v>14317</v>
      </c>
      <c r="C7834" s="129" t="s">
        <v>19223</v>
      </c>
      <c r="D7834" s="129" t="s">
        <v>19461</v>
      </c>
    </row>
    <row r="7835" spans="1:4" x14ac:dyDescent="0.2">
      <c r="A7835" s="129">
        <v>7838</v>
      </c>
      <c r="B7835" s="129" t="s">
        <v>8109</v>
      </c>
      <c r="C7835" s="129" t="s">
        <v>19223</v>
      </c>
      <c r="D7835" s="129" t="s">
        <v>19461</v>
      </c>
    </row>
    <row r="7836" spans="1:4" x14ac:dyDescent="0.2">
      <c r="A7836" s="129">
        <v>7839</v>
      </c>
      <c r="B7836" s="129" t="s">
        <v>19470</v>
      </c>
      <c r="C7836" s="129" t="s">
        <v>19223</v>
      </c>
      <c r="D7836" s="129" t="s">
        <v>19461</v>
      </c>
    </row>
    <row r="7837" spans="1:4" x14ac:dyDescent="0.2">
      <c r="A7837" s="129">
        <v>7840</v>
      </c>
      <c r="B7837" s="129" t="s">
        <v>19471</v>
      </c>
      <c r="C7837" s="129" t="s">
        <v>19223</v>
      </c>
      <c r="D7837" s="129" t="s">
        <v>19461</v>
      </c>
    </row>
    <row r="7838" spans="1:4" x14ac:dyDescent="0.2">
      <c r="A7838" s="129">
        <v>7841</v>
      </c>
      <c r="B7838" s="129" t="s">
        <v>19472</v>
      </c>
      <c r="C7838" s="129" t="s">
        <v>19223</v>
      </c>
      <c r="D7838" s="129" t="s">
        <v>19461</v>
      </c>
    </row>
    <row r="7839" spans="1:4" x14ac:dyDescent="0.2">
      <c r="A7839" s="129">
        <v>7842</v>
      </c>
      <c r="B7839" s="129" t="s">
        <v>19473</v>
      </c>
      <c r="C7839" s="129" t="s">
        <v>19223</v>
      </c>
      <c r="D7839" s="129" t="s">
        <v>19461</v>
      </c>
    </row>
    <row r="7840" spans="1:4" x14ac:dyDescent="0.2">
      <c r="A7840" s="129">
        <v>7843</v>
      </c>
      <c r="B7840" s="129" t="s">
        <v>7317</v>
      </c>
      <c r="C7840" s="129" t="s">
        <v>19223</v>
      </c>
      <c r="D7840" s="129" t="s">
        <v>19461</v>
      </c>
    </row>
    <row r="7841" spans="1:4" x14ac:dyDescent="0.2">
      <c r="A7841" s="129">
        <v>7844</v>
      </c>
      <c r="B7841" s="129" t="s">
        <v>19474</v>
      </c>
      <c r="C7841" s="129" t="s">
        <v>19223</v>
      </c>
      <c r="D7841" s="129" t="s">
        <v>19461</v>
      </c>
    </row>
    <row r="7842" spans="1:4" x14ac:dyDescent="0.2">
      <c r="A7842" s="129">
        <v>7845</v>
      </c>
      <c r="B7842" s="129" t="s">
        <v>19475</v>
      </c>
      <c r="C7842" s="129" t="s">
        <v>19223</v>
      </c>
      <c r="D7842" s="129" t="s">
        <v>19461</v>
      </c>
    </row>
    <row r="7843" spans="1:4" x14ac:dyDescent="0.2">
      <c r="A7843" s="129">
        <v>7846</v>
      </c>
      <c r="B7843" s="129" t="s">
        <v>19476</v>
      </c>
      <c r="C7843" s="129" t="s">
        <v>19223</v>
      </c>
      <c r="D7843" s="129" t="s">
        <v>19461</v>
      </c>
    </row>
    <row r="7844" spans="1:4" x14ac:dyDescent="0.2">
      <c r="A7844" s="129">
        <v>7847</v>
      </c>
      <c r="B7844" s="129" t="s">
        <v>19477</v>
      </c>
      <c r="C7844" s="129" t="s">
        <v>19223</v>
      </c>
      <c r="D7844" s="129" t="s">
        <v>19461</v>
      </c>
    </row>
    <row r="7845" spans="1:4" x14ac:dyDescent="0.2">
      <c r="A7845" s="129">
        <v>7848</v>
      </c>
      <c r="B7845" s="129" t="s">
        <v>19478</v>
      </c>
      <c r="C7845" s="129" t="s">
        <v>19223</v>
      </c>
      <c r="D7845" s="129" t="s">
        <v>19461</v>
      </c>
    </row>
    <row r="7846" spans="1:4" x14ac:dyDescent="0.2">
      <c r="A7846" s="129">
        <v>7849</v>
      </c>
      <c r="B7846" s="129" t="s">
        <v>19479</v>
      </c>
      <c r="C7846" s="129" t="s">
        <v>19223</v>
      </c>
      <c r="D7846" s="129" t="s">
        <v>19461</v>
      </c>
    </row>
    <row r="7847" spans="1:4" x14ac:dyDescent="0.2">
      <c r="A7847" s="129">
        <v>7850</v>
      </c>
      <c r="B7847" s="129" t="s">
        <v>19480</v>
      </c>
      <c r="C7847" s="129" t="s">
        <v>19223</v>
      </c>
      <c r="D7847" s="129" t="s">
        <v>19461</v>
      </c>
    </row>
    <row r="7848" spans="1:4" x14ac:dyDescent="0.2">
      <c r="A7848" s="129">
        <v>7851</v>
      </c>
      <c r="B7848" s="129" t="s">
        <v>19481</v>
      </c>
      <c r="C7848" s="129" t="s">
        <v>19223</v>
      </c>
      <c r="D7848" s="129" t="s">
        <v>19461</v>
      </c>
    </row>
    <row r="7849" spans="1:4" x14ac:dyDescent="0.2">
      <c r="A7849" s="129">
        <v>7852</v>
      </c>
      <c r="B7849" s="129" t="s">
        <v>19482</v>
      </c>
      <c r="C7849" s="129" t="s">
        <v>19223</v>
      </c>
      <c r="D7849" s="129" t="s">
        <v>19461</v>
      </c>
    </row>
    <row r="7850" spans="1:4" x14ac:dyDescent="0.2">
      <c r="A7850" s="129">
        <v>7853</v>
      </c>
      <c r="B7850" s="129" t="s">
        <v>19483</v>
      </c>
      <c r="C7850" s="129" t="s">
        <v>19223</v>
      </c>
      <c r="D7850" s="129" t="s">
        <v>19461</v>
      </c>
    </row>
    <row r="7851" spans="1:4" x14ac:dyDescent="0.2">
      <c r="A7851" s="129">
        <v>7854</v>
      </c>
      <c r="B7851" s="129" t="s">
        <v>19484</v>
      </c>
      <c r="C7851" s="129" t="s">
        <v>19223</v>
      </c>
      <c r="D7851" s="129" t="s">
        <v>19461</v>
      </c>
    </row>
    <row r="7852" spans="1:4" x14ac:dyDescent="0.2">
      <c r="A7852" s="129">
        <v>7855</v>
      </c>
      <c r="B7852" s="129" t="s">
        <v>19485</v>
      </c>
      <c r="C7852" s="129" t="s">
        <v>19223</v>
      </c>
      <c r="D7852" s="129" t="s">
        <v>19461</v>
      </c>
    </row>
    <row r="7853" spans="1:4" x14ac:dyDescent="0.2">
      <c r="A7853" s="129">
        <v>7856</v>
      </c>
      <c r="B7853" s="129" t="s">
        <v>19486</v>
      </c>
      <c r="C7853" s="129" t="s">
        <v>19223</v>
      </c>
      <c r="D7853" s="129" t="s">
        <v>19461</v>
      </c>
    </row>
    <row r="7854" spans="1:4" x14ac:dyDescent="0.2">
      <c r="A7854" s="129">
        <v>7857</v>
      </c>
      <c r="B7854" s="129" t="s">
        <v>19487</v>
      </c>
      <c r="C7854" s="129" t="s">
        <v>19223</v>
      </c>
      <c r="D7854" s="129" t="s">
        <v>19461</v>
      </c>
    </row>
    <row r="7855" spans="1:4" x14ac:dyDescent="0.2">
      <c r="A7855" s="129">
        <v>7858</v>
      </c>
      <c r="B7855" s="129" t="s">
        <v>1989</v>
      </c>
      <c r="C7855" s="129" t="s">
        <v>19223</v>
      </c>
      <c r="D7855" s="129" t="s">
        <v>19461</v>
      </c>
    </row>
    <row r="7856" spans="1:4" x14ac:dyDescent="0.2">
      <c r="A7856" s="129">
        <v>7859</v>
      </c>
      <c r="B7856" s="129" t="s">
        <v>19488</v>
      </c>
      <c r="C7856" s="129" t="s">
        <v>19223</v>
      </c>
      <c r="D7856" s="129" t="s">
        <v>19461</v>
      </c>
    </row>
    <row r="7857" spans="1:4" x14ac:dyDescent="0.2">
      <c r="A7857" s="129">
        <v>7860</v>
      </c>
      <c r="B7857" s="129" t="s">
        <v>19489</v>
      </c>
      <c r="C7857" s="129" t="s">
        <v>19223</v>
      </c>
      <c r="D7857" s="129" t="s">
        <v>19461</v>
      </c>
    </row>
    <row r="7858" spans="1:4" x14ac:dyDescent="0.2">
      <c r="A7858" s="129">
        <v>7861</v>
      </c>
      <c r="B7858" s="129" t="s">
        <v>19490</v>
      </c>
      <c r="C7858" s="129" t="s">
        <v>19223</v>
      </c>
      <c r="D7858" s="129" t="s">
        <v>15757</v>
      </c>
    </row>
    <row r="7859" spans="1:4" x14ac:dyDescent="0.2">
      <c r="A7859" s="129">
        <v>7862</v>
      </c>
      <c r="B7859" s="129" t="s">
        <v>19491</v>
      </c>
      <c r="C7859" s="129" t="s">
        <v>19223</v>
      </c>
      <c r="D7859" s="129" t="s">
        <v>15757</v>
      </c>
    </row>
    <row r="7860" spans="1:4" x14ac:dyDescent="0.2">
      <c r="A7860" s="129">
        <v>7863</v>
      </c>
      <c r="B7860" s="129" t="s">
        <v>19492</v>
      </c>
      <c r="C7860" s="129" t="s">
        <v>19223</v>
      </c>
      <c r="D7860" s="129" t="s">
        <v>15757</v>
      </c>
    </row>
    <row r="7861" spans="1:4" x14ac:dyDescent="0.2">
      <c r="A7861" s="129">
        <v>7864</v>
      </c>
      <c r="B7861" s="129" t="s">
        <v>19493</v>
      </c>
      <c r="C7861" s="129" t="s">
        <v>19223</v>
      </c>
      <c r="D7861" s="129" t="s">
        <v>15757</v>
      </c>
    </row>
    <row r="7862" spans="1:4" x14ac:dyDescent="0.2">
      <c r="A7862" s="129">
        <v>7865</v>
      </c>
      <c r="B7862" s="129" t="s">
        <v>19494</v>
      </c>
      <c r="C7862" s="129" t="s">
        <v>19223</v>
      </c>
      <c r="D7862" s="129" t="s">
        <v>15757</v>
      </c>
    </row>
    <row r="7863" spans="1:4" x14ac:dyDescent="0.2">
      <c r="A7863" s="129">
        <v>7866</v>
      </c>
      <c r="B7863" s="129" t="s">
        <v>19495</v>
      </c>
      <c r="C7863" s="129" t="s">
        <v>19223</v>
      </c>
      <c r="D7863" s="129" t="s">
        <v>15757</v>
      </c>
    </row>
    <row r="7864" spans="1:4" x14ac:dyDescent="0.2">
      <c r="A7864" s="129">
        <v>7867</v>
      </c>
      <c r="B7864" s="129" t="s">
        <v>19496</v>
      </c>
      <c r="C7864" s="129" t="s">
        <v>19223</v>
      </c>
      <c r="D7864" s="129" t="s">
        <v>15757</v>
      </c>
    </row>
    <row r="7865" spans="1:4" x14ac:dyDescent="0.2">
      <c r="A7865" s="129">
        <v>7868</v>
      </c>
      <c r="B7865" s="129" t="s">
        <v>19497</v>
      </c>
      <c r="C7865" s="129" t="s">
        <v>19223</v>
      </c>
      <c r="D7865" s="129" t="s">
        <v>15757</v>
      </c>
    </row>
    <row r="7866" spans="1:4" x14ac:dyDescent="0.2">
      <c r="A7866" s="129">
        <v>7869</v>
      </c>
      <c r="B7866" s="129" t="s">
        <v>15759</v>
      </c>
      <c r="C7866" s="129" t="s">
        <v>19223</v>
      </c>
      <c r="D7866" s="129" t="s">
        <v>15757</v>
      </c>
    </row>
    <row r="7867" spans="1:4" x14ac:dyDescent="0.2">
      <c r="A7867" s="129">
        <v>7870</v>
      </c>
      <c r="B7867" s="129" t="s">
        <v>19498</v>
      </c>
      <c r="C7867" s="129" t="s">
        <v>19223</v>
      </c>
      <c r="D7867" s="129" t="s">
        <v>15757</v>
      </c>
    </row>
    <row r="7868" spans="1:4" x14ac:dyDescent="0.2">
      <c r="A7868" s="129">
        <v>7871</v>
      </c>
      <c r="B7868" s="129" t="s">
        <v>19499</v>
      </c>
      <c r="C7868" s="129" t="s">
        <v>19223</v>
      </c>
      <c r="D7868" s="129" t="s">
        <v>15757</v>
      </c>
    </row>
    <row r="7869" spans="1:4" x14ac:dyDescent="0.2">
      <c r="A7869" s="129">
        <v>7872</v>
      </c>
      <c r="B7869" s="129" t="s">
        <v>19500</v>
      </c>
      <c r="C7869" s="129" t="s">
        <v>19223</v>
      </c>
      <c r="D7869" s="129" t="s">
        <v>19212</v>
      </c>
    </row>
    <row r="7870" spans="1:4" x14ac:dyDescent="0.2">
      <c r="A7870" s="129">
        <v>7873</v>
      </c>
      <c r="B7870" s="129" t="s">
        <v>19501</v>
      </c>
      <c r="C7870" s="129" t="s">
        <v>19223</v>
      </c>
      <c r="D7870" s="129" t="s">
        <v>19212</v>
      </c>
    </row>
    <row r="7871" spans="1:4" x14ac:dyDescent="0.2">
      <c r="A7871" s="129">
        <v>7874</v>
      </c>
      <c r="B7871" s="129" t="s">
        <v>19502</v>
      </c>
      <c r="C7871" s="129" t="s">
        <v>19223</v>
      </c>
      <c r="D7871" s="129" t="s">
        <v>19212</v>
      </c>
    </row>
    <row r="7872" spans="1:4" x14ac:dyDescent="0.2">
      <c r="A7872" s="129">
        <v>7875</v>
      </c>
      <c r="B7872" s="129" t="s">
        <v>19503</v>
      </c>
      <c r="C7872" s="129" t="s">
        <v>19223</v>
      </c>
      <c r="D7872" s="129" t="s">
        <v>19212</v>
      </c>
    </row>
    <row r="7873" spans="1:4" x14ac:dyDescent="0.2">
      <c r="A7873" s="129">
        <v>7876</v>
      </c>
      <c r="B7873" s="129" t="s">
        <v>19504</v>
      </c>
      <c r="C7873" s="129" t="s">
        <v>19223</v>
      </c>
      <c r="D7873" s="129" t="s">
        <v>19212</v>
      </c>
    </row>
    <row r="7874" spans="1:4" x14ac:dyDescent="0.2">
      <c r="A7874" s="129">
        <v>7877</v>
      </c>
      <c r="B7874" s="129" t="s">
        <v>19505</v>
      </c>
      <c r="C7874" s="129" t="s">
        <v>19223</v>
      </c>
      <c r="D7874" s="129" t="s">
        <v>19212</v>
      </c>
    </row>
    <row r="7875" spans="1:4" x14ac:dyDescent="0.2">
      <c r="A7875" s="129">
        <v>7878</v>
      </c>
      <c r="B7875" s="129" t="s">
        <v>15763</v>
      </c>
      <c r="C7875" s="129" t="s">
        <v>19223</v>
      </c>
      <c r="D7875" s="129" t="s">
        <v>15757</v>
      </c>
    </row>
    <row r="7876" spans="1:4" x14ac:dyDescent="0.2">
      <c r="A7876" s="129">
        <v>7879</v>
      </c>
      <c r="B7876" s="129" t="s">
        <v>19506</v>
      </c>
      <c r="C7876" s="129" t="s">
        <v>19223</v>
      </c>
      <c r="D7876" s="129" t="s">
        <v>15757</v>
      </c>
    </row>
    <row r="7877" spans="1:4" x14ac:dyDescent="0.2">
      <c r="A7877" s="129">
        <v>7880</v>
      </c>
      <c r="B7877" s="129" t="s">
        <v>19507</v>
      </c>
      <c r="C7877" s="129" t="s">
        <v>19223</v>
      </c>
      <c r="D7877" s="129" t="s">
        <v>15757</v>
      </c>
    </row>
    <row r="7878" spans="1:4" x14ac:dyDescent="0.2">
      <c r="A7878" s="129">
        <v>7881</v>
      </c>
      <c r="B7878" s="129" t="s">
        <v>19508</v>
      </c>
      <c r="C7878" s="129" t="s">
        <v>19223</v>
      </c>
      <c r="D7878" s="129" t="s">
        <v>19212</v>
      </c>
    </row>
    <row r="7879" spans="1:4" x14ac:dyDescent="0.2">
      <c r="A7879" s="129">
        <v>7882</v>
      </c>
      <c r="B7879" s="129" t="s">
        <v>19509</v>
      </c>
      <c r="C7879" s="129" t="s">
        <v>19223</v>
      </c>
      <c r="D7879" s="129" t="s">
        <v>19212</v>
      </c>
    </row>
    <row r="7880" spans="1:4" x14ac:dyDescent="0.2">
      <c r="A7880" s="129">
        <v>7883</v>
      </c>
      <c r="B7880" s="129" t="s">
        <v>19510</v>
      </c>
      <c r="C7880" s="129" t="s">
        <v>19223</v>
      </c>
      <c r="D7880" s="129" t="s">
        <v>19212</v>
      </c>
    </row>
    <row r="7881" spans="1:4" x14ac:dyDescent="0.2">
      <c r="A7881" s="129">
        <v>7884</v>
      </c>
      <c r="B7881" s="129" t="s">
        <v>19511</v>
      </c>
      <c r="C7881" s="129" t="s">
        <v>19223</v>
      </c>
      <c r="D7881" s="129" t="s">
        <v>19212</v>
      </c>
    </row>
    <row r="7882" spans="1:4" x14ac:dyDescent="0.2">
      <c r="A7882" s="129">
        <v>7885</v>
      </c>
      <c r="B7882" s="129" t="s">
        <v>19512</v>
      </c>
      <c r="C7882" s="129" t="s">
        <v>19223</v>
      </c>
      <c r="D7882" s="129" t="s">
        <v>19212</v>
      </c>
    </row>
    <row r="7883" spans="1:4" x14ac:dyDescent="0.2">
      <c r="A7883" s="129">
        <v>7886</v>
      </c>
      <c r="B7883" s="129" t="s">
        <v>19513</v>
      </c>
      <c r="C7883" s="129" t="s">
        <v>19223</v>
      </c>
      <c r="D7883" s="129" t="s">
        <v>19212</v>
      </c>
    </row>
    <row r="7884" spans="1:4" x14ac:dyDescent="0.2">
      <c r="A7884" s="129">
        <v>7887</v>
      </c>
      <c r="B7884" s="129" t="s">
        <v>19514</v>
      </c>
      <c r="C7884" s="129" t="s">
        <v>19223</v>
      </c>
      <c r="D7884" s="129" t="s">
        <v>19212</v>
      </c>
    </row>
    <row r="7885" spans="1:4" x14ac:dyDescent="0.2">
      <c r="A7885" s="129">
        <v>7888</v>
      </c>
      <c r="B7885" s="129" t="s">
        <v>19515</v>
      </c>
      <c r="C7885" s="129" t="s">
        <v>19223</v>
      </c>
      <c r="D7885" s="129" t="s">
        <v>19212</v>
      </c>
    </row>
    <row r="7886" spans="1:4" x14ac:dyDescent="0.2">
      <c r="A7886" s="129">
        <v>7889</v>
      </c>
      <c r="B7886" s="129" t="s">
        <v>19516</v>
      </c>
      <c r="C7886" s="129" t="s">
        <v>19223</v>
      </c>
      <c r="D7886" s="129" t="s">
        <v>19212</v>
      </c>
    </row>
    <row r="7887" spans="1:4" x14ac:dyDescent="0.2">
      <c r="A7887" s="129">
        <v>7890</v>
      </c>
      <c r="B7887" s="129" t="s">
        <v>19517</v>
      </c>
      <c r="C7887" s="129" t="s">
        <v>19223</v>
      </c>
      <c r="D7887" s="129" t="s">
        <v>19212</v>
      </c>
    </row>
    <row r="7888" spans="1:4" x14ac:dyDescent="0.2">
      <c r="A7888" s="129">
        <v>7891</v>
      </c>
      <c r="B7888" s="129" t="s">
        <v>19518</v>
      </c>
      <c r="C7888" s="129" t="s">
        <v>19223</v>
      </c>
      <c r="D7888" s="129" t="s">
        <v>19212</v>
      </c>
    </row>
    <row r="7889" spans="1:4" x14ac:dyDescent="0.2">
      <c r="A7889" s="129">
        <v>7892</v>
      </c>
      <c r="B7889" s="129" t="s">
        <v>19519</v>
      </c>
      <c r="C7889" s="129" t="s">
        <v>19223</v>
      </c>
      <c r="D7889" s="129" t="s">
        <v>15757</v>
      </c>
    </row>
    <row r="7890" spans="1:4" x14ac:dyDescent="0.2">
      <c r="A7890" s="129">
        <v>7893</v>
      </c>
      <c r="B7890" s="129" t="s">
        <v>19520</v>
      </c>
      <c r="C7890" s="129" t="s">
        <v>19223</v>
      </c>
      <c r="D7890" s="129" t="s">
        <v>19212</v>
      </c>
    </row>
    <row r="7891" spans="1:4" x14ac:dyDescent="0.2">
      <c r="A7891" s="129">
        <v>7894</v>
      </c>
      <c r="B7891" s="129" t="s">
        <v>19521</v>
      </c>
      <c r="C7891" s="129" t="s">
        <v>19223</v>
      </c>
      <c r="D7891" s="129" t="s">
        <v>19212</v>
      </c>
    </row>
    <row r="7892" spans="1:4" x14ac:dyDescent="0.2">
      <c r="A7892" s="129">
        <v>7895</v>
      </c>
      <c r="B7892" s="129" t="s">
        <v>19522</v>
      </c>
      <c r="C7892" s="129" t="s">
        <v>19223</v>
      </c>
      <c r="D7892" s="129" t="s">
        <v>19212</v>
      </c>
    </row>
    <row r="7893" spans="1:4" x14ac:dyDescent="0.2">
      <c r="A7893" s="129">
        <v>7896</v>
      </c>
      <c r="B7893" s="129" t="s">
        <v>15796</v>
      </c>
      <c r="C7893" s="129" t="s">
        <v>19223</v>
      </c>
      <c r="D7893" s="129" t="s">
        <v>15757</v>
      </c>
    </row>
    <row r="7894" spans="1:4" x14ac:dyDescent="0.2">
      <c r="A7894" s="129">
        <v>7897</v>
      </c>
      <c r="B7894" s="129" t="s">
        <v>19523</v>
      </c>
      <c r="C7894" s="129" t="s">
        <v>19223</v>
      </c>
      <c r="D7894" s="129" t="s">
        <v>15757</v>
      </c>
    </row>
    <row r="7895" spans="1:4" x14ac:dyDescent="0.2">
      <c r="A7895" s="129">
        <v>7898</v>
      </c>
      <c r="B7895" s="129" t="s">
        <v>19524</v>
      </c>
      <c r="C7895" s="129" t="s">
        <v>19223</v>
      </c>
      <c r="D7895" s="129" t="s">
        <v>19212</v>
      </c>
    </row>
    <row r="7896" spans="1:4" x14ac:dyDescent="0.2">
      <c r="A7896" s="129">
        <v>7899</v>
      </c>
      <c r="B7896" s="129" t="s">
        <v>19525</v>
      </c>
      <c r="C7896" s="129" t="s">
        <v>19223</v>
      </c>
      <c r="D7896" s="129" t="s">
        <v>19212</v>
      </c>
    </row>
    <row r="7897" spans="1:4" x14ac:dyDescent="0.2">
      <c r="A7897" s="129">
        <v>7900</v>
      </c>
      <c r="B7897" s="129" t="s">
        <v>19526</v>
      </c>
      <c r="C7897" s="129" t="s">
        <v>19223</v>
      </c>
      <c r="D7897" s="129" t="s">
        <v>19212</v>
      </c>
    </row>
    <row r="7898" spans="1:4" x14ac:dyDescent="0.2">
      <c r="A7898" s="129">
        <v>7901</v>
      </c>
      <c r="B7898" s="129" t="s">
        <v>19527</v>
      </c>
      <c r="C7898" s="129" t="s">
        <v>19223</v>
      </c>
      <c r="D7898" s="129" t="s">
        <v>19212</v>
      </c>
    </row>
    <row r="7899" spans="1:4" x14ac:dyDescent="0.2">
      <c r="A7899" s="129">
        <v>7902</v>
      </c>
      <c r="B7899" s="129" t="s">
        <v>19528</v>
      </c>
      <c r="C7899" s="129" t="s">
        <v>19223</v>
      </c>
      <c r="D7899" s="129" t="s">
        <v>19212</v>
      </c>
    </row>
    <row r="7900" spans="1:4" x14ac:dyDescent="0.2">
      <c r="A7900" s="129">
        <v>7903</v>
      </c>
      <c r="B7900" s="129" t="s">
        <v>19529</v>
      </c>
      <c r="C7900" s="129" t="s">
        <v>19223</v>
      </c>
      <c r="D7900" s="129" t="s">
        <v>19212</v>
      </c>
    </row>
    <row r="7901" spans="1:4" x14ac:dyDescent="0.2">
      <c r="A7901" s="129">
        <v>7904</v>
      </c>
      <c r="B7901" s="129" t="s">
        <v>19530</v>
      </c>
      <c r="C7901" s="129" t="s">
        <v>19223</v>
      </c>
      <c r="D7901" s="129" t="s">
        <v>19212</v>
      </c>
    </row>
    <row r="7902" spans="1:4" x14ac:dyDescent="0.2">
      <c r="A7902" s="129">
        <v>7905</v>
      </c>
      <c r="B7902" s="129" t="s">
        <v>19531</v>
      </c>
      <c r="C7902" s="129" t="s">
        <v>19223</v>
      </c>
      <c r="D7902" s="129" t="s">
        <v>19212</v>
      </c>
    </row>
    <row r="7903" spans="1:4" x14ac:dyDescent="0.2">
      <c r="A7903" s="129">
        <v>7906</v>
      </c>
      <c r="B7903" s="129" t="s">
        <v>19532</v>
      </c>
      <c r="C7903" s="129" t="s">
        <v>19223</v>
      </c>
      <c r="D7903" s="129" t="s">
        <v>19212</v>
      </c>
    </row>
    <row r="7904" spans="1:4" x14ac:dyDescent="0.2">
      <c r="A7904" s="129">
        <v>7907</v>
      </c>
      <c r="B7904" s="129" t="s">
        <v>19533</v>
      </c>
      <c r="C7904" s="129" t="s">
        <v>19223</v>
      </c>
      <c r="D7904" s="129" t="s">
        <v>19212</v>
      </c>
    </row>
    <row r="7905" spans="1:5" x14ac:dyDescent="0.2">
      <c r="A7905" s="129">
        <v>7908</v>
      </c>
      <c r="B7905" s="129" t="s">
        <v>19534</v>
      </c>
      <c r="C7905" s="129" t="s">
        <v>19223</v>
      </c>
      <c r="D7905" s="129" t="s">
        <v>15815</v>
      </c>
      <c r="E7905" s="129">
        <v>10500</v>
      </c>
    </row>
    <row r="7906" spans="1:5" x14ac:dyDescent="0.2">
      <c r="A7906" s="129">
        <v>7909</v>
      </c>
      <c r="B7906" s="129" t="s">
        <v>19535</v>
      </c>
      <c r="C7906" s="129" t="s">
        <v>19223</v>
      </c>
      <c r="D7906" s="129" t="s">
        <v>15815</v>
      </c>
      <c r="E7906" s="129">
        <v>10500</v>
      </c>
    </row>
    <row r="7907" spans="1:5" x14ac:dyDescent="0.2">
      <c r="A7907" s="129">
        <v>7910</v>
      </c>
      <c r="B7907" s="129" t="s">
        <v>19536</v>
      </c>
      <c r="C7907" s="129" t="s">
        <v>19223</v>
      </c>
      <c r="D7907" s="129" t="s">
        <v>15815</v>
      </c>
      <c r="E7907" s="129">
        <v>7500</v>
      </c>
    </row>
    <row r="7908" spans="1:5" x14ac:dyDescent="0.2">
      <c r="A7908" s="129">
        <v>7911</v>
      </c>
      <c r="B7908" s="129" t="s">
        <v>19537</v>
      </c>
      <c r="C7908" s="129" t="s">
        <v>19223</v>
      </c>
      <c r="D7908" s="129" t="s">
        <v>15815</v>
      </c>
      <c r="E7908" s="129">
        <v>30000</v>
      </c>
    </row>
    <row r="7909" spans="1:5" x14ac:dyDescent="0.2">
      <c r="A7909" s="129">
        <v>7912</v>
      </c>
      <c r="B7909" s="129" t="s">
        <v>19538</v>
      </c>
      <c r="C7909" s="129" t="s">
        <v>19223</v>
      </c>
      <c r="D7909" s="129" t="s">
        <v>15815</v>
      </c>
      <c r="E7909" s="129">
        <v>30000</v>
      </c>
    </row>
    <row r="7910" spans="1:5" x14ac:dyDescent="0.2">
      <c r="A7910" s="129">
        <v>7913</v>
      </c>
      <c r="B7910" s="129" t="s">
        <v>19539</v>
      </c>
      <c r="C7910" s="129" t="s">
        <v>19223</v>
      </c>
      <c r="D7910" s="129" t="s">
        <v>15815</v>
      </c>
      <c r="E7910" s="129">
        <v>3500</v>
      </c>
    </row>
    <row r="7911" spans="1:5" x14ac:dyDescent="0.2">
      <c r="A7911" s="129">
        <v>7914</v>
      </c>
      <c r="B7911" s="129" t="s">
        <v>19540</v>
      </c>
      <c r="C7911" s="129" t="s">
        <v>19223</v>
      </c>
      <c r="D7911" s="129" t="s">
        <v>15815</v>
      </c>
      <c r="E7911" s="129">
        <v>3500</v>
      </c>
    </row>
    <row r="7912" spans="1:5" x14ac:dyDescent="0.2">
      <c r="A7912" s="129">
        <v>7915</v>
      </c>
      <c r="B7912" s="129" t="s">
        <v>19541</v>
      </c>
      <c r="C7912" s="129" t="s">
        <v>19223</v>
      </c>
      <c r="D7912" s="129" t="s">
        <v>15815</v>
      </c>
      <c r="E7912" s="129">
        <v>3500</v>
      </c>
    </row>
    <row r="7913" spans="1:5" x14ac:dyDescent="0.2">
      <c r="A7913" s="129">
        <v>7916</v>
      </c>
      <c r="B7913" s="129" t="s">
        <v>19542</v>
      </c>
      <c r="C7913" s="129" t="s">
        <v>19223</v>
      </c>
      <c r="D7913" s="129" t="s">
        <v>15815</v>
      </c>
      <c r="E7913" s="129">
        <v>3500</v>
      </c>
    </row>
    <row r="7914" spans="1:5" x14ac:dyDescent="0.2">
      <c r="A7914" s="129">
        <v>7917</v>
      </c>
      <c r="B7914" s="129" t="s">
        <v>19543</v>
      </c>
      <c r="C7914" s="129" t="s">
        <v>19223</v>
      </c>
      <c r="D7914" s="129" t="s">
        <v>15815</v>
      </c>
      <c r="E7914" s="129">
        <v>2500</v>
      </c>
    </row>
    <row r="7915" spans="1:5" x14ac:dyDescent="0.2">
      <c r="A7915" s="129">
        <v>7918</v>
      </c>
      <c r="B7915" s="129" t="s">
        <v>19544</v>
      </c>
      <c r="C7915" s="129" t="s">
        <v>19223</v>
      </c>
      <c r="D7915" s="129" t="s">
        <v>15815</v>
      </c>
      <c r="E7915" s="129">
        <v>2500</v>
      </c>
    </row>
    <row r="7916" spans="1:5" x14ac:dyDescent="0.2">
      <c r="A7916" s="129">
        <v>7919</v>
      </c>
      <c r="B7916" s="129" t="s">
        <v>19545</v>
      </c>
      <c r="C7916" s="129" t="s">
        <v>19223</v>
      </c>
      <c r="D7916" s="129" t="s">
        <v>15815</v>
      </c>
      <c r="E7916" s="129">
        <v>2500</v>
      </c>
    </row>
    <row r="7917" spans="1:5" x14ac:dyDescent="0.2">
      <c r="A7917" s="129">
        <v>7920</v>
      </c>
      <c r="B7917" s="129" t="s">
        <v>19546</v>
      </c>
      <c r="C7917" s="129" t="s">
        <v>19223</v>
      </c>
      <c r="D7917" s="129" t="s">
        <v>15815</v>
      </c>
      <c r="E7917" s="129">
        <v>10000</v>
      </c>
    </row>
    <row r="7918" spans="1:5" x14ac:dyDescent="0.2">
      <c r="A7918" s="129">
        <v>7921</v>
      </c>
      <c r="B7918" s="129" t="s">
        <v>19547</v>
      </c>
      <c r="C7918" s="129" t="s">
        <v>19223</v>
      </c>
      <c r="D7918" s="129" t="s">
        <v>15815</v>
      </c>
      <c r="E7918" s="129">
        <v>10000</v>
      </c>
    </row>
    <row r="7919" spans="1:5" x14ac:dyDescent="0.2">
      <c r="A7919" s="129">
        <v>7922</v>
      </c>
      <c r="B7919" s="129" t="s">
        <v>19548</v>
      </c>
      <c r="C7919" s="129" t="s">
        <v>19223</v>
      </c>
      <c r="D7919" s="129" t="s">
        <v>15815</v>
      </c>
      <c r="E7919" s="129">
        <v>4000</v>
      </c>
    </row>
    <row r="7920" spans="1:5" x14ac:dyDescent="0.2">
      <c r="A7920" s="129">
        <v>7923</v>
      </c>
      <c r="B7920" s="129" t="s">
        <v>19549</v>
      </c>
      <c r="C7920" s="129" t="s">
        <v>19223</v>
      </c>
      <c r="D7920" s="129" t="s">
        <v>15815</v>
      </c>
      <c r="E7920" s="129">
        <v>5000</v>
      </c>
    </row>
    <row r="7921" spans="1:5" x14ac:dyDescent="0.2">
      <c r="A7921" s="129">
        <v>7924</v>
      </c>
      <c r="B7921" s="129" t="s">
        <v>1355</v>
      </c>
      <c r="C7921" s="129" t="s">
        <v>19223</v>
      </c>
      <c r="D7921" s="129" t="s">
        <v>15825</v>
      </c>
      <c r="E7921" s="129">
        <v>5000</v>
      </c>
    </row>
    <row r="7922" spans="1:5" x14ac:dyDescent="0.2">
      <c r="A7922" s="129">
        <v>7925</v>
      </c>
      <c r="B7922" s="129" t="s">
        <v>1872</v>
      </c>
      <c r="C7922" s="129" t="s">
        <v>19223</v>
      </c>
      <c r="D7922" s="129" t="s">
        <v>15825</v>
      </c>
      <c r="E7922" s="129">
        <v>5000</v>
      </c>
    </row>
    <row r="7923" spans="1:5" x14ac:dyDescent="0.2">
      <c r="A7923" s="129">
        <v>7926</v>
      </c>
      <c r="B7923" s="129" t="s">
        <v>1334</v>
      </c>
      <c r="C7923" s="129" t="s">
        <v>19223</v>
      </c>
      <c r="D7923" s="129" t="s">
        <v>15825</v>
      </c>
      <c r="E7923" s="129">
        <v>35000</v>
      </c>
    </row>
    <row r="7924" spans="1:5" x14ac:dyDescent="0.2">
      <c r="A7924" s="129">
        <v>7927</v>
      </c>
      <c r="B7924" s="129" t="s">
        <v>1359</v>
      </c>
      <c r="C7924" s="129" t="s">
        <v>19223</v>
      </c>
      <c r="D7924" s="129" t="s">
        <v>15825</v>
      </c>
      <c r="E7924" s="129">
        <v>45000</v>
      </c>
    </row>
    <row r="7925" spans="1:5" x14ac:dyDescent="0.2">
      <c r="A7925" s="129">
        <v>7928</v>
      </c>
      <c r="B7925" s="129" t="s">
        <v>1442</v>
      </c>
      <c r="C7925" s="129" t="s">
        <v>19223</v>
      </c>
      <c r="D7925" s="129" t="s">
        <v>15825</v>
      </c>
      <c r="E7925" s="129">
        <v>180000</v>
      </c>
    </row>
    <row r="7926" spans="1:5" x14ac:dyDescent="0.2">
      <c r="A7926" s="129">
        <v>7929</v>
      </c>
      <c r="B7926" s="129" t="s">
        <v>1448</v>
      </c>
      <c r="C7926" s="129" t="s">
        <v>19223</v>
      </c>
      <c r="D7926" s="129" t="s">
        <v>15825</v>
      </c>
      <c r="E7926" s="129">
        <v>180000</v>
      </c>
    </row>
    <row r="7927" spans="1:5" x14ac:dyDescent="0.2">
      <c r="A7927" s="129">
        <v>7930</v>
      </c>
      <c r="B7927" s="129" t="s">
        <v>1607</v>
      </c>
      <c r="C7927" s="129" t="s">
        <v>19223</v>
      </c>
      <c r="D7927" s="129" t="s">
        <v>15825</v>
      </c>
      <c r="E7927" s="129">
        <v>180000</v>
      </c>
    </row>
    <row r="7928" spans="1:5" x14ac:dyDescent="0.2">
      <c r="A7928" s="129">
        <v>7931</v>
      </c>
      <c r="B7928" s="129" t="s">
        <v>19550</v>
      </c>
      <c r="C7928" s="129" t="s">
        <v>19223</v>
      </c>
      <c r="D7928" s="129" t="s">
        <v>15825</v>
      </c>
      <c r="E7928" s="129">
        <v>180000</v>
      </c>
    </row>
    <row r="7929" spans="1:5" x14ac:dyDescent="0.2">
      <c r="A7929" s="129">
        <v>7932</v>
      </c>
      <c r="B7929" s="129" t="s">
        <v>19551</v>
      </c>
      <c r="C7929" s="129" t="s">
        <v>19223</v>
      </c>
      <c r="D7929" s="129" t="s">
        <v>15825</v>
      </c>
      <c r="E7929" s="129">
        <v>180000</v>
      </c>
    </row>
    <row r="7930" spans="1:5" x14ac:dyDescent="0.2">
      <c r="A7930" s="129">
        <v>7933</v>
      </c>
      <c r="B7930" s="129" t="s">
        <v>19552</v>
      </c>
      <c r="C7930" s="129" t="s">
        <v>19223</v>
      </c>
      <c r="D7930" s="129" t="s">
        <v>15825</v>
      </c>
      <c r="E7930" s="129">
        <v>180000</v>
      </c>
    </row>
    <row r="7931" spans="1:5" x14ac:dyDescent="0.2">
      <c r="A7931" s="129">
        <v>7934</v>
      </c>
      <c r="B7931" s="129" t="s">
        <v>19553</v>
      </c>
      <c r="C7931" s="129" t="s">
        <v>19223</v>
      </c>
      <c r="D7931" s="129" t="s">
        <v>15825</v>
      </c>
      <c r="E7931" s="129">
        <v>180000</v>
      </c>
    </row>
    <row r="7932" spans="1:5" x14ac:dyDescent="0.2">
      <c r="A7932" s="129">
        <v>7935</v>
      </c>
      <c r="B7932" s="129" t="s">
        <v>19554</v>
      </c>
      <c r="C7932" s="129" t="s">
        <v>19223</v>
      </c>
      <c r="D7932" s="129" t="s">
        <v>15825</v>
      </c>
      <c r="E7932" s="129">
        <v>180000</v>
      </c>
    </row>
    <row r="7933" spans="1:5" x14ac:dyDescent="0.2">
      <c r="A7933" s="129">
        <v>7936</v>
      </c>
      <c r="B7933" s="129" t="s">
        <v>19555</v>
      </c>
      <c r="C7933" s="129" t="s">
        <v>19223</v>
      </c>
      <c r="D7933" s="129" t="s">
        <v>15825</v>
      </c>
      <c r="E7933" s="129">
        <v>180000</v>
      </c>
    </row>
    <row r="7934" spans="1:5" x14ac:dyDescent="0.2">
      <c r="A7934" s="129">
        <v>7937</v>
      </c>
      <c r="B7934" s="129" t="s">
        <v>19556</v>
      </c>
      <c r="C7934" s="129" t="s">
        <v>19223</v>
      </c>
      <c r="D7934" s="129" t="s">
        <v>15825</v>
      </c>
      <c r="E7934" s="129">
        <v>180000</v>
      </c>
    </row>
    <row r="7935" spans="1:5" x14ac:dyDescent="0.2">
      <c r="A7935" s="129">
        <v>7938</v>
      </c>
      <c r="B7935" s="129" t="s">
        <v>1765</v>
      </c>
      <c r="C7935" s="129" t="s">
        <v>19223</v>
      </c>
      <c r="D7935" s="129" t="s">
        <v>15825</v>
      </c>
      <c r="E7935" s="129">
        <v>180000</v>
      </c>
    </row>
    <row r="7936" spans="1:5" x14ac:dyDescent="0.2">
      <c r="A7936" s="129">
        <v>7939</v>
      </c>
      <c r="B7936" s="129" t="s">
        <v>19557</v>
      </c>
      <c r="C7936" s="129" t="s">
        <v>19223</v>
      </c>
      <c r="D7936" s="129" t="s">
        <v>15825</v>
      </c>
      <c r="E7936" s="129">
        <v>180000</v>
      </c>
    </row>
    <row r="7937" spans="1:5" x14ac:dyDescent="0.2">
      <c r="A7937" s="129">
        <v>7940</v>
      </c>
      <c r="B7937" s="129" t="s">
        <v>19558</v>
      </c>
      <c r="C7937" s="129" t="s">
        <v>19223</v>
      </c>
      <c r="D7937" s="129" t="s">
        <v>15825</v>
      </c>
      <c r="E7937" s="129">
        <v>180000</v>
      </c>
    </row>
    <row r="7938" spans="1:5" x14ac:dyDescent="0.2">
      <c r="A7938" s="129">
        <v>7941</v>
      </c>
      <c r="B7938" s="129" t="s">
        <v>19559</v>
      </c>
      <c r="C7938" s="129" t="s">
        <v>19223</v>
      </c>
      <c r="D7938" s="129" t="s">
        <v>15825</v>
      </c>
      <c r="E7938" s="129">
        <v>180000</v>
      </c>
    </row>
    <row r="7939" spans="1:5" x14ac:dyDescent="0.2">
      <c r="A7939" s="129">
        <v>7942</v>
      </c>
      <c r="B7939" s="129" t="s">
        <v>19560</v>
      </c>
      <c r="C7939" s="129" t="s">
        <v>19223</v>
      </c>
      <c r="D7939" s="129" t="s">
        <v>15825</v>
      </c>
      <c r="E7939" s="129">
        <v>180000</v>
      </c>
    </row>
    <row r="7940" spans="1:5" x14ac:dyDescent="0.2">
      <c r="A7940" s="129">
        <v>7943</v>
      </c>
      <c r="B7940" s="129" t="s">
        <v>19561</v>
      </c>
      <c r="C7940" s="129" t="s">
        <v>19223</v>
      </c>
      <c r="D7940" s="129" t="s">
        <v>15825</v>
      </c>
      <c r="E7940" s="129">
        <v>180000</v>
      </c>
    </row>
    <row r="7941" spans="1:5" x14ac:dyDescent="0.2">
      <c r="A7941" s="129">
        <v>7944</v>
      </c>
      <c r="B7941" s="129" t="s">
        <v>19562</v>
      </c>
      <c r="C7941" s="129" t="s">
        <v>19223</v>
      </c>
      <c r="D7941" s="129" t="s">
        <v>15825</v>
      </c>
      <c r="E7941" s="129">
        <v>180000</v>
      </c>
    </row>
    <row r="7942" spans="1:5" x14ac:dyDescent="0.2">
      <c r="A7942" s="129">
        <v>7945</v>
      </c>
      <c r="B7942" s="129" t="s">
        <v>19563</v>
      </c>
      <c r="C7942" s="129" t="s">
        <v>19223</v>
      </c>
      <c r="D7942" s="129" t="s">
        <v>15825</v>
      </c>
      <c r="E7942" s="129">
        <v>180000</v>
      </c>
    </row>
    <row r="7943" spans="1:5" x14ac:dyDescent="0.2">
      <c r="A7943" s="129">
        <v>7946</v>
      </c>
      <c r="B7943" s="129" t="s">
        <v>19564</v>
      </c>
      <c r="C7943" s="129" t="s">
        <v>19223</v>
      </c>
      <c r="D7943" s="129" t="s">
        <v>15825</v>
      </c>
      <c r="E7943" s="129">
        <v>180000</v>
      </c>
    </row>
    <row r="7944" spans="1:5" x14ac:dyDescent="0.2">
      <c r="A7944" s="129">
        <v>7947</v>
      </c>
      <c r="B7944" s="129" t="s">
        <v>19565</v>
      </c>
      <c r="C7944" s="129" t="s">
        <v>19223</v>
      </c>
      <c r="D7944" s="129" t="s">
        <v>15825</v>
      </c>
      <c r="E7944" s="129">
        <v>180000</v>
      </c>
    </row>
    <row r="7945" spans="1:5" x14ac:dyDescent="0.2">
      <c r="A7945" s="129">
        <v>7948</v>
      </c>
      <c r="B7945" s="129" t="s">
        <v>19566</v>
      </c>
      <c r="C7945" s="129" t="s">
        <v>19223</v>
      </c>
      <c r="D7945" s="129" t="s">
        <v>15662</v>
      </c>
      <c r="E7945" s="129">
        <v>4000</v>
      </c>
    </row>
    <row r="7946" spans="1:5" x14ac:dyDescent="0.2">
      <c r="A7946" s="129">
        <v>7949</v>
      </c>
      <c r="B7946" s="129" t="s">
        <v>19567</v>
      </c>
      <c r="C7946" s="129" t="s">
        <v>19223</v>
      </c>
      <c r="D7946" s="129" t="s">
        <v>15662</v>
      </c>
      <c r="E7946" s="129">
        <v>4000</v>
      </c>
    </row>
    <row r="7947" spans="1:5" x14ac:dyDescent="0.2">
      <c r="A7947" s="129">
        <v>7950</v>
      </c>
      <c r="B7947" s="129" t="s">
        <v>19568</v>
      </c>
      <c r="C7947" s="129" t="s">
        <v>19223</v>
      </c>
      <c r="D7947" s="129" t="s">
        <v>15662</v>
      </c>
      <c r="E7947" s="129">
        <v>2000</v>
      </c>
    </row>
    <row r="7948" spans="1:5" x14ac:dyDescent="0.2">
      <c r="A7948" s="129">
        <v>7951</v>
      </c>
      <c r="B7948" s="129" t="s">
        <v>19569</v>
      </c>
      <c r="C7948" s="129" t="s">
        <v>19223</v>
      </c>
      <c r="D7948" s="129" t="s">
        <v>15662</v>
      </c>
      <c r="E7948" s="129">
        <v>2000</v>
      </c>
    </row>
    <row r="7949" spans="1:5" x14ac:dyDescent="0.2">
      <c r="A7949" s="129">
        <v>7952</v>
      </c>
      <c r="B7949" s="129" t="s">
        <v>19570</v>
      </c>
      <c r="C7949" s="129" t="s">
        <v>19223</v>
      </c>
      <c r="D7949" s="129" t="s">
        <v>15662</v>
      </c>
      <c r="E7949" s="129">
        <v>2000</v>
      </c>
    </row>
    <row r="7950" spans="1:5" x14ac:dyDescent="0.2">
      <c r="A7950" s="129">
        <v>7953</v>
      </c>
      <c r="B7950" s="129" t="s">
        <v>19571</v>
      </c>
      <c r="C7950" s="129" t="s">
        <v>19223</v>
      </c>
      <c r="D7950" s="129" t="s">
        <v>15662</v>
      </c>
      <c r="E7950" s="129">
        <v>2000</v>
      </c>
    </row>
    <row r="7951" spans="1:5" x14ac:dyDescent="0.2">
      <c r="A7951" s="129">
        <v>7954</v>
      </c>
      <c r="B7951" s="129" t="s">
        <v>1603</v>
      </c>
      <c r="C7951" s="129" t="s">
        <v>19223</v>
      </c>
      <c r="D7951" s="129" t="s">
        <v>15662</v>
      </c>
      <c r="E7951" s="129">
        <v>2000</v>
      </c>
    </row>
    <row r="7952" spans="1:5" x14ac:dyDescent="0.2">
      <c r="A7952" s="129">
        <v>7955</v>
      </c>
      <c r="B7952" s="129" t="s">
        <v>19572</v>
      </c>
      <c r="C7952" s="129" t="s">
        <v>19223</v>
      </c>
      <c r="D7952" s="129" t="s">
        <v>15662</v>
      </c>
      <c r="E7952" s="129">
        <v>2000</v>
      </c>
    </row>
    <row r="7953" spans="1:5" x14ac:dyDescent="0.2">
      <c r="A7953" s="129">
        <v>7956</v>
      </c>
      <c r="B7953" s="129" t="s">
        <v>1689</v>
      </c>
      <c r="C7953" s="129" t="s">
        <v>19223</v>
      </c>
      <c r="D7953" s="129" t="s">
        <v>15662</v>
      </c>
      <c r="E7953" s="129">
        <v>2000</v>
      </c>
    </row>
    <row r="7954" spans="1:5" x14ac:dyDescent="0.2">
      <c r="A7954" s="129">
        <v>7957</v>
      </c>
      <c r="B7954" s="129" t="s">
        <v>19573</v>
      </c>
      <c r="C7954" s="129" t="s">
        <v>19223</v>
      </c>
      <c r="D7954" s="129" t="s">
        <v>15662</v>
      </c>
      <c r="E7954" s="129">
        <v>2000</v>
      </c>
    </row>
    <row r="7955" spans="1:5" x14ac:dyDescent="0.2">
      <c r="A7955" s="129">
        <v>7958</v>
      </c>
      <c r="B7955" s="129" t="s">
        <v>19574</v>
      </c>
      <c r="C7955" s="129" t="s">
        <v>19223</v>
      </c>
      <c r="D7955" s="129" t="s">
        <v>15662</v>
      </c>
      <c r="E7955" s="129">
        <v>2000</v>
      </c>
    </row>
    <row r="7956" spans="1:5" x14ac:dyDescent="0.2">
      <c r="A7956" s="129">
        <v>7959</v>
      </c>
      <c r="B7956" s="129" t="s">
        <v>19575</v>
      </c>
      <c r="C7956" s="129" t="s">
        <v>19223</v>
      </c>
      <c r="D7956" s="129" t="s">
        <v>15662</v>
      </c>
      <c r="E7956" s="129">
        <v>2000</v>
      </c>
    </row>
    <row r="7957" spans="1:5" x14ac:dyDescent="0.2">
      <c r="A7957" s="129">
        <v>7960</v>
      </c>
      <c r="B7957" s="129" t="s">
        <v>19576</v>
      </c>
      <c r="C7957" s="129" t="s">
        <v>19223</v>
      </c>
      <c r="D7957" s="129" t="s">
        <v>15662</v>
      </c>
      <c r="E7957" s="129">
        <v>2000</v>
      </c>
    </row>
    <row r="7958" spans="1:5" x14ac:dyDescent="0.2">
      <c r="A7958" s="129">
        <v>7961</v>
      </c>
      <c r="B7958" s="129" t="s">
        <v>19577</v>
      </c>
      <c r="C7958" s="129" t="s">
        <v>19223</v>
      </c>
      <c r="D7958" s="129" t="s">
        <v>15662</v>
      </c>
      <c r="E7958" s="129">
        <v>2000</v>
      </c>
    </row>
    <row r="7959" spans="1:5" x14ac:dyDescent="0.2">
      <c r="A7959" s="129">
        <v>7962</v>
      </c>
      <c r="B7959" s="129" t="s">
        <v>19578</v>
      </c>
      <c r="C7959" s="129" t="s">
        <v>19223</v>
      </c>
      <c r="D7959" s="129" t="s">
        <v>15662</v>
      </c>
    </row>
    <row r="7960" spans="1:5" x14ac:dyDescent="0.2">
      <c r="A7960" s="129">
        <v>7963</v>
      </c>
      <c r="B7960" s="129" t="s">
        <v>1342</v>
      </c>
      <c r="C7960" s="129" t="s">
        <v>19223</v>
      </c>
      <c r="D7960" s="129" t="s">
        <v>19219</v>
      </c>
      <c r="E7960" s="129">
        <v>15000</v>
      </c>
    </row>
    <row r="7961" spans="1:5" x14ac:dyDescent="0.2">
      <c r="A7961" s="129">
        <v>7964</v>
      </c>
      <c r="B7961" s="129" t="s">
        <v>1385</v>
      </c>
      <c r="C7961" s="129" t="s">
        <v>19223</v>
      </c>
      <c r="D7961" s="129" t="s">
        <v>19219</v>
      </c>
      <c r="E7961" s="129">
        <v>15000</v>
      </c>
    </row>
    <row r="7962" spans="1:5" x14ac:dyDescent="0.2">
      <c r="A7962" s="129">
        <v>7965</v>
      </c>
      <c r="B7962" s="129" t="s">
        <v>1461</v>
      </c>
      <c r="C7962" s="129" t="s">
        <v>19223</v>
      </c>
      <c r="D7962" s="129" t="s">
        <v>19219</v>
      </c>
      <c r="E7962" s="129">
        <v>15000</v>
      </c>
    </row>
    <row r="7963" spans="1:5" x14ac:dyDescent="0.2">
      <c r="A7963" s="129">
        <v>7966</v>
      </c>
      <c r="B7963" s="129" t="s">
        <v>19579</v>
      </c>
      <c r="C7963" s="129" t="s">
        <v>19223</v>
      </c>
      <c r="D7963" s="129" t="s">
        <v>19219</v>
      </c>
      <c r="E7963" s="129">
        <v>20000</v>
      </c>
    </row>
    <row r="7964" spans="1:5" x14ac:dyDescent="0.2">
      <c r="A7964" s="129">
        <v>7967</v>
      </c>
      <c r="B7964" s="129" t="s">
        <v>19580</v>
      </c>
      <c r="C7964" s="129" t="s">
        <v>19223</v>
      </c>
      <c r="D7964" s="129" t="s">
        <v>19219</v>
      </c>
      <c r="E7964" s="129">
        <v>15000</v>
      </c>
    </row>
    <row r="7965" spans="1:5" x14ac:dyDescent="0.2">
      <c r="A7965" s="129">
        <v>7968</v>
      </c>
      <c r="B7965" s="129" t="s">
        <v>19581</v>
      </c>
      <c r="C7965" s="129" t="s">
        <v>19223</v>
      </c>
      <c r="D7965" s="129" t="s">
        <v>19219</v>
      </c>
      <c r="E7965" s="129">
        <v>15000</v>
      </c>
    </row>
    <row r="7966" spans="1:5" x14ac:dyDescent="0.2">
      <c r="A7966" s="129">
        <v>7969</v>
      </c>
      <c r="B7966" s="129" t="s">
        <v>19582</v>
      </c>
      <c r="C7966" s="129" t="s">
        <v>19223</v>
      </c>
      <c r="D7966" s="129" t="s">
        <v>19219</v>
      </c>
      <c r="E7966" s="129">
        <v>15000</v>
      </c>
    </row>
    <row r="7967" spans="1:5" x14ac:dyDescent="0.2">
      <c r="A7967" s="129">
        <v>7970</v>
      </c>
      <c r="B7967" s="129" t="s">
        <v>1935</v>
      </c>
      <c r="C7967" s="129" t="s">
        <v>19223</v>
      </c>
      <c r="D7967" s="129" t="s">
        <v>19219</v>
      </c>
      <c r="E7967" s="129">
        <v>15000</v>
      </c>
    </row>
    <row r="7968" spans="1:5" x14ac:dyDescent="0.2">
      <c r="A7968" s="129">
        <v>7971</v>
      </c>
      <c r="B7968" s="129" t="s">
        <v>19583</v>
      </c>
      <c r="C7968" s="129" t="s">
        <v>19223</v>
      </c>
      <c r="D7968" s="129" t="s">
        <v>4201</v>
      </c>
      <c r="E7968" s="129">
        <v>5000</v>
      </c>
    </row>
    <row r="7969" spans="1:5" x14ac:dyDescent="0.2">
      <c r="A7969" s="129">
        <v>7972</v>
      </c>
      <c r="B7969" s="129" t="s">
        <v>19584</v>
      </c>
      <c r="C7969" s="129" t="s">
        <v>19223</v>
      </c>
      <c r="D7969" s="129" t="s">
        <v>4201</v>
      </c>
      <c r="E7969" s="129">
        <v>5000</v>
      </c>
    </row>
    <row r="7970" spans="1:5" x14ac:dyDescent="0.2">
      <c r="A7970" s="129">
        <v>7973</v>
      </c>
      <c r="B7970" s="129" t="s">
        <v>19585</v>
      </c>
      <c r="C7970" s="129" t="s">
        <v>19223</v>
      </c>
      <c r="D7970" s="129" t="s">
        <v>4201</v>
      </c>
      <c r="E7970" s="129">
        <v>5000</v>
      </c>
    </row>
    <row r="7971" spans="1:5" x14ac:dyDescent="0.2">
      <c r="A7971" s="129">
        <v>7974</v>
      </c>
      <c r="B7971" s="129" t="s">
        <v>19586</v>
      </c>
      <c r="C7971" s="129" t="s">
        <v>19223</v>
      </c>
      <c r="D7971" s="129" t="s">
        <v>4201</v>
      </c>
      <c r="E7971" s="129">
        <v>5000</v>
      </c>
    </row>
    <row r="7972" spans="1:5" x14ac:dyDescent="0.2">
      <c r="A7972" s="129">
        <v>7975</v>
      </c>
      <c r="B7972" s="129" t="s">
        <v>19587</v>
      </c>
      <c r="C7972" s="129" t="s">
        <v>19223</v>
      </c>
      <c r="D7972" s="129" t="s">
        <v>4201</v>
      </c>
      <c r="E7972" s="129">
        <v>5000</v>
      </c>
    </row>
    <row r="7973" spans="1:5" x14ac:dyDescent="0.2">
      <c r="A7973" s="129">
        <v>7976</v>
      </c>
      <c r="B7973" s="129" t="s">
        <v>19588</v>
      </c>
      <c r="C7973" s="129" t="s">
        <v>19223</v>
      </c>
      <c r="D7973" s="129" t="s">
        <v>4201</v>
      </c>
      <c r="E7973" s="129">
        <v>5000</v>
      </c>
    </row>
    <row r="7974" spans="1:5" x14ac:dyDescent="0.2">
      <c r="A7974" s="129">
        <v>7977</v>
      </c>
      <c r="B7974" s="129" t="s">
        <v>19589</v>
      </c>
      <c r="C7974" s="129" t="s">
        <v>19223</v>
      </c>
      <c r="D7974" s="129" t="s">
        <v>4201</v>
      </c>
      <c r="E7974" s="129">
        <v>5000</v>
      </c>
    </row>
    <row r="7975" spans="1:5" x14ac:dyDescent="0.2">
      <c r="A7975" s="129">
        <v>7978</v>
      </c>
      <c r="B7975" s="129" t="s">
        <v>19590</v>
      </c>
      <c r="C7975" s="129" t="s">
        <v>19223</v>
      </c>
      <c r="D7975" s="129" t="s">
        <v>4201</v>
      </c>
      <c r="E7975" s="129">
        <v>5000</v>
      </c>
    </row>
    <row r="7976" spans="1:5" x14ac:dyDescent="0.2">
      <c r="A7976" s="129">
        <v>7979</v>
      </c>
      <c r="B7976" s="129" t="s">
        <v>19591</v>
      </c>
      <c r="C7976" s="129" t="s">
        <v>19223</v>
      </c>
      <c r="D7976" s="129" t="s">
        <v>4201</v>
      </c>
      <c r="E7976" s="129">
        <v>5000</v>
      </c>
    </row>
    <row r="7977" spans="1:5" x14ac:dyDescent="0.2">
      <c r="A7977" s="129">
        <v>7980</v>
      </c>
      <c r="B7977" s="129" t="s">
        <v>19592</v>
      </c>
      <c r="C7977" s="129" t="s">
        <v>19223</v>
      </c>
      <c r="D7977" s="129" t="s">
        <v>4201</v>
      </c>
      <c r="E7977" s="129">
        <v>5000</v>
      </c>
    </row>
    <row r="7978" spans="1:5" x14ac:dyDescent="0.2">
      <c r="A7978" s="129">
        <v>7981</v>
      </c>
      <c r="B7978" s="129" t="s">
        <v>19593</v>
      </c>
      <c r="C7978" s="129" t="s">
        <v>19223</v>
      </c>
      <c r="D7978" s="129" t="s">
        <v>4201</v>
      </c>
      <c r="E7978" s="129">
        <v>5000</v>
      </c>
    </row>
    <row r="7979" spans="1:5" x14ac:dyDescent="0.2">
      <c r="A7979" s="129">
        <v>7982</v>
      </c>
      <c r="B7979" s="129" t="s">
        <v>19594</v>
      </c>
      <c r="C7979" s="129" t="s">
        <v>19223</v>
      </c>
      <c r="D7979" s="129" t="s">
        <v>4201</v>
      </c>
      <c r="E7979" s="129">
        <v>5000</v>
      </c>
    </row>
    <row r="7980" spans="1:5" x14ac:dyDescent="0.2">
      <c r="A7980" s="129">
        <v>7983</v>
      </c>
      <c r="B7980" s="129" t="s">
        <v>19595</v>
      </c>
      <c r="C7980" s="129" t="s">
        <v>19223</v>
      </c>
      <c r="D7980" s="129" t="s">
        <v>4201</v>
      </c>
      <c r="E7980" s="129">
        <v>5000</v>
      </c>
    </row>
    <row r="7981" spans="1:5" x14ac:dyDescent="0.2">
      <c r="A7981" s="129">
        <v>7984</v>
      </c>
      <c r="B7981" s="129" t="s">
        <v>19596</v>
      </c>
      <c r="C7981" s="129" t="s">
        <v>19223</v>
      </c>
      <c r="D7981" s="129" t="s">
        <v>4201</v>
      </c>
      <c r="E7981" s="129">
        <v>5000</v>
      </c>
    </row>
    <row r="7982" spans="1:5" x14ac:dyDescent="0.2">
      <c r="A7982" s="129">
        <v>7985</v>
      </c>
      <c r="B7982" s="129" t="s">
        <v>19597</v>
      </c>
      <c r="C7982" s="129" t="s">
        <v>19223</v>
      </c>
      <c r="D7982" s="129" t="s">
        <v>4201</v>
      </c>
      <c r="E7982" s="129">
        <v>5000</v>
      </c>
    </row>
    <row r="7983" spans="1:5" x14ac:dyDescent="0.2">
      <c r="A7983" s="129">
        <v>7986</v>
      </c>
      <c r="B7983" s="129" t="s">
        <v>19598</v>
      </c>
      <c r="C7983" s="129" t="s">
        <v>19223</v>
      </c>
      <c r="D7983" s="129" t="s">
        <v>4201</v>
      </c>
      <c r="E7983" s="129">
        <v>5000</v>
      </c>
    </row>
    <row r="7984" spans="1:5" x14ac:dyDescent="0.2">
      <c r="A7984" s="129">
        <v>7987</v>
      </c>
      <c r="B7984" s="129" t="s">
        <v>19599</v>
      </c>
      <c r="C7984" s="129" t="s">
        <v>19223</v>
      </c>
      <c r="D7984" s="129" t="s">
        <v>4201</v>
      </c>
      <c r="E7984" s="129">
        <v>5000</v>
      </c>
    </row>
    <row r="7985" spans="1:5" x14ac:dyDescent="0.2">
      <c r="A7985" s="129">
        <v>7988</v>
      </c>
      <c r="B7985" s="129" t="s">
        <v>19600</v>
      </c>
      <c r="C7985" s="129" t="s">
        <v>19223</v>
      </c>
      <c r="D7985" s="129" t="s">
        <v>4201</v>
      </c>
      <c r="E7985" s="129">
        <v>5000</v>
      </c>
    </row>
    <row r="7986" spans="1:5" x14ac:dyDescent="0.2">
      <c r="A7986" s="129">
        <v>7989</v>
      </c>
      <c r="B7986" s="129" t="s">
        <v>19601</v>
      </c>
      <c r="C7986" s="129" t="s">
        <v>19223</v>
      </c>
      <c r="D7986" s="129" t="s">
        <v>4201</v>
      </c>
      <c r="E7986" s="129">
        <v>5000</v>
      </c>
    </row>
    <row r="7987" spans="1:5" x14ac:dyDescent="0.2">
      <c r="A7987" s="129">
        <v>7990</v>
      </c>
      <c r="B7987" s="129" t="s">
        <v>19602</v>
      </c>
      <c r="C7987" s="129" t="s">
        <v>19223</v>
      </c>
      <c r="D7987" s="129" t="s">
        <v>4201</v>
      </c>
      <c r="E7987" s="129">
        <v>5000</v>
      </c>
    </row>
    <row r="7988" spans="1:5" x14ac:dyDescent="0.2">
      <c r="A7988" s="129">
        <v>7991</v>
      </c>
      <c r="B7988" s="129" t="s">
        <v>19603</v>
      </c>
      <c r="C7988" s="129" t="s">
        <v>19223</v>
      </c>
      <c r="D7988" s="129" t="s">
        <v>4201</v>
      </c>
      <c r="E7988" s="129">
        <v>5000</v>
      </c>
    </row>
    <row r="7989" spans="1:5" x14ac:dyDescent="0.2">
      <c r="A7989" s="129">
        <v>7992</v>
      </c>
      <c r="B7989" s="129" t="s">
        <v>19604</v>
      </c>
      <c r="C7989" s="129" t="s">
        <v>19223</v>
      </c>
      <c r="D7989" s="129" t="s">
        <v>4201</v>
      </c>
      <c r="E7989" s="129">
        <v>5000</v>
      </c>
    </row>
    <row r="7990" spans="1:5" x14ac:dyDescent="0.2">
      <c r="A7990" s="129">
        <v>7993</v>
      </c>
      <c r="B7990" s="129" t="s">
        <v>19605</v>
      </c>
      <c r="C7990" s="129" t="s">
        <v>19223</v>
      </c>
      <c r="D7990" s="129" t="s">
        <v>4201</v>
      </c>
      <c r="E7990" s="129">
        <v>5000</v>
      </c>
    </row>
    <row r="7991" spans="1:5" x14ac:dyDescent="0.2">
      <c r="A7991" s="129">
        <v>7994</v>
      </c>
      <c r="B7991" s="129" t="s">
        <v>19606</v>
      </c>
      <c r="C7991" s="129" t="s">
        <v>19223</v>
      </c>
      <c r="D7991" s="129" t="s">
        <v>4201</v>
      </c>
      <c r="E7991" s="129">
        <v>5000</v>
      </c>
    </row>
    <row r="7992" spans="1:5" x14ac:dyDescent="0.2">
      <c r="A7992" s="129">
        <v>7995</v>
      </c>
      <c r="B7992" s="129" t="s">
        <v>19607</v>
      </c>
      <c r="C7992" s="129" t="s">
        <v>19223</v>
      </c>
      <c r="D7992" s="129" t="s">
        <v>4201</v>
      </c>
      <c r="E7992" s="129">
        <v>5000</v>
      </c>
    </row>
    <row r="7993" spans="1:5" x14ac:dyDescent="0.2">
      <c r="A7993" s="129">
        <v>7996</v>
      </c>
      <c r="B7993" s="129" t="s">
        <v>19608</v>
      </c>
      <c r="C7993" s="129" t="s">
        <v>19223</v>
      </c>
      <c r="D7993" s="129" t="s">
        <v>4201</v>
      </c>
      <c r="E7993" s="129">
        <v>5000</v>
      </c>
    </row>
    <row r="7994" spans="1:5" x14ac:dyDescent="0.2">
      <c r="A7994" s="129">
        <v>7997</v>
      </c>
      <c r="B7994" s="129" t="s">
        <v>19609</v>
      </c>
      <c r="C7994" s="129" t="s">
        <v>19223</v>
      </c>
      <c r="D7994" s="129" t="s">
        <v>4201</v>
      </c>
      <c r="E7994" s="129">
        <v>5000</v>
      </c>
    </row>
    <row r="7995" spans="1:5" x14ac:dyDescent="0.2">
      <c r="A7995" s="129">
        <v>7998</v>
      </c>
      <c r="B7995" s="129" t="s">
        <v>19610</v>
      </c>
      <c r="C7995" s="129" t="s">
        <v>19223</v>
      </c>
      <c r="D7995" s="129" t="s">
        <v>4201</v>
      </c>
      <c r="E7995" s="129">
        <v>5000</v>
      </c>
    </row>
    <row r="7996" spans="1:5" x14ac:dyDescent="0.2">
      <c r="A7996" s="129">
        <v>7999</v>
      </c>
      <c r="B7996" s="129" t="s">
        <v>19611</v>
      </c>
      <c r="C7996" s="129" t="s">
        <v>19223</v>
      </c>
      <c r="D7996" s="129" t="s">
        <v>4201</v>
      </c>
      <c r="E7996" s="129">
        <v>5000</v>
      </c>
    </row>
    <row r="7997" spans="1:5" x14ac:dyDescent="0.2">
      <c r="A7997" s="129">
        <v>8000</v>
      </c>
      <c r="B7997" s="129" t="s">
        <v>19612</v>
      </c>
      <c r="C7997" s="129" t="s">
        <v>19223</v>
      </c>
      <c r="D7997" s="129" t="s">
        <v>4201</v>
      </c>
      <c r="E7997" s="129">
        <v>5000</v>
      </c>
    </row>
    <row r="7998" spans="1:5" x14ac:dyDescent="0.2">
      <c r="A7998" s="129">
        <v>8001</v>
      </c>
      <c r="B7998" s="129" t="s">
        <v>19613</v>
      </c>
      <c r="C7998" s="129" t="s">
        <v>19223</v>
      </c>
      <c r="D7998" s="129" t="s">
        <v>4201</v>
      </c>
      <c r="E7998" s="129">
        <v>5000</v>
      </c>
    </row>
    <row r="7999" spans="1:5" x14ac:dyDescent="0.2">
      <c r="A7999" s="129">
        <v>8002</v>
      </c>
      <c r="B7999" s="129" t="s">
        <v>19614</v>
      </c>
      <c r="C7999" s="129" t="s">
        <v>19615</v>
      </c>
      <c r="D7999" s="129" t="s">
        <v>19207</v>
      </c>
      <c r="E7999" s="129">
        <v>4200</v>
      </c>
    </row>
    <row r="8000" spans="1:5" x14ac:dyDescent="0.2">
      <c r="A8000" s="129">
        <v>8003</v>
      </c>
      <c r="B8000" s="129" t="s">
        <v>19616</v>
      </c>
      <c r="C8000" s="129" t="s">
        <v>19615</v>
      </c>
      <c r="D8000" s="129" t="s">
        <v>19207</v>
      </c>
      <c r="E8000" s="129">
        <v>4200</v>
      </c>
    </row>
    <row r="8001" spans="1:5" x14ac:dyDescent="0.2">
      <c r="A8001" s="129">
        <v>8004</v>
      </c>
      <c r="B8001" s="129" t="s">
        <v>2211</v>
      </c>
      <c r="C8001" s="129" t="s">
        <v>19615</v>
      </c>
      <c r="D8001" s="129" t="s">
        <v>19207</v>
      </c>
      <c r="E8001" s="129">
        <v>800</v>
      </c>
    </row>
    <row r="8002" spans="1:5" x14ac:dyDescent="0.2">
      <c r="A8002" s="129">
        <v>8005</v>
      </c>
      <c r="B8002" s="129" t="s">
        <v>19617</v>
      </c>
      <c r="C8002" s="129" t="s">
        <v>19615</v>
      </c>
      <c r="D8002" s="129" t="s">
        <v>19207</v>
      </c>
      <c r="E8002" s="129">
        <v>800</v>
      </c>
    </row>
    <row r="8003" spans="1:5" x14ac:dyDescent="0.2">
      <c r="A8003" s="129">
        <v>8006</v>
      </c>
      <c r="B8003" s="129" t="s">
        <v>7180</v>
      </c>
      <c r="C8003" s="129" t="s">
        <v>19615</v>
      </c>
      <c r="D8003" s="129" t="s">
        <v>19207</v>
      </c>
      <c r="E8003" s="129">
        <v>750</v>
      </c>
    </row>
    <row r="8004" spans="1:5" x14ac:dyDescent="0.2">
      <c r="A8004" s="129">
        <v>8007</v>
      </c>
      <c r="B8004" s="129" t="s">
        <v>19618</v>
      </c>
      <c r="C8004" s="129" t="s">
        <v>19615</v>
      </c>
      <c r="D8004" s="129" t="s">
        <v>19207</v>
      </c>
      <c r="E8004" s="129">
        <v>800</v>
      </c>
    </row>
    <row r="8005" spans="1:5" x14ac:dyDescent="0.2">
      <c r="A8005" s="129">
        <v>8008</v>
      </c>
      <c r="B8005" s="129" t="s">
        <v>19619</v>
      </c>
      <c r="C8005" s="129" t="s">
        <v>19615</v>
      </c>
      <c r="D8005" s="129" t="s">
        <v>19207</v>
      </c>
      <c r="E8005" s="129">
        <v>6000</v>
      </c>
    </row>
    <row r="8006" spans="1:5" x14ac:dyDescent="0.2">
      <c r="A8006" s="129">
        <v>8009</v>
      </c>
      <c r="B8006" s="129" t="s">
        <v>2212</v>
      </c>
      <c r="C8006" s="129" t="s">
        <v>19615</v>
      </c>
      <c r="D8006" s="129" t="s">
        <v>19207</v>
      </c>
      <c r="E8006" s="129">
        <v>800</v>
      </c>
    </row>
    <row r="8007" spans="1:5" x14ac:dyDescent="0.2">
      <c r="A8007" s="129">
        <v>8010</v>
      </c>
      <c r="B8007" s="129" t="s">
        <v>19620</v>
      </c>
      <c r="C8007" s="129" t="s">
        <v>19615</v>
      </c>
      <c r="D8007" s="129" t="s">
        <v>19207</v>
      </c>
      <c r="E8007" s="129">
        <v>1650</v>
      </c>
    </row>
    <row r="8008" spans="1:5" x14ac:dyDescent="0.2">
      <c r="A8008" s="129">
        <v>8011</v>
      </c>
      <c r="B8008" s="129" t="s">
        <v>19621</v>
      </c>
      <c r="C8008" s="129" t="s">
        <v>19615</v>
      </c>
      <c r="D8008" s="129" t="s">
        <v>19207</v>
      </c>
    </row>
    <row r="8009" spans="1:5" x14ac:dyDescent="0.2">
      <c r="A8009" s="129">
        <v>8012</v>
      </c>
      <c r="B8009" s="129" t="s">
        <v>19622</v>
      </c>
      <c r="C8009" s="129" t="s">
        <v>19615</v>
      </c>
      <c r="D8009" s="129" t="s">
        <v>19207</v>
      </c>
      <c r="E8009" s="129">
        <v>1500</v>
      </c>
    </row>
    <row r="8010" spans="1:5" x14ac:dyDescent="0.2">
      <c r="A8010" s="129">
        <v>8013</v>
      </c>
      <c r="B8010" s="129" t="s">
        <v>18877</v>
      </c>
      <c r="C8010" s="129" t="s">
        <v>19615</v>
      </c>
      <c r="D8010" s="129" t="s">
        <v>19207</v>
      </c>
      <c r="E8010" s="129">
        <v>2000</v>
      </c>
    </row>
    <row r="8011" spans="1:5" x14ac:dyDescent="0.2">
      <c r="A8011" s="129">
        <v>8014</v>
      </c>
      <c r="B8011" s="129" t="s">
        <v>2660</v>
      </c>
      <c r="C8011" s="129" t="s">
        <v>19615</v>
      </c>
      <c r="D8011" s="129" t="s">
        <v>19207</v>
      </c>
      <c r="E8011" s="129">
        <v>800</v>
      </c>
    </row>
    <row r="8012" spans="1:5" x14ac:dyDescent="0.2">
      <c r="A8012" s="129">
        <v>8015</v>
      </c>
      <c r="B8012" s="129" t="s">
        <v>19623</v>
      </c>
      <c r="C8012" s="129" t="s">
        <v>19615</v>
      </c>
      <c r="D8012" s="129" t="s">
        <v>19207</v>
      </c>
      <c r="E8012" s="129">
        <v>3000</v>
      </c>
    </row>
    <row r="8013" spans="1:5" x14ac:dyDescent="0.2">
      <c r="A8013" s="129">
        <v>8016</v>
      </c>
      <c r="B8013" s="129" t="s">
        <v>19624</v>
      </c>
      <c r="C8013" s="129" t="s">
        <v>19615</v>
      </c>
      <c r="D8013" s="129" t="s">
        <v>19207</v>
      </c>
      <c r="E8013" s="129">
        <v>3000</v>
      </c>
    </row>
    <row r="8014" spans="1:5" x14ac:dyDescent="0.2">
      <c r="A8014" s="129">
        <v>8017</v>
      </c>
      <c r="B8014" s="129" t="s">
        <v>19625</v>
      </c>
      <c r="C8014" s="129" t="s">
        <v>19615</v>
      </c>
      <c r="D8014" s="129" t="s">
        <v>19207</v>
      </c>
    </row>
    <row r="8015" spans="1:5" x14ac:dyDescent="0.2">
      <c r="A8015" s="129">
        <v>8018</v>
      </c>
      <c r="B8015" s="129" t="s">
        <v>18881</v>
      </c>
      <c r="C8015" s="129" t="s">
        <v>19615</v>
      </c>
      <c r="D8015" s="129" t="s">
        <v>19207</v>
      </c>
    </row>
    <row r="8016" spans="1:5" x14ac:dyDescent="0.2">
      <c r="A8016" s="129">
        <v>8019</v>
      </c>
      <c r="B8016" s="129" t="s">
        <v>19626</v>
      </c>
      <c r="C8016" s="129" t="s">
        <v>19615</v>
      </c>
      <c r="D8016" s="129" t="s">
        <v>19207</v>
      </c>
      <c r="E8016" s="129">
        <v>2050</v>
      </c>
    </row>
    <row r="8017" spans="1:5" x14ac:dyDescent="0.2">
      <c r="A8017" s="129">
        <v>8020</v>
      </c>
      <c r="B8017" s="129" t="s">
        <v>19627</v>
      </c>
      <c r="C8017" s="129" t="s">
        <v>19615</v>
      </c>
      <c r="D8017" s="129" t="s">
        <v>19207</v>
      </c>
      <c r="E8017" s="129">
        <v>2000</v>
      </c>
    </row>
    <row r="8018" spans="1:5" x14ac:dyDescent="0.2">
      <c r="A8018" s="129">
        <v>8021</v>
      </c>
      <c r="B8018" s="129" t="s">
        <v>19628</v>
      </c>
      <c r="C8018" s="129" t="s">
        <v>19615</v>
      </c>
      <c r="D8018" s="129" t="s">
        <v>19207</v>
      </c>
    </row>
    <row r="8019" spans="1:5" x14ac:dyDescent="0.2">
      <c r="A8019" s="129">
        <v>8022</v>
      </c>
      <c r="B8019" s="129" t="s">
        <v>2661</v>
      </c>
      <c r="C8019" s="129" t="s">
        <v>19615</v>
      </c>
      <c r="D8019" s="129" t="s">
        <v>19207</v>
      </c>
      <c r="E8019" s="129">
        <v>1000</v>
      </c>
    </row>
    <row r="8020" spans="1:5" x14ac:dyDescent="0.2">
      <c r="A8020" s="129">
        <v>8023</v>
      </c>
      <c r="B8020" s="129" t="s">
        <v>19629</v>
      </c>
      <c r="C8020" s="129" t="s">
        <v>19615</v>
      </c>
      <c r="D8020" s="129" t="s">
        <v>19207</v>
      </c>
      <c r="E8020" s="129">
        <v>1000</v>
      </c>
    </row>
    <row r="8021" spans="1:5" x14ac:dyDescent="0.2">
      <c r="A8021" s="129">
        <v>8024</v>
      </c>
      <c r="B8021" s="129" t="s">
        <v>19630</v>
      </c>
      <c r="C8021" s="129" t="s">
        <v>19615</v>
      </c>
      <c r="D8021" s="129" t="s">
        <v>19207</v>
      </c>
      <c r="E8021" s="129">
        <v>1650</v>
      </c>
    </row>
    <row r="8022" spans="1:5" x14ac:dyDescent="0.2">
      <c r="A8022" s="129">
        <v>8025</v>
      </c>
      <c r="B8022" s="129" t="s">
        <v>19631</v>
      </c>
      <c r="C8022" s="129" t="s">
        <v>19615</v>
      </c>
      <c r="D8022" s="129" t="s">
        <v>19207</v>
      </c>
      <c r="E8022" s="129">
        <v>600</v>
      </c>
    </row>
    <row r="8023" spans="1:5" x14ac:dyDescent="0.2">
      <c r="A8023" s="129">
        <v>8026</v>
      </c>
      <c r="B8023" s="129" t="s">
        <v>19632</v>
      </c>
      <c r="C8023" s="129" t="s">
        <v>19615</v>
      </c>
      <c r="D8023" s="129" t="s">
        <v>19207</v>
      </c>
    </row>
    <row r="8024" spans="1:5" x14ac:dyDescent="0.2">
      <c r="A8024" s="129">
        <v>8027</v>
      </c>
      <c r="B8024" s="129" t="s">
        <v>601</v>
      </c>
      <c r="C8024" s="129" t="s">
        <v>19615</v>
      </c>
      <c r="D8024" s="129" t="s">
        <v>19207</v>
      </c>
      <c r="E8024" s="129">
        <v>2500</v>
      </c>
    </row>
    <row r="8025" spans="1:5" x14ac:dyDescent="0.2">
      <c r="A8025" s="129">
        <v>8028</v>
      </c>
      <c r="B8025" s="129" t="s">
        <v>19633</v>
      </c>
      <c r="C8025" s="129" t="s">
        <v>19615</v>
      </c>
      <c r="D8025" s="129" t="s">
        <v>19207</v>
      </c>
    </row>
    <row r="8026" spans="1:5" x14ac:dyDescent="0.2">
      <c r="A8026" s="129">
        <v>8029</v>
      </c>
      <c r="B8026" s="129" t="s">
        <v>19634</v>
      </c>
      <c r="C8026" s="129" t="s">
        <v>19615</v>
      </c>
      <c r="D8026" s="129" t="s">
        <v>19207</v>
      </c>
    </row>
    <row r="8027" spans="1:5" x14ac:dyDescent="0.2">
      <c r="A8027" s="129">
        <v>8030</v>
      </c>
      <c r="B8027" s="129" t="s">
        <v>16029</v>
      </c>
      <c r="C8027" s="129" t="s">
        <v>19615</v>
      </c>
      <c r="D8027" s="129" t="s">
        <v>19207</v>
      </c>
    </row>
    <row r="8028" spans="1:5" x14ac:dyDescent="0.2">
      <c r="A8028" s="129">
        <v>8031</v>
      </c>
      <c r="B8028" s="129" t="s">
        <v>19635</v>
      </c>
      <c r="C8028" s="129" t="s">
        <v>19615</v>
      </c>
      <c r="D8028" s="129" t="s">
        <v>19207</v>
      </c>
    </row>
    <row r="8029" spans="1:5" x14ac:dyDescent="0.2">
      <c r="A8029" s="129">
        <v>8032</v>
      </c>
      <c r="B8029" s="129" t="s">
        <v>19636</v>
      </c>
      <c r="C8029" s="129" t="s">
        <v>19615</v>
      </c>
      <c r="D8029" s="129" t="s">
        <v>19207</v>
      </c>
      <c r="E8029" s="129">
        <v>500</v>
      </c>
    </row>
    <row r="8030" spans="1:5" x14ac:dyDescent="0.2">
      <c r="A8030" s="129">
        <v>8033</v>
      </c>
      <c r="B8030" s="129" t="s">
        <v>19637</v>
      </c>
      <c r="C8030" s="129" t="s">
        <v>19615</v>
      </c>
      <c r="D8030" s="129" t="s">
        <v>19207</v>
      </c>
      <c r="E8030" s="129">
        <v>680</v>
      </c>
    </row>
    <row r="8031" spans="1:5" x14ac:dyDescent="0.2">
      <c r="A8031" s="129">
        <v>8034</v>
      </c>
      <c r="B8031" s="129" t="s">
        <v>19638</v>
      </c>
      <c r="C8031" s="129" t="s">
        <v>19615</v>
      </c>
      <c r="D8031" s="129" t="s">
        <v>19207</v>
      </c>
      <c r="E8031" s="129">
        <v>6300</v>
      </c>
    </row>
    <row r="8032" spans="1:5" x14ac:dyDescent="0.2">
      <c r="A8032" s="129">
        <v>8035</v>
      </c>
      <c r="B8032" s="129" t="s">
        <v>19639</v>
      </c>
      <c r="C8032" s="129" t="s">
        <v>19615</v>
      </c>
      <c r="D8032" s="129" t="s">
        <v>19207</v>
      </c>
      <c r="E8032" s="129">
        <v>6300</v>
      </c>
    </row>
    <row r="8033" spans="1:5" x14ac:dyDescent="0.2">
      <c r="A8033" s="129">
        <v>8036</v>
      </c>
      <c r="B8033" s="129" t="s">
        <v>19640</v>
      </c>
      <c r="C8033" s="129" t="s">
        <v>19615</v>
      </c>
      <c r="D8033" s="129" t="s">
        <v>19207</v>
      </c>
    </row>
    <row r="8034" spans="1:5" x14ac:dyDescent="0.2">
      <c r="A8034" s="129">
        <v>8037</v>
      </c>
      <c r="B8034" s="129" t="s">
        <v>19641</v>
      </c>
      <c r="C8034" s="129" t="s">
        <v>19615</v>
      </c>
      <c r="D8034" s="129" t="s">
        <v>19207</v>
      </c>
    </row>
    <row r="8035" spans="1:5" x14ac:dyDescent="0.2">
      <c r="A8035" s="129">
        <v>8038</v>
      </c>
      <c r="B8035" s="129" t="s">
        <v>4369</v>
      </c>
      <c r="C8035" s="129" t="s">
        <v>19615</v>
      </c>
      <c r="D8035" s="129" t="s">
        <v>19207</v>
      </c>
      <c r="E8035" s="129">
        <v>600</v>
      </c>
    </row>
    <row r="8036" spans="1:5" x14ac:dyDescent="0.2">
      <c r="A8036" s="129">
        <v>8039</v>
      </c>
      <c r="B8036" s="129" t="s">
        <v>19642</v>
      </c>
      <c r="C8036" s="129" t="s">
        <v>19615</v>
      </c>
      <c r="D8036" s="129" t="s">
        <v>19207</v>
      </c>
    </row>
    <row r="8037" spans="1:5" x14ac:dyDescent="0.2">
      <c r="A8037" s="129">
        <v>8040</v>
      </c>
      <c r="B8037" s="129" t="s">
        <v>19643</v>
      </c>
      <c r="C8037" s="129" t="s">
        <v>19615</v>
      </c>
      <c r="D8037" s="129" t="s">
        <v>19207</v>
      </c>
      <c r="E8037" s="129">
        <v>850</v>
      </c>
    </row>
    <row r="8038" spans="1:5" x14ac:dyDescent="0.2">
      <c r="A8038" s="129">
        <v>8041</v>
      </c>
      <c r="B8038" s="129" t="s">
        <v>19644</v>
      </c>
      <c r="C8038" s="129" t="s">
        <v>19615</v>
      </c>
      <c r="D8038" s="129" t="s">
        <v>19207</v>
      </c>
    </row>
    <row r="8039" spans="1:5" x14ac:dyDescent="0.2">
      <c r="A8039" s="129">
        <v>8042</v>
      </c>
      <c r="B8039" s="129" t="s">
        <v>19645</v>
      </c>
      <c r="C8039" s="129" t="s">
        <v>19615</v>
      </c>
      <c r="D8039" s="129" t="s">
        <v>19207</v>
      </c>
      <c r="E8039" s="129">
        <v>1500</v>
      </c>
    </row>
    <row r="8040" spans="1:5" x14ac:dyDescent="0.2">
      <c r="A8040" s="129">
        <v>8043</v>
      </c>
      <c r="B8040" s="129" t="s">
        <v>19646</v>
      </c>
      <c r="C8040" s="129" t="s">
        <v>19615</v>
      </c>
      <c r="D8040" s="129" t="s">
        <v>19207</v>
      </c>
      <c r="E8040" s="129">
        <v>1500</v>
      </c>
    </row>
    <row r="8041" spans="1:5" x14ac:dyDescent="0.2">
      <c r="A8041" s="129">
        <v>8044</v>
      </c>
      <c r="B8041" s="129" t="s">
        <v>7176</v>
      </c>
      <c r="C8041" s="129" t="s">
        <v>19615</v>
      </c>
      <c r="D8041" s="129" t="s">
        <v>19207</v>
      </c>
      <c r="E8041" s="129">
        <v>1500</v>
      </c>
    </row>
    <row r="8042" spans="1:5" x14ac:dyDescent="0.2">
      <c r="A8042" s="129">
        <v>8045</v>
      </c>
      <c r="B8042" s="129" t="s">
        <v>19647</v>
      </c>
      <c r="C8042" s="129" t="s">
        <v>19615</v>
      </c>
      <c r="D8042" s="129" t="s">
        <v>19207</v>
      </c>
    </row>
    <row r="8043" spans="1:5" x14ac:dyDescent="0.2">
      <c r="A8043" s="129">
        <v>8046</v>
      </c>
      <c r="B8043" s="129" t="s">
        <v>6066</v>
      </c>
      <c r="C8043" s="129" t="s">
        <v>19615</v>
      </c>
      <c r="D8043" s="129" t="s">
        <v>19207</v>
      </c>
    </row>
    <row r="8044" spans="1:5" x14ac:dyDescent="0.2">
      <c r="A8044" s="129">
        <v>8047</v>
      </c>
      <c r="B8044" s="129" t="s">
        <v>19648</v>
      </c>
      <c r="C8044" s="129" t="s">
        <v>19615</v>
      </c>
      <c r="D8044" s="129" t="s">
        <v>19207</v>
      </c>
      <c r="E8044" s="129">
        <v>4000</v>
      </c>
    </row>
    <row r="8045" spans="1:5" x14ac:dyDescent="0.2">
      <c r="A8045" s="129">
        <v>8048</v>
      </c>
      <c r="B8045" s="129" t="s">
        <v>19649</v>
      </c>
      <c r="C8045" s="129" t="s">
        <v>19615</v>
      </c>
      <c r="D8045" s="129" t="s">
        <v>19207</v>
      </c>
      <c r="E8045" s="129">
        <v>2000</v>
      </c>
    </row>
    <row r="8046" spans="1:5" x14ac:dyDescent="0.2">
      <c r="A8046" s="129">
        <v>8049</v>
      </c>
      <c r="B8046" s="129" t="s">
        <v>19650</v>
      </c>
      <c r="C8046" s="129" t="s">
        <v>19615</v>
      </c>
      <c r="D8046" s="129" t="s">
        <v>19207</v>
      </c>
    </row>
    <row r="8047" spans="1:5" x14ac:dyDescent="0.2">
      <c r="A8047" s="129">
        <v>8050</v>
      </c>
      <c r="B8047" s="129" t="s">
        <v>19651</v>
      </c>
      <c r="C8047" s="129" t="s">
        <v>19615</v>
      </c>
      <c r="D8047" s="129" t="s">
        <v>19207</v>
      </c>
      <c r="E8047" s="129">
        <v>6000</v>
      </c>
    </row>
    <row r="8048" spans="1:5" x14ac:dyDescent="0.2">
      <c r="A8048" s="129">
        <v>8051</v>
      </c>
      <c r="B8048" s="129" t="s">
        <v>19652</v>
      </c>
      <c r="C8048" s="129" t="s">
        <v>19615</v>
      </c>
      <c r="D8048" s="129" t="s">
        <v>19207</v>
      </c>
      <c r="E8048" s="129">
        <v>4500</v>
      </c>
    </row>
    <row r="8049" spans="1:5" x14ac:dyDescent="0.2">
      <c r="A8049" s="129">
        <v>8052</v>
      </c>
      <c r="B8049" s="129" t="s">
        <v>19653</v>
      </c>
      <c r="C8049" s="129" t="s">
        <v>19615</v>
      </c>
      <c r="D8049" s="129" t="s">
        <v>19207</v>
      </c>
      <c r="E8049" s="129">
        <v>20000</v>
      </c>
    </row>
    <row r="8050" spans="1:5" x14ac:dyDescent="0.2">
      <c r="A8050" s="129">
        <v>8053</v>
      </c>
      <c r="B8050" s="129" t="s">
        <v>19654</v>
      </c>
      <c r="C8050" s="129" t="s">
        <v>19615</v>
      </c>
      <c r="D8050" s="129" t="s">
        <v>19207</v>
      </c>
      <c r="E8050" s="129">
        <v>18000</v>
      </c>
    </row>
    <row r="8051" spans="1:5" x14ac:dyDescent="0.2">
      <c r="A8051" s="129">
        <v>8054</v>
      </c>
      <c r="B8051" s="129" t="s">
        <v>19655</v>
      </c>
      <c r="C8051" s="129" t="s">
        <v>19615</v>
      </c>
      <c r="D8051" s="129" t="s">
        <v>19207</v>
      </c>
    </row>
    <row r="8052" spans="1:5" x14ac:dyDescent="0.2">
      <c r="A8052" s="129">
        <v>8055</v>
      </c>
      <c r="B8052" s="129" t="s">
        <v>19656</v>
      </c>
      <c r="C8052" s="129" t="s">
        <v>19615</v>
      </c>
      <c r="D8052" s="129" t="s">
        <v>19207</v>
      </c>
    </row>
    <row r="8053" spans="1:5" x14ac:dyDescent="0.2">
      <c r="A8053" s="129">
        <v>8056</v>
      </c>
      <c r="B8053" s="129" t="s">
        <v>19657</v>
      </c>
      <c r="C8053" s="129" t="s">
        <v>19615</v>
      </c>
      <c r="D8053" s="129" t="s">
        <v>19207</v>
      </c>
    </row>
    <row r="8054" spans="1:5" x14ac:dyDescent="0.2">
      <c r="A8054" s="129">
        <v>8057</v>
      </c>
      <c r="B8054" s="129" t="s">
        <v>19658</v>
      </c>
      <c r="C8054" s="129" t="s">
        <v>19615</v>
      </c>
      <c r="D8054" s="129" t="s">
        <v>19207</v>
      </c>
      <c r="E8054" s="129">
        <v>1000</v>
      </c>
    </row>
    <row r="8055" spans="1:5" x14ac:dyDescent="0.2">
      <c r="A8055" s="129">
        <v>8058</v>
      </c>
      <c r="B8055" s="129" t="s">
        <v>19659</v>
      </c>
      <c r="C8055" s="129" t="s">
        <v>19615</v>
      </c>
      <c r="D8055" s="129" t="s">
        <v>19207</v>
      </c>
      <c r="E8055" s="129">
        <v>1000</v>
      </c>
    </row>
    <row r="8056" spans="1:5" x14ac:dyDescent="0.2">
      <c r="A8056" s="129">
        <v>8059</v>
      </c>
      <c r="B8056" s="129" t="s">
        <v>19660</v>
      </c>
      <c r="C8056" s="129" t="s">
        <v>19615</v>
      </c>
      <c r="D8056" s="129" t="s">
        <v>19207</v>
      </c>
      <c r="E8056" s="129">
        <v>1000</v>
      </c>
    </row>
    <row r="8057" spans="1:5" x14ac:dyDescent="0.2">
      <c r="A8057" s="129">
        <v>8060</v>
      </c>
      <c r="B8057" s="129" t="s">
        <v>19661</v>
      </c>
      <c r="C8057" s="129" t="s">
        <v>19615</v>
      </c>
      <c r="D8057" s="129" t="s">
        <v>19662</v>
      </c>
      <c r="E8057" s="129">
        <v>2000</v>
      </c>
    </row>
    <row r="8058" spans="1:5" x14ac:dyDescent="0.2">
      <c r="A8058" s="129">
        <v>8061</v>
      </c>
      <c r="B8058" s="129" t="s">
        <v>19663</v>
      </c>
      <c r="C8058" s="129" t="s">
        <v>19615</v>
      </c>
      <c r="D8058" s="129" t="s">
        <v>19662</v>
      </c>
      <c r="E8058" s="129">
        <v>2000</v>
      </c>
    </row>
    <row r="8059" spans="1:5" x14ac:dyDescent="0.2">
      <c r="A8059" s="129">
        <v>8062</v>
      </c>
      <c r="B8059" s="129" t="s">
        <v>19664</v>
      </c>
      <c r="C8059" s="129" t="s">
        <v>19615</v>
      </c>
      <c r="D8059" s="129" t="s">
        <v>19662</v>
      </c>
      <c r="E8059" s="129">
        <v>2000</v>
      </c>
    </row>
    <row r="8060" spans="1:5" x14ac:dyDescent="0.2">
      <c r="A8060" s="129">
        <v>8063</v>
      </c>
      <c r="B8060" s="129" t="s">
        <v>19665</v>
      </c>
      <c r="C8060" s="129" t="s">
        <v>19615</v>
      </c>
      <c r="D8060" s="129" t="s">
        <v>19662</v>
      </c>
      <c r="E8060" s="129">
        <v>2000</v>
      </c>
    </row>
    <row r="8061" spans="1:5" x14ac:dyDescent="0.2">
      <c r="A8061" s="129">
        <v>8064</v>
      </c>
      <c r="B8061" s="129" t="s">
        <v>19666</v>
      </c>
      <c r="C8061" s="129" t="s">
        <v>19615</v>
      </c>
      <c r="D8061" s="129" t="s">
        <v>19662</v>
      </c>
      <c r="E8061" s="129">
        <v>2000</v>
      </c>
    </row>
    <row r="8062" spans="1:5" x14ac:dyDescent="0.2">
      <c r="A8062" s="129">
        <v>8065</v>
      </c>
      <c r="B8062" s="129" t="s">
        <v>19667</v>
      </c>
      <c r="C8062" s="129" t="s">
        <v>19615</v>
      </c>
      <c r="D8062" s="129" t="s">
        <v>19662</v>
      </c>
      <c r="E8062" s="129">
        <v>2000</v>
      </c>
    </row>
    <row r="8063" spans="1:5" x14ac:dyDescent="0.2">
      <c r="A8063" s="129">
        <v>8066</v>
      </c>
      <c r="B8063" s="129" t="s">
        <v>14362</v>
      </c>
      <c r="C8063" s="129" t="s">
        <v>19615</v>
      </c>
      <c r="D8063" s="129" t="s">
        <v>19662</v>
      </c>
      <c r="E8063" s="129">
        <v>2000</v>
      </c>
    </row>
    <row r="8064" spans="1:5" x14ac:dyDescent="0.2">
      <c r="A8064" s="129">
        <v>8067</v>
      </c>
      <c r="B8064" s="129" t="s">
        <v>549</v>
      </c>
      <c r="C8064" s="129" t="s">
        <v>19615</v>
      </c>
      <c r="D8064" s="129" t="s">
        <v>19662</v>
      </c>
      <c r="E8064" s="129">
        <v>2500</v>
      </c>
    </row>
    <row r="8065" spans="1:5" x14ac:dyDescent="0.2">
      <c r="A8065" s="129">
        <v>8068</v>
      </c>
      <c r="B8065" s="129" t="s">
        <v>7678</v>
      </c>
      <c r="C8065" s="129" t="s">
        <v>19615</v>
      </c>
      <c r="D8065" s="129" t="s">
        <v>19662</v>
      </c>
      <c r="E8065" s="129">
        <v>4200</v>
      </c>
    </row>
    <row r="8066" spans="1:5" x14ac:dyDescent="0.2">
      <c r="A8066" s="129">
        <v>8069</v>
      </c>
      <c r="B8066" s="129" t="s">
        <v>19668</v>
      </c>
      <c r="C8066" s="129" t="s">
        <v>19615</v>
      </c>
      <c r="D8066" s="129" t="s">
        <v>19662</v>
      </c>
      <c r="E8066" s="129">
        <v>2550</v>
      </c>
    </row>
    <row r="8067" spans="1:5" x14ac:dyDescent="0.2">
      <c r="A8067" s="129">
        <v>8070</v>
      </c>
      <c r="B8067" s="129" t="s">
        <v>19669</v>
      </c>
      <c r="C8067" s="129" t="s">
        <v>19615</v>
      </c>
      <c r="D8067" s="129" t="s">
        <v>19662</v>
      </c>
      <c r="E8067" s="129">
        <v>2550</v>
      </c>
    </row>
    <row r="8068" spans="1:5" x14ac:dyDescent="0.2">
      <c r="A8068" s="129">
        <v>8071</v>
      </c>
      <c r="B8068" s="129" t="s">
        <v>19670</v>
      </c>
      <c r="C8068" s="129" t="s">
        <v>19615</v>
      </c>
      <c r="D8068" s="129" t="s">
        <v>19662</v>
      </c>
      <c r="E8068" s="129">
        <v>2550</v>
      </c>
    </row>
    <row r="8069" spans="1:5" x14ac:dyDescent="0.2">
      <c r="A8069" s="129">
        <v>8072</v>
      </c>
      <c r="B8069" s="129" t="s">
        <v>19671</v>
      </c>
      <c r="C8069" s="129" t="s">
        <v>19615</v>
      </c>
      <c r="D8069" s="129" t="s">
        <v>19662</v>
      </c>
      <c r="E8069" s="129">
        <v>2550</v>
      </c>
    </row>
    <row r="8070" spans="1:5" x14ac:dyDescent="0.2">
      <c r="A8070" s="129">
        <v>8073</v>
      </c>
      <c r="B8070" s="129" t="s">
        <v>19672</v>
      </c>
      <c r="C8070" s="129" t="s">
        <v>19615</v>
      </c>
      <c r="D8070" s="129" t="s">
        <v>19662</v>
      </c>
      <c r="E8070" s="129">
        <v>2550</v>
      </c>
    </row>
    <row r="8071" spans="1:5" x14ac:dyDescent="0.2">
      <c r="A8071" s="129">
        <v>8074</v>
      </c>
      <c r="B8071" s="129" t="s">
        <v>19673</v>
      </c>
      <c r="C8071" s="129" t="s">
        <v>19615</v>
      </c>
      <c r="D8071" s="129" t="s">
        <v>19662</v>
      </c>
      <c r="E8071" s="129">
        <v>2000</v>
      </c>
    </row>
    <row r="8072" spans="1:5" x14ac:dyDescent="0.2">
      <c r="A8072" s="129">
        <v>8075</v>
      </c>
      <c r="B8072" s="129" t="s">
        <v>19674</v>
      </c>
      <c r="C8072" s="129" t="s">
        <v>19615</v>
      </c>
      <c r="D8072" s="129" t="s">
        <v>19662</v>
      </c>
      <c r="E8072" s="129">
        <v>2000</v>
      </c>
    </row>
    <row r="8073" spans="1:5" x14ac:dyDescent="0.2">
      <c r="A8073" s="129">
        <v>8076</v>
      </c>
      <c r="B8073" s="129" t="s">
        <v>19675</v>
      </c>
      <c r="C8073" s="129" t="s">
        <v>19615</v>
      </c>
      <c r="D8073" s="129" t="s">
        <v>19662</v>
      </c>
      <c r="E8073" s="129">
        <v>2000</v>
      </c>
    </row>
    <row r="8074" spans="1:5" x14ac:dyDescent="0.2">
      <c r="A8074" s="129">
        <v>8077</v>
      </c>
      <c r="B8074" s="129" t="s">
        <v>19676</v>
      </c>
      <c r="C8074" s="129" t="s">
        <v>19615</v>
      </c>
      <c r="D8074" s="129" t="s">
        <v>19662</v>
      </c>
      <c r="E8074" s="129">
        <v>2000</v>
      </c>
    </row>
    <row r="8075" spans="1:5" x14ac:dyDescent="0.2">
      <c r="A8075" s="129">
        <v>8078</v>
      </c>
      <c r="B8075" s="129" t="s">
        <v>19677</v>
      </c>
      <c r="C8075" s="129" t="s">
        <v>19615</v>
      </c>
      <c r="D8075" s="129" t="s">
        <v>19662</v>
      </c>
      <c r="E8075" s="129">
        <v>4125</v>
      </c>
    </row>
    <row r="8076" spans="1:5" x14ac:dyDescent="0.2">
      <c r="A8076" s="129">
        <v>8079</v>
      </c>
      <c r="B8076" s="129" t="s">
        <v>2663</v>
      </c>
      <c r="C8076" s="129" t="s">
        <v>19615</v>
      </c>
      <c r="D8076" s="129" t="s">
        <v>19662</v>
      </c>
      <c r="E8076" s="129">
        <v>2000</v>
      </c>
    </row>
    <row r="8077" spans="1:5" x14ac:dyDescent="0.2">
      <c r="A8077" s="129">
        <v>8080</v>
      </c>
      <c r="B8077" s="129" t="s">
        <v>19678</v>
      </c>
      <c r="C8077" s="129" t="s">
        <v>19615</v>
      </c>
      <c r="D8077" s="129" t="s">
        <v>19662</v>
      </c>
      <c r="E8077" s="129">
        <v>2000</v>
      </c>
    </row>
    <row r="8078" spans="1:5" x14ac:dyDescent="0.2">
      <c r="A8078" s="129">
        <v>8081</v>
      </c>
      <c r="B8078" s="129" t="s">
        <v>19679</v>
      </c>
      <c r="C8078" s="129" t="s">
        <v>19615</v>
      </c>
      <c r="D8078" s="129" t="s">
        <v>19662</v>
      </c>
      <c r="E8078" s="129">
        <v>2000</v>
      </c>
    </row>
    <row r="8079" spans="1:5" x14ac:dyDescent="0.2">
      <c r="A8079" s="129">
        <v>8082</v>
      </c>
      <c r="B8079" s="129" t="s">
        <v>19680</v>
      </c>
      <c r="C8079" s="129" t="s">
        <v>19615</v>
      </c>
      <c r="D8079" s="129" t="s">
        <v>19662</v>
      </c>
      <c r="E8079" s="129">
        <v>2000</v>
      </c>
    </row>
    <row r="8080" spans="1:5" x14ac:dyDescent="0.2">
      <c r="A8080" s="129">
        <v>8083</v>
      </c>
      <c r="B8080" s="129" t="s">
        <v>19681</v>
      </c>
      <c r="C8080" s="129" t="s">
        <v>19615</v>
      </c>
      <c r="D8080" s="129" t="s">
        <v>19662</v>
      </c>
      <c r="E8080" s="129">
        <v>2000</v>
      </c>
    </row>
    <row r="8081" spans="1:5" x14ac:dyDescent="0.2">
      <c r="A8081" s="129">
        <v>8084</v>
      </c>
      <c r="B8081" s="129" t="s">
        <v>19682</v>
      </c>
      <c r="C8081" s="129" t="s">
        <v>19615</v>
      </c>
      <c r="D8081" s="129" t="s">
        <v>19662</v>
      </c>
      <c r="E8081" s="129">
        <v>2000</v>
      </c>
    </row>
    <row r="8082" spans="1:5" x14ac:dyDescent="0.2">
      <c r="A8082" s="129">
        <v>8085</v>
      </c>
      <c r="B8082" s="129" t="s">
        <v>19683</v>
      </c>
      <c r="C8082" s="129" t="s">
        <v>19615</v>
      </c>
      <c r="D8082" s="129" t="s">
        <v>19662</v>
      </c>
      <c r="E8082" s="129">
        <v>2000</v>
      </c>
    </row>
    <row r="8083" spans="1:5" x14ac:dyDescent="0.2">
      <c r="A8083" s="129">
        <v>8086</v>
      </c>
      <c r="B8083" s="129" t="s">
        <v>19684</v>
      </c>
      <c r="C8083" s="129" t="s">
        <v>19615</v>
      </c>
      <c r="D8083" s="129" t="s">
        <v>19662</v>
      </c>
      <c r="E8083" s="129">
        <v>2000</v>
      </c>
    </row>
    <row r="8084" spans="1:5" x14ac:dyDescent="0.2">
      <c r="A8084" s="129">
        <v>8087</v>
      </c>
      <c r="B8084" s="129" t="s">
        <v>19685</v>
      </c>
      <c r="C8084" s="129" t="s">
        <v>19615</v>
      </c>
      <c r="D8084" s="129" t="s">
        <v>19662</v>
      </c>
      <c r="E8084" s="129">
        <v>2000</v>
      </c>
    </row>
    <row r="8085" spans="1:5" x14ac:dyDescent="0.2">
      <c r="A8085" s="129">
        <v>8088</v>
      </c>
      <c r="B8085" s="129" t="s">
        <v>19686</v>
      </c>
      <c r="C8085" s="129" t="s">
        <v>19615</v>
      </c>
      <c r="D8085" s="129" t="s">
        <v>19662</v>
      </c>
      <c r="E8085" s="129">
        <v>800</v>
      </c>
    </row>
    <row r="8086" spans="1:5" x14ac:dyDescent="0.2">
      <c r="A8086" s="129">
        <v>8089</v>
      </c>
      <c r="B8086" s="129" t="s">
        <v>19687</v>
      </c>
      <c r="C8086" s="129" t="s">
        <v>19615</v>
      </c>
      <c r="D8086" s="129" t="s">
        <v>19662</v>
      </c>
      <c r="E8086" s="129">
        <v>2850</v>
      </c>
    </row>
    <row r="8087" spans="1:5" x14ac:dyDescent="0.2">
      <c r="A8087" s="129">
        <v>8090</v>
      </c>
      <c r="B8087" s="129" t="s">
        <v>19688</v>
      </c>
      <c r="C8087" s="129" t="s">
        <v>19615</v>
      </c>
      <c r="D8087" s="129" t="s">
        <v>19662</v>
      </c>
      <c r="E8087" s="129">
        <v>1800</v>
      </c>
    </row>
    <row r="8088" spans="1:5" x14ac:dyDescent="0.2">
      <c r="A8088" s="129">
        <v>8091</v>
      </c>
      <c r="B8088" s="129" t="s">
        <v>19689</v>
      </c>
      <c r="C8088" s="129" t="s">
        <v>19615</v>
      </c>
      <c r="D8088" s="129" t="s">
        <v>19662</v>
      </c>
      <c r="E8088" s="129">
        <v>1800</v>
      </c>
    </row>
    <row r="8089" spans="1:5" x14ac:dyDescent="0.2">
      <c r="A8089" s="129">
        <v>8092</v>
      </c>
      <c r="B8089" s="129" t="s">
        <v>19690</v>
      </c>
      <c r="C8089" s="129" t="s">
        <v>19615</v>
      </c>
      <c r="D8089" s="129" t="s">
        <v>19662</v>
      </c>
      <c r="E8089" s="129">
        <v>1800</v>
      </c>
    </row>
    <row r="8090" spans="1:5" x14ac:dyDescent="0.2">
      <c r="A8090" s="129">
        <v>8093</v>
      </c>
      <c r="B8090" s="129" t="s">
        <v>19691</v>
      </c>
      <c r="C8090" s="129" t="s">
        <v>19615</v>
      </c>
      <c r="D8090" s="129" t="s">
        <v>19662</v>
      </c>
      <c r="E8090" s="129">
        <v>1000</v>
      </c>
    </row>
    <row r="8091" spans="1:5" x14ac:dyDescent="0.2">
      <c r="A8091" s="129">
        <v>8094</v>
      </c>
      <c r="B8091" s="129" t="s">
        <v>7689</v>
      </c>
      <c r="C8091" s="129" t="s">
        <v>19615</v>
      </c>
      <c r="D8091" s="129" t="s">
        <v>19662</v>
      </c>
      <c r="E8091" s="129">
        <v>1500</v>
      </c>
    </row>
    <row r="8092" spans="1:5" x14ac:dyDescent="0.2">
      <c r="A8092" s="129">
        <v>8095</v>
      </c>
      <c r="B8092" s="129" t="s">
        <v>7690</v>
      </c>
      <c r="C8092" s="129" t="s">
        <v>19615</v>
      </c>
      <c r="D8092" s="129" t="s">
        <v>19662</v>
      </c>
      <c r="E8092" s="129">
        <v>1500</v>
      </c>
    </row>
    <row r="8093" spans="1:5" x14ac:dyDescent="0.2">
      <c r="A8093" s="129">
        <v>8096</v>
      </c>
      <c r="B8093" s="129" t="s">
        <v>19692</v>
      </c>
      <c r="C8093" s="129" t="s">
        <v>19615</v>
      </c>
      <c r="D8093" s="129" t="s">
        <v>19662</v>
      </c>
      <c r="E8093" s="129">
        <v>1500</v>
      </c>
    </row>
    <row r="8094" spans="1:5" x14ac:dyDescent="0.2">
      <c r="A8094" s="129">
        <v>8097</v>
      </c>
      <c r="B8094" s="129" t="s">
        <v>7691</v>
      </c>
      <c r="C8094" s="129" t="s">
        <v>19615</v>
      </c>
      <c r="D8094" s="129" t="s">
        <v>19662</v>
      </c>
      <c r="E8094" s="129">
        <v>1500</v>
      </c>
    </row>
    <row r="8095" spans="1:5" x14ac:dyDescent="0.2">
      <c r="A8095" s="129">
        <v>8098</v>
      </c>
      <c r="B8095" s="129" t="s">
        <v>19693</v>
      </c>
      <c r="C8095" s="129" t="s">
        <v>19615</v>
      </c>
      <c r="D8095" s="129" t="s">
        <v>19662</v>
      </c>
      <c r="E8095" s="129">
        <v>1500</v>
      </c>
    </row>
    <row r="8096" spans="1:5" x14ac:dyDescent="0.2">
      <c r="A8096" s="129">
        <v>8099</v>
      </c>
      <c r="B8096" s="129" t="s">
        <v>19694</v>
      </c>
      <c r="C8096" s="129" t="s">
        <v>19615</v>
      </c>
      <c r="D8096" s="129" t="s">
        <v>19662</v>
      </c>
      <c r="E8096" s="129">
        <v>1500</v>
      </c>
    </row>
    <row r="8097" spans="1:5" x14ac:dyDescent="0.2">
      <c r="A8097" s="129">
        <v>8100</v>
      </c>
      <c r="B8097" s="129" t="s">
        <v>2665</v>
      </c>
      <c r="C8097" s="129" t="s">
        <v>19615</v>
      </c>
      <c r="D8097" s="129" t="s">
        <v>19662</v>
      </c>
      <c r="E8097" s="129">
        <v>1500</v>
      </c>
    </row>
    <row r="8098" spans="1:5" x14ac:dyDescent="0.2">
      <c r="A8098" s="129">
        <v>8101</v>
      </c>
      <c r="B8098" s="129" t="s">
        <v>19695</v>
      </c>
      <c r="C8098" s="129" t="s">
        <v>19615</v>
      </c>
      <c r="D8098" s="129" t="s">
        <v>19662</v>
      </c>
      <c r="E8098" s="129">
        <v>10000</v>
      </c>
    </row>
    <row r="8099" spans="1:5" x14ac:dyDescent="0.2">
      <c r="A8099" s="129">
        <v>8102</v>
      </c>
      <c r="B8099" s="129" t="s">
        <v>19696</v>
      </c>
      <c r="C8099" s="129" t="s">
        <v>19615</v>
      </c>
      <c r="D8099" s="129" t="s">
        <v>19662</v>
      </c>
      <c r="E8099" s="129">
        <v>10000</v>
      </c>
    </row>
    <row r="8100" spans="1:5" x14ac:dyDescent="0.2">
      <c r="A8100" s="129">
        <v>8103</v>
      </c>
      <c r="B8100" s="129" t="s">
        <v>19697</v>
      </c>
      <c r="C8100" s="129" t="s">
        <v>19615</v>
      </c>
      <c r="D8100" s="129" t="s">
        <v>19662</v>
      </c>
      <c r="E8100" s="129">
        <v>2000</v>
      </c>
    </row>
    <row r="8101" spans="1:5" x14ac:dyDescent="0.2">
      <c r="A8101" s="129">
        <v>8104</v>
      </c>
      <c r="B8101" s="129" t="s">
        <v>19698</v>
      </c>
      <c r="C8101" s="129" t="s">
        <v>19615</v>
      </c>
      <c r="D8101" s="129" t="s">
        <v>19662</v>
      </c>
      <c r="E8101" s="129">
        <v>10000</v>
      </c>
    </row>
    <row r="8102" spans="1:5" x14ac:dyDescent="0.2">
      <c r="A8102" s="129">
        <v>8105</v>
      </c>
      <c r="B8102" s="129" t="s">
        <v>19699</v>
      </c>
      <c r="C8102" s="129" t="s">
        <v>19615</v>
      </c>
      <c r="D8102" s="129" t="s">
        <v>19662</v>
      </c>
      <c r="E8102" s="129">
        <v>2000</v>
      </c>
    </row>
    <row r="8103" spans="1:5" x14ac:dyDescent="0.2">
      <c r="A8103" s="129">
        <v>8106</v>
      </c>
      <c r="B8103" s="129" t="s">
        <v>7694</v>
      </c>
      <c r="C8103" s="129" t="s">
        <v>19615</v>
      </c>
      <c r="D8103" s="129" t="s">
        <v>19662</v>
      </c>
      <c r="E8103" s="129">
        <v>2000</v>
      </c>
    </row>
    <row r="8104" spans="1:5" x14ac:dyDescent="0.2">
      <c r="A8104" s="129">
        <v>8107</v>
      </c>
      <c r="B8104" s="129" t="s">
        <v>7210</v>
      </c>
      <c r="C8104" s="129" t="s">
        <v>19615</v>
      </c>
      <c r="D8104" s="129" t="s">
        <v>19662</v>
      </c>
      <c r="E8104" s="129">
        <v>2000</v>
      </c>
    </row>
    <row r="8105" spans="1:5" x14ac:dyDescent="0.2">
      <c r="A8105" s="129">
        <v>8108</v>
      </c>
      <c r="B8105" s="129" t="s">
        <v>19700</v>
      </c>
      <c r="C8105" s="129" t="s">
        <v>19615</v>
      </c>
      <c r="D8105" s="129" t="s">
        <v>19662</v>
      </c>
      <c r="E8105" s="129">
        <v>2850</v>
      </c>
    </row>
    <row r="8106" spans="1:5" x14ac:dyDescent="0.2">
      <c r="A8106" s="129">
        <v>8109</v>
      </c>
      <c r="B8106" s="129" t="s">
        <v>19701</v>
      </c>
      <c r="C8106" s="129" t="s">
        <v>19615</v>
      </c>
      <c r="D8106" s="129" t="s">
        <v>19662</v>
      </c>
      <c r="E8106" s="129">
        <v>2850</v>
      </c>
    </row>
    <row r="8107" spans="1:5" x14ac:dyDescent="0.2">
      <c r="A8107" s="129">
        <v>8110</v>
      </c>
      <c r="B8107" s="129" t="s">
        <v>3313</v>
      </c>
      <c r="C8107" s="129" t="s">
        <v>19615</v>
      </c>
      <c r="D8107" s="129" t="s">
        <v>19662</v>
      </c>
      <c r="E8107" s="129">
        <v>1500</v>
      </c>
    </row>
    <row r="8108" spans="1:5" x14ac:dyDescent="0.2">
      <c r="A8108" s="129">
        <v>8111</v>
      </c>
      <c r="B8108" s="129" t="s">
        <v>19702</v>
      </c>
      <c r="C8108" s="129" t="s">
        <v>19615</v>
      </c>
      <c r="D8108" s="129" t="s">
        <v>19662</v>
      </c>
      <c r="E8108" s="129">
        <v>1500</v>
      </c>
    </row>
    <row r="8109" spans="1:5" x14ac:dyDescent="0.2">
      <c r="A8109" s="129">
        <v>8112</v>
      </c>
      <c r="B8109" s="129" t="s">
        <v>19703</v>
      </c>
      <c r="C8109" s="129" t="s">
        <v>19615</v>
      </c>
      <c r="D8109" s="129" t="s">
        <v>19662</v>
      </c>
      <c r="E8109" s="129">
        <v>1500</v>
      </c>
    </row>
    <row r="8110" spans="1:5" x14ac:dyDescent="0.2">
      <c r="A8110" s="129">
        <v>8113</v>
      </c>
      <c r="B8110" s="129" t="s">
        <v>19704</v>
      </c>
      <c r="C8110" s="129" t="s">
        <v>19615</v>
      </c>
      <c r="D8110" s="129" t="s">
        <v>19662</v>
      </c>
      <c r="E8110" s="129">
        <v>1500</v>
      </c>
    </row>
    <row r="8111" spans="1:5" x14ac:dyDescent="0.2">
      <c r="A8111" s="129">
        <v>8114</v>
      </c>
      <c r="B8111" s="129" t="s">
        <v>19705</v>
      </c>
      <c r="C8111" s="129" t="s">
        <v>19615</v>
      </c>
      <c r="D8111" s="129" t="s">
        <v>19662</v>
      </c>
      <c r="E8111" s="129">
        <v>1500</v>
      </c>
    </row>
    <row r="8112" spans="1:5" x14ac:dyDescent="0.2">
      <c r="A8112" s="129">
        <v>8115</v>
      </c>
      <c r="B8112" s="129" t="s">
        <v>19706</v>
      </c>
      <c r="C8112" s="129" t="s">
        <v>19615</v>
      </c>
      <c r="D8112" s="129" t="s">
        <v>19662</v>
      </c>
      <c r="E8112" s="129">
        <v>1500</v>
      </c>
    </row>
    <row r="8113" spans="1:5" x14ac:dyDescent="0.2">
      <c r="A8113" s="129">
        <v>8116</v>
      </c>
      <c r="B8113" s="129" t="s">
        <v>19707</v>
      </c>
      <c r="C8113" s="129" t="s">
        <v>19615</v>
      </c>
      <c r="D8113" s="129" t="s">
        <v>19662</v>
      </c>
      <c r="E8113" s="129">
        <v>1500</v>
      </c>
    </row>
    <row r="8114" spans="1:5" x14ac:dyDescent="0.2">
      <c r="A8114" s="129">
        <v>8117</v>
      </c>
      <c r="B8114" s="129" t="s">
        <v>3314</v>
      </c>
      <c r="C8114" s="129" t="s">
        <v>19615</v>
      </c>
      <c r="D8114" s="129" t="s">
        <v>19662</v>
      </c>
      <c r="E8114" s="129">
        <v>1500</v>
      </c>
    </row>
    <row r="8115" spans="1:5" x14ac:dyDescent="0.2">
      <c r="A8115" s="129">
        <v>8118</v>
      </c>
      <c r="B8115" s="129" t="s">
        <v>653</v>
      </c>
      <c r="C8115" s="129" t="s">
        <v>19615</v>
      </c>
      <c r="D8115" s="129" t="s">
        <v>19662</v>
      </c>
      <c r="E8115" s="129">
        <v>500</v>
      </c>
    </row>
    <row r="8116" spans="1:5" x14ac:dyDescent="0.2">
      <c r="A8116" s="129">
        <v>8119</v>
      </c>
      <c r="B8116" s="129" t="s">
        <v>19708</v>
      </c>
      <c r="C8116" s="129" t="s">
        <v>19615</v>
      </c>
      <c r="D8116" s="129" t="s">
        <v>19662</v>
      </c>
    </row>
    <row r="8117" spans="1:5" x14ac:dyDescent="0.2">
      <c r="A8117" s="129">
        <v>8120</v>
      </c>
      <c r="B8117" s="129" t="s">
        <v>19709</v>
      </c>
      <c r="C8117" s="129" t="s">
        <v>19615</v>
      </c>
      <c r="D8117" s="129" t="s">
        <v>19662</v>
      </c>
    </row>
    <row r="8118" spans="1:5" x14ac:dyDescent="0.2">
      <c r="A8118" s="129">
        <v>8121</v>
      </c>
      <c r="B8118" s="129" t="s">
        <v>19710</v>
      </c>
      <c r="C8118" s="129" t="s">
        <v>19615</v>
      </c>
      <c r="D8118" s="129" t="s">
        <v>19711</v>
      </c>
    </row>
    <row r="8119" spans="1:5" x14ac:dyDescent="0.2">
      <c r="A8119" s="129">
        <v>8122</v>
      </c>
      <c r="B8119" s="129" t="s">
        <v>19712</v>
      </c>
      <c r="C8119" s="129" t="s">
        <v>19615</v>
      </c>
      <c r="D8119" s="129" t="s">
        <v>19711</v>
      </c>
      <c r="E8119" s="129">
        <v>2000</v>
      </c>
    </row>
    <row r="8120" spans="1:5" x14ac:dyDescent="0.2">
      <c r="A8120" s="129">
        <v>8123</v>
      </c>
      <c r="B8120" s="129" t="s">
        <v>19713</v>
      </c>
      <c r="C8120" s="129" t="s">
        <v>19615</v>
      </c>
      <c r="D8120" s="129" t="s">
        <v>19711</v>
      </c>
      <c r="E8120" s="129">
        <v>4000</v>
      </c>
    </row>
    <row r="8121" spans="1:5" x14ac:dyDescent="0.2">
      <c r="A8121" s="129">
        <v>8124</v>
      </c>
      <c r="B8121" s="129" t="s">
        <v>19714</v>
      </c>
      <c r="C8121" s="129" t="s">
        <v>19615</v>
      </c>
      <c r="D8121" s="129" t="s">
        <v>19711</v>
      </c>
    </row>
    <row r="8122" spans="1:5" x14ac:dyDescent="0.2">
      <c r="A8122" s="129">
        <v>8125</v>
      </c>
      <c r="B8122" s="129" t="s">
        <v>19715</v>
      </c>
      <c r="C8122" s="129" t="s">
        <v>19615</v>
      </c>
      <c r="D8122" s="129" t="s">
        <v>19711</v>
      </c>
      <c r="E8122" s="129">
        <v>12500</v>
      </c>
    </row>
    <row r="8123" spans="1:5" x14ac:dyDescent="0.2">
      <c r="A8123" s="129">
        <v>8126</v>
      </c>
      <c r="B8123" s="129" t="s">
        <v>19716</v>
      </c>
      <c r="C8123" s="129" t="s">
        <v>19615</v>
      </c>
      <c r="D8123" s="129" t="s">
        <v>19711</v>
      </c>
    </row>
    <row r="8124" spans="1:5" x14ac:dyDescent="0.2">
      <c r="A8124" s="129">
        <v>8127</v>
      </c>
      <c r="B8124" s="129" t="s">
        <v>16060</v>
      </c>
      <c r="C8124" s="129" t="s">
        <v>19615</v>
      </c>
      <c r="D8124" s="129" t="s">
        <v>19711</v>
      </c>
    </row>
    <row r="8125" spans="1:5" x14ac:dyDescent="0.2">
      <c r="A8125" s="129">
        <v>8128</v>
      </c>
      <c r="B8125" s="129" t="s">
        <v>19717</v>
      </c>
      <c r="C8125" s="129" t="s">
        <v>19615</v>
      </c>
      <c r="D8125" s="129" t="s">
        <v>19711</v>
      </c>
    </row>
    <row r="8126" spans="1:5" x14ac:dyDescent="0.2">
      <c r="A8126" s="129">
        <v>8129</v>
      </c>
      <c r="B8126" s="129" t="s">
        <v>19718</v>
      </c>
      <c r="C8126" s="129" t="s">
        <v>19615</v>
      </c>
      <c r="D8126" s="129" t="s">
        <v>19711</v>
      </c>
    </row>
    <row r="8127" spans="1:5" x14ac:dyDescent="0.2">
      <c r="A8127" s="129">
        <v>8130</v>
      </c>
      <c r="B8127" s="129" t="s">
        <v>19719</v>
      </c>
      <c r="C8127" s="129" t="s">
        <v>19615</v>
      </c>
      <c r="D8127" s="129" t="s">
        <v>19711</v>
      </c>
    </row>
    <row r="8128" spans="1:5" x14ac:dyDescent="0.2">
      <c r="A8128" s="129">
        <v>8131</v>
      </c>
      <c r="B8128" s="129" t="s">
        <v>19720</v>
      </c>
      <c r="C8128" s="129" t="s">
        <v>19615</v>
      </c>
      <c r="D8128" s="129" t="s">
        <v>19711</v>
      </c>
    </row>
    <row r="8129" spans="1:5" x14ac:dyDescent="0.2">
      <c r="A8129" s="129">
        <v>8132</v>
      </c>
      <c r="B8129" s="129" t="s">
        <v>19721</v>
      </c>
      <c r="C8129" s="129" t="s">
        <v>19615</v>
      </c>
      <c r="D8129" s="129" t="s">
        <v>19711</v>
      </c>
      <c r="E8129" s="129">
        <v>1200</v>
      </c>
    </row>
    <row r="8130" spans="1:5" x14ac:dyDescent="0.2">
      <c r="A8130" s="129">
        <v>8133</v>
      </c>
      <c r="B8130" s="129" t="s">
        <v>19722</v>
      </c>
      <c r="C8130" s="129" t="s">
        <v>19615</v>
      </c>
      <c r="D8130" s="129" t="s">
        <v>19711</v>
      </c>
      <c r="E8130" s="129">
        <v>2000</v>
      </c>
    </row>
    <row r="8131" spans="1:5" x14ac:dyDescent="0.2">
      <c r="A8131" s="129">
        <v>8134</v>
      </c>
      <c r="B8131" s="129" t="s">
        <v>19723</v>
      </c>
      <c r="C8131" s="129" t="s">
        <v>19615</v>
      </c>
      <c r="D8131" s="129" t="s">
        <v>19711</v>
      </c>
      <c r="E8131" s="129">
        <v>2000</v>
      </c>
    </row>
    <row r="8132" spans="1:5" x14ac:dyDescent="0.2">
      <c r="A8132" s="129">
        <v>8135</v>
      </c>
      <c r="B8132" s="129" t="s">
        <v>16064</v>
      </c>
      <c r="C8132" s="129" t="s">
        <v>19615</v>
      </c>
      <c r="D8132" s="129" t="s">
        <v>19711</v>
      </c>
      <c r="E8132" s="129">
        <v>3000</v>
      </c>
    </row>
    <row r="8133" spans="1:5" x14ac:dyDescent="0.2">
      <c r="A8133" s="129">
        <v>8136</v>
      </c>
      <c r="B8133" s="129" t="s">
        <v>19724</v>
      </c>
      <c r="C8133" s="129" t="s">
        <v>19615</v>
      </c>
      <c r="D8133" s="129" t="s">
        <v>19711</v>
      </c>
      <c r="E8133" s="129">
        <v>3000</v>
      </c>
    </row>
    <row r="8134" spans="1:5" x14ac:dyDescent="0.2">
      <c r="A8134" s="129">
        <v>8137</v>
      </c>
      <c r="B8134" s="129" t="s">
        <v>19725</v>
      </c>
      <c r="C8134" s="129" t="s">
        <v>19615</v>
      </c>
      <c r="D8134" s="129" t="s">
        <v>19711</v>
      </c>
      <c r="E8134" s="129">
        <v>1000</v>
      </c>
    </row>
    <row r="8135" spans="1:5" x14ac:dyDescent="0.2">
      <c r="A8135" s="129">
        <v>8138</v>
      </c>
      <c r="B8135" s="129" t="s">
        <v>19726</v>
      </c>
      <c r="C8135" s="129" t="s">
        <v>19615</v>
      </c>
      <c r="D8135" s="129" t="s">
        <v>19711</v>
      </c>
    </row>
    <row r="8136" spans="1:5" x14ac:dyDescent="0.2">
      <c r="A8136" s="129">
        <v>8139</v>
      </c>
      <c r="B8136" s="129" t="s">
        <v>19727</v>
      </c>
      <c r="C8136" s="129" t="s">
        <v>19615</v>
      </c>
      <c r="D8136" s="129" t="s">
        <v>19711</v>
      </c>
    </row>
    <row r="8137" spans="1:5" x14ac:dyDescent="0.2">
      <c r="A8137" s="129">
        <v>8140</v>
      </c>
      <c r="B8137" s="129" t="s">
        <v>19728</v>
      </c>
      <c r="C8137" s="129" t="s">
        <v>19615</v>
      </c>
      <c r="D8137" s="129" t="s">
        <v>19711</v>
      </c>
    </row>
    <row r="8138" spans="1:5" x14ac:dyDescent="0.2">
      <c r="A8138" s="129">
        <v>8141</v>
      </c>
      <c r="B8138" s="129" t="s">
        <v>19729</v>
      </c>
      <c r="C8138" s="129" t="s">
        <v>19615</v>
      </c>
      <c r="D8138" s="129" t="s">
        <v>19711</v>
      </c>
      <c r="E8138" s="129">
        <v>2000</v>
      </c>
    </row>
    <row r="8139" spans="1:5" x14ac:dyDescent="0.2">
      <c r="A8139" s="129">
        <v>8142</v>
      </c>
      <c r="B8139" s="129" t="s">
        <v>19730</v>
      </c>
      <c r="C8139" s="129" t="s">
        <v>19615</v>
      </c>
      <c r="D8139" s="129" t="s">
        <v>19711</v>
      </c>
      <c r="E8139" s="129">
        <v>2000</v>
      </c>
    </row>
    <row r="8140" spans="1:5" x14ac:dyDescent="0.2">
      <c r="A8140" s="129">
        <v>8143</v>
      </c>
      <c r="B8140" s="129" t="s">
        <v>19731</v>
      </c>
      <c r="C8140" s="129" t="s">
        <v>19615</v>
      </c>
      <c r="D8140" s="129" t="s">
        <v>19711</v>
      </c>
      <c r="E8140" s="129">
        <v>2000</v>
      </c>
    </row>
    <row r="8141" spans="1:5" x14ac:dyDescent="0.2">
      <c r="A8141" s="129">
        <v>8144</v>
      </c>
      <c r="B8141" s="129" t="s">
        <v>19732</v>
      </c>
      <c r="C8141" s="129" t="s">
        <v>19615</v>
      </c>
      <c r="D8141" s="129" t="s">
        <v>19711</v>
      </c>
      <c r="E8141" s="129">
        <v>2000</v>
      </c>
    </row>
    <row r="8142" spans="1:5" x14ac:dyDescent="0.2">
      <c r="A8142" s="129">
        <v>8145</v>
      </c>
      <c r="B8142" s="129" t="s">
        <v>19733</v>
      </c>
      <c r="C8142" s="129" t="s">
        <v>19615</v>
      </c>
      <c r="D8142" s="129" t="s">
        <v>19711</v>
      </c>
      <c r="E8142" s="129">
        <v>3250</v>
      </c>
    </row>
    <row r="8143" spans="1:5" x14ac:dyDescent="0.2">
      <c r="A8143" s="129">
        <v>8146</v>
      </c>
      <c r="B8143" s="129" t="s">
        <v>19734</v>
      </c>
      <c r="C8143" s="129" t="s">
        <v>19615</v>
      </c>
      <c r="D8143" s="129" t="s">
        <v>19711</v>
      </c>
    </row>
    <row r="8144" spans="1:5" x14ac:dyDescent="0.2">
      <c r="A8144" s="129">
        <v>8147</v>
      </c>
      <c r="B8144" s="129" t="s">
        <v>19735</v>
      </c>
      <c r="C8144" s="129" t="s">
        <v>19615</v>
      </c>
      <c r="D8144" s="129" t="s">
        <v>19711</v>
      </c>
    </row>
    <row r="8145" spans="1:5" x14ac:dyDescent="0.2">
      <c r="A8145" s="129">
        <v>8148</v>
      </c>
      <c r="B8145" s="129" t="s">
        <v>19736</v>
      </c>
      <c r="C8145" s="129" t="s">
        <v>19615</v>
      </c>
      <c r="D8145" s="129" t="s">
        <v>19711</v>
      </c>
      <c r="E8145" s="129">
        <v>4500</v>
      </c>
    </row>
    <row r="8146" spans="1:5" x14ac:dyDescent="0.2">
      <c r="A8146" s="129">
        <v>8149</v>
      </c>
      <c r="B8146" s="129" t="s">
        <v>19737</v>
      </c>
      <c r="C8146" s="129" t="s">
        <v>19615</v>
      </c>
      <c r="D8146" s="129" t="s">
        <v>19711</v>
      </c>
      <c r="E8146" s="129">
        <v>4200</v>
      </c>
    </row>
    <row r="8147" spans="1:5" x14ac:dyDescent="0.2">
      <c r="A8147" s="129">
        <v>8150</v>
      </c>
      <c r="B8147" s="129" t="s">
        <v>19738</v>
      </c>
      <c r="C8147" s="129" t="s">
        <v>19615</v>
      </c>
      <c r="D8147" s="129" t="s">
        <v>19711</v>
      </c>
    </row>
    <row r="8148" spans="1:5" x14ac:dyDescent="0.2">
      <c r="A8148" s="129">
        <v>8151</v>
      </c>
      <c r="B8148" s="129" t="s">
        <v>19739</v>
      </c>
      <c r="C8148" s="129" t="s">
        <v>19615</v>
      </c>
      <c r="D8148" s="129" t="s">
        <v>19711</v>
      </c>
    </row>
    <row r="8149" spans="1:5" x14ac:dyDescent="0.2">
      <c r="A8149" s="129">
        <v>8152</v>
      </c>
      <c r="B8149" s="129" t="s">
        <v>19740</v>
      </c>
      <c r="C8149" s="129" t="s">
        <v>19615</v>
      </c>
      <c r="D8149" s="129" t="s">
        <v>19711</v>
      </c>
    </row>
    <row r="8150" spans="1:5" x14ac:dyDescent="0.2">
      <c r="A8150" s="129">
        <v>8153</v>
      </c>
      <c r="B8150" s="129" t="s">
        <v>19741</v>
      </c>
      <c r="C8150" s="129" t="s">
        <v>19615</v>
      </c>
      <c r="D8150" s="129" t="s">
        <v>19711</v>
      </c>
    </row>
    <row r="8151" spans="1:5" x14ac:dyDescent="0.2">
      <c r="A8151" s="129">
        <v>8154</v>
      </c>
      <c r="B8151" s="129" t="s">
        <v>19742</v>
      </c>
      <c r="C8151" s="129" t="s">
        <v>19615</v>
      </c>
      <c r="D8151" s="129" t="s">
        <v>19711</v>
      </c>
    </row>
    <row r="8152" spans="1:5" x14ac:dyDescent="0.2">
      <c r="A8152" s="129">
        <v>8155</v>
      </c>
      <c r="B8152" s="129" t="s">
        <v>19743</v>
      </c>
      <c r="C8152" s="129" t="s">
        <v>19615</v>
      </c>
      <c r="D8152" s="129" t="s">
        <v>19711</v>
      </c>
    </row>
    <row r="8153" spans="1:5" x14ac:dyDescent="0.2">
      <c r="A8153" s="129">
        <v>8156</v>
      </c>
      <c r="B8153" s="129" t="s">
        <v>19744</v>
      </c>
      <c r="C8153" s="129" t="s">
        <v>19615</v>
      </c>
      <c r="D8153" s="129" t="s">
        <v>19711</v>
      </c>
    </row>
    <row r="8154" spans="1:5" x14ac:dyDescent="0.2">
      <c r="A8154" s="129">
        <v>8157</v>
      </c>
      <c r="B8154" s="129" t="s">
        <v>19745</v>
      </c>
      <c r="C8154" s="129" t="s">
        <v>19615</v>
      </c>
      <c r="D8154" s="129" t="s">
        <v>19711</v>
      </c>
    </row>
    <row r="8155" spans="1:5" x14ac:dyDescent="0.2">
      <c r="A8155" s="129">
        <v>8158</v>
      </c>
      <c r="B8155" s="129" t="s">
        <v>19746</v>
      </c>
      <c r="C8155" s="129" t="s">
        <v>19615</v>
      </c>
      <c r="D8155" s="129" t="s">
        <v>19711</v>
      </c>
      <c r="E8155" s="129">
        <v>7000</v>
      </c>
    </row>
    <row r="8156" spans="1:5" x14ac:dyDescent="0.2">
      <c r="A8156" s="129">
        <v>8159</v>
      </c>
      <c r="B8156" s="129" t="s">
        <v>19747</v>
      </c>
      <c r="C8156" s="129" t="s">
        <v>19615</v>
      </c>
      <c r="D8156" s="129" t="s">
        <v>19711</v>
      </c>
      <c r="E8156" s="129">
        <v>1500</v>
      </c>
    </row>
    <row r="8157" spans="1:5" x14ac:dyDescent="0.2">
      <c r="A8157" s="129">
        <v>8160</v>
      </c>
      <c r="B8157" s="129" t="s">
        <v>19748</v>
      </c>
      <c r="C8157" s="129" t="s">
        <v>19615</v>
      </c>
      <c r="D8157" s="129" t="s">
        <v>19711</v>
      </c>
    </row>
    <row r="8158" spans="1:5" x14ac:dyDescent="0.2">
      <c r="A8158" s="129">
        <v>8161</v>
      </c>
      <c r="B8158" s="129" t="s">
        <v>16065</v>
      </c>
      <c r="C8158" s="129" t="s">
        <v>19615</v>
      </c>
      <c r="D8158" s="129" t="s">
        <v>19711</v>
      </c>
    </row>
    <row r="8159" spans="1:5" x14ac:dyDescent="0.2">
      <c r="A8159" s="129">
        <v>8162</v>
      </c>
      <c r="B8159" s="129" t="s">
        <v>19749</v>
      </c>
      <c r="C8159" s="129" t="s">
        <v>19615</v>
      </c>
      <c r="D8159" s="129" t="s">
        <v>19711</v>
      </c>
      <c r="E8159" s="129">
        <v>1850</v>
      </c>
    </row>
    <row r="8160" spans="1:5" x14ac:dyDescent="0.2">
      <c r="A8160" s="129">
        <v>8163</v>
      </c>
      <c r="B8160" s="129" t="s">
        <v>16046</v>
      </c>
      <c r="C8160" s="129" t="s">
        <v>19615</v>
      </c>
      <c r="D8160" s="129" t="s">
        <v>19711</v>
      </c>
      <c r="E8160" s="129">
        <v>2500</v>
      </c>
    </row>
    <row r="8161" spans="1:5" x14ac:dyDescent="0.2">
      <c r="A8161" s="129">
        <v>8164</v>
      </c>
      <c r="B8161" s="129" t="s">
        <v>16063</v>
      </c>
      <c r="C8161" s="129" t="s">
        <v>19615</v>
      </c>
      <c r="D8161" s="129" t="s">
        <v>19711</v>
      </c>
    </row>
    <row r="8162" spans="1:5" x14ac:dyDescent="0.2">
      <c r="A8162" s="129">
        <v>8165</v>
      </c>
      <c r="B8162" s="129" t="s">
        <v>19750</v>
      </c>
      <c r="C8162" s="129" t="s">
        <v>19615</v>
      </c>
      <c r="D8162" s="129" t="s">
        <v>19711</v>
      </c>
    </row>
    <row r="8163" spans="1:5" x14ac:dyDescent="0.2">
      <c r="A8163" s="129">
        <v>8166</v>
      </c>
      <c r="B8163" s="129" t="s">
        <v>19751</v>
      </c>
      <c r="C8163" s="129" t="s">
        <v>19615</v>
      </c>
      <c r="D8163" s="129" t="s">
        <v>19711</v>
      </c>
    </row>
    <row r="8164" spans="1:5" x14ac:dyDescent="0.2">
      <c r="A8164" s="129">
        <v>8167</v>
      </c>
      <c r="B8164" s="129" t="s">
        <v>19752</v>
      </c>
      <c r="C8164" s="129" t="s">
        <v>19615</v>
      </c>
      <c r="D8164" s="129" t="s">
        <v>19711</v>
      </c>
    </row>
    <row r="8165" spans="1:5" x14ac:dyDescent="0.2">
      <c r="A8165" s="129">
        <v>8168</v>
      </c>
      <c r="B8165" s="129" t="s">
        <v>19753</v>
      </c>
      <c r="C8165" s="129" t="s">
        <v>19615</v>
      </c>
      <c r="D8165" s="129" t="s">
        <v>19711</v>
      </c>
    </row>
    <row r="8166" spans="1:5" x14ac:dyDescent="0.2">
      <c r="A8166" s="129">
        <v>8169</v>
      </c>
      <c r="B8166" s="129" t="s">
        <v>19754</v>
      </c>
      <c r="C8166" s="129" t="s">
        <v>19615</v>
      </c>
      <c r="D8166" s="129" t="s">
        <v>19711</v>
      </c>
    </row>
    <row r="8167" spans="1:5" x14ac:dyDescent="0.2">
      <c r="A8167" s="129">
        <v>8170</v>
      </c>
      <c r="B8167" s="129" t="s">
        <v>19755</v>
      </c>
      <c r="C8167" s="129" t="s">
        <v>19615</v>
      </c>
      <c r="D8167" s="129" t="s">
        <v>19711</v>
      </c>
    </row>
    <row r="8168" spans="1:5" x14ac:dyDescent="0.2">
      <c r="A8168" s="129">
        <v>8171</v>
      </c>
      <c r="B8168" s="129" t="s">
        <v>19756</v>
      </c>
      <c r="C8168" s="129" t="s">
        <v>19615</v>
      </c>
      <c r="D8168" s="129" t="s">
        <v>19711</v>
      </c>
    </row>
    <row r="8169" spans="1:5" x14ac:dyDescent="0.2">
      <c r="A8169" s="129">
        <v>8172</v>
      </c>
      <c r="B8169" s="129" t="s">
        <v>16062</v>
      </c>
      <c r="C8169" s="129" t="s">
        <v>19615</v>
      </c>
      <c r="D8169" s="129" t="s">
        <v>19711</v>
      </c>
    </row>
    <row r="8170" spans="1:5" x14ac:dyDescent="0.2">
      <c r="A8170" s="129">
        <v>8173</v>
      </c>
      <c r="B8170" s="129" t="s">
        <v>19757</v>
      </c>
      <c r="C8170" s="129" t="s">
        <v>19615</v>
      </c>
      <c r="D8170" s="129" t="s">
        <v>19711</v>
      </c>
    </row>
    <row r="8171" spans="1:5" x14ac:dyDescent="0.2">
      <c r="A8171" s="129">
        <v>8174</v>
      </c>
      <c r="B8171" s="129" t="s">
        <v>2197</v>
      </c>
      <c r="C8171" s="129" t="s">
        <v>19615</v>
      </c>
      <c r="D8171" s="129" t="s">
        <v>19711</v>
      </c>
      <c r="E8171" s="129">
        <v>1200</v>
      </c>
    </row>
    <row r="8172" spans="1:5" x14ac:dyDescent="0.2">
      <c r="A8172" s="129">
        <v>8175</v>
      </c>
      <c r="B8172" s="129" t="s">
        <v>19758</v>
      </c>
      <c r="C8172" s="129" t="s">
        <v>19615</v>
      </c>
      <c r="D8172" s="129" t="s">
        <v>19711</v>
      </c>
      <c r="E8172" s="129">
        <v>10000</v>
      </c>
    </row>
    <row r="8173" spans="1:5" x14ac:dyDescent="0.2">
      <c r="A8173" s="129">
        <v>8176</v>
      </c>
      <c r="B8173" s="129" t="s">
        <v>19759</v>
      </c>
      <c r="C8173" s="129" t="s">
        <v>19615</v>
      </c>
      <c r="D8173" s="129" t="s">
        <v>19711</v>
      </c>
      <c r="E8173" s="129">
        <v>2000</v>
      </c>
    </row>
    <row r="8174" spans="1:5" x14ac:dyDescent="0.2">
      <c r="A8174" s="129">
        <v>8177</v>
      </c>
      <c r="B8174" s="129" t="s">
        <v>19760</v>
      </c>
      <c r="C8174" s="129" t="s">
        <v>19615</v>
      </c>
      <c r="D8174" s="129" t="s">
        <v>19761</v>
      </c>
    </row>
    <row r="8175" spans="1:5" x14ac:dyDescent="0.2">
      <c r="A8175" s="129">
        <v>8178</v>
      </c>
      <c r="B8175" s="129" t="s">
        <v>19762</v>
      </c>
      <c r="C8175" s="129" t="s">
        <v>19615</v>
      </c>
      <c r="D8175" s="129" t="s">
        <v>19761</v>
      </c>
      <c r="E8175" s="129">
        <v>4520</v>
      </c>
    </row>
    <row r="8176" spans="1:5" x14ac:dyDescent="0.2">
      <c r="A8176" s="129">
        <v>8179</v>
      </c>
      <c r="B8176" s="129" t="s">
        <v>19763</v>
      </c>
      <c r="C8176" s="129" t="s">
        <v>19615</v>
      </c>
      <c r="D8176" s="129" t="s">
        <v>19761</v>
      </c>
      <c r="E8176" s="129">
        <v>3500</v>
      </c>
    </row>
    <row r="8177" spans="1:5" x14ac:dyDescent="0.2">
      <c r="A8177" s="129">
        <v>8180</v>
      </c>
      <c r="B8177" s="129" t="s">
        <v>2202</v>
      </c>
      <c r="C8177" s="129" t="s">
        <v>19615</v>
      </c>
      <c r="D8177" s="129" t="s">
        <v>19761</v>
      </c>
      <c r="E8177" s="129">
        <v>850</v>
      </c>
    </row>
    <row r="8178" spans="1:5" x14ac:dyDescent="0.2">
      <c r="A8178" s="129">
        <v>8181</v>
      </c>
      <c r="B8178" s="129" t="s">
        <v>19764</v>
      </c>
      <c r="C8178" s="129" t="s">
        <v>19615</v>
      </c>
      <c r="D8178" s="129" t="s">
        <v>19761</v>
      </c>
      <c r="E8178" s="129">
        <v>600</v>
      </c>
    </row>
    <row r="8179" spans="1:5" x14ac:dyDescent="0.2">
      <c r="A8179" s="129">
        <v>8182</v>
      </c>
      <c r="B8179" s="129" t="s">
        <v>19765</v>
      </c>
      <c r="C8179" s="129" t="s">
        <v>19615</v>
      </c>
      <c r="D8179" s="129" t="s">
        <v>19761</v>
      </c>
      <c r="E8179" s="129">
        <v>600</v>
      </c>
    </row>
    <row r="8180" spans="1:5" x14ac:dyDescent="0.2">
      <c r="A8180" s="129">
        <v>8183</v>
      </c>
      <c r="B8180" s="129" t="s">
        <v>543</v>
      </c>
      <c r="C8180" s="129" t="s">
        <v>19615</v>
      </c>
      <c r="D8180" s="129" t="s">
        <v>19761</v>
      </c>
      <c r="E8180" s="129">
        <v>1450</v>
      </c>
    </row>
    <row r="8181" spans="1:5" x14ac:dyDescent="0.2">
      <c r="A8181" s="129">
        <v>8184</v>
      </c>
      <c r="B8181" s="129" t="s">
        <v>19766</v>
      </c>
      <c r="C8181" s="129" t="s">
        <v>19615</v>
      </c>
      <c r="D8181" s="129" t="s">
        <v>19761</v>
      </c>
      <c r="E8181" s="129">
        <v>3500</v>
      </c>
    </row>
    <row r="8182" spans="1:5" x14ac:dyDescent="0.2">
      <c r="A8182" s="129">
        <v>8185</v>
      </c>
      <c r="B8182" s="129" t="s">
        <v>19767</v>
      </c>
      <c r="C8182" s="129" t="s">
        <v>19615</v>
      </c>
      <c r="D8182" s="129" t="s">
        <v>19761</v>
      </c>
      <c r="E8182" s="129">
        <v>3500</v>
      </c>
    </row>
    <row r="8183" spans="1:5" x14ac:dyDescent="0.2">
      <c r="A8183" s="129">
        <v>8186</v>
      </c>
      <c r="B8183" s="129" t="s">
        <v>19768</v>
      </c>
      <c r="C8183" s="129" t="s">
        <v>19615</v>
      </c>
      <c r="D8183" s="129" t="s">
        <v>19761</v>
      </c>
      <c r="E8183" s="129">
        <v>3500</v>
      </c>
    </row>
    <row r="8184" spans="1:5" x14ac:dyDescent="0.2">
      <c r="A8184" s="129">
        <v>8187</v>
      </c>
      <c r="B8184" s="129" t="s">
        <v>19769</v>
      </c>
      <c r="C8184" s="129" t="s">
        <v>19615</v>
      </c>
      <c r="D8184" s="129" t="s">
        <v>19761</v>
      </c>
      <c r="E8184" s="129">
        <v>3500</v>
      </c>
    </row>
    <row r="8185" spans="1:5" x14ac:dyDescent="0.2">
      <c r="A8185" s="129">
        <v>8188</v>
      </c>
      <c r="B8185" s="129" t="s">
        <v>19770</v>
      </c>
      <c r="C8185" s="129" t="s">
        <v>19615</v>
      </c>
      <c r="D8185" s="129" t="s">
        <v>19761</v>
      </c>
      <c r="E8185" s="129">
        <v>1000</v>
      </c>
    </row>
    <row r="8186" spans="1:5" x14ac:dyDescent="0.2">
      <c r="A8186" s="129">
        <v>8189</v>
      </c>
      <c r="B8186" s="129" t="s">
        <v>19771</v>
      </c>
      <c r="C8186" s="129" t="s">
        <v>19615</v>
      </c>
      <c r="D8186" s="129" t="s">
        <v>19761</v>
      </c>
      <c r="E8186" s="129">
        <v>1280</v>
      </c>
    </row>
    <row r="8187" spans="1:5" x14ac:dyDescent="0.2">
      <c r="A8187" s="129">
        <v>8190</v>
      </c>
      <c r="B8187" s="129" t="s">
        <v>19772</v>
      </c>
      <c r="C8187" s="129" t="s">
        <v>19615</v>
      </c>
      <c r="D8187" s="129" t="s">
        <v>19761</v>
      </c>
      <c r="E8187" s="129">
        <v>850</v>
      </c>
    </row>
    <row r="8188" spans="1:5" x14ac:dyDescent="0.2">
      <c r="A8188" s="129">
        <v>8191</v>
      </c>
      <c r="B8188" s="129" t="s">
        <v>19773</v>
      </c>
      <c r="C8188" s="129" t="s">
        <v>19615</v>
      </c>
      <c r="D8188" s="129" t="s">
        <v>19761</v>
      </c>
      <c r="E8188" s="129">
        <v>1000</v>
      </c>
    </row>
    <row r="8189" spans="1:5" x14ac:dyDescent="0.2">
      <c r="A8189" s="129">
        <v>8192</v>
      </c>
      <c r="B8189" s="129" t="s">
        <v>19774</v>
      </c>
      <c r="C8189" s="129" t="s">
        <v>19615</v>
      </c>
      <c r="D8189" s="129" t="s">
        <v>19761</v>
      </c>
      <c r="E8189" s="129">
        <v>3500</v>
      </c>
    </row>
    <row r="8190" spans="1:5" x14ac:dyDescent="0.2">
      <c r="A8190" s="129">
        <v>8193</v>
      </c>
      <c r="B8190" s="129" t="s">
        <v>19775</v>
      </c>
      <c r="C8190" s="129" t="s">
        <v>19615</v>
      </c>
      <c r="D8190" s="129" t="s">
        <v>19761</v>
      </c>
      <c r="E8190" s="129">
        <v>3500</v>
      </c>
    </row>
    <row r="8191" spans="1:5" x14ac:dyDescent="0.2">
      <c r="A8191" s="129">
        <v>8194</v>
      </c>
      <c r="B8191" s="129" t="s">
        <v>19776</v>
      </c>
      <c r="C8191" s="129" t="s">
        <v>19615</v>
      </c>
      <c r="D8191" s="129" t="s">
        <v>19761</v>
      </c>
      <c r="E8191" s="129">
        <v>3500</v>
      </c>
    </row>
    <row r="8192" spans="1:5" x14ac:dyDescent="0.2">
      <c r="A8192" s="129">
        <v>8195</v>
      </c>
      <c r="B8192" s="129" t="s">
        <v>19777</v>
      </c>
      <c r="C8192" s="129" t="s">
        <v>19615</v>
      </c>
      <c r="D8192" s="129" t="s">
        <v>19761</v>
      </c>
      <c r="E8192" s="129">
        <v>6350</v>
      </c>
    </row>
    <row r="8193" spans="1:5" x14ac:dyDescent="0.2">
      <c r="A8193" s="129">
        <v>8196</v>
      </c>
      <c r="B8193" s="129" t="s">
        <v>19778</v>
      </c>
      <c r="C8193" s="129" t="s">
        <v>19615</v>
      </c>
      <c r="D8193" s="129" t="s">
        <v>19761</v>
      </c>
      <c r="E8193" s="129">
        <v>3500</v>
      </c>
    </row>
    <row r="8194" spans="1:5" x14ac:dyDescent="0.2">
      <c r="A8194" s="129">
        <v>8197</v>
      </c>
      <c r="B8194" s="129" t="s">
        <v>19779</v>
      </c>
      <c r="C8194" s="129" t="s">
        <v>19615</v>
      </c>
      <c r="D8194" s="129" t="s">
        <v>19761</v>
      </c>
      <c r="E8194" s="129">
        <v>3500</v>
      </c>
    </row>
    <row r="8195" spans="1:5" x14ac:dyDescent="0.2">
      <c r="A8195" s="129">
        <v>8198</v>
      </c>
      <c r="B8195" s="129" t="s">
        <v>565</v>
      </c>
      <c r="C8195" s="129" t="s">
        <v>19615</v>
      </c>
      <c r="D8195" s="129" t="s">
        <v>19761</v>
      </c>
      <c r="E8195" s="129">
        <v>3500</v>
      </c>
    </row>
    <row r="8196" spans="1:5" x14ac:dyDescent="0.2">
      <c r="A8196" s="129">
        <v>8199</v>
      </c>
      <c r="B8196" s="129" t="s">
        <v>2204</v>
      </c>
      <c r="C8196" s="129" t="s">
        <v>19615</v>
      </c>
      <c r="D8196" s="129" t="s">
        <v>19761</v>
      </c>
      <c r="E8196" s="129">
        <v>1450</v>
      </c>
    </row>
    <row r="8197" spans="1:5" x14ac:dyDescent="0.2">
      <c r="A8197" s="129">
        <v>8200</v>
      </c>
      <c r="B8197" s="129" t="s">
        <v>19780</v>
      </c>
      <c r="C8197" s="129" t="s">
        <v>19615</v>
      </c>
      <c r="D8197" s="129" t="s">
        <v>19761</v>
      </c>
      <c r="E8197" s="129">
        <v>3500</v>
      </c>
    </row>
    <row r="8198" spans="1:5" x14ac:dyDescent="0.2">
      <c r="A8198" s="129">
        <v>8201</v>
      </c>
      <c r="B8198" s="129" t="s">
        <v>19781</v>
      </c>
      <c r="C8198" s="129" t="s">
        <v>19615</v>
      </c>
      <c r="D8198" s="129" t="s">
        <v>19761</v>
      </c>
      <c r="E8198" s="129">
        <v>3500</v>
      </c>
    </row>
    <row r="8199" spans="1:5" x14ac:dyDescent="0.2">
      <c r="A8199" s="129">
        <v>8202</v>
      </c>
      <c r="B8199" s="129" t="s">
        <v>19782</v>
      </c>
      <c r="C8199" s="129" t="s">
        <v>19615</v>
      </c>
      <c r="D8199" s="129" t="s">
        <v>19761</v>
      </c>
      <c r="E8199" s="129">
        <v>3500</v>
      </c>
    </row>
    <row r="8200" spans="1:5" x14ac:dyDescent="0.2">
      <c r="A8200" s="129">
        <v>8203</v>
      </c>
      <c r="B8200" s="129" t="s">
        <v>19783</v>
      </c>
      <c r="C8200" s="129" t="s">
        <v>19615</v>
      </c>
      <c r="D8200" s="129" t="s">
        <v>19761</v>
      </c>
      <c r="E8200" s="129">
        <v>3500</v>
      </c>
    </row>
    <row r="8201" spans="1:5" x14ac:dyDescent="0.2">
      <c r="A8201" s="129">
        <v>8204</v>
      </c>
      <c r="B8201" s="129" t="s">
        <v>19784</v>
      </c>
      <c r="C8201" s="129" t="s">
        <v>19615</v>
      </c>
      <c r="D8201" s="129" t="s">
        <v>19761</v>
      </c>
      <c r="E8201" s="129">
        <v>3500</v>
      </c>
    </row>
    <row r="8202" spans="1:5" x14ac:dyDescent="0.2">
      <c r="A8202" s="129">
        <v>8205</v>
      </c>
      <c r="B8202" s="129" t="s">
        <v>567</v>
      </c>
      <c r="C8202" s="129" t="s">
        <v>19615</v>
      </c>
      <c r="D8202" s="129" t="s">
        <v>19761</v>
      </c>
      <c r="E8202" s="129">
        <v>1500</v>
      </c>
    </row>
    <row r="8203" spans="1:5" x14ac:dyDescent="0.2">
      <c r="A8203" s="129">
        <v>8206</v>
      </c>
      <c r="B8203" s="129" t="s">
        <v>19785</v>
      </c>
      <c r="C8203" s="129" t="s">
        <v>19615</v>
      </c>
      <c r="D8203" s="129" t="s">
        <v>19761</v>
      </c>
      <c r="E8203" s="129">
        <v>3500</v>
      </c>
    </row>
    <row r="8204" spans="1:5" x14ac:dyDescent="0.2">
      <c r="A8204" s="129">
        <v>8207</v>
      </c>
      <c r="B8204" s="129" t="s">
        <v>19786</v>
      </c>
      <c r="C8204" s="129" t="s">
        <v>19615</v>
      </c>
      <c r="D8204" s="129" t="s">
        <v>19761</v>
      </c>
      <c r="E8204" s="129">
        <v>3500</v>
      </c>
    </row>
    <row r="8205" spans="1:5" x14ac:dyDescent="0.2">
      <c r="A8205" s="129">
        <v>8208</v>
      </c>
      <c r="B8205" s="129" t="s">
        <v>19787</v>
      </c>
      <c r="C8205" s="129" t="s">
        <v>19615</v>
      </c>
      <c r="D8205" s="129" t="s">
        <v>19761</v>
      </c>
      <c r="E8205" s="129">
        <v>4000</v>
      </c>
    </row>
    <row r="8206" spans="1:5" x14ac:dyDescent="0.2">
      <c r="A8206" s="129">
        <v>8209</v>
      </c>
      <c r="B8206" s="129" t="s">
        <v>19788</v>
      </c>
      <c r="C8206" s="129" t="s">
        <v>19615</v>
      </c>
      <c r="D8206" s="129" t="s">
        <v>19761</v>
      </c>
      <c r="E8206" s="129">
        <v>3500</v>
      </c>
    </row>
    <row r="8207" spans="1:5" x14ac:dyDescent="0.2">
      <c r="A8207" s="129">
        <v>8210</v>
      </c>
      <c r="B8207" s="129" t="s">
        <v>19789</v>
      </c>
      <c r="C8207" s="129" t="s">
        <v>19615</v>
      </c>
      <c r="D8207" s="129" t="s">
        <v>19761</v>
      </c>
      <c r="E8207" s="129">
        <v>3500</v>
      </c>
    </row>
    <row r="8208" spans="1:5" x14ac:dyDescent="0.2">
      <c r="A8208" s="129">
        <v>8211</v>
      </c>
      <c r="B8208" s="129" t="s">
        <v>19790</v>
      </c>
      <c r="C8208" s="129" t="s">
        <v>19615</v>
      </c>
      <c r="D8208" s="129" t="s">
        <v>19761</v>
      </c>
      <c r="E8208" s="129">
        <v>3500</v>
      </c>
    </row>
    <row r="8209" spans="1:5" x14ac:dyDescent="0.2">
      <c r="A8209" s="129">
        <v>8212</v>
      </c>
      <c r="B8209" s="129" t="s">
        <v>2203</v>
      </c>
      <c r="C8209" s="129" t="s">
        <v>19615</v>
      </c>
      <c r="D8209" s="129" t="s">
        <v>19761</v>
      </c>
      <c r="E8209" s="129">
        <v>3500</v>
      </c>
    </row>
    <row r="8210" spans="1:5" x14ac:dyDescent="0.2">
      <c r="A8210" s="129">
        <v>8213</v>
      </c>
      <c r="B8210" s="129" t="s">
        <v>19791</v>
      </c>
      <c r="C8210" s="129" t="s">
        <v>19615</v>
      </c>
      <c r="D8210" s="129" t="s">
        <v>19761</v>
      </c>
      <c r="E8210" s="129">
        <v>1000</v>
      </c>
    </row>
    <row r="8211" spans="1:5" x14ac:dyDescent="0.2">
      <c r="A8211" s="129">
        <v>8214</v>
      </c>
      <c r="B8211" s="129" t="s">
        <v>19792</v>
      </c>
      <c r="C8211" s="129" t="s">
        <v>19615</v>
      </c>
      <c r="D8211" s="129" t="s">
        <v>19761</v>
      </c>
      <c r="E8211" s="129">
        <v>1000</v>
      </c>
    </row>
    <row r="8212" spans="1:5" x14ac:dyDescent="0.2">
      <c r="A8212" s="129">
        <v>8215</v>
      </c>
      <c r="B8212" s="129" t="s">
        <v>7718</v>
      </c>
      <c r="C8212" s="129" t="s">
        <v>19615</v>
      </c>
      <c r="D8212" s="129" t="s">
        <v>19761</v>
      </c>
      <c r="E8212" s="129">
        <v>1000</v>
      </c>
    </row>
    <row r="8213" spans="1:5" x14ac:dyDescent="0.2">
      <c r="A8213" s="129">
        <v>8216</v>
      </c>
      <c r="B8213" s="129" t="s">
        <v>7719</v>
      </c>
      <c r="C8213" s="129" t="s">
        <v>19615</v>
      </c>
      <c r="D8213" s="129" t="s">
        <v>19761</v>
      </c>
      <c r="E8213" s="129">
        <v>3500</v>
      </c>
    </row>
    <row r="8214" spans="1:5" x14ac:dyDescent="0.2">
      <c r="A8214" s="129">
        <v>8217</v>
      </c>
      <c r="B8214" s="129" t="s">
        <v>5681</v>
      </c>
      <c r="C8214" s="129" t="s">
        <v>19615</v>
      </c>
      <c r="D8214" s="129" t="s">
        <v>19761</v>
      </c>
      <c r="E8214" s="129">
        <v>1450</v>
      </c>
    </row>
    <row r="8215" spans="1:5" x14ac:dyDescent="0.2">
      <c r="A8215" s="129">
        <v>8218</v>
      </c>
      <c r="B8215" s="129" t="s">
        <v>2208</v>
      </c>
      <c r="C8215" s="129" t="s">
        <v>19615</v>
      </c>
      <c r="D8215" s="129" t="s">
        <v>19761</v>
      </c>
      <c r="E8215" s="129">
        <v>3500</v>
      </c>
    </row>
    <row r="8216" spans="1:5" x14ac:dyDescent="0.2">
      <c r="A8216" s="129">
        <v>8219</v>
      </c>
      <c r="B8216" s="129" t="s">
        <v>19793</v>
      </c>
      <c r="C8216" s="129" t="s">
        <v>19615</v>
      </c>
      <c r="D8216" s="129" t="s">
        <v>19761</v>
      </c>
      <c r="E8216" s="129">
        <v>3500</v>
      </c>
    </row>
    <row r="8217" spans="1:5" x14ac:dyDescent="0.2">
      <c r="A8217" s="129">
        <v>8220</v>
      </c>
      <c r="B8217" s="129" t="s">
        <v>2664</v>
      </c>
      <c r="C8217" s="129" t="s">
        <v>19615</v>
      </c>
      <c r="D8217" s="129" t="s">
        <v>19761</v>
      </c>
      <c r="E8217" s="129">
        <v>1450</v>
      </c>
    </row>
    <row r="8218" spans="1:5" x14ac:dyDescent="0.2">
      <c r="A8218" s="129">
        <v>8221</v>
      </c>
      <c r="B8218" s="129" t="s">
        <v>5783</v>
      </c>
      <c r="C8218" s="129" t="s">
        <v>19615</v>
      </c>
      <c r="D8218" s="129" t="s">
        <v>19761</v>
      </c>
      <c r="E8218" s="129">
        <v>1450</v>
      </c>
    </row>
    <row r="8219" spans="1:5" x14ac:dyDescent="0.2">
      <c r="A8219" s="129">
        <v>8222</v>
      </c>
      <c r="B8219" s="129" t="s">
        <v>19794</v>
      </c>
      <c r="C8219" s="129" t="s">
        <v>19615</v>
      </c>
      <c r="D8219" s="129" t="s">
        <v>19761</v>
      </c>
      <c r="E8219" s="129">
        <v>1450</v>
      </c>
    </row>
    <row r="8220" spans="1:5" x14ac:dyDescent="0.2">
      <c r="A8220" s="129">
        <v>8223</v>
      </c>
      <c r="B8220" s="129" t="s">
        <v>7714</v>
      </c>
      <c r="C8220" s="129" t="s">
        <v>19615</v>
      </c>
      <c r="D8220" s="129" t="s">
        <v>19761</v>
      </c>
      <c r="E8220" s="129">
        <v>7500</v>
      </c>
    </row>
    <row r="8221" spans="1:5" x14ac:dyDescent="0.2">
      <c r="A8221" s="129">
        <v>8224</v>
      </c>
      <c r="B8221" s="129" t="s">
        <v>19795</v>
      </c>
      <c r="C8221" s="129" t="s">
        <v>19615</v>
      </c>
      <c r="D8221" s="129" t="s">
        <v>19761</v>
      </c>
      <c r="E8221" s="129">
        <v>6350</v>
      </c>
    </row>
    <row r="8222" spans="1:5" x14ac:dyDescent="0.2">
      <c r="A8222" s="129">
        <v>8225</v>
      </c>
      <c r="B8222" s="129" t="s">
        <v>19796</v>
      </c>
      <c r="C8222" s="129" t="s">
        <v>19615</v>
      </c>
      <c r="D8222" s="129" t="s">
        <v>19761</v>
      </c>
      <c r="E8222" s="129">
        <v>4250</v>
      </c>
    </row>
    <row r="8223" spans="1:5" x14ac:dyDescent="0.2">
      <c r="A8223" s="129">
        <v>8226</v>
      </c>
      <c r="B8223" s="129" t="s">
        <v>19797</v>
      </c>
      <c r="C8223" s="129" t="s">
        <v>19615</v>
      </c>
      <c r="D8223" s="129" t="s">
        <v>19761</v>
      </c>
      <c r="E8223" s="129">
        <v>5450</v>
      </c>
    </row>
    <row r="8224" spans="1:5" x14ac:dyDescent="0.2">
      <c r="A8224" s="129">
        <v>8227</v>
      </c>
      <c r="B8224" s="129" t="s">
        <v>2225</v>
      </c>
      <c r="C8224" s="129" t="s">
        <v>19615</v>
      </c>
      <c r="D8224" s="129" t="s">
        <v>19761</v>
      </c>
      <c r="E8224" s="129">
        <v>1250</v>
      </c>
    </row>
    <row r="8225" spans="1:5" x14ac:dyDescent="0.2">
      <c r="A8225" s="129">
        <v>8228</v>
      </c>
      <c r="B8225" s="129" t="s">
        <v>19798</v>
      </c>
      <c r="C8225" s="129" t="s">
        <v>19615</v>
      </c>
      <c r="D8225" s="129" t="s">
        <v>19761</v>
      </c>
      <c r="E8225" s="129">
        <v>1000</v>
      </c>
    </row>
    <row r="8226" spans="1:5" x14ac:dyDescent="0.2">
      <c r="A8226" s="129">
        <v>8229</v>
      </c>
      <c r="B8226" s="129" t="s">
        <v>19799</v>
      </c>
      <c r="C8226" s="129" t="s">
        <v>19615</v>
      </c>
      <c r="D8226" s="129" t="s">
        <v>19761</v>
      </c>
      <c r="E8226" s="129">
        <v>1000</v>
      </c>
    </row>
    <row r="8227" spans="1:5" x14ac:dyDescent="0.2">
      <c r="A8227" s="129">
        <v>8230</v>
      </c>
      <c r="B8227" s="129" t="s">
        <v>19800</v>
      </c>
      <c r="C8227" s="129" t="s">
        <v>19615</v>
      </c>
      <c r="D8227" s="129" t="s">
        <v>19761</v>
      </c>
      <c r="E8227" s="129">
        <v>6580</v>
      </c>
    </row>
    <row r="8228" spans="1:5" x14ac:dyDescent="0.2">
      <c r="A8228" s="129">
        <v>8231</v>
      </c>
      <c r="B8228" s="129" t="s">
        <v>19801</v>
      </c>
      <c r="C8228" s="129" t="s">
        <v>19615</v>
      </c>
      <c r="D8228" s="129" t="s">
        <v>19761</v>
      </c>
      <c r="E8228" s="129">
        <v>1000</v>
      </c>
    </row>
    <row r="8229" spans="1:5" x14ac:dyDescent="0.2">
      <c r="A8229" s="129">
        <v>8232</v>
      </c>
      <c r="B8229" s="129" t="s">
        <v>19802</v>
      </c>
      <c r="C8229" s="129" t="s">
        <v>19615</v>
      </c>
      <c r="D8229" s="129" t="s">
        <v>19761</v>
      </c>
      <c r="E8229" s="129">
        <v>1000</v>
      </c>
    </row>
    <row r="8230" spans="1:5" x14ac:dyDescent="0.2">
      <c r="A8230" s="129">
        <v>8233</v>
      </c>
      <c r="B8230" s="129" t="s">
        <v>7193</v>
      </c>
      <c r="C8230" s="129" t="s">
        <v>19615</v>
      </c>
      <c r="D8230" s="129" t="s">
        <v>19761</v>
      </c>
      <c r="E8230" s="129">
        <v>1000</v>
      </c>
    </row>
    <row r="8231" spans="1:5" x14ac:dyDescent="0.2">
      <c r="A8231" s="129">
        <v>8234</v>
      </c>
      <c r="B8231" s="129" t="s">
        <v>19803</v>
      </c>
      <c r="C8231" s="129" t="s">
        <v>19615</v>
      </c>
      <c r="D8231" s="129" t="s">
        <v>19761</v>
      </c>
      <c r="E8231" s="129">
        <v>1000</v>
      </c>
    </row>
    <row r="8232" spans="1:5" x14ac:dyDescent="0.2">
      <c r="A8232" s="129">
        <v>8235</v>
      </c>
      <c r="B8232" s="129" t="s">
        <v>19804</v>
      </c>
      <c r="C8232" s="129" t="s">
        <v>19615</v>
      </c>
      <c r="D8232" s="129" t="s">
        <v>19761</v>
      </c>
      <c r="E8232" s="129">
        <v>2000</v>
      </c>
    </row>
    <row r="8233" spans="1:5" x14ac:dyDescent="0.2">
      <c r="A8233" s="129">
        <v>8236</v>
      </c>
      <c r="B8233" s="129" t="s">
        <v>19805</v>
      </c>
      <c r="C8233" s="129" t="s">
        <v>19615</v>
      </c>
      <c r="D8233" s="129" t="s">
        <v>19761</v>
      </c>
      <c r="E8233" s="129">
        <v>2000</v>
      </c>
    </row>
    <row r="8234" spans="1:5" x14ac:dyDescent="0.2">
      <c r="A8234" s="129">
        <v>8237</v>
      </c>
      <c r="B8234" s="129" t="s">
        <v>19806</v>
      </c>
      <c r="C8234" s="129" t="s">
        <v>19615</v>
      </c>
      <c r="D8234" s="129" t="s">
        <v>19761</v>
      </c>
      <c r="E8234" s="129">
        <v>2000</v>
      </c>
    </row>
    <row r="8235" spans="1:5" x14ac:dyDescent="0.2">
      <c r="A8235" s="129">
        <v>8238</v>
      </c>
      <c r="B8235" s="129" t="s">
        <v>19807</v>
      </c>
      <c r="C8235" s="129" t="s">
        <v>19615</v>
      </c>
      <c r="D8235" s="129" t="s">
        <v>19761</v>
      </c>
      <c r="E8235" s="129">
        <v>2000</v>
      </c>
    </row>
    <row r="8236" spans="1:5" x14ac:dyDescent="0.2">
      <c r="A8236" s="129">
        <v>8239</v>
      </c>
      <c r="B8236" s="129" t="s">
        <v>2658</v>
      </c>
      <c r="C8236" s="129" t="s">
        <v>19615</v>
      </c>
      <c r="D8236" s="129" t="s">
        <v>19761</v>
      </c>
      <c r="E8236" s="129">
        <v>2000</v>
      </c>
    </row>
    <row r="8237" spans="1:5" x14ac:dyDescent="0.2">
      <c r="A8237" s="129">
        <v>8240</v>
      </c>
      <c r="B8237" s="129" t="s">
        <v>2659</v>
      </c>
      <c r="C8237" s="129" t="s">
        <v>19615</v>
      </c>
      <c r="D8237" s="129" t="s">
        <v>19761</v>
      </c>
      <c r="E8237" s="129">
        <v>2000</v>
      </c>
    </row>
    <row r="8238" spans="1:5" x14ac:dyDescent="0.2">
      <c r="A8238" s="129">
        <v>8241</v>
      </c>
      <c r="B8238" s="129" t="s">
        <v>2213</v>
      </c>
      <c r="C8238" s="129" t="s">
        <v>19615</v>
      </c>
      <c r="D8238" s="129" t="s">
        <v>19761</v>
      </c>
      <c r="E8238" s="129">
        <v>2000</v>
      </c>
    </row>
    <row r="8239" spans="1:5" x14ac:dyDescent="0.2">
      <c r="A8239" s="129">
        <v>8242</v>
      </c>
      <c r="B8239" s="129" t="s">
        <v>2224</v>
      </c>
      <c r="C8239" s="129" t="s">
        <v>19615</v>
      </c>
      <c r="D8239" s="129" t="s">
        <v>19761</v>
      </c>
      <c r="E8239" s="129">
        <v>2000</v>
      </c>
    </row>
    <row r="8240" spans="1:5" x14ac:dyDescent="0.2">
      <c r="A8240" s="129">
        <v>8243</v>
      </c>
      <c r="B8240" s="129" t="s">
        <v>19808</v>
      </c>
      <c r="C8240" s="129" t="s">
        <v>19615</v>
      </c>
      <c r="D8240" s="129" t="s">
        <v>19761</v>
      </c>
      <c r="E8240" s="129">
        <v>2000</v>
      </c>
    </row>
    <row r="8241" spans="1:5" x14ac:dyDescent="0.2">
      <c r="A8241" s="129">
        <v>8244</v>
      </c>
      <c r="B8241" s="129" t="s">
        <v>19809</v>
      </c>
      <c r="C8241" s="129" t="s">
        <v>19615</v>
      </c>
      <c r="D8241" s="129" t="s">
        <v>19761</v>
      </c>
      <c r="E8241" s="129">
        <v>2000</v>
      </c>
    </row>
    <row r="8242" spans="1:5" x14ac:dyDescent="0.2">
      <c r="A8242" s="129">
        <v>8245</v>
      </c>
      <c r="B8242" s="129" t="s">
        <v>2201</v>
      </c>
      <c r="C8242" s="129" t="s">
        <v>19615</v>
      </c>
      <c r="D8242" s="129" t="s">
        <v>19761</v>
      </c>
      <c r="E8242" s="129">
        <v>1000</v>
      </c>
    </row>
    <row r="8243" spans="1:5" x14ac:dyDescent="0.2">
      <c r="A8243" s="129">
        <v>8246</v>
      </c>
      <c r="B8243" s="129" t="s">
        <v>7202</v>
      </c>
      <c r="C8243" s="129" t="s">
        <v>19615</v>
      </c>
      <c r="D8243" s="129" t="s">
        <v>19761</v>
      </c>
      <c r="E8243" s="129">
        <v>1000</v>
      </c>
    </row>
    <row r="8244" spans="1:5" x14ac:dyDescent="0.2">
      <c r="A8244" s="129">
        <v>8247</v>
      </c>
      <c r="B8244" s="129" t="s">
        <v>2200</v>
      </c>
      <c r="C8244" s="129" t="s">
        <v>19615</v>
      </c>
      <c r="D8244" s="129" t="s">
        <v>19761</v>
      </c>
      <c r="E8244" s="129">
        <v>1000</v>
      </c>
    </row>
    <row r="8245" spans="1:5" x14ac:dyDescent="0.2">
      <c r="A8245" s="129">
        <v>8248</v>
      </c>
      <c r="B8245" s="129" t="s">
        <v>2207</v>
      </c>
      <c r="C8245" s="129" t="s">
        <v>19615</v>
      </c>
      <c r="D8245" s="129" t="s">
        <v>19761</v>
      </c>
      <c r="E8245" s="129">
        <v>1000</v>
      </c>
    </row>
    <row r="8246" spans="1:5" x14ac:dyDescent="0.2">
      <c r="A8246" s="129">
        <v>8249</v>
      </c>
      <c r="B8246" s="129" t="s">
        <v>2205</v>
      </c>
      <c r="C8246" s="129" t="s">
        <v>19615</v>
      </c>
      <c r="D8246" s="129" t="s">
        <v>19761</v>
      </c>
      <c r="E8246" s="129">
        <v>1500</v>
      </c>
    </row>
    <row r="8247" spans="1:5" x14ac:dyDescent="0.2">
      <c r="A8247" s="129">
        <v>8250</v>
      </c>
      <c r="B8247" s="129" t="s">
        <v>19810</v>
      </c>
      <c r="C8247" s="129" t="s">
        <v>19615</v>
      </c>
      <c r="D8247" s="129" t="s">
        <v>19761</v>
      </c>
      <c r="E8247" s="129">
        <v>1500</v>
      </c>
    </row>
    <row r="8248" spans="1:5" x14ac:dyDescent="0.2">
      <c r="A8248" s="129">
        <v>8251</v>
      </c>
      <c r="B8248" s="129" t="s">
        <v>19811</v>
      </c>
      <c r="C8248" s="129" t="s">
        <v>19615</v>
      </c>
      <c r="D8248" s="129" t="s">
        <v>19761</v>
      </c>
      <c r="E8248" s="129">
        <v>1500</v>
      </c>
    </row>
    <row r="8249" spans="1:5" x14ac:dyDescent="0.2">
      <c r="A8249" s="129">
        <v>8252</v>
      </c>
      <c r="B8249" s="129" t="s">
        <v>2199</v>
      </c>
      <c r="C8249" s="129" t="s">
        <v>19615</v>
      </c>
      <c r="D8249" s="129" t="s">
        <v>19761</v>
      </c>
      <c r="E8249" s="129">
        <v>1000</v>
      </c>
    </row>
    <row r="8250" spans="1:5" x14ac:dyDescent="0.2">
      <c r="A8250" s="129">
        <v>8253</v>
      </c>
      <c r="B8250" s="129" t="s">
        <v>19812</v>
      </c>
      <c r="C8250" s="129" t="s">
        <v>19615</v>
      </c>
      <c r="D8250" s="129" t="s">
        <v>19761</v>
      </c>
      <c r="E8250" s="129">
        <v>1000</v>
      </c>
    </row>
    <row r="8251" spans="1:5" x14ac:dyDescent="0.2">
      <c r="A8251" s="129">
        <v>8254</v>
      </c>
      <c r="B8251" s="129" t="s">
        <v>19813</v>
      </c>
      <c r="C8251" s="129" t="s">
        <v>19615</v>
      </c>
      <c r="D8251" s="129" t="s">
        <v>19814</v>
      </c>
      <c r="E8251" s="129">
        <v>4000</v>
      </c>
    </row>
    <row r="8252" spans="1:5" x14ac:dyDescent="0.2">
      <c r="A8252" s="129">
        <v>8255</v>
      </c>
      <c r="B8252" s="129" t="s">
        <v>19815</v>
      </c>
      <c r="C8252" s="129" t="s">
        <v>19615</v>
      </c>
      <c r="D8252" s="129" t="s">
        <v>19814</v>
      </c>
      <c r="E8252" s="129">
        <v>4000</v>
      </c>
    </row>
    <row r="8253" spans="1:5" x14ac:dyDescent="0.2">
      <c r="A8253" s="129">
        <v>8256</v>
      </c>
      <c r="B8253" s="129" t="s">
        <v>19816</v>
      </c>
      <c r="C8253" s="129" t="s">
        <v>19615</v>
      </c>
      <c r="D8253" s="129" t="s">
        <v>19814</v>
      </c>
      <c r="E8253" s="129">
        <v>4000</v>
      </c>
    </row>
    <row r="8254" spans="1:5" x14ac:dyDescent="0.2">
      <c r="A8254" s="129">
        <v>8257</v>
      </c>
      <c r="B8254" s="129" t="s">
        <v>19817</v>
      </c>
      <c r="C8254" s="129" t="s">
        <v>19615</v>
      </c>
      <c r="D8254" s="129" t="s">
        <v>19814</v>
      </c>
      <c r="E8254" s="129">
        <v>4000</v>
      </c>
    </row>
    <row r="8255" spans="1:5" x14ac:dyDescent="0.2">
      <c r="A8255" s="129">
        <v>8258</v>
      </c>
      <c r="B8255" s="129" t="s">
        <v>19818</v>
      </c>
      <c r="C8255" s="129" t="s">
        <v>19615</v>
      </c>
      <c r="D8255" s="129" t="s">
        <v>19814</v>
      </c>
      <c r="E8255" s="129">
        <v>4000</v>
      </c>
    </row>
    <row r="8256" spans="1:5" x14ac:dyDescent="0.2">
      <c r="A8256" s="129">
        <v>8259</v>
      </c>
      <c r="B8256" s="129" t="s">
        <v>19819</v>
      </c>
      <c r="C8256" s="129" t="s">
        <v>19615</v>
      </c>
      <c r="D8256" s="129" t="s">
        <v>19814</v>
      </c>
      <c r="E8256" s="129">
        <v>4000</v>
      </c>
    </row>
    <row r="8257" spans="1:5" x14ac:dyDescent="0.2">
      <c r="A8257" s="129">
        <v>8260</v>
      </c>
      <c r="B8257" s="129" t="s">
        <v>19820</v>
      </c>
      <c r="C8257" s="129" t="s">
        <v>19615</v>
      </c>
      <c r="D8257" s="129" t="s">
        <v>19814</v>
      </c>
      <c r="E8257" s="129">
        <v>4000</v>
      </c>
    </row>
    <row r="8258" spans="1:5" x14ac:dyDescent="0.2">
      <c r="A8258" s="129">
        <v>8261</v>
      </c>
      <c r="B8258" s="129" t="s">
        <v>19821</v>
      </c>
      <c r="C8258" s="129" t="s">
        <v>19615</v>
      </c>
      <c r="D8258" s="129" t="s">
        <v>19814</v>
      </c>
      <c r="E8258" s="129">
        <v>4000</v>
      </c>
    </row>
    <row r="8259" spans="1:5" x14ac:dyDescent="0.2">
      <c r="A8259" s="129">
        <v>8262</v>
      </c>
      <c r="B8259" s="129" t="s">
        <v>19822</v>
      </c>
      <c r="C8259" s="129" t="s">
        <v>19615</v>
      </c>
      <c r="D8259" s="129" t="s">
        <v>19814</v>
      </c>
      <c r="E8259" s="129">
        <v>4000</v>
      </c>
    </row>
    <row r="8260" spans="1:5" x14ac:dyDescent="0.2">
      <c r="A8260" s="129">
        <v>8263</v>
      </c>
      <c r="B8260" s="129" t="s">
        <v>5622</v>
      </c>
      <c r="C8260" s="129" t="s">
        <v>19615</v>
      </c>
      <c r="D8260" s="129" t="s">
        <v>19814</v>
      </c>
      <c r="E8260" s="129">
        <v>5850</v>
      </c>
    </row>
    <row r="8261" spans="1:5" x14ac:dyDescent="0.2">
      <c r="A8261" s="129">
        <v>8264</v>
      </c>
      <c r="B8261" s="129" t="s">
        <v>19823</v>
      </c>
      <c r="C8261" s="129" t="s">
        <v>19615</v>
      </c>
      <c r="D8261" s="129" t="s">
        <v>19814</v>
      </c>
      <c r="E8261" s="129">
        <v>4000</v>
      </c>
    </row>
    <row r="8262" spans="1:5" x14ac:dyDescent="0.2">
      <c r="A8262" s="129">
        <v>8265</v>
      </c>
      <c r="B8262" s="129" t="s">
        <v>5795</v>
      </c>
      <c r="C8262" s="129" t="s">
        <v>19615</v>
      </c>
      <c r="D8262" s="129" t="s">
        <v>19814</v>
      </c>
      <c r="E8262" s="129">
        <v>5850</v>
      </c>
    </row>
    <row r="8263" spans="1:5" x14ac:dyDescent="0.2">
      <c r="A8263" s="129">
        <v>8266</v>
      </c>
      <c r="B8263" s="129" t="s">
        <v>19824</v>
      </c>
      <c r="C8263" s="129" t="s">
        <v>19615</v>
      </c>
      <c r="D8263" s="129" t="s">
        <v>19814</v>
      </c>
      <c r="E8263" s="129">
        <v>4000</v>
      </c>
    </row>
    <row r="8264" spans="1:5" x14ac:dyDescent="0.2">
      <c r="A8264" s="129">
        <v>8267</v>
      </c>
      <c r="B8264" s="129" t="s">
        <v>19825</v>
      </c>
      <c r="C8264" s="129" t="s">
        <v>19615</v>
      </c>
      <c r="D8264" s="129" t="s">
        <v>19814</v>
      </c>
      <c r="E8264" s="129">
        <v>5850</v>
      </c>
    </row>
    <row r="8265" spans="1:5" x14ac:dyDescent="0.2">
      <c r="A8265" s="129">
        <v>8268</v>
      </c>
      <c r="B8265" s="129" t="s">
        <v>19826</v>
      </c>
      <c r="C8265" s="129" t="s">
        <v>19615</v>
      </c>
      <c r="D8265" s="129" t="s">
        <v>19814</v>
      </c>
      <c r="E8265" s="129">
        <v>4000</v>
      </c>
    </row>
    <row r="8266" spans="1:5" x14ac:dyDescent="0.2">
      <c r="A8266" s="129">
        <v>8269</v>
      </c>
      <c r="B8266" s="129" t="s">
        <v>19827</v>
      </c>
      <c r="C8266" s="129" t="s">
        <v>19615</v>
      </c>
      <c r="D8266" s="129" t="s">
        <v>19814</v>
      </c>
      <c r="E8266" s="129">
        <v>18500</v>
      </c>
    </row>
    <row r="8267" spans="1:5" x14ac:dyDescent="0.2">
      <c r="A8267" s="129">
        <v>8270</v>
      </c>
      <c r="B8267" s="129" t="s">
        <v>19828</v>
      </c>
      <c r="C8267" s="129" t="s">
        <v>19615</v>
      </c>
      <c r="D8267" s="129" t="s">
        <v>19814</v>
      </c>
      <c r="E8267" s="129">
        <v>12500</v>
      </c>
    </row>
    <row r="8268" spans="1:5" x14ac:dyDescent="0.2">
      <c r="A8268" s="129">
        <v>8271</v>
      </c>
      <c r="B8268" s="129" t="s">
        <v>19829</v>
      </c>
      <c r="C8268" s="129" t="s">
        <v>19615</v>
      </c>
      <c r="D8268" s="129" t="s">
        <v>19814</v>
      </c>
      <c r="E8268" s="129">
        <v>7000</v>
      </c>
    </row>
    <row r="8269" spans="1:5" x14ac:dyDescent="0.2">
      <c r="A8269" s="129">
        <v>8272</v>
      </c>
      <c r="B8269" s="129" t="s">
        <v>637</v>
      </c>
      <c r="C8269" s="129" t="s">
        <v>19615</v>
      </c>
      <c r="D8269" s="129" t="s">
        <v>19814</v>
      </c>
      <c r="E8269" s="129">
        <v>5850</v>
      </c>
    </row>
    <row r="8270" spans="1:5" x14ac:dyDescent="0.2">
      <c r="A8270" s="129">
        <v>8273</v>
      </c>
      <c r="B8270" s="129" t="s">
        <v>19830</v>
      </c>
      <c r="C8270" s="129" t="s">
        <v>19615</v>
      </c>
      <c r="D8270" s="129" t="s">
        <v>19814</v>
      </c>
      <c r="E8270" s="129">
        <v>5850</v>
      </c>
    </row>
    <row r="8271" spans="1:5" x14ac:dyDescent="0.2">
      <c r="A8271" s="129">
        <v>8274</v>
      </c>
      <c r="B8271" s="129" t="s">
        <v>19831</v>
      </c>
      <c r="C8271" s="129" t="s">
        <v>19615</v>
      </c>
      <c r="D8271" s="129" t="s">
        <v>19814</v>
      </c>
      <c r="E8271" s="129">
        <v>7000</v>
      </c>
    </row>
    <row r="8272" spans="1:5" x14ac:dyDescent="0.2">
      <c r="A8272" s="129">
        <v>8275</v>
      </c>
      <c r="B8272" s="129" t="s">
        <v>19832</v>
      </c>
      <c r="C8272" s="129" t="s">
        <v>19615</v>
      </c>
      <c r="D8272" s="129" t="s">
        <v>19814</v>
      </c>
      <c r="E8272" s="129">
        <v>9000</v>
      </c>
    </row>
    <row r="8273" spans="1:5" x14ac:dyDescent="0.2">
      <c r="A8273" s="129">
        <v>8276</v>
      </c>
      <c r="B8273" s="129" t="s">
        <v>6248</v>
      </c>
      <c r="C8273" s="129" t="s">
        <v>19615</v>
      </c>
      <c r="D8273" s="129" t="s">
        <v>19814</v>
      </c>
      <c r="E8273" s="129">
        <v>5850</v>
      </c>
    </row>
    <row r="8274" spans="1:5" x14ac:dyDescent="0.2">
      <c r="A8274" s="129">
        <v>8277</v>
      </c>
      <c r="B8274" s="129" t="s">
        <v>19833</v>
      </c>
      <c r="C8274" s="129" t="s">
        <v>19615</v>
      </c>
      <c r="D8274" s="129" t="s">
        <v>19814</v>
      </c>
      <c r="E8274" s="129">
        <v>5850</v>
      </c>
    </row>
    <row r="8275" spans="1:5" x14ac:dyDescent="0.2">
      <c r="A8275" s="129">
        <v>8278</v>
      </c>
      <c r="B8275" s="129" t="s">
        <v>19834</v>
      </c>
      <c r="C8275" s="129" t="s">
        <v>19615</v>
      </c>
      <c r="D8275" s="129" t="s">
        <v>19814</v>
      </c>
      <c r="E8275" s="129">
        <v>4000</v>
      </c>
    </row>
    <row r="8276" spans="1:5" x14ac:dyDescent="0.2">
      <c r="A8276" s="129">
        <v>8279</v>
      </c>
      <c r="B8276" s="129" t="s">
        <v>11606</v>
      </c>
      <c r="C8276" s="129" t="s">
        <v>19835</v>
      </c>
      <c r="D8276" s="129" t="s">
        <v>19836</v>
      </c>
      <c r="E8276" s="129">
        <v>15500</v>
      </c>
    </row>
    <row r="8277" spans="1:5" x14ac:dyDescent="0.2">
      <c r="A8277" s="129">
        <v>8280</v>
      </c>
      <c r="B8277" s="129" t="s">
        <v>19837</v>
      </c>
      <c r="C8277" s="129" t="s">
        <v>19835</v>
      </c>
      <c r="D8277" s="129" t="s">
        <v>19836</v>
      </c>
      <c r="E8277" s="129">
        <v>10000</v>
      </c>
    </row>
    <row r="8278" spans="1:5" x14ac:dyDescent="0.2">
      <c r="A8278" s="129">
        <v>8281</v>
      </c>
      <c r="B8278" s="129" t="s">
        <v>19838</v>
      </c>
      <c r="C8278" s="129" t="s">
        <v>19835</v>
      </c>
      <c r="D8278" s="129" t="s">
        <v>19836</v>
      </c>
      <c r="E8278" s="129">
        <v>10000</v>
      </c>
    </row>
    <row r="8279" spans="1:5" x14ac:dyDescent="0.2">
      <c r="A8279" s="129">
        <v>8282</v>
      </c>
      <c r="B8279" s="129" t="s">
        <v>19839</v>
      </c>
      <c r="C8279" s="129" t="s">
        <v>19835</v>
      </c>
      <c r="D8279" s="129" t="s">
        <v>19836</v>
      </c>
      <c r="E8279" s="129">
        <v>11500</v>
      </c>
    </row>
    <row r="8280" spans="1:5" x14ac:dyDescent="0.2">
      <c r="A8280" s="129">
        <v>8283</v>
      </c>
      <c r="B8280" s="129" t="s">
        <v>19840</v>
      </c>
      <c r="C8280" s="129" t="s">
        <v>19835</v>
      </c>
      <c r="D8280" s="129" t="s">
        <v>19836</v>
      </c>
      <c r="E8280" s="129">
        <v>15500</v>
      </c>
    </row>
    <row r="8281" spans="1:5" x14ac:dyDescent="0.2">
      <c r="A8281" s="129">
        <v>8284</v>
      </c>
      <c r="B8281" s="129" t="s">
        <v>19841</v>
      </c>
      <c r="C8281" s="129" t="s">
        <v>19835</v>
      </c>
      <c r="D8281" s="129" t="s">
        <v>19836</v>
      </c>
      <c r="E8281" s="129">
        <v>10000</v>
      </c>
    </row>
    <row r="8282" spans="1:5" x14ac:dyDescent="0.2">
      <c r="A8282" s="129">
        <v>8285</v>
      </c>
      <c r="B8282" s="129" t="s">
        <v>15940</v>
      </c>
      <c r="C8282" s="129" t="s">
        <v>14398</v>
      </c>
      <c r="D8282" s="129" t="s">
        <v>19842</v>
      </c>
      <c r="E8282" s="129">
        <v>3500</v>
      </c>
    </row>
    <row r="8283" spans="1:5" x14ac:dyDescent="0.2">
      <c r="A8283" s="129">
        <v>8286</v>
      </c>
      <c r="B8283" s="129" t="s">
        <v>19843</v>
      </c>
      <c r="C8283" s="129" t="s">
        <v>14398</v>
      </c>
      <c r="D8283" s="129" t="s">
        <v>19842</v>
      </c>
      <c r="E8283" s="129">
        <v>6000</v>
      </c>
    </row>
    <row r="8284" spans="1:5" x14ac:dyDescent="0.2">
      <c r="A8284" s="129">
        <v>8287</v>
      </c>
      <c r="B8284" s="129" t="s">
        <v>2195</v>
      </c>
      <c r="C8284" s="129" t="s">
        <v>14398</v>
      </c>
      <c r="D8284" s="129" t="s">
        <v>19842</v>
      </c>
      <c r="E8284" s="129">
        <v>3500</v>
      </c>
    </row>
    <row r="8285" spans="1:5" x14ac:dyDescent="0.2">
      <c r="A8285" s="129">
        <v>8288</v>
      </c>
      <c r="B8285" s="129" t="s">
        <v>2194</v>
      </c>
      <c r="C8285" s="129" t="s">
        <v>14398</v>
      </c>
      <c r="D8285" s="129" t="s">
        <v>19842</v>
      </c>
      <c r="E8285" s="129">
        <v>9500</v>
      </c>
    </row>
    <row r="8286" spans="1:5" x14ac:dyDescent="0.2">
      <c r="A8286" s="129">
        <v>8289</v>
      </c>
      <c r="B8286" s="129" t="s">
        <v>19844</v>
      </c>
      <c r="C8286" s="129" t="s">
        <v>14398</v>
      </c>
      <c r="D8286" s="129" t="s">
        <v>19842</v>
      </c>
      <c r="E8286" s="129">
        <v>18750</v>
      </c>
    </row>
    <row r="8287" spans="1:5" x14ac:dyDescent="0.2">
      <c r="A8287" s="129">
        <v>8290</v>
      </c>
      <c r="B8287" s="129" t="s">
        <v>19845</v>
      </c>
      <c r="C8287" s="129" t="s">
        <v>14398</v>
      </c>
      <c r="D8287" s="129" t="s">
        <v>19842</v>
      </c>
      <c r="E8287" s="129">
        <v>18500</v>
      </c>
    </row>
    <row r="8288" spans="1:5" x14ac:dyDescent="0.2">
      <c r="A8288" s="129">
        <v>8291</v>
      </c>
      <c r="B8288" s="129" t="s">
        <v>15938</v>
      </c>
      <c r="C8288" s="129" t="s">
        <v>14398</v>
      </c>
      <c r="D8288" s="129" t="s">
        <v>19842</v>
      </c>
      <c r="E8288" s="129">
        <v>3500</v>
      </c>
    </row>
    <row r="8289" spans="1:5" x14ac:dyDescent="0.2">
      <c r="A8289" s="129">
        <v>8292</v>
      </c>
      <c r="B8289" s="129" t="s">
        <v>19846</v>
      </c>
      <c r="C8289" s="129" t="s">
        <v>14398</v>
      </c>
      <c r="D8289" s="129" t="s">
        <v>19842</v>
      </c>
      <c r="E8289" s="129">
        <v>8500</v>
      </c>
    </row>
    <row r="8290" spans="1:5" x14ac:dyDescent="0.2">
      <c r="A8290" s="129">
        <v>8293</v>
      </c>
      <c r="B8290" s="129" t="s">
        <v>15941</v>
      </c>
      <c r="C8290" s="129" t="s">
        <v>14398</v>
      </c>
      <c r="D8290" s="129" t="s">
        <v>19842</v>
      </c>
      <c r="E8290" s="129">
        <v>3500</v>
      </c>
    </row>
    <row r="8291" spans="1:5" x14ac:dyDescent="0.2">
      <c r="A8291" s="129">
        <v>8294</v>
      </c>
      <c r="B8291" s="129" t="s">
        <v>19847</v>
      </c>
      <c r="C8291" s="129" t="s">
        <v>14398</v>
      </c>
      <c r="D8291" s="129" t="s">
        <v>19842</v>
      </c>
      <c r="E8291" s="129">
        <v>8500</v>
      </c>
    </row>
    <row r="8292" spans="1:5" x14ac:dyDescent="0.2">
      <c r="A8292" s="129">
        <v>8295</v>
      </c>
      <c r="B8292" s="129" t="s">
        <v>19848</v>
      </c>
      <c r="C8292" s="129" t="s">
        <v>14398</v>
      </c>
      <c r="D8292" s="129" t="s">
        <v>19842</v>
      </c>
      <c r="E8292" s="129">
        <v>8500</v>
      </c>
    </row>
    <row r="8293" spans="1:5" x14ac:dyDescent="0.2">
      <c r="A8293" s="129">
        <v>8296</v>
      </c>
      <c r="B8293" s="129" t="s">
        <v>19849</v>
      </c>
      <c r="C8293" s="129" t="s">
        <v>14398</v>
      </c>
      <c r="D8293" s="129" t="s">
        <v>19842</v>
      </c>
      <c r="E8293" s="129">
        <v>8000</v>
      </c>
    </row>
    <row r="8294" spans="1:5" x14ac:dyDescent="0.2">
      <c r="A8294" s="129">
        <v>8297</v>
      </c>
      <c r="B8294" s="129" t="s">
        <v>19850</v>
      </c>
      <c r="C8294" s="129" t="s">
        <v>14398</v>
      </c>
      <c r="D8294" s="129" t="s">
        <v>19842</v>
      </c>
      <c r="E8294" s="129">
        <v>8000</v>
      </c>
    </row>
    <row r="8295" spans="1:5" x14ac:dyDescent="0.2">
      <c r="A8295" s="129">
        <v>8298</v>
      </c>
      <c r="B8295" s="129" t="s">
        <v>19851</v>
      </c>
      <c r="C8295" s="129" t="s">
        <v>14398</v>
      </c>
      <c r="D8295" s="129" t="s">
        <v>19842</v>
      </c>
      <c r="E8295" s="129">
        <v>7500</v>
      </c>
    </row>
    <row r="8296" spans="1:5" x14ac:dyDescent="0.2">
      <c r="A8296" s="129">
        <v>8299</v>
      </c>
      <c r="B8296" s="129" t="s">
        <v>19852</v>
      </c>
      <c r="C8296" s="129" t="s">
        <v>14398</v>
      </c>
      <c r="D8296" s="129" t="s">
        <v>19842</v>
      </c>
      <c r="E8296" s="129">
        <v>5000</v>
      </c>
    </row>
    <row r="8297" spans="1:5" x14ac:dyDescent="0.2">
      <c r="A8297" s="129">
        <v>8300</v>
      </c>
      <c r="B8297" s="129" t="s">
        <v>19853</v>
      </c>
      <c r="C8297" s="129" t="s">
        <v>14398</v>
      </c>
      <c r="D8297" s="129" t="s">
        <v>19842</v>
      </c>
      <c r="E8297" s="129">
        <v>18000</v>
      </c>
    </row>
    <row r="8298" spans="1:5" x14ac:dyDescent="0.2">
      <c r="A8298" s="129">
        <v>8301</v>
      </c>
      <c r="B8298" s="129" t="s">
        <v>19854</v>
      </c>
      <c r="C8298" s="129" t="s">
        <v>14398</v>
      </c>
      <c r="D8298" s="129" t="s">
        <v>19855</v>
      </c>
      <c r="E8298" s="129">
        <v>2550</v>
      </c>
    </row>
    <row r="8299" spans="1:5" x14ac:dyDescent="0.2">
      <c r="A8299" s="129">
        <v>8302</v>
      </c>
      <c r="B8299" s="129" t="s">
        <v>19856</v>
      </c>
      <c r="C8299" s="129" t="s">
        <v>14398</v>
      </c>
      <c r="D8299" s="129" t="s">
        <v>19855</v>
      </c>
      <c r="E8299" s="129">
        <v>2550</v>
      </c>
    </row>
    <row r="8300" spans="1:5" x14ac:dyDescent="0.2">
      <c r="A8300" s="129">
        <v>8303</v>
      </c>
      <c r="B8300" s="129" t="s">
        <v>19857</v>
      </c>
      <c r="C8300" s="129" t="s">
        <v>14398</v>
      </c>
      <c r="D8300" s="129" t="s">
        <v>19855</v>
      </c>
      <c r="E8300" s="129">
        <v>2000</v>
      </c>
    </row>
    <row r="8301" spans="1:5" x14ac:dyDescent="0.2">
      <c r="A8301" s="129">
        <v>8304</v>
      </c>
      <c r="B8301" s="129" t="s">
        <v>19858</v>
      </c>
      <c r="C8301" s="129" t="s">
        <v>14398</v>
      </c>
      <c r="D8301" s="129" t="s">
        <v>19855</v>
      </c>
      <c r="E8301" s="129">
        <v>3150</v>
      </c>
    </row>
    <row r="8302" spans="1:5" x14ac:dyDescent="0.2">
      <c r="A8302" s="129">
        <v>8305</v>
      </c>
      <c r="B8302" s="129" t="s">
        <v>19859</v>
      </c>
      <c r="C8302" s="129" t="s">
        <v>14398</v>
      </c>
      <c r="D8302" s="129" t="s">
        <v>19855</v>
      </c>
      <c r="E8302" s="129">
        <v>2550</v>
      </c>
    </row>
    <row r="8303" spans="1:5" x14ac:dyDescent="0.2">
      <c r="A8303" s="129">
        <v>8306</v>
      </c>
      <c r="B8303" s="129" t="s">
        <v>19860</v>
      </c>
      <c r="C8303" s="129" t="s">
        <v>14398</v>
      </c>
      <c r="D8303" s="129" t="s">
        <v>19855</v>
      </c>
      <c r="E8303" s="129">
        <v>2550</v>
      </c>
    </row>
    <row r="8304" spans="1:5" x14ac:dyDescent="0.2">
      <c r="A8304" s="129">
        <v>8307</v>
      </c>
      <c r="B8304" s="129" t="s">
        <v>19861</v>
      </c>
      <c r="C8304" s="129" t="s">
        <v>14398</v>
      </c>
      <c r="D8304" s="129" t="s">
        <v>19855</v>
      </c>
      <c r="E8304" s="129">
        <v>2700</v>
      </c>
    </row>
    <row r="8305" spans="1:5" x14ac:dyDescent="0.2">
      <c r="A8305" s="129">
        <v>8308</v>
      </c>
      <c r="B8305" s="129" t="s">
        <v>19862</v>
      </c>
      <c r="C8305" s="129" t="s">
        <v>14398</v>
      </c>
      <c r="D8305" s="129" t="s">
        <v>19855</v>
      </c>
      <c r="E8305" s="129">
        <v>2700</v>
      </c>
    </row>
    <row r="8306" spans="1:5" x14ac:dyDescent="0.2">
      <c r="A8306" s="129">
        <v>8309</v>
      </c>
      <c r="B8306" s="129" t="s">
        <v>19863</v>
      </c>
      <c r="C8306" s="129" t="s">
        <v>14398</v>
      </c>
      <c r="D8306" s="129" t="s">
        <v>19855</v>
      </c>
      <c r="E8306" s="129">
        <v>2550</v>
      </c>
    </row>
    <row r="8307" spans="1:5" x14ac:dyDescent="0.2">
      <c r="A8307" s="129">
        <v>8310</v>
      </c>
      <c r="B8307" s="129" t="s">
        <v>19864</v>
      </c>
      <c r="C8307" s="129" t="s">
        <v>14398</v>
      </c>
      <c r="D8307" s="129" t="s">
        <v>19855</v>
      </c>
      <c r="E8307" s="129">
        <v>2550</v>
      </c>
    </row>
    <row r="8308" spans="1:5" x14ac:dyDescent="0.2">
      <c r="A8308" s="129">
        <v>8311</v>
      </c>
      <c r="B8308" s="129" t="s">
        <v>19865</v>
      </c>
      <c r="C8308" s="129" t="s">
        <v>14398</v>
      </c>
      <c r="D8308" s="129" t="s">
        <v>19855</v>
      </c>
      <c r="E8308" s="129">
        <v>2550</v>
      </c>
    </row>
    <row r="8309" spans="1:5" x14ac:dyDescent="0.2">
      <c r="A8309" s="129">
        <v>8312</v>
      </c>
      <c r="B8309" s="129" t="s">
        <v>19866</v>
      </c>
      <c r="C8309" s="129" t="s">
        <v>14398</v>
      </c>
      <c r="D8309" s="129" t="s">
        <v>19855</v>
      </c>
      <c r="E8309" s="129">
        <v>2700</v>
      </c>
    </row>
    <row r="8310" spans="1:5" x14ac:dyDescent="0.2">
      <c r="A8310" s="129">
        <v>8313</v>
      </c>
      <c r="B8310" s="129" t="s">
        <v>19867</v>
      </c>
      <c r="C8310" s="129" t="s">
        <v>14398</v>
      </c>
      <c r="D8310" s="129" t="s">
        <v>19855</v>
      </c>
      <c r="E8310" s="129">
        <v>3150</v>
      </c>
    </row>
    <row r="8311" spans="1:5" x14ac:dyDescent="0.2">
      <c r="A8311" s="129">
        <v>8314</v>
      </c>
      <c r="B8311" s="129" t="s">
        <v>19868</v>
      </c>
      <c r="C8311" s="129" t="s">
        <v>14398</v>
      </c>
      <c r="D8311" s="129" t="s">
        <v>19855</v>
      </c>
      <c r="E8311" s="129">
        <v>2550</v>
      </c>
    </row>
    <row r="8312" spans="1:5" x14ac:dyDescent="0.2">
      <c r="A8312" s="129">
        <v>8315</v>
      </c>
      <c r="B8312" s="129" t="s">
        <v>19869</v>
      </c>
      <c r="C8312" s="129" t="s">
        <v>14398</v>
      </c>
      <c r="D8312" s="129" t="s">
        <v>19855</v>
      </c>
      <c r="E8312" s="129">
        <v>2700</v>
      </c>
    </row>
    <row r="8313" spans="1:5" x14ac:dyDescent="0.2">
      <c r="A8313" s="129">
        <v>8316</v>
      </c>
      <c r="B8313" s="129" t="s">
        <v>19870</v>
      </c>
      <c r="C8313" s="129" t="s">
        <v>14398</v>
      </c>
      <c r="D8313" s="129" t="s">
        <v>19855</v>
      </c>
      <c r="E8313" s="129">
        <v>2700</v>
      </c>
    </row>
    <row r="8314" spans="1:5" x14ac:dyDescent="0.2">
      <c r="A8314" s="129">
        <v>8317</v>
      </c>
      <c r="B8314" s="129" t="s">
        <v>19871</v>
      </c>
      <c r="C8314" s="129" t="s">
        <v>14398</v>
      </c>
      <c r="D8314" s="129" t="s">
        <v>19855</v>
      </c>
      <c r="E8314" s="129">
        <v>3150</v>
      </c>
    </row>
    <row r="8315" spans="1:5" x14ac:dyDescent="0.2">
      <c r="A8315" s="129">
        <v>8318</v>
      </c>
      <c r="B8315" s="129" t="s">
        <v>19872</v>
      </c>
      <c r="C8315" s="129" t="s">
        <v>14398</v>
      </c>
      <c r="D8315" s="129" t="s">
        <v>19873</v>
      </c>
      <c r="E8315" s="129">
        <v>2550</v>
      </c>
    </row>
    <row r="8316" spans="1:5" x14ac:dyDescent="0.2">
      <c r="A8316" s="129">
        <v>8319</v>
      </c>
      <c r="B8316" s="129" t="s">
        <v>19874</v>
      </c>
      <c r="C8316" s="129" t="s">
        <v>14398</v>
      </c>
      <c r="D8316" s="129" t="s">
        <v>19873</v>
      </c>
      <c r="E8316" s="129">
        <v>2000</v>
      </c>
    </row>
    <row r="8317" spans="1:5" x14ac:dyDescent="0.2">
      <c r="A8317" s="129">
        <v>8320</v>
      </c>
      <c r="B8317" s="129" t="s">
        <v>19875</v>
      </c>
      <c r="C8317" s="129" t="s">
        <v>14398</v>
      </c>
      <c r="D8317" s="129" t="s">
        <v>19873</v>
      </c>
      <c r="E8317" s="129">
        <v>2550</v>
      </c>
    </row>
    <row r="8318" spans="1:5" x14ac:dyDescent="0.2">
      <c r="A8318" s="129">
        <v>8321</v>
      </c>
      <c r="B8318" s="129" t="s">
        <v>19876</v>
      </c>
      <c r="C8318" s="129" t="s">
        <v>14398</v>
      </c>
      <c r="D8318" s="129" t="s">
        <v>19873</v>
      </c>
      <c r="E8318" s="129">
        <v>2550</v>
      </c>
    </row>
    <row r="8319" spans="1:5" x14ac:dyDescent="0.2">
      <c r="A8319" s="129">
        <v>8322</v>
      </c>
      <c r="B8319" s="129" t="s">
        <v>19877</v>
      </c>
      <c r="C8319" s="129" t="s">
        <v>14398</v>
      </c>
      <c r="D8319" s="129" t="s">
        <v>19873</v>
      </c>
      <c r="E8319" s="129">
        <v>2700</v>
      </c>
    </row>
    <row r="8320" spans="1:5" x14ac:dyDescent="0.2">
      <c r="A8320" s="129">
        <v>8323</v>
      </c>
      <c r="B8320" s="129" t="s">
        <v>19878</v>
      </c>
      <c r="C8320" s="129" t="s">
        <v>14398</v>
      </c>
      <c r="D8320" s="129" t="s">
        <v>19873</v>
      </c>
      <c r="E8320" s="129">
        <v>4500</v>
      </c>
    </row>
    <row r="8321" spans="1:5" x14ac:dyDescent="0.2">
      <c r="A8321" s="129">
        <v>8324</v>
      </c>
      <c r="B8321" s="129" t="s">
        <v>19879</v>
      </c>
      <c r="C8321" s="129" t="s">
        <v>14398</v>
      </c>
      <c r="D8321" s="129" t="s">
        <v>19873</v>
      </c>
      <c r="E8321" s="129">
        <v>3600</v>
      </c>
    </row>
    <row r="8322" spans="1:5" x14ac:dyDescent="0.2">
      <c r="A8322" s="129">
        <v>8325</v>
      </c>
      <c r="B8322" s="129" t="s">
        <v>19880</v>
      </c>
      <c r="C8322" s="129" t="s">
        <v>14398</v>
      </c>
      <c r="D8322" s="129" t="s">
        <v>19873</v>
      </c>
      <c r="E8322" s="129">
        <v>2000</v>
      </c>
    </row>
    <row r="8323" spans="1:5" x14ac:dyDescent="0.2">
      <c r="A8323" s="129">
        <v>8326</v>
      </c>
      <c r="B8323" s="129" t="s">
        <v>19881</v>
      </c>
      <c r="C8323" s="129" t="s">
        <v>14398</v>
      </c>
      <c r="D8323" s="129" t="s">
        <v>19873</v>
      </c>
      <c r="E8323" s="129">
        <v>2000</v>
      </c>
    </row>
    <row r="8324" spans="1:5" x14ac:dyDescent="0.2">
      <c r="A8324" s="129">
        <v>8327</v>
      </c>
      <c r="B8324" s="129" t="s">
        <v>19882</v>
      </c>
      <c r="C8324" s="129" t="s">
        <v>14398</v>
      </c>
      <c r="D8324" s="129" t="s">
        <v>19873</v>
      </c>
      <c r="E8324" s="129">
        <v>2000</v>
      </c>
    </row>
    <row r="8325" spans="1:5" x14ac:dyDescent="0.2">
      <c r="A8325" s="129">
        <v>8328</v>
      </c>
      <c r="B8325" s="129" t="s">
        <v>19883</v>
      </c>
      <c r="C8325" s="129" t="s">
        <v>14398</v>
      </c>
      <c r="D8325" s="129" t="s">
        <v>19873</v>
      </c>
      <c r="E8325" s="129">
        <v>2000</v>
      </c>
    </row>
    <row r="8326" spans="1:5" x14ac:dyDescent="0.2">
      <c r="A8326" s="129">
        <v>8329</v>
      </c>
      <c r="B8326" s="129" t="s">
        <v>19884</v>
      </c>
      <c r="C8326" s="129" t="s">
        <v>14398</v>
      </c>
      <c r="D8326" s="129" t="s">
        <v>19873</v>
      </c>
      <c r="E8326" s="129">
        <v>2000</v>
      </c>
    </row>
    <row r="8327" spans="1:5" x14ac:dyDescent="0.2">
      <c r="A8327" s="129">
        <v>8330</v>
      </c>
      <c r="B8327" s="129" t="s">
        <v>19885</v>
      </c>
      <c r="C8327" s="129" t="s">
        <v>14398</v>
      </c>
      <c r="D8327" s="129" t="s">
        <v>19873</v>
      </c>
      <c r="E8327" s="129">
        <v>3250</v>
      </c>
    </row>
    <row r="8328" spans="1:5" x14ac:dyDescent="0.2">
      <c r="A8328" s="129">
        <v>8331</v>
      </c>
      <c r="B8328" s="129" t="s">
        <v>19886</v>
      </c>
      <c r="C8328" s="129" t="s">
        <v>14398</v>
      </c>
      <c r="D8328" s="129" t="s">
        <v>19873</v>
      </c>
      <c r="E8328" s="129">
        <v>2000</v>
      </c>
    </row>
    <row r="8329" spans="1:5" x14ac:dyDescent="0.2">
      <c r="A8329" s="129">
        <v>8332</v>
      </c>
      <c r="B8329" s="129" t="s">
        <v>19887</v>
      </c>
      <c r="C8329" s="129" t="s">
        <v>14398</v>
      </c>
      <c r="D8329" s="129" t="s">
        <v>19873</v>
      </c>
      <c r="E8329" s="129">
        <v>4500</v>
      </c>
    </row>
    <row r="8330" spans="1:5" x14ac:dyDescent="0.2">
      <c r="A8330" s="129">
        <v>8333</v>
      </c>
      <c r="B8330" s="129" t="s">
        <v>19888</v>
      </c>
      <c r="C8330" s="129" t="s">
        <v>14398</v>
      </c>
      <c r="D8330" s="129" t="s">
        <v>19873</v>
      </c>
      <c r="E8330" s="129">
        <v>3250</v>
      </c>
    </row>
    <row r="8331" spans="1:5" x14ac:dyDescent="0.2">
      <c r="A8331" s="129">
        <v>8334</v>
      </c>
      <c r="B8331" s="129" t="s">
        <v>19889</v>
      </c>
      <c r="C8331" s="129" t="s">
        <v>14398</v>
      </c>
      <c r="D8331" s="129" t="s">
        <v>19873</v>
      </c>
      <c r="E8331" s="129">
        <v>2000</v>
      </c>
    </row>
    <row r="8332" spans="1:5" x14ac:dyDescent="0.2">
      <c r="A8332" s="129">
        <v>8335</v>
      </c>
      <c r="B8332" s="129" t="s">
        <v>19890</v>
      </c>
      <c r="C8332" s="129" t="s">
        <v>14398</v>
      </c>
      <c r="D8332" s="129" t="s">
        <v>19873</v>
      </c>
      <c r="E8332" s="129">
        <v>2750</v>
      </c>
    </row>
    <row r="8333" spans="1:5" x14ac:dyDescent="0.2">
      <c r="A8333" s="129">
        <v>8336</v>
      </c>
      <c r="B8333" s="129" t="s">
        <v>19891</v>
      </c>
      <c r="C8333" s="129" t="s">
        <v>14398</v>
      </c>
      <c r="D8333" s="129" t="s">
        <v>19873</v>
      </c>
      <c r="E8333" s="129">
        <v>2750</v>
      </c>
    </row>
    <row r="8334" spans="1:5" x14ac:dyDescent="0.2">
      <c r="A8334" s="129">
        <v>8337</v>
      </c>
      <c r="B8334" s="129" t="s">
        <v>19892</v>
      </c>
      <c r="C8334" s="129" t="s">
        <v>14398</v>
      </c>
      <c r="D8334" s="129" t="s">
        <v>19893</v>
      </c>
      <c r="E8334" s="129">
        <v>2750</v>
      </c>
    </row>
    <row r="8335" spans="1:5" x14ac:dyDescent="0.2">
      <c r="A8335" s="129">
        <v>8338</v>
      </c>
      <c r="B8335" s="129" t="s">
        <v>19894</v>
      </c>
      <c r="C8335" s="129" t="s">
        <v>14398</v>
      </c>
      <c r="D8335" s="129" t="s">
        <v>19893</v>
      </c>
      <c r="E8335" s="129">
        <v>3500</v>
      </c>
    </row>
    <row r="8336" spans="1:5" x14ac:dyDescent="0.2">
      <c r="A8336" s="129">
        <v>8339</v>
      </c>
      <c r="B8336" s="129" t="s">
        <v>19895</v>
      </c>
      <c r="C8336" s="129" t="s">
        <v>14398</v>
      </c>
      <c r="D8336" s="129" t="s">
        <v>19893</v>
      </c>
      <c r="E8336" s="129">
        <v>3500</v>
      </c>
    </row>
    <row r="8337" spans="1:5" x14ac:dyDescent="0.2">
      <c r="A8337" s="129">
        <v>8340</v>
      </c>
      <c r="B8337" s="129" t="s">
        <v>19896</v>
      </c>
      <c r="C8337" s="129" t="s">
        <v>14398</v>
      </c>
      <c r="D8337" s="129" t="s">
        <v>19893</v>
      </c>
      <c r="E8337" s="129">
        <v>2700</v>
      </c>
    </row>
    <row r="8338" spans="1:5" x14ac:dyDescent="0.2">
      <c r="A8338" s="129">
        <v>8341</v>
      </c>
      <c r="B8338" s="129" t="s">
        <v>19897</v>
      </c>
      <c r="C8338" s="129" t="s">
        <v>14398</v>
      </c>
      <c r="D8338" s="129" t="s">
        <v>19893</v>
      </c>
      <c r="E8338" s="129">
        <v>2000</v>
      </c>
    </row>
    <row r="8339" spans="1:5" x14ac:dyDescent="0.2">
      <c r="A8339" s="129">
        <v>8342</v>
      </c>
      <c r="B8339" s="129" t="s">
        <v>19898</v>
      </c>
      <c r="C8339" s="129" t="s">
        <v>14398</v>
      </c>
      <c r="D8339" s="129" t="s">
        <v>19893</v>
      </c>
      <c r="E8339" s="129">
        <v>3000</v>
      </c>
    </row>
    <row r="8340" spans="1:5" x14ac:dyDescent="0.2">
      <c r="A8340" s="129">
        <v>8343</v>
      </c>
      <c r="B8340" s="129" t="s">
        <v>19899</v>
      </c>
      <c r="C8340" s="129" t="s">
        <v>14398</v>
      </c>
      <c r="D8340" s="129" t="s">
        <v>19893</v>
      </c>
      <c r="E8340" s="129">
        <v>3000</v>
      </c>
    </row>
    <row r="8341" spans="1:5" x14ac:dyDescent="0.2">
      <c r="A8341" s="129">
        <v>8344</v>
      </c>
      <c r="B8341" s="129" t="s">
        <v>19900</v>
      </c>
      <c r="C8341" s="129" t="s">
        <v>14398</v>
      </c>
      <c r="D8341" s="129" t="s">
        <v>19901</v>
      </c>
      <c r="E8341" s="129">
        <v>3752</v>
      </c>
    </row>
    <row r="8342" spans="1:5" x14ac:dyDescent="0.2">
      <c r="A8342" s="129">
        <v>8345</v>
      </c>
      <c r="B8342" s="129" t="s">
        <v>19902</v>
      </c>
      <c r="C8342" s="129" t="s">
        <v>14398</v>
      </c>
      <c r="D8342" s="129" t="s">
        <v>19901</v>
      </c>
      <c r="E8342" s="129">
        <v>3600</v>
      </c>
    </row>
    <row r="8343" spans="1:5" x14ac:dyDescent="0.2">
      <c r="A8343" s="129">
        <v>8346</v>
      </c>
      <c r="B8343" s="129" t="s">
        <v>19903</v>
      </c>
      <c r="C8343" s="129" t="s">
        <v>14398</v>
      </c>
      <c r="D8343" s="129" t="s">
        <v>19901</v>
      </c>
      <c r="E8343" s="129">
        <v>3600</v>
      </c>
    </row>
    <row r="8344" spans="1:5" x14ac:dyDescent="0.2">
      <c r="A8344" s="129">
        <v>8347</v>
      </c>
      <c r="B8344" s="129" t="s">
        <v>19904</v>
      </c>
      <c r="C8344" s="129" t="s">
        <v>14398</v>
      </c>
      <c r="D8344" s="129" t="s">
        <v>19901</v>
      </c>
      <c r="E8344" s="129">
        <v>4500</v>
      </c>
    </row>
    <row r="8345" spans="1:5" x14ac:dyDescent="0.2">
      <c r="A8345" s="129">
        <v>8348</v>
      </c>
      <c r="B8345" s="129" t="s">
        <v>19905</v>
      </c>
      <c r="C8345" s="129" t="s">
        <v>14398</v>
      </c>
      <c r="D8345" s="129" t="s">
        <v>19901</v>
      </c>
      <c r="E8345" s="129">
        <v>2000</v>
      </c>
    </row>
    <row r="8346" spans="1:5" x14ac:dyDescent="0.2">
      <c r="A8346" s="129">
        <v>8349</v>
      </c>
      <c r="B8346" s="129" t="s">
        <v>19906</v>
      </c>
      <c r="C8346" s="129" t="s">
        <v>14398</v>
      </c>
      <c r="D8346" s="129" t="s">
        <v>19901</v>
      </c>
      <c r="E8346" s="129">
        <v>3500</v>
      </c>
    </row>
    <row r="8347" spans="1:5" x14ac:dyDescent="0.2">
      <c r="A8347" s="129">
        <v>8350</v>
      </c>
      <c r="B8347" s="129" t="s">
        <v>19907</v>
      </c>
      <c r="C8347" s="129" t="s">
        <v>14398</v>
      </c>
      <c r="D8347" s="129" t="s">
        <v>19901</v>
      </c>
      <c r="E8347" s="129">
        <v>3500</v>
      </c>
    </row>
    <row r="8348" spans="1:5" x14ac:dyDescent="0.2">
      <c r="A8348" s="129">
        <v>8351</v>
      </c>
      <c r="B8348" s="129" t="s">
        <v>19886</v>
      </c>
      <c r="C8348" s="129" t="s">
        <v>14398</v>
      </c>
      <c r="D8348" s="129" t="s">
        <v>19901</v>
      </c>
      <c r="E8348" s="129">
        <v>4500</v>
      </c>
    </row>
    <row r="8349" spans="1:5" x14ac:dyDescent="0.2">
      <c r="A8349" s="129">
        <v>8352</v>
      </c>
      <c r="B8349" s="129" t="s">
        <v>19908</v>
      </c>
      <c r="C8349" s="129" t="s">
        <v>14398</v>
      </c>
      <c r="D8349" s="129" t="s">
        <v>19901</v>
      </c>
      <c r="E8349" s="129">
        <v>3500</v>
      </c>
    </row>
    <row r="8350" spans="1:5" x14ac:dyDescent="0.2">
      <c r="A8350" s="129">
        <v>8353</v>
      </c>
      <c r="B8350" s="129" t="s">
        <v>19909</v>
      </c>
      <c r="C8350" s="129" t="s">
        <v>14398</v>
      </c>
      <c r="D8350" s="129" t="s">
        <v>19910</v>
      </c>
      <c r="E8350" s="129">
        <v>2000</v>
      </c>
    </row>
    <row r="8351" spans="1:5" x14ac:dyDescent="0.2">
      <c r="A8351" s="129">
        <v>8354</v>
      </c>
      <c r="B8351" s="129" t="s">
        <v>19911</v>
      </c>
      <c r="C8351" s="129" t="s">
        <v>14398</v>
      </c>
      <c r="D8351" s="129" t="s">
        <v>19910</v>
      </c>
      <c r="E8351" s="129">
        <v>2000</v>
      </c>
    </row>
    <row r="8352" spans="1:5" x14ac:dyDescent="0.2">
      <c r="A8352" s="129">
        <v>8355</v>
      </c>
      <c r="B8352" s="129" t="s">
        <v>19912</v>
      </c>
      <c r="C8352" s="129" t="s">
        <v>14398</v>
      </c>
      <c r="D8352" s="129" t="s">
        <v>19910</v>
      </c>
      <c r="E8352" s="129">
        <v>2000</v>
      </c>
    </row>
    <row r="8353" spans="1:5" x14ac:dyDescent="0.2">
      <c r="A8353" s="129">
        <v>8356</v>
      </c>
      <c r="B8353" s="129" t="s">
        <v>19913</v>
      </c>
      <c r="C8353" s="129" t="s">
        <v>14398</v>
      </c>
      <c r="D8353" s="129" t="s">
        <v>19910</v>
      </c>
      <c r="E8353" s="129">
        <v>2000</v>
      </c>
    </row>
    <row r="8354" spans="1:5" x14ac:dyDescent="0.2">
      <c r="A8354" s="129">
        <v>8357</v>
      </c>
      <c r="B8354" s="129" t="s">
        <v>19914</v>
      </c>
      <c r="C8354" s="129" t="s">
        <v>14398</v>
      </c>
      <c r="D8354" s="129" t="s">
        <v>19910</v>
      </c>
      <c r="E8354" s="129">
        <v>4500</v>
      </c>
    </row>
    <row r="8355" spans="1:5" x14ac:dyDescent="0.2">
      <c r="A8355" s="129">
        <v>8358</v>
      </c>
      <c r="B8355" s="129" t="s">
        <v>19915</v>
      </c>
      <c r="C8355" s="129" t="s">
        <v>14398</v>
      </c>
      <c r="D8355" s="129" t="s">
        <v>19910</v>
      </c>
      <c r="E8355" s="129">
        <v>4500</v>
      </c>
    </row>
    <row r="8356" spans="1:5" x14ac:dyDescent="0.2">
      <c r="A8356" s="129">
        <v>8359</v>
      </c>
      <c r="B8356" s="129" t="s">
        <v>19916</v>
      </c>
      <c r="C8356" s="129" t="s">
        <v>14398</v>
      </c>
      <c r="D8356" s="129" t="s">
        <v>19910</v>
      </c>
      <c r="E8356" s="129">
        <v>4500</v>
      </c>
    </row>
    <row r="8357" spans="1:5" x14ac:dyDescent="0.2">
      <c r="A8357" s="129">
        <v>8360</v>
      </c>
      <c r="B8357" s="129" t="s">
        <v>19917</v>
      </c>
      <c r="C8357" s="129" t="s">
        <v>14398</v>
      </c>
      <c r="D8357" s="129" t="s">
        <v>19910</v>
      </c>
      <c r="E8357" s="129">
        <v>4500</v>
      </c>
    </row>
    <row r="8358" spans="1:5" x14ac:dyDescent="0.2">
      <c r="A8358" s="129">
        <v>8361</v>
      </c>
      <c r="B8358" s="129" t="s">
        <v>19918</v>
      </c>
      <c r="C8358" s="129" t="s">
        <v>14398</v>
      </c>
      <c r="D8358" s="129" t="s">
        <v>19910</v>
      </c>
      <c r="E8358" s="129">
        <v>4500</v>
      </c>
    </row>
    <row r="8359" spans="1:5" x14ac:dyDescent="0.2">
      <c r="A8359" s="129">
        <v>8362</v>
      </c>
      <c r="B8359" s="129" t="s">
        <v>19919</v>
      </c>
      <c r="C8359" s="129" t="s">
        <v>14398</v>
      </c>
      <c r="D8359" s="129" t="s">
        <v>19910</v>
      </c>
      <c r="E8359" s="129">
        <v>4500</v>
      </c>
    </row>
    <row r="8360" spans="1:5" x14ac:dyDescent="0.2">
      <c r="A8360" s="129">
        <v>8363</v>
      </c>
      <c r="B8360" s="129" t="s">
        <v>19920</v>
      </c>
      <c r="C8360" s="129" t="s">
        <v>14398</v>
      </c>
      <c r="D8360" s="129" t="s">
        <v>19910</v>
      </c>
      <c r="E8360" s="129">
        <v>4500</v>
      </c>
    </row>
    <row r="8361" spans="1:5" x14ac:dyDescent="0.2">
      <c r="A8361" s="129">
        <v>8364</v>
      </c>
      <c r="B8361" s="129" t="s">
        <v>19921</v>
      </c>
      <c r="C8361" s="129" t="s">
        <v>14398</v>
      </c>
      <c r="D8361" s="129" t="s">
        <v>19910</v>
      </c>
      <c r="E8361" s="129">
        <v>4700</v>
      </c>
    </row>
    <row r="8362" spans="1:5" x14ac:dyDescent="0.2">
      <c r="A8362" s="129">
        <v>8365</v>
      </c>
      <c r="B8362" s="129" t="s">
        <v>19922</v>
      </c>
      <c r="C8362" s="129" t="s">
        <v>14398</v>
      </c>
      <c r="D8362" s="129" t="s">
        <v>19910</v>
      </c>
      <c r="E8362" s="129">
        <v>4500</v>
      </c>
    </row>
    <row r="8363" spans="1:5" x14ac:dyDescent="0.2">
      <c r="A8363" s="129">
        <v>8366</v>
      </c>
      <c r="B8363" s="129" t="s">
        <v>19923</v>
      </c>
      <c r="C8363" s="129" t="s">
        <v>14398</v>
      </c>
      <c r="D8363" s="129" t="s">
        <v>19910</v>
      </c>
      <c r="E8363" s="129">
        <v>4000</v>
      </c>
    </row>
    <row r="8364" spans="1:5" x14ac:dyDescent="0.2">
      <c r="A8364" s="129">
        <v>8367</v>
      </c>
      <c r="B8364" s="129" t="s">
        <v>19924</v>
      </c>
      <c r="C8364" s="129" t="s">
        <v>14398</v>
      </c>
      <c r="D8364" s="129" t="s">
        <v>19910</v>
      </c>
      <c r="E8364" s="129">
        <v>4000</v>
      </c>
    </row>
    <row r="8365" spans="1:5" x14ac:dyDescent="0.2">
      <c r="A8365" s="129">
        <v>8368</v>
      </c>
      <c r="B8365" s="129" t="s">
        <v>19925</v>
      </c>
      <c r="C8365" s="129" t="s">
        <v>14398</v>
      </c>
      <c r="D8365" s="129" t="s">
        <v>19910</v>
      </c>
      <c r="E8365" s="129">
        <v>4000</v>
      </c>
    </row>
    <row r="8366" spans="1:5" x14ac:dyDescent="0.2">
      <c r="A8366" s="129">
        <v>8369</v>
      </c>
      <c r="B8366" s="129" t="s">
        <v>19926</v>
      </c>
      <c r="C8366" s="129" t="s">
        <v>14398</v>
      </c>
      <c r="D8366" s="129" t="s">
        <v>19910</v>
      </c>
      <c r="E8366" s="129">
        <v>4000</v>
      </c>
    </row>
    <row r="8367" spans="1:5" x14ac:dyDescent="0.2">
      <c r="A8367" s="129">
        <v>8370</v>
      </c>
      <c r="B8367" s="129" t="s">
        <v>19927</v>
      </c>
      <c r="C8367" s="129" t="s">
        <v>14398</v>
      </c>
      <c r="D8367" s="129" t="s">
        <v>19910</v>
      </c>
      <c r="E8367" s="129">
        <v>3600</v>
      </c>
    </row>
    <row r="8368" spans="1:5" x14ac:dyDescent="0.2">
      <c r="A8368" s="129">
        <v>8371</v>
      </c>
      <c r="B8368" s="129" t="s">
        <v>19928</v>
      </c>
      <c r="C8368" s="129" t="s">
        <v>14398</v>
      </c>
      <c r="D8368" s="129" t="s">
        <v>19910</v>
      </c>
      <c r="E8368" s="129">
        <v>9000</v>
      </c>
    </row>
    <row r="8369" spans="1:5" x14ac:dyDescent="0.2">
      <c r="A8369" s="129">
        <v>8372</v>
      </c>
      <c r="B8369" s="129" t="s">
        <v>19929</v>
      </c>
      <c r="C8369" s="129" t="s">
        <v>14398</v>
      </c>
      <c r="D8369" s="129" t="s">
        <v>19910</v>
      </c>
      <c r="E8369" s="129">
        <v>9000</v>
      </c>
    </row>
    <row r="8370" spans="1:5" x14ac:dyDescent="0.2">
      <c r="A8370" s="129">
        <v>8373</v>
      </c>
      <c r="B8370" s="129" t="s">
        <v>19930</v>
      </c>
      <c r="C8370" s="129" t="s">
        <v>14398</v>
      </c>
      <c r="D8370" s="129" t="s">
        <v>19910</v>
      </c>
      <c r="E8370" s="129">
        <v>4500</v>
      </c>
    </row>
    <row r="8371" spans="1:5" x14ac:dyDescent="0.2">
      <c r="A8371" s="129">
        <v>8374</v>
      </c>
      <c r="B8371" s="129" t="s">
        <v>19931</v>
      </c>
      <c r="C8371" s="129" t="s">
        <v>14398</v>
      </c>
      <c r="D8371" s="129" t="s">
        <v>19932</v>
      </c>
      <c r="E8371" s="129">
        <v>5000</v>
      </c>
    </row>
    <row r="8372" spans="1:5" x14ac:dyDescent="0.2">
      <c r="A8372" s="129">
        <v>8375</v>
      </c>
      <c r="B8372" s="129" t="s">
        <v>19933</v>
      </c>
      <c r="C8372" s="129" t="s">
        <v>14398</v>
      </c>
      <c r="D8372" s="129" t="s">
        <v>19932</v>
      </c>
      <c r="E8372" s="129">
        <v>5000</v>
      </c>
    </row>
    <row r="8373" spans="1:5" x14ac:dyDescent="0.2">
      <c r="A8373" s="129">
        <v>8376</v>
      </c>
      <c r="B8373" s="129" t="s">
        <v>19934</v>
      </c>
      <c r="C8373" s="129" t="s">
        <v>14398</v>
      </c>
      <c r="D8373" s="129" t="s">
        <v>19932</v>
      </c>
      <c r="E8373" s="129">
        <v>5000</v>
      </c>
    </row>
    <row r="8374" spans="1:5" x14ac:dyDescent="0.2">
      <c r="A8374" s="129">
        <v>8377</v>
      </c>
      <c r="B8374" s="129" t="s">
        <v>19935</v>
      </c>
      <c r="C8374" s="129" t="s">
        <v>14398</v>
      </c>
      <c r="D8374" s="129" t="s">
        <v>19932</v>
      </c>
      <c r="E8374" s="129">
        <v>4500</v>
      </c>
    </row>
    <row r="8375" spans="1:5" x14ac:dyDescent="0.2">
      <c r="A8375" s="129">
        <v>8378</v>
      </c>
      <c r="B8375" s="129" t="s">
        <v>19936</v>
      </c>
      <c r="C8375" s="129" t="s">
        <v>14398</v>
      </c>
      <c r="D8375" s="129" t="s">
        <v>19932</v>
      </c>
      <c r="E8375" s="129">
        <v>4500</v>
      </c>
    </row>
    <row r="8376" spans="1:5" x14ac:dyDescent="0.2">
      <c r="A8376" s="129">
        <v>8379</v>
      </c>
      <c r="B8376" s="129" t="s">
        <v>19937</v>
      </c>
      <c r="C8376" s="129" t="s">
        <v>14398</v>
      </c>
      <c r="D8376" s="129" t="s">
        <v>19932</v>
      </c>
      <c r="E8376" s="129">
        <v>4500</v>
      </c>
    </row>
    <row r="8377" spans="1:5" x14ac:dyDescent="0.2">
      <c r="A8377" s="129">
        <v>8380</v>
      </c>
      <c r="B8377" s="129" t="s">
        <v>19938</v>
      </c>
      <c r="C8377" s="129" t="s">
        <v>14398</v>
      </c>
      <c r="D8377" s="129" t="s">
        <v>19932</v>
      </c>
      <c r="E8377" s="129">
        <v>4500</v>
      </c>
    </row>
    <row r="8378" spans="1:5" x14ac:dyDescent="0.2">
      <c r="A8378" s="129">
        <v>8381</v>
      </c>
      <c r="B8378" s="129" t="s">
        <v>19939</v>
      </c>
      <c r="C8378" s="129" t="s">
        <v>14398</v>
      </c>
      <c r="D8378" s="129" t="s">
        <v>19932</v>
      </c>
      <c r="E8378" s="129">
        <v>7200</v>
      </c>
    </row>
    <row r="8379" spans="1:5" x14ac:dyDescent="0.2">
      <c r="A8379" s="129">
        <v>8382</v>
      </c>
      <c r="B8379" s="129" t="s">
        <v>19940</v>
      </c>
      <c r="C8379" s="129" t="s">
        <v>14398</v>
      </c>
      <c r="D8379" s="129" t="s">
        <v>19932</v>
      </c>
      <c r="E8379" s="129">
        <v>7500</v>
      </c>
    </row>
    <row r="8380" spans="1:5" x14ac:dyDescent="0.2">
      <c r="A8380" s="129">
        <v>8383</v>
      </c>
      <c r="B8380" s="129" t="s">
        <v>19941</v>
      </c>
      <c r="C8380" s="129" t="s">
        <v>14398</v>
      </c>
      <c r="D8380" s="129" t="s">
        <v>19932</v>
      </c>
      <c r="E8380" s="129">
        <v>4500</v>
      </c>
    </row>
    <row r="8381" spans="1:5" x14ac:dyDescent="0.2">
      <c r="A8381" s="129">
        <v>8384</v>
      </c>
      <c r="B8381" s="129" t="s">
        <v>19942</v>
      </c>
      <c r="C8381" s="129" t="s">
        <v>14398</v>
      </c>
      <c r="D8381" s="129" t="s">
        <v>19932</v>
      </c>
      <c r="E8381" s="129">
        <v>4500</v>
      </c>
    </row>
    <row r="8382" spans="1:5" x14ac:dyDescent="0.2">
      <c r="A8382" s="129">
        <v>8385</v>
      </c>
      <c r="B8382" s="129" t="s">
        <v>19943</v>
      </c>
      <c r="C8382" s="129" t="s">
        <v>14398</v>
      </c>
      <c r="D8382" s="129" t="s">
        <v>19932</v>
      </c>
      <c r="E8382" s="129">
        <v>7200</v>
      </c>
    </row>
    <row r="8383" spans="1:5" x14ac:dyDescent="0.2">
      <c r="A8383" s="129">
        <v>8386</v>
      </c>
      <c r="B8383" s="129" t="s">
        <v>19944</v>
      </c>
      <c r="C8383" s="129" t="s">
        <v>14398</v>
      </c>
      <c r="D8383" s="129" t="s">
        <v>19932</v>
      </c>
      <c r="E8383" s="129">
        <v>7500</v>
      </c>
    </row>
    <row r="8384" spans="1:5" x14ac:dyDescent="0.2">
      <c r="A8384" s="129">
        <v>8387</v>
      </c>
      <c r="B8384" s="129" t="s">
        <v>19945</v>
      </c>
      <c r="C8384" s="129" t="s">
        <v>14398</v>
      </c>
      <c r="D8384" s="129" t="s">
        <v>19946</v>
      </c>
      <c r="E8384" s="129">
        <v>12500</v>
      </c>
    </row>
    <row r="8385" spans="1:5" x14ac:dyDescent="0.2">
      <c r="A8385" s="129">
        <v>8388</v>
      </c>
      <c r="B8385" s="129" t="s">
        <v>15923</v>
      </c>
      <c r="C8385" s="129" t="s">
        <v>14398</v>
      </c>
      <c r="D8385" s="129" t="s">
        <v>19946</v>
      </c>
      <c r="E8385" s="129">
        <v>12500</v>
      </c>
    </row>
    <row r="8386" spans="1:5" x14ac:dyDescent="0.2">
      <c r="A8386" s="129">
        <v>8389</v>
      </c>
      <c r="B8386" s="129" t="s">
        <v>19947</v>
      </c>
      <c r="C8386" s="129" t="s">
        <v>14398</v>
      </c>
      <c r="D8386" s="129" t="s">
        <v>19946</v>
      </c>
      <c r="E8386" s="129">
        <v>6000</v>
      </c>
    </row>
    <row r="8387" spans="1:5" x14ac:dyDescent="0.2">
      <c r="A8387" s="129">
        <v>8390</v>
      </c>
      <c r="B8387" s="129" t="s">
        <v>2189</v>
      </c>
      <c r="C8387" s="129" t="s">
        <v>14398</v>
      </c>
      <c r="D8387" s="129" t="s">
        <v>19946</v>
      </c>
      <c r="E8387" s="129">
        <v>20800</v>
      </c>
    </row>
    <row r="8388" spans="1:5" x14ac:dyDescent="0.2">
      <c r="A8388" s="129">
        <v>8391</v>
      </c>
      <c r="B8388" s="129" t="s">
        <v>3494</v>
      </c>
      <c r="C8388" s="129" t="s">
        <v>14398</v>
      </c>
      <c r="D8388" s="129" t="s">
        <v>19946</v>
      </c>
      <c r="E8388" s="129">
        <v>20800</v>
      </c>
    </row>
    <row r="8389" spans="1:5" x14ac:dyDescent="0.2">
      <c r="A8389" s="129">
        <v>8392</v>
      </c>
      <c r="B8389" s="129" t="s">
        <v>19948</v>
      </c>
      <c r="C8389" s="129" t="s">
        <v>14398</v>
      </c>
      <c r="D8389" s="129" t="s">
        <v>19946</v>
      </c>
      <c r="E8389" s="129">
        <v>20800</v>
      </c>
    </row>
    <row r="8390" spans="1:5" x14ac:dyDescent="0.2">
      <c r="A8390" s="129">
        <v>8393</v>
      </c>
      <c r="B8390" s="129" t="s">
        <v>19949</v>
      </c>
      <c r="C8390" s="129" t="s">
        <v>14398</v>
      </c>
      <c r="D8390" s="129" t="s">
        <v>19946</v>
      </c>
      <c r="E8390" s="129">
        <v>18750</v>
      </c>
    </row>
    <row r="8391" spans="1:5" x14ac:dyDescent="0.2">
      <c r="A8391" s="129">
        <v>8394</v>
      </c>
      <c r="B8391" s="129" t="s">
        <v>19950</v>
      </c>
      <c r="C8391" s="129" t="s">
        <v>14398</v>
      </c>
      <c r="D8391" s="129" t="s">
        <v>19946</v>
      </c>
      <c r="E8391" s="129">
        <v>18750</v>
      </c>
    </row>
    <row r="8392" spans="1:5" x14ac:dyDescent="0.2">
      <c r="A8392" s="129">
        <v>8395</v>
      </c>
      <c r="B8392" s="129" t="s">
        <v>2190</v>
      </c>
      <c r="C8392" s="129" t="s">
        <v>14398</v>
      </c>
      <c r="D8392" s="129" t="s">
        <v>19946</v>
      </c>
      <c r="E8392" s="129">
        <v>15500</v>
      </c>
    </row>
    <row r="8393" spans="1:5" x14ac:dyDescent="0.2">
      <c r="A8393" s="129">
        <v>8396</v>
      </c>
      <c r="B8393" s="129" t="s">
        <v>19951</v>
      </c>
      <c r="C8393" s="129" t="s">
        <v>14398</v>
      </c>
      <c r="D8393" s="129" t="s">
        <v>19946</v>
      </c>
      <c r="E8393" s="129">
        <v>6000</v>
      </c>
    </row>
    <row r="8394" spans="1:5" x14ac:dyDescent="0.2">
      <c r="A8394" s="129">
        <v>8397</v>
      </c>
      <c r="B8394" s="129" t="s">
        <v>15915</v>
      </c>
      <c r="C8394" s="129" t="s">
        <v>14398</v>
      </c>
      <c r="D8394" s="129" t="s">
        <v>19946</v>
      </c>
      <c r="E8394" s="129">
        <v>15000</v>
      </c>
    </row>
    <row r="8395" spans="1:5" x14ac:dyDescent="0.2">
      <c r="A8395" s="129">
        <v>8398</v>
      </c>
      <c r="B8395" s="129" t="s">
        <v>19952</v>
      </c>
      <c r="C8395" s="129" t="s">
        <v>14398</v>
      </c>
      <c r="D8395" s="129" t="s">
        <v>19946</v>
      </c>
      <c r="E8395" s="129">
        <v>18000</v>
      </c>
    </row>
    <row r="8396" spans="1:5" x14ac:dyDescent="0.2">
      <c r="A8396" s="129">
        <v>8399</v>
      </c>
      <c r="B8396" s="129" t="s">
        <v>15914</v>
      </c>
      <c r="C8396" s="129" t="s">
        <v>14398</v>
      </c>
      <c r="D8396" s="129" t="s">
        <v>19946</v>
      </c>
      <c r="E8396" s="129">
        <v>18000</v>
      </c>
    </row>
    <row r="8397" spans="1:5" x14ac:dyDescent="0.2">
      <c r="A8397" s="129">
        <v>8400</v>
      </c>
      <c r="B8397" s="129" t="s">
        <v>19953</v>
      </c>
      <c r="C8397" s="129" t="s">
        <v>14398</v>
      </c>
      <c r="D8397" s="129" t="s">
        <v>19946</v>
      </c>
      <c r="E8397" s="129">
        <v>18500</v>
      </c>
    </row>
    <row r="8398" spans="1:5" x14ac:dyDescent="0.2">
      <c r="A8398" s="129">
        <v>8401</v>
      </c>
      <c r="B8398" s="129" t="s">
        <v>19954</v>
      </c>
      <c r="C8398" s="129" t="s">
        <v>14398</v>
      </c>
      <c r="D8398" s="129" t="s">
        <v>19946</v>
      </c>
      <c r="E8398" s="129">
        <v>15850</v>
      </c>
    </row>
    <row r="8399" spans="1:5" x14ac:dyDescent="0.2">
      <c r="A8399" s="129">
        <v>8402</v>
      </c>
      <c r="B8399" s="129" t="s">
        <v>19955</v>
      </c>
      <c r="C8399" s="129" t="s">
        <v>14398</v>
      </c>
      <c r="D8399" s="129" t="s">
        <v>19946</v>
      </c>
      <c r="E8399" s="129">
        <v>18350</v>
      </c>
    </row>
    <row r="8400" spans="1:5" x14ac:dyDescent="0.2">
      <c r="A8400" s="129">
        <v>8403</v>
      </c>
      <c r="B8400" s="129" t="s">
        <v>19956</v>
      </c>
      <c r="C8400" s="129" t="s">
        <v>14398</v>
      </c>
      <c r="D8400" s="129" t="s">
        <v>19946</v>
      </c>
      <c r="E8400" s="129">
        <v>18350</v>
      </c>
    </row>
    <row r="8401" spans="1:5" x14ac:dyDescent="0.2">
      <c r="A8401" s="129">
        <v>8404</v>
      </c>
      <c r="B8401" s="129" t="s">
        <v>2191</v>
      </c>
      <c r="C8401" s="129" t="s">
        <v>14398</v>
      </c>
      <c r="D8401" s="129" t="s">
        <v>19946</v>
      </c>
      <c r="E8401" s="129">
        <v>40000</v>
      </c>
    </row>
    <row r="8402" spans="1:5" x14ac:dyDescent="0.2">
      <c r="A8402" s="129">
        <v>8405</v>
      </c>
      <c r="B8402" s="129" t="s">
        <v>19957</v>
      </c>
      <c r="C8402" s="129" t="s">
        <v>14398</v>
      </c>
      <c r="D8402" s="129" t="s">
        <v>19946</v>
      </c>
      <c r="E8402" s="129">
        <v>40000</v>
      </c>
    </row>
    <row r="8403" spans="1:5" x14ac:dyDescent="0.2">
      <c r="A8403" s="129">
        <v>8406</v>
      </c>
      <c r="B8403" s="129" t="s">
        <v>3498</v>
      </c>
      <c r="C8403" s="129" t="s">
        <v>14398</v>
      </c>
      <c r="D8403" s="129" t="s">
        <v>19946</v>
      </c>
      <c r="E8403" s="129">
        <v>40000</v>
      </c>
    </row>
    <row r="8404" spans="1:5" x14ac:dyDescent="0.2">
      <c r="A8404" s="129">
        <v>8407</v>
      </c>
      <c r="B8404" s="129" t="s">
        <v>19958</v>
      </c>
      <c r="C8404" s="129" t="s">
        <v>14398</v>
      </c>
      <c r="D8404" s="129" t="s">
        <v>19946</v>
      </c>
      <c r="E8404" s="129">
        <v>40000</v>
      </c>
    </row>
    <row r="8405" spans="1:5" x14ac:dyDescent="0.2">
      <c r="A8405" s="129">
        <v>8408</v>
      </c>
      <c r="B8405" s="129" t="s">
        <v>19959</v>
      </c>
      <c r="C8405" s="129" t="s">
        <v>14398</v>
      </c>
      <c r="D8405" s="129" t="s">
        <v>19946</v>
      </c>
      <c r="E8405" s="129">
        <v>40000</v>
      </c>
    </row>
    <row r="8406" spans="1:5" x14ac:dyDescent="0.2">
      <c r="A8406" s="129">
        <v>8409</v>
      </c>
      <c r="B8406" s="129" t="s">
        <v>19960</v>
      </c>
      <c r="C8406" s="129" t="s">
        <v>14398</v>
      </c>
      <c r="D8406" s="129" t="s">
        <v>19946</v>
      </c>
      <c r="E8406" s="129">
        <v>40000</v>
      </c>
    </row>
    <row r="8407" spans="1:5" x14ac:dyDescent="0.2">
      <c r="A8407" s="129">
        <v>8410</v>
      </c>
      <c r="B8407" s="129" t="s">
        <v>2193</v>
      </c>
      <c r="C8407" s="129" t="s">
        <v>14398</v>
      </c>
      <c r="D8407" s="129" t="s">
        <v>19946</v>
      </c>
      <c r="E8407" s="129">
        <v>12500</v>
      </c>
    </row>
    <row r="8408" spans="1:5" x14ac:dyDescent="0.2">
      <c r="A8408" s="129">
        <v>8411</v>
      </c>
      <c r="B8408" s="129" t="s">
        <v>15924</v>
      </c>
      <c r="C8408" s="129" t="s">
        <v>14398</v>
      </c>
      <c r="D8408" s="129" t="s">
        <v>19946</v>
      </c>
      <c r="E8408" s="129">
        <v>12500</v>
      </c>
    </row>
    <row r="8409" spans="1:5" x14ac:dyDescent="0.2">
      <c r="A8409" s="129">
        <v>8412</v>
      </c>
      <c r="B8409" s="129" t="s">
        <v>9176</v>
      </c>
      <c r="C8409" s="129" t="s">
        <v>14398</v>
      </c>
      <c r="D8409" s="129" t="s">
        <v>19946</v>
      </c>
      <c r="E8409" s="129">
        <v>15500</v>
      </c>
    </row>
    <row r="8410" spans="1:5" x14ac:dyDescent="0.2">
      <c r="A8410" s="129">
        <v>8413</v>
      </c>
      <c r="B8410" s="129" t="s">
        <v>8956</v>
      </c>
      <c r="C8410" s="129" t="s">
        <v>19961</v>
      </c>
      <c r="D8410" s="129" t="s">
        <v>19962</v>
      </c>
      <c r="E8410" s="129">
        <v>10000</v>
      </c>
    </row>
    <row r="8411" spans="1:5" x14ac:dyDescent="0.2">
      <c r="A8411" s="129">
        <v>8414</v>
      </c>
      <c r="B8411" s="129" t="s">
        <v>19963</v>
      </c>
      <c r="C8411" s="129" t="s">
        <v>19961</v>
      </c>
      <c r="D8411" s="129" t="s">
        <v>19962</v>
      </c>
      <c r="E8411" s="129">
        <v>18750</v>
      </c>
    </row>
    <row r="8412" spans="1:5" x14ac:dyDescent="0.2">
      <c r="A8412" s="129">
        <v>8415</v>
      </c>
      <c r="B8412" s="129" t="s">
        <v>3504</v>
      </c>
      <c r="C8412" s="129" t="s">
        <v>19961</v>
      </c>
      <c r="D8412" s="129" t="s">
        <v>19962</v>
      </c>
      <c r="E8412" s="129">
        <v>58890</v>
      </c>
    </row>
    <row r="8413" spans="1:5" x14ac:dyDescent="0.2">
      <c r="A8413" s="129">
        <v>8416</v>
      </c>
      <c r="B8413" s="129" t="s">
        <v>8955</v>
      </c>
      <c r="C8413" s="129" t="s">
        <v>19961</v>
      </c>
      <c r="D8413" s="129" t="s">
        <v>19962</v>
      </c>
      <c r="E8413" s="129">
        <v>58890</v>
      </c>
    </row>
    <row r="8414" spans="1:5" x14ac:dyDescent="0.2">
      <c r="A8414" s="129">
        <v>8417</v>
      </c>
      <c r="B8414" s="129" t="s">
        <v>1840</v>
      </c>
      <c r="C8414" s="129" t="s">
        <v>19961</v>
      </c>
      <c r="D8414" s="129" t="s">
        <v>19962</v>
      </c>
      <c r="E8414" s="129">
        <v>58890</v>
      </c>
    </row>
    <row r="8415" spans="1:5" x14ac:dyDescent="0.2">
      <c r="A8415" s="129">
        <v>8418</v>
      </c>
      <c r="B8415" s="129" t="s">
        <v>19964</v>
      </c>
      <c r="C8415" s="129" t="s">
        <v>19961</v>
      </c>
      <c r="D8415" s="129" t="s">
        <v>19962</v>
      </c>
      <c r="E8415" s="129">
        <v>58890</v>
      </c>
    </row>
    <row r="8416" spans="1:5" x14ac:dyDescent="0.2">
      <c r="A8416" s="129">
        <v>8419</v>
      </c>
      <c r="B8416" s="129" t="s">
        <v>1926</v>
      </c>
      <c r="C8416" s="129" t="s">
        <v>19961</v>
      </c>
      <c r="D8416" s="129" t="s">
        <v>19962</v>
      </c>
      <c r="E8416" s="129">
        <v>58890</v>
      </c>
    </row>
    <row r="8417" spans="1:5" x14ac:dyDescent="0.2">
      <c r="A8417" s="129">
        <v>8420</v>
      </c>
      <c r="B8417" s="129" t="s">
        <v>19965</v>
      </c>
      <c r="C8417" s="129" t="s">
        <v>19966</v>
      </c>
      <c r="D8417" s="129" t="s">
        <v>19962</v>
      </c>
      <c r="E8417" s="129">
        <v>22500</v>
      </c>
    </row>
    <row r="8418" spans="1:5" x14ac:dyDescent="0.2">
      <c r="A8418" s="129">
        <v>8421</v>
      </c>
      <c r="B8418" s="129" t="s">
        <v>19967</v>
      </c>
      <c r="C8418" s="129" t="s">
        <v>19966</v>
      </c>
      <c r="D8418" s="129" t="s">
        <v>19962</v>
      </c>
      <c r="E8418" s="129">
        <v>22850</v>
      </c>
    </row>
    <row r="8419" spans="1:5" x14ac:dyDescent="0.2">
      <c r="A8419" s="129">
        <v>8422</v>
      </c>
      <c r="B8419" s="129" t="s">
        <v>2679</v>
      </c>
      <c r="C8419" s="129" t="s">
        <v>19966</v>
      </c>
      <c r="D8419" s="129" t="s">
        <v>19962</v>
      </c>
      <c r="E8419" s="129">
        <v>20000</v>
      </c>
    </row>
    <row r="8420" spans="1:5" x14ac:dyDescent="0.2">
      <c r="A8420" s="129">
        <v>8423</v>
      </c>
      <c r="B8420" s="129" t="s">
        <v>19968</v>
      </c>
      <c r="C8420" s="129" t="s">
        <v>19966</v>
      </c>
      <c r="D8420" s="129" t="s">
        <v>19962</v>
      </c>
      <c r="E8420" s="129">
        <v>5000</v>
      </c>
    </row>
    <row r="8421" spans="1:5" x14ac:dyDescent="0.2">
      <c r="A8421" s="129">
        <v>8424</v>
      </c>
      <c r="B8421" s="129" t="s">
        <v>1523</v>
      </c>
      <c r="C8421" s="129" t="s">
        <v>19966</v>
      </c>
      <c r="D8421" s="129" t="s">
        <v>19962</v>
      </c>
      <c r="E8421" s="129">
        <v>20000</v>
      </c>
    </row>
    <row r="8422" spans="1:5" x14ac:dyDescent="0.2">
      <c r="A8422" s="129">
        <v>8425</v>
      </c>
      <c r="B8422" s="129" t="s">
        <v>19969</v>
      </c>
      <c r="C8422" s="129" t="s">
        <v>19966</v>
      </c>
      <c r="D8422" s="129" t="s">
        <v>19962</v>
      </c>
      <c r="E8422" s="129">
        <v>20000</v>
      </c>
    </row>
    <row r="8423" spans="1:5" x14ac:dyDescent="0.2">
      <c r="A8423" s="129">
        <v>8426</v>
      </c>
      <c r="B8423" s="129" t="s">
        <v>1529</v>
      </c>
      <c r="C8423" s="129" t="s">
        <v>19966</v>
      </c>
      <c r="D8423" s="129" t="s">
        <v>19962</v>
      </c>
      <c r="E8423" s="129">
        <v>5000</v>
      </c>
    </row>
    <row r="8424" spans="1:5" x14ac:dyDescent="0.2">
      <c r="A8424" s="129">
        <v>8427</v>
      </c>
      <c r="B8424" s="129" t="s">
        <v>11638</v>
      </c>
      <c r="C8424" s="129" t="s">
        <v>19966</v>
      </c>
      <c r="D8424" s="129" t="s">
        <v>19962</v>
      </c>
      <c r="E8424" s="129">
        <v>7900</v>
      </c>
    </row>
    <row r="8425" spans="1:5" x14ac:dyDescent="0.2">
      <c r="A8425" s="129">
        <v>8428</v>
      </c>
      <c r="B8425" s="129" t="s">
        <v>19970</v>
      </c>
      <c r="C8425" s="129" t="s">
        <v>19966</v>
      </c>
      <c r="D8425" s="129" t="s">
        <v>19962</v>
      </c>
      <c r="E8425" s="129">
        <v>7900</v>
      </c>
    </row>
    <row r="8426" spans="1:5" x14ac:dyDescent="0.2">
      <c r="A8426" s="129">
        <v>8429</v>
      </c>
      <c r="B8426" s="129" t="s">
        <v>15917</v>
      </c>
      <c r="C8426" s="129" t="s">
        <v>19966</v>
      </c>
      <c r="D8426" s="129" t="s">
        <v>19962</v>
      </c>
      <c r="E8426" s="129">
        <v>7900</v>
      </c>
    </row>
    <row r="8427" spans="1:5" x14ac:dyDescent="0.2">
      <c r="A8427" s="129">
        <v>8430</v>
      </c>
      <c r="B8427" s="129" t="s">
        <v>19971</v>
      </c>
      <c r="C8427" s="129" t="s">
        <v>19966</v>
      </c>
      <c r="D8427" s="129" t="s">
        <v>19962</v>
      </c>
      <c r="E8427" s="129">
        <v>7900</v>
      </c>
    </row>
    <row r="8428" spans="1:5" x14ac:dyDescent="0.2">
      <c r="A8428" s="129">
        <v>8431</v>
      </c>
      <c r="B8428" s="129" t="s">
        <v>19972</v>
      </c>
      <c r="C8428" s="129" t="s">
        <v>19966</v>
      </c>
      <c r="D8428" s="129" t="s">
        <v>19973</v>
      </c>
      <c r="E8428" s="129">
        <v>65000</v>
      </c>
    </row>
    <row r="8429" spans="1:5" x14ac:dyDescent="0.2">
      <c r="A8429" s="129">
        <v>8432</v>
      </c>
      <c r="B8429" s="129" t="s">
        <v>19974</v>
      </c>
      <c r="C8429" s="129" t="s">
        <v>19966</v>
      </c>
      <c r="D8429" s="129" t="s">
        <v>19973</v>
      </c>
      <c r="E8429" s="129">
        <v>65000</v>
      </c>
    </row>
    <row r="8430" spans="1:5" x14ac:dyDescent="0.2">
      <c r="A8430" s="129">
        <v>8433</v>
      </c>
      <c r="B8430" s="129" t="s">
        <v>19975</v>
      </c>
      <c r="C8430" s="129" t="s">
        <v>19966</v>
      </c>
      <c r="D8430" s="129" t="s">
        <v>19973</v>
      </c>
      <c r="E8430" s="129">
        <v>65000</v>
      </c>
    </row>
    <row r="8431" spans="1:5" x14ac:dyDescent="0.2">
      <c r="A8431" s="129">
        <v>8434</v>
      </c>
      <c r="B8431" s="129" t="s">
        <v>19976</v>
      </c>
      <c r="C8431" s="129" t="s">
        <v>19966</v>
      </c>
      <c r="D8431" s="129" t="s">
        <v>19973</v>
      </c>
      <c r="E8431" s="129">
        <v>65000</v>
      </c>
    </row>
    <row r="8432" spans="1:5" x14ac:dyDescent="0.2">
      <c r="A8432" s="129">
        <v>8435</v>
      </c>
      <c r="B8432" s="129" t="s">
        <v>19977</v>
      </c>
      <c r="C8432" s="129" t="s">
        <v>19966</v>
      </c>
      <c r="D8432" s="129" t="s">
        <v>19973</v>
      </c>
      <c r="E8432" s="129">
        <v>65000</v>
      </c>
    </row>
    <row r="8433" spans="1:5" x14ac:dyDescent="0.2">
      <c r="A8433" s="129">
        <v>8436</v>
      </c>
      <c r="B8433" s="129" t="s">
        <v>19978</v>
      </c>
      <c r="C8433" s="129" t="s">
        <v>19966</v>
      </c>
      <c r="D8433" s="129" t="s">
        <v>19973</v>
      </c>
      <c r="E8433" s="129">
        <v>65000</v>
      </c>
    </row>
    <row r="8434" spans="1:5" x14ac:dyDescent="0.2">
      <c r="A8434" s="129">
        <v>8437</v>
      </c>
      <c r="B8434" s="129" t="s">
        <v>19979</v>
      </c>
      <c r="C8434" s="129" t="s">
        <v>19966</v>
      </c>
      <c r="D8434" s="129" t="s">
        <v>19973</v>
      </c>
      <c r="E8434" s="129">
        <v>65000</v>
      </c>
    </row>
    <row r="8435" spans="1:5" x14ac:dyDescent="0.2">
      <c r="A8435" s="129">
        <v>8438</v>
      </c>
      <c r="B8435" s="129" t="s">
        <v>19980</v>
      </c>
      <c r="C8435" s="129" t="s">
        <v>19966</v>
      </c>
      <c r="D8435" s="129" t="s">
        <v>19973</v>
      </c>
      <c r="E8435" s="129">
        <v>65000</v>
      </c>
    </row>
    <row r="8436" spans="1:5" x14ac:dyDescent="0.2">
      <c r="A8436" s="129">
        <v>8439</v>
      </c>
      <c r="B8436" s="129" t="s">
        <v>19981</v>
      </c>
      <c r="C8436" s="129" t="s">
        <v>19966</v>
      </c>
      <c r="D8436" s="129" t="s">
        <v>19973</v>
      </c>
      <c r="E8436" s="129">
        <v>65000</v>
      </c>
    </row>
    <row r="8437" spans="1:5" x14ac:dyDescent="0.2">
      <c r="A8437" s="129">
        <v>8440</v>
      </c>
      <c r="B8437" s="129" t="s">
        <v>19982</v>
      </c>
      <c r="C8437" s="129" t="s">
        <v>19966</v>
      </c>
      <c r="D8437" s="129" t="s">
        <v>19973</v>
      </c>
      <c r="E8437" s="129">
        <v>65000</v>
      </c>
    </row>
    <row r="8438" spans="1:5" x14ac:dyDescent="0.2">
      <c r="A8438" s="129">
        <v>8441</v>
      </c>
      <c r="B8438" s="129" t="s">
        <v>19983</v>
      </c>
      <c r="C8438" s="129" t="s">
        <v>19966</v>
      </c>
      <c r="D8438" s="129" t="s">
        <v>19973</v>
      </c>
      <c r="E8438" s="129">
        <v>65000</v>
      </c>
    </row>
    <row r="8439" spans="1:5" x14ac:dyDescent="0.2">
      <c r="A8439" s="129">
        <v>8442</v>
      </c>
      <c r="B8439" s="129" t="s">
        <v>19984</v>
      </c>
      <c r="C8439" s="129" t="s">
        <v>19966</v>
      </c>
      <c r="D8439" s="129" t="s">
        <v>19973</v>
      </c>
      <c r="E8439" s="129">
        <v>65000</v>
      </c>
    </row>
    <row r="8440" spans="1:5" x14ac:dyDescent="0.2">
      <c r="A8440" s="129">
        <v>8443</v>
      </c>
      <c r="B8440" s="129" t="s">
        <v>19985</v>
      </c>
      <c r="C8440" s="129" t="s">
        <v>19966</v>
      </c>
      <c r="D8440" s="129" t="s">
        <v>19973</v>
      </c>
      <c r="E8440" s="129">
        <v>65000</v>
      </c>
    </row>
    <row r="8441" spans="1:5" x14ac:dyDescent="0.2">
      <c r="A8441" s="129">
        <v>8444</v>
      </c>
      <c r="B8441" s="129" t="s">
        <v>19986</v>
      </c>
      <c r="C8441" s="129" t="s">
        <v>19966</v>
      </c>
      <c r="D8441" s="129" t="s">
        <v>19973</v>
      </c>
      <c r="E8441" s="129">
        <v>65000</v>
      </c>
    </row>
    <row r="8442" spans="1:5" x14ac:dyDescent="0.2">
      <c r="A8442" s="129">
        <v>8445</v>
      </c>
      <c r="B8442" s="129" t="s">
        <v>19987</v>
      </c>
      <c r="C8442" s="129" t="s">
        <v>19966</v>
      </c>
      <c r="D8442" s="129" t="s">
        <v>19973</v>
      </c>
      <c r="E8442" s="129">
        <v>65000</v>
      </c>
    </row>
    <row r="8443" spans="1:5" x14ac:dyDescent="0.2">
      <c r="A8443" s="129">
        <v>8446</v>
      </c>
      <c r="B8443" s="129" t="s">
        <v>19988</v>
      </c>
      <c r="C8443" s="129" t="s">
        <v>19966</v>
      </c>
      <c r="D8443" s="129" t="s">
        <v>19973</v>
      </c>
      <c r="E8443" s="129">
        <v>65000</v>
      </c>
    </row>
    <row r="8444" spans="1:5" x14ac:dyDescent="0.2">
      <c r="A8444" s="129">
        <v>8447</v>
      </c>
      <c r="B8444" s="129" t="s">
        <v>19989</v>
      </c>
      <c r="C8444" s="129" t="s">
        <v>19966</v>
      </c>
      <c r="D8444" s="129" t="s">
        <v>19973</v>
      </c>
      <c r="E8444" s="129">
        <v>65000</v>
      </c>
    </row>
    <row r="8445" spans="1:5" x14ac:dyDescent="0.2">
      <c r="A8445" s="129">
        <v>8448</v>
      </c>
      <c r="B8445" s="129" t="s">
        <v>19990</v>
      </c>
      <c r="C8445" s="129" t="s">
        <v>19966</v>
      </c>
      <c r="D8445" s="129" t="s">
        <v>19973</v>
      </c>
      <c r="E8445" s="129">
        <v>65000</v>
      </c>
    </row>
    <row r="8446" spans="1:5" x14ac:dyDescent="0.2">
      <c r="A8446" s="129">
        <v>8449</v>
      </c>
      <c r="B8446" s="129" t="s">
        <v>19991</v>
      </c>
      <c r="C8446" s="129" t="s">
        <v>19966</v>
      </c>
      <c r="D8446" s="129" t="s">
        <v>19973</v>
      </c>
      <c r="E8446" s="129">
        <v>65000</v>
      </c>
    </row>
    <row r="8447" spans="1:5" x14ac:dyDescent="0.2">
      <c r="A8447" s="129">
        <v>8450</v>
      </c>
      <c r="B8447" s="129" t="s">
        <v>19992</v>
      </c>
      <c r="C8447" s="129" t="s">
        <v>19966</v>
      </c>
      <c r="D8447" s="129" t="s">
        <v>19973</v>
      </c>
      <c r="E8447" s="129">
        <v>65000</v>
      </c>
    </row>
    <row r="8448" spans="1:5" x14ac:dyDescent="0.2">
      <c r="A8448" s="129">
        <v>8451</v>
      </c>
      <c r="B8448" s="129" t="s">
        <v>19993</v>
      </c>
      <c r="C8448" s="129" t="s">
        <v>19966</v>
      </c>
      <c r="D8448" s="129" t="s">
        <v>19973</v>
      </c>
      <c r="E8448" s="129">
        <v>65000</v>
      </c>
    </row>
    <row r="8449" spans="1:5" x14ac:dyDescent="0.2">
      <c r="A8449" s="129">
        <v>8452</v>
      </c>
      <c r="B8449" s="129" t="s">
        <v>7267</v>
      </c>
      <c r="C8449" s="129" t="s">
        <v>19966</v>
      </c>
      <c r="D8449" s="129" t="s">
        <v>19973</v>
      </c>
      <c r="E8449" s="129">
        <v>65000</v>
      </c>
    </row>
    <row r="8450" spans="1:5" x14ac:dyDescent="0.2">
      <c r="A8450" s="129">
        <v>8453</v>
      </c>
      <c r="B8450" s="129" t="s">
        <v>19994</v>
      </c>
      <c r="C8450" s="129" t="s">
        <v>19966</v>
      </c>
      <c r="D8450" s="129" t="s">
        <v>19973</v>
      </c>
      <c r="E8450" s="129">
        <v>65000</v>
      </c>
    </row>
    <row r="8451" spans="1:5" x14ac:dyDescent="0.2">
      <c r="A8451" s="129">
        <v>8454</v>
      </c>
      <c r="B8451" s="129" t="s">
        <v>19995</v>
      </c>
      <c r="C8451" s="129" t="s">
        <v>19966</v>
      </c>
      <c r="D8451" s="129" t="s">
        <v>19973</v>
      </c>
      <c r="E8451" s="129">
        <v>65000</v>
      </c>
    </row>
    <row r="8452" spans="1:5" x14ac:dyDescent="0.2">
      <c r="A8452" s="129">
        <v>8455</v>
      </c>
      <c r="B8452" s="129" t="s">
        <v>19996</v>
      </c>
      <c r="C8452" s="129" t="s">
        <v>19966</v>
      </c>
      <c r="D8452" s="129" t="s">
        <v>19973</v>
      </c>
      <c r="E8452" s="129">
        <v>65000</v>
      </c>
    </row>
    <row r="8453" spans="1:5" x14ac:dyDescent="0.2">
      <c r="A8453" s="129">
        <v>8456</v>
      </c>
      <c r="B8453" s="129" t="s">
        <v>19997</v>
      </c>
      <c r="C8453" s="129" t="s">
        <v>19966</v>
      </c>
      <c r="D8453" s="129" t="s">
        <v>19973</v>
      </c>
      <c r="E8453" s="129">
        <v>65000</v>
      </c>
    </row>
    <row r="8454" spans="1:5" x14ac:dyDescent="0.2">
      <c r="A8454" s="129">
        <v>8457</v>
      </c>
      <c r="B8454" s="129" t="s">
        <v>19998</v>
      </c>
      <c r="C8454" s="129" t="s">
        <v>19966</v>
      </c>
      <c r="D8454" s="129" t="s">
        <v>19973</v>
      </c>
      <c r="E8454" s="129">
        <v>65000</v>
      </c>
    </row>
    <row r="8455" spans="1:5" x14ac:dyDescent="0.2">
      <c r="A8455" s="129">
        <v>8458</v>
      </c>
      <c r="B8455" s="129" t="s">
        <v>19999</v>
      </c>
      <c r="C8455" s="129" t="s">
        <v>19966</v>
      </c>
      <c r="D8455" s="129" t="s">
        <v>19973</v>
      </c>
      <c r="E8455" s="129">
        <v>65000</v>
      </c>
    </row>
    <row r="8456" spans="1:5" x14ac:dyDescent="0.2">
      <c r="A8456" s="129">
        <v>8459</v>
      </c>
      <c r="B8456" s="129" t="s">
        <v>20000</v>
      </c>
      <c r="C8456" s="129" t="s">
        <v>19966</v>
      </c>
      <c r="D8456" s="129" t="s">
        <v>19973</v>
      </c>
      <c r="E8456" s="129">
        <v>65000</v>
      </c>
    </row>
    <row r="8457" spans="1:5" x14ac:dyDescent="0.2">
      <c r="A8457" s="129">
        <v>8460</v>
      </c>
      <c r="B8457" s="129" t="s">
        <v>20001</v>
      </c>
      <c r="C8457" s="129" t="s">
        <v>19966</v>
      </c>
      <c r="D8457" s="129" t="s">
        <v>19973</v>
      </c>
      <c r="E8457" s="129">
        <v>65000</v>
      </c>
    </row>
    <row r="8458" spans="1:5" x14ac:dyDescent="0.2">
      <c r="A8458" s="129">
        <v>8461</v>
      </c>
      <c r="B8458" s="129" t="s">
        <v>20002</v>
      </c>
      <c r="C8458" s="129" t="s">
        <v>19966</v>
      </c>
      <c r="D8458" s="129" t="s">
        <v>19973</v>
      </c>
      <c r="E8458" s="129">
        <v>65000</v>
      </c>
    </row>
    <row r="8459" spans="1:5" x14ac:dyDescent="0.2">
      <c r="A8459" s="129">
        <v>8462</v>
      </c>
      <c r="B8459" s="129" t="s">
        <v>20003</v>
      </c>
      <c r="C8459" s="129" t="s">
        <v>19966</v>
      </c>
      <c r="D8459" s="129" t="s">
        <v>19973</v>
      </c>
      <c r="E8459" s="129">
        <v>65000</v>
      </c>
    </row>
    <row r="8460" spans="1:5" x14ac:dyDescent="0.2">
      <c r="A8460" s="129">
        <v>8463</v>
      </c>
      <c r="B8460" s="129" t="s">
        <v>20004</v>
      </c>
      <c r="C8460" s="129" t="s">
        <v>19966</v>
      </c>
      <c r="D8460" s="129" t="s">
        <v>19973</v>
      </c>
      <c r="E8460" s="129">
        <v>65000</v>
      </c>
    </row>
    <row r="8461" spans="1:5" x14ac:dyDescent="0.2">
      <c r="A8461" s="129">
        <v>8464</v>
      </c>
      <c r="B8461" s="129" t="s">
        <v>20005</v>
      </c>
      <c r="C8461" s="129" t="s">
        <v>19966</v>
      </c>
      <c r="D8461" s="129" t="s">
        <v>19973</v>
      </c>
      <c r="E8461" s="129">
        <v>65000</v>
      </c>
    </row>
    <row r="8462" spans="1:5" x14ac:dyDescent="0.2">
      <c r="A8462" s="129">
        <v>8465</v>
      </c>
      <c r="B8462" s="129" t="s">
        <v>20006</v>
      </c>
      <c r="C8462" s="129" t="s">
        <v>19966</v>
      </c>
      <c r="D8462" s="129" t="s">
        <v>19973</v>
      </c>
      <c r="E8462" s="129">
        <v>65000</v>
      </c>
    </row>
    <row r="8463" spans="1:5" x14ac:dyDescent="0.2">
      <c r="A8463" s="129">
        <v>8466</v>
      </c>
      <c r="B8463" s="129" t="s">
        <v>20007</v>
      </c>
      <c r="C8463" s="129" t="s">
        <v>19966</v>
      </c>
      <c r="D8463" s="129" t="s">
        <v>19973</v>
      </c>
      <c r="E8463" s="129">
        <v>65000</v>
      </c>
    </row>
    <row r="8464" spans="1:5" x14ac:dyDescent="0.2">
      <c r="A8464" s="129">
        <v>8467</v>
      </c>
      <c r="B8464" s="129" t="s">
        <v>20008</v>
      </c>
      <c r="C8464" s="129" t="s">
        <v>19966</v>
      </c>
      <c r="D8464" s="129" t="s">
        <v>19973</v>
      </c>
      <c r="E8464" s="129">
        <v>65000</v>
      </c>
    </row>
    <row r="8465" spans="1:5" x14ac:dyDescent="0.2">
      <c r="A8465" s="129">
        <v>8468</v>
      </c>
      <c r="B8465" s="129" t="s">
        <v>9132</v>
      </c>
      <c r="C8465" s="129" t="s">
        <v>19966</v>
      </c>
      <c r="D8465" s="129" t="s">
        <v>19973</v>
      </c>
      <c r="E8465" s="129">
        <v>65000</v>
      </c>
    </row>
    <row r="8466" spans="1:5" x14ac:dyDescent="0.2">
      <c r="A8466" s="129">
        <v>8469</v>
      </c>
      <c r="B8466" s="129" t="s">
        <v>20009</v>
      </c>
      <c r="C8466" s="129" t="s">
        <v>19966</v>
      </c>
      <c r="D8466" s="129" t="s">
        <v>19973</v>
      </c>
      <c r="E8466" s="129">
        <v>65000</v>
      </c>
    </row>
    <row r="8467" spans="1:5" x14ac:dyDescent="0.2">
      <c r="A8467" s="129">
        <v>8470</v>
      </c>
      <c r="B8467" s="129" t="s">
        <v>20010</v>
      </c>
      <c r="C8467" s="129" t="s">
        <v>19966</v>
      </c>
      <c r="D8467" s="129" t="s">
        <v>19973</v>
      </c>
      <c r="E8467" s="129">
        <v>65000</v>
      </c>
    </row>
    <row r="8468" spans="1:5" x14ac:dyDescent="0.2">
      <c r="A8468" s="129">
        <v>8471</v>
      </c>
      <c r="B8468" s="129" t="s">
        <v>20011</v>
      </c>
      <c r="C8468" s="129" t="s">
        <v>19966</v>
      </c>
      <c r="D8468" s="129" t="s">
        <v>4460</v>
      </c>
      <c r="E8468" s="129">
        <v>80000</v>
      </c>
    </row>
    <row r="8469" spans="1:5" x14ac:dyDescent="0.2">
      <c r="A8469" s="129">
        <v>8472</v>
      </c>
      <c r="B8469" s="129" t="s">
        <v>20012</v>
      </c>
      <c r="C8469" s="129" t="s">
        <v>19966</v>
      </c>
      <c r="D8469" s="129" t="s">
        <v>4460</v>
      </c>
      <c r="E8469" s="129">
        <v>80000</v>
      </c>
    </row>
    <row r="8470" spans="1:5" x14ac:dyDescent="0.2">
      <c r="A8470" s="129">
        <v>8473</v>
      </c>
      <c r="B8470" s="129" t="s">
        <v>20013</v>
      </c>
      <c r="C8470" s="129" t="s">
        <v>19966</v>
      </c>
      <c r="D8470" s="129" t="s">
        <v>4460</v>
      </c>
      <c r="E8470" s="129">
        <v>80000</v>
      </c>
    </row>
    <row r="8471" spans="1:5" x14ac:dyDescent="0.2">
      <c r="A8471" s="129">
        <v>8474</v>
      </c>
      <c r="B8471" s="129" t="s">
        <v>20014</v>
      </c>
      <c r="C8471" s="129" t="s">
        <v>19966</v>
      </c>
      <c r="D8471" s="129" t="s">
        <v>4460</v>
      </c>
      <c r="E8471" s="129">
        <v>80000</v>
      </c>
    </row>
    <row r="8472" spans="1:5" x14ac:dyDescent="0.2">
      <c r="A8472" s="129">
        <v>8475</v>
      </c>
      <c r="B8472" s="129" t="s">
        <v>20015</v>
      </c>
      <c r="C8472" s="129" t="s">
        <v>19966</v>
      </c>
      <c r="D8472" s="129" t="s">
        <v>4460</v>
      </c>
      <c r="E8472" s="129">
        <v>80000</v>
      </c>
    </row>
    <row r="8473" spans="1:5" x14ac:dyDescent="0.2">
      <c r="A8473" s="129">
        <v>8476</v>
      </c>
      <c r="B8473" s="129" t="s">
        <v>20016</v>
      </c>
      <c r="C8473" s="129" t="s">
        <v>5130</v>
      </c>
      <c r="E8473" s="129">
        <v>4000</v>
      </c>
    </row>
    <row r="8474" spans="1:5" x14ac:dyDescent="0.2">
      <c r="A8474" s="129">
        <v>8477</v>
      </c>
      <c r="B8474" s="129" t="s">
        <v>20017</v>
      </c>
      <c r="C8474" s="129" t="s">
        <v>5130</v>
      </c>
      <c r="E8474" s="129">
        <v>6000</v>
      </c>
    </row>
    <row r="8475" spans="1:5" x14ac:dyDescent="0.2">
      <c r="A8475" s="129">
        <v>8478</v>
      </c>
      <c r="B8475" s="129" t="s">
        <v>20018</v>
      </c>
      <c r="C8475" s="129" t="s">
        <v>5130</v>
      </c>
      <c r="E8475" s="129">
        <v>10000</v>
      </c>
    </row>
    <row r="8476" spans="1:5" x14ac:dyDescent="0.2">
      <c r="A8476" s="129">
        <v>8479</v>
      </c>
      <c r="B8476" s="129" t="s">
        <v>20019</v>
      </c>
      <c r="C8476" s="129" t="s">
        <v>5130</v>
      </c>
      <c r="E8476" s="129">
        <v>10000</v>
      </c>
    </row>
    <row r="8477" spans="1:5" x14ac:dyDescent="0.2">
      <c r="A8477" s="129">
        <v>8480</v>
      </c>
      <c r="B8477" s="129" t="s">
        <v>20020</v>
      </c>
      <c r="C8477" s="129" t="s">
        <v>5130</v>
      </c>
      <c r="E8477" s="129">
        <v>2000</v>
      </c>
    </row>
    <row r="8478" spans="1:5" x14ac:dyDescent="0.2">
      <c r="A8478" s="129">
        <v>8481</v>
      </c>
      <c r="B8478" s="129" t="s">
        <v>20021</v>
      </c>
      <c r="C8478" s="129" t="s">
        <v>5130</v>
      </c>
    </row>
    <row r="8479" spans="1:5" x14ac:dyDescent="0.2">
      <c r="A8479" s="129">
        <v>8482</v>
      </c>
      <c r="B8479" s="129" t="s">
        <v>20022</v>
      </c>
      <c r="C8479" s="129" t="s">
        <v>5130</v>
      </c>
    </row>
    <row r="8480" spans="1:5" x14ac:dyDescent="0.2">
      <c r="A8480" s="129">
        <v>8483</v>
      </c>
      <c r="B8480" s="129" t="s">
        <v>20023</v>
      </c>
      <c r="C8480" s="129" t="s">
        <v>5130</v>
      </c>
      <c r="E8480" s="129">
        <v>20000</v>
      </c>
    </row>
    <row r="8481" spans="1:5" x14ac:dyDescent="0.2">
      <c r="A8481" s="129">
        <v>8484</v>
      </c>
      <c r="B8481" s="129" t="s">
        <v>20024</v>
      </c>
      <c r="C8481" s="129" t="s">
        <v>5130</v>
      </c>
    </row>
    <row r="8482" spans="1:5" x14ac:dyDescent="0.2">
      <c r="A8482" s="129">
        <v>8485</v>
      </c>
      <c r="B8482" s="129" t="s">
        <v>20025</v>
      </c>
      <c r="C8482" s="129" t="s">
        <v>5130</v>
      </c>
      <c r="E8482" s="129">
        <v>1500</v>
      </c>
    </row>
    <row r="8483" spans="1:5" x14ac:dyDescent="0.2">
      <c r="A8483" s="129">
        <v>8486</v>
      </c>
      <c r="B8483" s="129" t="s">
        <v>20026</v>
      </c>
      <c r="C8483" s="129" t="s">
        <v>5130</v>
      </c>
    </row>
    <row r="8484" spans="1:5" x14ac:dyDescent="0.2">
      <c r="A8484" s="129">
        <v>8487</v>
      </c>
      <c r="B8484" s="129" t="s">
        <v>20027</v>
      </c>
      <c r="C8484" s="129" t="s">
        <v>20028</v>
      </c>
      <c r="E8484" s="129">
        <v>2000</v>
      </c>
    </row>
    <row r="8485" spans="1:5" x14ac:dyDescent="0.2">
      <c r="A8485" s="129">
        <v>8488</v>
      </c>
      <c r="B8485" s="129" t="s">
        <v>20029</v>
      </c>
      <c r="C8485" s="129" t="s">
        <v>19200</v>
      </c>
      <c r="D8485" s="129" t="s">
        <v>20029</v>
      </c>
    </row>
    <row r="8486" spans="1:5" x14ac:dyDescent="0.2">
      <c r="A8486" s="129">
        <v>8489</v>
      </c>
      <c r="B8486" s="129" t="s">
        <v>20030</v>
      </c>
      <c r="C8486" s="129" t="s">
        <v>19200</v>
      </c>
      <c r="D8486" s="129" t="s">
        <v>20030</v>
      </c>
    </row>
    <row r="8487" spans="1:5" x14ac:dyDescent="0.2">
      <c r="A8487" s="129">
        <v>8490</v>
      </c>
      <c r="B8487" s="129" t="s">
        <v>20031</v>
      </c>
      <c r="C8487" s="129" t="s">
        <v>19200</v>
      </c>
      <c r="D8487" s="129" t="s">
        <v>19461</v>
      </c>
    </row>
    <row r="8488" spans="1:5" x14ac:dyDescent="0.2">
      <c r="A8488" s="129">
        <v>8491</v>
      </c>
      <c r="B8488" s="129" t="s">
        <v>20032</v>
      </c>
      <c r="C8488" s="129" t="s">
        <v>19200</v>
      </c>
      <c r="D8488" s="129" t="s">
        <v>19224</v>
      </c>
    </row>
    <row r="8489" spans="1:5" x14ac:dyDescent="0.2">
      <c r="A8489" s="129">
        <v>8492</v>
      </c>
      <c r="B8489" s="129" t="s">
        <v>20033</v>
      </c>
      <c r="C8489" s="129" t="s">
        <v>19223</v>
      </c>
      <c r="D8489" s="129" t="s">
        <v>19224</v>
      </c>
    </row>
    <row r="8490" spans="1:5" x14ac:dyDescent="0.2">
      <c r="A8490" s="129">
        <v>8493</v>
      </c>
      <c r="B8490" s="129" t="s">
        <v>20034</v>
      </c>
      <c r="C8490" s="129" t="s">
        <v>19223</v>
      </c>
      <c r="D8490" s="129" t="s">
        <v>19224</v>
      </c>
    </row>
    <row r="8491" spans="1:5" x14ac:dyDescent="0.2">
      <c r="A8491" s="129">
        <v>8494</v>
      </c>
      <c r="B8491" s="129" t="s">
        <v>20035</v>
      </c>
      <c r="C8491" s="129" t="s">
        <v>19223</v>
      </c>
      <c r="D8491" s="129" t="s">
        <v>19224</v>
      </c>
    </row>
    <row r="8492" spans="1:5" x14ac:dyDescent="0.2">
      <c r="A8492" s="129">
        <v>8495</v>
      </c>
      <c r="B8492" s="129" t="s">
        <v>20036</v>
      </c>
      <c r="C8492" s="129" t="s">
        <v>19223</v>
      </c>
      <c r="D8492" s="129" t="s">
        <v>19224</v>
      </c>
    </row>
    <row r="8493" spans="1:5" x14ac:dyDescent="0.2">
      <c r="A8493" s="129">
        <v>8496</v>
      </c>
      <c r="B8493" s="129" t="s">
        <v>20037</v>
      </c>
      <c r="C8493" s="129" t="s">
        <v>19223</v>
      </c>
      <c r="D8493" s="129" t="s">
        <v>19211</v>
      </c>
    </row>
    <row r="8494" spans="1:5" x14ac:dyDescent="0.2">
      <c r="A8494" s="129">
        <v>8497</v>
      </c>
      <c r="B8494" s="129" t="s">
        <v>20038</v>
      </c>
      <c r="C8494" s="129" t="s">
        <v>19223</v>
      </c>
      <c r="D8494" s="129" t="s">
        <v>19211</v>
      </c>
    </row>
    <row r="8495" spans="1:5" x14ac:dyDescent="0.2">
      <c r="A8495" s="129">
        <v>8498</v>
      </c>
      <c r="B8495" s="129" t="s">
        <v>1337</v>
      </c>
      <c r="C8495" s="129" t="s">
        <v>19223</v>
      </c>
      <c r="D8495" s="129" t="s">
        <v>19211</v>
      </c>
    </row>
    <row r="8496" spans="1:5" x14ac:dyDescent="0.2">
      <c r="A8496" s="129">
        <v>8499</v>
      </c>
      <c r="B8496" s="129" t="s">
        <v>20039</v>
      </c>
      <c r="C8496" s="129" t="s">
        <v>19223</v>
      </c>
      <c r="D8496" s="129" t="s">
        <v>19211</v>
      </c>
    </row>
    <row r="8497" spans="1:4" x14ac:dyDescent="0.2">
      <c r="A8497" s="129">
        <v>8500</v>
      </c>
      <c r="B8497" s="129" t="s">
        <v>1651</v>
      </c>
      <c r="C8497" s="129" t="s">
        <v>19223</v>
      </c>
      <c r="D8497" s="129" t="s">
        <v>19211</v>
      </c>
    </row>
    <row r="8498" spans="1:4" x14ac:dyDescent="0.2">
      <c r="A8498" s="129">
        <v>8501</v>
      </c>
      <c r="B8498" s="129" t="s">
        <v>20040</v>
      </c>
      <c r="C8498" s="129" t="s">
        <v>19223</v>
      </c>
      <c r="D8498" s="129" t="s">
        <v>19211</v>
      </c>
    </row>
    <row r="8499" spans="1:4" x14ac:dyDescent="0.2">
      <c r="A8499" s="129">
        <v>8502</v>
      </c>
      <c r="B8499" s="129" t="s">
        <v>20041</v>
      </c>
      <c r="C8499" s="129" t="s">
        <v>19223</v>
      </c>
      <c r="D8499" s="129" t="s">
        <v>19211</v>
      </c>
    </row>
    <row r="8500" spans="1:4" x14ac:dyDescent="0.2">
      <c r="A8500" s="129">
        <v>8503</v>
      </c>
      <c r="B8500" s="129" t="s">
        <v>20042</v>
      </c>
      <c r="C8500" s="129" t="s">
        <v>19223</v>
      </c>
      <c r="D8500" s="129" t="s">
        <v>15696</v>
      </c>
    </row>
    <row r="8501" spans="1:4" x14ac:dyDescent="0.2">
      <c r="A8501" s="129">
        <v>8504</v>
      </c>
      <c r="B8501" s="129" t="s">
        <v>1482</v>
      </c>
      <c r="C8501" s="129" t="s">
        <v>19223</v>
      </c>
      <c r="D8501" s="129" t="s">
        <v>15696</v>
      </c>
    </row>
    <row r="8502" spans="1:4" x14ac:dyDescent="0.2">
      <c r="A8502" s="129">
        <v>8505</v>
      </c>
      <c r="B8502" s="129" t="s">
        <v>20043</v>
      </c>
      <c r="C8502" s="129" t="s">
        <v>19223</v>
      </c>
      <c r="D8502" s="129" t="s">
        <v>15696</v>
      </c>
    </row>
    <row r="8503" spans="1:4" x14ac:dyDescent="0.2">
      <c r="A8503" s="129">
        <v>8506</v>
      </c>
      <c r="B8503" s="129" t="s">
        <v>20044</v>
      </c>
      <c r="C8503" s="129" t="s">
        <v>19223</v>
      </c>
      <c r="D8503" s="129" t="s">
        <v>15696</v>
      </c>
    </row>
    <row r="8504" spans="1:4" x14ac:dyDescent="0.2">
      <c r="A8504" s="129">
        <v>8507</v>
      </c>
      <c r="B8504" s="129" t="s">
        <v>20045</v>
      </c>
      <c r="C8504" s="129" t="s">
        <v>19223</v>
      </c>
      <c r="D8504" s="129" t="s">
        <v>15696</v>
      </c>
    </row>
    <row r="8505" spans="1:4" x14ac:dyDescent="0.2">
      <c r="A8505" s="129">
        <v>8508</v>
      </c>
      <c r="B8505" s="129" t="s">
        <v>15676</v>
      </c>
      <c r="C8505" s="129" t="s">
        <v>19223</v>
      </c>
      <c r="D8505" s="129" t="s">
        <v>15696</v>
      </c>
    </row>
    <row r="8506" spans="1:4" x14ac:dyDescent="0.2">
      <c r="A8506" s="129">
        <v>8509</v>
      </c>
      <c r="B8506" s="129" t="s">
        <v>20046</v>
      </c>
      <c r="C8506" s="129" t="s">
        <v>19223</v>
      </c>
      <c r="D8506" s="129" t="s">
        <v>15696</v>
      </c>
    </row>
    <row r="8507" spans="1:4" x14ac:dyDescent="0.2">
      <c r="A8507" s="129">
        <v>8510</v>
      </c>
      <c r="B8507" s="129" t="s">
        <v>20047</v>
      </c>
      <c r="C8507" s="129" t="s">
        <v>19223</v>
      </c>
      <c r="D8507" s="129" t="s">
        <v>15696</v>
      </c>
    </row>
    <row r="8508" spans="1:4" x14ac:dyDescent="0.2">
      <c r="A8508" s="129">
        <v>8511</v>
      </c>
      <c r="B8508" s="129" t="s">
        <v>20048</v>
      </c>
      <c r="C8508" s="129" t="s">
        <v>19223</v>
      </c>
      <c r="D8508" s="129" t="s">
        <v>15696</v>
      </c>
    </row>
    <row r="8509" spans="1:4" x14ac:dyDescent="0.2">
      <c r="A8509" s="129">
        <v>8512</v>
      </c>
      <c r="B8509" s="129" t="s">
        <v>20049</v>
      </c>
      <c r="C8509" s="129" t="s">
        <v>19223</v>
      </c>
      <c r="D8509" s="129" t="s">
        <v>15696</v>
      </c>
    </row>
    <row r="8510" spans="1:4" x14ac:dyDescent="0.2">
      <c r="A8510" s="129">
        <v>8513</v>
      </c>
      <c r="B8510" s="129" t="s">
        <v>20050</v>
      </c>
      <c r="C8510" s="129" t="s">
        <v>19223</v>
      </c>
      <c r="D8510" s="129" t="s">
        <v>15696</v>
      </c>
    </row>
    <row r="8511" spans="1:4" x14ac:dyDescent="0.2">
      <c r="A8511" s="129">
        <v>8514</v>
      </c>
      <c r="B8511" s="129" t="s">
        <v>20051</v>
      </c>
      <c r="C8511" s="129" t="s">
        <v>19223</v>
      </c>
      <c r="D8511" s="129" t="s">
        <v>15696</v>
      </c>
    </row>
    <row r="8512" spans="1:4" x14ac:dyDescent="0.2">
      <c r="A8512" s="129">
        <v>8515</v>
      </c>
      <c r="B8512" s="129" t="s">
        <v>19369</v>
      </c>
      <c r="C8512" s="129" t="s">
        <v>19223</v>
      </c>
      <c r="D8512" s="129" t="s">
        <v>15696</v>
      </c>
    </row>
    <row r="8513" spans="1:4" x14ac:dyDescent="0.2">
      <c r="A8513" s="129">
        <v>8516</v>
      </c>
      <c r="B8513" s="129" t="s">
        <v>20052</v>
      </c>
      <c r="C8513" s="129" t="s">
        <v>19223</v>
      </c>
      <c r="D8513" s="129" t="s">
        <v>15696</v>
      </c>
    </row>
    <row r="8514" spans="1:4" x14ac:dyDescent="0.2">
      <c r="A8514" s="129">
        <v>8517</v>
      </c>
      <c r="B8514" s="129" t="s">
        <v>20053</v>
      </c>
      <c r="C8514" s="129" t="s">
        <v>19223</v>
      </c>
      <c r="D8514" s="129" t="s">
        <v>15678</v>
      </c>
    </row>
    <row r="8515" spans="1:4" x14ac:dyDescent="0.2">
      <c r="A8515" s="129">
        <v>8518</v>
      </c>
      <c r="B8515" s="129" t="s">
        <v>20054</v>
      </c>
      <c r="C8515" s="129" t="s">
        <v>19223</v>
      </c>
      <c r="D8515" s="129" t="s">
        <v>15678</v>
      </c>
    </row>
    <row r="8516" spans="1:4" x14ac:dyDescent="0.2">
      <c r="A8516" s="129">
        <v>8519</v>
      </c>
      <c r="B8516" s="129" t="s">
        <v>20055</v>
      </c>
      <c r="C8516" s="129" t="s">
        <v>19223</v>
      </c>
      <c r="D8516" s="129" t="s">
        <v>15678</v>
      </c>
    </row>
    <row r="8517" spans="1:4" x14ac:dyDescent="0.2">
      <c r="A8517" s="129">
        <v>8520</v>
      </c>
      <c r="B8517" s="129" t="s">
        <v>20056</v>
      </c>
      <c r="C8517" s="129" t="s">
        <v>19223</v>
      </c>
      <c r="D8517" s="129" t="s">
        <v>15678</v>
      </c>
    </row>
    <row r="8518" spans="1:4" x14ac:dyDescent="0.2">
      <c r="A8518" s="129">
        <v>8521</v>
      </c>
      <c r="B8518" s="129" t="s">
        <v>20057</v>
      </c>
      <c r="C8518" s="129" t="s">
        <v>19223</v>
      </c>
      <c r="D8518" s="129" t="s">
        <v>15678</v>
      </c>
    </row>
    <row r="8519" spans="1:4" x14ac:dyDescent="0.2">
      <c r="A8519" s="129">
        <v>8522</v>
      </c>
      <c r="B8519" s="129" t="s">
        <v>20058</v>
      </c>
      <c r="C8519" s="129" t="s">
        <v>19223</v>
      </c>
      <c r="D8519" s="129" t="s">
        <v>15678</v>
      </c>
    </row>
    <row r="8520" spans="1:4" x14ac:dyDescent="0.2">
      <c r="A8520" s="129">
        <v>8523</v>
      </c>
      <c r="B8520" s="129" t="s">
        <v>1591</v>
      </c>
      <c r="C8520" s="129" t="s">
        <v>19223</v>
      </c>
      <c r="D8520" s="129" t="s">
        <v>15678</v>
      </c>
    </row>
    <row r="8521" spans="1:4" x14ac:dyDescent="0.2">
      <c r="A8521" s="129">
        <v>8524</v>
      </c>
      <c r="B8521" s="129" t="s">
        <v>20059</v>
      </c>
      <c r="C8521" s="129" t="s">
        <v>19223</v>
      </c>
      <c r="D8521" s="129" t="s">
        <v>15678</v>
      </c>
    </row>
    <row r="8522" spans="1:4" x14ac:dyDescent="0.2">
      <c r="A8522" s="129">
        <v>8525</v>
      </c>
      <c r="B8522" s="129" t="s">
        <v>20060</v>
      </c>
      <c r="C8522" s="129" t="s">
        <v>19223</v>
      </c>
      <c r="D8522" s="129" t="s">
        <v>15678</v>
      </c>
    </row>
    <row r="8523" spans="1:4" x14ac:dyDescent="0.2">
      <c r="A8523" s="129">
        <v>8526</v>
      </c>
      <c r="B8523" s="129" t="s">
        <v>20061</v>
      </c>
      <c r="C8523" s="129" t="s">
        <v>19223</v>
      </c>
      <c r="D8523" s="129" t="s">
        <v>15678</v>
      </c>
    </row>
    <row r="8524" spans="1:4" x14ac:dyDescent="0.2">
      <c r="A8524" s="129">
        <v>8527</v>
      </c>
      <c r="B8524" s="129" t="s">
        <v>1877</v>
      </c>
      <c r="C8524" s="129" t="s">
        <v>19223</v>
      </c>
      <c r="D8524" s="129" t="s">
        <v>15678</v>
      </c>
    </row>
    <row r="8525" spans="1:4" x14ac:dyDescent="0.2">
      <c r="A8525" s="129">
        <v>8528</v>
      </c>
      <c r="B8525" s="129" t="s">
        <v>1878</v>
      </c>
      <c r="C8525" s="129" t="s">
        <v>19223</v>
      </c>
      <c r="D8525" s="129" t="s">
        <v>15678</v>
      </c>
    </row>
    <row r="8526" spans="1:4" x14ac:dyDescent="0.2">
      <c r="A8526" s="129">
        <v>8529</v>
      </c>
      <c r="B8526" s="129" t="s">
        <v>20062</v>
      </c>
      <c r="C8526" s="129" t="s">
        <v>19223</v>
      </c>
      <c r="D8526" s="129" t="s">
        <v>19215</v>
      </c>
    </row>
    <row r="8527" spans="1:4" x14ac:dyDescent="0.2">
      <c r="A8527" s="129">
        <v>8530</v>
      </c>
      <c r="B8527" s="129" t="s">
        <v>1522</v>
      </c>
      <c r="C8527" s="129" t="s">
        <v>19223</v>
      </c>
      <c r="D8527" s="129" t="s">
        <v>19215</v>
      </c>
    </row>
    <row r="8528" spans="1:4" x14ac:dyDescent="0.2">
      <c r="A8528" s="129">
        <v>8531</v>
      </c>
      <c r="B8528" s="129" t="s">
        <v>20063</v>
      </c>
      <c r="C8528" s="129" t="s">
        <v>19223</v>
      </c>
      <c r="D8528" s="129" t="s">
        <v>19215</v>
      </c>
    </row>
    <row r="8529" spans="1:4" x14ac:dyDescent="0.2">
      <c r="A8529" s="129">
        <v>8532</v>
      </c>
      <c r="B8529" s="129" t="s">
        <v>20064</v>
      </c>
      <c r="C8529" s="129" t="s">
        <v>19223</v>
      </c>
      <c r="D8529" s="129" t="s">
        <v>19215</v>
      </c>
    </row>
    <row r="8530" spans="1:4" x14ac:dyDescent="0.2">
      <c r="A8530" s="129">
        <v>8533</v>
      </c>
      <c r="B8530" s="129" t="s">
        <v>20065</v>
      </c>
      <c r="C8530" s="129" t="s">
        <v>19223</v>
      </c>
      <c r="D8530" s="129" t="s">
        <v>19215</v>
      </c>
    </row>
    <row r="8531" spans="1:4" x14ac:dyDescent="0.2">
      <c r="A8531" s="129">
        <v>8534</v>
      </c>
      <c r="B8531" s="129" t="s">
        <v>20066</v>
      </c>
      <c r="C8531" s="129" t="s">
        <v>19223</v>
      </c>
      <c r="D8531" s="129" t="s">
        <v>19215</v>
      </c>
    </row>
    <row r="8532" spans="1:4" x14ac:dyDescent="0.2">
      <c r="A8532" s="129">
        <v>8535</v>
      </c>
      <c r="B8532" s="129" t="s">
        <v>20067</v>
      </c>
      <c r="C8532" s="129" t="s">
        <v>19223</v>
      </c>
      <c r="D8532" s="129" t="s">
        <v>19215</v>
      </c>
    </row>
    <row r="8533" spans="1:4" x14ac:dyDescent="0.2">
      <c r="A8533" s="129">
        <v>8536</v>
      </c>
      <c r="B8533" s="129" t="s">
        <v>20068</v>
      </c>
      <c r="C8533" s="129" t="s">
        <v>19223</v>
      </c>
      <c r="D8533" s="129" t="s">
        <v>19215</v>
      </c>
    </row>
    <row r="8534" spans="1:4" x14ac:dyDescent="0.2">
      <c r="A8534" s="129">
        <v>8537</v>
      </c>
      <c r="B8534" s="129" t="s">
        <v>20069</v>
      </c>
      <c r="C8534" s="129" t="s">
        <v>19223</v>
      </c>
      <c r="D8534" s="129" t="s">
        <v>19215</v>
      </c>
    </row>
    <row r="8535" spans="1:4" x14ac:dyDescent="0.2">
      <c r="A8535" s="129">
        <v>8538</v>
      </c>
      <c r="B8535" s="129" t="s">
        <v>20070</v>
      </c>
      <c r="C8535" s="129" t="s">
        <v>19223</v>
      </c>
      <c r="D8535" s="129" t="s">
        <v>19215</v>
      </c>
    </row>
    <row r="8536" spans="1:4" x14ac:dyDescent="0.2">
      <c r="A8536" s="129">
        <v>8539</v>
      </c>
      <c r="B8536" s="129" t="s">
        <v>20071</v>
      </c>
      <c r="C8536" s="129" t="s">
        <v>19223</v>
      </c>
      <c r="D8536" s="129" t="s">
        <v>19215</v>
      </c>
    </row>
    <row r="8537" spans="1:4" x14ac:dyDescent="0.2">
      <c r="A8537" s="129">
        <v>8540</v>
      </c>
      <c r="B8537" s="129" t="s">
        <v>20072</v>
      </c>
      <c r="C8537" s="129" t="s">
        <v>19223</v>
      </c>
      <c r="D8537" s="129" t="s">
        <v>19215</v>
      </c>
    </row>
    <row r="8538" spans="1:4" x14ac:dyDescent="0.2">
      <c r="A8538" s="129">
        <v>8541</v>
      </c>
      <c r="B8538" s="129" t="s">
        <v>20073</v>
      </c>
      <c r="C8538" s="129" t="s">
        <v>19223</v>
      </c>
      <c r="D8538" s="129" t="s">
        <v>19215</v>
      </c>
    </row>
    <row r="8539" spans="1:4" x14ac:dyDescent="0.2">
      <c r="A8539" s="129">
        <v>8542</v>
      </c>
      <c r="B8539" s="129" t="s">
        <v>20074</v>
      </c>
      <c r="C8539" s="129" t="s">
        <v>19223</v>
      </c>
      <c r="D8539" s="129" t="s">
        <v>19215</v>
      </c>
    </row>
    <row r="8540" spans="1:4" x14ac:dyDescent="0.2">
      <c r="A8540" s="129">
        <v>8543</v>
      </c>
      <c r="B8540" s="129" t="s">
        <v>20075</v>
      </c>
      <c r="C8540" s="129" t="s">
        <v>19223</v>
      </c>
      <c r="D8540" s="129" t="s">
        <v>19215</v>
      </c>
    </row>
    <row r="8541" spans="1:4" x14ac:dyDescent="0.2">
      <c r="A8541" s="129">
        <v>8544</v>
      </c>
      <c r="B8541" s="129" t="s">
        <v>20076</v>
      </c>
      <c r="C8541" s="129" t="s">
        <v>19223</v>
      </c>
      <c r="D8541" s="129" t="s">
        <v>19215</v>
      </c>
    </row>
    <row r="8542" spans="1:4" x14ac:dyDescent="0.2">
      <c r="A8542" s="129">
        <v>8545</v>
      </c>
      <c r="B8542" s="129" t="s">
        <v>20077</v>
      </c>
      <c r="C8542" s="129" t="s">
        <v>19223</v>
      </c>
      <c r="D8542" s="129" t="s">
        <v>19215</v>
      </c>
    </row>
    <row r="8543" spans="1:4" x14ac:dyDescent="0.2">
      <c r="A8543" s="129">
        <v>8546</v>
      </c>
      <c r="B8543" s="129" t="s">
        <v>20078</v>
      </c>
      <c r="C8543" s="129" t="s">
        <v>19223</v>
      </c>
      <c r="D8543" s="129" t="s">
        <v>19215</v>
      </c>
    </row>
    <row r="8544" spans="1:4" x14ac:dyDescent="0.2">
      <c r="A8544" s="129">
        <v>8547</v>
      </c>
      <c r="B8544" s="129" t="s">
        <v>20079</v>
      </c>
      <c r="C8544" s="129" t="s">
        <v>19223</v>
      </c>
      <c r="D8544" s="129" t="s">
        <v>19215</v>
      </c>
    </row>
    <row r="8545" spans="1:4" x14ac:dyDescent="0.2">
      <c r="A8545" s="129">
        <v>8548</v>
      </c>
      <c r="B8545" s="129" t="s">
        <v>20080</v>
      </c>
      <c r="C8545" s="129" t="s">
        <v>19223</v>
      </c>
      <c r="D8545" s="129" t="s">
        <v>19215</v>
      </c>
    </row>
    <row r="8546" spans="1:4" x14ac:dyDescent="0.2">
      <c r="A8546" s="129">
        <v>8549</v>
      </c>
      <c r="B8546" s="129" t="s">
        <v>20081</v>
      </c>
      <c r="C8546" s="129" t="s">
        <v>19223</v>
      </c>
      <c r="D8546" s="129" t="s">
        <v>19215</v>
      </c>
    </row>
    <row r="8547" spans="1:4" x14ac:dyDescent="0.2">
      <c r="A8547" s="129">
        <v>8550</v>
      </c>
      <c r="B8547" s="129" t="s">
        <v>20082</v>
      </c>
      <c r="C8547" s="129" t="s">
        <v>19223</v>
      </c>
      <c r="D8547" s="129" t="s">
        <v>19215</v>
      </c>
    </row>
    <row r="8548" spans="1:4" x14ac:dyDescent="0.2">
      <c r="A8548" s="129">
        <v>8551</v>
      </c>
      <c r="B8548" s="129" t="s">
        <v>20083</v>
      </c>
      <c r="C8548" s="129" t="s">
        <v>19223</v>
      </c>
      <c r="D8548" s="129" t="s">
        <v>19215</v>
      </c>
    </row>
    <row r="8549" spans="1:4" x14ac:dyDescent="0.2">
      <c r="A8549" s="129">
        <v>8552</v>
      </c>
      <c r="B8549" s="129" t="s">
        <v>20084</v>
      </c>
      <c r="C8549" s="129" t="s">
        <v>19223</v>
      </c>
      <c r="D8549" s="129" t="s">
        <v>19215</v>
      </c>
    </row>
    <row r="8550" spans="1:4" x14ac:dyDescent="0.2">
      <c r="A8550" s="129">
        <v>8553</v>
      </c>
      <c r="B8550" s="129" t="s">
        <v>20085</v>
      </c>
      <c r="C8550" s="129" t="s">
        <v>19223</v>
      </c>
      <c r="D8550" s="129" t="s">
        <v>19215</v>
      </c>
    </row>
    <row r="8551" spans="1:4" x14ac:dyDescent="0.2">
      <c r="A8551" s="129">
        <v>8554</v>
      </c>
      <c r="B8551" s="129" t="s">
        <v>20086</v>
      </c>
      <c r="C8551" s="129" t="s">
        <v>19223</v>
      </c>
      <c r="D8551" s="129" t="s">
        <v>19215</v>
      </c>
    </row>
    <row r="8552" spans="1:4" x14ac:dyDescent="0.2">
      <c r="A8552" s="129">
        <v>8555</v>
      </c>
      <c r="B8552" s="129" t="s">
        <v>9014</v>
      </c>
      <c r="C8552" s="129" t="s">
        <v>19223</v>
      </c>
      <c r="D8552" s="129" t="s">
        <v>19215</v>
      </c>
    </row>
    <row r="8553" spans="1:4" x14ac:dyDescent="0.2">
      <c r="A8553" s="129">
        <v>8556</v>
      </c>
      <c r="B8553" s="129" t="s">
        <v>20087</v>
      </c>
      <c r="C8553" s="129" t="s">
        <v>19223</v>
      </c>
      <c r="D8553" s="129" t="s">
        <v>19215</v>
      </c>
    </row>
    <row r="8554" spans="1:4" x14ac:dyDescent="0.2">
      <c r="A8554" s="129">
        <v>8557</v>
      </c>
      <c r="B8554" s="129" t="s">
        <v>20088</v>
      </c>
      <c r="C8554" s="129" t="s">
        <v>19223</v>
      </c>
      <c r="D8554" s="129" t="s">
        <v>19215</v>
      </c>
    </row>
    <row r="8555" spans="1:4" x14ac:dyDescent="0.2">
      <c r="A8555" s="129">
        <v>8558</v>
      </c>
      <c r="B8555" s="129" t="s">
        <v>20089</v>
      </c>
      <c r="C8555" s="129" t="s">
        <v>19223</v>
      </c>
      <c r="D8555" s="129" t="s">
        <v>19215</v>
      </c>
    </row>
    <row r="8556" spans="1:4" x14ac:dyDescent="0.2">
      <c r="A8556" s="129">
        <v>8559</v>
      </c>
      <c r="B8556" s="129" t="s">
        <v>20090</v>
      </c>
      <c r="C8556" s="129" t="s">
        <v>19223</v>
      </c>
      <c r="D8556" s="129" t="s">
        <v>19215</v>
      </c>
    </row>
    <row r="8557" spans="1:4" x14ac:dyDescent="0.2">
      <c r="A8557" s="129">
        <v>8560</v>
      </c>
      <c r="B8557" s="129" t="s">
        <v>20091</v>
      </c>
      <c r="C8557" s="129" t="s">
        <v>19223</v>
      </c>
      <c r="D8557" s="129" t="s">
        <v>19215</v>
      </c>
    </row>
    <row r="8558" spans="1:4" x14ac:dyDescent="0.2">
      <c r="A8558" s="129">
        <v>8561</v>
      </c>
      <c r="B8558" s="129" t="s">
        <v>20092</v>
      </c>
      <c r="C8558" s="129" t="s">
        <v>19223</v>
      </c>
      <c r="D8558" s="129" t="s">
        <v>19215</v>
      </c>
    </row>
    <row r="8559" spans="1:4" x14ac:dyDescent="0.2">
      <c r="A8559" s="129">
        <v>8562</v>
      </c>
      <c r="B8559" s="129" t="s">
        <v>20093</v>
      </c>
      <c r="C8559" s="129" t="s">
        <v>19223</v>
      </c>
      <c r="D8559" s="129" t="s">
        <v>19215</v>
      </c>
    </row>
    <row r="8560" spans="1:4" x14ac:dyDescent="0.2">
      <c r="A8560" s="129">
        <v>8563</v>
      </c>
      <c r="B8560" s="129" t="s">
        <v>15630</v>
      </c>
      <c r="C8560" s="129" t="s">
        <v>19223</v>
      </c>
      <c r="D8560" s="129" t="s">
        <v>19215</v>
      </c>
    </row>
    <row r="8561" spans="1:4" x14ac:dyDescent="0.2">
      <c r="A8561" s="129">
        <v>8564</v>
      </c>
      <c r="B8561" s="129" t="s">
        <v>20094</v>
      </c>
      <c r="C8561" s="129" t="s">
        <v>19223</v>
      </c>
      <c r="D8561" s="129" t="s">
        <v>19215</v>
      </c>
    </row>
    <row r="8562" spans="1:4" x14ac:dyDescent="0.2">
      <c r="A8562" s="129">
        <v>8565</v>
      </c>
      <c r="B8562" s="129" t="s">
        <v>1674</v>
      </c>
      <c r="C8562" s="129" t="s">
        <v>19223</v>
      </c>
      <c r="D8562" s="129" t="s">
        <v>19215</v>
      </c>
    </row>
    <row r="8563" spans="1:4" x14ac:dyDescent="0.2">
      <c r="A8563" s="129">
        <v>8566</v>
      </c>
      <c r="B8563" s="129" t="s">
        <v>1678</v>
      </c>
      <c r="C8563" s="129" t="s">
        <v>19223</v>
      </c>
      <c r="D8563" s="129" t="s">
        <v>19215</v>
      </c>
    </row>
    <row r="8564" spans="1:4" x14ac:dyDescent="0.2">
      <c r="A8564" s="129">
        <v>8567</v>
      </c>
      <c r="B8564" s="129" t="s">
        <v>1691</v>
      </c>
      <c r="C8564" s="129" t="s">
        <v>19223</v>
      </c>
      <c r="D8564" s="129" t="s">
        <v>19215</v>
      </c>
    </row>
    <row r="8565" spans="1:4" x14ac:dyDescent="0.2">
      <c r="A8565" s="129">
        <v>8568</v>
      </c>
      <c r="B8565" s="129" t="s">
        <v>1705</v>
      </c>
      <c r="C8565" s="129" t="s">
        <v>19223</v>
      </c>
      <c r="D8565" s="129" t="s">
        <v>19215</v>
      </c>
    </row>
    <row r="8566" spans="1:4" x14ac:dyDescent="0.2">
      <c r="A8566" s="129">
        <v>8569</v>
      </c>
      <c r="B8566" s="129" t="s">
        <v>15632</v>
      </c>
      <c r="C8566" s="129" t="s">
        <v>19223</v>
      </c>
      <c r="D8566" s="129" t="s">
        <v>19215</v>
      </c>
    </row>
    <row r="8567" spans="1:4" x14ac:dyDescent="0.2">
      <c r="A8567" s="129">
        <v>8570</v>
      </c>
      <c r="B8567" s="129" t="s">
        <v>1753</v>
      </c>
      <c r="C8567" s="129" t="s">
        <v>19223</v>
      </c>
      <c r="D8567" s="129" t="s">
        <v>19215</v>
      </c>
    </row>
    <row r="8568" spans="1:4" x14ac:dyDescent="0.2">
      <c r="A8568" s="129">
        <v>8571</v>
      </c>
      <c r="B8568" s="129" t="s">
        <v>20095</v>
      </c>
      <c r="C8568" s="129" t="s">
        <v>19223</v>
      </c>
      <c r="D8568" s="129" t="s">
        <v>19215</v>
      </c>
    </row>
    <row r="8569" spans="1:4" x14ac:dyDescent="0.2">
      <c r="A8569" s="129">
        <v>8572</v>
      </c>
      <c r="B8569" s="129" t="s">
        <v>1820</v>
      </c>
      <c r="C8569" s="129" t="s">
        <v>19223</v>
      </c>
      <c r="D8569" s="129" t="s">
        <v>19215</v>
      </c>
    </row>
    <row r="8570" spans="1:4" x14ac:dyDescent="0.2">
      <c r="A8570" s="129">
        <v>8573</v>
      </c>
      <c r="B8570" s="129" t="s">
        <v>20096</v>
      </c>
      <c r="C8570" s="129" t="s">
        <v>19223</v>
      </c>
      <c r="D8570" s="129" t="s">
        <v>19215</v>
      </c>
    </row>
    <row r="8571" spans="1:4" x14ac:dyDescent="0.2">
      <c r="A8571" s="129">
        <v>8574</v>
      </c>
      <c r="B8571" s="129" t="s">
        <v>20097</v>
      </c>
      <c r="C8571" s="129" t="s">
        <v>19223</v>
      </c>
      <c r="D8571" s="129" t="s">
        <v>19215</v>
      </c>
    </row>
    <row r="8572" spans="1:4" x14ac:dyDescent="0.2">
      <c r="A8572" s="129">
        <v>8575</v>
      </c>
      <c r="B8572" s="129" t="s">
        <v>1955</v>
      </c>
      <c r="C8572" s="129" t="s">
        <v>19223</v>
      </c>
      <c r="D8572" s="129" t="s">
        <v>19215</v>
      </c>
    </row>
    <row r="8573" spans="1:4" x14ac:dyDescent="0.2">
      <c r="A8573" s="129">
        <v>8576</v>
      </c>
      <c r="B8573" s="129" t="s">
        <v>20098</v>
      </c>
      <c r="C8573" s="129" t="s">
        <v>19223</v>
      </c>
      <c r="D8573" s="129" t="s">
        <v>19215</v>
      </c>
    </row>
    <row r="8574" spans="1:4" x14ac:dyDescent="0.2">
      <c r="A8574" s="129">
        <v>8577</v>
      </c>
      <c r="B8574" s="129" t="s">
        <v>1959</v>
      </c>
      <c r="C8574" s="129" t="s">
        <v>19223</v>
      </c>
      <c r="D8574" s="129" t="s">
        <v>19215</v>
      </c>
    </row>
    <row r="8575" spans="1:4" x14ac:dyDescent="0.2">
      <c r="A8575" s="129">
        <v>8578</v>
      </c>
      <c r="B8575" s="129" t="s">
        <v>20099</v>
      </c>
      <c r="C8575" s="129" t="s">
        <v>19223</v>
      </c>
      <c r="D8575" s="129" t="s">
        <v>19215</v>
      </c>
    </row>
    <row r="8576" spans="1:4" x14ac:dyDescent="0.2">
      <c r="A8576" s="129">
        <v>8579</v>
      </c>
      <c r="B8576" s="129" t="s">
        <v>20100</v>
      </c>
      <c r="C8576" s="129" t="s">
        <v>19223</v>
      </c>
      <c r="D8576" s="129" t="s">
        <v>19215</v>
      </c>
    </row>
    <row r="8577" spans="1:4" x14ac:dyDescent="0.2">
      <c r="A8577" s="129">
        <v>8580</v>
      </c>
      <c r="B8577" s="129" t="s">
        <v>20101</v>
      </c>
      <c r="C8577" s="129" t="s">
        <v>19223</v>
      </c>
      <c r="D8577" s="129" t="s">
        <v>19215</v>
      </c>
    </row>
    <row r="8578" spans="1:4" x14ac:dyDescent="0.2">
      <c r="A8578" s="129">
        <v>8581</v>
      </c>
      <c r="B8578" s="129" t="s">
        <v>2091</v>
      </c>
      <c r="C8578" s="129" t="s">
        <v>19223</v>
      </c>
      <c r="D8578" s="129" t="s">
        <v>19215</v>
      </c>
    </row>
    <row r="8579" spans="1:4" x14ac:dyDescent="0.2">
      <c r="A8579" s="129">
        <v>8582</v>
      </c>
      <c r="B8579" s="129" t="s">
        <v>7298</v>
      </c>
      <c r="C8579" s="129" t="s">
        <v>19223</v>
      </c>
      <c r="D8579" s="129" t="s">
        <v>20102</v>
      </c>
    </row>
    <row r="8580" spans="1:4" x14ac:dyDescent="0.2">
      <c r="A8580" s="129">
        <v>8583</v>
      </c>
      <c r="B8580" s="129" t="s">
        <v>20103</v>
      </c>
      <c r="C8580" s="129" t="s">
        <v>19223</v>
      </c>
      <c r="D8580" s="129" t="s">
        <v>20102</v>
      </c>
    </row>
    <row r="8581" spans="1:4" x14ac:dyDescent="0.2">
      <c r="A8581" s="129">
        <v>8584</v>
      </c>
      <c r="B8581" s="129" t="s">
        <v>20104</v>
      </c>
      <c r="C8581" s="129" t="s">
        <v>19223</v>
      </c>
      <c r="D8581" s="129" t="s">
        <v>20102</v>
      </c>
    </row>
    <row r="8582" spans="1:4" x14ac:dyDescent="0.2">
      <c r="A8582" s="129">
        <v>8585</v>
      </c>
      <c r="B8582" s="129" t="s">
        <v>20105</v>
      </c>
      <c r="C8582" s="129" t="s">
        <v>19223</v>
      </c>
      <c r="D8582" s="129" t="s">
        <v>20102</v>
      </c>
    </row>
    <row r="8583" spans="1:4" x14ac:dyDescent="0.2">
      <c r="A8583" s="129">
        <v>8586</v>
      </c>
      <c r="B8583" s="129" t="s">
        <v>1664</v>
      </c>
      <c r="C8583" s="129" t="s">
        <v>19223</v>
      </c>
      <c r="D8583" s="129" t="s">
        <v>19212</v>
      </c>
    </row>
    <row r="8584" spans="1:4" x14ac:dyDescent="0.2">
      <c r="A8584" s="129">
        <v>8587</v>
      </c>
      <c r="B8584" s="129" t="s">
        <v>20106</v>
      </c>
      <c r="C8584" s="129" t="s">
        <v>19223</v>
      </c>
      <c r="D8584" s="129" t="s">
        <v>19212</v>
      </c>
    </row>
    <row r="8585" spans="1:4" x14ac:dyDescent="0.2">
      <c r="A8585" s="129">
        <v>8588</v>
      </c>
      <c r="B8585" s="129" t="s">
        <v>9067</v>
      </c>
      <c r="C8585" s="129" t="s">
        <v>19223</v>
      </c>
      <c r="D8585" s="129" t="s">
        <v>19212</v>
      </c>
    </row>
    <row r="8586" spans="1:4" x14ac:dyDescent="0.2">
      <c r="A8586" s="129">
        <v>8589</v>
      </c>
      <c r="B8586" s="129" t="s">
        <v>20107</v>
      </c>
      <c r="C8586" s="129" t="s">
        <v>19223</v>
      </c>
      <c r="D8586" s="129" t="s">
        <v>19212</v>
      </c>
    </row>
    <row r="8587" spans="1:4" x14ac:dyDescent="0.2">
      <c r="A8587" s="129">
        <v>8590</v>
      </c>
      <c r="B8587" s="129" t="s">
        <v>20108</v>
      </c>
      <c r="C8587" s="129" t="s">
        <v>19223</v>
      </c>
      <c r="D8587" s="129" t="s">
        <v>19212</v>
      </c>
    </row>
    <row r="8588" spans="1:4" x14ac:dyDescent="0.2">
      <c r="A8588" s="129">
        <v>8591</v>
      </c>
      <c r="B8588" s="129" t="s">
        <v>20109</v>
      </c>
      <c r="C8588" s="129" t="s">
        <v>19223</v>
      </c>
      <c r="D8588" s="129" t="s">
        <v>15815</v>
      </c>
    </row>
    <row r="8589" spans="1:4" x14ac:dyDescent="0.2">
      <c r="A8589" s="129">
        <v>8592</v>
      </c>
      <c r="B8589" s="129" t="s">
        <v>20110</v>
      </c>
      <c r="C8589" s="129" t="s">
        <v>19223</v>
      </c>
      <c r="D8589" s="129" t="s">
        <v>15815</v>
      </c>
    </row>
    <row r="8590" spans="1:4" x14ac:dyDescent="0.2">
      <c r="A8590" s="129">
        <v>8593</v>
      </c>
      <c r="B8590" s="129" t="s">
        <v>20111</v>
      </c>
      <c r="C8590" s="129" t="s">
        <v>19223</v>
      </c>
      <c r="D8590" s="129" t="s">
        <v>15815</v>
      </c>
    </row>
    <row r="8591" spans="1:4" x14ac:dyDescent="0.2">
      <c r="A8591" s="129">
        <v>8594</v>
      </c>
      <c r="B8591" s="129" t="s">
        <v>1407</v>
      </c>
      <c r="C8591" s="129" t="s">
        <v>19223</v>
      </c>
      <c r="D8591" s="129" t="s">
        <v>4189</v>
      </c>
    </row>
    <row r="8592" spans="1:4" x14ac:dyDescent="0.2">
      <c r="A8592" s="129">
        <v>8595</v>
      </c>
      <c r="B8592" s="129" t="s">
        <v>1471</v>
      </c>
      <c r="C8592" s="129" t="s">
        <v>19223</v>
      </c>
      <c r="D8592" s="129" t="s">
        <v>4189</v>
      </c>
    </row>
    <row r="8593" spans="1:4" x14ac:dyDescent="0.2">
      <c r="A8593" s="129">
        <v>8596</v>
      </c>
      <c r="B8593" s="129" t="s">
        <v>20112</v>
      </c>
      <c r="C8593" s="129" t="s">
        <v>19223</v>
      </c>
      <c r="D8593" s="129" t="s">
        <v>19217</v>
      </c>
    </row>
    <row r="8594" spans="1:4" x14ac:dyDescent="0.2">
      <c r="A8594" s="129">
        <v>8597</v>
      </c>
      <c r="B8594" s="129" t="s">
        <v>1888</v>
      </c>
      <c r="C8594" s="129" t="s">
        <v>19223</v>
      </c>
      <c r="D8594" s="129" t="s">
        <v>4189</v>
      </c>
    </row>
    <row r="8595" spans="1:4" x14ac:dyDescent="0.2">
      <c r="A8595" s="129">
        <v>8598</v>
      </c>
      <c r="B8595" s="129" t="s">
        <v>1962</v>
      </c>
      <c r="C8595" s="129" t="s">
        <v>19223</v>
      </c>
      <c r="D8595" s="129" t="s">
        <v>4189</v>
      </c>
    </row>
    <row r="8596" spans="1:4" x14ac:dyDescent="0.2">
      <c r="A8596" s="129">
        <v>8599</v>
      </c>
      <c r="B8596" s="129" t="s">
        <v>2086</v>
      </c>
      <c r="C8596" s="129" t="s">
        <v>19223</v>
      </c>
      <c r="D8596" s="129" t="s">
        <v>4189</v>
      </c>
    </row>
    <row r="8597" spans="1:4" x14ac:dyDescent="0.2">
      <c r="A8597" s="129">
        <v>8600</v>
      </c>
      <c r="B8597" s="129" t="s">
        <v>20113</v>
      </c>
      <c r="C8597" s="129" t="s">
        <v>19223</v>
      </c>
      <c r="D8597" s="129" t="s">
        <v>4189</v>
      </c>
    </row>
    <row r="8598" spans="1:4" x14ac:dyDescent="0.2">
      <c r="A8598" s="129">
        <v>8601</v>
      </c>
      <c r="B8598" s="129" t="s">
        <v>20114</v>
      </c>
      <c r="C8598" s="129" t="s">
        <v>19223</v>
      </c>
      <c r="D8598" s="129" t="s">
        <v>4189</v>
      </c>
    </row>
    <row r="8599" spans="1:4" x14ac:dyDescent="0.2">
      <c r="A8599" s="129">
        <v>8602</v>
      </c>
      <c r="B8599" s="129" t="s">
        <v>20115</v>
      </c>
      <c r="C8599" s="129" t="s">
        <v>19223</v>
      </c>
      <c r="D8599" s="129" t="s">
        <v>19221</v>
      </c>
    </row>
    <row r="8600" spans="1:4" x14ac:dyDescent="0.2">
      <c r="A8600" s="129">
        <v>8603</v>
      </c>
      <c r="B8600" s="129" t="s">
        <v>20116</v>
      </c>
      <c r="C8600" s="129" t="s">
        <v>19615</v>
      </c>
      <c r="D8600" s="129" t="s">
        <v>19207</v>
      </c>
    </row>
    <row r="8601" spans="1:4" x14ac:dyDescent="0.2">
      <c r="A8601" s="129">
        <v>8604</v>
      </c>
      <c r="B8601" s="129" t="s">
        <v>20117</v>
      </c>
      <c r="C8601" s="129" t="s">
        <v>19615</v>
      </c>
      <c r="D8601" s="129" t="s">
        <v>19207</v>
      </c>
    </row>
    <row r="8602" spans="1:4" x14ac:dyDescent="0.2">
      <c r="A8602" s="129">
        <v>8605</v>
      </c>
      <c r="B8602" s="129" t="s">
        <v>2215</v>
      </c>
      <c r="C8602" s="129" t="s">
        <v>19615</v>
      </c>
      <c r="D8602" s="129" t="s">
        <v>19207</v>
      </c>
    </row>
    <row r="8603" spans="1:4" x14ac:dyDescent="0.2">
      <c r="A8603" s="129">
        <v>8606</v>
      </c>
      <c r="B8603" s="129" t="s">
        <v>20118</v>
      </c>
      <c r="C8603" s="129" t="s">
        <v>19615</v>
      </c>
      <c r="D8603" s="129" t="s">
        <v>19207</v>
      </c>
    </row>
    <row r="8604" spans="1:4" x14ac:dyDescent="0.2">
      <c r="A8604" s="129">
        <v>8607</v>
      </c>
      <c r="B8604" s="129" t="s">
        <v>20119</v>
      </c>
      <c r="C8604" s="129" t="s">
        <v>19615</v>
      </c>
      <c r="D8604" s="129" t="s">
        <v>19207</v>
      </c>
    </row>
    <row r="8605" spans="1:4" x14ac:dyDescent="0.2">
      <c r="A8605" s="129">
        <v>8608</v>
      </c>
      <c r="B8605" s="129" t="s">
        <v>20120</v>
      </c>
      <c r="C8605" s="129" t="s">
        <v>19615</v>
      </c>
      <c r="D8605" s="129" t="s">
        <v>19207</v>
      </c>
    </row>
    <row r="8606" spans="1:4" x14ac:dyDescent="0.2">
      <c r="A8606" s="129">
        <v>8609</v>
      </c>
      <c r="B8606" s="129" t="s">
        <v>20121</v>
      </c>
      <c r="C8606" s="129" t="s">
        <v>19615</v>
      </c>
      <c r="D8606" s="129" t="s">
        <v>19207</v>
      </c>
    </row>
    <row r="8607" spans="1:4" x14ac:dyDescent="0.2">
      <c r="A8607" s="129">
        <v>8610</v>
      </c>
      <c r="B8607" s="129" t="s">
        <v>20122</v>
      </c>
      <c r="C8607" s="129" t="s">
        <v>19615</v>
      </c>
      <c r="D8607" s="129" t="s">
        <v>19662</v>
      </c>
    </row>
    <row r="8608" spans="1:4" x14ac:dyDescent="0.2">
      <c r="A8608" s="129">
        <v>8611</v>
      </c>
      <c r="B8608" s="129" t="s">
        <v>20123</v>
      </c>
      <c r="C8608" s="129" t="s">
        <v>19615</v>
      </c>
      <c r="D8608" s="129" t="s">
        <v>19711</v>
      </c>
    </row>
    <row r="8609" spans="1:4" x14ac:dyDescent="0.2">
      <c r="A8609" s="129">
        <v>8612</v>
      </c>
      <c r="B8609" s="129" t="s">
        <v>20124</v>
      </c>
      <c r="C8609" s="129" t="s">
        <v>19615</v>
      </c>
      <c r="D8609" s="129" t="s">
        <v>19711</v>
      </c>
    </row>
    <row r="8610" spans="1:4" x14ac:dyDescent="0.2">
      <c r="A8610" s="129">
        <v>8613</v>
      </c>
      <c r="B8610" s="129" t="s">
        <v>20125</v>
      </c>
      <c r="C8610" s="129" t="s">
        <v>19615</v>
      </c>
      <c r="D8610" s="129" t="s">
        <v>19711</v>
      </c>
    </row>
    <row r="8611" spans="1:4" x14ac:dyDescent="0.2">
      <c r="A8611" s="129">
        <v>8614</v>
      </c>
      <c r="B8611" s="129" t="s">
        <v>20126</v>
      </c>
      <c r="C8611" s="129" t="s">
        <v>19615</v>
      </c>
      <c r="D8611" s="129" t="s">
        <v>19711</v>
      </c>
    </row>
    <row r="8612" spans="1:4" x14ac:dyDescent="0.2">
      <c r="A8612" s="129">
        <v>8615</v>
      </c>
      <c r="B8612" s="129" t="s">
        <v>20127</v>
      </c>
      <c r="C8612" s="129" t="s">
        <v>19615</v>
      </c>
      <c r="D8612" s="129" t="s">
        <v>19711</v>
      </c>
    </row>
    <row r="8613" spans="1:4" x14ac:dyDescent="0.2">
      <c r="A8613" s="129">
        <v>8616</v>
      </c>
      <c r="B8613" s="129" t="s">
        <v>20128</v>
      </c>
      <c r="C8613" s="129" t="s">
        <v>19615</v>
      </c>
      <c r="D8613" s="129" t="s">
        <v>19711</v>
      </c>
    </row>
    <row r="8614" spans="1:4" x14ac:dyDescent="0.2">
      <c r="A8614" s="129">
        <v>8617</v>
      </c>
      <c r="B8614" s="129" t="s">
        <v>20129</v>
      </c>
      <c r="C8614" s="129" t="s">
        <v>19615</v>
      </c>
      <c r="D8614" s="129" t="s">
        <v>19711</v>
      </c>
    </row>
    <row r="8615" spans="1:4" x14ac:dyDescent="0.2">
      <c r="A8615" s="129">
        <v>8618</v>
      </c>
      <c r="B8615" s="129" t="s">
        <v>20130</v>
      </c>
      <c r="C8615" s="129" t="s">
        <v>19615</v>
      </c>
      <c r="D8615" s="129" t="s">
        <v>19711</v>
      </c>
    </row>
    <row r="8616" spans="1:4" x14ac:dyDescent="0.2">
      <c r="A8616" s="129">
        <v>8619</v>
      </c>
      <c r="B8616" s="129" t="s">
        <v>20131</v>
      </c>
      <c r="C8616" s="129" t="s">
        <v>19615</v>
      </c>
      <c r="D8616" s="129" t="s">
        <v>19711</v>
      </c>
    </row>
    <row r="8617" spans="1:4" x14ac:dyDescent="0.2">
      <c r="A8617" s="129">
        <v>8620</v>
      </c>
      <c r="B8617" s="129" t="s">
        <v>20132</v>
      </c>
      <c r="C8617" s="129" t="s">
        <v>19615</v>
      </c>
      <c r="D8617" s="129" t="s">
        <v>19711</v>
      </c>
    </row>
    <row r="8618" spans="1:4" x14ac:dyDescent="0.2">
      <c r="A8618" s="129">
        <v>8621</v>
      </c>
      <c r="B8618" s="129" t="s">
        <v>20133</v>
      </c>
      <c r="C8618" s="129" t="s">
        <v>19615</v>
      </c>
      <c r="D8618" s="129" t="s">
        <v>19711</v>
      </c>
    </row>
    <row r="8619" spans="1:4" x14ac:dyDescent="0.2">
      <c r="A8619" s="129">
        <v>8622</v>
      </c>
      <c r="B8619" s="129" t="s">
        <v>20134</v>
      </c>
      <c r="C8619" s="129" t="s">
        <v>19615</v>
      </c>
      <c r="D8619" s="129" t="s">
        <v>19711</v>
      </c>
    </row>
    <row r="8620" spans="1:4" x14ac:dyDescent="0.2">
      <c r="A8620" s="129">
        <v>8623</v>
      </c>
      <c r="B8620" s="129" t="s">
        <v>20135</v>
      </c>
      <c r="C8620" s="129" t="s">
        <v>19615</v>
      </c>
      <c r="D8620" s="129" t="s">
        <v>19711</v>
      </c>
    </row>
    <row r="8621" spans="1:4" x14ac:dyDescent="0.2">
      <c r="A8621" s="129">
        <v>8624</v>
      </c>
      <c r="B8621" s="129" t="s">
        <v>20136</v>
      </c>
      <c r="C8621" s="129" t="s">
        <v>19615</v>
      </c>
      <c r="D8621" s="129" t="s">
        <v>19761</v>
      </c>
    </row>
    <row r="8622" spans="1:4" x14ac:dyDescent="0.2">
      <c r="A8622" s="129">
        <v>8625</v>
      </c>
      <c r="B8622" s="129" t="s">
        <v>20137</v>
      </c>
      <c r="C8622" s="129" t="s">
        <v>19615</v>
      </c>
      <c r="D8622" s="129" t="s">
        <v>19761</v>
      </c>
    </row>
    <row r="8623" spans="1:4" x14ac:dyDescent="0.2">
      <c r="A8623" s="129">
        <v>8626</v>
      </c>
      <c r="B8623" s="129" t="s">
        <v>20138</v>
      </c>
      <c r="C8623" s="129" t="s">
        <v>19615</v>
      </c>
      <c r="D8623" s="129" t="s">
        <v>19761</v>
      </c>
    </row>
    <row r="8624" spans="1:4" x14ac:dyDescent="0.2">
      <c r="A8624" s="129">
        <v>8627</v>
      </c>
      <c r="B8624" s="129" t="s">
        <v>20139</v>
      </c>
      <c r="C8624" s="129" t="s">
        <v>19615</v>
      </c>
      <c r="D8624" s="129" t="s">
        <v>19761</v>
      </c>
    </row>
    <row r="8625" spans="1:4" x14ac:dyDescent="0.2">
      <c r="A8625" s="129">
        <v>8628</v>
      </c>
      <c r="B8625" s="129" t="s">
        <v>20140</v>
      </c>
      <c r="C8625" s="129" t="s">
        <v>19615</v>
      </c>
      <c r="D8625" s="129" t="s">
        <v>19761</v>
      </c>
    </row>
    <row r="8626" spans="1:4" x14ac:dyDescent="0.2">
      <c r="A8626" s="129">
        <v>8629</v>
      </c>
      <c r="B8626" s="129" t="s">
        <v>20141</v>
      </c>
      <c r="C8626" s="129" t="s">
        <v>19615</v>
      </c>
      <c r="D8626" s="129" t="s">
        <v>19761</v>
      </c>
    </row>
    <row r="8627" spans="1:4" x14ac:dyDescent="0.2">
      <c r="A8627" s="129">
        <v>8630</v>
      </c>
      <c r="B8627" s="129" t="s">
        <v>20142</v>
      </c>
      <c r="C8627" s="129" t="s">
        <v>19615</v>
      </c>
      <c r="D8627" s="129" t="s">
        <v>19761</v>
      </c>
    </row>
    <row r="8628" spans="1:4" x14ac:dyDescent="0.2">
      <c r="A8628" s="129">
        <v>8631</v>
      </c>
      <c r="B8628" s="129" t="s">
        <v>20143</v>
      </c>
      <c r="C8628" s="129" t="s">
        <v>19615</v>
      </c>
      <c r="D8628" s="129" t="s">
        <v>19761</v>
      </c>
    </row>
    <row r="8629" spans="1:4" x14ac:dyDescent="0.2">
      <c r="A8629" s="129">
        <v>8632</v>
      </c>
      <c r="B8629" s="129" t="s">
        <v>20144</v>
      </c>
      <c r="C8629" s="129" t="s">
        <v>19615</v>
      </c>
      <c r="D8629" s="129" t="s">
        <v>19761</v>
      </c>
    </row>
    <row r="8630" spans="1:4" x14ac:dyDescent="0.2">
      <c r="A8630" s="129">
        <v>8633</v>
      </c>
      <c r="B8630" s="129" t="s">
        <v>20145</v>
      </c>
      <c r="C8630" s="129" t="s">
        <v>19615</v>
      </c>
      <c r="D8630" s="129" t="s">
        <v>19761</v>
      </c>
    </row>
    <row r="8631" spans="1:4" x14ac:dyDescent="0.2">
      <c r="A8631" s="129">
        <v>8634</v>
      </c>
      <c r="B8631" s="129" t="s">
        <v>20146</v>
      </c>
      <c r="C8631" s="129" t="s">
        <v>19615</v>
      </c>
      <c r="D8631" s="129" t="s">
        <v>19761</v>
      </c>
    </row>
    <row r="8632" spans="1:4" x14ac:dyDescent="0.2">
      <c r="A8632" s="129">
        <v>8635</v>
      </c>
      <c r="B8632" s="129" t="s">
        <v>20147</v>
      </c>
      <c r="C8632" s="129" t="s">
        <v>19615</v>
      </c>
      <c r="D8632" s="129" t="s">
        <v>19761</v>
      </c>
    </row>
    <row r="8633" spans="1:4" x14ac:dyDescent="0.2">
      <c r="A8633" s="129">
        <v>8636</v>
      </c>
      <c r="B8633" s="129" t="s">
        <v>20148</v>
      </c>
      <c r="C8633" s="129" t="s">
        <v>19615</v>
      </c>
      <c r="D8633" s="129" t="s">
        <v>19761</v>
      </c>
    </row>
    <row r="8634" spans="1:4" x14ac:dyDescent="0.2">
      <c r="A8634" s="129">
        <v>8637</v>
      </c>
      <c r="B8634" s="129" t="s">
        <v>20149</v>
      </c>
      <c r="C8634" s="129" t="s">
        <v>19615</v>
      </c>
      <c r="D8634" s="129" t="s">
        <v>19761</v>
      </c>
    </row>
    <row r="8635" spans="1:4" x14ac:dyDescent="0.2">
      <c r="A8635" s="129">
        <v>8638</v>
      </c>
      <c r="B8635" s="129" t="s">
        <v>20150</v>
      </c>
      <c r="C8635" s="129" t="s">
        <v>19615</v>
      </c>
      <c r="D8635" s="129" t="s">
        <v>19814</v>
      </c>
    </row>
    <row r="8636" spans="1:4" x14ac:dyDescent="0.2">
      <c r="A8636" s="129">
        <v>8639</v>
      </c>
      <c r="B8636" s="129" t="s">
        <v>6217</v>
      </c>
      <c r="C8636" s="129" t="s">
        <v>19615</v>
      </c>
      <c r="D8636" s="129" t="s">
        <v>19814</v>
      </c>
    </row>
    <row r="8637" spans="1:4" x14ac:dyDescent="0.2">
      <c r="A8637" s="129">
        <v>8640</v>
      </c>
      <c r="B8637" s="129" t="s">
        <v>20151</v>
      </c>
      <c r="C8637" s="129" t="s">
        <v>19615</v>
      </c>
      <c r="D8637" s="129" t="s">
        <v>19814</v>
      </c>
    </row>
    <row r="8638" spans="1:4" x14ac:dyDescent="0.2">
      <c r="A8638" s="129">
        <v>8641</v>
      </c>
      <c r="B8638" s="129" t="s">
        <v>20152</v>
      </c>
      <c r="C8638" s="129" t="s">
        <v>19615</v>
      </c>
      <c r="D8638" s="129" t="s">
        <v>19814</v>
      </c>
    </row>
    <row r="8639" spans="1:4" x14ac:dyDescent="0.2">
      <c r="A8639" s="129">
        <v>8642</v>
      </c>
      <c r="B8639" s="129" t="s">
        <v>20153</v>
      </c>
      <c r="C8639" s="129" t="s">
        <v>14398</v>
      </c>
      <c r="D8639" s="129" t="s">
        <v>19842</v>
      </c>
    </row>
    <row r="8640" spans="1:4" x14ac:dyDescent="0.2">
      <c r="A8640" s="129">
        <v>8643</v>
      </c>
      <c r="B8640" s="129" t="s">
        <v>20154</v>
      </c>
      <c r="C8640" s="129" t="s">
        <v>14398</v>
      </c>
      <c r="D8640" s="129" t="s">
        <v>19842</v>
      </c>
    </row>
    <row r="8641" spans="1:4" x14ac:dyDescent="0.2">
      <c r="A8641" s="129">
        <v>8644</v>
      </c>
      <c r="B8641" s="129" t="s">
        <v>20155</v>
      </c>
      <c r="C8641" s="129" t="s">
        <v>14398</v>
      </c>
      <c r="D8641" s="129" t="s">
        <v>19842</v>
      </c>
    </row>
    <row r="8642" spans="1:4" x14ac:dyDescent="0.2">
      <c r="A8642" s="129">
        <v>8645</v>
      </c>
      <c r="B8642" s="129" t="s">
        <v>20156</v>
      </c>
      <c r="C8642" s="129" t="s">
        <v>14398</v>
      </c>
      <c r="D8642" s="129" t="s">
        <v>19873</v>
      </c>
    </row>
    <row r="8643" spans="1:4" x14ac:dyDescent="0.2">
      <c r="A8643" s="129">
        <v>8646</v>
      </c>
      <c r="B8643" s="129" t="s">
        <v>20157</v>
      </c>
      <c r="C8643" s="129" t="s">
        <v>14398</v>
      </c>
      <c r="D8643" s="129" t="s">
        <v>19873</v>
      </c>
    </row>
    <row r="8644" spans="1:4" x14ac:dyDescent="0.2">
      <c r="A8644" s="129">
        <v>8647</v>
      </c>
      <c r="B8644" s="129" t="s">
        <v>20158</v>
      </c>
      <c r="C8644" s="129" t="s">
        <v>14398</v>
      </c>
      <c r="D8644" s="129" t="s">
        <v>19910</v>
      </c>
    </row>
    <row r="8645" spans="1:4" x14ac:dyDescent="0.2">
      <c r="A8645" s="129">
        <v>8648</v>
      </c>
      <c r="B8645" s="129" t="s">
        <v>20159</v>
      </c>
      <c r="C8645" s="129" t="s">
        <v>14398</v>
      </c>
      <c r="D8645" s="129" t="s">
        <v>19910</v>
      </c>
    </row>
    <row r="8646" spans="1:4" x14ac:dyDescent="0.2">
      <c r="A8646" s="129">
        <v>8649</v>
      </c>
      <c r="B8646" s="129" t="s">
        <v>20160</v>
      </c>
      <c r="C8646" s="129" t="s">
        <v>14398</v>
      </c>
      <c r="D8646" s="129" t="s">
        <v>19946</v>
      </c>
    </row>
    <row r="8647" spans="1:4" x14ac:dyDescent="0.2">
      <c r="A8647" s="129">
        <v>8650</v>
      </c>
      <c r="B8647" s="129" t="s">
        <v>20161</v>
      </c>
      <c r="C8647" s="129" t="s">
        <v>19961</v>
      </c>
      <c r="D8647" s="129" t="s">
        <v>19962</v>
      </c>
    </row>
    <row r="8648" spans="1:4" x14ac:dyDescent="0.2">
      <c r="A8648" s="129">
        <v>8651</v>
      </c>
      <c r="B8648" s="129" t="s">
        <v>20162</v>
      </c>
      <c r="C8648" s="129" t="s">
        <v>19961</v>
      </c>
      <c r="D8648" s="129" t="s">
        <v>19962</v>
      </c>
    </row>
    <row r="8649" spans="1:4" x14ac:dyDescent="0.2">
      <c r="A8649" s="129">
        <v>8652</v>
      </c>
      <c r="B8649" s="129" t="s">
        <v>15755</v>
      </c>
      <c r="C8649" s="129" t="s">
        <v>19961</v>
      </c>
      <c r="D8649" s="129" t="s">
        <v>19962</v>
      </c>
    </row>
    <row r="8650" spans="1:4" x14ac:dyDescent="0.2">
      <c r="A8650" s="129">
        <v>8653</v>
      </c>
      <c r="B8650" s="129" t="s">
        <v>15754</v>
      </c>
      <c r="C8650" s="129" t="s">
        <v>19961</v>
      </c>
      <c r="D8650" s="129" t="s">
        <v>19962</v>
      </c>
    </row>
    <row r="8651" spans="1:4" x14ac:dyDescent="0.2">
      <c r="A8651" s="129">
        <v>8654</v>
      </c>
      <c r="B8651" s="129" t="s">
        <v>20163</v>
      </c>
      <c r="C8651" s="129" t="s">
        <v>19966</v>
      </c>
      <c r="D8651" s="129" t="s">
        <v>19962</v>
      </c>
    </row>
    <row r="8652" spans="1:4" x14ac:dyDescent="0.2">
      <c r="A8652" s="129">
        <v>8655</v>
      </c>
      <c r="B8652" s="129" t="s">
        <v>20164</v>
      </c>
      <c r="C8652" s="129" t="s">
        <v>19966</v>
      </c>
      <c r="D8652" s="129" t="s">
        <v>19962</v>
      </c>
    </row>
    <row r="8653" spans="1:4" x14ac:dyDescent="0.2">
      <c r="A8653" s="129">
        <v>8656</v>
      </c>
      <c r="B8653" s="129" t="s">
        <v>20165</v>
      </c>
      <c r="C8653" s="129" t="s">
        <v>19966</v>
      </c>
      <c r="D8653" s="129" t="s">
        <v>19962</v>
      </c>
    </row>
    <row r="8654" spans="1:4" x14ac:dyDescent="0.2">
      <c r="A8654" s="129">
        <v>8657</v>
      </c>
      <c r="B8654" s="129" t="s">
        <v>20166</v>
      </c>
      <c r="C8654" s="129" t="s">
        <v>19966</v>
      </c>
      <c r="D8654" s="129" t="s">
        <v>19962</v>
      </c>
    </row>
    <row r="8655" spans="1:4" x14ac:dyDescent="0.2">
      <c r="A8655" s="129">
        <v>8658</v>
      </c>
      <c r="B8655" s="129" t="s">
        <v>20167</v>
      </c>
      <c r="C8655" s="129" t="s">
        <v>19966</v>
      </c>
      <c r="D8655" s="129" t="s">
        <v>19962</v>
      </c>
    </row>
    <row r="8656" spans="1:4" x14ac:dyDescent="0.2">
      <c r="A8656" s="129">
        <v>8659</v>
      </c>
      <c r="B8656" s="129" t="s">
        <v>20168</v>
      </c>
      <c r="C8656" s="129" t="s">
        <v>19966</v>
      </c>
      <c r="D8656" s="129" t="s">
        <v>19962</v>
      </c>
    </row>
    <row r="8657" spans="1:4" x14ac:dyDescent="0.2">
      <c r="A8657" s="129">
        <v>8660</v>
      </c>
      <c r="B8657" s="129" t="s">
        <v>20169</v>
      </c>
      <c r="C8657" s="129" t="s">
        <v>19966</v>
      </c>
      <c r="D8657" s="129" t="s">
        <v>19962</v>
      </c>
    </row>
    <row r="8658" spans="1:4" x14ac:dyDescent="0.2">
      <c r="A8658" s="129">
        <v>8661</v>
      </c>
      <c r="B8658" s="129" t="s">
        <v>5970</v>
      </c>
      <c r="C8658" s="129" t="s">
        <v>19966</v>
      </c>
      <c r="D8658" s="129" t="s">
        <v>19962</v>
      </c>
    </row>
    <row r="8659" spans="1:4" x14ac:dyDescent="0.2">
      <c r="A8659" s="129">
        <v>8662</v>
      </c>
      <c r="B8659" s="129" t="s">
        <v>20170</v>
      </c>
      <c r="C8659" s="129" t="s">
        <v>19966</v>
      </c>
      <c r="D8659" s="129" t="s">
        <v>19962</v>
      </c>
    </row>
    <row r="8660" spans="1:4" x14ac:dyDescent="0.2">
      <c r="A8660" s="129">
        <v>8663</v>
      </c>
      <c r="B8660" s="129" t="s">
        <v>20171</v>
      </c>
      <c r="C8660" s="129" t="s">
        <v>19966</v>
      </c>
      <c r="D8660" s="129" t="s">
        <v>20172</v>
      </c>
    </row>
    <row r="8661" spans="1:4" x14ac:dyDescent="0.2">
      <c r="A8661" s="129">
        <v>8664</v>
      </c>
      <c r="B8661" s="129" t="s">
        <v>20173</v>
      </c>
      <c r="C8661" s="129" t="s">
        <v>19966</v>
      </c>
      <c r="D8661" s="129" t="s">
        <v>20172</v>
      </c>
    </row>
    <row r="8662" spans="1:4" x14ac:dyDescent="0.2">
      <c r="A8662" s="129">
        <v>8665</v>
      </c>
      <c r="B8662" s="129" t="s">
        <v>20174</v>
      </c>
      <c r="C8662" s="129" t="s">
        <v>19966</v>
      </c>
      <c r="D8662" s="129" t="s">
        <v>20172</v>
      </c>
    </row>
    <row r="8663" spans="1:4" x14ac:dyDescent="0.2">
      <c r="A8663" s="129">
        <v>8666</v>
      </c>
      <c r="B8663" s="129" t="s">
        <v>20175</v>
      </c>
      <c r="C8663" s="129" t="s">
        <v>19966</v>
      </c>
      <c r="D8663" s="129" t="s">
        <v>20172</v>
      </c>
    </row>
    <row r="8664" spans="1:4" x14ac:dyDescent="0.2">
      <c r="A8664" s="129">
        <v>8667</v>
      </c>
      <c r="B8664" s="129" t="s">
        <v>20176</v>
      </c>
      <c r="C8664" s="129" t="s">
        <v>19966</v>
      </c>
      <c r="D8664" s="129" t="s">
        <v>4460</v>
      </c>
    </row>
    <row r="8665" spans="1:4" x14ac:dyDescent="0.2">
      <c r="A8665" s="129">
        <v>8668</v>
      </c>
      <c r="B8665" s="129" t="s">
        <v>20177</v>
      </c>
      <c r="C8665" s="129" t="s">
        <v>19966</v>
      </c>
      <c r="D8665" s="129" t="s">
        <v>4460</v>
      </c>
    </row>
    <row r="8666" spans="1:4" x14ac:dyDescent="0.2">
      <c r="A8666" s="129">
        <v>8669</v>
      </c>
      <c r="B8666" s="129" t="s">
        <v>20178</v>
      </c>
      <c r="C8666" s="129" t="s">
        <v>19966</v>
      </c>
      <c r="D8666" s="129" t="s">
        <v>4460</v>
      </c>
    </row>
    <row r="8667" spans="1:4" x14ac:dyDescent="0.2">
      <c r="A8667" s="129">
        <v>8670</v>
      </c>
      <c r="B8667" s="129" t="s">
        <v>20179</v>
      </c>
      <c r="C8667" s="129" t="s">
        <v>19966</v>
      </c>
      <c r="D8667" s="129" t="s">
        <v>4460</v>
      </c>
    </row>
    <row r="8668" spans="1:4" x14ac:dyDescent="0.2">
      <c r="A8668" s="129">
        <v>8671</v>
      </c>
      <c r="B8668" s="129" t="s">
        <v>20180</v>
      </c>
      <c r="C8668" s="129" t="s">
        <v>19966</v>
      </c>
      <c r="D8668" s="129" t="s">
        <v>4460</v>
      </c>
    </row>
    <row r="8669" spans="1:4" x14ac:dyDescent="0.2">
      <c r="A8669" s="129">
        <v>8672</v>
      </c>
      <c r="B8669" s="129" t="s">
        <v>20181</v>
      </c>
      <c r="C8669" s="129" t="s">
        <v>19966</v>
      </c>
      <c r="D8669" s="129" t="s">
        <v>4460</v>
      </c>
    </row>
    <row r="8670" spans="1:4" x14ac:dyDescent="0.2">
      <c r="A8670" s="129">
        <v>8673</v>
      </c>
      <c r="B8670" s="129" t="s">
        <v>20182</v>
      </c>
      <c r="C8670" s="129" t="s">
        <v>19966</v>
      </c>
      <c r="D8670" s="129" t="s">
        <v>4460</v>
      </c>
    </row>
    <row r="8671" spans="1:4" x14ac:dyDescent="0.2">
      <c r="A8671" s="129">
        <v>8674</v>
      </c>
      <c r="B8671" s="129" t="s">
        <v>20183</v>
      </c>
      <c r="C8671" s="129" t="s">
        <v>19966</v>
      </c>
      <c r="D8671" s="129" t="s">
        <v>4460</v>
      </c>
    </row>
    <row r="8672" spans="1:4" x14ac:dyDescent="0.2">
      <c r="A8672" s="129">
        <v>8675</v>
      </c>
      <c r="B8672" s="129" t="s">
        <v>20184</v>
      </c>
      <c r="C8672" s="129" t="s">
        <v>19966</v>
      </c>
      <c r="D8672" s="129" t="s">
        <v>4460</v>
      </c>
    </row>
    <row r="8673" spans="1:4" x14ac:dyDescent="0.2">
      <c r="A8673" s="129">
        <v>8676</v>
      </c>
      <c r="B8673" s="129" t="s">
        <v>20185</v>
      </c>
      <c r="C8673" s="129" t="s">
        <v>19966</v>
      </c>
      <c r="D8673" s="129" t="s">
        <v>4460</v>
      </c>
    </row>
    <row r="8674" spans="1:4" x14ac:dyDescent="0.2">
      <c r="A8674" s="129">
        <v>8677</v>
      </c>
      <c r="B8674" s="129" t="s">
        <v>20186</v>
      </c>
      <c r="C8674" s="129" t="s">
        <v>19966</v>
      </c>
      <c r="D8674" s="129" t="s">
        <v>4460</v>
      </c>
    </row>
    <row r="8675" spans="1:4" x14ac:dyDescent="0.2">
      <c r="A8675" s="129">
        <v>8678</v>
      </c>
      <c r="B8675" s="129" t="s">
        <v>20187</v>
      </c>
      <c r="C8675" s="129" t="s">
        <v>19966</v>
      </c>
      <c r="D8675" s="129" t="s">
        <v>4460</v>
      </c>
    </row>
    <row r="8676" spans="1:4" x14ac:dyDescent="0.2">
      <c r="A8676" s="129">
        <v>8679</v>
      </c>
      <c r="B8676" s="129" t="s">
        <v>20188</v>
      </c>
      <c r="C8676" s="129" t="s">
        <v>19966</v>
      </c>
      <c r="D8676" s="129" t="s">
        <v>4460</v>
      </c>
    </row>
    <row r="8677" spans="1:4" x14ac:dyDescent="0.2">
      <c r="A8677" s="129">
        <v>8680</v>
      </c>
      <c r="B8677" s="129" t="s">
        <v>20189</v>
      </c>
      <c r="C8677" s="129" t="s">
        <v>19966</v>
      </c>
      <c r="D8677" s="129" t="s">
        <v>4460</v>
      </c>
    </row>
    <row r="8678" spans="1:4" x14ac:dyDescent="0.2">
      <c r="A8678" s="129">
        <v>8681</v>
      </c>
      <c r="B8678" s="129" t="s">
        <v>20190</v>
      </c>
      <c r="C8678" s="129" t="s">
        <v>19966</v>
      </c>
      <c r="D8678" s="129" t="s">
        <v>4460</v>
      </c>
    </row>
    <row r="8679" spans="1:4" x14ac:dyDescent="0.2">
      <c r="A8679" s="129">
        <v>8682</v>
      </c>
      <c r="B8679" s="129" t="s">
        <v>20191</v>
      </c>
      <c r="C8679" s="129" t="s">
        <v>19966</v>
      </c>
      <c r="D8679" s="129" t="s">
        <v>4460</v>
      </c>
    </row>
    <row r="8680" spans="1:4" x14ac:dyDescent="0.2">
      <c r="A8680" s="129">
        <v>8683</v>
      </c>
      <c r="B8680" s="129" t="s">
        <v>20192</v>
      </c>
      <c r="C8680" s="129" t="s">
        <v>19966</v>
      </c>
      <c r="D8680" s="129" t="s">
        <v>4460</v>
      </c>
    </row>
    <row r="8681" spans="1:4" x14ac:dyDescent="0.2">
      <c r="A8681" s="129">
        <v>8684</v>
      </c>
      <c r="B8681" s="129" t="s">
        <v>20193</v>
      </c>
      <c r="C8681" s="129" t="s">
        <v>19966</v>
      </c>
      <c r="D8681" s="129" t="s">
        <v>4460</v>
      </c>
    </row>
    <row r="8682" spans="1:4" x14ac:dyDescent="0.2">
      <c r="A8682" s="129">
        <v>8685</v>
      </c>
      <c r="B8682" s="129" t="s">
        <v>20194</v>
      </c>
      <c r="C8682" s="129" t="s">
        <v>19966</v>
      </c>
      <c r="D8682" s="129" t="s">
        <v>4460</v>
      </c>
    </row>
    <row r="8683" spans="1:4" x14ac:dyDescent="0.2">
      <c r="A8683" s="129">
        <v>8686</v>
      </c>
      <c r="B8683" s="129" t="s">
        <v>20195</v>
      </c>
      <c r="C8683" s="129" t="s">
        <v>19966</v>
      </c>
      <c r="D8683" s="129" t="s">
        <v>4460</v>
      </c>
    </row>
    <row r="8684" spans="1:4" x14ac:dyDescent="0.2">
      <c r="A8684" s="129">
        <v>8687</v>
      </c>
      <c r="B8684" s="129" t="s">
        <v>20196</v>
      </c>
      <c r="C8684" s="129" t="s">
        <v>19966</v>
      </c>
      <c r="D8684" s="129" t="s">
        <v>4460</v>
      </c>
    </row>
    <row r="8685" spans="1:4" x14ac:dyDescent="0.2">
      <c r="A8685" s="129">
        <v>8688</v>
      </c>
      <c r="B8685" s="129" t="s">
        <v>20197</v>
      </c>
      <c r="C8685" s="129" t="s">
        <v>19966</v>
      </c>
      <c r="D8685" s="129" t="s">
        <v>4460</v>
      </c>
    </row>
    <row r="8686" spans="1:4" x14ac:dyDescent="0.2">
      <c r="A8686" s="129">
        <v>8689</v>
      </c>
      <c r="B8686" s="129" t="s">
        <v>20198</v>
      </c>
      <c r="C8686" s="129" t="s">
        <v>19966</v>
      </c>
      <c r="D8686" s="129" t="s">
        <v>4460</v>
      </c>
    </row>
    <row r="8687" spans="1:4" x14ac:dyDescent="0.2">
      <c r="A8687" s="129">
        <v>8690</v>
      </c>
      <c r="B8687" s="129" t="s">
        <v>20199</v>
      </c>
      <c r="C8687" s="129" t="s">
        <v>19966</v>
      </c>
      <c r="D8687" s="129" t="s">
        <v>4460</v>
      </c>
    </row>
    <row r="8688" spans="1:4" x14ac:dyDescent="0.2">
      <c r="A8688" s="129">
        <v>8691</v>
      </c>
      <c r="B8688" s="129" t="s">
        <v>20200</v>
      </c>
      <c r="C8688" s="129" t="s">
        <v>19966</v>
      </c>
      <c r="D8688" s="129" t="s">
        <v>4460</v>
      </c>
    </row>
    <row r="8689" spans="1:4" x14ac:dyDescent="0.2">
      <c r="A8689" s="129">
        <v>8692</v>
      </c>
      <c r="B8689" s="129" t="s">
        <v>20201</v>
      </c>
      <c r="C8689" s="129" t="s">
        <v>19966</v>
      </c>
      <c r="D8689" s="129" t="s">
        <v>4460</v>
      </c>
    </row>
    <row r="8690" spans="1:4" x14ac:dyDescent="0.2">
      <c r="A8690" s="129">
        <v>8693</v>
      </c>
      <c r="B8690" s="129" t="s">
        <v>20202</v>
      </c>
      <c r="C8690" s="129" t="s">
        <v>19966</v>
      </c>
      <c r="D8690" s="129" t="s">
        <v>4460</v>
      </c>
    </row>
    <row r="8691" spans="1:4" x14ac:dyDescent="0.2">
      <c r="A8691" s="129">
        <v>8694</v>
      </c>
      <c r="B8691" s="129" t="s">
        <v>20203</v>
      </c>
      <c r="C8691" s="129" t="s">
        <v>19966</v>
      </c>
      <c r="D8691" s="129" t="s">
        <v>4460</v>
      </c>
    </row>
    <row r="8692" spans="1:4" x14ac:dyDescent="0.2">
      <c r="A8692" s="129">
        <v>8695</v>
      </c>
      <c r="B8692" s="129" t="s">
        <v>20204</v>
      </c>
      <c r="C8692" s="129" t="s">
        <v>19966</v>
      </c>
      <c r="D8692" s="129" t="s">
        <v>4460</v>
      </c>
    </row>
    <row r="8693" spans="1:4" x14ac:dyDescent="0.2">
      <c r="A8693" s="129">
        <v>8696</v>
      </c>
      <c r="B8693" s="129" t="s">
        <v>20205</v>
      </c>
      <c r="C8693" s="129" t="s">
        <v>19966</v>
      </c>
      <c r="D8693" s="129" t="s">
        <v>4460</v>
      </c>
    </row>
    <row r="8694" spans="1:4" x14ac:dyDescent="0.2">
      <c r="A8694" s="129">
        <v>8697</v>
      </c>
      <c r="B8694" s="129" t="s">
        <v>20206</v>
      </c>
      <c r="C8694" s="129" t="s">
        <v>19966</v>
      </c>
      <c r="D8694" s="129" t="s">
        <v>4460</v>
      </c>
    </row>
    <row r="8695" spans="1:4" x14ac:dyDescent="0.2">
      <c r="A8695" s="129">
        <v>8698</v>
      </c>
      <c r="B8695" s="129" t="s">
        <v>20207</v>
      </c>
      <c r="C8695" s="129" t="s">
        <v>19966</v>
      </c>
      <c r="D8695" s="129" t="s">
        <v>4460</v>
      </c>
    </row>
    <row r="8696" spans="1:4" x14ac:dyDescent="0.2">
      <c r="A8696" s="129">
        <v>8699</v>
      </c>
      <c r="B8696" s="129" t="s">
        <v>20208</v>
      </c>
      <c r="C8696" s="129" t="s">
        <v>19966</v>
      </c>
      <c r="D8696" s="129" t="s">
        <v>4460</v>
      </c>
    </row>
    <row r="8697" spans="1:4" x14ac:dyDescent="0.2">
      <c r="A8697" s="129">
        <v>8700</v>
      </c>
      <c r="B8697" s="129" t="s">
        <v>20209</v>
      </c>
      <c r="C8697" s="129" t="s">
        <v>19966</v>
      </c>
      <c r="D8697" s="129" t="s">
        <v>4460</v>
      </c>
    </row>
    <row r="8698" spans="1:4" x14ac:dyDescent="0.2">
      <c r="A8698" s="129">
        <v>8701</v>
      </c>
      <c r="B8698" s="129" t="s">
        <v>20210</v>
      </c>
      <c r="C8698" s="129" t="s">
        <v>19966</v>
      </c>
      <c r="D8698" s="129" t="s">
        <v>4460</v>
      </c>
    </row>
    <row r="8699" spans="1:4" x14ac:dyDescent="0.2">
      <c r="A8699" s="129">
        <v>8702</v>
      </c>
      <c r="B8699" s="129" t="s">
        <v>20211</v>
      </c>
      <c r="C8699" s="129" t="s">
        <v>19966</v>
      </c>
      <c r="D8699" s="129" t="s">
        <v>4460</v>
      </c>
    </row>
    <row r="8700" spans="1:4" x14ac:dyDescent="0.2">
      <c r="A8700" s="129">
        <v>8703</v>
      </c>
      <c r="B8700" s="129" t="s">
        <v>20212</v>
      </c>
      <c r="C8700" s="129" t="s">
        <v>19966</v>
      </c>
      <c r="D8700" s="129" t="s">
        <v>4460</v>
      </c>
    </row>
    <row r="8701" spans="1:4" x14ac:dyDescent="0.2">
      <c r="A8701" s="129">
        <v>8704</v>
      </c>
      <c r="B8701" s="129" t="s">
        <v>20213</v>
      </c>
      <c r="C8701" s="129" t="s">
        <v>5130</v>
      </c>
    </row>
    <row r="8702" spans="1:4" x14ac:dyDescent="0.2">
      <c r="A8702" s="129">
        <v>8705</v>
      </c>
      <c r="B8702" s="129" t="s">
        <v>20214</v>
      </c>
      <c r="C8702" s="129" t="s">
        <v>5130</v>
      </c>
    </row>
    <row r="8703" spans="1:4" x14ac:dyDescent="0.2">
      <c r="A8703" s="129">
        <v>8706</v>
      </c>
      <c r="B8703" s="129" t="s">
        <v>20215</v>
      </c>
      <c r="C8703" s="129" t="s">
        <v>5130</v>
      </c>
    </row>
    <row r="8704" spans="1:4" x14ac:dyDescent="0.2">
      <c r="A8704" s="129">
        <v>8707</v>
      </c>
      <c r="B8704" s="129" t="s">
        <v>20216</v>
      </c>
      <c r="C8704" s="129" t="s">
        <v>20028</v>
      </c>
    </row>
    <row r="8705" spans="1:4" x14ac:dyDescent="0.2">
      <c r="A8705" s="129">
        <v>8708</v>
      </c>
      <c r="B8705" s="129" t="s">
        <v>9096</v>
      </c>
      <c r="C8705" s="129" t="s">
        <v>20028</v>
      </c>
    </row>
    <row r="8706" spans="1:4" x14ac:dyDescent="0.2">
      <c r="A8706" s="129">
        <v>8709</v>
      </c>
      <c r="B8706" s="129" t="s">
        <v>20217</v>
      </c>
      <c r="C8706" s="129" t="s">
        <v>20028</v>
      </c>
    </row>
    <row r="8707" spans="1:4" x14ac:dyDescent="0.2">
      <c r="A8707" s="129">
        <v>8710</v>
      </c>
      <c r="B8707" s="129" t="s">
        <v>20218</v>
      </c>
      <c r="C8707" s="129" t="s">
        <v>20028</v>
      </c>
    </row>
    <row r="8708" spans="1:4" x14ac:dyDescent="0.2">
      <c r="A8708" s="129">
        <v>8711</v>
      </c>
      <c r="B8708" s="129" t="s">
        <v>20219</v>
      </c>
      <c r="C8708" s="129" t="s">
        <v>20028</v>
      </c>
    </row>
    <row r="8709" spans="1:4" x14ac:dyDescent="0.2">
      <c r="A8709" s="129">
        <v>8712</v>
      </c>
      <c r="B8709" s="129" t="s">
        <v>20220</v>
      </c>
      <c r="C8709" s="129" t="s">
        <v>20028</v>
      </c>
    </row>
    <row r="8710" spans="1:4" x14ac:dyDescent="0.2">
      <c r="A8710" s="129">
        <v>8713</v>
      </c>
      <c r="B8710" s="129" t="s">
        <v>20221</v>
      </c>
      <c r="C8710" s="129" t="s">
        <v>20028</v>
      </c>
    </row>
    <row r="8711" spans="1:4" x14ac:dyDescent="0.2">
      <c r="A8711" s="129">
        <v>8714</v>
      </c>
      <c r="B8711" s="129" t="s">
        <v>20222</v>
      </c>
      <c r="C8711" s="129" t="s">
        <v>20028</v>
      </c>
    </row>
    <row r="8712" spans="1:4" x14ac:dyDescent="0.2">
      <c r="A8712" s="129">
        <v>8715</v>
      </c>
      <c r="B8712" s="129" t="s">
        <v>20223</v>
      </c>
      <c r="C8712" s="129" t="s">
        <v>20028</v>
      </c>
    </row>
    <row r="8713" spans="1:4" x14ac:dyDescent="0.2">
      <c r="A8713" s="129">
        <v>8716</v>
      </c>
      <c r="B8713" s="129" t="s">
        <v>20224</v>
      </c>
      <c r="C8713" s="129" t="s">
        <v>20028</v>
      </c>
    </row>
    <row r="8714" spans="1:4" x14ac:dyDescent="0.2">
      <c r="A8714" s="129">
        <v>8717</v>
      </c>
      <c r="B8714" s="129" t="s">
        <v>20225</v>
      </c>
      <c r="C8714" s="129" t="s">
        <v>20028</v>
      </c>
    </row>
    <row r="8715" spans="1:4" x14ac:dyDescent="0.2">
      <c r="A8715" s="129">
        <v>8718</v>
      </c>
      <c r="B8715" s="129" t="s">
        <v>20226</v>
      </c>
      <c r="C8715" s="129" t="s">
        <v>20028</v>
      </c>
    </row>
    <row r="8716" spans="1:4" x14ac:dyDescent="0.2">
      <c r="A8716" s="129">
        <v>8719</v>
      </c>
      <c r="B8716" s="129" t="s">
        <v>20227</v>
      </c>
      <c r="C8716" s="129" t="s">
        <v>20028</v>
      </c>
      <c r="D8716" s="129" t="s">
        <v>20228</v>
      </c>
    </row>
    <row r="8717" spans="1:4" x14ac:dyDescent="0.2">
      <c r="A8717" s="129">
        <v>8720</v>
      </c>
      <c r="B8717" s="129" t="s">
        <v>20229</v>
      </c>
      <c r="C8717" s="129" t="s">
        <v>20028</v>
      </c>
      <c r="D8717" s="129" t="s">
        <v>20228</v>
      </c>
    </row>
    <row r="8718" spans="1:4" x14ac:dyDescent="0.2">
      <c r="A8718" s="129">
        <v>8721</v>
      </c>
      <c r="B8718" s="129" t="s">
        <v>18724</v>
      </c>
      <c r="C8718" s="129" t="s">
        <v>20028</v>
      </c>
      <c r="D8718" s="129" t="s">
        <v>20228</v>
      </c>
    </row>
    <row r="8719" spans="1:4" x14ac:dyDescent="0.2">
      <c r="A8719" s="129">
        <v>8722</v>
      </c>
      <c r="B8719" s="129" t="s">
        <v>20230</v>
      </c>
      <c r="C8719" s="129" t="s">
        <v>20028</v>
      </c>
      <c r="D8719" s="129" t="s">
        <v>20228</v>
      </c>
    </row>
    <row r="8720" spans="1:4" x14ac:dyDescent="0.2">
      <c r="A8720" s="129">
        <v>8723</v>
      </c>
      <c r="B8720" s="129" t="s">
        <v>20231</v>
      </c>
      <c r="C8720" s="129" t="s">
        <v>20028</v>
      </c>
      <c r="D8720" s="129" t="s">
        <v>20228</v>
      </c>
    </row>
    <row r="8721" spans="1:4" x14ac:dyDescent="0.2">
      <c r="A8721" s="129">
        <v>8724</v>
      </c>
      <c r="B8721" s="129" t="s">
        <v>18708</v>
      </c>
      <c r="C8721" s="129" t="s">
        <v>20028</v>
      </c>
      <c r="D8721" s="129" t="s">
        <v>20228</v>
      </c>
    </row>
    <row r="8722" spans="1:4" x14ac:dyDescent="0.2">
      <c r="A8722" s="129">
        <v>8725</v>
      </c>
      <c r="B8722" s="129" t="s">
        <v>20232</v>
      </c>
      <c r="C8722" s="129" t="s">
        <v>20028</v>
      </c>
      <c r="D8722" s="129" t="s">
        <v>20228</v>
      </c>
    </row>
    <row r="8723" spans="1:4" x14ac:dyDescent="0.2">
      <c r="A8723" s="129">
        <v>8726</v>
      </c>
      <c r="B8723" s="129" t="s">
        <v>20233</v>
      </c>
      <c r="C8723" s="129" t="s">
        <v>20028</v>
      </c>
      <c r="D8723" s="129" t="s">
        <v>20228</v>
      </c>
    </row>
    <row r="8724" spans="1:4" x14ac:dyDescent="0.2">
      <c r="A8724" s="129">
        <v>8727</v>
      </c>
      <c r="B8724" s="129" t="s">
        <v>20234</v>
      </c>
      <c r="C8724" s="129" t="s">
        <v>20028</v>
      </c>
      <c r="D8724" s="129" t="s">
        <v>20228</v>
      </c>
    </row>
    <row r="8725" spans="1:4" x14ac:dyDescent="0.2">
      <c r="A8725" s="129">
        <v>8728</v>
      </c>
      <c r="B8725" s="129" t="s">
        <v>20235</v>
      </c>
      <c r="C8725" s="129" t="s">
        <v>20028</v>
      </c>
      <c r="D8725" s="129" t="s">
        <v>20228</v>
      </c>
    </row>
    <row r="8726" spans="1:4" x14ac:dyDescent="0.2">
      <c r="A8726" s="129">
        <v>8729</v>
      </c>
      <c r="B8726" s="129" t="s">
        <v>18729</v>
      </c>
      <c r="C8726" s="129" t="s">
        <v>20028</v>
      </c>
      <c r="D8726" s="129" t="s">
        <v>20228</v>
      </c>
    </row>
    <row r="8727" spans="1:4" x14ac:dyDescent="0.2">
      <c r="A8727" s="129">
        <v>8730</v>
      </c>
      <c r="B8727" s="129" t="s">
        <v>20236</v>
      </c>
      <c r="C8727" s="129" t="s">
        <v>20028</v>
      </c>
      <c r="D8727" s="129" t="s">
        <v>20228</v>
      </c>
    </row>
    <row r="8728" spans="1:4" x14ac:dyDescent="0.2">
      <c r="A8728" s="129">
        <v>8731</v>
      </c>
      <c r="B8728" s="129" t="s">
        <v>18734</v>
      </c>
      <c r="C8728" s="129" t="s">
        <v>20028</v>
      </c>
      <c r="D8728" s="129" t="s">
        <v>20228</v>
      </c>
    </row>
    <row r="8729" spans="1:4" x14ac:dyDescent="0.2">
      <c r="A8729" s="129">
        <v>8732</v>
      </c>
      <c r="B8729" s="129" t="s">
        <v>20237</v>
      </c>
      <c r="C8729" s="129" t="s">
        <v>20028</v>
      </c>
      <c r="D8729" s="129" t="s">
        <v>20228</v>
      </c>
    </row>
    <row r="8730" spans="1:4" x14ac:dyDescent="0.2">
      <c r="A8730" s="129">
        <v>8733</v>
      </c>
      <c r="B8730" s="129" t="s">
        <v>18714</v>
      </c>
      <c r="C8730" s="129" t="s">
        <v>20028</v>
      </c>
      <c r="D8730" s="129" t="s">
        <v>20228</v>
      </c>
    </row>
    <row r="8731" spans="1:4" x14ac:dyDescent="0.2">
      <c r="A8731" s="129">
        <v>8734</v>
      </c>
      <c r="B8731" s="129" t="s">
        <v>20238</v>
      </c>
      <c r="C8731" s="129" t="s">
        <v>20028</v>
      </c>
      <c r="D8731" s="129" t="s">
        <v>20228</v>
      </c>
    </row>
    <row r="8732" spans="1:4" x14ac:dyDescent="0.2">
      <c r="A8732" s="129">
        <v>8735</v>
      </c>
      <c r="B8732" s="129" t="s">
        <v>20239</v>
      </c>
      <c r="C8732" s="129" t="s">
        <v>20028</v>
      </c>
      <c r="D8732" s="129" t="s">
        <v>20228</v>
      </c>
    </row>
    <row r="8733" spans="1:4" x14ac:dyDescent="0.2">
      <c r="A8733" s="129">
        <v>8736</v>
      </c>
      <c r="B8733" s="129" t="s">
        <v>18716</v>
      </c>
      <c r="C8733" s="129" t="s">
        <v>20028</v>
      </c>
      <c r="D8733" s="129" t="s">
        <v>20228</v>
      </c>
    </row>
    <row r="8734" spans="1:4" x14ac:dyDescent="0.2">
      <c r="A8734" s="129">
        <v>8737</v>
      </c>
      <c r="B8734" s="129" t="s">
        <v>20240</v>
      </c>
      <c r="C8734" s="129" t="s">
        <v>20028</v>
      </c>
      <c r="D8734" s="129" t="s">
        <v>20228</v>
      </c>
    </row>
    <row r="8735" spans="1:4" x14ac:dyDescent="0.2">
      <c r="A8735" s="129">
        <v>8738</v>
      </c>
      <c r="B8735" s="129" t="s">
        <v>18720</v>
      </c>
      <c r="C8735" s="129" t="s">
        <v>20028</v>
      </c>
      <c r="D8735" s="129" t="s">
        <v>20228</v>
      </c>
    </row>
    <row r="8736" spans="1:4" x14ac:dyDescent="0.2">
      <c r="A8736" s="129">
        <v>8739</v>
      </c>
      <c r="B8736" s="129" t="s">
        <v>18719</v>
      </c>
      <c r="C8736" s="129" t="s">
        <v>20028</v>
      </c>
      <c r="D8736" s="129" t="s">
        <v>20228</v>
      </c>
    </row>
    <row r="8737" spans="1:4" x14ac:dyDescent="0.2">
      <c r="A8737" s="129">
        <v>8740</v>
      </c>
      <c r="B8737" s="129" t="s">
        <v>18731</v>
      </c>
      <c r="C8737" s="129" t="s">
        <v>20028</v>
      </c>
      <c r="D8737" s="129" t="s">
        <v>20228</v>
      </c>
    </row>
    <row r="8738" spans="1:4" x14ac:dyDescent="0.2">
      <c r="A8738" s="129">
        <v>8741</v>
      </c>
      <c r="B8738" s="129" t="s">
        <v>18721</v>
      </c>
      <c r="C8738" s="129" t="s">
        <v>20028</v>
      </c>
      <c r="D8738" s="129" t="s">
        <v>20228</v>
      </c>
    </row>
    <row r="8739" spans="1:4" x14ac:dyDescent="0.2">
      <c r="A8739" s="129">
        <v>8742</v>
      </c>
      <c r="B8739" s="129" t="s">
        <v>5003</v>
      </c>
      <c r="C8739" s="129" t="s">
        <v>20028</v>
      </c>
      <c r="D8739" s="129" t="s">
        <v>20228</v>
      </c>
    </row>
    <row r="8740" spans="1:4" x14ac:dyDescent="0.2">
      <c r="A8740" s="129">
        <v>8743</v>
      </c>
      <c r="B8740" s="129" t="s">
        <v>20241</v>
      </c>
      <c r="C8740" s="129" t="s">
        <v>20028</v>
      </c>
      <c r="D8740" s="129" t="s">
        <v>20228</v>
      </c>
    </row>
    <row r="8741" spans="1:4" x14ac:dyDescent="0.2">
      <c r="A8741" s="129">
        <v>8744</v>
      </c>
      <c r="B8741" s="129" t="s">
        <v>18725</v>
      </c>
      <c r="C8741" s="129" t="s">
        <v>20028</v>
      </c>
      <c r="D8741" s="129" t="s">
        <v>20228</v>
      </c>
    </row>
    <row r="8742" spans="1:4" x14ac:dyDescent="0.2">
      <c r="A8742" s="129">
        <v>8745</v>
      </c>
      <c r="B8742" s="129" t="s">
        <v>18726</v>
      </c>
      <c r="C8742" s="129" t="s">
        <v>20028</v>
      </c>
      <c r="D8742" s="129" t="s">
        <v>20228</v>
      </c>
    </row>
    <row r="8743" spans="1:4" x14ac:dyDescent="0.2">
      <c r="A8743" s="129">
        <v>8746</v>
      </c>
      <c r="B8743" s="129" t="s">
        <v>18727</v>
      </c>
      <c r="C8743" s="129" t="s">
        <v>20028</v>
      </c>
      <c r="D8743" s="129" t="s">
        <v>20228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topLeftCell="A1301" workbookViewId="0">
      <selection activeCell="F1322" sqref="F1322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10.85546875" bestFit="1" customWidth="1"/>
    <col min="5" max="5" width="7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2154</v>
      </c>
      <c r="E1" s="14" t="s">
        <v>6317</v>
      </c>
      <c r="F1" s="16" t="s">
        <v>7591</v>
      </c>
    </row>
    <row r="2" spans="1:6" x14ac:dyDescent="0.25">
      <c r="A2" s="17">
        <v>1</v>
      </c>
      <c r="B2" s="17" t="s">
        <v>2402</v>
      </c>
      <c r="C2" s="17" t="s">
        <v>7592</v>
      </c>
      <c r="D2" s="17">
        <v>1000</v>
      </c>
      <c r="E2" s="17"/>
      <c r="F2" s="18" t="s">
        <v>7593</v>
      </c>
    </row>
    <row r="3" spans="1:6" x14ac:dyDescent="0.25">
      <c r="A3" s="17">
        <v>2</v>
      </c>
      <c r="B3" s="17" t="s">
        <v>3372</v>
      </c>
      <c r="C3" s="17" t="s">
        <v>7592</v>
      </c>
      <c r="D3" s="17">
        <v>1000</v>
      </c>
      <c r="E3" s="17"/>
      <c r="F3" s="18" t="s">
        <v>7593</v>
      </c>
    </row>
    <row r="4" spans="1:6" x14ac:dyDescent="0.25">
      <c r="A4" s="17">
        <v>3</v>
      </c>
      <c r="B4" s="17" t="s">
        <v>7594</v>
      </c>
      <c r="C4" s="17" t="s">
        <v>7592</v>
      </c>
      <c r="D4" s="17">
        <v>5000</v>
      </c>
      <c r="E4" s="17"/>
      <c r="F4" s="18" t="s">
        <v>7593</v>
      </c>
    </row>
    <row r="5" spans="1:6" x14ac:dyDescent="0.25">
      <c r="A5" s="17">
        <v>4</v>
      </c>
      <c r="B5" s="17" t="s">
        <v>3374</v>
      </c>
      <c r="C5" s="17" t="s">
        <v>7592</v>
      </c>
      <c r="D5" s="17">
        <v>3500</v>
      </c>
      <c r="E5" s="17"/>
      <c r="F5" s="18" t="s">
        <v>7593</v>
      </c>
    </row>
    <row r="6" spans="1:6" x14ac:dyDescent="0.25">
      <c r="A6" s="17">
        <v>5</v>
      </c>
      <c r="B6" s="17" t="s">
        <v>7595</v>
      </c>
      <c r="C6" s="17" t="s">
        <v>7592</v>
      </c>
      <c r="D6" s="17">
        <v>10000</v>
      </c>
      <c r="E6" s="17"/>
      <c r="F6" s="18" t="s">
        <v>7593</v>
      </c>
    </row>
    <row r="7" spans="1:6" x14ac:dyDescent="0.25">
      <c r="A7" s="17">
        <v>6</v>
      </c>
      <c r="B7" s="17" t="s">
        <v>3374</v>
      </c>
      <c r="C7" s="17" t="s">
        <v>7592</v>
      </c>
      <c r="D7" s="17">
        <v>5000</v>
      </c>
      <c r="E7" s="17"/>
      <c r="F7" s="18" t="s">
        <v>7593</v>
      </c>
    </row>
    <row r="8" spans="1:6" x14ac:dyDescent="0.25">
      <c r="A8" s="17">
        <v>7</v>
      </c>
      <c r="B8" s="17" t="s">
        <v>7596</v>
      </c>
      <c r="C8" s="17" t="s">
        <v>7592</v>
      </c>
      <c r="D8" s="17">
        <v>1500</v>
      </c>
      <c r="E8" s="17"/>
      <c r="F8" s="18" t="s">
        <v>7593</v>
      </c>
    </row>
    <row r="9" spans="1:6" x14ac:dyDescent="0.25">
      <c r="A9" s="17">
        <v>8</v>
      </c>
      <c r="B9" s="17" t="s">
        <v>3375</v>
      </c>
      <c r="C9" s="17" t="s">
        <v>7592</v>
      </c>
      <c r="D9" s="17">
        <v>4000</v>
      </c>
      <c r="E9" s="17"/>
      <c r="F9" s="18" t="s">
        <v>7593</v>
      </c>
    </row>
    <row r="10" spans="1:6" x14ac:dyDescent="0.25">
      <c r="A10" s="17">
        <v>9</v>
      </c>
      <c r="B10" s="17" t="s">
        <v>3376</v>
      </c>
      <c r="C10" s="17" t="s">
        <v>7592</v>
      </c>
      <c r="D10" s="17">
        <v>6000</v>
      </c>
      <c r="E10" s="17"/>
      <c r="F10" s="18" t="s">
        <v>7593</v>
      </c>
    </row>
    <row r="11" spans="1:6" x14ac:dyDescent="0.25">
      <c r="A11" s="17">
        <v>10</v>
      </c>
      <c r="B11" s="17" t="s">
        <v>3377</v>
      </c>
      <c r="C11" s="17" t="s">
        <v>7592</v>
      </c>
      <c r="D11" s="17">
        <v>1000</v>
      </c>
      <c r="E11" s="17"/>
      <c r="F11" s="18" t="s">
        <v>7593</v>
      </c>
    </row>
    <row r="12" spans="1:6" x14ac:dyDescent="0.25">
      <c r="A12" s="17">
        <v>11</v>
      </c>
      <c r="B12" s="17" t="s">
        <v>4204</v>
      </c>
      <c r="C12" s="17" t="s">
        <v>7592</v>
      </c>
      <c r="D12" s="17">
        <v>3500</v>
      </c>
      <c r="E12" s="17"/>
      <c r="F12" s="18" t="s">
        <v>7593</v>
      </c>
    </row>
    <row r="13" spans="1:6" x14ac:dyDescent="0.25">
      <c r="A13" s="17">
        <v>12</v>
      </c>
      <c r="B13" s="17" t="s">
        <v>1689</v>
      </c>
      <c r="C13" s="17" t="s">
        <v>7592</v>
      </c>
      <c r="D13" s="17">
        <v>7500</v>
      </c>
      <c r="E13" s="17"/>
      <c r="F13" s="18" t="s">
        <v>7593</v>
      </c>
    </row>
    <row r="14" spans="1:6" x14ac:dyDescent="0.25">
      <c r="A14" s="17">
        <v>13</v>
      </c>
      <c r="B14" s="17" t="s">
        <v>3379</v>
      </c>
      <c r="C14" s="17" t="s">
        <v>7592</v>
      </c>
      <c r="D14" s="17">
        <v>20000</v>
      </c>
      <c r="E14" s="17"/>
      <c r="F14" s="18" t="s">
        <v>7593</v>
      </c>
    </row>
    <row r="15" spans="1:6" x14ac:dyDescent="0.25">
      <c r="A15" s="17">
        <v>14</v>
      </c>
      <c r="B15" s="17" t="s">
        <v>3380</v>
      </c>
      <c r="C15" s="17" t="s">
        <v>7592</v>
      </c>
      <c r="D15" s="17">
        <v>2000</v>
      </c>
      <c r="E15" s="17"/>
      <c r="F15" s="18" t="s">
        <v>7593</v>
      </c>
    </row>
    <row r="16" spans="1:6" x14ac:dyDescent="0.25">
      <c r="A16" s="17">
        <v>15</v>
      </c>
      <c r="B16" s="17" t="s">
        <v>3381</v>
      </c>
      <c r="C16" s="17" t="s">
        <v>7592</v>
      </c>
      <c r="D16" s="17">
        <v>7500</v>
      </c>
      <c r="E16" s="17"/>
      <c r="F16" s="18" t="s">
        <v>7593</v>
      </c>
    </row>
    <row r="17" spans="1:6" x14ac:dyDescent="0.25">
      <c r="A17" s="17">
        <v>16</v>
      </c>
      <c r="B17" s="17" t="s">
        <v>3382</v>
      </c>
      <c r="C17" s="17" t="s">
        <v>7592</v>
      </c>
      <c r="D17" s="17">
        <v>12000</v>
      </c>
      <c r="E17" s="17"/>
      <c r="F17" s="18" t="s">
        <v>7593</v>
      </c>
    </row>
    <row r="18" spans="1:6" x14ac:dyDescent="0.25">
      <c r="A18" s="17">
        <v>17</v>
      </c>
      <c r="B18" s="17" t="s">
        <v>3383</v>
      </c>
      <c r="C18" s="17" t="s">
        <v>7592</v>
      </c>
      <c r="D18" s="17">
        <v>20000</v>
      </c>
      <c r="E18" s="17"/>
      <c r="F18" s="18" t="s">
        <v>7593</v>
      </c>
    </row>
    <row r="19" spans="1:6" x14ac:dyDescent="0.25">
      <c r="A19" s="17">
        <v>18</v>
      </c>
      <c r="B19" s="17" t="s">
        <v>7597</v>
      </c>
      <c r="C19" s="17" t="s">
        <v>7592</v>
      </c>
      <c r="D19" s="17">
        <v>3000</v>
      </c>
      <c r="E19" s="17"/>
      <c r="F19" s="18" t="s">
        <v>7593</v>
      </c>
    </row>
    <row r="20" spans="1:6" x14ac:dyDescent="0.25">
      <c r="A20" s="17">
        <v>19</v>
      </c>
      <c r="B20" s="17" t="s">
        <v>3384</v>
      </c>
      <c r="C20" s="17" t="s">
        <v>7592</v>
      </c>
      <c r="D20" s="17">
        <v>500</v>
      </c>
      <c r="E20" s="17"/>
      <c r="F20" s="18" t="s">
        <v>7593</v>
      </c>
    </row>
    <row r="21" spans="1:6" x14ac:dyDescent="0.25">
      <c r="A21" s="17">
        <v>20</v>
      </c>
      <c r="B21" s="17" t="s">
        <v>3385</v>
      </c>
      <c r="C21" s="17" t="s">
        <v>7592</v>
      </c>
      <c r="D21" s="17">
        <v>1500</v>
      </c>
      <c r="E21" s="17"/>
      <c r="F21" s="18" t="s">
        <v>7593</v>
      </c>
    </row>
    <row r="22" spans="1:6" x14ac:dyDescent="0.25">
      <c r="A22" s="17">
        <v>21</v>
      </c>
      <c r="B22" s="17" t="s">
        <v>3386</v>
      </c>
      <c r="C22" s="17" t="s">
        <v>7592</v>
      </c>
      <c r="D22" s="17">
        <v>2000</v>
      </c>
      <c r="E22" s="17"/>
      <c r="F22" s="18" t="s">
        <v>7593</v>
      </c>
    </row>
    <row r="23" spans="1:6" x14ac:dyDescent="0.25">
      <c r="A23" s="17">
        <v>22</v>
      </c>
      <c r="B23" s="17" t="s">
        <v>3387</v>
      </c>
      <c r="C23" s="17" t="s">
        <v>7592</v>
      </c>
      <c r="D23" s="17">
        <v>5000</v>
      </c>
      <c r="E23" s="17"/>
      <c r="F23" s="18" t="s">
        <v>7593</v>
      </c>
    </row>
    <row r="24" spans="1:6" x14ac:dyDescent="0.25">
      <c r="A24" s="17">
        <v>23</v>
      </c>
      <c r="B24" s="17" t="s">
        <v>1603</v>
      </c>
      <c r="C24" s="17" t="s">
        <v>7592</v>
      </c>
      <c r="D24" s="17">
        <v>2500</v>
      </c>
      <c r="E24" s="17"/>
      <c r="F24" s="18" t="s">
        <v>7593</v>
      </c>
    </row>
    <row r="25" spans="1:6" x14ac:dyDescent="0.25">
      <c r="A25" s="17">
        <v>24</v>
      </c>
      <c r="B25" s="17" t="s">
        <v>3388</v>
      </c>
      <c r="C25" s="17" t="s">
        <v>7592</v>
      </c>
      <c r="D25" s="17">
        <v>3000</v>
      </c>
      <c r="E25" s="17"/>
      <c r="F25" s="18" t="s">
        <v>7593</v>
      </c>
    </row>
    <row r="26" spans="1:6" x14ac:dyDescent="0.25">
      <c r="A26" s="17">
        <v>25</v>
      </c>
      <c r="B26" s="17" t="s">
        <v>3390</v>
      </c>
      <c r="C26" s="17" t="s">
        <v>7592</v>
      </c>
      <c r="D26" s="17">
        <v>25000</v>
      </c>
      <c r="E26" s="17"/>
      <c r="F26" s="18" t="s">
        <v>7593</v>
      </c>
    </row>
    <row r="27" spans="1:6" x14ac:dyDescent="0.25">
      <c r="A27" s="17">
        <v>26</v>
      </c>
      <c r="B27" s="17" t="s">
        <v>7598</v>
      </c>
      <c r="C27" s="17" t="s">
        <v>7592</v>
      </c>
      <c r="D27" s="17">
        <v>4000</v>
      </c>
      <c r="E27" s="17"/>
      <c r="F27" s="18" t="s">
        <v>7593</v>
      </c>
    </row>
    <row r="28" spans="1:6" x14ac:dyDescent="0.25">
      <c r="A28" s="17">
        <v>27</v>
      </c>
      <c r="B28" s="17" t="s">
        <v>7599</v>
      </c>
      <c r="C28" s="17" t="s">
        <v>7592</v>
      </c>
      <c r="D28" s="17">
        <v>4000</v>
      </c>
      <c r="E28" s="17"/>
      <c r="F28" s="18" t="s">
        <v>7593</v>
      </c>
    </row>
    <row r="29" spans="1:6" x14ac:dyDescent="0.25">
      <c r="A29" s="17">
        <v>28</v>
      </c>
      <c r="B29" s="17" t="s">
        <v>7600</v>
      </c>
      <c r="C29" s="17" t="s">
        <v>7592</v>
      </c>
      <c r="D29" s="17">
        <v>4000</v>
      </c>
      <c r="E29" s="17"/>
      <c r="F29" s="18" t="s">
        <v>7593</v>
      </c>
    </row>
    <row r="30" spans="1:6" x14ac:dyDescent="0.25">
      <c r="A30" s="17">
        <v>29</v>
      </c>
      <c r="B30" s="17" t="s">
        <v>7601</v>
      </c>
      <c r="C30" s="17" t="s">
        <v>7592</v>
      </c>
      <c r="D30" s="17">
        <v>5000</v>
      </c>
      <c r="E30" s="17"/>
      <c r="F30" s="18" t="s">
        <v>7593</v>
      </c>
    </row>
    <row r="31" spans="1:6" x14ac:dyDescent="0.25">
      <c r="A31" s="17">
        <v>30</v>
      </c>
      <c r="B31" s="17" t="s">
        <v>1380</v>
      </c>
      <c r="C31" s="17" t="s">
        <v>7592</v>
      </c>
      <c r="D31" s="17">
        <v>7500</v>
      </c>
      <c r="E31" s="17"/>
      <c r="F31" s="18" t="s">
        <v>7593</v>
      </c>
    </row>
    <row r="32" spans="1:6" x14ac:dyDescent="0.25">
      <c r="A32" s="17">
        <v>31</v>
      </c>
      <c r="B32" s="17" t="s">
        <v>7602</v>
      </c>
      <c r="C32" s="17" t="s">
        <v>7592</v>
      </c>
      <c r="D32" s="17">
        <v>10000</v>
      </c>
      <c r="E32" s="17"/>
      <c r="F32" s="18" t="s">
        <v>7593</v>
      </c>
    </row>
    <row r="33" spans="1:6" x14ac:dyDescent="0.25">
      <c r="A33" s="17">
        <v>32</v>
      </c>
      <c r="B33" s="17" t="s">
        <v>7603</v>
      </c>
      <c r="C33" s="17" t="s">
        <v>7592</v>
      </c>
      <c r="D33" s="17">
        <v>17500</v>
      </c>
      <c r="E33" s="17"/>
      <c r="F33" s="18" t="s">
        <v>7593</v>
      </c>
    </row>
    <row r="34" spans="1:6" x14ac:dyDescent="0.25">
      <c r="A34" s="17">
        <v>33</v>
      </c>
      <c r="B34" s="17" t="s">
        <v>7604</v>
      </c>
      <c r="C34" s="17" t="s">
        <v>7592</v>
      </c>
      <c r="D34" s="17">
        <v>15000</v>
      </c>
      <c r="E34" s="17"/>
      <c r="F34" s="18" t="s">
        <v>7593</v>
      </c>
    </row>
    <row r="35" spans="1:6" x14ac:dyDescent="0.25">
      <c r="A35" s="17">
        <v>34</v>
      </c>
      <c r="B35" s="17" t="s">
        <v>7605</v>
      </c>
      <c r="C35" s="17" t="s">
        <v>7592</v>
      </c>
      <c r="D35" s="17">
        <v>20000</v>
      </c>
      <c r="E35" s="17"/>
      <c r="F35" s="18" t="s">
        <v>7593</v>
      </c>
    </row>
    <row r="36" spans="1:6" x14ac:dyDescent="0.25">
      <c r="A36" s="17">
        <v>35</v>
      </c>
      <c r="B36" s="17" t="s">
        <v>3418</v>
      </c>
      <c r="C36" s="17" t="s">
        <v>7592</v>
      </c>
      <c r="D36" s="17">
        <v>25000</v>
      </c>
      <c r="E36" s="17"/>
      <c r="F36" s="18" t="s">
        <v>7593</v>
      </c>
    </row>
    <row r="37" spans="1:6" x14ac:dyDescent="0.25">
      <c r="A37" s="17">
        <v>36</v>
      </c>
      <c r="B37" s="17" t="s">
        <v>7606</v>
      </c>
      <c r="C37" s="17" t="s">
        <v>7592</v>
      </c>
      <c r="D37" s="17">
        <v>25000</v>
      </c>
      <c r="E37" s="17"/>
      <c r="F37" s="18" t="s">
        <v>7593</v>
      </c>
    </row>
    <row r="38" spans="1:6" x14ac:dyDescent="0.25">
      <c r="A38" s="17">
        <v>37</v>
      </c>
      <c r="B38" s="17" t="s">
        <v>3425</v>
      </c>
      <c r="C38" s="17" t="s">
        <v>7592</v>
      </c>
      <c r="D38" s="17">
        <v>35000</v>
      </c>
      <c r="E38" s="17"/>
      <c r="F38" s="18" t="s">
        <v>7593</v>
      </c>
    </row>
    <row r="39" spans="1:6" x14ac:dyDescent="0.25">
      <c r="A39" s="17">
        <v>38</v>
      </c>
      <c r="B39" s="17" t="s">
        <v>3419</v>
      </c>
      <c r="C39" s="17" t="s">
        <v>7592</v>
      </c>
      <c r="D39" s="17">
        <v>7500</v>
      </c>
      <c r="E39" s="17"/>
      <c r="F39" s="18" t="s">
        <v>7593</v>
      </c>
    </row>
    <row r="40" spans="1:6" x14ac:dyDescent="0.25">
      <c r="A40" s="17">
        <v>39</v>
      </c>
      <c r="B40" s="17" t="s">
        <v>3424</v>
      </c>
      <c r="C40" s="17" t="s">
        <v>7592</v>
      </c>
      <c r="D40" s="17">
        <v>10000</v>
      </c>
      <c r="E40" s="17"/>
      <c r="F40" s="18" t="s">
        <v>7593</v>
      </c>
    </row>
    <row r="41" spans="1:6" x14ac:dyDescent="0.25">
      <c r="A41" s="17">
        <v>40</v>
      </c>
      <c r="B41" s="17" t="s">
        <v>3420</v>
      </c>
      <c r="C41" s="17" t="s">
        <v>7592</v>
      </c>
      <c r="D41" s="17">
        <v>5000</v>
      </c>
      <c r="E41" s="17"/>
      <c r="F41" s="18" t="s">
        <v>7593</v>
      </c>
    </row>
    <row r="42" spans="1:6" x14ac:dyDescent="0.25">
      <c r="A42" s="17">
        <v>41</v>
      </c>
      <c r="B42" s="17" t="s">
        <v>7607</v>
      </c>
      <c r="C42" s="17" t="s">
        <v>7592</v>
      </c>
      <c r="D42" s="17">
        <v>15000</v>
      </c>
      <c r="E42" s="17"/>
      <c r="F42" s="18" t="s">
        <v>7593</v>
      </c>
    </row>
    <row r="43" spans="1:6" x14ac:dyDescent="0.25">
      <c r="A43" s="17">
        <v>42</v>
      </c>
      <c r="B43" s="17" t="s">
        <v>1456</v>
      </c>
      <c r="C43" s="17" t="s">
        <v>7592</v>
      </c>
      <c r="D43" s="17">
        <v>15000</v>
      </c>
      <c r="E43" s="17"/>
      <c r="F43" s="18" t="s">
        <v>7593</v>
      </c>
    </row>
    <row r="44" spans="1:6" x14ac:dyDescent="0.25">
      <c r="A44" s="17">
        <v>43</v>
      </c>
      <c r="B44" s="17" t="s">
        <v>7608</v>
      </c>
      <c r="C44" s="17" t="s">
        <v>7592</v>
      </c>
      <c r="D44" s="17">
        <v>15000</v>
      </c>
      <c r="E44" s="17"/>
      <c r="F44" s="18" t="s">
        <v>7593</v>
      </c>
    </row>
    <row r="45" spans="1:6" x14ac:dyDescent="0.25">
      <c r="A45" s="17">
        <v>44</v>
      </c>
      <c r="B45" s="17" t="s">
        <v>3429</v>
      </c>
      <c r="C45" s="17" t="s">
        <v>7592</v>
      </c>
      <c r="D45" s="17">
        <v>15000</v>
      </c>
      <c r="E45" s="17"/>
      <c r="F45" s="18" t="s">
        <v>7593</v>
      </c>
    </row>
    <row r="46" spans="1:6" x14ac:dyDescent="0.25">
      <c r="A46" s="17">
        <v>45</v>
      </c>
      <c r="B46" s="17" t="s">
        <v>7609</v>
      </c>
      <c r="C46" s="17" t="s">
        <v>7592</v>
      </c>
      <c r="D46" s="17">
        <v>25000</v>
      </c>
      <c r="E46" s="17"/>
      <c r="F46" s="18" t="s">
        <v>7593</v>
      </c>
    </row>
    <row r="47" spans="1:6" x14ac:dyDescent="0.25">
      <c r="A47" s="17">
        <v>46</v>
      </c>
      <c r="B47" s="17" t="s">
        <v>7088</v>
      </c>
      <c r="C47" s="17" t="s">
        <v>7592</v>
      </c>
      <c r="D47" s="17">
        <v>7500</v>
      </c>
      <c r="E47" s="17"/>
      <c r="F47" s="18" t="s">
        <v>7593</v>
      </c>
    </row>
    <row r="48" spans="1:6" x14ac:dyDescent="0.25">
      <c r="A48" s="17">
        <v>47</v>
      </c>
      <c r="B48" s="17" t="s">
        <v>1683</v>
      </c>
      <c r="C48" s="17" t="s">
        <v>7592</v>
      </c>
      <c r="D48" s="17">
        <v>5000</v>
      </c>
      <c r="E48" s="17"/>
      <c r="F48" s="18" t="s">
        <v>7593</v>
      </c>
    </row>
    <row r="49" spans="1:6" x14ac:dyDescent="0.25">
      <c r="A49" s="17">
        <v>48</v>
      </c>
      <c r="B49" s="17" t="s">
        <v>1684</v>
      </c>
      <c r="C49" s="17" t="s">
        <v>7592</v>
      </c>
      <c r="D49" s="17">
        <v>3000</v>
      </c>
      <c r="E49" s="17"/>
      <c r="F49" s="18" t="s">
        <v>7593</v>
      </c>
    </row>
    <row r="50" spans="1:6" x14ac:dyDescent="0.25">
      <c r="A50" s="17">
        <v>49</v>
      </c>
      <c r="B50" s="17" t="s">
        <v>7610</v>
      </c>
      <c r="C50" s="17" t="s">
        <v>7592</v>
      </c>
      <c r="D50" s="17">
        <v>10000</v>
      </c>
      <c r="E50" s="17"/>
      <c r="F50" s="18" t="s">
        <v>7593</v>
      </c>
    </row>
    <row r="51" spans="1:6" x14ac:dyDescent="0.25">
      <c r="A51" s="17">
        <v>50</v>
      </c>
      <c r="B51" s="17" t="s">
        <v>7611</v>
      </c>
      <c r="C51" s="17" t="s">
        <v>7592</v>
      </c>
      <c r="D51" s="17">
        <v>3000</v>
      </c>
      <c r="E51" s="17"/>
      <c r="F51" s="18" t="s">
        <v>7593</v>
      </c>
    </row>
    <row r="52" spans="1:6" x14ac:dyDescent="0.25">
      <c r="A52" s="17">
        <v>51</v>
      </c>
      <c r="B52" s="17" t="s">
        <v>1379</v>
      </c>
      <c r="C52" s="17" t="s">
        <v>7592</v>
      </c>
      <c r="D52" s="17">
        <v>2500</v>
      </c>
      <c r="E52" s="17"/>
      <c r="F52" s="18" t="s">
        <v>7593</v>
      </c>
    </row>
    <row r="53" spans="1:6" x14ac:dyDescent="0.25">
      <c r="A53" s="17">
        <v>52</v>
      </c>
      <c r="B53" s="17" t="s">
        <v>1603</v>
      </c>
      <c r="C53" s="17" t="s">
        <v>7592</v>
      </c>
      <c r="D53" s="17">
        <v>2500</v>
      </c>
      <c r="E53" s="17"/>
      <c r="F53" s="18" t="s">
        <v>7593</v>
      </c>
    </row>
    <row r="54" spans="1:6" x14ac:dyDescent="0.25">
      <c r="A54" s="17">
        <v>53</v>
      </c>
      <c r="B54" s="17" t="s">
        <v>1719</v>
      </c>
      <c r="C54" s="17" t="s">
        <v>7592</v>
      </c>
      <c r="D54" s="17">
        <v>4000</v>
      </c>
      <c r="E54" s="17"/>
      <c r="F54" s="18" t="s">
        <v>7593</v>
      </c>
    </row>
    <row r="55" spans="1:6" x14ac:dyDescent="0.25">
      <c r="A55" s="17">
        <v>54</v>
      </c>
      <c r="B55" s="17" t="s">
        <v>4196</v>
      </c>
      <c r="C55" s="17" t="s">
        <v>7592</v>
      </c>
      <c r="D55" s="17">
        <v>2000</v>
      </c>
      <c r="E55" s="17"/>
      <c r="F55" s="18" t="s">
        <v>7593</v>
      </c>
    </row>
    <row r="56" spans="1:6" x14ac:dyDescent="0.25">
      <c r="A56" s="17">
        <v>55</v>
      </c>
      <c r="B56" s="17" t="s">
        <v>1788</v>
      </c>
      <c r="C56" s="17" t="s">
        <v>7592</v>
      </c>
      <c r="D56" s="17">
        <v>2000</v>
      </c>
      <c r="E56" s="17"/>
      <c r="F56" s="18" t="s">
        <v>7593</v>
      </c>
    </row>
    <row r="57" spans="1:6" x14ac:dyDescent="0.25">
      <c r="A57" s="17">
        <v>56</v>
      </c>
      <c r="B57" s="17" t="s">
        <v>1689</v>
      </c>
      <c r="C57" s="17" t="s">
        <v>7592</v>
      </c>
      <c r="D57" s="17">
        <v>4000</v>
      </c>
      <c r="E57" s="17"/>
      <c r="F57" s="18" t="s">
        <v>7593</v>
      </c>
    </row>
    <row r="58" spans="1:6" x14ac:dyDescent="0.25">
      <c r="A58" s="17">
        <v>57</v>
      </c>
      <c r="B58" s="17" t="s">
        <v>3438</v>
      </c>
      <c r="C58" s="17" t="s">
        <v>7592</v>
      </c>
      <c r="D58" s="17">
        <v>5000</v>
      </c>
      <c r="E58" s="17"/>
      <c r="F58" s="18" t="s">
        <v>7593</v>
      </c>
    </row>
    <row r="59" spans="1:6" x14ac:dyDescent="0.25">
      <c r="A59" s="17">
        <v>58</v>
      </c>
      <c r="B59" s="17" t="s">
        <v>3439</v>
      </c>
      <c r="C59" s="17" t="s">
        <v>7592</v>
      </c>
      <c r="D59" s="17">
        <v>7500</v>
      </c>
      <c r="E59" s="17"/>
      <c r="F59" s="18" t="s">
        <v>7593</v>
      </c>
    </row>
    <row r="60" spans="1:6" x14ac:dyDescent="0.25">
      <c r="A60" s="17">
        <v>59</v>
      </c>
      <c r="B60" s="17" t="s">
        <v>7612</v>
      </c>
      <c r="C60" s="17" t="s">
        <v>7592</v>
      </c>
      <c r="D60" s="17">
        <v>10000</v>
      </c>
      <c r="E60" s="17"/>
      <c r="F60" s="18" t="s">
        <v>7593</v>
      </c>
    </row>
    <row r="61" spans="1:6" x14ac:dyDescent="0.25">
      <c r="A61" s="17">
        <v>60</v>
      </c>
      <c r="B61" s="17" t="s">
        <v>1523</v>
      </c>
      <c r="C61" s="17" t="s">
        <v>7592</v>
      </c>
      <c r="D61" s="17">
        <v>15000</v>
      </c>
      <c r="E61" s="17"/>
      <c r="F61" s="18" t="s">
        <v>7593</v>
      </c>
    </row>
    <row r="62" spans="1:6" x14ac:dyDescent="0.25">
      <c r="A62" s="17">
        <v>61</v>
      </c>
      <c r="B62" s="17" t="s">
        <v>7613</v>
      </c>
      <c r="C62" s="17" t="s">
        <v>7592</v>
      </c>
      <c r="D62" s="17">
        <v>2000</v>
      </c>
      <c r="E62" s="17"/>
      <c r="F62" s="18" t="s">
        <v>7593</v>
      </c>
    </row>
    <row r="63" spans="1:6" x14ac:dyDescent="0.25">
      <c r="A63" s="17">
        <v>62</v>
      </c>
      <c r="B63" s="17" t="s">
        <v>7614</v>
      </c>
      <c r="C63" s="17" t="s">
        <v>7592</v>
      </c>
      <c r="D63" s="17">
        <v>2000</v>
      </c>
      <c r="E63" s="17"/>
      <c r="F63" s="18" t="s">
        <v>7593</v>
      </c>
    </row>
    <row r="64" spans="1:6" x14ac:dyDescent="0.25">
      <c r="A64" s="17">
        <v>63</v>
      </c>
      <c r="B64" s="17" t="s">
        <v>1788</v>
      </c>
      <c r="C64" s="17" t="s">
        <v>7592</v>
      </c>
      <c r="D64" s="17">
        <v>2000</v>
      </c>
      <c r="E64" s="17"/>
      <c r="F64" s="18" t="s">
        <v>7593</v>
      </c>
    </row>
    <row r="65" spans="1:6" x14ac:dyDescent="0.25">
      <c r="A65" s="17">
        <v>64</v>
      </c>
      <c r="B65" s="17" t="s">
        <v>1548</v>
      </c>
      <c r="C65" s="17" t="s">
        <v>7592</v>
      </c>
      <c r="D65" s="17">
        <v>7500</v>
      </c>
      <c r="E65" s="17"/>
      <c r="F65" s="18" t="s">
        <v>7593</v>
      </c>
    </row>
    <row r="66" spans="1:6" x14ac:dyDescent="0.25">
      <c r="A66" s="17">
        <v>65</v>
      </c>
      <c r="B66" s="17" t="s">
        <v>1719</v>
      </c>
      <c r="C66" s="17" t="s">
        <v>7592</v>
      </c>
      <c r="D66" s="17">
        <v>4000</v>
      </c>
      <c r="E66" s="17"/>
      <c r="F66" s="18" t="s">
        <v>7593</v>
      </c>
    </row>
    <row r="67" spans="1:6" x14ac:dyDescent="0.25">
      <c r="A67" s="17">
        <v>66</v>
      </c>
      <c r="B67" s="17" t="s">
        <v>7615</v>
      </c>
      <c r="C67" s="17" t="s">
        <v>7592</v>
      </c>
      <c r="D67" s="17">
        <v>500</v>
      </c>
      <c r="E67" s="17"/>
      <c r="F67" s="18" t="s">
        <v>7593</v>
      </c>
    </row>
    <row r="68" spans="1:6" x14ac:dyDescent="0.25">
      <c r="A68" s="17">
        <v>67</v>
      </c>
      <c r="B68" s="17" t="s">
        <v>7616</v>
      </c>
      <c r="C68" s="17" t="s">
        <v>7592</v>
      </c>
      <c r="D68" s="17">
        <v>500</v>
      </c>
      <c r="E68" s="17"/>
      <c r="F68" s="18" t="s">
        <v>7593</v>
      </c>
    </row>
    <row r="69" spans="1:6" x14ac:dyDescent="0.25">
      <c r="A69" s="17">
        <v>68</v>
      </c>
      <c r="B69" s="17" t="s">
        <v>7617</v>
      </c>
      <c r="C69" s="17" t="s">
        <v>7592</v>
      </c>
      <c r="D69" s="17">
        <v>1000</v>
      </c>
      <c r="E69" s="17"/>
      <c r="F69" s="18" t="s">
        <v>7593</v>
      </c>
    </row>
    <row r="70" spans="1:6" x14ac:dyDescent="0.25">
      <c r="A70" s="17">
        <v>69</v>
      </c>
      <c r="B70" s="17" t="s">
        <v>7618</v>
      </c>
      <c r="C70" s="17" t="s">
        <v>7592</v>
      </c>
      <c r="D70" s="17">
        <v>500</v>
      </c>
      <c r="E70" s="17"/>
      <c r="F70" s="18" t="s">
        <v>7593</v>
      </c>
    </row>
    <row r="71" spans="1:6" x14ac:dyDescent="0.25">
      <c r="A71" s="17">
        <v>70</v>
      </c>
      <c r="B71" s="17" t="s">
        <v>7619</v>
      </c>
      <c r="C71" s="17" t="s">
        <v>7592</v>
      </c>
      <c r="D71" s="17">
        <v>1000</v>
      </c>
      <c r="E71" s="17"/>
      <c r="F71" s="18" t="s">
        <v>7593</v>
      </c>
    </row>
    <row r="72" spans="1:6" x14ac:dyDescent="0.25">
      <c r="A72" s="17">
        <v>71</v>
      </c>
      <c r="B72" s="17" t="s">
        <v>6114</v>
      </c>
      <c r="C72" s="17" t="s">
        <v>7592</v>
      </c>
      <c r="D72" s="17">
        <v>5000</v>
      </c>
      <c r="E72" s="17"/>
      <c r="F72" s="18" t="s">
        <v>7593</v>
      </c>
    </row>
    <row r="73" spans="1:6" x14ac:dyDescent="0.25">
      <c r="A73" s="17">
        <v>72</v>
      </c>
      <c r="B73" s="17" t="s">
        <v>7620</v>
      </c>
      <c r="C73" s="17" t="s">
        <v>7592</v>
      </c>
      <c r="D73" s="17">
        <v>7000</v>
      </c>
      <c r="E73" s="17"/>
      <c r="F73" s="18" t="s">
        <v>7593</v>
      </c>
    </row>
    <row r="74" spans="1:6" x14ac:dyDescent="0.25">
      <c r="A74" s="17">
        <v>73</v>
      </c>
      <c r="B74" s="17" t="s">
        <v>7621</v>
      </c>
      <c r="C74" s="17" t="s">
        <v>7592</v>
      </c>
      <c r="D74" s="17">
        <v>5000</v>
      </c>
      <c r="E74" s="17"/>
      <c r="F74" s="18" t="s">
        <v>7593</v>
      </c>
    </row>
    <row r="75" spans="1:6" x14ac:dyDescent="0.25">
      <c r="A75" s="17">
        <v>74</v>
      </c>
      <c r="B75" s="17" t="s">
        <v>7356</v>
      </c>
      <c r="C75" s="17" t="s">
        <v>7592</v>
      </c>
      <c r="D75" s="17">
        <v>4000</v>
      </c>
      <c r="E75" s="17"/>
      <c r="F75" s="18" t="s">
        <v>7593</v>
      </c>
    </row>
    <row r="76" spans="1:6" x14ac:dyDescent="0.25">
      <c r="A76" s="17">
        <v>75</v>
      </c>
      <c r="B76" s="17" t="s">
        <v>7622</v>
      </c>
      <c r="C76" s="17" t="s">
        <v>7592</v>
      </c>
      <c r="D76" s="17">
        <v>1000</v>
      </c>
      <c r="E76" s="17"/>
      <c r="F76" s="18" t="s">
        <v>7593</v>
      </c>
    </row>
    <row r="77" spans="1:6" x14ac:dyDescent="0.25">
      <c r="A77" s="17">
        <v>76</v>
      </c>
      <c r="B77" s="17" t="s">
        <v>7623</v>
      </c>
      <c r="C77" s="17" t="s">
        <v>7592</v>
      </c>
      <c r="D77" s="17">
        <v>1000</v>
      </c>
      <c r="E77" s="17"/>
      <c r="F77" s="18" t="s">
        <v>7593</v>
      </c>
    </row>
    <row r="78" spans="1:6" x14ac:dyDescent="0.25">
      <c r="A78" s="17">
        <v>77</v>
      </c>
      <c r="B78" s="17" t="s">
        <v>7624</v>
      </c>
      <c r="C78" s="17" t="s">
        <v>7592</v>
      </c>
      <c r="D78" s="17">
        <v>5000</v>
      </c>
      <c r="E78" s="17"/>
      <c r="F78" s="18" t="s">
        <v>7593</v>
      </c>
    </row>
    <row r="79" spans="1:6" x14ac:dyDescent="0.25">
      <c r="A79" s="17">
        <v>78</v>
      </c>
      <c r="B79" s="17" t="s">
        <v>7625</v>
      </c>
      <c r="C79" s="17" t="s">
        <v>7592</v>
      </c>
      <c r="D79" s="17">
        <v>500</v>
      </c>
      <c r="E79" s="17"/>
      <c r="F79" s="18" t="s">
        <v>7593</v>
      </c>
    </row>
    <row r="80" spans="1:6" x14ac:dyDescent="0.25">
      <c r="A80" s="17">
        <v>79</v>
      </c>
      <c r="B80" s="17" t="s">
        <v>7626</v>
      </c>
      <c r="C80" s="17" t="s">
        <v>7592</v>
      </c>
      <c r="D80" s="17">
        <v>2000</v>
      </c>
      <c r="E80" s="17"/>
      <c r="F80" s="18" t="s">
        <v>7593</v>
      </c>
    </row>
    <row r="81" spans="1:6" x14ac:dyDescent="0.25">
      <c r="A81" s="17">
        <v>80</v>
      </c>
      <c r="B81" s="17" t="s">
        <v>3442</v>
      </c>
      <c r="C81" s="17" t="s">
        <v>7592</v>
      </c>
      <c r="D81" s="17">
        <v>3500</v>
      </c>
      <c r="E81" s="17"/>
      <c r="F81" s="18" t="s">
        <v>7593</v>
      </c>
    </row>
    <row r="82" spans="1:6" x14ac:dyDescent="0.25">
      <c r="A82" s="17">
        <v>81</v>
      </c>
      <c r="B82" s="17" t="s">
        <v>3443</v>
      </c>
      <c r="C82" s="17" t="s">
        <v>7592</v>
      </c>
      <c r="D82" s="17">
        <v>2500</v>
      </c>
      <c r="E82" s="17"/>
      <c r="F82" s="18" t="s">
        <v>7593</v>
      </c>
    </row>
    <row r="83" spans="1:6" x14ac:dyDescent="0.25">
      <c r="A83" s="17">
        <v>82</v>
      </c>
      <c r="B83" s="17" t="s">
        <v>3444</v>
      </c>
      <c r="C83" s="17" t="s">
        <v>7592</v>
      </c>
      <c r="D83" s="17">
        <v>1500</v>
      </c>
      <c r="E83" s="17"/>
      <c r="F83" s="18" t="s">
        <v>7593</v>
      </c>
    </row>
    <row r="84" spans="1:6" x14ac:dyDescent="0.25">
      <c r="A84" s="17">
        <v>83</v>
      </c>
      <c r="B84" s="17" t="s">
        <v>7627</v>
      </c>
      <c r="C84" s="17" t="s">
        <v>7592</v>
      </c>
      <c r="D84" s="17">
        <v>1000</v>
      </c>
      <c r="E84" s="17"/>
      <c r="F84" s="18" t="s">
        <v>7593</v>
      </c>
    </row>
    <row r="85" spans="1:6" x14ac:dyDescent="0.25">
      <c r="A85" s="17">
        <v>84</v>
      </c>
      <c r="B85" s="17" t="s">
        <v>1427</v>
      </c>
      <c r="C85" s="17" t="s">
        <v>7592</v>
      </c>
      <c r="D85" s="17">
        <v>50000</v>
      </c>
      <c r="E85" s="17"/>
      <c r="F85" s="18" t="s">
        <v>7593</v>
      </c>
    </row>
    <row r="86" spans="1:6" x14ac:dyDescent="0.25">
      <c r="A86" s="17">
        <v>85</v>
      </c>
      <c r="B86" s="17" t="s">
        <v>1455</v>
      </c>
      <c r="C86" s="17" t="s">
        <v>7592</v>
      </c>
      <c r="D86" s="17">
        <v>50000</v>
      </c>
      <c r="E86" s="17"/>
      <c r="F86" s="18" t="s">
        <v>7593</v>
      </c>
    </row>
    <row r="87" spans="1:6" x14ac:dyDescent="0.25">
      <c r="A87" s="17">
        <v>86</v>
      </c>
      <c r="B87" s="17" t="s">
        <v>1500</v>
      </c>
      <c r="C87" s="17" t="s">
        <v>7592</v>
      </c>
      <c r="D87" s="17">
        <v>50000</v>
      </c>
      <c r="E87" s="17"/>
      <c r="F87" s="18" t="s">
        <v>7593</v>
      </c>
    </row>
    <row r="88" spans="1:6" x14ac:dyDescent="0.25">
      <c r="A88" s="17">
        <v>87</v>
      </c>
      <c r="B88" s="17" t="s">
        <v>1645</v>
      </c>
      <c r="C88" s="17" t="s">
        <v>7592</v>
      </c>
      <c r="D88" s="17">
        <v>50000</v>
      </c>
      <c r="E88" s="17"/>
      <c r="F88" s="18" t="s">
        <v>7593</v>
      </c>
    </row>
    <row r="89" spans="1:6" x14ac:dyDescent="0.25">
      <c r="A89" s="17">
        <v>88</v>
      </c>
      <c r="B89" s="17" t="s">
        <v>1646</v>
      </c>
      <c r="C89" s="17" t="s">
        <v>7592</v>
      </c>
      <c r="D89" s="17">
        <v>50000</v>
      </c>
      <c r="E89" s="17"/>
      <c r="F89" s="18" t="s">
        <v>7593</v>
      </c>
    </row>
    <row r="90" spans="1:6" x14ac:dyDescent="0.25">
      <c r="A90" s="17">
        <v>89</v>
      </c>
      <c r="B90" s="17" t="s">
        <v>1426</v>
      </c>
      <c r="C90" s="17" t="s">
        <v>7592</v>
      </c>
      <c r="D90" s="17">
        <v>50000</v>
      </c>
      <c r="E90" s="17"/>
      <c r="F90" s="18" t="s">
        <v>7593</v>
      </c>
    </row>
    <row r="91" spans="1:6" x14ac:dyDescent="0.25">
      <c r="A91" s="17">
        <v>90</v>
      </c>
      <c r="B91" s="17" t="s">
        <v>7628</v>
      </c>
      <c r="C91" s="17" t="s">
        <v>7592</v>
      </c>
      <c r="D91" s="17">
        <v>50000</v>
      </c>
      <c r="E91" s="17"/>
      <c r="F91" s="18" t="s">
        <v>7593</v>
      </c>
    </row>
    <row r="92" spans="1:6" x14ac:dyDescent="0.25">
      <c r="A92" s="17">
        <v>91</v>
      </c>
      <c r="B92" s="17" t="s">
        <v>1411</v>
      </c>
      <c r="C92" s="17" t="s">
        <v>7592</v>
      </c>
      <c r="D92" s="17">
        <v>150000</v>
      </c>
      <c r="E92" s="17"/>
      <c r="F92" s="18" t="s">
        <v>7593</v>
      </c>
    </row>
    <row r="93" spans="1:6" x14ac:dyDescent="0.25">
      <c r="A93" s="17">
        <v>92</v>
      </c>
      <c r="B93" s="17" t="s">
        <v>1354</v>
      </c>
      <c r="C93" s="17" t="s">
        <v>7592</v>
      </c>
      <c r="D93" s="17">
        <v>200000</v>
      </c>
      <c r="E93" s="17"/>
      <c r="F93" s="18" t="s">
        <v>7593</v>
      </c>
    </row>
    <row r="94" spans="1:6" x14ac:dyDescent="0.25">
      <c r="A94" s="17">
        <v>93</v>
      </c>
      <c r="B94" s="17" t="s">
        <v>7629</v>
      </c>
      <c r="C94" s="17" t="s">
        <v>7592</v>
      </c>
      <c r="D94" s="17">
        <v>200000</v>
      </c>
      <c r="E94" s="17"/>
      <c r="F94" s="18" t="s">
        <v>7593</v>
      </c>
    </row>
    <row r="95" spans="1:6" x14ac:dyDescent="0.25">
      <c r="A95" s="17">
        <v>94</v>
      </c>
      <c r="B95" s="17" t="s">
        <v>2160</v>
      </c>
      <c r="C95" s="17" t="s">
        <v>7592</v>
      </c>
      <c r="D95" s="17">
        <v>200000</v>
      </c>
      <c r="E95" s="17"/>
      <c r="F95" s="18" t="s">
        <v>7593</v>
      </c>
    </row>
    <row r="96" spans="1:6" x14ac:dyDescent="0.25">
      <c r="A96" s="17">
        <v>95</v>
      </c>
      <c r="B96" s="17" t="s">
        <v>1526</v>
      </c>
      <c r="C96" s="17" t="s">
        <v>7592</v>
      </c>
      <c r="D96" s="17">
        <v>200000</v>
      </c>
      <c r="E96" s="17"/>
      <c r="F96" s="18" t="s">
        <v>7593</v>
      </c>
    </row>
    <row r="97" spans="1:6" x14ac:dyDescent="0.25">
      <c r="A97" s="17">
        <v>96</v>
      </c>
      <c r="B97" s="17" t="s">
        <v>1648</v>
      </c>
      <c r="C97" s="17" t="s">
        <v>7592</v>
      </c>
      <c r="D97" s="17">
        <v>200000</v>
      </c>
      <c r="E97" s="17"/>
      <c r="F97" s="18" t="s">
        <v>7593</v>
      </c>
    </row>
    <row r="98" spans="1:6" x14ac:dyDescent="0.25">
      <c r="A98" s="17">
        <v>97</v>
      </c>
      <c r="B98" s="17" t="s">
        <v>1650</v>
      </c>
      <c r="C98" s="17" t="s">
        <v>7592</v>
      </c>
      <c r="D98" s="17">
        <v>200000</v>
      </c>
      <c r="E98" s="17"/>
      <c r="F98" s="18" t="s">
        <v>7593</v>
      </c>
    </row>
    <row r="99" spans="1:6" x14ac:dyDescent="0.25">
      <c r="A99" s="17">
        <v>98</v>
      </c>
      <c r="B99" s="17" t="s">
        <v>1697</v>
      </c>
      <c r="C99" s="17" t="s">
        <v>7592</v>
      </c>
      <c r="D99" s="17">
        <v>200000</v>
      </c>
      <c r="E99" s="17"/>
      <c r="F99" s="18" t="s">
        <v>7593</v>
      </c>
    </row>
    <row r="100" spans="1:6" x14ac:dyDescent="0.25">
      <c r="A100" s="17">
        <v>99</v>
      </c>
      <c r="B100" s="17" t="s">
        <v>1747</v>
      </c>
      <c r="C100" s="17" t="s">
        <v>7592</v>
      </c>
      <c r="D100" s="17">
        <v>200000</v>
      </c>
      <c r="E100" s="17"/>
      <c r="F100" s="18" t="s">
        <v>7593</v>
      </c>
    </row>
    <row r="101" spans="1:6" x14ac:dyDescent="0.25">
      <c r="A101" s="17">
        <v>100</v>
      </c>
      <c r="B101" s="17" t="s">
        <v>1784</v>
      </c>
      <c r="C101" s="17" t="s">
        <v>7592</v>
      </c>
      <c r="D101" s="17">
        <v>200000</v>
      </c>
      <c r="E101" s="17"/>
      <c r="F101" s="18" t="s">
        <v>7593</v>
      </c>
    </row>
    <row r="102" spans="1:6" x14ac:dyDescent="0.25">
      <c r="A102" s="17">
        <v>101</v>
      </c>
      <c r="B102" s="17" t="s">
        <v>1806</v>
      </c>
      <c r="C102" s="17" t="s">
        <v>7592</v>
      </c>
      <c r="D102" s="17">
        <v>200000</v>
      </c>
      <c r="E102" s="17"/>
      <c r="F102" s="18" t="s">
        <v>7593</v>
      </c>
    </row>
    <row r="103" spans="1:6" x14ac:dyDescent="0.25">
      <c r="A103" s="17">
        <v>102</v>
      </c>
      <c r="B103" s="17" t="s">
        <v>1806</v>
      </c>
      <c r="C103" s="17" t="s">
        <v>7592</v>
      </c>
      <c r="D103" s="17">
        <v>200000</v>
      </c>
      <c r="E103" s="17"/>
      <c r="F103" s="18" t="s">
        <v>7593</v>
      </c>
    </row>
    <row r="104" spans="1:6" x14ac:dyDescent="0.25">
      <c r="A104" s="17">
        <v>103</v>
      </c>
      <c r="B104" s="17" t="s">
        <v>1807</v>
      </c>
      <c r="C104" s="17" t="s">
        <v>7592</v>
      </c>
      <c r="D104" s="17">
        <v>200000</v>
      </c>
      <c r="E104" s="17"/>
      <c r="F104" s="18" t="s">
        <v>7593</v>
      </c>
    </row>
    <row r="105" spans="1:6" x14ac:dyDescent="0.25">
      <c r="A105" s="17">
        <v>104</v>
      </c>
      <c r="B105" s="17" t="s">
        <v>1868</v>
      </c>
      <c r="C105" s="17" t="s">
        <v>7592</v>
      </c>
      <c r="D105" s="17">
        <v>200000</v>
      </c>
      <c r="E105" s="17"/>
      <c r="F105" s="18" t="s">
        <v>7593</v>
      </c>
    </row>
    <row r="106" spans="1:6" x14ac:dyDescent="0.25">
      <c r="A106" s="17">
        <v>105</v>
      </c>
      <c r="B106" s="17" t="s">
        <v>1870</v>
      </c>
      <c r="C106" s="17" t="s">
        <v>7592</v>
      </c>
      <c r="D106" s="17">
        <v>200000</v>
      </c>
      <c r="E106" s="17"/>
      <c r="F106" s="18" t="s">
        <v>7593</v>
      </c>
    </row>
    <row r="107" spans="1:6" x14ac:dyDescent="0.25">
      <c r="A107" s="17">
        <v>106</v>
      </c>
      <c r="B107" s="17" t="s">
        <v>1875</v>
      </c>
      <c r="C107" s="17" t="s">
        <v>7592</v>
      </c>
      <c r="D107" s="17">
        <v>200000</v>
      </c>
      <c r="E107" s="17"/>
      <c r="F107" s="18" t="s">
        <v>7593</v>
      </c>
    </row>
    <row r="108" spans="1:6" x14ac:dyDescent="0.25">
      <c r="A108" s="17">
        <v>107</v>
      </c>
      <c r="B108" s="17" t="s">
        <v>1883</v>
      </c>
      <c r="C108" s="17" t="s">
        <v>7592</v>
      </c>
      <c r="D108" s="17">
        <v>200000</v>
      </c>
      <c r="E108" s="17"/>
      <c r="F108" s="18" t="s">
        <v>7593</v>
      </c>
    </row>
    <row r="109" spans="1:6" x14ac:dyDescent="0.25">
      <c r="A109" s="17">
        <v>108</v>
      </c>
      <c r="B109" s="17" t="s">
        <v>1894</v>
      </c>
      <c r="C109" s="17" t="s">
        <v>7592</v>
      </c>
      <c r="D109" s="17">
        <v>200000</v>
      </c>
      <c r="E109" s="17"/>
      <c r="F109" s="18" t="s">
        <v>7593</v>
      </c>
    </row>
    <row r="110" spans="1:6" x14ac:dyDescent="0.25">
      <c r="A110" s="17">
        <v>109</v>
      </c>
      <c r="B110" s="17" t="s">
        <v>1896</v>
      </c>
      <c r="C110" s="17" t="s">
        <v>7592</v>
      </c>
      <c r="D110" s="17">
        <v>200000</v>
      </c>
      <c r="E110" s="17"/>
      <c r="F110" s="18" t="s">
        <v>7593</v>
      </c>
    </row>
    <row r="111" spans="1:6" x14ac:dyDescent="0.25">
      <c r="A111" s="17">
        <v>110</v>
      </c>
      <c r="B111" s="17" t="s">
        <v>1897</v>
      </c>
      <c r="C111" s="17" t="s">
        <v>7592</v>
      </c>
      <c r="D111" s="17">
        <v>200000</v>
      </c>
      <c r="E111" s="17"/>
      <c r="F111" s="18" t="s">
        <v>7593</v>
      </c>
    </row>
    <row r="112" spans="1:6" x14ac:dyDescent="0.25">
      <c r="A112" s="17">
        <v>111</v>
      </c>
      <c r="B112" s="17" t="s">
        <v>1910</v>
      </c>
      <c r="C112" s="17" t="s">
        <v>7592</v>
      </c>
      <c r="D112" s="17">
        <v>200000</v>
      </c>
      <c r="E112" s="17"/>
      <c r="F112" s="18" t="s">
        <v>7593</v>
      </c>
    </row>
    <row r="113" spans="1:6" x14ac:dyDescent="0.25">
      <c r="A113" s="17">
        <v>112</v>
      </c>
      <c r="B113" s="17" t="s">
        <v>1912</v>
      </c>
      <c r="C113" s="17" t="s">
        <v>7592</v>
      </c>
      <c r="D113" s="17">
        <v>200000</v>
      </c>
      <c r="E113" s="17"/>
      <c r="F113" s="18" t="s">
        <v>7593</v>
      </c>
    </row>
    <row r="114" spans="1:6" x14ac:dyDescent="0.25">
      <c r="A114" s="17">
        <v>113</v>
      </c>
      <c r="B114" s="17" t="s">
        <v>2042</v>
      </c>
      <c r="C114" s="17" t="s">
        <v>7592</v>
      </c>
      <c r="D114" s="17">
        <v>200000</v>
      </c>
      <c r="E114" s="17"/>
      <c r="F114" s="18" t="s">
        <v>7593</v>
      </c>
    </row>
    <row r="115" spans="1:6" x14ac:dyDescent="0.25">
      <c r="A115" s="17">
        <v>114</v>
      </c>
      <c r="B115" s="17" t="s">
        <v>2060</v>
      </c>
      <c r="C115" s="17" t="s">
        <v>7592</v>
      </c>
      <c r="D115" s="17">
        <v>200000</v>
      </c>
      <c r="E115" s="17"/>
      <c r="F115" s="18" t="s">
        <v>7593</v>
      </c>
    </row>
    <row r="116" spans="1:6" x14ac:dyDescent="0.25">
      <c r="A116" s="17">
        <v>115</v>
      </c>
      <c r="B116" s="17" t="s">
        <v>2071</v>
      </c>
      <c r="C116" s="17" t="s">
        <v>7592</v>
      </c>
      <c r="D116" s="17">
        <v>200000</v>
      </c>
      <c r="E116" s="17"/>
      <c r="F116" s="18" t="s">
        <v>7593</v>
      </c>
    </row>
    <row r="117" spans="1:6" x14ac:dyDescent="0.25">
      <c r="A117" s="17">
        <v>116</v>
      </c>
      <c r="B117" s="17" t="s">
        <v>2073</v>
      </c>
      <c r="C117" s="17" t="s">
        <v>7592</v>
      </c>
      <c r="D117" s="17">
        <v>200000</v>
      </c>
      <c r="E117" s="17"/>
      <c r="F117" s="18" t="s">
        <v>7593</v>
      </c>
    </row>
    <row r="118" spans="1:6" x14ac:dyDescent="0.25">
      <c r="A118" s="17">
        <v>117</v>
      </c>
      <c r="B118" s="17" t="s">
        <v>2087</v>
      </c>
      <c r="C118" s="17" t="s">
        <v>7592</v>
      </c>
      <c r="D118" s="17">
        <v>200000</v>
      </c>
      <c r="E118" s="17"/>
      <c r="F118" s="18" t="s">
        <v>7593</v>
      </c>
    </row>
    <row r="119" spans="1:6" x14ac:dyDescent="0.25">
      <c r="A119" s="17">
        <v>118</v>
      </c>
      <c r="B119" s="17" t="s">
        <v>7630</v>
      </c>
      <c r="C119" s="17" t="s">
        <v>7592</v>
      </c>
      <c r="D119" s="17">
        <v>200000</v>
      </c>
      <c r="E119" s="17"/>
      <c r="F119" s="18" t="s">
        <v>7593</v>
      </c>
    </row>
    <row r="120" spans="1:6" x14ac:dyDescent="0.25">
      <c r="A120" s="17">
        <v>119</v>
      </c>
      <c r="B120" s="17" t="s">
        <v>2090</v>
      </c>
      <c r="C120" s="17" t="s">
        <v>7592</v>
      </c>
      <c r="D120" s="17">
        <v>200000</v>
      </c>
      <c r="E120" s="17"/>
      <c r="F120" s="18" t="s">
        <v>7593</v>
      </c>
    </row>
    <row r="121" spans="1:6" x14ac:dyDescent="0.25">
      <c r="A121" s="17">
        <v>120</v>
      </c>
      <c r="B121" s="17" t="s">
        <v>2096</v>
      </c>
      <c r="C121" s="17" t="s">
        <v>7592</v>
      </c>
      <c r="D121" s="17">
        <v>200000</v>
      </c>
      <c r="E121" s="17"/>
      <c r="F121" s="18" t="s">
        <v>7593</v>
      </c>
    </row>
    <row r="122" spans="1:6" x14ac:dyDescent="0.25">
      <c r="A122" s="17">
        <v>121</v>
      </c>
      <c r="B122" s="17" t="s">
        <v>1350</v>
      </c>
      <c r="C122" s="17" t="s">
        <v>7592</v>
      </c>
      <c r="D122" s="17">
        <v>30000</v>
      </c>
      <c r="E122" s="17"/>
      <c r="F122" s="18" t="s">
        <v>7593</v>
      </c>
    </row>
    <row r="123" spans="1:6" x14ac:dyDescent="0.25">
      <c r="A123" s="17">
        <v>122</v>
      </c>
      <c r="B123" s="17" t="s">
        <v>1351</v>
      </c>
      <c r="C123" s="17" t="s">
        <v>7592</v>
      </c>
      <c r="D123" s="17">
        <v>30000</v>
      </c>
      <c r="E123" s="17"/>
      <c r="F123" s="18" t="s">
        <v>7593</v>
      </c>
    </row>
    <row r="124" spans="1:6" x14ac:dyDescent="0.25">
      <c r="A124" s="17">
        <v>123</v>
      </c>
      <c r="B124" s="17" t="s">
        <v>1441</v>
      </c>
      <c r="C124" s="17" t="s">
        <v>7592</v>
      </c>
      <c r="D124" s="17">
        <v>30000</v>
      </c>
      <c r="E124" s="17"/>
      <c r="F124" s="18" t="s">
        <v>7593</v>
      </c>
    </row>
    <row r="125" spans="1:6" x14ac:dyDescent="0.25">
      <c r="A125" s="17">
        <v>124</v>
      </c>
      <c r="B125" s="17" t="s">
        <v>2161</v>
      </c>
      <c r="C125" s="17" t="s">
        <v>7592</v>
      </c>
      <c r="D125" s="17">
        <v>30000</v>
      </c>
      <c r="E125" s="17"/>
      <c r="F125" s="18" t="s">
        <v>7593</v>
      </c>
    </row>
    <row r="126" spans="1:6" x14ac:dyDescent="0.25">
      <c r="A126" s="17">
        <v>125</v>
      </c>
      <c r="B126" s="17" t="s">
        <v>1689</v>
      </c>
      <c r="C126" s="17" t="s">
        <v>7592</v>
      </c>
      <c r="D126" s="17">
        <v>30000</v>
      </c>
      <c r="E126" s="17"/>
      <c r="F126" s="18" t="s">
        <v>7593</v>
      </c>
    </row>
    <row r="127" spans="1:6" x14ac:dyDescent="0.25">
      <c r="A127" s="17">
        <v>126</v>
      </c>
      <c r="B127" s="17" t="s">
        <v>1830</v>
      </c>
      <c r="C127" s="17" t="s">
        <v>7592</v>
      </c>
      <c r="D127" s="17">
        <v>30000</v>
      </c>
      <c r="E127" s="17"/>
      <c r="F127" s="18" t="s">
        <v>7593</v>
      </c>
    </row>
    <row r="128" spans="1:6" x14ac:dyDescent="0.25">
      <c r="A128" s="17">
        <v>127</v>
      </c>
      <c r="B128" s="17" t="s">
        <v>7631</v>
      </c>
      <c r="C128" s="17" t="s">
        <v>7592</v>
      </c>
      <c r="D128" s="17">
        <v>30000</v>
      </c>
      <c r="E128" s="17"/>
      <c r="F128" s="18" t="s">
        <v>7593</v>
      </c>
    </row>
    <row r="129" spans="1:6" x14ac:dyDescent="0.25">
      <c r="A129" s="17">
        <v>128</v>
      </c>
      <c r="B129" s="17" t="s">
        <v>7632</v>
      </c>
      <c r="C129" s="17" t="s">
        <v>7592</v>
      </c>
      <c r="D129" s="17">
        <v>30000</v>
      </c>
      <c r="E129" s="17"/>
      <c r="F129" s="18" t="s">
        <v>7593</v>
      </c>
    </row>
    <row r="130" spans="1:6" x14ac:dyDescent="0.25">
      <c r="A130" s="17">
        <v>129</v>
      </c>
      <c r="B130" s="17" t="s">
        <v>1997</v>
      </c>
      <c r="C130" s="17" t="s">
        <v>7592</v>
      </c>
      <c r="D130" s="17">
        <v>30000</v>
      </c>
      <c r="E130" s="17"/>
      <c r="F130" s="18" t="s">
        <v>7593</v>
      </c>
    </row>
    <row r="131" spans="1:6" x14ac:dyDescent="0.25">
      <c r="A131" s="17">
        <v>130</v>
      </c>
      <c r="B131" s="17" t="s">
        <v>1447</v>
      </c>
      <c r="C131" s="17" t="s">
        <v>7592</v>
      </c>
      <c r="D131" s="17">
        <v>40000</v>
      </c>
      <c r="E131" s="17"/>
      <c r="F131" s="18" t="s">
        <v>7593</v>
      </c>
    </row>
    <row r="132" spans="1:6" x14ac:dyDescent="0.25">
      <c r="A132" s="17">
        <v>131</v>
      </c>
      <c r="B132" s="17" t="s">
        <v>1514</v>
      </c>
      <c r="C132" s="17" t="s">
        <v>7592</v>
      </c>
      <c r="D132" s="17">
        <v>40000</v>
      </c>
      <c r="E132" s="17"/>
      <c r="F132" s="18" t="s">
        <v>7593</v>
      </c>
    </row>
    <row r="133" spans="1:6" x14ac:dyDescent="0.25">
      <c r="A133" s="17">
        <v>132</v>
      </c>
      <c r="B133" s="17" t="s">
        <v>1567</v>
      </c>
      <c r="C133" s="17" t="s">
        <v>7592</v>
      </c>
      <c r="D133" s="17">
        <v>40000</v>
      </c>
      <c r="E133" s="17"/>
      <c r="F133" s="18" t="s">
        <v>7593</v>
      </c>
    </row>
    <row r="134" spans="1:6" x14ac:dyDescent="0.25">
      <c r="A134" s="17">
        <v>133</v>
      </c>
      <c r="B134" s="17" t="s">
        <v>1914</v>
      </c>
      <c r="C134" s="17" t="s">
        <v>7592</v>
      </c>
      <c r="D134" s="17">
        <v>40000</v>
      </c>
      <c r="E134" s="17"/>
      <c r="F134" s="18" t="s">
        <v>7593</v>
      </c>
    </row>
    <row r="135" spans="1:6" x14ac:dyDescent="0.25">
      <c r="A135" s="17">
        <v>134</v>
      </c>
      <c r="B135" s="17" t="s">
        <v>1923</v>
      </c>
      <c r="C135" s="17" t="s">
        <v>7592</v>
      </c>
      <c r="D135" s="17">
        <v>40000</v>
      </c>
      <c r="E135" s="17"/>
      <c r="F135" s="18" t="s">
        <v>7593</v>
      </c>
    </row>
    <row r="136" spans="1:6" x14ac:dyDescent="0.25">
      <c r="A136" s="17">
        <v>135</v>
      </c>
      <c r="B136" s="17" t="s">
        <v>1933</v>
      </c>
      <c r="C136" s="17" t="s">
        <v>7592</v>
      </c>
      <c r="D136" s="17">
        <v>40000</v>
      </c>
      <c r="E136" s="17"/>
      <c r="F136" s="18" t="s">
        <v>7593</v>
      </c>
    </row>
    <row r="137" spans="1:6" x14ac:dyDescent="0.25">
      <c r="A137" s="17">
        <v>136</v>
      </c>
      <c r="B137" s="17" t="s">
        <v>1968</v>
      </c>
      <c r="C137" s="17" t="s">
        <v>7592</v>
      </c>
      <c r="D137" s="17">
        <v>40000</v>
      </c>
      <c r="E137" s="17"/>
      <c r="F137" s="18" t="s">
        <v>7593</v>
      </c>
    </row>
    <row r="138" spans="1:6" x14ac:dyDescent="0.25">
      <c r="A138" s="17">
        <v>137</v>
      </c>
      <c r="B138" s="17" t="s">
        <v>1983</v>
      </c>
      <c r="C138" s="17" t="s">
        <v>7592</v>
      </c>
      <c r="D138" s="17">
        <v>40000</v>
      </c>
      <c r="E138" s="17"/>
      <c r="F138" s="18" t="s">
        <v>7593</v>
      </c>
    </row>
    <row r="139" spans="1:6" x14ac:dyDescent="0.25">
      <c r="A139" s="17">
        <v>138</v>
      </c>
      <c r="B139" s="17" t="s">
        <v>1995</v>
      </c>
      <c r="C139" s="17" t="s">
        <v>7592</v>
      </c>
      <c r="D139" s="17">
        <v>40000</v>
      </c>
      <c r="E139" s="17"/>
      <c r="F139" s="18" t="s">
        <v>7593</v>
      </c>
    </row>
    <row r="140" spans="1:6" x14ac:dyDescent="0.25">
      <c r="A140" s="17">
        <v>139</v>
      </c>
      <c r="B140" s="17" t="s">
        <v>1352</v>
      </c>
      <c r="C140" s="17" t="s">
        <v>7592</v>
      </c>
      <c r="D140" s="17">
        <v>250000</v>
      </c>
      <c r="E140" s="17"/>
      <c r="F140" s="18" t="s">
        <v>7593</v>
      </c>
    </row>
    <row r="141" spans="1:6" x14ac:dyDescent="0.25">
      <c r="A141" s="17">
        <v>140</v>
      </c>
      <c r="B141" s="17" t="s">
        <v>1353</v>
      </c>
      <c r="C141" s="17" t="s">
        <v>7592</v>
      </c>
      <c r="D141" s="17">
        <v>250000</v>
      </c>
      <c r="E141" s="17"/>
      <c r="F141" s="18" t="s">
        <v>7593</v>
      </c>
    </row>
    <row r="142" spans="1:6" x14ac:dyDescent="0.25">
      <c r="A142" s="17">
        <v>141</v>
      </c>
      <c r="B142" s="17" t="s">
        <v>7633</v>
      </c>
      <c r="C142" s="17" t="s">
        <v>7592</v>
      </c>
      <c r="D142" s="17">
        <v>250000</v>
      </c>
      <c r="E142" s="17"/>
      <c r="F142" s="18" t="s">
        <v>7593</v>
      </c>
    </row>
    <row r="143" spans="1:6" x14ac:dyDescent="0.25">
      <c r="A143" s="17">
        <v>142</v>
      </c>
      <c r="B143" s="17" t="s">
        <v>1375</v>
      </c>
      <c r="C143" s="17" t="s">
        <v>7592</v>
      </c>
      <c r="D143" s="17">
        <v>250000</v>
      </c>
      <c r="E143" s="17"/>
      <c r="F143" s="18" t="s">
        <v>7593</v>
      </c>
    </row>
    <row r="144" spans="1:6" x14ac:dyDescent="0.25">
      <c r="A144" s="17">
        <v>143</v>
      </c>
      <c r="B144" s="17" t="s">
        <v>1376</v>
      </c>
      <c r="C144" s="17" t="s">
        <v>7592</v>
      </c>
      <c r="D144" s="17">
        <v>250000</v>
      </c>
      <c r="E144" s="17"/>
      <c r="F144" s="18" t="s">
        <v>7593</v>
      </c>
    </row>
    <row r="145" spans="1:6" x14ac:dyDescent="0.25">
      <c r="A145" s="17">
        <v>144</v>
      </c>
      <c r="B145" s="17" t="s">
        <v>1373</v>
      </c>
      <c r="C145" s="17" t="s">
        <v>7592</v>
      </c>
      <c r="D145" s="17">
        <v>250000</v>
      </c>
      <c r="E145" s="17"/>
      <c r="F145" s="18" t="s">
        <v>7593</v>
      </c>
    </row>
    <row r="146" spans="1:6" x14ac:dyDescent="0.25">
      <c r="A146" s="17">
        <v>145</v>
      </c>
      <c r="B146" s="17" t="s">
        <v>1396</v>
      </c>
      <c r="C146" s="17" t="s">
        <v>7592</v>
      </c>
      <c r="D146" s="17">
        <v>250000</v>
      </c>
      <c r="E146" s="17"/>
      <c r="F146" s="18" t="s">
        <v>7593</v>
      </c>
    </row>
    <row r="147" spans="1:6" x14ac:dyDescent="0.25">
      <c r="A147" s="17">
        <v>146</v>
      </c>
      <c r="B147" s="17" t="s">
        <v>7634</v>
      </c>
      <c r="C147" s="17" t="s">
        <v>7592</v>
      </c>
      <c r="D147" s="17">
        <v>250000</v>
      </c>
      <c r="E147" s="17"/>
      <c r="F147" s="18" t="s">
        <v>7593</v>
      </c>
    </row>
    <row r="148" spans="1:6" x14ac:dyDescent="0.25">
      <c r="A148" s="17">
        <v>147</v>
      </c>
      <c r="B148" s="17" t="s">
        <v>2162</v>
      </c>
      <c r="C148" s="17" t="s">
        <v>7592</v>
      </c>
      <c r="D148" s="17">
        <v>250000</v>
      </c>
      <c r="E148" s="17"/>
      <c r="F148" s="18" t="s">
        <v>7593</v>
      </c>
    </row>
    <row r="149" spans="1:6" x14ac:dyDescent="0.25">
      <c r="A149" s="17">
        <v>148</v>
      </c>
      <c r="B149" s="17" t="s">
        <v>2163</v>
      </c>
      <c r="C149" s="17" t="s">
        <v>7592</v>
      </c>
      <c r="D149" s="17">
        <v>250000</v>
      </c>
      <c r="E149" s="17"/>
      <c r="F149" s="18" t="s">
        <v>7593</v>
      </c>
    </row>
    <row r="150" spans="1:6" x14ac:dyDescent="0.25">
      <c r="A150" s="17">
        <v>149</v>
      </c>
      <c r="B150" s="17" t="s">
        <v>2164</v>
      </c>
      <c r="C150" s="17" t="s">
        <v>7592</v>
      </c>
      <c r="D150" s="17">
        <v>250000</v>
      </c>
      <c r="E150" s="17"/>
      <c r="F150" s="18" t="s">
        <v>7593</v>
      </c>
    </row>
    <row r="151" spans="1:6" x14ac:dyDescent="0.25">
      <c r="A151" s="17">
        <v>150</v>
      </c>
      <c r="B151" s="17" t="s">
        <v>2165</v>
      </c>
      <c r="C151" s="17" t="s">
        <v>7592</v>
      </c>
      <c r="D151" s="17">
        <v>250000</v>
      </c>
      <c r="E151" s="17"/>
      <c r="F151" s="18" t="s">
        <v>7593</v>
      </c>
    </row>
    <row r="152" spans="1:6" x14ac:dyDescent="0.25">
      <c r="A152" s="17">
        <v>151</v>
      </c>
      <c r="B152" s="17" t="s">
        <v>2166</v>
      </c>
      <c r="C152" s="17" t="s">
        <v>7592</v>
      </c>
      <c r="D152" s="17">
        <v>250000</v>
      </c>
      <c r="E152" s="17"/>
      <c r="F152" s="18" t="s">
        <v>7593</v>
      </c>
    </row>
    <row r="153" spans="1:6" x14ac:dyDescent="0.25">
      <c r="A153" s="17">
        <v>152</v>
      </c>
      <c r="B153" s="17" t="s">
        <v>2167</v>
      </c>
      <c r="C153" s="17" t="s">
        <v>7592</v>
      </c>
      <c r="D153" s="17">
        <v>250000</v>
      </c>
      <c r="E153" s="17"/>
      <c r="F153" s="18" t="s">
        <v>7593</v>
      </c>
    </row>
    <row r="154" spans="1:6" x14ac:dyDescent="0.25">
      <c r="A154" s="17">
        <v>153</v>
      </c>
      <c r="B154" s="17" t="s">
        <v>2168</v>
      </c>
      <c r="C154" s="17" t="s">
        <v>7592</v>
      </c>
      <c r="D154" s="17">
        <v>250000</v>
      </c>
      <c r="E154" s="17"/>
      <c r="F154" s="18" t="s">
        <v>7593</v>
      </c>
    </row>
    <row r="155" spans="1:6" x14ac:dyDescent="0.25">
      <c r="A155" s="17">
        <v>154</v>
      </c>
      <c r="B155" s="17" t="s">
        <v>2169</v>
      </c>
      <c r="C155" s="17" t="s">
        <v>7592</v>
      </c>
      <c r="D155" s="17">
        <v>250000</v>
      </c>
      <c r="E155" s="17"/>
      <c r="F155" s="18" t="s">
        <v>7593</v>
      </c>
    </row>
    <row r="156" spans="1:6" x14ac:dyDescent="0.25">
      <c r="A156" s="17">
        <v>155</v>
      </c>
      <c r="B156" s="17" t="s">
        <v>7635</v>
      </c>
      <c r="C156" s="17" t="s">
        <v>7592</v>
      </c>
      <c r="D156" s="17">
        <v>250000</v>
      </c>
      <c r="E156" s="17"/>
      <c r="F156" s="18" t="s">
        <v>7593</v>
      </c>
    </row>
    <row r="157" spans="1:6" x14ac:dyDescent="0.25">
      <c r="A157" s="17">
        <v>156</v>
      </c>
      <c r="B157" s="17" t="s">
        <v>2170</v>
      </c>
      <c r="C157" s="17" t="s">
        <v>7592</v>
      </c>
      <c r="D157" s="17">
        <v>250000</v>
      </c>
      <c r="E157" s="17"/>
      <c r="F157" s="18" t="s">
        <v>7593</v>
      </c>
    </row>
    <row r="158" spans="1:6" x14ac:dyDescent="0.25">
      <c r="A158" s="17">
        <v>157</v>
      </c>
      <c r="B158" s="17" t="s">
        <v>1783</v>
      </c>
      <c r="C158" s="17" t="s">
        <v>7592</v>
      </c>
      <c r="D158" s="17">
        <v>250000</v>
      </c>
      <c r="E158" s="17"/>
      <c r="F158" s="18" t="s">
        <v>7593</v>
      </c>
    </row>
    <row r="159" spans="1:6" x14ac:dyDescent="0.25">
      <c r="A159" s="17">
        <v>158</v>
      </c>
      <c r="B159" s="17" t="s">
        <v>1869</v>
      </c>
      <c r="C159" s="17" t="s">
        <v>7592</v>
      </c>
      <c r="D159" s="17">
        <v>250000</v>
      </c>
      <c r="E159" s="17"/>
      <c r="F159" s="18" t="s">
        <v>7593</v>
      </c>
    </row>
    <row r="160" spans="1:6" x14ac:dyDescent="0.25">
      <c r="A160" s="17">
        <v>159</v>
      </c>
      <c r="B160" s="17" t="s">
        <v>1992</v>
      </c>
      <c r="C160" s="17" t="s">
        <v>7592</v>
      </c>
      <c r="D160" s="17">
        <v>250000</v>
      </c>
      <c r="E160" s="17"/>
      <c r="F160" s="18" t="s">
        <v>7593</v>
      </c>
    </row>
    <row r="161" spans="1:6" x14ac:dyDescent="0.25">
      <c r="A161" s="17">
        <v>160</v>
      </c>
      <c r="B161" s="17" t="s">
        <v>7636</v>
      </c>
      <c r="C161" s="17" t="s">
        <v>7592</v>
      </c>
      <c r="D161" s="17">
        <v>250000</v>
      </c>
      <c r="E161" s="17"/>
      <c r="F161" s="18" t="s">
        <v>7593</v>
      </c>
    </row>
    <row r="162" spans="1:6" x14ac:dyDescent="0.25">
      <c r="A162" s="17">
        <v>161</v>
      </c>
      <c r="B162" s="17" t="s">
        <v>7637</v>
      </c>
      <c r="C162" s="17" t="s">
        <v>7592</v>
      </c>
      <c r="D162" s="17">
        <v>250000</v>
      </c>
      <c r="E162" s="17"/>
      <c r="F162" s="18" t="s">
        <v>7593</v>
      </c>
    </row>
    <row r="163" spans="1:6" x14ac:dyDescent="0.25">
      <c r="A163" s="17">
        <v>162</v>
      </c>
      <c r="B163" s="17" t="s">
        <v>1494</v>
      </c>
      <c r="C163" s="17" t="s">
        <v>7592</v>
      </c>
      <c r="D163" s="17">
        <v>250000</v>
      </c>
      <c r="E163" s="17"/>
      <c r="F163" s="18" t="s">
        <v>7593</v>
      </c>
    </row>
    <row r="164" spans="1:6" x14ac:dyDescent="0.25">
      <c r="A164" s="17">
        <v>163</v>
      </c>
      <c r="B164" s="17" t="s">
        <v>2003</v>
      </c>
      <c r="C164" s="17" t="s">
        <v>7592</v>
      </c>
      <c r="D164" s="17">
        <v>250000</v>
      </c>
      <c r="E164" s="17"/>
      <c r="F164" s="18" t="s">
        <v>7593</v>
      </c>
    </row>
    <row r="165" spans="1:6" x14ac:dyDescent="0.25">
      <c r="A165" s="17">
        <v>164</v>
      </c>
      <c r="B165" s="17" t="s">
        <v>1347</v>
      </c>
      <c r="C165" s="17" t="s">
        <v>7592</v>
      </c>
      <c r="D165" s="17">
        <v>30000</v>
      </c>
      <c r="E165" s="17"/>
      <c r="F165" s="18" t="s">
        <v>7593</v>
      </c>
    </row>
    <row r="166" spans="1:6" x14ac:dyDescent="0.25">
      <c r="A166" s="17">
        <v>165</v>
      </c>
      <c r="B166" s="17" t="s">
        <v>1384</v>
      </c>
      <c r="C166" s="17" t="s">
        <v>7592</v>
      </c>
      <c r="D166" s="17">
        <v>30000</v>
      </c>
      <c r="E166" s="17"/>
      <c r="F166" s="18" t="s">
        <v>7593</v>
      </c>
    </row>
    <row r="167" spans="1:6" x14ac:dyDescent="0.25">
      <c r="A167" s="17">
        <v>166</v>
      </c>
      <c r="B167" s="17" t="s">
        <v>1392</v>
      </c>
      <c r="C167" s="17" t="s">
        <v>7592</v>
      </c>
      <c r="D167" s="17">
        <v>30000</v>
      </c>
      <c r="E167" s="17"/>
      <c r="F167" s="18" t="s">
        <v>7593</v>
      </c>
    </row>
    <row r="168" spans="1:6" x14ac:dyDescent="0.25">
      <c r="A168" s="17">
        <v>167</v>
      </c>
      <c r="B168" s="17" t="s">
        <v>1393</v>
      </c>
      <c r="C168" s="17" t="s">
        <v>7592</v>
      </c>
      <c r="D168" s="17">
        <v>30000</v>
      </c>
      <c r="E168" s="17"/>
      <c r="F168" s="18" t="s">
        <v>7593</v>
      </c>
    </row>
    <row r="169" spans="1:6" x14ac:dyDescent="0.25">
      <c r="A169" s="17">
        <v>168</v>
      </c>
      <c r="B169" s="17" t="s">
        <v>7638</v>
      </c>
      <c r="C169" s="17" t="s">
        <v>7592</v>
      </c>
      <c r="D169" s="17">
        <v>30000</v>
      </c>
      <c r="E169" s="17"/>
      <c r="F169" s="18" t="s">
        <v>7593</v>
      </c>
    </row>
    <row r="170" spans="1:6" x14ac:dyDescent="0.25">
      <c r="A170" s="17">
        <v>169</v>
      </c>
      <c r="B170" s="17" t="s">
        <v>1408</v>
      </c>
      <c r="C170" s="17" t="s">
        <v>7592</v>
      </c>
      <c r="D170" s="17">
        <v>30000</v>
      </c>
      <c r="E170" s="17"/>
      <c r="F170" s="18" t="s">
        <v>7593</v>
      </c>
    </row>
    <row r="171" spans="1:6" x14ac:dyDescent="0.25">
      <c r="A171" s="17">
        <v>170</v>
      </c>
      <c r="B171" s="17" t="s">
        <v>1425</v>
      </c>
      <c r="C171" s="17" t="s">
        <v>7592</v>
      </c>
      <c r="D171" s="17">
        <v>30000</v>
      </c>
      <c r="E171" s="17"/>
      <c r="F171" s="18" t="s">
        <v>7593</v>
      </c>
    </row>
    <row r="172" spans="1:6" x14ac:dyDescent="0.25">
      <c r="A172" s="17">
        <v>171</v>
      </c>
      <c r="B172" s="17" t="s">
        <v>7639</v>
      </c>
      <c r="C172" s="17" t="s">
        <v>7592</v>
      </c>
      <c r="D172" s="17">
        <v>30000</v>
      </c>
      <c r="E172" s="17"/>
      <c r="F172" s="18" t="s">
        <v>7593</v>
      </c>
    </row>
    <row r="173" spans="1:6" x14ac:dyDescent="0.25">
      <c r="A173" s="17">
        <v>172</v>
      </c>
      <c r="B173" s="17" t="s">
        <v>1493</v>
      </c>
      <c r="C173" s="17" t="s">
        <v>7592</v>
      </c>
      <c r="D173" s="17">
        <v>30000</v>
      </c>
      <c r="E173" s="17"/>
      <c r="F173" s="18" t="s">
        <v>7593</v>
      </c>
    </row>
    <row r="174" spans="1:6" x14ac:dyDescent="0.25">
      <c r="A174" s="17">
        <v>173</v>
      </c>
      <c r="B174" s="17" t="s">
        <v>1497</v>
      </c>
      <c r="C174" s="17" t="s">
        <v>7592</v>
      </c>
      <c r="D174" s="17">
        <v>30000</v>
      </c>
      <c r="E174" s="17"/>
      <c r="F174" s="18" t="s">
        <v>7593</v>
      </c>
    </row>
    <row r="175" spans="1:6" x14ac:dyDescent="0.25">
      <c r="A175" s="17">
        <v>174</v>
      </c>
      <c r="B175" s="17" t="s">
        <v>1506</v>
      </c>
      <c r="C175" s="17" t="s">
        <v>7592</v>
      </c>
      <c r="D175" s="17">
        <v>30000</v>
      </c>
      <c r="E175" s="17"/>
      <c r="F175" s="18" t="s">
        <v>7593</v>
      </c>
    </row>
    <row r="176" spans="1:6" x14ac:dyDescent="0.25">
      <c r="A176" s="17">
        <v>175</v>
      </c>
      <c r="B176" s="17" t="s">
        <v>1509</v>
      </c>
      <c r="C176" s="17" t="s">
        <v>7592</v>
      </c>
      <c r="D176" s="17">
        <v>30000</v>
      </c>
      <c r="E176" s="17"/>
      <c r="F176" s="18" t="s">
        <v>7593</v>
      </c>
    </row>
    <row r="177" spans="1:6" x14ac:dyDescent="0.25">
      <c r="A177" s="17">
        <v>176</v>
      </c>
      <c r="B177" s="17" t="s">
        <v>1533</v>
      </c>
      <c r="C177" s="17" t="s">
        <v>7592</v>
      </c>
      <c r="D177" s="17">
        <v>30000</v>
      </c>
      <c r="E177" s="17"/>
      <c r="F177" s="18" t="s">
        <v>7593</v>
      </c>
    </row>
    <row r="178" spans="1:6" x14ac:dyDescent="0.25">
      <c r="A178" s="17">
        <v>177</v>
      </c>
      <c r="B178" s="17" t="s">
        <v>1554</v>
      </c>
      <c r="C178" s="17" t="s">
        <v>7592</v>
      </c>
      <c r="D178" s="17">
        <v>30000</v>
      </c>
      <c r="E178" s="17"/>
      <c r="F178" s="18" t="s">
        <v>7593</v>
      </c>
    </row>
    <row r="179" spans="1:6" x14ac:dyDescent="0.25">
      <c r="A179" s="17">
        <v>178</v>
      </c>
      <c r="B179" s="17" t="s">
        <v>1555</v>
      </c>
      <c r="C179" s="17" t="s">
        <v>7592</v>
      </c>
      <c r="D179" s="17">
        <v>30000</v>
      </c>
      <c r="E179" s="17"/>
      <c r="F179" s="18" t="s">
        <v>7593</v>
      </c>
    </row>
    <row r="180" spans="1:6" x14ac:dyDescent="0.25">
      <c r="A180" s="17">
        <v>179</v>
      </c>
      <c r="B180" s="17" t="s">
        <v>1559</v>
      </c>
      <c r="C180" s="17" t="s">
        <v>7592</v>
      </c>
      <c r="D180" s="17">
        <v>30000</v>
      </c>
      <c r="E180" s="17"/>
      <c r="F180" s="18" t="s">
        <v>7593</v>
      </c>
    </row>
    <row r="181" spans="1:6" x14ac:dyDescent="0.25">
      <c r="A181" s="17">
        <v>180</v>
      </c>
      <c r="B181" s="17" t="s">
        <v>1561</v>
      </c>
      <c r="C181" s="17" t="s">
        <v>7592</v>
      </c>
      <c r="D181" s="17">
        <v>30000</v>
      </c>
      <c r="E181" s="17"/>
      <c r="F181" s="18" t="s">
        <v>7593</v>
      </c>
    </row>
    <row r="182" spans="1:6" x14ac:dyDescent="0.25">
      <c r="A182" s="17">
        <v>181</v>
      </c>
      <c r="B182" s="17" t="s">
        <v>1576</v>
      </c>
      <c r="C182" s="17" t="s">
        <v>7592</v>
      </c>
      <c r="D182" s="17">
        <v>30000</v>
      </c>
      <c r="E182" s="17"/>
      <c r="F182" s="18" t="s">
        <v>7593</v>
      </c>
    </row>
    <row r="183" spans="1:6" x14ac:dyDescent="0.25">
      <c r="A183" s="17">
        <v>182</v>
      </c>
      <c r="B183" s="17" t="s">
        <v>1599</v>
      </c>
      <c r="C183" s="17" t="s">
        <v>7592</v>
      </c>
      <c r="D183" s="17">
        <v>30000</v>
      </c>
      <c r="E183" s="17"/>
      <c r="F183" s="18" t="s">
        <v>7593</v>
      </c>
    </row>
    <row r="184" spans="1:6" x14ac:dyDescent="0.25">
      <c r="A184" s="17">
        <v>183</v>
      </c>
      <c r="B184" s="17" t="s">
        <v>1600</v>
      </c>
      <c r="C184" s="17" t="s">
        <v>7592</v>
      </c>
      <c r="D184" s="17">
        <v>30000</v>
      </c>
      <c r="E184" s="17"/>
      <c r="F184" s="18" t="s">
        <v>7593</v>
      </c>
    </row>
    <row r="185" spans="1:6" x14ac:dyDescent="0.25">
      <c r="A185" s="17">
        <v>184</v>
      </c>
      <c r="B185" s="17" t="s">
        <v>7640</v>
      </c>
      <c r="C185" s="17" t="s">
        <v>7592</v>
      </c>
      <c r="D185" s="17">
        <v>30000</v>
      </c>
      <c r="E185" s="17"/>
      <c r="F185" s="18" t="s">
        <v>7593</v>
      </c>
    </row>
    <row r="186" spans="1:6" x14ac:dyDescent="0.25">
      <c r="A186" s="17">
        <v>185</v>
      </c>
      <c r="B186" s="17" t="s">
        <v>1601</v>
      </c>
      <c r="C186" s="17" t="s">
        <v>7592</v>
      </c>
      <c r="D186" s="17">
        <v>30000</v>
      </c>
      <c r="E186" s="17"/>
      <c r="F186" s="18" t="s">
        <v>7593</v>
      </c>
    </row>
    <row r="187" spans="1:6" x14ac:dyDescent="0.25">
      <c r="A187" s="17">
        <v>186</v>
      </c>
      <c r="B187" s="17" t="s">
        <v>1604</v>
      </c>
      <c r="C187" s="17" t="s">
        <v>7592</v>
      </c>
      <c r="D187" s="17">
        <v>30000</v>
      </c>
      <c r="E187" s="17"/>
      <c r="F187" s="18" t="s">
        <v>7593</v>
      </c>
    </row>
    <row r="188" spans="1:6" x14ac:dyDescent="0.25">
      <c r="A188" s="17">
        <v>187</v>
      </c>
      <c r="B188" s="17" t="s">
        <v>1611</v>
      </c>
      <c r="C188" s="17" t="s">
        <v>7592</v>
      </c>
      <c r="D188" s="17">
        <v>30000</v>
      </c>
      <c r="E188" s="17"/>
      <c r="F188" s="18" t="s">
        <v>7593</v>
      </c>
    </row>
    <row r="189" spans="1:6" x14ac:dyDescent="0.25">
      <c r="A189" s="17">
        <v>188</v>
      </c>
      <c r="B189" s="17" t="s">
        <v>1612</v>
      </c>
      <c r="C189" s="17" t="s">
        <v>7592</v>
      </c>
      <c r="D189" s="17">
        <v>30000</v>
      </c>
      <c r="E189" s="17"/>
      <c r="F189" s="18" t="s">
        <v>7593</v>
      </c>
    </row>
    <row r="190" spans="1:6" x14ac:dyDescent="0.25">
      <c r="A190" s="17">
        <v>189</v>
      </c>
      <c r="B190" s="17" t="s">
        <v>1638</v>
      </c>
      <c r="C190" s="17" t="s">
        <v>7592</v>
      </c>
      <c r="D190" s="17">
        <v>30000</v>
      </c>
      <c r="E190" s="17"/>
      <c r="F190" s="18" t="s">
        <v>7593</v>
      </c>
    </row>
    <row r="191" spans="1:6" x14ac:dyDescent="0.25">
      <c r="A191" s="17">
        <v>190</v>
      </c>
      <c r="B191" s="17" t="s">
        <v>2171</v>
      </c>
      <c r="C191" s="17" t="s">
        <v>7592</v>
      </c>
      <c r="D191" s="17">
        <v>30000</v>
      </c>
      <c r="E191" s="17"/>
      <c r="F191" s="18" t="s">
        <v>7593</v>
      </c>
    </row>
    <row r="192" spans="1:6" x14ac:dyDescent="0.25">
      <c r="A192" s="17">
        <v>191</v>
      </c>
      <c r="B192" s="17" t="s">
        <v>1665</v>
      </c>
      <c r="C192" s="17" t="s">
        <v>7592</v>
      </c>
      <c r="D192" s="17">
        <v>30000</v>
      </c>
      <c r="E192" s="17"/>
      <c r="F192" s="18" t="s">
        <v>7593</v>
      </c>
    </row>
    <row r="193" spans="1:6" x14ac:dyDescent="0.25">
      <c r="A193" s="17">
        <v>192</v>
      </c>
      <c r="B193" s="17" t="s">
        <v>1657</v>
      </c>
      <c r="C193" s="17" t="s">
        <v>7592</v>
      </c>
      <c r="D193" s="17">
        <v>30000</v>
      </c>
      <c r="E193" s="17"/>
      <c r="F193" s="18" t="s">
        <v>7593</v>
      </c>
    </row>
    <row r="194" spans="1:6" x14ac:dyDescent="0.25">
      <c r="A194" s="17">
        <v>193</v>
      </c>
      <c r="B194" s="17" t="s">
        <v>1673</v>
      </c>
      <c r="C194" s="17" t="s">
        <v>7592</v>
      </c>
      <c r="D194" s="17">
        <v>30000</v>
      </c>
      <c r="E194" s="17"/>
      <c r="F194" s="18" t="s">
        <v>7593</v>
      </c>
    </row>
    <row r="195" spans="1:6" x14ac:dyDescent="0.25">
      <c r="A195" s="17">
        <v>194</v>
      </c>
      <c r="B195" s="17" t="s">
        <v>1710</v>
      </c>
      <c r="C195" s="17" t="s">
        <v>7592</v>
      </c>
      <c r="D195" s="17">
        <v>30000</v>
      </c>
      <c r="E195" s="17"/>
      <c r="F195" s="18" t="s">
        <v>7593</v>
      </c>
    </row>
    <row r="196" spans="1:6" x14ac:dyDescent="0.25">
      <c r="A196" s="17">
        <v>195</v>
      </c>
      <c r="B196" s="17" t="s">
        <v>1712</v>
      </c>
      <c r="C196" s="17" t="s">
        <v>7592</v>
      </c>
      <c r="D196" s="17">
        <v>30000</v>
      </c>
      <c r="E196" s="17"/>
      <c r="F196" s="18" t="s">
        <v>7593</v>
      </c>
    </row>
    <row r="197" spans="1:6" x14ac:dyDescent="0.25">
      <c r="A197" s="17">
        <v>196</v>
      </c>
      <c r="B197" s="17" t="s">
        <v>1716</v>
      </c>
      <c r="C197" s="17" t="s">
        <v>7592</v>
      </c>
      <c r="D197" s="17">
        <v>30000</v>
      </c>
      <c r="E197" s="17"/>
      <c r="F197" s="18" t="s">
        <v>7593</v>
      </c>
    </row>
    <row r="198" spans="1:6" x14ac:dyDescent="0.25">
      <c r="A198" s="17">
        <v>197</v>
      </c>
      <c r="B198" s="17" t="s">
        <v>1721</v>
      </c>
      <c r="C198" s="17" t="s">
        <v>7592</v>
      </c>
      <c r="D198" s="17">
        <v>30000</v>
      </c>
      <c r="E198" s="17"/>
      <c r="F198" s="18" t="s">
        <v>7593</v>
      </c>
    </row>
    <row r="199" spans="1:6" x14ac:dyDescent="0.25">
      <c r="A199" s="17">
        <v>198</v>
      </c>
      <c r="B199" s="17" t="s">
        <v>7641</v>
      </c>
      <c r="C199" s="17" t="s">
        <v>7592</v>
      </c>
      <c r="D199" s="17">
        <v>30000</v>
      </c>
      <c r="E199" s="17"/>
      <c r="F199" s="18" t="s">
        <v>7593</v>
      </c>
    </row>
    <row r="200" spans="1:6" x14ac:dyDescent="0.25">
      <c r="A200" s="17">
        <v>199</v>
      </c>
      <c r="B200" s="17" t="s">
        <v>1796</v>
      </c>
      <c r="C200" s="17" t="s">
        <v>7592</v>
      </c>
      <c r="D200" s="17">
        <v>30000</v>
      </c>
      <c r="E200" s="17"/>
      <c r="F200" s="18" t="s">
        <v>7593</v>
      </c>
    </row>
    <row r="201" spans="1:6" x14ac:dyDescent="0.25">
      <c r="A201" s="17">
        <v>200</v>
      </c>
      <c r="B201" s="17" t="s">
        <v>1813</v>
      </c>
      <c r="C201" s="17" t="s">
        <v>7592</v>
      </c>
      <c r="D201" s="17">
        <v>30000</v>
      </c>
      <c r="E201" s="17"/>
      <c r="F201" s="18" t="s">
        <v>7593</v>
      </c>
    </row>
    <row r="202" spans="1:6" x14ac:dyDescent="0.25">
      <c r="A202" s="17">
        <v>201</v>
      </c>
      <c r="B202" s="17" t="s">
        <v>1829</v>
      </c>
      <c r="C202" s="17" t="s">
        <v>7592</v>
      </c>
      <c r="D202" s="17">
        <v>30000</v>
      </c>
      <c r="E202" s="17"/>
      <c r="F202" s="18" t="s">
        <v>7593</v>
      </c>
    </row>
    <row r="203" spans="1:6" x14ac:dyDescent="0.25">
      <c r="A203" s="17">
        <v>202</v>
      </c>
      <c r="B203" s="17" t="s">
        <v>7642</v>
      </c>
      <c r="C203" s="17" t="s">
        <v>7592</v>
      </c>
      <c r="D203" s="17">
        <v>30000</v>
      </c>
      <c r="E203" s="17"/>
      <c r="F203" s="18" t="s">
        <v>7593</v>
      </c>
    </row>
    <row r="204" spans="1:6" x14ac:dyDescent="0.25">
      <c r="A204" s="17">
        <v>203</v>
      </c>
      <c r="B204" s="17" t="s">
        <v>1840</v>
      </c>
      <c r="C204" s="17" t="s">
        <v>7592</v>
      </c>
      <c r="D204" s="17">
        <v>30000</v>
      </c>
      <c r="E204" s="17"/>
      <c r="F204" s="18" t="s">
        <v>7593</v>
      </c>
    </row>
    <row r="205" spans="1:6" x14ac:dyDescent="0.25">
      <c r="A205" s="17">
        <v>204</v>
      </c>
      <c r="B205" s="17" t="s">
        <v>1852</v>
      </c>
      <c r="C205" s="17" t="s">
        <v>7592</v>
      </c>
      <c r="D205" s="17">
        <v>30000</v>
      </c>
      <c r="E205" s="17"/>
      <c r="F205" s="18" t="s">
        <v>7593</v>
      </c>
    </row>
    <row r="206" spans="1:6" x14ac:dyDescent="0.25">
      <c r="A206" s="17">
        <v>205</v>
      </c>
      <c r="B206" s="17" t="s">
        <v>1871</v>
      </c>
      <c r="C206" s="17" t="s">
        <v>7592</v>
      </c>
      <c r="D206" s="17">
        <v>30000</v>
      </c>
      <c r="E206" s="17"/>
      <c r="F206" s="18" t="s">
        <v>7593</v>
      </c>
    </row>
    <row r="207" spans="1:6" x14ac:dyDescent="0.25">
      <c r="A207" s="17">
        <v>206</v>
      </c>
      <c r="B207" s="17" t="s">
        <v>7643</v>
      </c>
      <c r="C207" s="17" t="s">
        <v>7592</v>
      </c>
      <c r="D207" s="17">
        <v>30000</v>
      </c>
      <c r="E207" s="17"/>
      <c r="F207" s="18" t="s">
        <v>7593</v>
      </c>
    </row>
    <row r="208" spans="1:6" x14ac:dyDescent="0.25">
      <c r="A208" s="17">
        <v>207</v>
      </c>
      <c r="B208" s="17" t="s">
        <v>1919</v>
      </c>
      <c r="C208" s="17" t="s">
        <v>7592</v>
      </c>
      <c r="D208" s="17">
        <v>30000</v>
      </c>
      <c r="E208" s="17"/>
      <c r="F208" s="18" t="s">
        <v>7593</v>
      </c>
    </row>
    <row r="209" spans="1:6" x14ac:dyDescent="0.25">
      <c r="A209" s="17">
        <v>208</v>
      </c>
      <c r="B209" s="17" t="s">
        <v>1926</v>
      </c>
      <c r="C209" s="17" t="s">
        <v>7592</v>
      </c>
      <c r="D209" s="17">
        <v>30000</v>
      </c>
      <c r="E209" s="17"/>
      <c r="F209" s="18" t="s">
        <v>7593</v>
      </c>
    </row>
    <row r="210" spans="1:6" x14ac:dyDescent="0.25">
      <c r="A210" s="17">
        <v>209</v>
      </c>
      <c r="B210" s="17" t="s">
        <v>1930</v>
      </c>
      <c r="C210" s="17" t="s">
        <v>7592</v>
      </c>
      <c r="D210" s="17">
        <v>30000</v>
      </c>
      <c r="E210" s="17"/>
      <c r="F210" s="18" t="s">
        <v>7593</v>
      </c>
    </row>
    <row r="211" spans="1:6" x14ac:dyDescent="0.25">
      <c r="A211" s="17">
        <v>210</v>
      </c>
      <c r="B211" s="17" t="s">
        <v>1985</v>
      </c>
      <c r="C211" s="17" t="s">
        <v>7592</v>
      </c>
      <c r="D211" s="17">
        <v>30000</v>
      </c>
      <c r="E211" s="17"/>
      <c r="F211" s="18" t="s">
        <v>7593</v>
      </c>
    </row>
    <row r="212" spans="1:6" x14ac:dyDescent="0.25">
      <c r="A212" s="17">
        <v>211</v>
      </c>
      <c r="B212" s="17" t="s">
        <v>1986</v>
      </c>
      <c r="C212" s="17" t="s">
        <v>7592</v>
      </c>
      <c r="D212" s="17">
        <v>30000</v>
      </c>
      <c r="E212" s="17"/>
      <c r="F212" s="18" t="s">
        <v>7593</v>
      </c>
    </row>
    <row r="213" spans="1:6" x14ac:dyDescent="0.25">
      <c r="A213" s="17">
        <v>212</v>
      </c>
      <c r="B213" s="17" t="s">
        <v>1987</v>
      </c>
      <c r="C213" s="17" t="s">
        <v>7592</v>
      </c>
      <c r="D213" s="17">
        <v>30000</v>
      </c>
      <c r="E213" s="17"/>
      <c r="F213" s="18" t="s">
        <v>7593</v>
      </c>
    </row>
    <row r="214" spans="1:6" x14ac:dyDescent="0.25">
      <c r="A214" s="17">
        <v>213</v>
      </c>
      <c r="B214" s="17" t="s">
        <v>1991</v>
      </c>
      <c r="C214" s="17" t="s">
        <v>7592</v>
      </c>
      <c r="D214" s="17">
        <v>30000</v>
      </c>
      <c r="E214" s="17"/>
      <c r="F214" s="18" t="s">
        <v>7593</v>
      </c>
    </row>
    <row r="215" spans="1:6" x14ac:dyDescent="0.25">
      <c r="A215" s="17">
        <v>214</v>
      </c>
      <c r="B215" s="17" t="s">
        <v>7644</v>
      </c>
      <c r="C215" s="17" t="s">
        <v>7592</v>
      </c>
      <c r="D215" s="17">
        <v>30000</v>
      </c>
      <c r="E215" s="17"/>
      <c r="F215" s="18" t="s">
        <v>7593</v>
      </c>
    </row>
    <row r="216" spans="1:6" x14ac:dyDescent="0.25">
      <c r="A216" s="17">
        <v>215</v>
      </c>
      <c r="B216" s="17" t="s">
        <v>1996</v>
      </c>
      <c r="C216" s="17" t="s">
        <v>7592</v>
      </c>
      <c r="D216" s="17">
        <v>30000</v>
      </c>
      <c r="E216" s="17"/>
      <c r="F216" s="18" t="s">
        <v>7593</v>
      </c>
    </row>
    <row r="217" spans="1:6" x14ac:dyDescent="0.25">
      <c r="A217" s="17">
        <v>216</v>
      </c>
      <c r="B217" s="17" t="s">
        <v>1997</v>
      </c>
      <c r="C217" s="17" t="s">
        <v>7592</v>
      </c>
      <c r="D217" s="17">
        <v>30000</v>
      </c>
      <c r="E217" s="17"/>
      <c r="F217" s="18" t="s">
        <v>7593</v>
      </c>
    </row>
    <row r="218" spans="1:6" x14ac:dyDescent="0.25">
      <c r="A218" s="17">
        <v>217</v>
      </c>
      <c r="B218" s="17" t="s">
        <v>2004</v>
      </c>
      <c r="C218" s="17" t="s">
        <v>7592</v>
      </c>
      <c r="D218" s="17">
        <v>30000</v>
      </c>
      <c r="E218" s="17"/>
      <c r="F218" s="18" t="s">
        <v>7593</v>
      </c>
    </row>
    <row r="219" spans="1:6" x14ac:dyDescent="0.25">
      <c r="A219" s="17">
        <v>218</v>
      </c>
      <c r="B219" s="17" t="s">
        <v>2082</v>
      </c>
      <c r="C219" s="17" t="s">
        <v>7592</v>
      </c>
      <c r="D219" s="17">
        <v>30000</v>
      </c>
      <c r="E219" s="17"/>
      <c r="F219" s="18" t="s">
        <v>7593</v>
      </c>
    </row>
    <row r="220" spans="1:6" x14ac:dyDescent="0.25">
      <c r="A220" s="17">
        <v>219</v>
      </c>
      <c r="B220" s="17" t="s">
        <v>1344</v>
      </c>
      <c r="C220" s="17" t="s">
        <v>7592</v>
      </c>
      <c r="D220" s="17">
        <v>150000</v>
      </c>
      <c r="E220" s="17"/>
      <c r="F220" s="18" t="s">
        <v>7593</v>
      </c>
    </row>
    <row r="221" spans="1:6" x14ac:dyDescent="0.25">
      <c r="A221" s="17">
        <v>220</v>
      </c>
      <c r="B221" s="17" t="s">
        <v>1356</v>
      </c>
      <c r="C221" s="17" t="s">
        <v>7592</v>
      </c>
      <c r="D221" s="17">
        <v>150000</v>
      </c>
      <c r="E221" s="17"/>
      <c r="F221" s="18" t="s">
        <v>7593</v>
      </c>
    </row>
    <row r="222" spans="1:6" x14ac:dyDescent="0.25">
      <c r="A222" s="17">
        <v>221</v>
      </c>
      <c r="B222" s="17" t="s">
        <v>1358</v>
      </c>
      <c r="C222" s="17" t="s">
        <v>7592</v>
      </c>
      <c r="D222" s="17">
        <v>150000</v>
      </c>
      <c r="E222" s="17"/>
      <c r="F222" s="18" t="s">
        <v>7593</v>
      </c>
    </row>
    <row r="223" spans="1:6" x14ac:dyDescent="0.25">
      <c r="A223" s="17">
        <v>222</v>
      </c>
      <c r="B223" s="17" t="s">
        <v>1362</v>
      </c>
      <c r="C223" s="17" t="s">
        <v>7592</v>
      </c>
      <c r="D223" s="17">
        <v>150000</v>
      </c>
      <c r="E223" s="17"/>
      <c r="F223" s="18" t="s">
        <v>7593</v>
      </c>
    </row>
    <row r="224" spans="1:6" x14ac:dyDescent="0.25">
      <c r="A224" s="17">
        <v>223</v>
      </c>
      <c r="B224" s="17" t="s">
        <v>2172</v>
      </c>
      <c r="C224" s="17" t="s">
        <v>7592</v>
      </c>
      <c r="D224" s="17">
        <v>150000</v>
      </c>
      <c r="E224" s="17"/>
      <c r="F224" s="18" t="s">
        <v>7593</v>
      </c>
    </row>
    <row r="225" spans="1:6" x14ac:dyDescent="0.25">
      <c r="A225" s="17">
        <v>224</v>
      </c>
      <c r="B225" s="17" t="s">
        <v>1389</v>
      </c>
      <c r="C225" s="17" t="s">
        <v>7592</v>
      </c>
      <c r="D225" s="17">
        <v>150000</v>
      </c>
      <c r="E225" s="17"/>
      <c r="F225" s="18" t="s">
        <v>7593</v>
      </c>
    </row>
    <row r="226" spans="1:6" x14ac:dyDescent="0.25">
      <c r="A226" s="17">
        <v>225</v>
      </c>
      <c r="B226" s="17" t="s">
        <v>1391</v>
      </c>
      <c r="C226" s="17" t="s">
        <v>7592</v>
      </c>
      <c r="D226" s="17">
        <v>150000</v>
      </c>
      <c r="E226" s="17"/>
      <c r="F226" s="18" t="s">
        <v>7593</v>
      </c>
    </row>
    <row r="227" spans="1:6" x14ac:dyDescent="0.25">
      <c r="A227" s="17">
        <v>226</v>
      </c>
      <c r="B227" s="17" t="s">
        <v>1400</v>
      </c>
      <c r="C227" s="17" t="s">
        <v>7592</v>
      </c>
      <c r="D227" s="17">
        <v>150000</v>
      </c>
      <c r="E227" s="17"/>
      <c r="F227" s="18" t="s">
        <v>7593</v>
      </c>
    </row>
    <row r="228" spans="1:6" x14ac:dyDescent="0.25">
      <c r="A228" s="17">
        <v>227</v>
      </c>
      <c r="B228" s="17" t="s">
        <v>1402</v>
      </c>
      <c r="C228" s="17" t="s">
        <v>7592</v>
      </c>
      <c r="D228" s="17">
        <v>150000</v>
      </c>
      <c r="E228" s="17"/>
      <c r="F228" s="18" t="s">
        <v>7593</v>
      </c>
    </row>
    <row r="229" spans="1:6" x14ac:dyDescent="0.25">
      <c r="A229" s="17">
        <v>228</v>
      </c>
      <c r="B229" s="17" t="s">
        <v>1403</v>
      </c>
      <c r="C229" s="17" t="s">
        <v>7592</v>
      </c>
      <c r="D229" s="17">
        <v>150000</v>
      </c>
      <c r="E229" s="17"/>
      <c r="F229" s="18" t="s">
        <v>7593</v>
      </c>
    </row>
    <row r="230" spans="1:6" x14ac:dyDescent="0.25">
      <c r="A230" s="17">
        <v>229</v>
      </c>
      <c r="B230" s="17" t="s">
        <v>1484</v>
      </c>
      <c r="C230" s="17" t="s">
        <v>7592</v>
      </c>
      <c r="D230" s="17">
        <v>150000</v>
      </c>
      <c r="E230" s="17"/>
      <c r="F230" s="18" t="s">
        <v>7593</v>
      </c>
    </row>
    <row r="231" spans="1:6" x14ac:dyDescent="0.25">
      <c r="A231" s="17">
        <v>230</v>
      </c>
      <c r="B231" s="17" t="s">
        <v>1487</v>
      </c>
      <c r="C231" s="17" t="s">
        <v>7592</v>
      </c>
      <c r="D231" s="17">
        <v>150000</v>
      </c>
      <c r="E231" s="17"/>
      <c r="F231" s="18" t="s">
        <v>7593</v>
      </c>
    </row>
    <row r="232" spans="1:6" x14ac:dyDescent="0.25">
      <c r="A232" s="17">
        <v>231</v>
      </c>
      <c r="B232" s="17" t="s">
        <v>7645</v>
      </c>
      <c r="C232" s="17" t="s">
        <v>7592</v>
      </c>
      <c r="D232" s="17">
        <v>150000</v>
      </c>
      <c r="E232" s="17"/>
      <c r="F232" s="18" t="s">
        <v>7593</v>
      </c>
    </row>
    <row r="233" spans="1:6" x14ac:dyDescent="0.25">
      <c r="A233" s="17">
        <v>232</v>
      </c>
      <c r="B233" s="17" t="s">
        <v>1512</v>
      </c>
      <c r="C233" s="17" t="s">
        <v>7592</v>
      </c>
      <c r="D233" s="17">
        <v>150000</v>
      </c>
      <c r="E233" s="17"/>
      <c r="F233" s="18" t="s">
        <v>7593</v>
      </c>
    </row>
    <row r="234" spans="1:6" x14ac:dyDescent="0.25">
      <c r="A234" s="17">
        <v>233</v>
      </c>
      <c r="B234" s="17" t="s">
        <v>1513</v>
      </c>
      <c r="C234" s="17" t="s">
        <v>7592</v>
      </c>
      <c r="D234" s="17">
        <v>150000</v>
      </c>
      <c r="E234" s="17"/>
      <c r="F234" s="18" t="s">
        <v>7593</v>
      </c>
    </row>
    <row r="235" spans="1:6" x14ac:dyDescent="0.25">
      <c r="A235" s="17">
        <v>234</v>
      </c>
      <c r="B235" s="17" t="s">
        <v>1538</v>
      </c>
      <c r="C235" s="17" t="s">
        <v>7592</v>
      </c>
      <c r="D235" s="17">
        <v>150000</v>
      </c>
      <c r="E235" s="17"/>
      <c r="F235" s="18" t="s">
        <v>7593</v>
      </c>
    </row>
    <row r="236" spans="1:6" x14ac:dyDescent="0.25">
      <c r="A236" s="17">
        <v>235</v>
      </c>
      <c r="B236" s="17" t="s">
        <v>1541</v>
      </c>
      <c r="C236" s="17" t="s">
        <v>7592</v>
      </c>
      <c r="D236" s="17">
        <v>150000</v>
      </c>
      <c r="E236" s="17"/>
      <c r="F236" s="18" t="s">
        <v>7593</v>
      </c>
    </row>
    <row r="237" spans="1:6" x14ac:dyDescent="0.25">
      <c r="A237" s="17">
        <v>236</v>
      </c>
      <c r="B237" s="17" t="s">
        <v>7646</v>
      </c>
      <c r="C237" s="17" t="s">
        <v>7592</v>
      </c>
      <c r="D237" s="17">
        <v>150000</v>
      </c>
      <c r="E237" s="17"/>
      <c r="F237" s="18" t="s">
        <v>7593</v>
      </c>
    </row>
    <row r="238" spans="1:6" x14ac:dyDescent="0.25">
      <c r="A238" s="17">
        <v>237</v>
      </c>
      <c r="B238" s="17" t="s">
        <v>1551</v>
      </c>
      <c r="C238" s="17" t="s">
        <v>7592</v>
      </c>
      <c r="D238" s="17">
        <v>150000</v>
      </c>
      <c r="E238" s="17"/>
      <c r="F238" s="18" t="s">
        <v>7593</v>
      </c>
    </row>
    <row r="239" spans="1:6" x14ac:dyDescent="0.25">
      <c r="A239" s="17">
        <v>238</v>
      </c>
      <c r="B239" s="17" t="s">
        <v>1552</v>
      </c>
      <c r="C239" s="17" t="s">
        <v>7592</v>
      </c>
      <c r="D239" s="17">
        <v>150000</v>
      </c>
      <c r="E239" s="17"/>
      <c r="F239" s="18" t="s">
        <v>7593</v>
      </c>
    </row>
    <row r="240" spans="1:6" x14ac:dyDescent="0.25">
      <c r="A240" s="17">
        <v>239</v>
      </c>
      <c r="B240" s="17" t="s">
        <v>7647</v>
      </c>
      <c r="C240" s="17" t="s">
        <v>7592</v>
      </c>
      <c r="D240" s="17">
        <v>150000</v>
      </c>
      <c r="E240" s="17"/>
      <c r="F240" s="18" t="s">
        <v>7593</v>
      </c>
    </row>
    <row r="241" spans="1:6" x14ac:dyDescent="0.25">
      <c r="A241" s="17">
        <v>240</v>
      </c>
      <c r="B241" s="17" t="s">
        <v>1564</v>
      </c>
      <c r="C241" s="17" t="s">
        <v>7592</v>
      </c>
      <c r="D241" s="17">
        <v>150000</v>
      </c>
      <c r="E241" s="17"/>
      <c r="F241" s="18" t="s">
        <v>7593</v>
      </c>
    </row>
    <row r="242" spans="1:6" x14ac:dyDescent="0.25">
      <c r="A242" s="17">
        <v>241</v>
      </c>
      <c r="B242" s="17" t="s">
        <v>1566</v>
      </c>
      <c r="C242" s="17" t="s">
        <v>7592</v>
      </c>
      <c r="D242" s="17">
        <v>150000</v>
      </c>
      <c r="E242" s="17"/>
      <c r="F242" s="18" t="s">
        <v>7593</v>
      </c>
    </row>
    <row r="243" spans="1:6" x14ac:dyDescent="0.25">
      <c r="A243" s="17">
        <v>242</v>
      </c>
      <c r="B243" s="17" t="s">
        <v>1571</v>
      </c>
      <c r="C243" s="17" t="s">
        <v>7592</v>
      </c>
      <c r="D243" s="17">
        <v>150000</v>
      </c>
      <c r="E243" s="17"/>
      <c r="F243" s="18" t="s">
        <v>7593</v>
      </c>
    </row>
    <row r="244" spans="1:6" x14ac:dyDescent="0.25">
      <c r="A244" s="17">
        <v>243</v>
      </c>
      <c r="B244" s="17" t="s">
        <v>1575</v>
      </c>
      <c r="C244" s="17" t="s">
        <v>7592</v>
      </c>
      <c r="D244" s="17">
        <v>150000</v>
      </c>
      <c r="E244" s="17"/>
      <c r="F244" s="18" t="s">
        <v>7593</v>
      </c>
    </row>
    <row r="245" spans="1:6" x14ac:dyDescent="0.25">
      <c r="A245" s="17">
        <v>244</v>
      </c>
      <c r="B245" s="17" t="s">
        <v>7648</v>
      </c>
      <c r="C245" s="17" t="s">
        <v>7592</v>
      </c>
      <c r="D245" s="17">
        <v>150000</v>
      </c>
      <c r="E245" s="17"/>
      <c r="F245" s="18" t="s">
        <v>7593</v>
      </c>
    </row>
    <row r="246" spans="1:6" x14ac:dyDescent="0.25">
      <c r="A246" s="17">
        <v>245</v>
      </c>
      <c r="B246" s="17" t="s">
        <v>1580</v>
      </c>
      <c r="C246" s="17" t="s">
        <v>7592</v>
      </c>
      <c r="D246" s="17">
        <v>150000</v>
      </c>
      <c r="E246" s="17"/>
      <c r="F246" s="18" t="s">
        <v>7593</v>
      </c>
    </row>
    <row r="247" spans="1:6" x14ac:dyDescent="0.25">
      <c r="A247" s="17">
        <v>246</v>
      </c>
      <c r="B247" s="17" t="s">
        <v>1583</v>
      </c>
      <c r="C247" s="17" t="s">
        <v>7592</v>
      </c>
      <c r="D247" s="17">
        <v>150000</v>
      </c>
      <c r="E247" s="17"/>
      <c r="F247" s="18" t="s">
        <v>7593</v>
      </c>
    </row>
    <row r="248" spans="1:6" x14ac:dyDescent="0.25">
      <c r="A248" s="17">
        <v>247</v>
      </c>
      <c r="B248" s="17" t="s">
        <v>1584</v>
      </c>
      <c r="C248" s="17" t="s">
        <v>7592</v>
      </c>
      <c r="D248" s="17">
        <v>150000</v>
      </c>
      <c r="E248" s="17"/>
      <c r="F248" s="18" t="s">
        <v>7593</v>
      </c>
    </row>
    <row r="249" spans="1:6" x14ac:dyDescent="0.25">
      <c r="A249" s="17">
        <v>248</v>
      </c>
      <c r="B249" s="17" t="s">
        <v>1585</v>
      </c>
      <c r="C249" s="17" t="s">
        <v>7592</v>
      </c>
      <c r="D249" s="17">
        <v>150000</v>
      </c>
      <c r="E249" s="17"/>
      <c r="F249" s="18" t="s">
        <v>7593</v>
      </c>
    </row>
    <row r="250" spans="1:6" x14ac:dyDescent="0.25">
      <c r="A250" s="17">
        <v>249</v>
      </c>
      <c r="B250" s="17" t="s">
        <v>1594</v>
      </c>
      <c r="C250" s="17" t="s">
        <v>7592</v>
      </c>
      <c r="D250" s="17">
        <v>150000</v>
      </c>
      <c r="E250" s="17"/>
      <c r="F250" s="18" t="s">
        <v>7593</v>
      </c>
    </row>
    <row r="251" spans="1:6" x14ac:dyDescent="0.25">
      <c r="A251" s="17">
        <v>250</v>
      </c>
      <c r="B251" s="17" t="s">
        <v>1614</v>
      </c>
      <c r="C251" s="17" t="s">
        <v>7592</v>
      </c>
      <c r="D251" s="17">
        <v>150000</v>
      </c>
      <c r="E251" s="17"/>
      <c r="F251" s="18" t="s">
        <v>7593</v>
      </c>
    </row>
    <row r="252" spans="1:6" x14ac:dyDescent="0.25">
      <c r="A252" s="17">
        <v>251</v>
      </c>
      <c r="B252" s="17" t="s">
        <v>1618</v>
      </c>
      <c r="C252" s="17" t="s">
        <v>7592</v>
      </c>
      <c r="D252" s="17">
        <v>150000</v>
      </c>
      <c r="E252" s="17"/>
      <c r="F252" s="18" t="s">
        <v>7593</v>
      </c>
    </row>
    <row r="253" spans="1:6" x14ac:dyDescent="0.25">
      <c r="A253" s="17">
        <v>252</v>
      </c>
      <c r="B253" s="17" t="s">
        <v>1636</v>
      </c>
      <c r="C253" s="17" t="s">
        <v>7592</v>
      </c>
      <c r="D253" s="17">
        <v>150000</v>
      </c>
      <c r="E253" s="17"/>
      <c r="F253" s="18" t="s">
        <v>7593</v>
      </c>
    </row>
    <row r="254" spans="1:6" x14ac:dyDescent="0.25">
      <c r="A254" s="17">
        <v>253</v>
      </c>
      <c r="B254" s="17" t="s">
        <v>1639</v>
      </c>
      <c r="C254" s="17" t="s">
        <v>7592</v>
      </c>
      <c r="D254" s="17">
        <v>150000</v>
      </c>
      <c r="E254" s="17"/>
      <c r="F254" s="18" t="s">
        <v>7593</v>
      </c>
    </row>
    <row r="255" spans="1:6" x14ac:dyDescent="0.25">
      <c r="A255" s="17">
        <v>254</v>
      </c>
      <c r="B255" s="17" t="s">
        <v>1644</v>
      </c>
      <c r="C255" s="17" t="s">
        <v>7592</v>
      </c>
      <c r="D255" s="17">
        <v>150000</v>
      </c>
      <c r="E255" s="17"/>
      <c r="F255" s="18" t="s">
        <v>7593</v>
      </c>
    </row>
    <row r="256" spans="1:6" x14ac:dyDescent="0.25">
      <c r="A256" s="17">
        <v>255</v>
      </c>
      <c r="B256" s="17" t="s">
        <v>7649</v>
      </c>
      <c r="C256" s="17" t="s">
        <v>7592</v>
      </c>
      <c r="D256" s="17">
        <v>150000</v>
      </c>
      <c r="E256" s="17"/>
      <c r="F256" s="18" t="s">
        <v>7593</v>
      </c>
    </row>
    <row r="257" spans="1:6" x14ac:dyDescent="0.25">
      <c r="A257" s="17">
        <v>256</v>
      </c>
      <c r="B257" s="17" t="s">
        <v>7650</v>
      </c>
      <c r="C257" s="17" t="s">
        <v>7592</v>
      </c>
      <c r="D257" s="17">
        <v>150000</v>
      </c>
      <c r="E257" s="17"/>
      <c r="F257" s="18" t="s">
        <v>7593</v>
      </c>
    </row>
    <row r="258" spans="1:6" x14ac:dyDescent="0.25">
      <c r="A258" s="17">
        <v>257</v>
      </c>
      <c r="B258" s="17" t="s">
        <v>1717</v>
      </c>
      <c r="C258" s="17" t="s">
        <v>7592</v>
      </c>
      <c r="D258" s="17">
        <v>150000</v>
      </c>
      <c r="E258" s="17"/>
      <c r="F258" s="18" t="s">
        <v>7593</v>
      </c>
    </row>
    <row r="259" spans="1:6" x14ac:dyDescent="0.25">
      <c r="A259" s="17">
        <v>258</v>
      </c>
      <c r="B259" s="17" t="s">
        <v>1724</v>
      </c>
      <c r="C259" s="17" t="s">
        <v>7592</v>
      </c>
      <c r="D259" s="17">
        <v>150000</v>
      </c>
      <c r="E259" s="17"/>
      <c r="F259" s="18" t="s">
        <v>7593</v>
      </c>
    </row>
    <row r="260" spans="1:6" x14ac:dyDescent="0.25">
      <c r="A260" s="17">
        <v>259</v>
      </c>
      <c r="B260" s="17" t="s">
        <v>1771</v>
      </c>
      <c r="C260" s="17" t="s">
        <v>7592</v>
      </c>
      <c r="D260" s="17">
        <v>150000</v>
      </c>
      <c r="E260" s="17"/>
      <c r="F260" s="18" t="s">
        <v>7593</v>
      </c>
    </row>
    <row r="261" spans="1:6" x14ac:dyDescent="0.25">
      <c r="A261" s="17">
        <v>260</v>
      </c>
      <c r="B261" s="17" t="s">
        <v>1776</v>
      </c>
      <c r="C261" s="17" t="s">
        <v>7592</v>
      </c>
      <c r="D261" s="17">
        <v>150000</v>
      </c>
      <c r="E261" s="17"/>
      <c r="F261" s="18" t="s">
        <v>7593</v>
      </c>
    </row>
    <row r="262" spans="1:6" x14ac:dyDescent="0.25">
      <c r="A262" s="17">
        <v>261</v>
      </c>
      <c r="B262" s="17" t="s">
        <v>1778</v>
      </c>
      <c r="C262" s="17" t="s">
        <v>7592</v>
      </c>
      <c r="D262" s="17">
        <v>150000</v>
      </c>
      <c r="E262" s="17"/>
      <c r="F262" s="18" t="s">
        <v>7593</v>
      </c>
    </row>
    <row r="263" spans="1:6" x14ac:dyDescent="0.25">
      <c r="A263" s="17">
        <v>262</v>
      </c>
      <c r="B263" s="17" t="s">
        <v>7651</v>
      </c>
      <c r="C263" s="17" t="s">
        <v>7592</v>
      </c>
      <c r="D263" s="17">
        <v>150000</v>
      </c>
      <c r="E263" s="17"/>
      <c r="F263" s="18" t="s">
        <v>7593</v>
      </c>
    </row>
    <row r="264" spans="1:6" x14ac:dyDescent="0.25">
      <c r="A264" s="17">
        <v>263</v>
      </c>
      <c r="B264" s="17" t="s">
        <v>1832</v>
      </c>
      <c r="C264" s="17" t="s">
        <v>7592</v>
      </c>
      <c r="D264" s="17">
        <v>150000</v>
      </c>
      <c r="E264" s="17"/>
      <c r="F264" s="18" t="s">
        <v>7593</v>
      </c>
    </row>
    <row r="265" spans="1:6" x14ac:dyDescent="0.25">
      <c r="A265" s="17">
        <v>264</v>
      </c>
      <c r="B265" s="17" t="s">
        <v>2173</v>
      </c>
      <c r="C265" s="17" t="s">
        <v>7592</v>
      </c>
      <c r="D265" s="17">
        <v>150000</v>
      </c>
      <c r="E265" s="17"/>
      <c r="F265" s="18" t="s">
        <v>7593</v>
      </c>
    </row>
    <row r="266" spans="1:6" x14ac:dyDescent="0.25">
      <c r="A266" s="17">
        <v>265</v>
      </c>
      <c r="B266" s="17" t="s">
        <v>1918</v>
      </c>
      <c r="C266" s="17" t="s">
        <v>7592</v>
      </c>
      <c r="D266" s="17">
        <v>150000</v>
      </c>
      <c r="E266" s="17"/>
      <c r="F266" s="18" t="s">
        <v>7593</v>
      </c>
    </row>
    <row r="267" spans="1:6" x14ac:dyDescent="0.25">
      <c r="A267" s="17">
        <v>266</v>
      </c>
      <c r="B267" s="17" t="s">
        <v>1932</v>
      </c>
      <c r="C267" s="17" t="s">
        <v>7592</v>
      </c>
      <c r="D267" s="17">
        <v>150000</v>
      </c>
      <c r="E267" s="17"/>
      <c r="F267" s="18" t="s">
        <v>7593</v>
      </c>
    </row>
    <row r="268" spans="1:6" x14ac:dyDescent="0.25">
      <c r="A268" s="17">
        <v>267</v>
      </c>
      <c r="B268" s="17" t="s">
        <v>1965</v>
      </c>
      <c r="C268" s="17" t="s">
        <v>7592</v>
      </c>
      <c r="D268" s="17">
        <v>150000</v>
      </c>
      <c r="E268" s="17"/>
      <c r="F268" s="18" t="s">
        <v>7593</v>
      </c>
    </row>
    <row r="269" spans="1:6" x14ac:dyDescent="0.25">
      <c r="A269" s="17">
        <v>268</v>
      </c>
      <c r="B269" s="17" t="s">
        <v>1972</v>
      </c>
      <c r="C269" s="17" t="s">
        <v>7592</v>
      </c>
      <c r="D269" s="17">
        <v>150000</v>
      </c>
      <c r="E269" s="17"/>
      <c r="F269" s="18" t="s">
        <v>7593</v>
      </c>
    </row>
    <row r="270" spans="1:6" x14ac:dyDescent="0.25">
      <c r="A270" s="17">
        <v>269</v>
      </c>
      <c r="B270" s="17" t="s">
        <v>1980</v>
      </c>
      <c r="C270" s="17" t="s">
        <v>7592</v>
      </c>
      <c r="D270" s="17">
        <v>150000</v>
      </c>
      <c r="E270" s="17"/>
      <c r="F270" s="18" t="s">
        <v>7593</v>
      </c>
    </row>
    <row r="271" spans="1:6" x14ac:dyDescent="0.25">
      <c r="A271" s="17">
        <v>270</v>
      </c>
      <c r="B271" s="17" t="s">
        <v>1984</v>
      </c>
      <c r="C271" s="17" t="s">
        <v>7592</v>
      </c>
      <c r="D271" s="17">
        <v>150000</v>
      </c>
      <c r="E271" s="17"/>
      <c r="F271" s="18" t="s">
        <v>7593</v>
      </c>
    </row>
    <row r="272" spans="1:6" x14ac:dyDescent="0.25">
      <c r="A272" s="17">
        <v>271</v>
      </c>
      <c r="B272" s="17" t="s">
        <v>1434</v>
      </c>
      <c r="C272" s="17" t="s">
        <v>7592</v>
      </c>
      <c r="D272" s="17">
        <v>250000</v>
      </c>
      <c r="E272" s="17"/>
      <c r="F272" s="18" t="s">
        <v>7593</v>
      </c>
    </row>
    <row r="273" spans="1:6" x14ac:dyDescent="0.25">
      <c r="A273" s="17">
        <v>272</v>
      </c>
      <c r="B273" s="17" t="s">
        <v>1473</v>
      </c>
      <c r="C273" s="17" t="s">
        <v>7592</v>
      </c>
      <c r="D273" s="17">
        <v>250000</v>
      </c>
      <c r="E273" s="17"/>
      <c r="F273" s="18" t="s">
        <v>7593</v>
      </c>
    </row>
    <row r="274" spans="1:6" x14ac:dyDescent="0.25">
      <c r="A274" s="17">
        <v>273</v>
      </c>
      <c r="B274" s="17" t="s">
        <v>1483</v>
      </c>
      <c r="C274" s="17" t="s">
        <v>7592</v>
      </c>
      <c r="D274" s="17">
        <v>250000</v>
      </c>
      <c r="E274" s="17"/>
      <c r="F274" s="18" t="s">
        <v>7593</v>
      </c>
    </row>
    <row r="275" spans="1:6" x14ac:dyDescent="0.25">
      <c r="A275" s="17">
        <v>274</v>
      </c>
      <c r="B275" s="17" t="s">
        <v>1510</v>
      </c>
      <c r="C275" s="17" t="s">
        <v>7592</v>
      </c>
      <c r="D275" s="17">
        <v>250000</v>
      </c>
      <c r="E275" s="17"/>
      <c r="F275" s="18" t="s">
        <v>7593</v>
      </c>
    </row>
    <row r="276" spans="1:6" x14ac:dyDescent="0.25">
      <c r="A276" s="17">
        <v>275</v>
      </c>
      <c r="B276" s="17" t="s">
        <v>7652</v>
      </c>
      <c r="C276" s="17" t="s">
        <v>7592</v>
      </c>
      <c r="D276" s="17">
        <v>250000</v>
      </c>
      <c r="E276" s="17"/>
      <c r="F276" s="18" t="s">
        <v>7593</v>
      </c>
    </row>
    <row r="277" spans="1:6" x14ac:dyDescent="0.25">
      <c r="A277" s="17">
        <v>276</v>
      </c>
      <c r="B277" s="17" t="s">
        <v>1515</v>
      </c>
      <c r="C277" s="17" t="s">
        <v>7592</v>
      </c>
      <c r="D277" s="17">
        <v>250000</v>
      </c>
      <c r="E277" s="17"/>
      <c r="F277" s="18" t="s">
        <v>7593</v>
      </c>
    </row>
    <row r="278" spans="1:6" x14ac:dyDescent="0.25">
      <c r="A278" s="17">
        <v>277</v>
      </c>
      <c r="B278" s="17" t="s">
        <v>1516</v>
      </c>
      <c r="C278" s="17" t="s">
        <v>7592</v>
      </c>
      <c r="D278" s="17">
        <v>250000</v>
      </c>
      <c r="E278" s="17"/>
      <c r="F278" s="18" t="s">
        <v>7593</v>
      </c>
    </row>
    <row r="279" spans="1:6" x14ac:dyDescent="0.25">
      <c r="A279" s="17">
        <v>278</v>
      </c>
      <c r="B279" s="17" t="s">
        <v>2174</v>
      </c>
      <c r="C279" s="17" t="s">
        <v>7592</v>
      </c>
      <c r="D279" s="17">
        <v>250000</v>
      </c>
      <c r="E279" s="17"/>
      <c r="F279" s="18" t="s">
        <v>7593</v>
      </c>
    </row>
    <row r="280" spans="1:6" x14ac:dyDescent="0.25">
      <c r="A280" s="17">
        <v>279</v>
      </c>
      <c r="B280" s="17" t="s">
        <v>1556</v>
      </c>
      <c r="C280" s="17" t="s">
        <v>7592</v>
      </c>
      <c r="D280" s="17">
        <v>250000</v>
      </c>
      <c r="E280" s="17"/>
      <c r="F280" s="18" t="s">
        <v>7593</v>
      </c>
    </row>
    <row r="281" spans="1:6" x14ac:dyDescent="0.25">
      <c r="A281" s="17">
        <v>280</v>
      </c>
      <c r="B281" s="17" t="s">
        <v>1620</v>
      </c>
      <c r="C281" s="17" t="s">
        <v>7592</v>
      </c>
      <c r="D281" s="17">
        <v>250000</v>
      </c>
      <c r="E281" s="17"/>
      <c r="F281" s="18" t="s">
        <v>7593</v>
      </c>
    </row>
    <row r="282" spans="1:6" x14ac:dyDescent="0.25">
      <c r="A282" s="17">
        <v>281</v>
      </c>
      <c r="B282" s="17" t="s">
        <v>1671</v>
      </c>
      <c r="C282" s="17" t="s">
        <v>7592</v>
      </c>
      <c r="D282" s="17">
        <v>250000</v>
      </c>
      <c r="E282" s="17"/>
      <c r="F282" s="18" t="s">
        <v>7593</v>
      </c>
    </row>
    <row r="283" spans="1:6" x14ac:dyDescent="0.25">
      <c r="A283" s="17">
        <v>282</v>
      </c>
      <c r="B283" s="17" t="s">
        <v>1675</v>
      </c>
      <c r="C283" s="17" t="s">
        <v>7592</v>
      </c>
      <c r="D283" s="17">
        <v>250000</v>
      </c>
      <c r="E283" s="17"/>
      <c r="F283" s="18" t="s">
        <v>7593</v>
      </c>
    </row>
    <row r="284" spans="1:6" x14ac:dyDescent="0.25">
      <c r="A284" s="17">
        <v>283</v>
      </c>
      <c r="B284" s="17" t="s">
        <v>1344</v>
      </c>
      <c r="C284" s="17" t="s">
        <v>7592</v>
      </c>
      <c r="D284" s="17">
        <v>150000</v>
      </c>
      <c r="E284" s="17"/>
      <c r="F284" s="18" t="s">
        <v>7593</v>
      </c>
    </row>
    <row r="285" spans="1:6" x14ac:dyDescent="0.25">
      <c r="A285" s="17">
        <v>284</v>
      </c>
      <c r="B285" s="17" t="s">
        <v>7653</v>
      </c>
      <c r="C285" s="17" t="s">
        <v>7592</v>
      </c>
      <c r="D285" s="17">
        <v>150000</v>
      </c>
      <c r="E285" s="17"/>
      <c r="F285" s="18" t="s">
        <v>7593</v>
      </c>
    </row>
    <row r="286" spans="1:6" x14ac:dyDescent="0.25">
      <c r="A286" s="17">
        <v>285</v>
      </c>
      <c r="B286" s="17" t="s">
        <v>1381</v>
      </c>
      <c r="C286" s="17" t="s">
        <v>7592</v>
      </c>
      <c r="D286" s="17">
        <v>150000</v>
      </c>
      <c r="E286" s="17"/>
      <c r="F286" s="18" t="s">
        <v>7593</v>
      </c>
    </row>
    <row r="287" spans="1:6" x14ac:dyDescent="0.25">
      <c r="A287" s="17">
        <v>286</v>
      </c>
      <c r="B287" s="17" t="s">
        <v>1445</v>
      </c>
      <c r="C287" s="17" t="s">
        <v>7592</v>
      </c>
      <c r="D287" s="17">
        <v>150000</v>
      </c>
      <c r="E287" s="17"/>
      <c r="F287" s="18" t="s">
        <v>7593</v>
      </c>
    </row>
    <row r="288" spans="1:6" x14ac:dyDescent="0.25">
      <c r="A288" s="17">
        <v>287</v>
      </c>
      <c r="B288" s="17" t="s">
        <v>1469</v>
      </c>
      <c r="C288" s="17" t="s">
        <v>7592</v>
      </c>
      <c r="D288" s="17">
        <v>150000</v>
      </c>
      <c r="E288" s="17"/>
      <c r="F288" s="18" t="s">
        <v>7593</v>
      </c>
    </row>
    <row r="289" spans="1:6" x14ac:dyDescent="0.25">
      <c r="A289" s="17">
        <v>288</v>
      </c>
      <c r="B289" s="17" t="s">
        <v>1478</v>
      </c>
      <c r="C289" s="17" t="s">
        <v>7592</v>
      </c>
      <c r="D289" s="17">
        <v>150000</v>
      </c>
      <c r="E289" s="17"/>
      <c r="F289" s="18" t="s">
        <v>7593</v>
      </c>
    </row>
    <row r="290" spans="1:6" x14ac:dyDescent="0.25">
      <c r="A290" s="17">
        <v>289</v>
      </c>
      <c r="B290" s="17" t="s">
        <v>1504</v>
      </c>
      <c r="C290" s="17" t="s">
        <v>7592</v>
      </c>
      <c r="D290" s="17">
        <v>150000</v>
      </c>
      <c r="E290" s="17"/>
      <c r="F290" s="18" t="s">
        <v>7593</v>
      </c>
    </row>
    <row r="291" spans="1:6" x14ac:dyDescent="0.25">
      <c r="A291" s="17">
        <v>290</v>
      </c>
      <c r="B291" s="17" t="s">
        <v>1544</v>
      </c>
      <c r="C291" s="17" t="s">
        <v>7592</v>
      </c>
      <c r="D291" s="17">
        <v>150000</v>
      </c>
      <c r="E291" s="17"/>
      <c r="F291" s="18" t="s">
        <v>7593</v>
      </c>
    </row>
    <row r="292" spans="1:6" x14ac:dyDescent="0.25">
      <c r="A292" s="17">
        <v>291</v>
      </c>
      <c r="B292" s="17" t="s">
        <v>1558</v>
      </c>
      <c r="C292" s="17" t="s">
        <v>7592</v>
      </c>
      <c r="D292" s="17">
        <v>150000</v>
      </c>
      <c r="E292" s="17"/>
      <c r="F292" s="18" t="s">
        <v>7593</v>
      </c>
    </row>
    <row r="293" spans="1:6" x14ac:dyDescent="0.25">
      <c r="A293" s="17">
        <v>292</v>
      </c>
      <c r="B293" s="17" t="s">
        <v>1706</v>
      </c>
      <c r="C293" s="17" t="s">
        <v>7592</v>
      </c>
      <c r="D293" s="17">
        <v>150000</v>
      </c>
      <c r="E293" s="17"/>
      <c r="F293" s="18" t="s">
        <v>7593</v>
      </c>
    </row>
    <row r="294" spans="1:6" x14ac:dyDescent="0.25">
      <c r="A294" s="17">
        <v>293</v>
      </c>
      <c r="B294" s="17" t="s">
        <v>7654</v>
      </c>
      <c r="C294" s="17" t="s">
        <v>7592</v>
      </c>
      <c r="D294" s="17">
        <v>150000</v>
      </c>
      <c r="E294" s="17"/>
      <c r="F294" s="18" t="s">
        <v>7593</v>
      </c>
    </row>
    <row r="295" spans="1:6" x14ac:dyDescent="0.25">
      <c r="A295" s="17">
        <v>294</v>
      </c>
      <c r="B295" s="17" t="s">
        <v>1750</v>
      </c>
      <c r="C295" s="17" t="s">
        <v>7592</v>
      </c>
      <c r="D295" s="17">
        <v>150000</v>
      </c>
      <c r="E295" s="17"/>
      <c r="F295" s="18" t="s">
        <v>7593</v>
      </c>
    </row>
    <row r="296" spans="1:6" x14ac:dyDescent="0.25">
      <c r="A296" s="17">
        <v>295</v>
      </c>
      <c r="B296" s="17" t="s">
        <v>1771</v>
      </c>
      <c r="C296" s="17" t="s">
        <v>7592</v>
      </c>
      <c r="D296" s="17">
        <v>150000</v>
      </c>
      <c r="E296" s="17"/>
      <c r="F296" s="18" t="s">
        <v>7593</v>
      </c>
    </row>
    <row r="297" spans="1:6" x14ac:dyDescent="0.25">
      <c r="A297" s="17">
        <v>296</v>
      </c>
      <c r="B297" s="17" t="s">
        <v>1802</v>
      </c>
      <c r="C297" s="17" t="s">
        <v>7592</v>
      </c>
      <c r="D297" s="17">
        <v>150000</v>
      </c>
      <c r="E297" s="17"/>
      <c r="F297" s="18" t="s">
        <v>7593</v>
      </c>
    </row>
    <row r="298" spans="1:6" x14ac:dyDescent="0.25">
      <c r="A298" s="17">
        <v>297</v>
      </c>
      <c r="B298" s="17" t="s">
        <v>1922</v>
      </c>
      <c r="C298" s="17" t="s">
        <v>7592</v>
      </c>
      <c r="D298" s="17">
        <v>150000</v>
      </c>
      <c r="E298" s="17"/>
      <c r="F298" s="18" t="s">
        <v>7593</v>
      </c>
    </row>
    <row r="299" spans="1:6" x14ac:dyDescent="0.25">
      <c r="A299" s="17">
        <v>298</v>
      </c>
      <c r="B299" s="17" t="s">
        <v>7655</v>
      </c>
      <c r="C299" s="17" t="s">
        <v>7592</v>
      </c>
      <c r="D299" s="17">
        <v>150000</v>
      </c>
      <c r="E299" s="17"/>
      <c r="F299" s="18" t="s">
        <v>7593</v>
      </c>
    </row>
    <row r="300" spans="1:6" x14ac:dyDescent="0.25">
      <c r="A300" s="17">
        <v>299</v>
      </c>
      <c r="B300" s="17" t="s">
        <v>7656</v>
      </c>
      <c r="C300" s="17" t="s">
        <v>7592</v>
      </c>
      <c r="D300" s="17">
        <v>150000</v>
      </c>
      <c r="E300" s="17"/>
      <c r="F300" s="18" t="s">
        <v>7593</v>
      </c>
    </row>
    <row r="301" spans="1:6" x14ac:dyDescent="0.25">
      <c r="A301" s="17">
        <v>300</v>
      </c>
      <c r="B301" s="17" t="s">
        <v>2011</v>
      </c>
      <c r="C301" s="17" t="s">
        <v>7592</v>
      </c>
      <c r="D301" s="17">
        <v>150000</v>
      </c>
      <c r="E301" s="17"/>
      <c r="F301" s="18" t="s">
        <v>7593</v>
      </c>
    </row>
    <row r="302" spans="1:6" x14ac:dyDescent="0.25">
      <c r="A302" s="17">
        <v>301</v>
      </c>
      <c r="B302" s="17" t="s">
        <v>2019</v>
      </c>
      <c r="C302" s="17" t="s">
        <v>7592</v>
      </c>
      <c r="D302" s="17">
        <v>150000</v>
      </c>
      <c r="E302" s="17"/>
      <c r="F302" s="18" t="s">
        <v>7593</v>
      </c>
    </row>
    <row r="303" spans="1:6" x14ac:dyDescent="0.25">
      <c r="A303" s="17">
        <v>302</v>
      </c>
      <c r="B303" s="17" t="s">
        <v>2028</v>
      </c>
      <c r="C303" s="17" t="s">
        <v>7592</v>
      </c>
      <c r="D303" s="17">
        <v>150000</v>
      </c>
      <c r="E303" s="17"/>
      <c r="F303" s="18" t="s">
        <v>7593</v>
      </c>
    </row>
    <row r="304" spans="1:6" x14ac:dyDescent="0.25">
      <c r="A304" s="17">
        <v>303</v>
      </c>
      <c r="B304" s="17" t="s">
        <v>2049</v>
      </c>
      <c r="C304" s="17" t="s">
        <v>7592</v>
      </c>
      <c r="D304" s="17">
        <v>150000</v>
      </c>
      <c r="E304" s="17"/>
      <c r="F304" s="18" t="s">
        <v>7593</v>
      </c>
    </row>
    <row r="305" spans="1:6" x14ac:dyDescent="0.25">
      <c r="A305" s="17">
        <v>304</v>
      </c>
      <c r="B305" s="17" t="s">
        <v>2099</v>
      </c>
      <c r="C305" s="17" t="s">
        <v>7592</v>
      </c>
      <c r="D305" s="17">
        <v>150000</v>
      </c>
      <c r="E305" s="17"/>
      <c r="F305" s="18" t="s">
        <v>7593</v>
      </c>
    </row>
    <row r="306" spans="1:6" x14ac:dyDescent="0.25">
      <c r="A306" s="17">
        <v>305</v>
      </c>
      <c r="B306" s="17" t="s">
        <v>7657</v>
      </c>
      <c r="C306" s="17" t="s">
        <v>7592</v>
      </c>
      <c r="D306" s="17">
        <v>250000</v>
      </c>
      <c r="E306" s="17"/>
      <c r="F306" s="18" t="s">
        <v>7593</v>
      </c>
    </row>
    <row r="307" spans="1:6" x14ac:dyDescent="0.25">
      <c r="A307" s="17">
        <v>306</v>
      </c>
      <c r="B307" s="17" t="s">
        <v>1377</v>
      </c>
      <c r="C307" s="17" t="s">
        <v>7592</v>
      </c>
      <c r="D307" s="17">
        <v>250000</v>
      </c>
      <c r="E307" s="17"/>
      <c r="F307" s="18" t="s">
        <v>7593</v>
      </c>
    </row>
    <row r="308" spans="1:6" x14ac:dyDescent="0.25">
      <c r="A308" s="17">
        <v>307</v>
      </c>
      <c r="B308" s="17" t="s">
        <v>7658</v>
      </c>
      <c r="C308" s="17" t="s">
        <v>7592</v>
      </c>
      <c r="D308" s="17">
        <v>250000</v>
      </c>
      <c r="E308" s="17"/>
      <c r="F308" s="18" t="s">
        <v>7593</v>
      </c>
    </row>
    <row r="309" spans="1:6" x14ac:dyDescent="0.25">
      <c r="A309" s="17">
        <v>308</v>
      </c>
      <c r="B309" s="17" t="s">
        <v>7659</v>
      </c>
      <c r="C309" s="17" t="s">
        <v>7592</v>
      </c>
      <c r="D309" s="17">
        <v>250000</v>
      </c>
      <c r="E309" s="17"/>
      <c r="F309" s="18" t="s">
        <v>7593</v>
      </c>
    </row>
    <row r="310" spans="1:6" x14ac:dyDescent="0.25">
      <c r="A310" s="17">
        <v>309</v>
      </c>
      <c r="B310" s="17" t="s">
        <v>1491</v>
      </c>
      <c r="C310" s="17" t="s">
        <v>7592</v>
      </c>
      <c r="D310" s="17">
        <v>250000</v>
      </c>
      <c r="E310" s="17"/>
      <c r="F310" s="18" t="s">
        <v>7593</v>
      </c>
    </row>
    <row r="311" spans="1:6" x14ac:dyDescent="0.25">
      <c r="A311" s="17">
        <v>310</v>
      </c>
      <c r="B311" s="17" t="s">
        <v>1543</v>
      </c>
      <c r="C311" s="17" t="s">
        <v>7592</v>
      </c>
      <c r="D311" s="17">
        <v>250000</v>
      </c>
      <c r="E311" s="17"/>
      <c r="F311" s="18" t="s">
        <v>7593</v>
      </c>
    </row>
    <row r="312" spans="1:6" x14ac:dyDescent="0.25">
      <c r="A312" s="17">
        <v>311</v>
      </c>
      <c r="B312" s="17" t="s">
        <v>1574</v>
      </c>
      <c r="C312" s="17" t="s">
        <v>7592</v>
      </c>
      <c r="D312" s="17">
        <v>250000</v>
      </c>
      <c r="E312" s="17"/>
      <c r="F312" s="18" t="s">
        <v>7593</v>
      </c>
    </row>
    <row r="313" spans="1:6" x14ac:dyDescent="0.25">
      <c r="A313" s="17">
        <v>312</v>
      </c>
      <c r="B313" s="17" t="s">
        <v>7660</v>
      </c>
      <c r="C313" s="17" t="s">
        <v>7592</v>
      </c>
      <c r="D313" s="17">
        <v>250000</v>
      </c>
      <c r="E313" s="17"/>
      <c r="F313" s="18" t="s">
        <v>7593</v>
      </c>
    </row>
    <row r="314" spans="1:6" x14ac:dyDescent="0.25">
      <c r="A314" s="17">
        <v>313</v>
      </c>
      <c r="B314" s="17" t="s">
        <v>7661</v>
      </c>
      <c r="C314" s="17" t="s">
        <v>7592</v>
      </c>
      <c r="D314" s="17">
        <v>250000</v>
      </c>
      <c r="E314" s="17"/>
      <c r="F314" s="18" t="s">
        <v>7593</v>
      </c>
    </row>
    <row r="315" spans="1:6" x14ac:dyDescent="0.25">
      <c r="A315" s="17">
        <v>314</v>
      </c>
      <c r="B315" s="17" t="s">
        <v>1678</v>
      </c>
      <c r="C315" s="17" t="s">
        <v>7592</v>
      </c>
      <c r="D315" s="17">
        <v>250000</v>
      </c>
      <c r="E315" s="17"/>
      <c r="F315" s="18" t="s">
        <v>7593</v>
      </c>
    </row>
    <row r="316" spans="1:6" x14ac:dyDescent="0.25">
      <c r="A316" s="17">
        <v>315</v>
      </c>
      <c r="B316" s="17" t="s">
        <v>1691</v>
      </c>
      <c r="C316" s="17" t="s">
        <v>7592</v>
      </c>
      <c r="D316" s="17">
        <v>250000</v>
      </c>
      <c r="E316" s="17"/>
      <c r="F316" s="18" t="s">
        <v>7593</v>
      </c>
    </row>
    <row r="317" spans="1:6" x14ac:dyDescent="0.25">
      <c r="A317" s="17">
        <v>316</v>
      </c>
      <c r="B317" s="17" t="s">
        <v>7662</v>
      </c>
      <c r="C317" s="17" t="s">
        <v>7592</v>
      </c>
      <c r="D317" s="17">
        <v>250000</v>
      </c>
      <c r="E317" s="17"/>
      <c r="F317" s="18" t="s">
        <v>7593</v>
      </c>
    </row>
    <row r="318" spans="1:6" x14ac:dyDescent="0.25">
      <c r="A318" s="17">
        <v>317</v>
      </c>
      <c r="B318" s="17" t="s">
        <v>1701</v>
      </c>
      <c r="C318" s="17" t="s">
        <v>7592</v>
      </c>
      <c r="D318" s="17">
        <v>250000</v>
      </c>
      <c r="E318" s="17"/>
      <c r="F318" s="18" t="s">
        <v>7593</v>
      </c>
    </row>
    <row r="319" spans="1:6" x14ac:dyDescent="0.25">
      <c r="A319" s="17">
        <v>318</v>
      </c>
      <c r="B319" s="17" t="s">
        <v>1705</v>
      </c>
      <c r="C319" s="17" t="s">
        <v>7592</v>
      </c>
      <c r="D319" s="17">
        <v>250000</v>
      </c>
      <c r="E319" s="17"/>
      <c r="F319" s="18" t="s">
        <v>7593</v>
      </c>
    </row>
    <row r="320" spans="1:6" x14ac:dyDescent="0.25">
      <c r="A320" s="17">
        <v>319</v>
      </c>
      <c r="B320" s="17" t="s">
        <v>7663</v>
      </c>
      <c r="C320" s="17" t="s">
        <v>7592</v>
      </c>
      <c r="D320" s="17">
        <v>250000</v>
      </c>
      <c r="E320" s="17"/>
      <c r="F320" s="18" t="s">
        <v>7593</v>
      </c>
    </row>
    <row r="321" spans="1:6" x14ac:dyDescent="0.25">
      <c r="A321" s="17">
        <v>320</v>
      </c>
      <c r="B321" s="17" t="s">
        <v>1729</v>
      </c>
      <c r="C321" s="17" t="s">
        <v>7592</v>
      </c>
      <c r="D321" s="17">
        <v>250000</v>
      </c>
      <c r="E321" s="17"/>
      <c r="F321" s="18" t="s">
        <v>7593</v>
      </c>
    </row>
    <row r="322" spans="1:6" x14ac:dyDescent="0.25">
      <c r="A322" s="17">
        <v>321</v>
      </c>
      <c r="B322" s="17" t="s">
        <v>7664</v>
      </c>
      <c r="C322" s="17" t="s">
        <v>7592</v>
      </c>
      <c r="D322" s="17">
        <v>250000</v>
      </c>
      <c r="E322" s="17"/>
      <c r="F322" s="18" t="s">
        <v>7593</v>
      </c>
    </row>
    <row r="323" spans="1:6" x14ac:dyDescent="0.25">
      <c r="A323" s="17">
        <v>322</v>
      </c>
      <c r="B323" s="17" t="s">
        <v>1753</v>
      </c>
      <c r="C323" s="17" t="s">
        <v>7592</v>
      </c>
      <c r="D323" s="17">
        <v>250000</v>
      </c>
      <c r="E323" s="17"/>
      <c r="F323" s="18" t="s">
        <v>7593</v>
      </c>
    </row>
    <row r="324" spans="1:6" x14ac:dyDescent="0.25">
      <c r="A324" s="17">
        <v>323</v>
      </c>
      <c r="B324" s="17" t="s">
        <v>1798</v>
      </c>
      <c r="C324" s="17" t="s">
        <v>7592</v>
      </c>
      <c r="D324" s="17">
        <v>250000</v>
      </c>
      <c r="E324" s="17"/>
      <c r="F324" s="18" t="s">
        <v>7593</v>
      </c>
    </row>
    <row r="325" spans="1:6" x14ac:dyDescent="0.25">
      <c r="A325" s="17">
        <v>324</v>
      </c>
      <c r="B325" s="17" t="s">
        <v>1820</v>
      </c>
      <c r="C325" s="17" t="s">
        <v>7592</v>
      </c>
      <c r="D325" s="17">
        <v>250000</v>
      </c>
      <c r="E325" s="17"/>
      <c r="F325" s="18" t="s">
        <v>7593</v>
      </c>
    </row>
    <row r="326" spans="1:6" x14ac:dyDescent="0.25">
      <c r="A326" s="17">
        <v>325</v>
      </c>
      <c r="B326" s="17" t="s">
        <v>1835</v>
      </c>
      <c r="C326" s="17" t="s">
        <v>7592</v>
      </c>
      <c r="D326" s="17">
        <v>250000</v>
      </c>
      <c r="E326" s="17"/>
      <c r="F326" s="18" t="s">
        <v>7593</v>
      </c>
    </row>
    <row r="327" spans="1:6" x14ac:dyDescent="0.25">
      <c r="A327" s="17">
        <v>326</v>
      </c>
      <c r="B327" s="17" t="s">
        <v>1877</v>
      </c>
      <c r="C327" s="17" t="s">
        <v>7592</v>
      </c>
      <c r="D327" s="17">
        <v>250000</v>
      </c>
      <c r="E327" s="17"/>
      <c r="F327" s="18" t="s">
        <v>7593</v>
      </c>
    </row>
    <row r="328" spans="1:6" x14ac:dyDescent="0.25">
      <c r="A328" s="17">
        <v>327</v>
      </c>
      <c r="B328" s="17" t="s">
        <v>1878</v>
      </c>
      <c r="C328" s="17" t="s">
        <v>7592</v>
      </c>
      <c r="D328" s="17">
        <v>250000</v>
      </c>
      <c r="E328" s="17"/>
      <c r="F328" s="18" t="s">
        <v>7593</v>
      </c>
    </row>
    <row r="329" spans="1:6" x14ac:dyDescent="0.25">
      <c r="A329" s="17">
        <v>328</v>
      </c>
      <c r="B329" s="17" t="s">
        <v>1907</v>
      </c>
      <c r="C329" s="17" t="s">
        <v>7592</v>
      </c>
      <c r="D329" s="17">
        <v>250000</v>
      </c>
      <c r="E329" s="17"/>
      <c r="F329" s="18" t="s">
        <v>7593</v>
      </c>
    </row>
    <row r="330" spans="1:6" x14ac:dyDescent="0.25">
      <c r="A330" s="17">
        <v>329</v>
      </c>
      <c r="B330" s="17" t="s">
        <v>1923</v>
      </c>
      <c r="C330" s="17" t="s">
        <v>7592</v>
      </c>
      <c r="D330" s="17">
        <v>250000</v>
      </c>
      <c r="E330" s="17"/>
      <c r="F330" s="18" t="s">
        <v>7593</v>
      </c>
    </row>
    <row r="331" spans="1:6" x14ac:dyDescent="0.25">
      <c r="A331" s="17">
        <v>330</v>
      </c>
      <c r="B331" s="17" t="s">
        <v>1955</v>
      </c>
      <c r="C331" s="17" t="s">
        <v>7592</v>
      </c>
      <c r="D331" s="17">
        <v>250000</v>
      </c>
      <c r="E331" s="17"/>
      <c r="F331" s="18" t="s">
        <v>7593</v>
      </c>
    </row>
    <row r="332" spans="1:6" x14ac:dyDescent="0.25">
      <c r="A332" s="17">
        <v>331</v>
      </c>
      <c r="B332" s="17" t="s">
        <v>1959</v>
      </c>
      <c r="C332" s="17" t="s">
        <v>7592</v>
      </c>
      <c r="D332" s="17">
        <v>250000</v>
      </c>
      <c r="E332" s="17"/>
      <c r="F332" s="18" t="s">
        <v>7593</v>
      </c>
    </row>
    <row r="333" spans="1:6" x14ac:dyDescent="0.25">
      <c r="A333" s="17">
        <v>332</v>
      </c>
      <c r="B333" s="17" t="s">
        <v>2022</v>
      </c>
      <c r="C333" s="17" t="s">
        <v>7592</v>
      </c>
      <c r="D333" s="17">
        <v>250000</v>
      </c>
      <c r="E333" s="17"/>
      <c r="F333" s="18" t="s">
        <v>7593</v>
      </c>
    </row>
    <row r="334" spans="1:6" x14ac:dyDescent="0.25">
      <c r="A334" s="17">
        <v>333</v>
      </c>
      <c r="B334" s="17" t="s">
        <v>2051</v>
      </c>
      <c r="C334" s="17" t="s">
        <v>7592</v>
      </c>
      <c r="D334" s="17">
        <v>250000</v>
      </c>
      <c r="E334" s="17"/>
      <c r="F334" s="18" t="s">
        <v>7593</v>
      </c>
    </row>
    <row r="335" spans="1:6" x14ac:dyDescent="0.25">
      <c r="A335" s="17">
        <v>334</v>
      </c>
      <c r="B335" s="17" t="s">
        <v>2091</v>
      </c>
      <c r="C335" s="17" t="s">
        <v>7592</v>
      </c>
      <c r="D335" s="17">
        <v>250000</v>
      </c>
      <c r="E335" s="17"/>
      <c r="F335" s="18" t="s">
        <v>7593</v>
      </c>
    </row>
    <row r="336" spans="1:6" x14ac:dyDescent="0.25">
      <c r="A336" s="17">
        <v>335</v>
      </c>
      <c r="B336" s="17" t="s">
        <v>2211</v>
      </c>
      <c r="C336" s="17" t="s">
        <v>7665</v>
      </c>
      <c r="D336" s="17">
        <v>500</v>
      </c>
      <c r="E336" s="17"/>
      <c r="F336" s="18" t="s">
        <v>7593</v>
      </c>
    </row>
    <row r="337" spans="1:6" x14ac:dyDescent="0.25">
      <c r="A337" s="17">
        <v>336</v>
      </c>
      <c r="B337" s="17" t="s">
        <v>7666</v>
      </c>
      <c r="C337" s="17" t="s">
        <v>7665</v>
      </c>
      <c r="D337" s="17">
        <v>500</v>
      </c>
      <c r="E337" s="17"/>
      <c r="F337" s="18" t="s">
        <v>7593</v>
      </c>
    </row>
    <row r="338" spans="1:6" x14ac:dyDescent="0.25">
      <c r="A338" s="17">
        <v>337</v>
      </c>
      <c r="B338" s="17" t="s">
        <v>2212</v>
      </c>
      <c r="C338" s="17" t="s">
        <v>7665</v>
      </c>
      <c r="D338" s="17">
        <v>500</v>
      </c>
      <c r="E338" s="17"/>
      <c r="F338" s="18" t="s">
        <v>7593</v>
      </c>
    </row>
    <row r="339" spans="1:6" x14ac:dyDescent="0.25">
      <c r="A339" s="17">
        <v>338</v>
      </c>
      <c r="B339" s="17" t="s">
        <v>568</v>
      </c>
      <c r="C339" s="17" t="s">
        <v>7665</v>
      </c>
      <c r="D339" s="17">
        <v>500</v>
      </c>
      <c r="E339" s="17"/>
      <c r="F339" s="18" t="s">
        <v>7593</v>
      </c>
    </row>
    <row r="340" spans="1:6" x14ac:dyDescent="0.25">
      <c r="A340" s="17">
        <v>339</v>
      </c>
      <c r="B340" s="17" t="s">
        <v>601</v>
      </c>
      <c r="C340" s="17" t="s">
        <v>7665</v>
      </c>
      <c r="D340" s="17">
        <v>800</v>
      </c>
      <c r="E340" s="17"/>
      <c r="F340" s="18" t="s">
        <v>7593</v>
      </c>
    </row>
    <row r="341" spans="1:6" x14ac:dyDescent="0.25">
      <c r="A341" s="17">
        <v>340</v>
      </c>
      <c r="B341" s="17" t="s">
        <v>7667</v>
      </c>
      <c r="C341" s="17" t="s">
        <v>7665</v>
      </c>
      <c r="D341" s="17">
        <v>500</v>
      </c>
      <c r="E341" s="17"/>
      <c r="F341" s="18" t="s">
        <v>7593</v>
      </c>
    </row>
    <row r="342" spans="1:6" x14ac:dyDescent="0.25">
      <c r="A342" s="17">
        <v>341</v>
      </c>
      <c r="B342" s="17" t="s">
        <v>2660</v>
      </c>
      <c r="C342" s="17" t="s">
        <v>7665</v>
      </c>
      <c r="D342" s="17">
        <v>400</v>
      </c>
      <c r="E342" s="17"/>
      <c r="F342" s="18" t="s">
        <v>7593</v>
      </c>
    </row>
    <row r="343" spans="1:6" x14ac:dyDescent="0.25">
      <c r="A343" s="17">
        <v>342</v>
      </c>
      <c r="B343" s="17" t="s">
        <v>4371</v>
      </c>
      <c r="C343" s="17" t="s">
        <v>7665</v>
      </c>
      <c r="D343" s="17">
        <v>1000</v>
      </c>
      <c r="E343" s="17"/>
      <c r="F343" s="18" t="s">
        <v>7593</v>
      </c>
    </row>
    <row r="344" spans="1:6" x14ac:dyDescent="0.25">
      <c r="A344" s="17">
        <v>343</v>
      </c>
      <c r="B344" s="17" t="s">
        <v>7668</v>
      </c>
      <c r="C344" s="17" t="s">
        <v>7665</v>
      </c>
      <c r="D344" s="17">
        <v>1000</v>
      </c>
      <c r="E344" s="17"/>
      <c r="F344" s="18" t="s">
        <v>7593</v>
      </c>
    </row>
    <row r="345" spans="1:6" x14ac:dyDescent="0.25">
      <c r="A345" s="17">
        <v>344</v>
      </c>
      <c r="B345" s="17" t="s">
        <v>7669</v>
      </c>
      <c r="C345" s="17" t="s">
        <v>7665</v>
      </c>
      <c r="D345" s="17">
        <v>500</v>
      </c>
      <c r="E345" s="17"/>
      <c r="F345" s="18" t="s">
        <v>7593</v>
      </c>
    </row>
    <row r="346" spans="1:6" x14ac:dyDescent="0.25">
      <c r="A346" s="17">
        <v>345</v>
      </c>
      <c r="B346" s="17" t="s">
        <v>7670</v>
      </c>
      <c r="C346" s="17" t="s">
        <v>7665</v>
      </c>
      <c r="D346" s="17">
        <v>400</v>
      </c>
      <c r="E346" s="17"/>
      <c r="F346" s="18" t="s">
        <v>7593</v>
      </c>
    </row>
    <row r="347" spans="1:6" x14ac:dyDescent="0.25">
      <c r="A347" s="17">
        <v>346</v>
      </c>
      <c r="B347" s="17" t="s">
        <v>7671</v>
      </c>
      <c r="C347" s="17" t="s">
        <v>7665</v>
      </c>
      <c r="D347" s="17">
        <v>1000</v>
      </c>
      <c r="E347" s="17"/>
      <c r="F347" s="18" t="s">
        <v>7593</v>
      </c>
    </row>
    <row r="348" spans="1:6" x14ac:dyDescent="0.25">
      <c r="A348" s="17">
        <v>347</v>
      </c>
      <c r="B348" s="17" t="s">
        <v>2215</v>
      </c>
      <c r="C348" s="17" t="s">
        <v>7665</v>
      </c>
      <c r="D348" s="17">
        <v>800</v>
      </c>
      <c r="E348" s="17"/>
      <c r="F348" s="18" t="s">
        <v>7593</v>
      </c>
    </row>
    <row r="349" spans="1:6" x14ac:dyDescent="0.25">
      <c r="A349" s="17">
        <v>348</v>
      </c>
      <c r="B349" s="17" t="s">
        <v>7189</v>
      </c>
      <c r="C349" s="17" t="s">
        <v>7665</v>
      </c>
      <c r="D349" s="17">
        <v>400</v>
      </c>
      <c r="E349" s="17"/>
      <c r="F349" s="18" t="s">
        <v>7593</v>
      </c>
    </row>
    <row r="350" spans="1:6" x14ac:dyDescent="0.25">
      <c r="A350" s="17">
        <v>349</v>
      </c>
      <c r="B350" s="17" t="s">
        <v>7176</v>
      </c>
      <c r="C350" s="17" t="s">
        <v>7665</v>
      </c>
      <c r="D350" s="17">
        <v>1000</v>
      </c>
      <c r="E350" s="17"/>
      <c r="F350" s="18" t="s">
        <v>7593</v>
      </c>
    </row>
    <row r="351" spans="1:6" x14ac:dyDescent="0.25">
      <c r="A351" s="17">
        <v>350</v>
      </c>
      <c r="B351" s="17" t="s">
        <v>2210</v>
      </c>
      <c r="C351" s="17" t="s">
        <v>7665</v>
      </c>
      <c r="D351" s="17">
        <v>500</v>
      </c>
      <c r="E351" s="17"/>
      <c r="F351" s="18" t="s">
        <v>7593</v>
      </c>
    </row>
    <row r="352" spans="1:6" x14ac:dyDescent="0.25">
      <c r="A352" s="17">
        <v>351</v>
      </c>
      <c r="B352" s="17" t="s">
        <v>2213</v>
      </c>
      <c r="C352" s="17" t="s">
        <v>7665</v>
      </c>
      <c r="D352" s="17">
        <v>500</v>
      </c>
      <c r="E352" s="17"/>
      <c r="F352" s="18" t="s">
        <v>7593</v>
      </c>
    </row>
    <row r="353" spans="1:6" x14ac:dyDescent="0.25">
      <c r="A353" s="17">
        <v>352</v>
      </c>
      <c r="B353" s="17" t="s">
        <v>7672</v>
      </c>
      <c r="C353" s="17" t="s">
        <v>7665</v>
      </c>
      <c r="D353" s="17">
        <v>10000</v>
      </c>
      <c r="E353" s="17"/>
      <c r="F353" s="18" t="s">
        <v>7593</v>
      </c>
    </row>
    <row r="354" spans="1:6" x14ac:dyDescent="0.25">
      <c r="A354" s="17">
        <v>353</v>
      </c>
      <c r="B354" s="17" t="s">
        <v>7673</v>
      </c>
      <c r="C354" s="17" t="s">
        <v>7665</v>
      </c>
      <c r="D354" s="17">
        <v>7000</v>
      </c>
      <c r="E354" s="17"/>
      <c r="F354" s="18" t="s">
        <v>7593</v>
      </c>
    </row>
    <row r="355" spans="1:6" x14ac:dyDescent="0.25">
      <c r="A355" s="17">
        <v>354</v>
      </c>
      <c r="B355" s="17" t="s">
        <v>7674</v>
      </c>
      <c r="C355" s="17" t="s">
        <v>7665</v>
      </c>
      <c r="D355" s="17">
        <v>800</v>
      </c>
      <c r="E355" s="17"/>
      <c r="F355" s="18" t="s">
        <v>7593</v>
      </c>
    </row>
    <row r="356" spans="1:6" x14ac:dyDescent="0.25">
      <c r="A356" s="17">
        <v>355</v>
      </c>
      <c r="B356" s="17" t="s">
        <v>7675</v>
      </c>
      <c r="C356" s="17" t="s">
        <v>7665</v>
      </c>
      <c r="D356" s="17">
        <v>600</v>
      </c>
      <c r="E356" s="17"/>
      <c r="F356" s="18" t="s">
        <v>7593</v>
      </c>
    </row>
    <row r="357" spans="1:6" x14ac:dyDescent="0.25">
      <c r="A357" s="17">
        <v>356</v>
      </c>
      <c r="B357" s="17" t="s">
        <v>7676</v>
      </c>
      <c r="C357" s="17" t="s">
        <v>7665</v>
      </c>
      <c r="D357" s="17">
        <v>4000</v>
      </c>
      <c r="E357" s="17"/>
      <c r="F357" s="18" t="s">
        <v>7593</v>
      </c>
    </row>
    <row r="358" spans="1:6" x14ac:dyDescent="0.25">
      <c r="A358" s="17">
        <v>357</v>
      </c>
      <c r="B358" s="17" t="s">
        <v>7677</v>
      </c>
      <c r="C358" s="17" t="s">
        <v>7665</v>
      </c>
      <c r="D358" s="17">
        <v>5000</v>
      </c>
      <c r="E358" s="17"/>
      <c r="F358" s="18" t="s">
        <v>7593</v>
      </c>
    </row>
    <row r="359" spans="1:6" x14ac:dyDescent="0.25">
      <c r="A359" s="17">
        <v>358</v>
      </c>
      <c r="B359" s="17" t="s">
        <v>7678</v>
      </c>
      <c r="C359" s="17" t="s">
        <v>7665</v>
      </c>
      <c r="D359" s="17">
        <v>1000</v>
      </c>
      <c r="E359" s="17"/>
      <c r="F359" s="18" t="s">
        <v>7593</v>
      </c>
    </row>
    <row r="360" spans="1:6" x14ac:dyDescent="0.25">
      <c r="A360" s="17">
        <v>359</v>
      </c>
      <c r="B360" s="17" t="s">
        <v>7679</v>
      </c>
      <c r="C360" s="17" t="s">
        <v>7665</v>
      </c>
      <c r="D360" s="17">
        <v>1000</v>
      </c>
      <c r="E360" s="17"/>
      <c r="F360" s="18" t="s">
        <v>7593</v>
      </c>
    </row>
    <row r="361" spans="1:6" x14ac:dyDescent="0.25">
      <c r="A361" s="17">
        <v>360</v>
      </c>
      <c r="B361" s="17" t="s">
        <v>7680</v>
      </c>
      <c r="C361" s="17" t="s">
        <v>7665</v>
      </c>
      <c r="D361" s="17">
        <v>1000</v>
      </c>
      <c r="E361" s="17"/>
      <c r="F361" s="18" t="s">
        <v>7593</v>
      </c>
    </row>
    <row r="362" spans="1:6" x14ac:dyDescent="0.25">
      <c r="A362" s="17">
        <v>361</v>
      </c>
      <c r="B362" s="17" t="s">
        <v>7681</v>
      </c>
      <c r="C362" s="17" t="s">
        <v>7665</v>
      </c>
      <c r="D362" s="17">
        <v>1500</v>
      </c>
      <c r="E362" s="17"/>
      <c r="F362" s="18" t="s">
        <v>7593</v>
      </c>
    </row>
    <row r="363" spans="1:6" x14ac:dyDescent="0.25">
      <c r="A363" s="17">
        <v>362</v>
      </c>
      <c r="B363" s="17" t="s">
        <v>7222</v>
      </c>
      <c r="C363" s="17" t="s">
        <v>7665</v>
      </c>
      <c r="D363" s="17">
        <v>4000</v>
      </c>
      <c r="E363" s="17"/>
      <c r="F363" s="18" t="s">
        <v>7593</v>
      </c>
    </row>
    <row r="364" spans="1:6" x14ac:dyDescent="0.25">
      <c r="A364" s="17">
        <v>363</v>
      </c>
      <c r="B364" s="17" t="s">
        <v>626</v>
      </c>
      <c r="C364" s="17" t="s">
        <v>7665</v>
      </c>
      <c r="D364" s="17">
        <v>1000</v>
      </c>
      <c r="E364" s="17"/>
      <c r="F364" s="18" t="s">
        <v>7593</v>
      </c>
    </row>
    <row r="365" spans="1:6" x14ac:dyDescent="0.25">
      <c r="A365" s="17">
        <v>364</v>
      </c>
      <c r="B365" s="17" t="s">
        <v>7682</v>
      </c>
      <c r="C365" s="17" t="s">
        <v>7665</v>
      </c>
      <c r="D365" s="17">
        <v>500</v>
      </c>
      <c r="E365" s="17"/>
      <c r="F365" s="18" t="s">
        <v>7593</v>
      </c>
    </row>
    <row r="366" spans="1:6" x14ac:dyDescent="0.25">
      <c r="A366" s="17">
        <v>365</v>
      </c>
      <c r="B366" s="17" t="s">
        <v>2197</v>
      </c>
      <c r="C366" s="17" t="s">
        <v>7665</v>
      </c>
      <c r="D366" s="17">
        <v>600</v>
      </c>
      <c r="E366" s="17"/>
      <c r="F366" s="18" t="s">
        <v>7593</v>
      </c>
    </row>
    <row r="367" spans="1:6" x14ac:dyDescent="0.25">
      <c r="A367" s="17">
        <v>366</v>
      </c>
      <c r="B367" s="17" t="s">
        <v>7683</v>
      </c>
      <c r="C367" s="17" t="s">
        <v>7665</v>
      </c>
      <c r="D367" s="17">
        <v>600</v>
      </c>
      <c r="E367" s="17"/>
      <c r="F367" s="18" t="s">
        <v>7593</v>
      </c>
    </row>
    <row r="368" spans="1:6" x14ac:dyDescent="0.25">
      <c r="A368" s="17">
        <v>367</v>
      </c>
      <c r="B368" s="17" t="s">
        <v>2199</v>
      </c>
      <c r="C368" s="17" t="s">
        <v>7665</v>
      </c>
      <c r="D368" s="17">
        <v>400</v>
      </c>
      <c r="E368" s="17"/>
      <c r="F368" s="18" t="s">
        <v>7593</v>
      </c>
    </row>
    <row r="369" spans="1:6" x14ac:dyDescent="0.25">
      <c r="A369" s="17">
        <v>368</v>
      </c>
      <c r="B369" s="17" t="s">
        <v>7684</v>
      </c>
      <c r="C369" s="17" t="s">
        <v>7665</v>
      </c>
      <c r="D369" s="17">
        <v>1500</v>
      </c>
      <c r="E369" s="17"/>
      <c r="F369" s="18" t="s">
        <v>7593</v>
      </c>
    </row>
    <row r="370" spans="1:6" x14ac:dyDescent="0.25">
      <c r="A370" s="17">
        <v>369</v>
      </c>
      <c r="B370" s="17" t="s">
        <v>7685</v>
      </c>
      <c r="C370" s="17" t="s">
        <v>7665</v>
      </c>
      <c r="D370" s="17">
        <v>1000</v>
      </c>
      <c r="E370" s="17"/>
      <c r="F370" s="18" t="s">
        <v>7593</v>
      </c>
    </row>
    <row r="371" spans="1:6" x14ac:dyDescent="0.25">
      <c r="A371" s="17">
        <v>370</v>
      </c>
      <c r="B371" s="17" t="s">
        <v>7686</v>
      </c>
      <c r="C371" s="17" t="s">
        <v>7665</v>
      </c>
      <c r="D371" s="17">
        <v>500</v>
      </c>
      <c r="E371" s="17"/>
      <c r="F371" s="18" t="s">
        <v>7593</v>
      </c>
    </row>
    <row r="372" spans="1:6" x14ac:dyDescent="0.25">
      <c r="A372" s="17">
        <v>371</v>
      </c>
      <c r="B372" s="17" t="s">
        <v>7687</v>
      </c>
      <c r="C372" s="17" t="s">
        <v>7665</v>
      </c>
      <c r="D372" s="17">
        <v>750</v>
      </c>
      <c r="E372" s="17"/>
      <c r="F372" s="18" t="s">
        <v>7593</v>
      </c>
    </row>
    <row r="373" spans="1:6" x14ac:dyDescent="0.25">
      <c r="A373" s="17">
        <v>372</v>
      </c>
      <c r="B373" s="17" t="s">
        <v>7688</v>
      </c>
      <c r="C373" s="17" t="s">
        <v>7665</v>
      </c>
      <c r="D373" s="17">
        <v>500</v>
      </c>
      <c r="E373" s="17"/>
      <c r="F373" s="18" t="s">
        <v>7593</v>
      </c>
    </row>
    <row r="374" spans="1:6" x14ac:dyDescent="0.25">
      <c r="A374" s="17">
        <v>373</v>
      </c>
      <c r="B374" s="17" t="s">
        <v>7689</v>
      </c>
      <c r="C374" s="17" t="s">
        <v>7665</v>
      </c>
      <c r="D374" s="17">
        <v>500</v>
      </c>
      <c r="E374" s="17"/>
      <c r="F374" s="18" t="s">
        <v>7593</v>
      </c>
    </row>
    <row r="375" spans="1:6" x14ac:dyDescent="0.25">
      <c r="A375" s="17">
        <v>374</v>
      </c>
      <c r="B375" s="17" t="s">
        <v>7690</v>
      </c>
      <c r="C375" s="17" t="s">
        <v>7665</v>
      </c>
      <c r="D375" s="17">
        <v>500</v>
      </c>
      <c r="E375" s="17"/>
      <c r="F375" s="18" t="s">
        <v>7593</v>
      </c>
    </row>
    <row r="376" spans="1:6" x14ac:dyDescent="0.25">
      <c r="A376" s="17">
        <v>375</v>
      </c>
      <c r="B376" s="17" t="s">
        <v>7691</v>
      </c>
      <c r="C376" s="17" t="s">
        <v>7665</v>
      </c>
      <c r="D376" s="17">
        <v>600</v>
      </c>
      <c r="E376" s="17"/>
      <c r="F376" s="18" t="s">
        <v>7593</v>
      </c>
    </row>
    <row r="377" spans="1:6" x14ac:dyDescent="0.25">
      <c r="A377" s="17">
        <v>376</v>
      </c>
      <c r="B377" s="17" t="s">
        <v>7692</v>
      </c>
      <c r="C377" s="17" t="s">
        <v>7665</v>
      </c>
      <c r="D377" s="17">
        <v>1000</v>
      </c>
      <c r="E377" s="17"/>
      <c r="F377" s="18" t="s">
        <v>7593</v>
      </c>
    </row>
    <row r="378" spans="1:6" x14ac:dyDescent="0.25">
      <c r="A378" s="17">
        <v>377</v>
      </c>
      <c r="B378" s="17" t="s">
        <v>7693</v>
      </c>
      <c r="C378" s="17" t="s">
        <v>7665</v>
      </c>
      <c r="D378" s="17">
        <v>1000</v>
      </c>
      <c r="E378" s="17"/>
      <c r="F378" s="18" t="s">
        <v>7593</v>
      </c>
    </row>
    <row r="379" spans="1:6" x14ac:dyDescent="0.25">
      <c r="A379" s="17">
        <v>378</v>
      </c>
      <c r="B379" s="17" t="s">
        <v>7694</v>
      </c>
      <c r="C379" s="17" t="s">
        <v>7665</v>
      </c>
      <c r="D379" s="17">
        <v>1000</v>
      </c>
      <c r="E379" s="17"/>
      <c r="F379" s="18" t="s">
        <v>7593</v>
      </c>
    </row>
    <row r="380" spans="1:6" x14ac:dyDescent="0.25">
      <c r="A380" s="17">
        <v>379</v>
      </c>
      <c r="B380" s="17" t="s">
        <v>7695</v>
      </c>
      <c r="C380" s="17" t="s">
        <v>7665</v>
      </c>
      <c r="D380" s="17">
        <v>1000</v>
      </c>
      <c r="E380" s="17"/>
      <c r="F380" s="18" t="s">
        <v>7593</v>
      </c>
    </row>
    <row r="381" spans="1:6" x14ac:dyDescent="0.25">
      <c r="A381" s="17">
        <v>380</v>
      </c>
      <c r="B381" s="17" t="s">
        <v>7696</v>
      </c>
      <c r="C381" s="17" t="s">
        <v>7665</v>
      </c>
      <c r="D381" s="17">
        <v>1000</v>
      </c>
      <c r="E381" s="17"/>
      <c r="F381" s="18" t="s">
        <v>7593</v>
      </c>
    </row>
    <row r="382" spans="1:6" x14ac:dyDescent="0.25">
      <c r="A382" s="17">
        <v>381</v>
      </c>
      <c r="B382" s="17" t="s">
        <v>7697</v>
      </c>
      <c r="C382" s="17" t="s">
        <v>7665</v>
      </c>
      <c r="D382" s="17">
        <v>1000</v>
      </c>
      <c r="E382" s="17"/>
      <c r="F382" s="18" t="s">
        <v>7593</v>
      </c>
    </row>
    <row r="383" spans="1:6" x14ac:dyDescent="0.25">
      <c r="A383" s="17">
        <v>382</v>
      </c>
      <c r="B383" s="17" t="s">
        <v>7698</v>
      </c>
      <c r="C383" s="17" t="s">
        <v>7665</v>
      </c>
      <c r="D383" s="17">
        <v>1000</v>
      </c>
      <c r="E383" s="17"/>
      <c r="F383" s="18" t="s">
        <v>7593</v>
      </c>
    </row>
    <row r="384" spans="1:6" x14ac:dyDescent="0.25">
      <c r="A384" s="17">
        <v>383</v>
      </c>
      <c r="B384" s="17" t="s">
        <v>7699</v>
      </c>
      <c r="C384" s="17" t="s">
        <v>7665</v>
      </c>
      <c r="D384" s="17">
        <v>1000</v>
      </c>
      <c r="E384" s="17"/>
      <c r="F384" s="18" t="s">
        <v>7593</v>
      </c>
    </row>
    <row r="385" spans="1:6" x14ac:dyDescent="0.25">
      <c r="A385" s="17">
        <v>384</v>
      </c>
      <c r="B385" s="17" t="s">
        <v>7700</v>
      </c>
      <c r="C385" s="17" t="s">
        <v>7665</v>
      </c>
      <c r="D385" s="17">
        <v>1000</v>
      </c>
      <c r="E385" s="17"/>
      <c r="F385" s="18" t="s">
        <v>7593</v>
      </c>
    </row>
    <row r="386" spans="1:6" x14ac:dyDescent="0.25">
      <c r="A386" s="17">
        <v>385</v>
      </c>
      <c r="B386" s="17" t="s">
        <v>7701</v>
      </c>
      <c r="C386" s="17" t="s">
        <v>7665</v>
      </c>
      <c r="D386" s="17">
        <v>1000</v>
      </c>
      <c r="E386" s="17"/>
      <c r="F386" s="18" t="s">
        <v>7593</v>
      </c>
    </row>
    <row r="387" spans="1:6" x14ac:dyDescent="0.25">
      <c r="A387" s="17">
        <v>386</v>
      </c>
      <c r="B387" s="17" t="s">
        <v>7702</v>
      </c>
      <c r="C387" s="17" t="s">
        <v>7665</v>
      </c>
      <c r="D387" s="17">
        <v>1600</v>
      </c>
      <c r="E387" s="17"/>
      <c r="F387" s="18" t="s">
        <v>7593</v>
      </c>
    </row>
    <row r="388" spans="1:6" x14ac:dyDescent="0.25">
      <c r="A388" s="17">
        <v>387</v>
      </c>
      <c r="B388" s="17" t="s">
        <v>7703</v>
      </c>
      <c r="C388" s="17" t="s">
        <v>7665</v>
      </c>
      <c r="D388" s="17">
        <v>400</v>
      </c>
      <c r="E388" s="17"/>
      <c r="F388" s="18" t="s">
        <v>7593</v>
      </c>
    </row>
    <row r="389" spans="1:6" x14ac:dyDescent="0.25">
      <c r="A389" s="17">
        <v>388</v>
      </c>
      <c r="B389" s="17" t="s">
        <v>7704</v>
      </c>
      <c r="C389" s="17" t="s">
        <v>7665</v>
      </c>
      <c r="D389" s="17">
        <v>400</v>
      </c>
      <c r="E389" s="17"/>
      <c r="F389" s="18" t="s">
        <v>7593</v>
      </c>
    </row>
    <row r="390" spans="1:6" x14ac:dyDescent="0.25">
      <c r="A390" s="17">
        <v>389</v>
      </c>
      <c r="B390" s="17" t="s">
        <v>7705</v>
      </c>
      <c r="C390" s="17" t="s">
        <v>7665</v>
      </c>
      <c r="D390" s="17">
        <v>400</v>
      </c>
      <c r="E390" s="17"/>
      <c r="F390" s="18" t="s">
        <v>7593</v>
      </c>
    </row>
    <row r="391" spans="1:6" x14ac:dyDescent="0.25">
      <c r="A391" s="17">
        <v>390</v>
      </c>
      <c r="B391" s="17" t="s">
        <v>7706</v>
      </c>
      <c r="C391" s="17" t="s">
        <v>7665</v>
      </c>
      <c r="D391" s="17">
        <v>400</v>
      </c>
      <c r="E391" s="17"/>
      <c r="F391" s="18" t="s">
        <v>7593</v>
      </c>
    </row>
    <row r="392" spans="1:6" x14ac:dyDescent="0.25">
      <c r="A392" s="17">
        <v>391</v>
      </c>
      <c r="B392" s="17" t="s">
        <v>2200</v>
      </c>
      <c r="C392" s="17" t="s">
        <v>7665</v>
      </c>
      <c r="D392" s="17">
        <v>500</v>
      </c>
      <c r="E392" s="17"/>
      <c r="F392" s="18" t="s">
        <v>7593</v>
      </c>
    </row>
    <row r="393" spans="1:6" x14ac:dyDescent="0.25">
      <c r="A393" s="17">
        <v>392</v>
      </c>
      <c r="B393" s="17" t="s">
        <v>567</v>
      </c>
      <c r="C393" s="17" t="s">
        <v>7665</v>
      </c>
      <c r="D393" s="17">
        <v>500</v>
      </c>
      <c r="E393" s="17"/>
      <c r="F393" s="18" t="s">
        <v>7593</v>
      </c>
    </row>
    <row r="394" spans="1:6" x14ac:dyDescent="0.25">
      <c r="A394" s="17">
        <v>393</v>
      </c>
      <c r="B394" s="17" t="s">
        <v>7707</v>
      </c>
      <c r="C394" s="17" t="s">
        <v>7665</v>
      </c>
      <c r="D394" s="17">
        <v>3000</v>
      </c>
      <c r="E394" s="17"/>
      <c r="F394" s="18" t="s">
        <v>7593</v>
      </c>
    </row>
    <row r="395" spans="1:6" x14ac:dyDescent="0.25">
      <c r="A395" s="17">
        <v>394</v>
      </c>
      <c r="B395" s="17" t="s">
        <v>7708</v>
      </c>
      <c r="C395" s="17" t="s">
        <v>7665</v>
      </c>
      <c r="D395" s="17">
        <v>600</v>
      </c>
      <c r="E395" s="17"/>
      <c r="F395" s="18" t="s">
        <v>7593</v>
      </c>
    </row>
    <row r="396" spans="1:6" x14ac:dyDescent="0.25">
      <c r="A396" s="17">
        <v>395</v>
      </c>
      <c r="B396" s="17" t="s">
        <v>7709</v>
      </c>
      <c r="C396" s="17" t="s">
        <v>7665</v>
      </c>
      <c r="D396" s="17">
        <v>600</v>
      </c>
      <c r="E396" s="17"/>
      <c r="F396" s="18" t="s">
        <v>7593</v>
      </c>
    </row>
    <row r="397" spans="1:6" x14ac:dyDescent="0.25">
      <c r="A397" s="17">
        <v>396</v>
      </c>
      <c r="B397" s="17" t="s">
        <v>7710</v>
      </c>
      <c r="C397" s="17" t="s">
        <v>7665</v>
      </c>
      <c r="D397" s="17">
        <v>600</v>
      </c>
      <c r="E397" s="17"/>
      <c r="F397" s="18" t="s">
        <v>7593</v>
      </c>
    </row>
    <row r="398" spans="1:6" x14ac:dyDescent="0.25">
      <c r="A398" s="17">
        <v>397</v>
      </c>
      <c r="B398" s="17" t="s">
        <v>7711</v>
      </c>
      <c r="C398" s="17" t="s">
        <v>7665</v>
      </c>
      <c r="D398" s="17">
        <v>600</v>
      </c>
      <c r="E398" s="17"/>
      <c r="F398" s="18" t="s">
        <v>7593</v>
      </c>
    </row>
    <row r="399" spans="1:6" x14ac:dyDescent="0.25">
      <c r="A399" s="17">
        <v>398</v>
      </c>
      <c r="B399" s="17" t="s">
        <v>7712</v>
      </c>
      <c r="C399" s="17" t="s">
        <v>7665</v>
      </c>
      <c r="D399" s="17">
        <v>600</v>
      </c>
      <c r="E399" s="17"/>
      <c r="F399" s="18" t="s">
        <v>7593</v>
      </c>
    </row>
    <row r="400" spans="1:6" x14ac:dyDescent="0.25">
      <c r="A400" s="17">
        <v>399</v>
      </c>
      <c r="B400" s="17" t="s">
        <v>2201</v>
      </c>
      <c r="C400" s="17" t="s">
        <v>7665</v>
      </c>
      <c r="D400" s="17">
        <v>800</v>
      </c>
      <c r="E400" s="17"/>
      <c r="F400" s="18" t="s">
        <v>7593</v>
      </c>
    </row>
    <row r="401" spans="1:6" x14ac:dyDescent="0.25">
      <c r="A401" s="17">
        <v>400</v>
      </c>
      <c r="B401" s="17" t="s">
        <v>2202</v>
      </c>
      <c r="C401" s="17" t="s">
        <v>7665</v>
      </c>
      <c r="D401" s="17">
        <v>500</v>
      </c>
      <c r="E401" s="17"/>
      <c r="F401" s="18" t="s">
        <v>7593</v>
      </c>
    </row>
    <row r="402" spans="1:6" x14ac:dyDescent="0.25">
      <c r="A402" s="17">
        <v>401</v>
      </c>
      <c r="B402" s="17" t="s">
        <v>2203</v>
      </c>
      <c r="C402" s="17" t="s">
        <v>7665</v>
      </c>
      <c r="D402" s="17">
        <v>500</v>
      </c>
      <c r="E402" s="17"/>
      <c r="F402" s="18" t="s">
        <v>7593</v>
      </c>
    </row>
    <row r="403" spans="1:6" x14ac:dyDescent="0.25">
      <c r="A403" s="17">
        <v>402</v>
      </c>
      <c r="B403" s="17" t="s">
        <v>7713</v>
      </c>
      <c r="C403" s="17" t="s">
        <v>7665</v>
      </c>
      <c r="D403" s="17">
        <v>900</v>
      </c>
      <c r="E403" s="17"/>
      <c r="F403" s="18" t="s">
        <v>7593</v>
      </c>
    </row>
    <row r="404" spans="1:6" x14ac:dyDescent="0.25">
      <c r="A404" s="17">
        <v>403</v>
      </c>
      <c r="B404" s="17" t="s">
        <v>7714</v>
      </c>
      <c r="C404" s="17" t="s">
        <v>7665</v>
      </c>
      <c r="D404" s="17">
        <v>3000</v>
      </c>
      <c r="E404" s="17"/>
      <c r="F404" s="18" t="s">
        <v>7593</v>
      </c>
    </row>
    <row r="405" spans="1:6" x14ac:dyDescent="0.25">
      <c r="A405" s="17">
        <v>404</v>
      </c>
      <c r="B405" s="17" t="s">
        <v>2204</v>
      </c>
      <c r="C405" s="17" t="s">
        <v>7665</v>
      </c>
      <c r="D405" s="17">
        <v>800</v>
      </c>
      <c r="E405" s="17"/>
      <c r="F405" s="18" t="s">
        <v>7593</v>
      </c>
    </row>
    <row r="406" spans="1:6" x14ac:dyDescent="0.25">
      <c r="A406" s="17">
        <v>405</v>
      </c>
      <c r="B406" s="17" t="s">
        <v>7202</v>
      </c>
      <c r="C406" s="17" t="s">
        <v>7665</v>
      </c>
      <c r="D406" s="17">
        <v>700</v>
      </c>
      <c r="E406" s="17"/>
      <c r="F406" s="18" t="s">
        <v>7593</v>
      </c>
    </row>
    <row r="407" spans="1:6" x14ac:dyDescent="0.25">
      <c r="A407" s="17">
        <v>406</v>
      </c>
      <c r="B407" s="17" t="s">
        <v>5681</v>
      </c>
      <c r="C407" s="17" t="s">
        <v>7665</v>
      </c>
      <c r="D407" s="17">
        <v>800</v>
      </c>
      <c r="E407" s="17"/>
      <c r="F407" s="18" t="s">
        <v>7593</v>
      </c>
    </row>
    <row r="408" spans="1:6" x14ac:dyDescent="0.25">
      <c r="A408" s="17">
        <v>407</v>
      </c>
      <c r="B408" s="17" t="s">
        <v>5783</v>
      </c>
      <c r="C408" s="17" t="s">
        <v>7665</v>
      </c>
      <c r="D408" s="17">
        <v>800</v>
      </c>
      <c r="E408" s="17"/>
      <c r="F408" s="18" t="s">
        <v>7593</v>
      </c>
    </row>
    <row r="409" spans="1:6" x14ac:dyDescent="0.25">
      <c r="A409" s="17">
        <v>408</v>
      </c>
      <c r="B409" s="17" t="s">
        <v>7715</v>
      </c>
      <c r="C409" s="17" t="s">
        <v>7665</v>
      </c>
      <c r="D409" s="17">
        <v>500</v>
      </c>
      <c r="E409" s="17"/>
      <c r="F409" s="18" t="s">
        <v>7593</v>
      </c>
    </row>
    <row r="410" spans="1:6" x14ac:dyDescent="0.25">
      <c r="A410" s="17">
        <v>409</v>
      </c>
      <c r="B410" s="17" t="s">
        <v>7716</v>
      </c>
      <c r="C410" s="17" t="s">
        <v>7665</v>
      </c>
      <c r="D410" s="17">
        <v>500</v>
      </c>
      <c r="E410" s="17"/>
      <c r="F410" s="18" t="s">
        <v>7593</v>
      </c>
    </row>
    <row r="411" spans="1:6" x14ac:dyDescent="0.25">
      <c r="A411" s="17">
        <v>410</v>
      </c>
      <c r="B411" s="17" t="s">
        <v>7717</v>
      </c>
      <c r="C411" s="17" t="s">
        <v>7665</v>
      </c>
      <c r="D411" s="17">
        <v>700</v>
      </c>
      <c r="E411" s="17"/>
      <c r="F411" s="18" t="s">
        <v>7593</v>
      </c>
    </row>
    <row r="412" spans="1:6" x14ac:dyDescent="0.25">
      <c r="A412" s="17">
        <v>411</v>
      </c>
      <c r="B412" s="17" t="s">
        <v>7718</v>
      </c>
      <c r="C412" s="17" t="s">
        <v>7665</v>
      </c>
      <c r="D412" s="17">
        <v>1200</v>
      </c>
      <c r="E412" s="17"/>
      <c r="F412" s="18" t="s">
        <v>7593</v>
      </c>
    </row>
    <row r="413" spans="1:6" x14ac:dyDescent="0.25">
      <c r="A413" s="17">
        <v>412</v>
      </c>
      <c r="B413" s="17" t="s">
        <v>7719</v>
      </c>
      <c r="C413" s="17" t="s">
        <v>7665</v>
      </c>
      <c r="D413" s="17">
        <v>3000</v>
      </c>
      <c r="E413" s="17"/>
      <c r="F413" s="18" t="s">
        <v>7593</v>
      </c>
    </row>
    <row r="414" spans="1:6" x14ac:dyDescent="0.25">
      <c r="A414" s="17">
        <v>413</v>
      </c>
      <c r="B414" s="17" t="s">
        <v>560</v>
      </c>
      <c r="C414" s="17" t="s">
        <v>7665</v>
      </c>
      <c r="D414" s="17">
        <v>600</v>
      </c>
      <c r="E414" s="17"/>
      <c r="F414" s="18" t="s">
        <v>7593</v>
      </c>
    </row>
    <row r="415" spans="1:6" x14ac:dyDescent="0.25">
      <c r="A415" s="17">
        <v>414</v>
      </c>
      <c r="B415" s="17" t="s">
        <v>2206</v>
      </c>
      <c r="C415" s="17" t="s">
        <v>7665</v>
      </c>
      <c r="D415" s="17">
        <v>600</v>
      </c>
      <c r="E415" s="17"/>
      <c r="F415" s="18" t="s">
        <v>7593</v>
      </c>
    </row>
    <row r="416" spans="1:6" x14ac:dyDescent="0.25">
      <c r="A416" s="17">
        <v>415</v>
      </c>
      <c r="B416" s="17" t="s">
        <v>2209</v>
      </c>
      <c r="C416" s="17" t="s">
        <v>7665</v>
      </c>
      <c r="D416" s="17">
        <v>1000</v>
      </c>
      <c r="E416" s="17"/>
      <c r="F416" s="18" t="s">
        <v>7593</v>
      </c>
    </row>
    <row r="417" spans="1:6" x14ac:dyDescent="0.25">
      <c r="A417" s="17">
        <v>416</v>
      </c>
      <c r="B417" s="17" t="s">
        <v>2207</v>
      </c>
      <c r="C417" s="17" t="s">
        <v>7665</v>
      </c>
      <c r="D417" s="17">
        <v>1000</v>
      </c>
      <c r="E417" s="17"/>
      <c r="F417" s="18" t="s">
        <v>7593</v>
      </c>
    </row>
    <row r="418" spans="1:6" x14ac:dyDescent="0.25">
      <c r="A418" s="17">
        <v>417</v>
      </c>
      <c r="B418" s="17" t="s">
        <v>7720</v>
      </c>
      <c r="C418" s="17" t="s">
        <v>7665</v>
      </c>
      <c r="D418" s="17">
        <v>500</v>
      </c>
      <c r="E418" s="17"/>
      <c r="F418" s="18" t="s">
        <v>7593</v>
      </c>
    </row>
    <row r="419" spans="1:6" x14ac:dyDescent="0.25">
      <c r="A419" s="17">
        <v>418</v>
      </c>
      <c r="B419" s="17" t="s">
        <v>2208</v>
      </c>
      <c r="C419" s="17" t="s">
        <v>7665</v>
      </c>
      <c r="D419" s="17">
        <v>600</v>
      </c>
      <c r="E419" s="17"/>
      <c r="F419" s="18" t="s">
        <v>7593</v>
      </c>
    </row>
    <row r="420" spans="1:6" x14ac:dyDescent="0.25">
      <c r="A420" s="17">
        <v>419</v>
      </c>
      <c r="B420" s="17" t="s">
        <v>2205</v>
      </c>
      <c r="C420" s="17" t="s">
        <v>7665</v>
      </c>
      <c r="D420" s="17">
        <v>600</v>
      </c>
      <c r="E420" s="17"/>
      <c r="F420" s="18" t="s">
        <v>7593</v>
      </c>
    </row>
    <row r="421" spans="1:6" x14ac:dyDescent="0.25">
      <c r="A421" s="17">
        <v>420</v>
      </c>
      <c r="B421" s="17" t="s">
        <v>543</v>
      </c>
      <c r="C421" s="17" t="s">
        <v>7665</v>
      </c>
      <c r="D421" s="17">
        <v>1500</v>
      </c>
      <c r="E421" s="17"/>
      <c r="F421" s="18" t="s">
        <v>7593</v>
      </c>
    </row>
    <row r="422" spans="1:6" x14ac:dyDescent="0.25">
      <c r="A422" s="17">
        <v>421</v>
      </c>
      <c r="B422" s="17" t="s">
        <v>7193</v>
      </c>
      <c r="C422" s="17" t="s">
        <v>7665</v>
      </c>
      <c r="D422" s="17">
        <v>1500</v>
      </c>
      <c r="E422" s="17"/>
      <c r="F422" s="18" t="s">
        <v>7593</v>
      </c>
    </row>
    <row r="423" spans="1:6" x14ac:dyDescent="0.25">
      <c r="A423" s="17">
        <v>422</v>
      </c>
      <c r="B423" s="17" t="s">
        <v>6248</v>
      </c>
      <c r="C423" s="17" t="s">
        <v>7665</v>
      </c>
      <c r="D423" s="17">
        <v>4000</v>
      </c>
      <c r="E423" s="17"/>
      <c r="F423" s="18" t="s">
        <v>7593</v>
      </c>
    </row>
    <row r="424" spans="1:6" x14ac:dyDescent="0.25">
      <c r="A424" s="17">
        <v>423</v>
      </c>
      <c r="B424" s="17" t="s">
        <v>7422</v>
      </c>
      <c r="C424" s="17" t="s">
        <v>7665</v>
      </c>
      <c r="D424" s="17">
        <v>4000</v>
      </c>
      <c r="E424" s="17"/>
      <c r="F424" s="18" t="s">
        <v>7593</v>
      </c>
    </row>
    <row r="425" spans="1:6" x14ac:dyDescent="0.25">
      <c r="A425" s="17">
        <v>424</v>
      </c>
      <c r="B425" s="17" t="s">
        <v>7423</v>
      </c>
      <c r="C425" s="17" t="s">
        <v>7665</v>
      </c>
      <c r="D425" s="17">
        <v>4000</v>
      </c>
      <c r="E425" s="17"/>
      <c r="F425" s="18" t="s">
        <v>7593</v>
      </c>
    </row>
    <row r="426" spans="1:6" x14ac:dyDescent="0.25">
      <c r="A426" s="17">
        <v>425</v>
      </c>
      <c r="B426" s="17" t="s">
        <v>7721</v>
      </c>
      <c r="C426" s="17" t="s">
        <v>7665</v>
      </c>
      <c r="D426" s="17">
        <v>5000</v>
      </c>
      <c r="E426" s="17"/>
      <c r="F426" s="18" t="s">
        <v>7593</v>
      </c>
    </row>
    <row r="427" spans="1:6" x14ac:dyDescent="0.25">
      <c r="A427" s="17">
        <v>426</v>
      </c>
      <c r="B427" s="17" t="s">
        <v>7722</v>
      </c>
      <c r="C427" s="17" t="s">
        <v>7665</v>
      </c>
      <c r="D427" s="17">
        <v>1500</v>
      </c>
      <c r="E427" s="17"/>
      <c r="F427" s="18" t="s">
        <v>7593</v>
      </c>
    </row>
    <row r="428" spans="1:6" x14ac:dyDescent="0.25">
      <c r="A428" s="17">
        <v>427</v>
      </c>
      <c r="B428" s="17" t="s">
        <v>3336</v>
      </c>
      <c r="C428" s="17" t="s">
        <v>7665</v>
      </c>
      <c r="D428" s="17">
        <v>4000</v>
      </c>
      <c r="E428" s="17"/>
      <c r="F428" s="18" t="s">
        <v>7593</v>
      </c>
    </row>
    <row r="429" spans="1:6" x14ac:dyDescent="0.25">
      <c r="A429" s="17">
        <v>428</v>
      </c>
      <c r="B429" s="17" t="s">
        <v>637</v>
      </c>
      <c r="C429" s="17" t="s">
        <v>7665</v>
      </c>
      <c r="D429" s="17">
        <v>4000</v>
      </c>
      <c r="E429" s="17"/>
      <c r="F429" s="18" t="s">
        <v>7593</v>
      </c>
    </row>
    <row r="430" spans="1:6" x14ac:dyDescent="0.25">
      <c r="A430" s="17">
        <v>429</v>
      </c>
      <c r="B430" s="17" t="s">
        <v>5622</v>
      </c>
      <c r="C430" s="17" t="s">
        <v>7665</v>
      </c>
      <c r="D430" s="17">
        <v>4000</v>
      </c>
      <c r="E430" s="17"/>
      <c r="F430" s="18" t="s">
        <v>7593</v>
      </c>
    </row>
    <row r="431" spans="1:6" x14ac:dyDescent="0.25">
      <c r="A431" s="17">
        <v>430</v>
      </c>
      <c r="B431" s="17" t="s">
        <v>5795</v>
      </c>
      <c r="C431" s="17" t="s">
        <v>7665</v>
      </c>
      <c r="D431" s="17">
        <v>4000</v>
      </c>
      <c r="E431" s="17"/>
      <c r="F431" s="18" t="s">
        <v>7593</v>
      </c>
    </row>
    <row r="432" spans="1:6" x14ac:dyDescent="0.25">
      <c r="A432" s="17">
        <v>431</v>
      </c>
      <c r="B432" s="17" t="s">
        <v>617</v>
      </c>
      <c r="C432" s="17" t="s">
        <v>7665</v>
      </c>
      <c r="D432" s="17">
        <v>4000</v>
      </c>
      <c r="E432" s="17"/>
      <c r="F432" s="18" t="s">
        <v>7593</v>
      </c>
    </row>
    <row r="433" spans="1:6" x14ac:dyDescent="0.25">
      <c r="A433" s="17">
        <v>432</v>
      </c>
      <c r="B433" s="17" t="s">
        <v>7723</v>
      </c>
      <c r="C433" s="17" t="s">
        <v>7665</v>
      </c>
      <c r="D433" s="17">
        <v>4000</v>
      </c>
      <c r="E433" s="17"/>
      <c r="F433" s="18" t="s">
        <v>7593</v>
      </c>
    </row>
    <row r="434" spans="1:6" x14ac:dyDescent="0.25">
      <c r="A434" s="17">
        <v>433</v>
      </c>
      <c r="B434" s="17" t="s">
        <v>2219</v>
      </c>
      <c r="C434" s="17" t="s">
        <v>7665</v>
      </c>
      <c r="D434" s="17">
        <v>5000</v>
      </c>
      <c r="E434" s="17"/>
      <c r="F434" s="18" t="s">
        <v>7593</v>
      </c>
    </row>
    <row r="435" spans="1:6" x14ac:dyDescent="0.25">
      <c r="A435" s="17">
        <v>434</v>
      </c>
      <c r="B435" s="17" t="s">
        <v>2220</v>
      </c>
      <c r="C435" s="17" t="s">
        <v>7665</v>
      </c>
      <c r="D435" s="17">
        <v>5000</v>
      </c>
      <c r="E435" s="17"/>
      <c r="F435" s="18" t="s">
        <v>7593</v>
      </c>
    </row>
    <row r="436" spans="1:6" x14ac:dyDescent="0.25">
      <c r="A436" s="17">
        <v>435</v>
      </c>
      <c r="B436" s="17" t="s">
        <v>2221</v>
      </c>
      <c r="C436" s="17" t="s">
        <v>7665</v>
      </c>
      <c r="D436" s="17">
        <v>8000</v>
      </c>
      <c r="E436" s="17"/>
      <c r="F436" s="18" t="s">
        <v>7593</v>
      </c>
    </row>
    <row r="437" spans="1:6" x14ac:dyDescent="0.25">
      <c r="A437" s="17">
        <v>436</v>
      </c>
      <c r="B437" s="17" t="s">
        <v>2222</v>
      </c>
      <c r="C437" s="17" t="s">
        <v>7665</v>
      </c>
      <c r="D437" s="17">
        <v>5000</v>
      </c>
      <c r="E437" s="17"/>
      <c r="F437" s="18" t="s">
        <v>7593</v>
      </c>
    </row>
    <row r="438" spans="1:6" x14ac:dyDescent="0.25">
      <c r="A438" s="17">
        <v>437</v>
      </c>
      <c r="B438" s="17" t="s">
        <v>7724</v>
      </c>
      <c r="C438" s="17" t="s">
        <v>7665</v>
      </c>
      <c r="D438" s="17">
        <v>3000</v>
      </c>
      <c r="E438" s="17"/>
      <c r="F438" s="18" t="s">
        <v>7593</v>
      </c>
    </row>
    <row r="439" spans="1:6" x14ac:dyDescent="0.25">
      <c r="A439" s="17">
        <v>438</v>
      </c>
      <c r="B439" s="17" t="s">
        <v>3448</v>
      </c>
      <c r="C439" s="17" t="s">
        <v>7665</v>
      </c>
      <c r="D439" s="17">
        <v>2000</v>
      </c>
      <c r="E439" s="17"/>
      <c r="F439" s="18" t="s">
        <v>7593</v>
      </c>
    </row>
    <row r="440" spans="1:6" x14ac:dyDescent="0.25">
      <c r="A440" s="17">
        <v>439</v>
      </c>
      <c r="B440" s="17" t="s">
        <v>3449</v>
      </c>
      <c r="C440" s="17" t="s">
        <v>7665</v>
      </c>
      <c r="D440" s="17">
        <v>2000</v>
      </c>
      <c r="E440" s="17"/>
      <c r="F440" s="18" t="s">
        <v>7593</v>
      </c>
    </row>
    <row r="441" spans="1:6" x14ac:dyDescent="0.25">
      <c r="A441" s="17">
        <v>440</v>
      </c>
      <c r="B441" s="17" t="s">
        <v>3450</v>
      </c>
      <c r="C441" s="17" t="s">
        <v>7665</v>
      </c>
      <c r="D441" s="17">
        <v>5000</v>
      </c>
      <c r="E441" s="17"/>
      <c r="F441" s="18" t="s">
        <v>7593</v>
      </c>
    </row>
    <row r="442" spans="1:6" x14ac:dyDescent="0.25">
      <c r="A442" s="17">
        <v>441</v>
      </c>
      <c r="B442" s="17" t="s">
        <v>3358</v>
      </c>
      <c r="C442" s="17" t="s">
        <v>7665</v>
      </c>
      <c r="D442" s="17">
        <v>2000</v>
      </c>
      <c r="E442" s="17"/>
      <c r="F442" s="18" t="s">
        <v>7593</v>
      </c>
    </row>
    <row r="443" spans="1:6" x14ac:dyDescent="0.25">
      <c r="A443" s="17">
        <v>442</v>
      </c>
      <c r="B443" s="17" t="s">
        <v>2181</v>
      </c>
      <c r="C443" s="17" t="s">
        <v>7665</v>
      </c>
      <c r="D443" s="17">
        <v>2000</v>
      </c>
      <c r="E443" s="17"/>
      <c r="F443" s="18" t="s">
        <v>7593</v>
      </c>
    </row>
    <row r="444" spans="1:6" x14ac:dyDescent="0.25">
      <c r="A444" s="17">
        <v>443</v>
      </c>
      <c r="B444" s="17" t="s">
        <v>3451</v>
      </c>
      <c r="C444" s="17" t="s">
        <v>7665</v>
      </c>
      <c r="D444" s="17">
        <v>5000</v>
      </c>
      <c r="E444" s="17"/>
      <c r="F444" s="18" t="s">
        <v>7593</v>
      </c>
    </row>
    <row r="445" spans="1:6" x14ac:dyDescent="0.25">
      <c r="A445" s="17">
        <v>444</v>
      </c>
      <c r="B445" s="17" t="s">
        <v>3452</v>
      </c>
      <c r="C445" s="17" t="s">
        <v>7665</v>
      </c>
      <c r="D445" s="17">
        <v>5000</v>
      </c>
      <c r="E445" s="17"/>
      <c r="F445" s="18" t="s">
        <v>7593</v>
      </c>
    </row>
    <row r="446" spans="1:6" x14ac:dyDescent="0.25">
      <c r="A446" s="17">
        <v>445</v>
      </c>
      <c r="B446" s="17" t="s">
        <v>3365</v>
      </c>
      <c r="C446" s="17" t="s">
        <v>7665</v>
      </c>
      <c r="D446" s="17">
        <v>5000</v>
      </c>
      <c r="E446" s="17"/>
      <c r="F446" s="18" t="s">
        <v>7593</v>
      </c>
    </row>
    <row r="447" spans="1:6" x14ac:dyDescent="0.25">
      <c r="A447" s="17">
        <v>446</v>
      </c>
      <c r="B447" s="17" t="s">
        <v>3453</v>
      </c>
      <c r="C447" s="17" t="s">
        <v>7665</v>
      </c>
      <c r="D447" s="17">
        <v>4000</v>
      </c>
      <c r="E447" s="17"/>
      <c r="F447" s="18" t="s">
        <v>7593</v>
      </c>
    </row>
    <row r="448" spans="1:6" x14ac:dyDescent="0.25">
      <c r="A448" s="17">
        <v>447</v>
      </c>
      <c r="B448" s="17" t="s">
        <v>3454</v>
      </c>
      <c r="C448" s="17" t="s">
        <v>7665</v>
      </c>
      <c r="D448" s="17">
        <v>3500</v>
      </c>
      <c r="E448" s="17"/>
      <c r="F448" s="18" t="s">
        <v>7593</v>
      </c>
    </row>
    <row r="449" spans="1:6" x14ac:dyDescent="0.25">
      <c r="A449" s="17">
        <v>448</v>
      </c>
      <c r="B449" s="17" t="s">
        <v>3455</v>
      </c>
      <c r="C449" s="17" t="s">
        <v>7665</v>
      </c>
      <c r="D449" s="17">
        <v>2000</v>
      </c>
      <c r="E449" s="17"/>
      <c r="F449" s="18" t="s">
        <v>7593</v>
      </c>
    </row>
    <row r="450" spans="1:6" x14ac:dyDescent="0.25">
      <c r="A450" s="17">
        <v>449</v>
      </c>
      <c r="B450" s="17" t="s">
        <v>3456</v>
      </c>
      <c r="C450" s="17" t="s">
        <v>7665</v>
      </c>
      <c r="D450" s="17">
        <v>3000</v>
      </c>
      <c r="E450" s="17"/>
      <c r="F450" s="18" t="s">
        <v>7593</v>
      </c>
    </row>
    <row r="451" spans="1:6" x14ac:dyDescent="0.25">
      <c r="A451" s="17">
        <v>450</v>
      </c>
      <c r="B451" s="17" t="s">
        <v>3457</v>
      </c>
      <c r="C451" s="17" t="s">
        <v>7665</v>
      </c>
      <c r="D451" s="17">
        <v>3500</v>
      </c>
      <c r="E451" s="17"/>
      <c r="F451" s="18" t="s">
        <v>7593</v>
      </c>
    </row>
    <row r="452" spans="1:6" x14ac:dyDescent="0.25">
      <c r="A452" s="17">
        <v>451</v>
      </c>
      <c r="B452" s="17" t="s">
        <v>3458</v>
      </c>
      <c r="C452" s="17" t="s">
        <v>7665</v>
      </c>
      <c r="D452" s="17">
        <v>4000</v>
      </c>
      <c r="E452" s="17"/>
      <c r="F452" s="18" t="s">
        <v>7593</v>
      </c>
    </row>
    <row r="453" spans="1:6" x14ac:dyDescent="0.25">
      <c r="A453" s="17">
        <v>452</v>
      </c>
      <c r="B453" s="17" t="s">
        <v>3459</v>
      </c>
      <c r="C453" s="17" t="s">
        <v>7665</v>
      </c>
      <c r="D453" s="17">
        <v>2500</v>
      </c>
      <c r="E453" s="17"/>
      <c r="F453" s="18" t="s">
        <v>7593</v>
      </c>
    </row>
    <row r="454" spans="1:6" x14ac:dyDescent="0.25">
      <c r="A454" s="17">
        <v>453</v>
      </c>
      <c r="B454" s="17" t="s">
        <v>3460</v>
      </c>
      <c r="C454" s="17" t="s">
        <v>7665</v>
      </c>
      <c r="D454" s="17">
        <v>2500</v>
      </c>
      <c r="E454" s="17"/>
      <c r="F454" s="18" t="s">
        <v>7593</v>
      </c>
    </row>
    <row r="455" spans="1:6" x14ac:dyDescent="0.25">
      <c r="A455" s="17">
        <v>454</v>
      </c>
      <c r="B455" s="17" t="s">
        <v>3461</v>
      </c>
      <c r="C455" s="17" t="s">
        <v>7665</v>
      </c>
      <c r="D455" s="17">
        <v>2000</v>
      </c>
      <c r="E455" s="17"/>
      <c r="F455" s="18" t="s">
        <v>7593</v>
      </c>
    </row>
    <row r="456" spans="1:6" x14ac:dyDescent="0.25">
      <c r="A456" s="17">
        <v>455</v>
      </c>
      <c r="B456" s="17" t="s">
        <v>3462</v>
      </c>
      <c r="C456" s="17" t="s">
        <v>7665</v>
      </c>
      <c r="D456" s="17">
        <v>2000</v>
      </c>
      <c r="E456" s="17"/>
      <c r="F456" s="18" t="s">
        <v>7593</v>
      </c>
    </row>
    <row r="457" spans="1:6" x14ac:dyDescent="0.25">
      <c r="A457" s="17">
        <v>456</v>
      </c>
      <c r="B457" s="17" t="s">
        <v>3463</v>
      </c>
      <c r="C457" s="17" t="s">
        <v>7665</v>
      </c>
      <c r="D457" s="17">
        <v>2000</v>
      </c>
      <c r="E457" s="17"/>
      <c r="F457" s="18" t="s">
        <v>7593</v>
      </c>
    </row>
    <row r="458" spans="1:6" x14ac:dyDescent="0.25">
      <c r="A458" s="17">
        <v>457</v>
      </c>
      <c r="B458" s="17" t="s">
        <v>3464</v>
      </c>
      <c r="C458" s="17" t="s">
        <v>7665</v>
      </c>
      <c r="D458" s="17">
        <v>2000</v>
      </c>
      <c r="E458" s="17"/>
      <c r="F458" s="18" t="s">
        <v>7593</v>
      </c>
    </row>
    <row r="459" spans="1:6" x14ac:dyDescent="0.25">
      <c r="A459" s="17">
        <v>458</v>
      </c>
      <c r="B459" s="17" t="s">
        <v>3465</v>
      </c>
      <c r="C459" s="17" t="s">
        <v>7665</v>
      </c>
      <c r="D459" s="17">
        <v>2000</v>
      </c>
      <c r="E459" s="17"/>
      <c r="F459" s="18" t="s">
        <v>7593</v>
      </c>
    </row>
    <row r="460" spans="1:6" x14ac:dyDescent="0.25">
      <c r="A460" s="17">
        <v>459</v>
      </c>
      <c r="B460" s="17" t="s">
        <v>3466</v>
      </c>
      <c r="C460" s="17" t="s">
        <v>7665</v>
      </c>
      <c r="D460" s="17">
        <v>2000</v>
      </c>
      <c r="E460" s="17"/>
      <c r="F460" s="18" t="s">
        <v>7593</v>
      </c>
    </row>
    <row r="461" spans="1:6" x14ac:dyDescent="0.25">
      <c r="A461" s="17">
        <v>460</v>
      </c>
      <c r="B461" s="17" t="s">
        <v>3467</v>
      </c>
      <c r="C461" s="17" t="s">
        <v>7665</v>
      </c>
      <c r="D461" s="17">
        <v>1500</v>
      </c>
      <c r="E461" s="17"/>
      <c r="F461" s="18" t="s">
        <v>7593</v>
      </c>
    </row>
    <row r="462" spans="1:6" x14ac:dyDescent="0.25">
      <c r="A462" s="17">
        <v>461</v>
      </c>
      <c r="B462" s="17" t="s">
        <v>3468</v>
      </c>
      <c r="C462" s="17" t="s">
        <v>7665</v>
      </c>
      <c r="D462" s="17">
        <v>3000</v>
      </c>
      <c r="E462" s="17"/>
      <c r="F462" s="18" t="s">
        <v>7593</v>
      </c>
    </row>
    <row r="463" spans="1:6" x14ac:dyDescent="0.25">
      <c r="A463" s="17">
        <v>462</v>
      </c>
      <c r="B463" s="17" t="s">
        <v>3469</v>
      </c>
      <c r="C463" s="17" t="s">
        <v>7665</v>
      </c>
      <c r="D463" s="17">
        <v>1500</v>
      </c>
      <c r="E463" s="17"/>
      <c r="F463" s="18" t="s">
        <v>7593</v>
      </c>
    </row>
    <row r="464" spans="1:6" x14ac:dyDescent="0.25">
      <c r="A464" s="17">
        <v>463</v>
      </c>
      <c r="B464" s="17" t="s">
        <v>3470</v>
      </c>
      <c r="C464" s="17" t="s">
        <v>7665</v>
      </c>
      <c r="D464" s="17">
        <v>2500</v>
      </c>
      <c r="E464" s="17"/>
      <c r="F464" s="18" t="s">
        <v>7593</v>
      </c>
    </row>
    <row r="465" spans="1:6" x14ac:dyDescent="0.25">
      <c r="A465" s="17">
        <v>464</v>
      </c>
      <c r="B465" s="17" t="s">
        <v>3471</v>
      </c>
      <c r="C465" s="17" t="s">
        <v>7665</v>
      </c>
      <c r="D465" s="17">
        <v>2000</v>
      </c>
      <c r="E465" s="17"/>
      <c r="F465" s="18" t="s">
        <v>7593</v>
      </c>
    </row>
    <row r="466" spans="1:6" x14ac:dyDescent="0.25">
      <c r="A466" s="17">
        <v>465</v>
      </c>
      <c r="B466" s="17" t="s">
        <v>3472</v>
      </c>
      <c r="C466" s="17" t="s">
        <v>7665</v>
      </c>
      <c r="D466" s="17">
        <v>2000</v>
      </c>
      <c r="E466" s="17"/>
      <c r="F466" s="18" t="s">
        <v>7593</v>
      </c>
    </row>
    <row r="467" spans="1:6" x14ac:dyDescent="0.25">
      <c r="A467" s="17">
        <v>466</v>
      </c>
      <c r="B467" s="17" t="s">
        <v>3473</v>
      </c>
      <c r="C467" s="17" t="s">
        <v>7665</v>
      </c>
      <c r="D467" s="17">
        <v>2000</v>
      </c>
      <c r="E467" s="17"/>
      <c r="F467" s="18" t="s">
        <v>7593</v>
      </c>
    </row>
    <row r="468" spans="1:6" x14ac:dyDescent="0.25">
      <c r="A468" s="17">
        <v>467</v>
      </c>
      <c r="B468" s="17" t="s">
        <v>3474</v>
      </c>
      <c r="C468" s="17" t="s">
        <v>7665</v>
      </c>
      <c r="D468" s="17">
        <v>2000</v>
      </c>
      <c r="E468" s="17"/>
      <c r="F468" s="18" t="s">
        <v>7593</v>
      </c>
    </row>
    <row r="469" spans="1:6" x14ac:dyDescent="0.25">
      <c r="A469" s="17">
        <v>468</v>
      </c>
      <c r="B469" s="17" t="s">
        <v>3475</v>
      </c>
      <c r="C469" s="17" t="s">
        <v>7665</v>
      </c>
      <c r="D469" s="17">
        <v>4000</v>
      </c>
      <c r="E469" s="17"/>
      <c r="F469" s="18" t="s">
        <v>7593</v>
      </c>
    </row>
    <row r="470" spans="1:6" x14ac:dyDescent="0.25">
      <c r="A470" s="17">
        <v>469</v>
      </c>
      <c r="B470" s="17" t="s">
        <v>2668</v>
      </c>
      <c r="C470" s="17" t="s">
        <v>7665</v>
      </c>
      <c r="D470" s="17">
        <v>4500</v>
      </c>
      <c r="E470" s="17"/>
      <c r="F470" s="18" t="s">
        <v>7593</v>
      </c>
    </row>
    <row r="471" spans="1:6" x14ac:dyDescent="0.25">
      <c r="A471" s="17">
        <v>470</v>
      </c>
      <c r="B471" s="17" t="s">
        <v>3476</v>
      </c>
      <c r="C471" s="17" t="s">
        <v>7665</v>
      </c>
      <c r="D471" s="17">
        <v>2000</v>
      </c>
      <c r="E471" s="17"/>
      <c r="F471" s="18" t="s">
        <v>7593</v>
      </c>
    </row>
    <row r="472" spans="1:6" x14ac:dyDescent="0.25">
      <c r="A472" s="17">
        <v>471</v>
      </c>
      <c r="B472" s="17" t="s">
        <v>3477</v>
      </c>
      <c r="C472" s="17" t="s">
        <v>7665</v>
      </c>
      <c r="D472" s="17">
        <v>4000</v>
      </c>
      <c r="E472" s="17"/>
      <c r="F472" s="18" t="s">
        <v>7593</v>
      </c>
    </row>
    <row r="473" spans="1:6" x14ac:dyDescent="0.25">
      <c r="A473" s="17">
        <v>472</v>
      </c>
      <c r="B473" s="17" t="s">
        <v>3478</v>
      </c>
      <c r="C473" s="17" t="s">
        <v>7665</v>
      </c>
      <c r="D473" s="17">
        <v>3000</v>
      </c>
      <c r="E473" s="17"/>
      <c r="F473" s="18" t="s">
        <v>7593</v>
      </c>
    </row>
    <row r="474" spans="1:6" x14ac:dyDescent="0.25">
      <c r="A474" s="17">
        <v>473</v>
      </c>
      <c r="B474" s="17" t="s">
        <v>3479</v>
      </c>
      <c r="C474" s="17" t="s">
        <v>7665</v>
      </c>
      <c r="D474" s="17">
        <v>2000</v>
      </c>
      <c r="E474" s="17"/>
      <c r="F474" s="18" t="s">
        <v>7593</v>
      </c>
    </row>
    <row r="475" spans="1:6" x14ac:dyDescent="0.25">
      <c r="A475" s="17">
        <v>474</v>
      </c>
      <c r="B475" s="17" t="s">
        <v>3480</v>
      </c>
      <c r="C475" s="17" t="s">
        <v>7665</v>
      </c>
      <c r="D475" s="17">
        <v>3000</v>
      </c>
      <c r="E475" s="17"/>
      <c r="F475" s="18" t="s">
        <v>7593</v>
      </c>
    </row>
    <row r="476" spans="1:6" x14ac:dyDescent="0.25">
      <c r="A476" s="17">
        <v>475</v>
      </c>
      <c r="B476" s="17" t="s">
        <v>3481</v>
      </c>
      <c r="C476" s="17" t="s">
        <v>7665</v>
      </c>
      <c r="D476" s="17">
        <v>3000</v>
      </c>
      <c r="E476" s="17"/>
      <c r="F476" s="18" t="s">
        <v>7593</v>
      </c>
    </row>
    <row r="477" spans="1:6" x14ac:dyDescent="0.25">
      <c r="A477" s="17">
        <v>476</v>
      </c>
      <c r="B477" s="17" t="s">
        <v>3482</v>
      </c>
      <c r="C477" s="17" t="s">
        <v>7665</v>
      </c>
      <c r="D477" s="17">
        <v>3000</v>
      </c>
      <c r="E477" s="17"/>
      <c r="F477" s="18" t="s">
        <v>7593</v>
      </c>
    </row>
    <row r="478" spans="1:6" x14ac:dyDescent="0.25">
      <c r="A478" s="17">
        <v>477</v>
      </c>
      <c r="B478" s="17" t="s">
        <v>2670</v>
      </c>
      <c r="C478" s="17" t="s">
        <v>7665</v>
      </c>
      <c r="D478" s="17">
        <v>3500</v>
      </c>
      <c r="E478" s="17"/>
      <c r="F478" s="18" t="s">
        <v>7593</v>
      </c>
    </row>
    <row r="479" spans="1:6" x14ac:dyDescent="0.25">
      <c r="A479" s="17">
        <v>478</v>
      </c>
      <c r="B479" s="17" t="s">
        <v>3483</v>
      </c>
      <c r="C479" s="17" t="s">
        <v>7665</v>
      </c>
      <c r="D479" s="17">
        <v>2000</v>
      </c>
      <c r="E479" s="17"/>
      <c r="F479" s="18" t="s">
        <v>7593</v>
      </c>
    </row>
    <row r="480" spans="1:6" x14ac:dyDescent="0.25">
      <c r="A480" s="17">
        <v>479</v>
      </c>
      <c r="B480" s="17" t="s">
        <v>3484</v>
      </c>
      <c r="C480" s="17" t="s">
        <v>7665</v>
      </c>
      <c r="D480" s="17">
        <v>2500</v>
      </c>
      <c r="E480" s="17"/>
      <c r="F480" s="18" t="s">
        <v>7593</v>
      </c>
    </row>
    <row r="481" spans="1:6" x14ac:dyDescent="0.25">
      <c r="A481" s="17">
        <v>480</v>
      </c>
      <c r="B481" s="17" t="s">
        <v>3485</v>
      </c>
      <c r="C481" s="17" t="s">
        <v>7665</v>
      </c>
      <c r="D481" s="17">
        <v>2500</v>
      </c>
      <c r="E481" s="17"/>
      <c r="F481" s="18" t="s">
        <v>7593</v>
      </c>
    </row>
    <row r="482" spans="1:6" x14ac:dyDescent="0.25">
      <c r="A482" s="17">
        <v>481</v>
      </c>
      <c r="B482" s="17" t="s">
        <v>3486</v>
      </c>
      <c r="C482" s="17" t="s">
        <v>7665</v>
      </c>
      <c r="D482" s="17">
        <v>3500</v>
      </c>
      <c r="E482" s="17"/>
      <c r="F482" s="18" t="s">
        <v>7593</v>
      </c>
    </row>
    <row r="483" spans="1:6" x14ac:dyDescent="0.25">
      <c r="A483" s="17">
        <v>482</v>
      </c>
      <c r="B483" s="17" t="s">
        <v>3487</v>
      </c>
      <c r="C483" s="17" t="s">
        <v>7665</v>
      </c>
      <c r="D483" s="17">
        <v>3500</v>
      </c>
      <c r="E483" s="17"/>
      <c r="F483" s="18" t="s">
        <v>7593</v>
      </c>
    </row>
    <row r="484" spans="1:6" x14ac:dyDescent="0.25">
      <c r="A484" s="17">
        <v>483</v>
      </c>
      <c r="B484" s="17" t="s">
        <v>3488</v>
      </c>
      <c r="C484" s="17" t="s">
        <v>7665</v>
      </c>
      <c r="D484" s="17">
        <v>4500</v>
      </c>
      <c r="E484" s="17"/>
      <c r="F484" s="18" t="s">
        <v>7593</v>
      </c>
    </row>
    <row r="485" spans="1:6" x14ac:dyDescent="0.25">
      <c r="A485" s="17">
        <v>484</v>
      </c>
      <c r="B485" s="17" t="s">
        <v>3489</v>
      </c>
      <c r="C485" s="17" t="s">
        <v>7665</v>
      </c>
      <c r="D485" s="17">
        <v>10000</v>
      </c>
      <c r="E485" s="17"/>
      <c r="F485" s="18" t="s">
        <v>7593</v>
      </c>
    </row>
    <row r="486" spans="1:6" x14ac:dyDescent="0.25">
      <c r="A486" s="17">
        <v>485</v>
      </c>
      <c r="B486" s="17" t="s">
        <v>3490</v>
      </c>
      <c r="C486" s="17" t="s">
        <v>7665</v>
      </c>
      <c r="D486" s="17">
        <v>15000</v>
      </c>
      <c r="E486" s="17"/>
      <c r="F486" s="18" t="s">
        <v>7593</v>
      </c>
    </row>
    <row r="487" spans="1:6" x14ac:dyDescent="0.25">
      <c r="A487" s="17">
        <v>486</v>
      </c>
      <c r="B487" s="17" t="s">
        <v>3491</v>
      </c>
      <c r="C487" s="17" t="s">
        <v>7665</v>
      </c>
      <c r="D487" s="17">
        <v>15000</v>
      </c>
      <c r="E487" s="17"/>
      <c r="F487" s="18" t="s">
        <v>7593</v>
      </c>
    </row>
    <row r="488" spans="1:6" x14ac:dyDescent="0.25">
      <c r="A488" s="17">
        <v>487</v>
      </c>
      <c r="B488" s="17" t="s">
        <v>3492</v>
      </c>
      <c r="C488" s="17" t="s">
        <v>7665</v>
      </c>
      <c r="D488" s="17">
        <v>25000</v>
      </c>
      <c r="E488" s="17"/>
      <c r="F488" s="18" t="s">
        <v>7593</v>
      </c>
    </row>
    <row r="489" spans="1:6" x14ac:dyDescent="0.25">
      <c r="A489" s="17">
        <v>488</v>
      </c>
      <c r="B489" s="17" t="s">
        <v>3493</v>
      </c>
      <c r="C489" s="17" t="s">
        <v>7665</v>
      </c>
      <c r="D489" s="17">
        <v>15000</v>
      </c>
      <c r="E489" s="17"/>
      <c r="F489" s="18" t="s">
        <v>7593</v>
      </c>
    </row>
    <row r="490" spans="1:6" x14ac:dyDescent="0.25">
      <c r="A490" s="17">
        <v>489</v>
      </c>
      <c r="B490" s="17" t="s">
        <v>3494</v>
      </c>
      <c r="C490" s="17" t="s">
        <v>7665</v>
      </c>
      <c r="D490" s="17">
        <v>10000</v>
      </c>
      <c r="E490" s="17"/>
      <c r="F490" s="18" t="s">
        <v>7593</v>
      </c>
    </row>
    <row r="491" spans="1:6" x14ac:dyDescent="0.25">
      <c r="A491" s="17">
        <v>490</v>
      </c>
      <c r="B491" s="17" t="s">
        <v>2189</v>
      </c>
      <c r="C491" s="17" t="s">
        <v>7665</v>
      </c>
      <c r="D491" s="17">
        <v>12000</v>
      </c>
      <c r="E491" s="17"/>
      <c r="F491" s="18" t="s">
        <v>7593</v>
      </c>
    </row>
    <row r="492" spans="1:6" x14ac:dyDescent="0.25">
      <c r="A492" s="17">
        <v>491</v>
      </c>
      <c r="B492" s="17" t="s">
        <v>2188</v>
      </c>
      <c r="C492" s="17" t="s">
        <v>7665</v>
      </c>
      <c r="D492" s="17">
        <v>15000</v>
      </c>
      <c r="E492" s="17"/>
      <c r="F492" s="18" t="s">
        <v>7593</v>
      </c>
    </row>
    <row r="493" spans="1:6" x14ac:dyDescent="0.25">
      <c r="A493" s="17">
        <v>492</v>
      </c>
      <c r="B493" s="17" t="s">
        <v>2187</v>
      </c>
      <c r="C493" s="17" t="s">
        <v>7665</v>
      </c>
      <c r="D493" s="17">
        <v>10000</v>
      </c>
      <c r="E493" s="17"/>
      <c r="F493" s="18" t="s">
        <v>7593</v>
      </c>
    </row>
    <row r="494" spans="1:6" x14ac:dyDescent="0.25">
      <c r="A494" s="17">
        <v>493</v>
      </c>
      <c r="B494" s="17" t="s">
        <v>3495</v>
      </c>
      <c r="C494" s="17" t="s">
        <v>7665</v>
      </c>
      <c r="D494" s="17">
        <v>12000</v>
      </c>
      <c r="E494" s="17"/>
      <c r="F494" s="18" t="s">
        <v>7593</v>
      </c>
    </row>
    <row r="495" spans="1:6" x14ac:dyDescent="0.25">
      <c r="A495" s="17">
        <v>494</v>
      </c>
      <c r="B495" s="17" t="s">
        <v>3496</v>
      </c>
      <c r="C495" s="17" t="s">
        <v>7665</v>
      </c>
      <c r="D495" s="17">
        <v>18000</v>
      </c>
      <c r="E495" s="17"/>
      <c r="F495" s="18" t="s">
        <v>7593</v>
      </c>
    </row>
    <row r="496" spans="1:6" x14ac:dyDescent="0.25">
      <c r="A496" s="17">
        <v>495</v>
      </c>
      <c r="B496" s="17" t="s">
        <v>3497</v>
      </c>
      <c r="C496" s="17" t="s">
        <v>7665</v>
      </c>
      <c r="D496" s="17">
        <v>25000</v>
      </c>
      <c r="E496" s="17"/>
      <c r="F496" s="18" t="s">
        <v>7593</v>
      </c>
    </row>
    <row r="497" spans="1:6" x14ac:dyDescent="0.25">
      <c r="A497" s="17">
        <v>496</v>
      </c>
      <c r="B497" s="17" t="s">
        <v>3498</v>
      </c>
      <c r="C497" s="17" t="s">
        <v>7665</v>
      </c>
      <c r="D497" s="17">
        <v>15000</v>
      </c>
      <c r="E497" s="17"/>
      <c r="F497" s="18" t="s">
        <v>7593</v>
      </c>
    </row>
    <row r="498" spans="1:6" x14ac:dyDescent="0.25">
      <c r="A498" s="17">
        <v>497</v>
      </c>
      <c r="B498" s="17" t="s">
        <v>3499</v>
      </c>
      <c r="C498" s="17" t="s">
        <v>7665</v>
      </c>
      <c r="D498" s="17">
        <v>15000</v>
      </c>
      <c r="E498" s="17"/>
      <c r="F498" s="18" t="s">
        <v>7593</v>
      </c>
    </row>
    <row r="499" spans="1:6" x14ac:dyDescent="0.25">
      <c r="A499" s="17">
        <v>498</v>
      </c>
      <c r="B499" s="17" t="s">
        <v>3500</v>
      </c>
      <c r="C499" s="17" t="s">
        <v>7665</v>
      </c>
      <c r="D499" s="17">
        <v>15000</v>
      </c>
      <c r="E499" s="17"/>
      <c r="F499" s="18" t="s">
        <v>7593</v>
      </c>
    </row>
    <row r="500" spans="1:6" x14ac:dyDescent="0.25">
      <c r="A500" s="17">
        <v>499</v>
      </c>
      <c r="B500" s="17" t="s">
        <v>2193</v>
      </c>
      <c r="C500" s="17" t="s">
        <v>7665</v>
      </c>
      <c r="D500" s="17">
        <v>15000</v>
      </c>
      <c r="E500" s="17"/>
      <c r="F500" s="18" t="s">
        <v>7593</v>
      </c>
    </row>
    <row r="501" spans="1:6" x14ac:dyDescent="0.25">
      <c r="A501" s="17">
        <v>500</v>
      </c>
      <c r="B501" s="17" t="s">
        <v>3501</v>
      </c>
      <c r="C501" s="17" t="s">
        <v>7665</v>
      </c>
      <c r="D501" s="17">
        <v>15000</v>
      </c>
      <c r="E501" s="17"/>
      <c r="F501" s="18" t="s">
        <v>7593</v>
      </c>
    </row>
    <row r="502" spans="1:6" x14ac:dyDescent="0.25">
      <c r="A502" s="17">
        <v>501</v>
      </c>
      <c r="B502" s="17" t="s">
        <v>3502</v>
      </c>
      <c r="C502" s="17" t="s">
        <v>7665</v>
      </c>
      <c r="D502" s="17">
        <v>30000</v>
      </c>
      <c r="E502" s="17"/>
      <c r="F502" s="18" t="s">
        <v>7593</v>
      </c>
    </row>
    <row r="503" spans="1:6" x14ac:dyDescent="0.25">
      <c r="A503" s="17">
        <v>502</v>
      </c>
      <c r="B503" s="17" t="s">
        <v>3503</v>
      </c>
      <c r="C503" s="17" t="s">
        <v>7665</v>
      </c>
      <c r="D503" s="17">
        <v>70000</v>
      </c>
      <c r="E503" s="17"/>
      <c r="F503" s="18" t="s">
        <v>7593</v>
      </c>
    </row>
    <row r="504" spans="1:6" x14ac:dyDescent="0.25">
      <c r="A504" s="17">
        <v>503</v>
      </c>
      <c r="B504" s="17" t="s">
        <v>3504</v>
      </c>
      <c r="C504" s="17" t="s">
        <v>7665</v>
      </c>
      <c r="D504" s="17"/>
      <c r="E504" s="17"/>
      <c r="F504" s="18" t="s">
        <v>7593</v>
      </c>
    </row>
    <row r="505" spans="1:6" x14ac:dyDescent="0.25">
      <c r="A505" s="17">
        <v>504</v>
      </c>
      <c r="B505" s="17" t="s">
        <v>3505</v>
      </c>
      <c r="C505" s="17" t="s">
        <v>7665</v>
      </c>
      <c r="D505" s="17">
        <v>20000</v>
      </c>
      <c r="E505" s="17"/>
      <c r="F505" s="18" t="s">
        <v>7593</v>
      </c>
    </row>
    <row r="506" spans="1:6" x14ac:dyDescent="0.25">
      <c r="A506" s="17">
        <v>505</v>
      </c>
      <c r="B506" s="17" t="s">
        <v>3506</v>
      </c>
      <c r="C506" s="17" t="s">
        <v>7665</v>
      </c>
      <c r="D506" s="17">
        <v>10000</v>
      </c>
      <c r="E506" s="17"/>
      <c r="F506" s="18" t="s">
        <v>7593</v>
      </c>
    </row>
    <row r="507" spans="1:6" x14ac:dyDescent="0.25">
      <c r="A507" s="17">
        <v>506</v>
      </c>
      <c r="B507" s="17" t="s">
        <v>3507</v>
      </c>
      <c r="C507" s="17" t="s">
        <v>7665</v>
      </c>
      <c r="D507" s="17">
        <v>10000</v>
      </c>
      <c r="E507" s="17"/>
      <c r="F507" s="18" t="s">
        <v>7593</v>
      </c>
    </row>
    <row r="508" spans="1:6" x14ac:dyDescent="0.25">
      <c r="A508" s="17">
        <v>507</v>
      </c>
      <c r="B508" s="17" t="s">
        <v>3508</v>
      </c>
      <c r="C508" s="17" t="s">
        <v>7725</v>
      </c>
      <c r="D508" s="17">
        <v>80</v>
      </c>
      <c r="E508" s="17" t="s">
        <v>7726</v>
      </c>
      <c r="F508" s="18" t="s">
        <v>7727</v>
      </c>
    </row>
    <row r="509" spans="1:6" x14ac:dyDescent="0.25">
      <c r="A509" s="17">
        <v>508</v>
      </c>
      <c r="B509" s="17" t="s">
        <v>3509</v>
      </c>
      <c r="C509" s="17" t="s">
        <v>7725</v>
      </c>
      <c r="D509" s="17">
        <v>15</v>
      </c>
      <c r="E509" s="17" t="s">
        <v>7728</v>
      </c>
      <c r="F509" s="18" t="s">
        <v>7727</v>
      </c>
    </row>
    <row r="510" spans="1:6" x14ac:dyDescent="0.25">
      <c r="A510" s="17">
        <v>509</v>
      </c>
      <c r="B510" s="17" t="s">
        <v>3510</v>
      </c>
      <c r="C510" s="17" t="s">
        <v>7725</v>
      </c>
      <c r="D510" s="17">
        <v>45</v>
      </c>
      <c r="E510" s="17" t="s">
        <v>7729</v>
      </c>
      <c r="F510" s="18" t="s">
        <v>7727</v>
      </c>
    </row>
    <row r="511" spans="1:6" x14ac:dyDescent="0.25">
      <c r="A511" s="17">
        <v>510</v>
      </c>
      <c r="B511" s="17" t="s">
        <v>3511</v>
      </c>
      <c r="C511" s="17" t="s">
        <v>7725</v>
      </c>
      <c r="D511" s="17">
        <v>700</v>
      </c>
      <c r="E511" s="17" t="s">
        <v>7730</v>
      </c>
      <c r="F511" s="18" t="s">
        <v>7727</v>
      </c>
    </row>
    <row r="512" spans="1:6" x14ac:dyDescent="0.25">
      <c r="A512" s="17">
        <v>511</v>
      </c>
      <c r="B512" s="17" t="s">
        <v>3512</v>
      </c>
      <c r="C512" s="17" t="s">
        <v>7725</v>
      </c>
      <c r="D512" s="17">
        <v>20</v>
      </c>
      <c r="E512" s="17" t="s">
        <v>7729</v>
      </c>
      <c r="F512" s="18" t="s">
        <v>7727</v>
      </c>
    </row>
    <row r="513" spans="1:6" x14ac:dyDescent="0.25">
      <c r="A513" s="17">
        <v>512</v>
      </c>
      <c r="B513" s="17" t="s">
        <v>3513</v>
      </c>
      <c r="C513" s="17" t="s">
        <v>7725</v>
      </c>
      <c r="D513" s="17">
        <v>50</v>
      </c>
      <c r="E513" s="17" t="s">
        <v>7729</v>
      </c>
      <c r="F513" s="18" t="s">
        <v>7727</v>
      </c>
    </row>
    <row r="514" spans="1:6" x14ac:dyDescent="0.25">
      <c r="A514" s="17">
        <v>513</v>
      </c>
      <c r="B514" s="17" t="s">
        <v>3514</v>
      </c>
      <c r="C514" s="17" t="s">
        <v>7725</v>
      </c>
      <c r="D514" s="17">
        <v>700</v>
      </c>
      <c r="E514" s="17" t="s">
        <v>7730</v>
      </c>
      <c r="F514" s="18" t="s">
        <v>7727</v>
      </c>
    </row>
    <row r="515" spans="1:6" x14ac:dyDescent="0.25">
      <c r="A515" s="17">
        <v>514</v>
      </c>
      <c r="B515" s="17" t="s">
        <v>3515</v>
      </c>
      <c r="C515" s="17" t="s">
        <v>7725</v>
      </c>
      <c r="D515" s="17">
        <v>1500</v>
      </c>
      <c r="E515" s="17" t="s">
        <v>7730</v>
      </c>
      <c r="F515" s="18" t="s">
        <v>7727</v>
      </c>
    </row>
    <row r="516" spans="1:6" x14ac:dyDescent="0.25">
      <c r="A516" s="17">
        <v>515</v>
      </c>
      <c r="B516" s="17" t="s">
        <v>3516</v>
      </c>
      <c r="C516" s="17" t="s">
        <v>7725</v>
      </c>
      <c r="D516" s="17">
        <v>10</v>
      </c>
      <c r="E516" s="17" t="s">
        <v>7728</v>
      </c>
      <c r="F516" s="18" t="s">
        <v>7727</v>
      </c>
    </row>
    <row r="517" spans="1:6" x14ac:dyDescent="0.25">
      <c r="A517" s="17">
        <v>516</v>
      </c>
      <c r="B517" s="17" t="s">
        <v>3517</v>
      </c>
      <c r="C517" s="17" t="s">
        <v>7725</v>
      </c>
      <c r="D517" s="17">
        <v>7.5</v>
      </c>
      <c r="E517" s="17" t="s">
        <v>7728</v>
      </c>
      <c r="F517" s="18" t="s">
        <v>7727</v>
      </c>
    </row>
    <row r="518" spans="1:6" x14ac:dyDescent="0.25">
      <c r="A518" s="17">
        <v>517</v>
      </c>
      <c r="B518" s="17" t="s">
        <v>3518</v>
      </c>
      <c r="C518" s="17" t="s">
        <v>7725</v>
      </c>
      <c r="D518" s="17">
        <v>15</v>
      </c>
      <c r="E518" s="17" t="s">
        <v>7728</v>
      </c>
      <c r="F518" s="18" t="s">
        <v>7727</v>
      </c>
    </row>
    <row r="519" spans="1:6" x14ac:dyDescent="0.25">
      <c r="A519" s="17">
        <v>518</v>
      </c>
      <c r="B519" s="17" t="s">
        <v>3519</v>
      </c>
      <c r="C519" s="17" t="s">
        <v>7725</v>
      </c>
      <c r="D519" s="17">
        <v>350</v>
      </c>
      <c r="E519" s="17" t="s">
        <v>7730</v>
      </c>
      <c r="F519" s="18" t="s">
        <v>7727</v>
      </c>
    </row>
    <row r="520" spans="1:6" x14ac:dyDescent="0.25">
      <c r="A520" s="17">
        <v>519</v>
      </c>
      <c r="B520" s="17" t="s">
        <v>3520</v>
      </c>
      <c r="C520" s="17" t="s">
        <v>7725</v>
      </c>
      <c r="D520" s="17">
        <v>350</v>
      </c>
      <c r="E520" s="17" t="s">
        <v>7730</v>
      </c>
      <c r="F520" s="18" t="s">
        <v>7727</v>
      </c>
    </row>
    <row r="521" spans="1:6" x14ac:dyDescent="0.25">
      <c r="A521" s="17">
        <v>520</v>
      </c>
      <c r="B521" s="17" t="s">
        <v>3521</v>
      </c>
      <c r="C521" s="17" t="s">
        <v>7725</v>
      </c>
      <c r="D521" s="17">
        <v>15</v>
      </c>
      <c r="E521" s="17" t="s">
        <v>7728</v>
      </c>
      <c r="F521" s="18" t="s">
        <v>7727</v>
      </c>
    </row>
    <row r="522" spans="1:6" x14ac:dyDescent="0.25">
      <c r="A522" s="17">
        <v>521</v>
      </c>
      <c r="B522" s="17" t="s">
        <v>3522</v>
      </c>
      <c r="C522" s="17" t="s">
        <v>7725</v>
      </c>
      <c r="D522" s="17">
        <v>150</v>
      </c>
      <c r="E522" s="17" t="s">
        <v>7731</v>
      </c>
      <c r="F522" s="18" t="s">
        <v>7727</v>
      </c>
    </row>
    <row r="523" spans="1:6" x14ac:dyDescent="0.25">
      <c r="A523" s="17">
        <v>522</v>
      </c>
      <c r="B523" s="17" t="s">
        <v>3523</v>
      </c>
      <c r="C523" s="17" t="s">
        <v>7725</v>
      </c>
      <c r="D523" s="17">
        <v>25</v>
      </c>
      <c r="E523" s="17" t="s">
        <v>7728</v>
      </c>
      <c r="F523" s="18" t="s">
        <v>7727</v>
      </c>
    </row>
    <row r="524" spans="1:6" x14ac:dyDescent="0.25">
      <c r="A524" s="17">
        <v>523</v>
      </c>
      <c r="B524" s="17" t="s">
        <v>3524</v>
      </c>
      <c r="C524" s="17" t="s">
        <v>7725</v>
      </c>
      <c r="D524" s="17">
        <v>400</v>
      </c>
      <c r="E524" s="17" t="s">
        <v>7730</v>
      </c>
      <c r="F524" s="18" t="s">
        <v>7727</v>
      </c>
    </row>
    <row r="525" spans="1:6" x14ac:dyDescent="0.25">
      <c r="A525" s="17">
        <v>524</v>
      </c>
      <c r="B525" s="17" t="s">
        <v>3525</v>
      </c>
      <c r="C525" s="17" t="s">
        <v>7725</v>
      </c>
      <c r="D525" s="17">
        <v>100</v>
      </c>
      <c r="E525" s="17" t="s">
        <v>7732</v>
      </c>
      <c r="F525" s="18" t="s">
        <v>7727</v>
      </c>
    </row>
    <row r="526" spans="1:6" x14ac:dyDescent="0.25">
      <c r="A526" s="17">
        <v>525</v>
      </c>
      <c r="B526" s="17" t="s">
        <v>3526</v>
      </c>
      <c r="C526" s="17" t="s">
        <v>7725</v>
      </c>
      <c r="D526" s="17">
        <v>30</v>
      </c>
      <c r="E526" s="17" t="s">
        <v>7728</v>
      </c>
      <c r="F526" s="18" t="s">
        <v>7727</v>
      </c>
    </row>
    <row r="527" spans="1:6" x14ac:dyDescent="0.25">
      <c r="A527" s="17">
        <v>526</v>
      </c>
      <c r="B527" s="17" t="s">
        <v>3527</v>
      </c>
      <c r="C527" s="17" t="s">
        <v>7725</v>
      </c>
      <c r="D527" s="17">
        <v>250</v>
      </c>
      <c r="E527" s="17" t="s">
        <v>7730</v>
      </c>
      <c r="F527" s="18" t="s">
        <v>7727</v>
      </c>
    </row>
    <row r="528" spans="1:6" x14ac:dyDescent="0.25">
      <c r="A528" s="17">
        <v>527</v>
      </c>
      <c r="B528" s="17" t="s">
        <v>3528</v>
      </c>
      <c r="C528" s="17" t="s">
        <v>7725</v>
      </c>
      <c r="D528" s="17">
        <v>5</v>
      </c>
      <c r="E528" s="17" t="s">
        <v>7728</v>
      </c>
      <c r="F528" s="18" t="s">
        <v>7727</v>
      </c>
    </row>
    <row r="529" spans="1:6" x14ac:dyDescent="0.25">
      <c r="A529" s="17">
        <v>528</v>
      </c>
      <c r="B529" s="17" t="s">
        <v>3529</v>
      </c>
      <c r="C529" s="17" t="s">
        <v>7725</v>
      </c>
      <c r="D529" s="17">
        <v>300</v>
      </c>
      <c r="E529" s="17" t="s">
        <v>7730</v>
      </c>
      <c r="F529" s="18" t="s">
        <v>7727</v>
      </c>
    </row>
    <row r="530" spans="1:6" x14ac:dyDescent="0.25">
      <c r="A530" s="17">
        <v>529</v>
      </c>
      <c r="B530" s="17" t="s">
        <v>3530</v>
      </c>
      <c r="C530" s="17" t="s">
        <v>7725</v>
      </c>
      <c r="D530" s="17">
        <v>300</v>
      </c>
      <c r="E530" s="17" t="s">
        <v>7730</v>
      </c>
      <c r="F530" s="18" t="s">
        <v>7727</v>
      </c>
    </row>
    <row r="531" spans="1:6" x14ac:dyDescent="0.25">
      <c r="A531" s="17">
        <v>530</v>
      </c>
      <c r="B531" s="17" t="s">
        <v>3531</v>
      </c>
      <c r="C531" s="17" t="s">
        <v>7725</v>
      </c>
      <c r="D531" s="17">
        <v>250</v>
      </c>
      <c r="E531" s="17" t="s">
        <v>7733</v>
      </c>
      <c r="F531" s="18" t="s">
        <v>7727</v>
      </c>
    </row>
    <row r="532" spans="1:6" x14ac:dyDescent="0.25">
      <c r="A532" s="17">
        <v>531</v>
      </c>
      <c r="B532" s="17" t="s">
        <v>3532</v>
      </c>
      <c r="C532" s="17" t="s">
        <v>7725</v>
      </c>
      <c r="D532" s="17">
        <v>45</v>
      </c>
      <c r="E532" s="17" t="s">
        <v>7732</v>
      </c>
      <c r="F532" s="18" t="s">
        <v>7727</v>
      </c>
    </row>
    <row r="533" spans="1:6" x14ac:dyDescent="0.25">
      <c r="A533" s="17">
        <v>532</v>
      </c>
      <c r="B533" s="17" t="s">
        <v>3533</v>
      </c>
      <c r="C533" s="17" t="s">
        <v>7725</v>
      </c>
      <c r="D533" s="17">
        <v>500</v>
      </c>
      <c r="E533" s="17" t="s">
        <v>7730</v>
      </c>
      <c r="F533" s="18" t="s">
        <v>7727</v>
      </c>
    </row>
    <row r="534" spans="1:6" x14ac:dyDescent="0.25">
      <c r="A534" s="17">
        <v>533</v>
      </c>
      <c r="B534" s="17" t="s">
        <v>3534</v>
      </c>
      <c r="C534" s="17" t="s">
        <v>7725</v>
      </c>
      <c r="D534" s="17">
        <v>20</v>
      </c>
      <c r="E534" s="17" t="s">
        <v>7728</v>
      </c>
      <c r="F534" s="18" t="s">
        <v>7727</v>
      </c>
    </row>
    <row r="535" spans="1:6" x14ac:dyDescent="0.25">
      <c r="A535" s="17">
        <v>534</v>
      </c>
      <c r="B535" s="17" t="s">
        <v>3535</v>
      </c>
      <c r="C535" s="17" t="s">
        <v>7725</v>
      </c>
      <c r="D535" s="17">
        <v>150</v>
      </c>
      <c r="E535" s="17" t="s">
        <v>7732</v>
      </c>
      <c r="F535" s="18" t="s">
        <v>7727</v>
      </c>
    </row>
    <row r="536" spans="1:6" x14ac:dyDescent="0.25">
      <c r="A536" s="17">
        <v>535</v>
      </c>
      <c r="B536" s="17" t="s">
        <v>3536</v>
      </c>
      <c r="C536" s="17" t="s">
        <v>7725</v>
      </c>
      <c r="D536" s="17">
        <v>500</v>
      </c>
      <c r="E536" s="17" t="s">
        <v>7730</v>
      </c>
      <c r="F536" s="18" t="s">
        <v>7727</v>
      </c>
    </row>
    <row r="537" spans="1:6" x14ac:dyDescent="0.25">
      <c r="A537" s="17">
        <v>536</v>
      </c>
      <c r="B537" s="17" t="s">
        <v>3537</v>
      </c>
      <c r="C537" s="17" t="s">
        <v>7725</v>
      </c>
      <c r="D537" s="17">
        <v>10</v>
      </c>
      <c r="E537" s="17" t="s">
        <v>7728</v>
      </c>
      <c r="F537" s="18" t="s">
        <v>7727</v>
      </c>
    </row>
    <row r="538" spans="1:6" x14ac:dyDescent="0.25">
      <c r="A538" s="17">
        <v>537</v>
      </c>
      <c r="B538" s="17" t="s">
        <v>3538</v>
      </c>
      <c r="C538" s="17" t="s">
        <v>7725</v>
      </c>
      <c r="D538" s="17">
        <v>100</v>
      </c>
      <c r="E538" s="17" t="s">
        <v>7732</v>
      </c>
      <c r="F538" s="18" t="s">
        <v>7727</v>
      </c>
    </row>
    <row r="539" spans="1:6" x14ac:dyDescent="0.25">
      <c r="A539" s="17">
        <v>538</v>
      </c>
      <c r="B539" s="17" t="s">
        <v>3539</v>
      </c>
      <c r="C539" s="17" t="s">
        <v>7725</v>
      </c>
      <c r="D539" s="17">
        <v>20</v>
      </c>
      <c r="E539" s="17" t="s">
        <v>7728</v>
      </c>
      <c r="F539" s="18" t="s">
        <v>7727</v>
      </c>
    </row>
    <row r="540" spans="1:6" x14ac:dyDescent="0.25">
      <c r="A540" s="17">
        <v>539</v>
      </c>
      <c r="B540" s="17" t="s">
        <v>3540</v>
      </c>
      <c r="C540" s="17" t="s">
        <v>7725</v>
      </c>
      <c r="D540" s="17">
        <v>50</v>
      </c>
      <c r="E540" s="17" t="s">
        <v>7728</v>
      </c>
      <c r="F540" s="18" t="s">
        <v>7727</v>
      </c>
    </row>
    <row r="541" spans="1:6" x14ac:dyDescent="0.25">
      <c r="A541" s="17">
        <v>540</v>
      </c>
      <c r="B541" s="17" t="s">
        <v>3541</v>
      </c>
      <c r="C541" s="17" t="s">
        <v>7725</v>
      </c>
      <c r="D541" s="17">
        <v>45</v>
      </c>
      <c r="E541" s="17" t="s">
        <v>7729</v>
      </c>
      <c r="F541" s="18" t="s">
        <v>7727</v>
      </c>
    </row>
    <row r="542" spans="1:6" x14ac:dyDescent="0.25">
      <c r="A542" s="17">
        <v>541</v>
      </c>
      <c r="B542" s="17" t="s">
        <v>3542</v>
      </c>
      <c r="C542" s="17" t="s">
        <v>7725</v>
      </c>
      <c r="D542" s="17">
        <v>50</v>
      </c>
      <c r="E542" s="17" t="s">
        <v>7728</v>
      </c>
      <c r="F542" s="18" t="s">
        <v>7727</v>
      </c>
    </row>
    <row r="543" spans="1:6" x14ac:dyDescent="0.25">
      <c r="A543" s="17">
        <v>542</v>
      </c>
      <c r="B543" s="17" t="s">
        <v>3543</v>
      </c>
      <c r="C543" s="17" t="s">
        <v>7725</v>
      </c>
      <c r="D543" s="17">
        <v>25</v>
      </c>
      <c r="E543" s="17" t="s">
        <v>7728</v>
      </c>
      <c r="F543" s="18" t="s">
        <v>7727</v>
      </c>
    </row>
    <row r="544" spans="1:6" x14ac:dyDescent="0.25">
      <c r="A544" s="17">
        <v>543</v>
      </c>
      <c r="B544" s="17" t="s">
        <v>3544</v>
      </c>
      <c r="C544" s="17" t="s">
        <v>7725</v>
      </c>
      <c r="D544" s="17">
        <v>150</v>
      </c>
      <c r="E544" s="17" t="s">
        <v>7732</v>
      </c>
      <c r="F544" s="18" t="s">
        <v>7727</v>
      </c>
    </row>
    <row r="545" spans="1:6" x14ac:dyDescent="0.25">
      <c r="A545" s="17">
        <v>544</v>
      </c>
      <c r="B545" s="17" t="s">
        <v>3545</v>
      </c>
      <c r="C545" s="17" t="s">
        <v>7725</v>
      </c>
      <c r="D545" s="17">
        <v>7.5</v>
      </c>
      <c r="E545" s="17" t="s">
        <v>7728</v>
      </c>
      <c r="F545" s="18" t="s">
        <v>7727</v>
      </c>
    </row>
    <row r="546" spans="1:6" x14ac:dyDescent="0.25">
      <c r="A546" s="17">
        <v>545</v>
      </c>
      <c r="B546" s="17" t="s">
        <v>3546</v>
      </c>
      <c r="C546" s="17" t="s">
        <v>7725</v>
      </c>
      <c r="D546" s="17">
        <v>150</v>
      </c>
      <c r="E546" s="17" t="s">
        <v>7732</v>
      </c>
      <c r="F546" s="18" t="s">
        <v>7727</v>
      </c>
    </row>
    <row r="547" spans="1:6" x14ac:dyDescent="0.25">
      <c r="A547" s="17">
        <v>546</v>
      </c>
      <c r="B547" s="17" t="s">
        <v>3547</v>
      </c>
      <c r="C547" s="17" t="s">
        <v>7725</v>
      </c>
      <c r="D547" s="17">
        <v>25</v>
      </c>
      <c r="E547" s="17" t="s">
        <v>7728</v>
      </c>
      <c r="F547" s="18" t="s">
        <v>7727</v>
      </c>
    </row>
    <row r="548" spans="1:6" x14ac:dyDescent="0.25">
      <c r="A548" s="17">
        <v>547</v>
      </c>
      <c r="B548" s="17" t="s">
        <v>3548</v>
      </c>
      <c r="C548" s="17" t="s">
        <v>7725</v>
      </c>
      <c r="D548" s="17">
        <v>250</v>
      </c>
      <c r="E548" s="17" t="s">
        <v>7732</v>
      </c>
      <c r="F548" s="18" t="s">
        <v>7727</v>
      </c>
    </row>
    <row r="549" spans="1:6" x14ac:dyDescent="0.25">
      <c r="A549" s="17">
        <v>548</v>
      </c>
      <c r="B549" s="17" t="s">
        <v>3549</v>
      </c>
      <c r="C549" s="17" t="s">
        <v>7725</v>
      </c>
      <c r="D549" s="17">
        <v>7.5</v>
      </c>
      <c r="E549" s="17" t="s">
        <v>7728</v>
      </c>
      <c r="F549" s="18" t="s">
        <v>7727</v>
      </c>
    </row>
    <row r="550" spans="1:6" x14ac:dyDescent="0.25">
      <c r="A550" s="17">
        <v>549</v>
      </c>
      <c r="B550" s="17" t="s">
        <v>3550</v>
      </c>
      <c r="C550" s="17" t="s">
        <v>7725</v>
      </c>
      <c r="D550" s="17">
        <v>25</v>
      </c>
      <c r="E550" s="17" t="s">
        <v>7728</v>
      </c>
      <c r="F550" s="18" t="s">
        <v>7727</v>
      </c>
    </row>
    <row r="551" spans="1:6" x14ac:dyDescent="0.25">
      <c r="A551" s="17">
        <v>550</v>
      </c>
      <c r="B551" s="17" t="s">
        <v>3551</v>
      </c>
      <c r="C551" s="17" t="s">
        <v>7725</v>
      </c>
      <c r="D551" s="17">
        <v>30</v>
      </c>
      <c r="E551" s="17" t="s">
        <v>7728</v>
      </c>
      <c r="F551" s="18" t="s">
        <v>7727</v>
      </c>
    </row>
    <row r="552" spans="1:6" x14ac:dyDescent="0.25">
      <c r="A552" s="17">
        <v>551</v>
      </c>
      <c r="B552" s="17" t="s">
        <v>3552</v>
      </c>
      <c r="C552" s="17" t="s">
        <v>7725</v>
      </c>
      <c r="D552" s="17">
        <v>25</v>
      </c>
      <c r="E552" s="17" t="s">
        <v>7729</v>
      </c>
      <c r="F552" s="18" t="s">
        <v>7727</v>
      </c>
    </row>
    <row r="553" spans="1:6" x14ac:dyDescent="0.25">
      <c r="A553" s="17">
        <v>552</v>
      </c>
      <c r="B553" s="17" t="s">
        <v>3553</v>
      </c>
      <c r="C553" s="17" t="s">
        <v>7725</v>
      </c>
      <c r="D553" s="17">
        <v>900</v>
      </c>
      <c r="E553" s="17" t="s">
        <v>7730</v>
      </c>
      <c r="F553" s="18" t="s">
        <v>7727</v>
      </c>
    </row>
    <row r="554" spans="1:6" x14ac:dyDescent="0.25">
      <c r="A554" s="17">
        <v>553</v>
      </c>
      <c r="B554" s="17" t="s">
        <v>3554</v>
      </c>
      <c r="C554" s="17" t="s">
        <v>7725</v>
      </c>
      <c r="D554" s="17">
        <v>30</v>
      </c>
      <c r="E554" s="17" t="s">
        <v>7728</v>
      </c>
      <c r="F554" s="18" t="s">
        <v>7727</v>
      </c>
    </row>
    <row r="555" spans="1:6" x14ac:dyDescent="0.25">
      <c r="A555" s="17">
        <v>554</v>
      </c>
      <c r="B555" s="17" t="s">
        <v>3555</v>
      </c>
      <c r="C555" s="17" t="s">
        <v>7725</v>
      </c>
      <c r="D555" s="17">
        <v>45</v>
      </c>
      <c r="E555" s="17" t="s">
        <v>7728</v>
      </c>
      <c r="F555" s="18" t="s">
        <v>7727</v>
      </c>
    </row>
    <row r="556" spans="1:6" x14ac:dyDescent="0.25">
      <c r="A556" s="17">
        <v>555</v>
      </c>
      <c r="B556" s="17" t="s">
        <v>3556</v>
      </c>
      <c r="C556" s="17" t="s">
        <v>7725</v>
      </c>
      <c r="D556" s="17">
        <v>40</v>
      </c>
      <c r="E556" s="17" t="s">
        <v>7728</v>
      </c>
      <c r="F556" s="18" t="s">
        <v>7727</v>
      </c>
    </row>
    <row r="557" spans="1:6" x14ac:dyDescent="0.25">
      <c r="A557" s="17">
        <v>556</v>
      </c>
      <c r="B557" s="17" t="s">
        <v>3557</v>
      </c>
      <c r="C557" s="17" t="s">
        <v>7725</v>
      </c>
      <c r="D557" s="17">
        <v>5</v>
      </c>
      <c r="E557" s="17" t="s">
        <v>7728</v>
      </c>
      <c r="F557" s="18" t="s">
        <v>7727</v>
      </c>
    </row>
    <row r="558" spans="1:6" x14ac:dyDescent="0.25">
      <c r="A558" s="17">
        <v>557</v>
      </c>
      <c r="B558" s="17" t="s">
        <v>3558</v>
      </c>
      <c r="C558" s="17" t="s">
        <v>7725</v>
      </c>
      <c r="D558" s="17">
        <v>5</v>
      </c>
      <c r="E558" s="17" t="s">
        <v>7728</v>
      </c>
      <c r="F558" s="18" t="s">
        <v>7727</v>
      </c>
    </row>
    <row r="559" spans="1:6" x14ac:dyDescent="0.25">
      <c r="A559" s="17">
        <v>558</v>
      </c>
      <c r="B559" s="17" t="s">
        <v>3559</v>
      </c>
      <c r="C559" s="17" t="s">
        <v>7725</v>
      </c>
      <c r="D559" s="17">
        <v>30</v>
      </c>
      <c r="E559" s="17" t="s">
        <v>7728</v>
      </c>
      <c r="F559" s="18" t="s">
        <v>7727</v>
      </c>
    </row>
    <row r="560" spans="1:6" x14ac:dyDescent="0.25">
      <c r="A560" s="17">
        <v>559</v>
      </c>
      <c r="B560" s="17" t="s">
        <v>3560</v>
      </c>
      <c r="C560" s="17" t="s">
        <v>7725</v>
      </c>
      <c r="D560" s="17">
        <v>250</v>
      </c>
      <c r="E560" s="17" t="s">
        <v>7732</v>
      </c>
      <c r="F560" s="18" t="s">
        <v>7727</v>
      </c>
    </row>
    <row r="561" spans="1:6" x14ac:dyDescent="0.25">
      <c r="A561" s="17">
        <v>560</v>
      </c>
      <c r="B561" s="17" t="s">
        <v>3561</v>
      </c>
      <c r="C561" s="17" t="s">
        <v>7725</v>
      </c>
      <c r="D561" s="17">
        <v>30</v>
      </c>
      <c r="E561" s="17" t="s">
        <v>7728</v>
      </c>
      <c r="F561" s="18" t="s">
        <v>7727</v>
      </c>
    </row>
    <row r="562" spans="1:6" x14ac:dyDescent="0.25">
      <c r="A562" s="17">
        <v>561</v>
      </c>
      <c r="B562" s="17" t="s">
        <v>3562</v>
      </c>
      <c r="C562" s="17" t="s">
        <v>7725</v>
      </c>
      <c r="D562" s="17">
        <v>250</v>
      </c>
      <c r="E562" s="17" t="s">
        <v>7734</v>
      </c>
      <c r="F562" s="18" t="s">
        <v>7727</v>
      </c>
    </row>
    <row r="563" spans="1:6" x14ac:dyDescent="0.25">
      <c r="A563" s="17">
        <v>562</v>
      </c>
      <c r="B563" s="17" t="s">
        <v>3563</v>
      </c>
      <c r="C563" s="17" t="s">
        <v>7725</v>
      </c>
      <c r="D563" s="17">
        <v>30</v>
      </c>
      <c r="E563" s="17" t="s">
        <v>7731</v>
      </c>
      <c r="F563" s="18" t="s">
        <v>7727</v>
      </c>
    </row>
    <row r="564" spans="1:6" x14ac:dyDescent="0.25">
      <c r="A564" s="17">
        <v>563</v>
      </c>
      <c r="B564" s="17" t="s">
        <v>3564</v>
      </c>
      <c r="C564" s="17" t="s">
        <v>7725</v>
      </c>
      <c r="D564" s="17">
        <v>30</v>
      </c>
      <c r="E564" s="17" t="s">
        <v>7731</v>
      </c>
      <c r="F564" s="18" t="s">
        <v>7727</v>
      </c>
    </row>
    <row r="565" spans="1:6" x14ac:dyDescent="0.25">
      <c r="A565" s="17">
        <v>564</v>
      </c>
      <c r="B565" s="17" t="s">
        <v>3565</v>
      </c>
      <c r="C565" s="17" t="s">
        <v>7725</v>
      </c>
      <c r="D565" s="17">
        <v>30</v>
      </c>
      <c r="E565" s="17" t="s">
        <v>7731</v>
      </c>
      <c r="F565" s="18" t="s">
        <v>7727</v>
      </c>
    </row>
    <row r="566" spans="1:6" x14ac:dyDescent="0.25">
      <c r="A566" s="17">
        <v>565</v>
      </c>
      <c r="B566" s="17" t="s">
        <v>3566</v>
      </c>
      <c r="C566" s="17" t="s">
        <v>7725</v>
      </c>
      <c r="D566" s="17">
        <v>15</v>
      </c>
      <c r="E566" s="17" t="s">
        <v>7728</v>
      </c>
      <c r="F566" s="18" t="s">
        <v>7727</v>
      </c>
    </row>
    <row r="567" spans="1:6" x14ac:dyDescent="0.25">
      <c r="A567" s="17">
        <v>566</v>
      </c>
      <c r="B567" s="17" t="s">
        <v>3567</v>
      </c>
      <c r="C567" s="17" t="s">
        <v>7725</v>
      </c>
      <c r="D567" s="17">
        <v>25</v>
      </c>
      <c r="E567" s="17" t="s">
        <v>7728</v>
      </c>
      <c r="F567" s="18" t="s">
        <v>7727</v>
      </c>
    </row>
    <row r="568" spans="1:6" x14ac:dyDescent="0.25">
      <c r="A568" s="17">
        <v>567</v>
      </c>
      <c r="B568" s="17" t="s">
        <v>3568</v>
      </c>
      <c r="C568" s="17" t="s">
        <v>7725</v>
      </c>
      <c r="D568" s="17">
        <v>400</v>
      </c>
      <c r="E568" s="17" t="s">
        <v>7730</v>
      </c>
      <c r="F568" s="18" t="s">
        <v>7727</v>
      </c>
    </row>
    <row r="569" spans="1:6" x14ac:dyDescent="0.25">
      <c r="A569" s="17">
        <v>568</v>
      </c>
      <c r="B569" s="17" t="s">
        <v>3569</v>
      </c>
      <c r="C569" s="17" t="s">
        <v>7725</v>
      </c>
      <c r="D569" s="17">
        <v>180</v>
      </c>
      <c r="E569" s="17" t="s">
        <v>7731</v>
      </c>
      <c r="F569" s="18" t="s">
        <v>7727</v>
      </c>
    </row>
    <row r="570" spans="1:6" x14ac:dyDescent="0.25">
      <c r="A570" s="17">
        <v>569</v>
      </c>
      <c r="B570" s="17" t="s">
        <v>3570</v>
      </c>
      <c r="C570" s="17" t="s">
        <v>7725</v>
      </c>
      <c r="D570" s="17">
        <v>180</v>
      </c>
      <c r="E570" s="17" t="s">
        <v>7731</v>
      </c>
      <c r="F570" s="18" t="s">
        <v>7727</v>
      </c>
    </row>
    <row r="571" spans="1:6" x14ac:dyDescent="0.25">
      <c r="A571" s="17">
        <v>570</v>
      </c>
      <c r="B571" s="17" t="s">
        <v>3571</v>
      </c>
      <c r="C571" s="17" t="s">
        <v>7725</v>
      </c>
      <c r="D571" s="17">
        <v>180</v>
      </c>
      <c r="E571" s="17" t="s">
        <v>7731</v>
      </c>
      <c r="F571" s="18" t="s">
        <v>7727</v>
      </c>
    </row>
    <row r="572" spans="1:6" x14ac:dyDescent="0.25">
      <c r="A572" s="17">
        <v>571</v>
      </c>
      <c r="B572" s="17" t="s">
        <v>3572</v>
      </c>
      <c r="C572" s="17" t="s">
        <v>7725</v>
      </c>
      <c r="D572" s="17">
        <v>180</v>
      </c>
      <c r="E572" s="17" t="s">
        <v>7731</v>
      </c>
      <c r="F572" s="18" t="s">
        <v>7727</v>
      </c>
    </row>
    <row r="573" spans="1:6" x14ac:dyDescent="0.25">
      <c r="A573" s="17">
        <v>572</v>
      </c>
      <c r="B573" s="17" t="s">
        <v>3573</v>
      </c>
      <c r="C573" s="17" t="s">
        <v>7725</v>
      </c>
      <c r="D573" s="17">
        <v>25</v>
      </c>
      <c r="E573" s="17" t="s">
        <v>7729</v>
      </c>
      <c r="F573" s="18" t="s">
        <v>7727</v>
      </c>
    </row>
    <row r="574" spans="1:6" x14ac:dyDescent="0.25">
      <c r="A574" s="17">
        <v>573</v>
      </c>
      <c r="B574" s="17" t="s">
        <v>3574</v>
      </c>
      <c r="C574" s="17" t="s">
        <v>7725</v>
      </c>
      <c r="D574" s="17">
        <v>12</v>
      </c>
      <c r="E574" s="17" t="s">
        <v>7728</v>
      </c>
      <c r="F574" s="18" t="s">
        <v>7727</v>
      </c>
    </row>
    <row r="575" spans="1:6" x14ac:dyDescent="0.25">
      <c r="A575" s="17">
        <v>574</v>
      </c>
      <c r="B575" s="17" t="s">
        <v>3575</v>
      </c>
      <c r="C575" s="17" t="s">
        <v>7725</v>
      </c>
      <c r="D575" s="17">
        <v>150</v>
      </c>
      <c r="E575" s="17" t="s">
        <v>7732</v>
      </c>
      <c r="F575" s="18" t="s">
        <v>7727</v>
      </c>
    </row>
    <row r="576" spans="1:6" x14ac:dyDescent="0.25">
      <c r="A576" s="17">
        <v>575</v>
      </c>
      <c r="B576" s="17" t="s">
        <v>3576</v>
      </c>
      <c r="C576" s="17" t="s">
        <v>7725</v>
      </c>
      <c r="D576" s="17">
        <v>400</v>
      </c>
      <c r="E576" s="17" t="s">
        <v>7730</v>
      </c>
      <c r="F576" s="18" t="s">
        <v>7727</v>
      </c>
    </row>
    <row r="577" spans="1:6" x14ac:dyDescent="0.25">
      <c r="A577" s="17">
        <v>576</v>
      </c>
      <c r="B577" s="17" t="s">
        <v>3577</v>
      </c>
      <c r="C577" s="17" t="s">
        <v>7725</v>
      </c>
      <c r="D577" s="17">
        <v>15</v>
      </c>
      <c r="E577" s="17" t="s">
        <v>7728</v>
      </c>
      <c r="F577" s="18" t="s">
        <v>7727</v>
      </c>
    </row>
    <row r="578" spans="1:6" x14ac:dyDescent="0.25">
      <c r="A578" s="17">
        <v>577</v>
      </c>
      <c r="B578" s="17" t="s">
        <v>3578</v>
      </c>
      <c r="C578" s="17" t="s">
        <v>7725</v>
      </c>
      <c r="D578" s="17">
        <v>20</v>
      </c>
      <c r="E578" s="17" t="s">
        <v>7728</v>
      </c>
      <c r="F578" s="18" t="s">
        <v>7727</v>
      </c>
    </row>
    <row r="579" spans="1:6" x14ac:dyDescent="0.25">
      <c r="A579" s="17">
        <v>578</v>
      </c>
      <c r="B579" s="17" t="s">
        <v>3579</v>
      </c>
      <c r="C579" s="17" t="s">
        <v>7725</v>
      </c>
      <c r="D579" s="17">
        <v>400</v>
      </c>
      <c r="E579" s="17" t="s">
        <v>7730</v>
      </c>
      <c r="F579" s="18" t="s">
        <v>7727</v>
      </c>
    </row>
    <row r="580" spans="1:6" x14ac:dyDescent="0.25">
      <c r="A580" s="17">
        <v>579</v>
      </c>
      <c r="B580" s="17" t="s">
        <v>3580</v>
      </c>
      <c r="C580" s="17" t="s">
        <v>7725</v>
      </c>
      <c r="D580" s="17">
        <v>5</v>
      </c>
      <c r="E580" s="17" t="s">
        <v>7728</v>
      </c>
      <c r="F580" s="18" t="s">
        <v>7727</v>
      </c>
    </row>
    <row r="581" spans="1:6" x14ac:dyDescent="0.25">
      <c r="A581" s="17">
        <v>580</v>
      </c>
      <c r="B581" s="17" t="s">
        <v>3581</v>
      </c>
      <c r="C581" s="17" t="s">
        <v>7725</v>
      </c>
      <c r="D581" s="17">
        <v>35</v>
      </c>
      <c r="E581" s="17" t="s">
        <v>7728</v>
      </c>
      <c r="F581" s="18" t="s">
        <v>7727</v>
      </c>
    </row>
    <row r="582" spans="1:6" x14ac:dyDescent="0.25">
      <c r="A582" s="17">
        <v>581</v>
      </c>
      <c r="B582" s="17" t="s">
        <v>3582</v>
      </c>
      <c r="C582" s="17" t="s">
        <v>7725</v>
      </c>
      <c r="D582" s="17">
        <v>15</v>
      </c>
      <c r="E582" s="17" t="s">
        <v>7728</v>
      </c>
      <c r="F582" s="18" t="s">
        <v>7727</v>
      </c>
    </row>
    <row r="583" spans="1:6" x14ac:dyDescent="0.25">
      <c r="A583" s="17">
        <v>582</v>
      </c>
      <c r="B583" s="17" t="s">
        <v>3583</v>
      </c>
      <c r="C583" s="17" t="s">
        <v>7725</v>
      </c>
      <c r="D583" s="17">
        <v>150</v>
      </c>
      <c r="E583" s="17" t="s">
        <v>7732</v>
      </c>
      <c r="F583" s="18" t="s">
        <v>7727</v>
      </c>
    </row>
    <row r="584" spans="1:6" x14ac:dyDescent="0.25">
      <c r="A584" s="17">
        <v>583</v>
      </c>
      <c r="B584" s="17" t="s">
        <v>3584</v>
      </c>
      <c r="C584" s="17" t="s">
        <v>7725</v>
      </c>
      <c r="D584" s="17">
        <v>300</v>
      </c>
      <c r="E584" s="17" t="s">
        <v>7730</v>
      </c>
      <c r="F584" s="18" t="s">
        <v>7727</v>
      </c>
    </row>
    <row r="585" spans="1:6" x14ac:dyDescent="0.25">
      <c r="A585" s="17">
        <v>584</v>
      </c>
      <c r="B585" s="17" t="s">
        <v>3585</v>
      </c>
      <c r="C585" s="17" t="s">
        <v>7725</v>
      </c>
      <c r="D585" s="17">
        <v>7.5</v>
      </c>
      <c r="E585" s="17" t="s">
        <v>7728</v>
      </c>
      <c r="F585" s="18" t="s">
        <v>7727</v>
      </c>
    </row>
    <row r="586" spans="1:6" x14ac:dyDescent="0.25">
      <c r="A586" s="17">
        <v>585</v>
      </c>
      <c r="B586" s="17" t="s">
        <v>3586</v>
      </c>
      <c r="C586" s="17" t="s">
        <v>7725</v>
      </c>
      <c r="D586" s="17">
        <v>15</v>
      </c>
      <c r="E586" s="17" t="s">
        <v>7728</v>
      </c>
      <c r="F586" s="18" t="s">
        <v>7727</v>
      </c>
    </row>
    <row r="587" spans="1:6" x14ac:dyDescent="0.25">
      <c r="A587" s="17">
        <v>586</v>
      </c>
      <c r="B587" s="17" t="s">
        <v>3587</v>
      </c>
      <c r="C587" s="17" t="s">
        <v>7725</v>
      </c>
      <c r="D587" s="17">
        <v>25</v>
      </c>
      <c r="E587" s="17" t="s">
        <v>7728</v>
      </c>
      <c r="F587" s="18" t="s">
        <v>7727</v>
      </c>
    </row>
    <row r="588" spans="1:6" x14ac:dyDescent="0.25">
      <c r="A588" s="17">
        <v>587</v>
      </c>
      <c r="B588" s="17" t="s">
        <v>3588</v>
      </c>
      <c r="C588" s="17" t="s">
        <v>7725</v>
      </c>
      <c r="D588" s="17">
        <v>30</v>
      </c>
      <c r="E588" s="17" t="s">
        <v>7735</v>
      </c>
      <c r="F588" s="18" t="s">
        <v>7727</v>
      </c>
    </row>
    <row r="589" spans="1:6" x14ac:dyDescent="0.25">
      <c r="A589" s="17">
        <v>588</v>
      </c>
      <c r="B589" s="17" t="s">
        <v>3589</v>
      </c>
      <c r="C589" s="17" t="s">
        <v>7725</v>
      </c>
      <c r="D589" s="17">
        <v>15</v>
      </c>
      <c r="E589" s="17" t="s">
        <v>7728</v>
      </c>
      <c r="F589" s="18" t="s">
        <v>7727</v>
      </c>
    </row>
    <row r="590" spans="1:6" x14ac:dyDescent="0.25">
      <c r="A590" s="17">
        <v>589</v>
      </c>
      <c r="B590" s="17" t="s">
        <v>3590</v>
      </c>
      <c r="C590" s="17" t="s">
        <v>7725</v>
      </c>
      <c r="D590" s="17">
        <v>30</v>
      </c>
      <c r="E590" s="17" t="s">
        <v>7728</v>
      </c>
      <c r="F590" s="18" t="s">
        <v>7727</v>
      </c>
    </row>
    <row r="591" spans="1:6" x14ac:dyDescent="0.25">
      <c r="A591" s="17">
        <v>590</v>
      </c>
      <c r="B591" s="17" t="s">
        <v>3591</v>
      </c>
      <c r="C591" s="17" t="s">
        <v>7725</v>
      </c>
      <c r="D591" s="17">
        <v>150</v>
      </c>
      <c r="E591" s="17" t="s">
        <v>7732</v>
      </c>
      <c r="F591" s="18" t="s">
        <v>7727</v>
      </c>
    </row>
    <row r="592" spans="1:6" x14ac:dyDescent="0.25">
      <c r="A592" s="17">
        <v>591</v>
      </c>
      <c r="B592" s="17" t="s">
        <v>3592</v>
      </c>
      <c r="C592" s="17" t="s">
        <v>7725</v>
      </c>
      <c r="D592" s="17">
        <v>20</v>
      </c>
      <c r="E592" s="17" t="s">
        <v>7728</v>
      </c>
      <c r="F592" s="18" t="s">
        <v>7727</v>
      </c>
    </row>
    <row r="593" spans="1:6" x14ac:dyDescent="0.25">
      <c r="A593" s="17">
        <v>592</v>
      </c>
      <c r="B593" s="17" t="s">
        <v>3593</v>
      </c>
      <c r="C593" s="17" t="s">
        <v>7725</v>
      </c>
      <c r="D593" s="17">
        <v>15</v>
      </c>
      <c r="E593" s="17" t="s">
        <v>7728</v>
      </c>
      <c r="F593" s="18" t="s">
        <v>7727</v>
      </c>
    </row>
    <row r="594" spans="1:6" x14ac:dyDescent="0.25">
      <c r="A594" s="17">
        <v>593</v>
      </c>
      <c r="B594" s="17" t="s">
        <v>3594</v>
      </c>
      <c r="C594" s="17" t="s">
        <v>7725</v>
      </c>
      <c r="D594" s="17">
        <v>30</v>
      </c>
      <c r="E594" s="17" t="s">
        <v>7728</v>
      </c>
      <c r="F594" s="18" t="s">
        <v>7727</v>
      </c>
    </row>
    <row r="595" spans="1:6" x14ac:dyDescent="0.25">
      <c r="A595" s="17">
        <v>594</v>
      </c>
      <c r="B595" s="17" t="s">
        <v>3595</v>
      </c>
      <c r="C595" s="17" t="s">
        <v>7725</v>
      </c>
      <c r="D595" s="17">
        <v>15</v>
      </c>
      <c r="E595" s="17" t="s">
        <v>7728</v>
      </c>
      <c r="F595" s="18" t="s">
        <v>7727</v>
      </c>
    </row>
    <row r="596" spans="1:6" x14ac:dyDescent="0.25">
      <c r="A596" s="17">
        <v>595</v>
      </c>
      <c r="B596" s="17" t="s">
        <v>3596</v>
      </c>
      <c r="C596" s="17" t="s">
        <v>7725</v>
      </c>
      <c r="D596" s="17">
        <v>40</v>
      </c>
      <c r="E596" s="17" t="s">
        <v>7728</v>
      </c>
      <c r="F596" s="18" t="s">
        <v>7727</v>
      </c>
    </row>
    <row r="597" spans="1:6" x14ac:dyDescent="0.25">
      <c r="A597" s="17">
        <v>596</v>
      </c>
      <c r="B597" s="17" t="s">
        <v>3597</v>
      </c>
      <c r="C597" s="17" t="s">
        <v>7725</v>
      </c>
      <c r="D597" s="17">
        <v>30</v>
      </c>
      <c r="E597" s="17" t="s">
        <v>7729</v>
      </c>
      <c r="F597" s="18" t="s">
        <v>7727</v>
      </c>
    </row>
    <row r="598" spans="1:6" x14ac:dyDescent="0.25">
      <c r="A598" s="17">
        <v>597</v>
      </c>
      <c r="B598" s="17" t="s">
        <v>3598</v>
      </c>
      <c r="C598" s="17" t="s">
        <v>7725</v>
      </c>
      <c r="D598" s="17">
        <v>15</v>
      </c>
      <c r="E598" s="17" t="s">
        <v>7728</v>
      </c>
      <c r="F598" s="18" t="s">
        <v>7727</v>
      </c>
    </row>
    <row r="599" spans="1:6" x14ac:dyDescent="0.25">
      <c r="A599" s="17">
        <v>598</v>
      </c>
      <c r="B599" s="17" t="s">
        <v>3599</v>
      </c>
      <c r="C599" s="17" t="s">
        <v>7725</v>
      </c>
      <c r="D599" s="17">
        <v>500</v>
      </c>
      <c r="E599" s="17" t="s">
        <v>7730</v>
      </c>
      <c r="F599" s="18" t="s">
        <v>7727</v>
      </c>
    </row>
    <row r="600" spans="1:6" x14ac:dyDescent="0.25">
      <c r="A600" s="17">
        <v>599</v>
      </c>
      <c r="B600" s="17" t="s">
        <v>3600</v>
      </c>
      <c r="C600" s="17" t="s">
        <v>7725</v>
      </c>
      <c r="D600" s="17">
        <v>20</v>
      </c>
      <c r="E600" s="17" t="s">
        <v>7728</v>
      </c>
      <c r="F600" s="18" t="s">
        <v>7727</v>
      </c>
    </row>
    <row r="601" spans="1:6" x14ac:dyDescent="0.25">
      <c r="A601" s="17">
        <v>600</v>
      </c>
      <c r="B601" s="17" t="s">
        <v>3601</v>
      </c>
      <c r="C601" s="17" t="s">
        <v>7725</v>
      </c>
      <c r="D601" s="17">
        <v>15</v>
      </c>
      <c r="E601" s="17" t="s">
        <v>7728</v>
      </c>
      <c r="F601" s="18" t="s">
        <v>7727</v>
      </c>
    </row>
    <row r="602" spans="1:6" x14ac:dyDescent="0.25">
      <c r="A602" s="17">
        <v>601</v>
      </c>
      <c r="B602" s="17" t="s">
        <v>3602</v>
      </c>
      <c r="C602" s="17" t="s">
        <v>7725</v>
      </c>
      <c r="D602" s="17">
        <v>35</v>
      </c>
      <c r="E602" s="17" t="s">
        <v>7728</v>
      </c>
      <c r="F602" s="18" t="s">
        <v>7727</v>
      </c>
    </row>
    <row r="603" spans="1:6" x14ac:dyDescent="0.25">
      <c r="A603" s="17">
        <v>602</v>
      </c>
      <c r="B603" s="17" t="s">
        <v>3603</v>
      </c>
      <c r="C603" s="17" t="s">
        <v>7725</v>
      </c>
      <c r="D603" s="17">
        <v>450</v>
      </c>
      <c r="E603" s="17" t="s">
        <v>7730</v>
      </c>
      <c r="F603" s="18" t="s">
        <v>7727</v>
      </c>
    </row>
    <row r="604" spans="1:6" x14ac:dyDescent="0.25">
      <c r="A604" s="17">
        <v>603</v>
      </c>
      <c r="B604" s="17" t="s">
        <v>3604</v>
      </c>
      <c r="C604" s="17" t="s">
        <v>7725</v>
      </c>
      <c r="D604" s="17">
        <v>200</v>
      </c>
      <c r="E604" s="17" t="s">
        <v>7728</v>
      </c>
      <c r="F604" s="18" t="s">
        <v>7727</v>
      </c>
    </row>
    <row r="605" spans="1:6" x14ac:dyDescent="0.25">
      <c r="A605" s="17">
        <v>604</v>
      </c>
      <c r="B605" s="17" t="s">
        <v>3605</v>
      </c>
      <c r="C605" s="17" t="s">
        <v>7725</v>
      </c>
      <c r="D605" s="17">
        <v>15</v>
      </c>
      <c r="E605" s="17" t="s">
        <v>7728</v>
      </c>
      <c r="F605" s="18" t="s">
        <v>7727</v>
      </c>
    </row>
    <row r="606" spans="1:6" x14ac:dyDescent="0.25">
      <c r="A606" s="17">
        <v>605</v>
      </c>
      <c r="B606" s="17" t="s">
        <v>3606</v>
      </c>
      <c r="C606" s="17" t="s">
        <v>7725</v>
      </c>
      <c r="D606" s="17">
        <v>7.5</v>
      </c>
      <c r="E606" s="17" t="s">
        <v>7728</v>
      </c>
      <c r="F606" s="18" t="s">
        <v>7727</v>
      </c>
    </row>
    <row r="607" spans="1:6" x14ac:dyDescent="0.25">
      <c r="A607" s="17">
        <v>606</v>
      </c>
      <c r="B607" s="17" t="s">
        <v>3607</v>
      </c>
      <c r="C607" s="17" t="s">
        <v>7725</v>
      </c>
      <c r="D607" s="17">
        <v>60</v>
      </c>
      <c r="E607" s="17" t="s">
        <v>7729</v>
      </c>
      <c r="F607" s="18" t="s">
        <v>7727</v>
      </c>
    </row>
    <row r="608" spans="1:6" x14ac:dyDescent="0.25">
      <c r="A608" s="17">
        <v>607</v>
      </c>
      <c r="B608" s="17" t="s">
        <v>3608</v>
      </c>
      <c r="C608" s="17" t="s">
        <v>7725</v>
      </c>
      <c r="D608" s="17">
        <v>40</v>
      </c>
      <c r="E608" s="17" t="s">
        <v>7731</v>
      </c>
      <c r="F608" s="18" t="s">
        <v>7727</v>
      </c>
    </row>
    <row r="609" spans="1:6" x14ac:dyDescent="0.25">
      <c r="A609" s="17">
        <v>608</v>
      </c>
      <c r="B609" s="17" t="s">
        <v>3609</v>
      </c>
      <c r="C609" s="17" t="s">
        <v>7725</v>
      </c>
      <c r="D609" s="17">
        <v>40</v>
      </c>
      <c r="E609" s="17" t="s">
        <v>7731</v>
      </c>
      <c r="F609" s="18" t="s">
        <v>7727</v>
      </c>
    </row>
    <row r="610" spans="1:6" x14ac:dyDescent="0.25">
      <c r="A610" s="17">
        <v>609</v>
      </c>
      <c r="B610" s="17" t="s">
        <v>3610</v>
      </c>
      <c r="C610" s="17" t="s">
        <v>7725</v>
      </c>
      <c r="D610" s="17">
        <v>40</v>
      </c>
      <c r="E610" s="17" t="s">
        <v>7731</v>
      </c>
      <c r="F610" s="18" t="s">
        <v>7727</v>
      </c>
    </row>
    <row r="611" spans="1:6" x14ac:dyDescent="0.25">
      <c r="A611" s="17">
        <v>610</v>
      </c>
      <c r="B611" s="17" t="s">
        <v>3611</v>
      </c>
      <c r="C611" s="17" t="s">
        <v>7725</v>
      </c>
      <c r="D611" s="17">
        <v>50</v>
      </c>
      <c r="E611" s="17" t="s">
        <v>7731</v>
      </c>
      <c r="F611" s="18" t="s">
        <v>7727</v>
      </c>
    </row>
    <row r="612" spans="1:6" x14ac:dyDescent="0.25">
      <c r="A612" s="17">
        <v>611</v>
      </c>
      <c r="B612" s="17" t="s">
        <v>3612</v>
      </c>
      <c r="C612" s="17" t="s">
        <v>7725</v>
      </c>
      <c r="D612" s="17">
        <v>50</v>
      </c>
      <c r="E612" s="17" t="s">
        <v>7731</v>
      </c>
      <c r="F612" s="18" t="s">
        <v>7727</v>
      </c>
    </row>
    <row r="613" spans="1:6" x14ac:dyDescent="0.25">
      <c r="A613" s="17">
        <v>612</v>
      </c>
      <c r="B613" s="17" t="s">
        <v>3613</v>
      </c>
      <c r="C613" s="17" t="s">
        <v>7725</v>
      </c>
      <c r="D613" s="17">
        <v>50</v>
      </c>
      <c r="E613" s="17" t="s">
        <v>7731</v>
      </c>
      <c r="F613" s="18" t="s">
        <v>7727</v>
      </c>
    </row>
    <row r="614" spans="1:6" x14ac:dyDescent="0.25">
      <c r="A614" s="17">
        <v>613</v>
      </c>
      <c r="B614" s="17" t="s">
        <v>3614</v>
      </c>
      <c r="C614" s="17" t="s">
        <v>7725</v>
      </c>
      <c r="D614" s="17">
        <v>50</v>
      </c>
      <c r="E614" s="17" t="s">
        <v>7731</v>
      </c>
      <c r="F614" s="18" t="s">
        <v>7727</v>
      </c>
    </row>
    <row r="615" spans="1:6" x14ac:dyDescent="0.25">
      <c r="A615" s="17">
        <v>614</v>
      </c>
      <c r="B615" s="17" t="s">
        <v>3615</v>
      </c>
      <c r="C615" s="17" t="s">
        <v>7725</v>
      </c>
      <c r="D615" s="17">
        <v>20</v>
      </c>
      <c r="E615" s="17" t="s">
        <v>7728</v>
      </c>
      <c r="F615" s="18" t="s">
        <v>7727</v>
      </c>
    </row>
    <row r="616" spans="1:6" x14ac:dyDescent="0.25">
      <c r="A616" s="17">
        <v>615</v>
      </c>
      <c r="B616" s="17" t="s">
        <v>3616</v>
      </c>
      <c r="C616" s="17" t="s">
        <v>7725</v>
      </c>
      <c r="D616" s="17">
        <v>20</v>
      </c>
      <c r="E616" s="17" t="s">
        <v>7729</v>
      </c>
      <c r="F616" s="18" t="s">
        <v>7727</v>
      </c>
    </row>
    <row r="617" spans="1:6" x14ac:dyDescent="0.25">
      <c r="A617" s="17">
        <v>616</v>
      </c>
      <c r="B617" s="17" t="s">
        <v>3617</v>
      </c>
      <c r="C617" s="17" t="s">
        <v>7725</v>
      </c>
      <c r="D617" s="17">
        <v>15</v>
      </c>
      <c r="E617" s="17" t="s">
        <v>7728</v>
      </c>
      <c r="F617" s="18" t="s">
        <v>7727</v>
      </c>
    </row>
    <row r="618" spans="1:6" x14ac:dyDescent="0.25">
      <c r="A618" s="17">
        <v>617</v>
      </c>
      <c r="B618" s="17" t="s">
        <v>3618</v>
      </c>
      <c r="C618" s="17" t="s">
        <v>7725</v>
      </c>
      <c r="D618" s="17">
        <v>15</v>
      </c>
      <c r="E618" s="17" t="s">
        <v>7728</v>
      </c>
      <c r="F618" s="18" t="s">
        <v>7727</v>
      </c>
    </row>
    <row r="619" spans="1:6" x14ac:dyDescent="0.25">
      <c r="A619" s="17">
        <v>618</v>
      </c>
      <c r="B619" s="17" t="s">
        <v>3619</v>
      </c>
      <c r="C619" s="17" t="s">
        <v>7725</v>
      </c>
      <c r="D619" s="17">
        <v>7.5</v>
      </c>
      <c r="E619" s="17" t="s">
        <v>7728</v>
      </c>
      <c r="F619" s="18" t="s">
        <v>7727</v>
      </c>
    </row>
    <row r="620" spans="1:6" x14ac:dyDescent="0.25">
      <c r="A620" s="17">
        <v>619</v>
      </c>
      <c r="B620" s="17" t="s">
        <v>3620</v>
      </c>
      <c r="C620" s="17" t="s">
        <v>7725</v>
      </c>
      <c r="D620" s="17">
        <v>25</v>
      </c>
      <c r="E620" s="17" t="s">
        <v>7728</v>
      </c>
      <c r="F620" s="18" t="s">
        <v>7727</v>
      </c>
    </row>
    <row r="621" spans="1:6" x14ac:dyDescent="0.25">
      <c r="A621" s="17">
        <v>620</v>
      </c>
      <c r="B621" s="17" t="s">
        <v>3621</v>
      </c>
      <c r="C621" s="17" t="s">
        <v>7725</v>
      </c>
      <c r="D621" s="17">
        <v>40</v>
      </c>
      <c r="E621" s="17" t="s">
        <v>7729</v>
      </c>
      <c r="F621" s="18" t="s">
        <v>7727</v>
      </c>
    </row>
    <row r="622" spans="1:6" x14ac:dyDescent="0.25">
      <c r="A622" s="17">
        <v>621</v>
      </c>
      <c r="B622" s="17" t="s">
        <v>3622</v>
      </c>
      <c r="C622" s="17" t="s">
        <v>7725</v>
      </c>
      <c r="D622" s="17">
        <v>75</v>
      </c>
      <c r="E622" s="17" t="s">
        <v>7734</v>
      </c>
      <c r="F622" s="18" t="s">
        <v>7727</v>
      </c>
    </row>
    <row r="623" spans="1:6" x14ac:dyDescent="0.25">
      <c r="A623" s="17">
        <v>622</v>
      </c>
      <c r="B623" s="17" t="s">
        <v>3623</v>
      </c>
      <c r="C623" s="17" t="s">
        <v>7725</v>
      </c>
      <c r="D623" s="17">
        <v>250</v>
      </c>
      <c r="E623" s="17" t="s">
        <v>7730</v>
      </c>
      <c r="F623" s="18" t="s">
        <v>7727</v>
      </c>
    </row>
    <row r="624" spans="1:6" x14ac:dyDescent="0.25">
      <c r="A624" s="17">
        <v>623</v>
      </c>
      <c r="B624" s="17" t="s">
        <v>3624</v>
      </c>
      <c r="C624" s="17" t="s">
        <v>7725</v>
      </c>
      <c r="D624" s="17">
        <v>3</v>
      </c>
      <c r="E624" s="17" t="s">
        <v>7728</v>
      </c>
      <c r="F624" s="18" t="s">
        <v>7727</v>
      </c>
    </row>
    <row r="625" spans="1:6" x14ac:dyDescent="0.25">
      <c r="A625" s="17">
        <v>624</v>
      </c>
      <c r="B625" s="17" t="s">
        <v>3625</v>
      </c>
      <c r="C625" s="17" t="s">
        <v>7725</v>
      </c>
      <c r="D625" s="17">
        <v>300</v>
      </c>
      <c r="E625" s="17" t="s">
        <v>7730</v>
      </c>
      <c r="F625" s="18" t="s">
        <v>7727</v>
      </c>
    </row>
    <row r="626" spans="1:6" x14ac:dyDescent="0.25">
      <c r="A626" s="17">
        <v>625</v>
      </c>
      <c r="B626" s="17" t="s">
        <v>3626</v>
      </c>
      <c r="C626" s="17" t="s">
        <v>7725</v>
      </c>
      <c r="D626" s="17">
        <v>7.5</v>
      </c>
      <c r="E626" s="17" t="s">
        <v>7728</v>
      </c>
      <c r="F626" s="18" t="s">
        <v>7727</v>
      </c>
    </row>
    <row r="627" spans="1:6" x14ac:dyDescent="0.25">
      <c r="A627" s="17">
        <v>626</v>
      </c>
      <c r="B627" s="17" t="s">
        <v>3627</v>
      </c>
      <c r="C627" s="17" t="s">
        <v>7725</v>
      </c>
      <c r="D627" s="17">
        <v>50</v>
      </c>
      <c r="E627" s="17" t="s">
        <v>7734</v>
      </c>
      <c r="F627" s="18" t="s">
        <v>7727</v>
      </c>
    </row>
    <row r="628" spans="1:6" x14ac:dyDescent="0.25">
      <c r="A628" s="17">
        <v>627</v>
      </c>
      <c r="B628" s="17" t="s">
        <v>3628</v>
      </c>
      <c r="C628" s="17" t="s">
        <v>7725</v>
      </c>
      <c r="D628" s="17">
        <v>5</v>
      </c>
      <c r="E628" s="17" t="s">
        <v>7728</v>
      </c>
      <c r="F628" s="18" t="s">
        <v>7727</v>
      </c>
    </row>
    <row r="629" spans="1:6" x14ac:dyDescent="0.25">
      <c r="A629" s="17">
        <v>628</v>
      </c>
      <c r="B629" s="17" t="s">
        <v>3629</v>
      </c>
      <c r="C629" s="17" t="s">
        <v>7725</v>
      </c>
      <c r="D629" s="17">
        <v>30</v>
      </c>
      <c r="E629" s="17" t="s">
        <v>7728</v>
      </c>
      <c r="F629" s="18" t="s">
        <v>7727</v>
      </c>
    </row>
    <row r="630" spans="1:6" x14ac:dyDescent="0.25">
      <c r="A630" s="17">
        <v>629</v>
      </c>
      <c r="B630" s="17" t="s">
        <v>3630</v>
      </c>
      <c r="C630" s="17" t="s">
        <v>7725</v>
      </c>
      <c r="D630" s="17">
        <v>1800</v>
      </c>
      <c r="E630" s="17" t="s">
        <v>7730</v>
      </c>
      <c r="F630" s="18" t="s">
        <v>7593</v>
      </c>
    </row>
    <row r="631" spans="1:6" x14ac:dyDescent="0.25">
      <c r="A631" s="17">
        <v>630</v>
      </c>
      <c r="B631" s="17" t="s">
        <v>3631</v>
      </c>
      <c r="C631" s="17" t="s">
        <v>7725</v>
      </c>
      <c r="D631" s="17">
        <v>45</v>
      </c>
      <c r="E631" s="17" t="s">
        <v>7728</v>
      </c>
      <c r="F631" s="18" t="s">
        <v>7593</v>
      </c>
    </row>
    <row r="632" spans="1:6" x14ac:dyDescent="0.25">
      <c r="A632" s="17">
        <v>631</v>
      </c>
      <c r="B632" s="17" t="s">
        <v>3632</v>
      </c>
      <c r="C632" s="17" t="s">
        <v>7725</v>
      </c>
      <c r="D632" s="17">
        <v>250</v>
      </c>
      <c r="E632" s="17" t="s">
        <v>7730</v>
      </c>
      <c r="F632" s="18" t="s">
        <v>7593</v>
      </c>
    </row>
    <row r="633" spans="1:6" x14ac:dyDescent="0.25">
      <c r="A633" s="17">
        <v>632</v>
      </c>
      <c r="B633" s="17" t="s">
        <v>3633</v>
      </c>
      <c r="C633" s="17" t="s">
        <v>7725</v>
      </c>
      <c r="D633" s="17">
        <v>225</v>
      </c>
      <c r="E633" s="17" t="s">
        <v>7728</v>
      </c>
      <c r="F633" s="18" t="s">
        <v>7593</v>
      </c>
    </row>
    <row r="634" spans="1:6" x14ac:dyDescent="0.25">
      <c r="A634" s="17">
        <v>633</v>
      </c>
      <c r="B634" s="17" t="s">
        <v>3634</v>
      </c>
      <c r="C634" s="17" t="s">
        <v>7725</v>
      </c>
      <c r="D634" s="17">
        <v>60</v>
      </c>
      <c r="E634" s="17" t="s">
        <v>7728</v>
      </c>
      <c r="F634" s="18" t="s">
        <v>7593</v>
      </c>
    </row>
    <row r="635" spans="1:6" x14ac:dyDescent="0.25">
      <c r="A635" s="17">
        <v>634</v>
      </c>
      <c r="B635" s="17" t="s">
        <v>3635</v>
      </c>
      <c r="C635" s="17" t="s">
        <v>7725</v>
      </c>
      <c r="D635" s="17">
        <v>25</v>
      </c>
      <c r="E635" s="17" t="s">
        <v>7728</v>
      </c>
      <c r="F635" s="18" t="s">
        <v>7593</v>
      </c>
    </row>
    <row r="636" spans="1:6" x14ac:dyDescent="0.25">
      <c r="A636" s="17">
        <v>635</v>
      </c>
      <c r="B636" s="17" t="s">
        <v>3636</v>
      </c>
      <c r="C636" s="17" t="s">
        <v>7725</v>
      </c>
      <c r="D636" s="17">
        <v>1250</v>
      </c>
      <c r="E636" s="17" t="s">
        <v>7733</v>
      </c>
      <c r="F636" s="18" t="s">
        <v>7593</v>
      </c>
    </row>
    <row r="637" spans="1:6" x14ac:dyDescent="0.25">
      <c r="A637" s="17">
        <v>636</v>
      </c>
      <c r="B637" s="17" t="s">
        <v>3637</v>
      </c>
      <c r="C637" s="17" t="s">
        <v>7725</v>
      </c>
      <c r="D637" s="17">
        <v>180</v>
      </c>
      <c r="E637" s="17" t="s">
        <v>7728</v>
      </c>
      <c r="F637" s="18" t="s">
        <v>7593</v>
      </c>
    </row>
    <row r="638" spans="1:6" x14ac:dyDescent="0.25">
      <c r="A638" s="17">
        <v>637</v>
      </c>
      <c r="B638" s="17" t="s">
        <v>3638</v>
      </c>
      <c r="C638" s="17" t="s">
        <v>7725</v>
      </c>
      <c r="D638" s="17">
        <v>900</v>
      </c>
      <c r="E638" s="17" t="s">
        <v>7730</v>
      </c>
      <c r="F638" s="18" t="s">
        <v>7593</v>
      </c>
    </row>
    <row r="639" spans="1:6" x14ac:dyDescent="0.25">
      <c r="A639" s="17">
        <v>638</v>
      </c>
      <c r="B639" s="17" t="s">
        <v>3639</v>
      </c>
      <c r="C639" s="17" t="s">
        <v>7725</v>
      </c>
      <c r="D639" s="17">
        <v>65</v>
      </c>
      <c r="E639" s="17" t="s">
        <v>7728</v>
      </c>
      <c r="F639" s="18" t="s">
        <v>7593</v>
      </c>
    </row>
    <row r="640" spans="1:6" x14ac:dyDescent="0.25">
      <c r="A640" s="17">
        <v>639</v>
      </c>
      <c r="B640" s="17" t="s">
        <v>3640</v>
      </c>
      <c r="C640" s="17" t="s">
        <v>7725</v>
      </c>
      <c r="D640" s="17">
        <v>60</v>
      </c>
      <c r="E640" s="17" t="s">
        <v>7729</v>
      </c>
      <c r="F640" s="18" t="s">
        <v>7593</v>
      </c>
    </row>
    <row r="641" spans="1:6" x14ac:dyDescent="0.25">
      <c r="A641" s="17">
        <v>640</v>
      </c>
      <c r="B641" s="17" t="s">
        <v>3641</v>
      </c>
      <c r="C641" s="17" t="s">
        <v>7725</v>
      </c>
      <c r="D641" s="17">
        <v>60</v>
      </c>
      <c r="E641" s="17" t="s">
        <v>7728</v>
      </c>
      <c r="F641" s="18" t="s">
        <v>7593</v>
      </c>
    </row>
    <row r="642" spans="1:6" x14ac:dyDescent="0.25">
      <c r="A642" s="17">
        <v>641</v>
      </c>
      <c r="B642" s="17" t="s">
        <v>3642</v>
      </c>
      <c r="C642" s="17" t="s">
        <v>7725</v>
      </c>
      <c r="D642" s="17">
        <v>225</v>
      </c>
      <c r="E642" s="17" t="s">
        <v>7732</v>
      </c>
      <c r="F642" s="18" t="s">
        <v>7593</v>
      </c>
    </row>
    <row r="643" spans="1:6" x14ac:dyDescent="0.25">
      <c r="A643" s="17">
        <v>642</v>
      </c>
      <c r="B643" s="17" t="s">
        <v>3643</v>
      </c>
      <c r="C643" s="17" t="s">
        <v>7725</v>
      </c>
      <c r="D643" s="17">
        <v>1800</v>
      </c>
      <c r="E643" s="17" t="s">
        <v>7733</v>
      </c>
      <c r="F643" s="18" t="s">
        <v>7593</v>
      </c>
    </row>
    <row r="644" spans="1:6" x14ac:dyDescent="0.25">
      <c r="A644" s="17">
        <v>643</v>
      </c>
      <c r="B644" s="17" t="s">
        <v>3644</v>
      </c>
      <c r="C644" s="17" t="s">
        <v>7725</v>
      </c>
      <c r="D644" s="17">
        <v>1200</v>
      </c>
      <c r="E644" s="17" t="s">
        <v>7730</v>
      </c>
      <c r="F644" s="18" t="s">
        <v>7593</v>
      </c>
    </row>
    <row r="645" spans="1:6" x14ac:dyDescent="0.25">
      <c r="A645" s="17">
        <v>644</v>
      </c>
      <c r="B645" s="17" t="s">
        <v>3645</v>
      </c>
      <c r="C645" s="17" t="s">
        <v>7725</v>
      </c>
      <c r="D645" s="17">
        <v>35</v>
      </c>
      <c r="E645" s="17" t="s">
        <v>7728</v>
      </c>
      <c r="F645" s="18" t="s">
        <v>7593</v>
      </c>
    </row>
    <row r="646" spans="1:6" x14ac:dyDescent="0.25">
      <c r="A646" s="17">
        <v>645</v>
      </c>
      <c r="B646" s="17" t="s">
        <v>3646</v>
      </c>
      <c r="C646" s="17" t="s">
        <v>7725</v>
      </c>
      <c r="D646" s="17">
        <v>45</v>
      </c>
      <c r="E646" s="17" t="s">
        <v>7728</v>
      </c>
      <c r="F646" s="18" t="s">
        <v>7593</v>
      </c>
    </row>
    <row r="647" spans="1:6" x14ac:dyDescent="0.25">
      <c r="A647" s="17">
        <v>646</v>
      </c>
      <c r="B647" s="17" t="s">
        <v>3647</v>
      </c>
      <c r="C647" s="17" t="s">
        <v>7725</v>
      </c>
      <c r="D647" s="17">
        <v>70</v>
      </c>
      <c r="E647" s="17" t="s">
        <v>7728</v>
      </c>
      <c r="F647" s="18" t="s">
        <v>7593</v>
      </c>
    </row>
    <row r="648" spans="1:6" x14ac:dyDescent="0.25">
      <c r="A648" s="17">
        <v>647</v>
      </c>
      <c r="B648" s="17" t="s">
        <v>3648</v>
      </c>
      <c r="C648" s="17" t="s">
        <v>7725</v>
      </c>
      <c r="D648" s="17">
        <v>2340</v>
      </c>
      <c r="E648" s="17" t="s">
        <v>7730</v>
      </c>
      <c r="F648" s="18" t="s">
        <v>7593</v>
      </c>
    </row>
    <row r="649" spans="1:6" x14ac:dyDescent="0.25">
      <c r="A649" s="17">
        <v>648</v>
      </c>
      <c r="B649" s="17" t="s">
        <v>3649</v>
      </c>
      <c r="C649" s="17" t="s">
        <v>7725</v>
      </c>
      <c r="D649" s="17">
        <v>285</v>
      </c>
      <c r="E649" s="17" t="s">
        <v>7728</v>
      </c>
      <c r="F649" s="18" t="s">
        <v>7593</v>
      </c>
    </row>
    <row r="650" spans="1:6" x14ac:dyDescent="0.25">
      <c r="A650" s="17">
        <v>649</v>
      </c>
      <c r="B650" s="17" t="s">
        <v>3650</v>
      </c>
      <c r="C650" s="17" t="s">
        <v>7725</v>
      </c>
      <c r="D650" s="17">
        <v>250</v>
      </c>
      <c r="E650" s="17" t="s">
        <v>7732</v>
      </c>
      <c r="F650" s="18" t="s">
        <v>7593</v>
      </c>
    </row>
    <row r="651" spans="1:6" x14ac:dyDescent="0.25">
      <c r="A651" s="17">
        <v>650</v>
      </c>
      <c r="B651" s="17" t="s">
        <v>3651</v>
      </c>
      <c r="C651" s="17" t="s">
        <v>7725</v>
      </c>
      <c r="D651" s="17">
        <v>20</v>
      </c>
      <c r="E651" s="17" t="s">
        <v>7728</v>
      </c>
      <c r="F651" s="18" t="s">
        <v>7593</v>
      </c>
    </row>
    <row r="652" spans="1:6" x14ac:dyDescent="0.25">
      <c r="A652" s="17">
        <v>651</v>
      </c>
      <c r="B652" s="17" t="s">
        <v>3652</v>
      </c>
      <c r="C652" s="17" t="s">
        <v>7725</v>
      </c>
      <c r="D652" s="17">
        <v>10</v>
      </c>
      <c r="E652" s="17" t="s">
        <v>7728</v>
      </c>
      <c r="F652" s="18" t="s">
        <v>7593</v>
      </c>
    </row>
    <row r="653" spans="1:6" x14ac:dyDescent="0.25">
      <c r="A653" s="17">
        <v>652</v>
      </c>
      <c r="B653" s="17" t="s">
        <v>3653</v>
      </c>
      <c r="C653" s="17" t="s">
        <v>7725</v>
      </c>
      <c r="D653" s="17">
        <v>120</v>
      </c>
      <c r="E653" s="17" t="s">
        <v>7728</v>
      </c>
      <c r="F653" s="18" t="s">
        <v>7593</v>
      </c>
    </row>
    <row r="654" spans="1:6" x14ac:dyDescent="0.25">
      <c r="A654" s="17">
        <v>653</v>
      </c>
      <c r="B654" s="17" t="s">
        <v>3654</v>
      </c>
      <c r="C654" s="17" t="s">
        <v>7725</v>
      </c>
      <c r="D654" s="17">
        <v>80</v>
      </c>
      <c r="E654" s="17" t="s">
        <v>7728</v>
      </c>
      <c r="F654" s="18" t="s">
        <v>7593</v>
      </c>
    </row>
    <row r="655" spans="1:6" x14ac:dyDescent="0.25">
      <c r="A655" s="17">
        <v>654</v>
      </c>
      <c r="B655" s="17" t="s">
        <v>3655</v>
      </c>
      <c r="C655" s="17" t="s">
        <v>7725</v>
      </c>
      <c r="D655" s="17">
        <v>30</v>
      </c>
      <c r="E655" s="17" t="s">
        <v>7728</v>
      </c>
      <c r="F655" s="18" t="s">
        <v>7593</v>
      </c>
    </row>
    <row r="656" spans="1:6" x14ac:dyDescent="0.25">
      <c r="A656" s="17">
        <v>655</v>
      </c>
      <c r="B656" s="17" t="s">
        <v>3656</v>
      </c>
      <c r="C656" s="17" t="s">
        <v>7725</v>
      </c>
      <c r="D656" s="17">
        <v>500</v>
      </c>
      <c r="E656" s="17" t="s">
        <v>7734</v>
      </c>
      <c r="F656" s="18" t="s">
        <v>7593</v>
      </c>
    </row>
    <row r="657" spans="1:6" x14ac:dyDescent="0.25">
      <c r="A657" s="17">
        <v>656</v>
      </c>
      <c r="B657" s="17" t="s">
        <v>3657</v>
      </c>
      <c r="C657" s="17" t="s">
        <v>7725</v>
      </c>
      <c r="D657" s="17">
        <v>2000</v>
      </c>
      <c r="E657" s="17" t="s">
        <v>7730</v>
      </c>
      <c r="F657" s="18" t="s">
        <v>7593</v>
      </c>
    </row>
    <row r="658" spans="1:6" x14ac:dyDescent="0.25">
      <c r="A658" s="17">
        <v>657</v>
      </c>
      <c r="B658" s="17" t="s">
        <v>3658</v>
      </c>
      <c r="C658" s="17" t="s">
        <v>7725</v>
      </c>
      <c r="D658" s="17">
        <v>2800</v>
      </c>
      <c r="E658" s="17" t="s">
        <v>7730</v>
      </c>
      <c r="F658" s="18" t="s">
        <v>7593</v>
      </c>
    </row>
    <row r="659" spans="1:6" x14ac:dyDescent="0.25">
      <c r="A659" s="17">
        <v>658</v>
      </c>
      <c r="B659" s="17" t="s">
        <v>3659</v>
      </c>
      <c r="C659" s="17" t="s">
        <v>7725</v>
      </c>
      <c r="D659" s="17">
        <v>3000</v>
      </c>
      <c r="E659" s="17" t="s">
        <v>7730</v>
      </c>
      <c r="F659" s="18" t="s">
        <v>7593</v>
      </c>
    </row>
    <row r="660" spans="1:6" x14ac:dyDescent="0.25">
      <c r="A660" s="17">
        <v>659</v>
      </c>
      <c r="B660" s="17" t="s">
        <v>3660</v>
      </c>
      <c r="C660" s="17" t="s">
        <v>7725</v>
      </c>
      <c r="D660" s="17">
        <v>3500</v>
      </c>
      <c r="E660" s="17" t="s">
        <v>7730</v>
      </c>
      <c r="F660" s="18" t="s">
        <v>7593</v>
      </c>
    </row>
    <row r="661" spans="1:6" x14ac:dyDescent="0.25">
      <c r="A661" s="17">
        <v>660</v>
      </c>
      <c r="B661" s="17" t="s">
        <v>3661</v>
      </c>
      <c r="C661" s="17" t="s">
        <v>7725</v>
      </c>
      <c r="D661" s="17">
        <v>150</v>
      </c>
      <c r="E661" s="17" t="s">
        <v>7728</v>
      </c>
      <c r="F661" s="18" t="s">
        <v>7593</v>
      </c>
    </row>
    <row r="662" spans="1:6" x14ac:dyDescent="0.25">
      <c r="A662" s="17">
        <v>661</v>
      </c>
      <c r="B662" s="17" t="s">
        <v>3662</v>
      </c>
      <c r="C662" s="17" t="s">
        <v>7725</v>
      </c>
      <c r="D662" s="17">
        <v>230</v>
      </c>
      <c r="E662" s="17" t="s">
        <v>7728</v>
      </c>
      <c r="F662" s="18" t="s">
        <v>7593</v>
      </c>
    </row>
    <row r="663" spans="1:6" x14ac:dyDescent="0.25">
      <c r="A663" s="17">
        <v>662</v>
      </c>
      <c r="B663" s="17" t="s">
        <v>3663</v>
      </c>
      <c r="C663" s="17" t="s">
        <v>7725</v>
      </c>
      <c r="D663" s="17">
        <v>260</v>
      </c>
      <c r="E663" s="17" t="s">
        <v>7728</v>
      </c>
      <c r="F663" s="18" t="s">
        <v>7593</v>
      </c>
    </row>
    <row r="664" spans="1:6" x14ac:dyDescent="0.25">
      <c r="A664" s="17">
        <v>663</v>
      </c>
      <c r="B664" s="17" t="s">
        <v>3664</v>
      </c>
      <c r="C664" s="17" t="s">
        <v>7725</v>
      </c>
      <c r="D664" s="17">
        <v>1000</v>
      </c>
      <c r="E664" s="17" t="s">
        <v>7734</v>
      </c>
      <c r="F664" s="18" t="s">
        <v>7593</v>
      </c>
    </row>
    <row r="665" spans="1:6" x14ac:dyDescent="0.25">
      <c r="A665" s="17">
        <v>664</v>
      </c>
      <c r="B665" s="17" t="s">
        <v>3665</v>
      </c>
      <c r="C665" s="17" t="s">
        <v>7725</v>
      </c>
      <c r="D665" s="17">
        <v>1500</v>
      </c>
      <c r="E665" s="17" t="s">
        <v>7734</v>
      </c>
      <c r="F665" s="18" t="s">
        <v>7593</v>
      </c>
    </row>
    <row r="666" spans="1:6" x14ac:dyDescent="0.25">
      <c r="A666" s="17">
        <v>665</v>
      </c>
      <c r="B666" s="17" t="s">
        <v>3666</v>
      </c>
      <c r="C666" s="17" t="s">
        <v>7725</v>
      </c>
      <c r="D666" s="17">
        <v>500</v>
      </c>
      <c r="E666" s="17" t="s">
        <v>7734</v>
      </c>
      <c r="F666" s="18" t="s">
        <v>7593</v>
      </c>
    </row>
    <row r="667" spans="1:6" x14ac:dyDescent="0.25">
      <c r="A667" s="17">
        <v>666</v>
      </c>
      <c r="B667" s="17" t="s">
        <v>3667</v>
      </c>
      <c r="C667" s="17" t="s">
        <v>7725</v>
      </c>
      <c r="D667" s="17">
        <v>50</v>
      </c>
      <c r="E667" s="17" t="s">
        <v>7736</v>
      </c>
      <c r="F667" s="18" t="s">
        <v>7593</v>
      </c>
    </row>
    <row r="668" spans="1:6" x14ac:dyDescent="0.25">
      <c r="A668" s="17">
        <v>667</v>
      </c>
      <c r="B668" s="17" t="s">
        <v>3668</v>
      </c>
      <c r="C668" s="17" t="s">
        <v>7725</v>
      </c>
      <c r="D668" s="17">
        <v>45</v>
      </c>
      <c r="E668" s="17" t="s">
        <v>7728</v>
      </c>
      <c r="F668" s="18" t="s">
        <v>7593</v>
      </c>
    </row>
    <row r="669" spans="1:6" x14ac:dyDescent="0.25">
      <c r="A669" s="17">
        <v>668</v>
      </c>
      <c r="B669" s="17" t="s">
        <v>3669</v>
      </c>
      <c r="C669" s="17" t="s">
        <v>7725</v>
      </c>
      <c r="D669" s="17">
        <v>1950</v>
      </c>
      <c r="E669" s="17" t="s">
        <v>7733</v>
      </c>
      <c r="F669" s="18" t="s">
        <v>7593</v>
      </c>
    </row>
    <row r="670" spans="1:6" x14ac:dyDescent="0.25">
      <c r="A670" s="17">
        <v>669</v>
      </c>
      <c r="B670" s="17" t="s">
        <v>3670</v>
      </c>
      <c r="C670" s="17" t="s">
        <v>7725</v>
      </c>
      <c r="D670" s="17">
        <v>1200</v>
      </c>
      <c r="E670" s="17" t="s">
        <v>7730</v>
      </c>
      <c r="F670" s="18" t="s">
        <v>7593</v>
      </c>
    </row>
    <row r="671" spans="1:6" x14ac:dyDescent="0.25">
      <c r="A671" s="17">
        <v>670</v>
      </c>
      <c r="B671" s="17" t="s">
        <v>3671</v>
      </c>
      <c r="C671" s="17" t="s">
        <v>7725</v>
      </c>
      <c r="D671" s="17">
        <v>200</v>
      </c>
      <c r="E671" s="17" t="s">
        <v>7737</v>
      </c>
      <c r="F671" s="18" t="s">
        <v>7593</v>
      </c>
    </row>
    <row r="672" spans="1:6" x14ac:dyDescent="0.25">
      <c r="A672" s="17">
        <v>671</v>
      </c>
      <c r="B672" s="17" t="s">
        <v>3672</v>
      </c>
      <c r="C672" s="17" t="s">
        <v>7725</v>
      </c>
      <c r="D672" s="17">
        <v>390</v>
      </c>
      <c r="E672" s="17" t="s">
        <v>7732</v>
      </c>
      <c r="F672" s="18" t="s">
        <v>7593</v>
      </c>
    </row>
    <row r="673" spans="1:6" x14ac:dyDescent="0.25">
      <c r="A673" s="17">
        <v>672</v>
      </c>
      <c r="B673" s="17" t="s">
        <v>3673</v>
      </c>
      <c r="C673" s="17" t="s">
        <v>7725</v>
      </c>
      <c r="D673" s="17">
        <v>45</v>
      </c>
      <c r="E673" s="17" t="s">
        <v>7728</v>
      </c>
      <c r="F673" s="18" t="s">
        <v>7593</v>
      </c>
    </row>
    <row r="674" spans="1:6" x14ac:dyDescent="0.25">
      <c r="A674" s="17">
        <v>673</v>
      </c>
      <c r="B674" s="17" t="s">
        <v>3674</v>
      </c>
      <c r="C674" s="17" t="s">
        <v>7725</v>
      </c>
      <c r="D674" s="17">
        <v>7.5</v>
      </c>
      <c r="E674" s="17" t="s">
        <v>7728</v>
      </c>
      <c r="F674" s="18" t="s">
        <v>7593</v>
      </c>
    </row>
    <row r="675" spans="1:6" x14ac:dyDescent="0.25">
      <c r="A675" s="17">
        <v>674</v>
      </c>
      <c r="B675" s="17" t="s">
        <v>3675</v>
      </c>
      <c r="C675" s="17" t="s">
        <v>7725</v>
      </c>
      <c r="D675" s="17">
        <v>600</v>
      </c>
      <c r="E675" s="17" t="s">
        <v>7732</v>
      </c>
      <c r="F675" s="18" t="s">
        <v>7593</v>
      </c>
    </row>
    <row r="676" spans="1:6" x14ac:dyDescent="0.25">
      <c r="A676" s="17">
        <v>675</v>
      </c>
      <c r="B676" s="17" t="s">
        <v>3676</v>
      </c>
      <c r="C676" s="17" t="s">
        <v>7725</v>
      </c>
      <c r="D676" s="17">
        <v>2000</v>
      </c>
      <c r="E676" s="17" t="s">
        <v>7738</v>
      </c>
      <c r="F676" s="18" t="s">
        <v>7593</v>
      </c>
    </row>
    <row r="677" spans="1:6" x14ac:dyDescent="0.25">
      <c r="A677" s="17">
        <v>676</v>
      </c>
      <c r="B677" s="17" t="s">
        <v>3677</v>
      </c>
      <c r="C677" s="17" t="s">
        <v>7725</v>
      </c>
      <c r="D677" s="17">
        <v>650</v>
      </c>
      <c r="E677" s="17" t="s">
        <v>7732</v>
      </c>
      <c r="F677" s="18" t="s">
        <v>7593</v>
      </c>
    </row>
    <row r="678" spans="1:6" x14ac:dyDescent="0.25">
      <c r="A678" s="17">
        <v>677</v>
      </c>
      <c r="B678" s="17" t="s">
        <v>3678</v>
      </c>
      <c r="C678" s="17" t="s">
        <v>7725</v>
      </c>
      <c r="D678" s="17">
        <v>750</v>
      </c>
      <c r="E678" s="17" t="s">
        <v>7730</v>
      </c>
      <c r="F678" s="18" t="s">
        <v>7593</v>
      </c>
    </row>
    <row r="679" spans="1:6" x14ac:dyDescent="0.25">
      <c r="A679" s="17">
        <v>678</v>
      </c>
      <c r="B679" s="17" t="s">
        <v>3679</v>
      </c>
      <c r="C679" s="17" t="s">
        <v>7725</v>
      </c>
      <c r="D679" s="17">
        <v>50</v>
      </c>
      <c r="E679" s="17" t="s">
        <v>7728</v>
      </c>
      <c r="F679" s="18" t="s">
        <v>7593</v>
      </c>
    </row>
    <row r="680" spans="1:6" x14ac:dyDescent="0.25">
      <c r="A680" s="17">
        <v>679</v>
      </c>
      <c r="B680" s="17" t="s">
        <v>3680</v>
      </c>
      <c r="C680" s="17" t="s">
        <v>7725</v>
      </c>
      <c r="D680" s="17">
        <v>120</v>
      </c>
      <c r="E680" s="17" t="s">
        <v>7729</v>
      </c>
      <c r="F680" s="18" t="s">
        <v>7593</v>
      </c>
    </row>
    <row r="681" spans="1:6" x14ac:dyDescent="0.25">
      <c r="A681" s="17">
        <v>680</v>
      </c>
      <c r="B681" s="17" t="s">
        <v>3681</v>
      </c>
      <c r="C681" s="17" t="s">
        <v>7725</v>
      </c>
      <c r="D681" s="17">
        <v>100</v>
      </c>
      <c r="E681" s="17" t="s">
        <v>7729</v>
      </c>
      <c r="F681" s="18" t="s">
        <v>7593</v>
      </c>
    </row>
    <row r="682" spans="1:6" x14ac:dyDescent="0.25">
      <c r="A682" s="17">
        <v>681</v>
      </c>
      <c r="B682" s="17" t="s">
        <v>3682</v>
      </c>
      <c r="C682" s="17" t="s">
        <v>7725</v>
      </c>
      <c r="D682" s="17">
        <v>105</v>
      </c>
      <c r="E682" s="17" t="s">
        <v>7728</v>
      </c>
      <c r="F682" s="18" t="s">
        <v>7593</v>
      </c>
    </row>
    <row r="683" spans="1:6" x14ac:dyDescent="0.25">
      <c r="A683" s="17">
        <v>682</v>
      </c>
      <c r="B683" s="17" t="s">
        <v>3683</v>
      </c>
      <c r="C683" s="17" t="s">
        <v>7725</v>
      </c>
      <c r="D683" s="17">
        <v>80</v>
      </c>
      <c r="E683" s="17" t="s">
        <v>7729</v>
      </c>
      <c r="F683" s="18" t="s">
        <v>7593</v>
      </c>
    </row>
    <row r="684" spans="1:6" x14ac:dyDescent="0.25">
      <c r="A684" s="17">
        <v>683</v>
      </c>
      <c r="B684" s="17" t="s">
        <v>3684</v>
      </c>
      <c r="C684" s="17" t="s">
        <v>7725</v>
      </c>
      <c r="D684" s="17">
        <v>1500</v>
      </c>
      <c r="E684" s="17" t="s">
        <v>7730</v>
      </c>
      <c r="F684" s="18" t="s">
        <v>7593</v>
      </c>
    </row>
    <row r="685" spans="1:6" x14ac:dyDescent="0.25">
      <c r="A685" s="17">
        <v>684</v>
      </c>
      <c r="B685" s="17" t="s">
        <v>3685</v>
      </c>
      <c r="C685" s="17" t="s">
        <v>7725</v>
      </c>
      <c r="D685" s="17">
        <v>25</v>
      </c>
      <c r="E685" s="17" t="s">
        <v>7728</v>
      </c>
      <c r="F685" s="18" t="s">
        <v>7593</v>
      </c>
    </row>
    <row r="686" spans="1:6" x14ac:dyDescent="0.25">
      <c r="A686" s="17">
        <v>685</v>
      </c>
      <c r="B686" s="17" t="s">
        <v>3686</v>
      </c>
      <c r="C686" s="17" t="s">
        <v>7725</v>
      </c>
      <c r="D686" s="17">
        <v>20</v>
      </c>
      <c r="E686" s="17" t="s">
        <v>7728</v>
      </c>
      <c r="F686" s="18" t="s">
        <v>7593</v>
      </c>
    </row>
    <row r="687" spans="1:6" x14ac:dyDescent="0.25">
      <c r="A687" s="17">
        <v>686</v>
      </c>
      <c r="B687" s="17" t="s">
        <v>3687</v>
      </c>
      <c r="C687" s="17" t="s">
        <v>7725</v>
      </c>
      <c r="D687" s="17">
        <v>2250</v>
      </c>
      <c r="E687" s="17" t="s">
        <v>7730</v>
      </c>
      <c r="F687" s="18" t="s">
        <v>7593</v>
      </c>
    </row>
    <row r="688" spans="1:6" x14ac:dyDescent="0.25">
      <c r="A688" s="17">
        <v>687</v>
      </c>
      <c r="B688" s="17" t="s">
        <v>3688</v>
      </c>
      <c r="C688" s="17" t="s">
        <v>7725</v>
      </c>
      <c r="D688" s="17">
        <v>250</v>
      </c>
      <c r="E688" s="17" t="s">
        <v>7732</v>
      </c>
      <c r="F688" s="18" t="s">
        <v>7593</v>
      </c>
    </row>
    <row r="689" spans="1:6" x14ac:dyDescent="0.25">
      <c r="A689" s="17">
        <v>688</v>
      </c>
      <c r="B689" s="17" t="s">
        <v>3689</v>
      </c>
      <c r="C689" s="17" t="s">
        <v>7725</v>
      </c>
      <c r="D689" s="17">
        <v>90</v>
      </c>
      <c r="E689" s="17" t="s">
        <v>7732</v>
      </c>
      <c r="F689" s="18" t="s">
        <v>7593</v>
      </c>
    </row>
    <row r="690" spans="1:6" x14ac:dyDescent="0.25">
      <c r="A690" s="17">
        <v>689</v>
      </c>
      <c r="B690" s="17" t="s">
        <v>3690</v>
      </c>
      <c r="C690" s="17" t="s">
        <v>7725</v>
      </c>
      <c r="D690" s="17">
        <v>375</v>
      </c>
      <c r="E690" s="17" t="s">
        <v>7728</v>
      </c>
      <c r="F690" s="18" t="s">
        <v>7593</v>
      </c>
    </row>
    <row r="691" spans="1:6" x14ac:dyDescent="0.25">
      <c r="A691" s="17">
        <v>690</v>
      </c>
      <c r="B691" s="17" t="s">
        <v>3691</v>
      </c>
      <c r="C691" s="17" t="s">
        <v>7725</v>
      </c>
      <c r="D691" s="17">
        <v>330</v>
      </c>
      <c r="E691" s="17" t="s">
        <v>7729</v>
      </c>
      <c r="F691" s="18" t="s">
        <v>7593</v>
      </c>
    </row>
    <row r="692" spans="1:6" x14ac:dyDescent="0.25">
      <c r="A692" s="17">
        <v>691</v>
      </c>
      <c r="B692" s="17" t="s">
        <v>3692</v>
      </c>
      <c r="C692" s="17" t="s">
        <v>7725</v>
      </c>
      <c r="D692" s="17">
        <v>2500</v>
      </c>
      <c r="E692" s="17" t="s">
        <v>7730</v>
      </c>
      <c r="F692" s="18" t="s">
        <v>7593</v>
      </c>
    </row>
    <row r="693" spans="1:6" x14ac:dyDescent="0.25">
      <c r="A693" s="17">
        <v>692</v>
      </c>
      <c r="B693" s="17" t="s">
        <v>3693</v>
      </c>
      <c r="C693" s="17" t="s">
        <v>7725</v>
      </c>
      <c r="D693" s="17">
        <v>5000</v>
      </c>
      <c r="E693" s="17" t="s">
        <v>7730</v>
      </c>
      <c r="F693" s="18" t="s">
        <v>7593</v>
      </c>
    </row>
    <row r="694" spans="1:6" x14ac:dyDescent="0.25">
      <c r="A694" s="17">
        <v>693</v>
      </c>
      <c r="B694" s="17" t="s">
        <v>3694</v>
      </c>
      <c r="C694" s="17" t="s">
        <v>7725</v>
      </c>
      <c r="D694" s="17">
        <v>3500</v>
      </c>
      <c r="E694" s="17" t="s">
        <v>7733</v>
      </c>
      <c r="F694" s="18" t="s">
        <v>7593</v>
      </c>
    </row>
    <row r="695" spans="1:6" x14ac:dyDescent="0.25">
      <c r="A695" s="17">
        <v>694</v>
      </c>
      <c r="B695" s="17" t="s">
        <v>3695</v>
      </c>
      <c r="C695" s="17" t="s">
        <v>7725</v>
      </c>
      <c r="D695" s="17">
        <v>30</v>
      </c>
      <c r="E695" s="17" t="s">
        <v>7728</v>
      </c>
      <c r="F695" s="18" t="s">
        <v>7593</v>
      </c>
    </row>
    <row r="696" spans="1:6" x14ac:dyDescent="0.25">
      <c r="A696" s="17">
        <v>695</v>
      </c>
      <c r="B696" s="17" t="s">
        <v>3696</v>
      </c>
      <c r="C696" s="17" t="s">
        <v>7725</v>
      </c>
      <c r="D696" s="17">
        <v>60</v>
      </c>
      <c r="E696" s="17" t="s">
        <v>7731</v>
      </c>
      <c r="F696" s="18" t="s">
        <v>7593</v>
      </c>
    </row>
    <row r="697" spans="1:6" x14ac:dyDescent="0.25">
      <c r="A697" s="17">
        <v>696</v>
      </c>
      <c r="B697" s="17" t="s">
        <v>3697</v>
      </c>
      <c r="C697" s="17" t="s">
        <v>7725</v>
      </c>
      <c r="D697" s="17">
        <v>3200</v>
      </c>
      <c r="E697" s="17" t="s">
        <v>7739</v>
      </c>
      <c r="F697" s="18" t="s">
        <v>7593</v>
      </c>
    </row>
    <row r="698" spans="1:6" x14ac:dyDescent="0.25">
      <c r="A698" s="17">
        <v>697</v>
      </c>
      <c r="B698" s="17" t="s">
        <v>3698</v>
      </c>
      <c r="C698" s="17" t="s">
        <v>7725</v>
      </c>
      <c r="D698" s="17">
        <v>2700</v>
      </c>
      <c r="E698" s="17" t="s">
        <v>7739</v>
      </c>
      <c r="F698" s="18" t="s">
        <v>7593</v>
      </c>
    </row>
    <row r="699" spans="1:6" x14ac:dyDescent="0.25">
      <c r="A699" s="17">
        <v>698</v>
      </c>
      <c r="B699" s="17" t="s">
        <v>3699</v>
      </c>
      <c r="C699" s="17" t="s">
        <v>7725</v>
      </c>
      <c r="D699" s="17">
        <v>25</v>
      </c>
      <c r="E699" s="17" t="s">
        <v>7728</v>
      </c>
      <c r="F699" s="18" t="s">
        <v>7593</v>
      </c>
    </row>
    <row r="700" spans="1:6" x14ac:dyDescent="0.25">
      <c r="A700" s="17">
        <v>699</v>
      </c>
      <c r="B700" s="17" t="s">
        <v>3700</v>
      </c>
      <c r="C700" s="17" t="s">
        <v>7725</v>
      </c>
      <c r="D700" s="17">
        <v>30</v>
      </c>
      <c r="E700" s="17" t="s">
        <v>7728</v>
      </c>
      <c r="F700" s="18" t="s">
        <v>7593</v>
      </c>
    </row>
    <row r="701" spans="1:6" x14ac:dyDescent="0.25">
      <c r="A701" s="17">
        <v>700</v>
      </c>
      <c r="B701" s="17" t="s">
        <v>3701</v>
      </c>
      <c r="C701" s="17" t="s">
        <v>7725</v>
      </c>
      <c r="D701" s="17">
        <v>1575</v>
      </c>
      <c r="E701" s="17" t="s">
        <v>7733</v>
      </c>
      <c r="F701" s="18" t="s">
        <v>7593</v>
      </c>
    </row>
    <row r="702" spans="1:6" x14ac:dyDescent="0.25">
      <c r="A702" s="17">
        <v>701</v>
      </c>
      <c r="B702" s="17" t="s">
        <v>3702</v>
      </c>
      <c r="C702" s="17" t="s">
        <v>7725</v>
      </c>
      <c r="D702" s="17">
        <v>10</v>
      </c>
      <c r="E702" s="17" t="s">
        <v>7728</v>
      </c>
      <c r="F702" s="18" t="s">
        <v>7593</v>
      </c>
    </row>
    <row r="703" spans="1:6" x14ac:dyDescent="0.25">
      <c r="A703" s="17">
        <v>702</v>
      </c>
      <c r="B703" s="17" t="s">
        <v>3703</v>
      </c>
      <c r="C703" s="17" t="s">
        <v>7725</v>
      </c>
      <c r="D703" s="17">
        <v>420</v>
      </c>
      <c r="E703" s="17" t="s">
        <v>7730</v>
      </c>
      <c r="F703" s="18" t="s">
        <v>7593</v>
      </c>
    </row>
    <row r="704" spans="1:6" x14ac:dyDescent="0.25">
      <c r="A704" s="17">
        <v>703</v>
      </c>
      <c r="B704" s="17" t="s">
        <v>3704</v>
      </c>
      <c r="C704" s="17" t="s">
        <v>7725</v>
      </c>
      <c r="D704" s="17">
        <v>1550</v>
      </c>
      <c r="E704" s="17" t="s">
        <v>7733</v>
      </c>
      <c r="F704" s="18" t="s">
        <v>7593</v>
      </c>
    </row>
    <row r="705" spans="1:6" x14ac:dyDescent="0.25">
      <c r="A705" s="17">
        <v>704</v>
      </c>
      <c r="B705" s="17" t="s">
        <v>3705</v>
      </c>
      <c r="C705" s="17" t="s">
        <v>7725</v>
      </c>
      <c r="D705" s="17">
        <v>1200</v>
      </c>
      <c r="E705" s="17" t="s">
        <v>7733</v>
      </c>
      <c r="F705" s="18" t="s">
        <v>7593</v>
      </c>
    </row>
    <row r="706" spans="1:6" x14ac:dyDescent="0.25">
      <c r="A706" s="17">
        <v>705</v>
      </c>
      <c r="B706" s="17" t="s">
        <v>3706</v>
      </c>
      <c r="C706" s="17" t="s">
        <v>7725</v>
      </c>
      <c r="D706" s="17">
        <v>850</v>
      </c>
      <c r="E706" s="17" t="s">
        <v>7730</v>
      </c>
      <c r="F706" s="18" t="s">
        <v>7593</v>
      </c>
    </row>
    <row r="707" spans="1:6" x14ac:dyDescent="0.25">
      <c r="A707" s="17">
        <v>706</v>
      </c>
      <c r="B707" s="17" t="s">
        <v>3707</v>
      </c>
      <c r="C707" s="17" t="s">
        <v>7725</v>
      </c>
      <c r="D707" s="17">
        <v>600</v>
      </c>
      <c r="E707" s="17" t="s">
        <v>7733</v>
      </c>
      <c r="F707" s="18" t="s">
        <v>7593</v>
      </c>
    </row>
    <row r="708" spans="1:6" x14ac:dyDescent="0.25">
      <c r="A708" s="17">
        <v>707</v>
      </c>
      <c r="B708" s="17" t="s">
        <v>3708</v>
      </c>
      <c r="C708" s="17" t="s">
        <v>7725</v>
      </c>
      <c r="D708" s="17">
        <v>350</v>
      </c>
      <c r="E708" s="17" t="s">
        <v>7733</v>
      </c>
      <c r="F708" s="18" t="s">
        <v>7593</v>
      </c>
    </row>
    <row r="709" spans="1:6" x14ac:dyDescent="0.25">
      <c r="A709" s="17">
        <v>708</v>
      </c>
      <c r="B709" s="17" t="s">
        <v>3709</v>
      </c>
      <c r="C709" s="17" t="s">
        <v>7725</v>
      </c>
      <c r="D709" s="17">
        <v>300</v>
      </c>
      <c r="E709" s="17" t="s">
        <v>7733</v>
      </c>
      <c r="F709" s="18" t="s">
        <v>7593</v>
      </c>
    </row>
    <row r="710" spans="1:6" x14ac:dyDescent="0.25">
      <c r="A710" s="17">
        <v>709</v>
      </c>
      <c r="B710" s="17" t="s">
        <v>3710</v>
      </c>
      <c r="C710" s="17" t="s">
        <v>7725</v>
      </c>
      <c r="D710" s="17">
        <v>1200</v>
      </c>
      <c r="E710" s="17" t="s">
        <v>7733</v>
      </c>
      <c r="F710" s="18" t="s">
        <v>7593</v>
      </c>
    </row>
    <row r="711" spans="1:6" x14ac:dyDescent="0.25">
      <c r="A711" s="17">
        <v>710</v>
      </c>
      <c r="B711" s="17" t="s">
        <v>3711</v>
      </c>
      <c r="C711" s="17" t="s">
        <v>7725</v>
      </c>
      <c r="D711" s="17">
        <v>1500</v>
      </c>
      <c r="E711" s="17" t="s">
        <v>7730</v>
      </c>
      <c r="F711" s="18" t="s">
        <v>7593</v>
      </c>
    </row>
    <row r="712" spans="1:6" x14ac:dyDescent="0.25">
      <c r="A712" s="17">
        <v>711</v>
      </c>
      <c r="B712" s="17" t="s">
        <v>3712</v>
      </c>
      <c r="C712" s="17" t="s">
        <v>7725</v>
      </c>
      <c r="D712" s="17">
        <v>1500</v>
      </c>
      <c r="E712" s="17" t="s">
        <v>7733</v>
      </c>
      <c r="F712" s="18" t="s">
        <v>7593</v>
      </c>
    </row>
    <row r="713" spans="1:6" x14ac:dyDescent="0.25">
      <c r="A713" s="17">
        <v>712</v>
      </c>
      <c r="B713" s="17" t="s">
        <v>3713</v>
      </c>
      <c r="C713" s="17" t="s">
        <v>7725</v>
      </c>
      <c r="D713" s="17">
        <v>800</v>
      </c>
      <c r="E713" s="17" t="s">
        <v>7733</v>
      </c>
      <c r="F713" s="18" t="s">
        <v>7593</v>
      </c>
    </row>
    <row r="714" spans="1:6" x14ac:dyDescent="0.25">
      <c r="A714" s="17">
        <v>713</v>
      </c>
      <c r="B714" s="17" t="s">
        <v>3714</v>
      </c>
      <c r="C714" s="17" t="s">
        <v>7725</v>
      </c>
      <c r="D714" s="17">
        <v>650</v>
      </c>
      <c r="E714" s="17" t="s">
        <v>7733</v>
      </c>
      <c r="F714" s="18" t="s">
        <v>7593</v>
      </c>
    </row>
    <row r="715" spans="1:6" x14ac:dyDescent="0.25">
      <c r="A715" s="17">
        <v>714</v>
      </c>
      <c r="B715" s="17" t="s">
        <v>3715</v>
      </c>
      <c r="C715" s="17" t="s">
        <v>7725</v>
      </c>
      <c r="D715" s="17">
        <v>550</v>
      </c>
      <c r="E715" s="17" t="s">
        <v>7733</v>
      </c>
      <c r="F715" s="18" t="s">
        <v>7593</v>
      </c>
    </row>
    <row r="716" spans="1:6" x14ac:dyDescent="0.25">
      <c r="A716" s="17">
        <v>715</v>
      </c>
      <c r="B716" s="17" t="s">
        <v>3716</v>
      </c>
      <c r="C716" s="17" t="s">
        <v>7725</v>
      </c>
      <c r="D716" s="17">
        <v>150</v>
      </c>
      <c r="E716" s="17" t="s">
        <v>7740</v>
      </c>
      <c r="F716" s="18" t="s">
        <v>7593</v>
      </c>
    </row>
    <row r="717" spans="1:6" x14ac:dyDescent="0.25">
      <c r="A717" s="17">
        <v>716</v>
      </c>
      <c r="B717" s="17" t="s">
        <v>3717</v>
      </c>
      <c r="C717" s="17" t="s">
        <v>7725</v>
      </c>
      <c r="D717" s="17">
        <v>2000</v>
      </c>
      <c r="E717" s="17" t="s">
        <v>7739</v>
      </c>
      <c r="F717" s="18" t="s">
        <v>7593</v>
      </c>
    </row>
    <row r="718" spans="1:6" x14ac:dyDescent="0.25">
      <c r="A718" s="17">
        <v>717</v>
      </c>
      <c r="B718" s="17" t="s">
        <v>3718</v>
      </c>
      <c r="C718" s="17" t="s">
        <v>7725</v>
      </c>
      <c r="D718" s="17">
        <v>270</v>
      </c>
      <c r="E718" s="17" t="s">
        <v>7733</v>
      </c>
      <c r="F718" s="18" t="s">
        <v>7593</v>
      </c>
    </row>
    <row r="719" spans="1:6" x14ac:dyDescent="0.25">
      <c r="A719" s="17">
        <v>718</v>
      </c>
      <c r="B719" s="17" t="s">
        <v>3719</v>
      </c>
      <c r="C719" s="17" t="s">
        <v>7725</v>
      </c>
      <c r="D719" s="17">
        <v>120</v>
      </c>
      <c r="E719" s="17" t="s">
        <v>7728</v>
      </c>
      <c r="F719" s="18" t="s">
        <v>7593</v>
      </c>
    </row>
    <row r="720" spans="1:6" x14ac:dyDescent="0.25">
      <c r="A720" s="17">
        <v>719</v>
      </c>
      <c r="B720" s="17" t="s">
        <v>3523</v>
      </c>
      <c r="C720" s="17" t="s">
        <v>7725</v>
      </c>
      <c r="D720" s="17">
        <v>165</v>
      </c>
      <c r="E720" s="17" t="s">
        <v>7728</v>
      </c>
      <c r="F720" s="18" t="s">
        <v>7593</v>
      </c>
    </row>
    <row r="721" spans="1:6" x14ac:dyDescent="0.25">
      <c r="A721" s="17">
        <v>720</v>
      </c>
      <c r="B721" s="17" t="s">
        <v>3720</v>
      </c>
      <c r="C721" s="17" t="s">
        <v>7725</v>
      </c>
      <c r="D721" s="17">
        <v>90</v>
      </c>
      <c r="E721" s="17" t="s">
        <v>7728</v>
      </c>
      <c r="F721" s="18" t="s">
        <v>7593</v>
      </c>
    </row>
    <row r="722" spans="1:6" x14ac:dyDescent="0.25">
      <c r="A722" s="17">
        <v>721</v>
      </c>
      <c r="B722" s="17" t="s">
        <v>3721</v>
      </c>
      <c r="C722" s="17" t="s">
        <v>7725</v>
      </c>
      <c r="D722" s="17">
        <v>900</v>
      </c>
      <c r="E722" s="17" t="s">
        <v>7730</v>
      </c>
      <c r="F722" s="18" t="s">
        <v>7593</v>
      </c>
    </row>
    <row r="723" spans="1:6" x14ac:dyDescent="0.25">
      <c r="A723" s="17">
        <v>722</v>
      </c>
      <c r="B723" s="17" t="s">
        <v>3722</v>
      </c>
      <c r="C723" s="17" t="s">
        <v>7725</v>
      </c>
      <c r="D723" s="17">
        <v>400</v>
      </c>
      <c r="E723" s="17" t="s">
        <v>7730</v>
      </c>
      <c r="F723" s="18" t="s">
        <v>7593</v>
      </c>
    </row>
    <row r="724" spans="1:6" x14ac:dyDescent="0.25">
      <c r="A724" s="17">
        <v>723</v>
      </c>
      <c r="B724" s="17" t="s">
        <v>3723</v>
      </c>
      <c r="C724" s="17" t="s">
        <v>7725</v>
      </c>
      <c r="D724" s="17">
        <v>150</v>
      </c>
      <c r="E724" s="17" t="s">
        <v>7728</v>
      </c>
      <c r="F724" s="18" t="s">
        <v>7593</v>
      </c>
    </row>
    <row r="725" spans="1:6" x14ac:dyDescent="0.25">
      <c r="A725" s="17">
        <v>724</v>
      </c>
      <c r="B725" s="17" t="s">
        <v>3724</v>
      </c>
      <c r="C725" s="17" t="s">
        <v>7725</v>
      </c>
      <c r="D725" s="17">
        <v>375</v>
      </c>
      <c r="E725" s="17" t="s">
        <v>7728</v>
      </c>
      <c r="F725" s="18" t="s">
        <v>7593</v>
      </c>
    </row>
    <row r="726" spans="1:6" x14ac:dyDescent="0.25">
      <c r="A726" s="17">
        <v>725</v>
      </c>
      <c r="B726" s="17" t="s">
        <v>3725</v>
      </c>
      <c r="C726" s="17" t="s">
        <v>7725</v>
      </c>
      <c r="D726" s="17">
        <v>300</v>
      </c>
      <c r="E726" s="17" t="s">
        <v>7728</v>
      </c>
      <c r="F726" s="18" t="s">
        <v>7593</v>
      </c>
    </row>
    <row r="727" spans="1:6" x14ac:dyDescent="0.25">
      <c r="A727" s="17">
        <v>726</v>
      </c>
      <c r="B727" s="17" t="s">
        <v>3726</v>
      </c>
      <c r="C727" s="17" t="s">
        <v>7725</v>
      </c>
      <c r="D727" s="17">
        <v>90</v>
      </c>
      <c r="E727" s="17" t="s">
        <v>7728</v>
      </c>
      <c r="F727" s="18" t="s">
        <v>7593</v>
      </c>
    </row>
    <row r="728" spans="1:6" x14ac:dyDescent="0.25">
      <c r="A728" s="17">
        <v>727</v>
      </c>
      <c r="B728" s="17" t="s">
        <v>3727</v>
      </c>
      <c r="C728" s="17" t="s">
        <v>7725</v>
      </c>
      <c r="D728" s="17">
        <v>375</v>
      </c>
      <c r="E728" s="17" t="s">
        <v>7732</v>
      </c>
      <c r="F728" s="18" t="s">
        <v>7593</v>
      </c>
    </row>
    <row r="729" spans="1:6" x14ac:dyDescent="0.25">
      <c r="A729" s="17">
        <v>728</v>
      </c>
      <c r="B729" s="17" t="s">
        <v>3728</v>
      </c>
      <c r="C729" s="17" t="s">
        <v>7725</v>
      </c>
      <c r="D729" s="17">
        <v>1200</v>
      </c>
      <c r="E729" s="17" t="s">
        <v>7730</v>
      </c>
      <c r="F729" s="18" t="s">
        <v>7593</v>
      </c>
    </row>
    <row r="730" spans="1:6" x14ac:dyDescent="0.25">
      <c r="A730" s="17">
        <v>729</v>
      </c>
      <c r="B730" s="17" t="s">
        <v>3729</v>
      </c>
      <c r="C730" s="17" t="s">
        <v>7725</v>
      </c>
      <c r="D730" s="17">
        <v>180</v>
      </c>
      <c r="E730" s="17" t="s">
        <v>7728</v>
      </c>
      <c r="F730" s="18" t="s">
        <v>7593</v>
      </c>
    </row>
    <row r="731" spans="1:6" x14ac:dyDescent="0.25">
      <c r="A731" s="17">
        <v>730</v>
      </c>
      <c r="B731" s="17" t="s">
        <v>3730</v>
      </c>
      <c r="C731" s="17" t="s">
        <v>7725</v>
      </c>
      <c r="D731" s="17">
        <v>300</v>
      </c>
      <c r="E731" s="17" t="s">
        <v>7741</v>
      </c>
      <c r="F731" s="18" t="s">
        <v>7593</v>
      </c>
    </row>
    <row r="732" spans="1:6" x14ac:dyDescent="0.25">
      <c r="A732" s="17">
        <v>731</v>
      </c>
      <c r="B732" s="17" t="s">
        <v>3731</v>
      </c>
      <c r="C732" s="17" t="s">
        <v>7725</v>
      </c>
      <c r="D732" s="17">
        <v>30</v>
      </c>
      <c r="E732" s="17" t="s">
        <v>7728</v>
      </c>
      <c r="F732" s="18" t="s">
        <v>7593</v>
      </c>
    </row>
    <row r="733" spans="1:6" x14ac:dyDescent="0.25">
      <c r="A733" s="17">
        <v>732</v>
      </c>
      <c r="B733" s="17" t="s">
        <v>3732</v>
      </c>
      <c r="C733" s="17" t="s">
        <v>7725</v>
      </c>
      <c r="D733" s="17">
        <v>25</v>
      </c>
      <c r="E733" s="17" t="s">
        <v>7728</v>
      </c>
      <c r="F733" s="18" t="s">
        <v>7593</v>
      </c>
    </row>
    <row r="734" spans="1:6" x14ac:dyDescent="0.25">
      <c r="A734" s="17">
        <v>733</v>
      </c>
      <c r="B734" s="17" t="s">
        <v>3733</v>
      </c>
      <c r="C734" s="17" t="s">
        <v>7725</v>
      </c>
      <c r="D734" s="17">
        <v>35</v>
      </c>
      <c r="E734" s="17" t="s">
        <v>7728</v>
      </c>
      <c r="F734" s="18" t="s">
        <v>7593</v>
      </c>
    </row>
    <row r="735" spans="1:6" x14ac:dyDescent="0.25">
      <c r="A735" s="17">
        <v>734</v>
      </c>
      <c r="B735" s="17" t="s">
        <v>3734</v>
      </c>
      <c r="C735" s="17" t="s">
        <v>7725</v>
      </c>
      <c r="D735" s="17">
        <v>25</v>
      </c>
      <c r="E735" s="17" t="s">
        <v>7728</v>
      </c>
      <c r="F735" s="18" t="s">
        <v>7593</v>
      </c>
    </row>
    <row r="736" spans="1:6" x14ac:dyDescent="0.25">
      <c r="A736" s="17">
        <v>735</v>
      </c>
      <c r="B736" s="17" t="s">
        <v>3735</v>
      </c>
      <c r="C736" s="17" t="s">
        <v>7725</v>
      </c>
      <c r="D736" s="17">
        <v>30</v>
      </c>
      <c r="E736" s="17" t="s">
        <v>7728</v>
      </c>
      <c r="F736" s="18" t="s">
        <v>7593</v>
      </c>
    </row>
    <row r="737" spans="1:6" x14ac:dyDescent="0.25">
      <c r="A737" s="17">
        <v>736</v>
      </c>
      <c r="B737" s="17" t="s">
        <v>3736</v>
      </c>
      <c r="C737" s="17" t="s">
        <v>7725</v>
      </c>
      <c r="D737" s="17">
        <v>75</v>
      </c>
      <c r="E737" s="17" t="s">
        <v>7728</v>
      </c>
      <c r="F737" s="18" t="s">
        <v>7593</v>
      </c>
    </row>
    <row r="738" spans="1:6" x14ac:dyDescent="0.25">
      <c r="A738" s="17">
        <v>737</v>
      </c>
      <c r="B738" s="17" t="s">
        <v>3737</v>
      </c>
      <c r="C738" s="17" t="s">
        <v>7725</v>
      </c>
      <c r="D738" s="17">
        <v>3300</v>
      </c>
      <c r="E738" s="17" t="s">
        <v>7728</v>
      </c>
      <c r="F738" s="18" t="s">
        <v>7593</v>
      </c>
    </row>
    <row r="739" spans="1:6" x14ac:dyDescent="0.25">
      <c r="A739" s="17">
        <v>738</v>
      </c>
      <c r="B739" s="17" t="s">
        <v>3738</v>
      </c>
      <c r="C739" s="17" t="s">
        <v>7725</v>
      </c>
      <c r="D739" s="17">
        <v>1275</v>
      </c>
      <c r="E739" s="17" t="s">
        <v>7742</v>
      </c>
      <c r="F739" s="18" t="s">
        <v>7593</v>
      </c>
    </row>
    <row r="740" spans="1:6" x14ac:dyDescent="0.25">
      <c r="A740" s="17">
        <v>739</v>
      </c>
      <c r="B740" s="17" t="s">
        <v>3739</v>
      </c>
      <c r="C740" s="17" t="s">
        <v>7725</v>
      </c>
      <c r="D740" s="17">
        <v>2250</v>
      </c>
      <c r="E740" s="17" t="s">
        <v>7742</v>
      </c>
      <c r="F740" s="18" t="s">
        <v>7593</v>
      </c>
    </row>
    <row r="741" spans="1:6" x14ac:dyDescent="0.25">
      <c r="A741" s="17">
        <v>740</v>
      </c>
      <c r="B741" s="17" t="s">
        <v>3740</v>
      </c>
      <c r="C741" s="17" t="s">
        <v>7725</v>
      </c>
      <c r="D741" s="17">
        <v>1950</v>
      </c>
      <c r="E741" s="17" t="s">
        <v>7730</v>
      </c>
      <c r="F741" s="18" t="s">
        <v>7593</v>
      </c>
    </row>
    <row r="742" spans="1:6" x14ac:dyDescent="0.25">
      <c r="A742" s="17">
        <v>741</v>
      </c>
      <c r="B742" s="17" t="s">
        <v>3741</v>
      </c>
      <c r="C742" s="17" t="s">
        <v>7725</v>
      </c>
      <c r="D742" s="17">
        <v>4500</v>
      </c>
      <c r="E742" s="17" t="s">
        <v>7730</v>
      </c>
      <c r="F742" s="18" t="s">
        <v>7593</v>
      </c>
    </row>
    <row r="743" spans="1:6" x14ac:dyDescent="0.25">
      <c r="A743" s="17">
        <v>742</v>
      </c>
      <c r="B743" s="17" t="s">
        <v>3742</v>
      </c>
      <c r="C743" s="17" t="s">
        <v>7725</v>
      </c>
      <c r="D743" s="17">
        <v>3000</v>
      </c>
      <c r="E743" s="17" t="s">
        <v>7734</v>
      </c>
      <c r="F743" s="18" t="s">
        <v>7593</v>
      </c>
    </row>
    <row r="744" spans="1:6" x14ac:dyDescent="0.25">
      <c r="A744" s="17">
        <v>743</v>
      </c>
      <c r="B744" s="17" t="s">
        <v>3743</v>
      </c>
      <c r="C744" s="17" t="s">
        <v>7725</v>
      </c>
      <c r="D744" s="17">
        <v>1800</v>
      </c>
      <c r="E744" s="17" t="s">
        <v>7734</v>
      </c>
      <c r="F744" s="18" t="s">
        <v>7593</v>
      </c>
    </row>
    <row r="745" spans="1:6" x14ac:dyDescent="0.25">
      <c r="A745" s="17">
        <v>744</v>
      </c>
      <c r="B745" s="17" t="s">
        <v>3744</v>
      </c>
      <c r="C745" s="17" t="s">
        <v>7725</v>
      </c>
      <c r="D745" s="17">
        <v>2500</v>
      </c>
      <c r="E745" s="17" t="s">
        <v>7730</v>
      </c>
      <c r="F745" s="18" t="s">
        <v>7593</v>
      </c>
    </row>
    <row r="746" spans="1:6" x14ac:dyDescent="0.25">
      <c r="A746" s="17">
        <v>745</v>
      </c>
      <c r="B746" s="17" t="s">
        <v>3745</v>
      </c>
      <c r="C746" s="17" t="s">
        <v>7725</v>
      </c>
      <c r="D746" s="17">
        <v>3000</v>
      </c>
      <c r="E746" s="17" t="s">
        <v>7730</v>
      </c>
      <c r="F746" s="18" t="s">
        <v>7593</v>
      </c>
    </row>
    <row r="747" spans="1:6" x14ac:dyDescent="0.25">
      <c r="A747" s="17">
        <v>746</v>
      </c>
      <c r="B747" s="17" t="s">
        <v>3746</v>
      </c>
      <c r="C747" s="17" t="s">
        <v>7725</v>
      </c>
      <c r="D747" s="17">
        <v>230</v>
      </c>
      <c r="E747" s="17" t="s">
        <v>7728</v>
      </c>
      <c r="F747" s="18" t="s">
        <v>7593</v>
      </c>
    </row>
    <row r="748" spans="1:6" x14ac:dyDescent="0.25">
      <c r="A748" s="17">
        <v>747</v>
      </c>
      <c r="B748" s="17" t="s">
        <v>3747</v>
      </c>
      <c r="C748" s="17" t="s">
        <v>7725</v>
      </c>
      <c r="D748" s="17">
        <v>300</v>
      </c>
      <c r="E748" s="17" t="s">
        <v>7728</v>
      </c>
      <c r="F748" s="18" t="s">
        <v>7593</v>
      </c>
    </row>
    <row r="749" spans="1:6" x14ac:dyDescent="0.25">
      <c r="A749" s="17">
        <v>748</v>
      </c>
      <c r="B749" s="17" t="s">
        <v>3748</v>
      </c>
      <c r="C749" s="17" t="s">
        <v>7725</v>
      </c>
      <c r="D749" s="17">
        <v>300</v>
      </c>
      <c r="E749" s="17" t="s">
        <v>7729</v>
      </c>
      <c r="F749" s="18" t="s">
        <v>7593</v>
      </c>
    </row>
    <row r="750" spans="1:6" x14ac:dyDescent="0.25">
      <c r="A750" s="17">
        <v>749</v>
      </c>
      <c r="B750" s="17" t="s">
        <v>3749</v>
      </c>
      <c r="C750" s="17" t="s">
        <v>7725</v>
      </c>
      <c r="D750" s="17">
        <v>1200</v>
      </c>
      <c r="E750" s="17" t="s">
        <v>7730</v>
      </c>
      <c r="F750" s="18" t="s">
        <v>7593</v>
      </c>
    </row>
    <row r="751" spans="1:6" x14ac:dyDescent="0.25">
      <c r="A751" s="17">
        <v>750</v>
      </c>
      <c r="B751" s="17" t="s">
        <v>3750</v>
      </c>
      <c r="C751" s="17" t="s">
        <v>7725</v>
      </c>
      <c r="D751" s="17">
        <v>1500</v>
      </c>
      <c r="E751" s="17" t="s">
        <v>7730</v>
      </c>
      <c r="F751" s="18" t="s">
        <v>7593</v>
      </c>
    </row>
    <row r="752" spans="1:6" x14ac:dyDescent="0.25">
      <c r="A752" s="17">
        <v>751</v>
      </c>
      <c r="B752" s="17" t="s">
        <v>3751</v>
      </c>
      <c r="C752" s="17" t="s">
        <v>7725</v>
      </c>
      <c r="D752" s="17">
        <v>750</v>
      </c>
      <c r="E752" s="17" t="s">
        <v>7730</v>
      </c>
      <c r="F752" s="18" t="s">
        <v>7593</v>
      </c>
    </row>
    <row r="753" spans="1:6" x14ac:dyDescent="0.25">
      <c r="A753" s="17">
        <v>752</v>
      </c>
      <c r="B753" s="17" t="s">
        <v>3752</v>
      </c>
      <c r="C753" s="17" t="s">
        <v>7725</v>
      </c>
      <c r="D753" s="17">
        <v>120</v>
      </c>
      <c r="E753" s="17" t="s">
        <v>7728</v>
      </c>
      <c r="F753" s="18" t="s">
        <v>7593</v>
      </c>
    </row>
    <row r="754" spans="1:6" x14ac:dyDescent="0.25">
      <c r="A754" s="17">
        <v>753</v>
      </c>
      <c r="B754" s="17" t="s">
        <v>3753</v>
      </c>
      <c r="C754" s="17" t="s">
        <v>7725</v>
      </c>
      <c r="D754" s="17">
        <v>3900</v>
      </c>
      <c r="E754" s="17" t="s">
        <v>7732</v>
      </c>
      <c r="F754" s="18" t="s">
        <v>7593</v>
      </c>
    </row>
    <row r="755" spans="1:6" x14ac:dyDescent="0.25">
      <c r="A755" s="17">
        <v>754</v>
      </c>
      <c r="B755" s="17" t="s">
        <v>3754</v>
      </c>
      <c r="C755" s="17" t="s">
        <v>7725</v>
      </c>
      <c r="D755" s="17">
        <v>250</v>
      </c>
      <c r="E755" s="17" t="s">
        <v>7731</v>
      </c>
      <c r="F755" s="18" t="s">
        <v>7593</v>
      </c>
    </row>
    <row r="756" spans="1:6" x14ac:dyDescent="0.25">
      <c r="A756" s="17">
        <v>755</v>
      </c>
      <c r="B756" s="17" t="s">
        <v>3755</v>
      </c>
      <c r="C756" s="17" t="s">
        <v>7725</v>
      </c>
      <c r="D756" s="17">
        <v>150</v>
      </c>
      <c r="E756" s="17" t="s">
        <v>7731</v>
      </c>
      <c r="F756" s="18" t="s">
        <v>7593</v>
      </c>
    </row>
    <row r="757" spans="1:6" x14ac:dyDescent="0.25">
      <c r="A757" s="17">
        <v>756</v>
      </c>
      <c r="B757" s="17" t="s">
        <v>3756</v>
      </c>
      <c r="C757" s="17" t="s">
        <v>7725</v>
      </c>
      <c r="D757" s="17">
        <v>250</v>
      </c>
      <c r="E757" s="17" t="s">
        <v>7731</v>
      </c>
      <c r="F757" s="18" t="s">
        <v>7593</v>
      </c>
    </row>
    <row r="758" spans="1:6" x14ac:dyDescent="0.25">
      <c r="A758" s="17">
        <v>757</v>
      </c>
      <c r="B758" s="17" t="s">
        <v>3757</v>
      </c>
      <c r="C758" s="17" t="s">
        <v>7725</v>
      </c>
      <c r="D758" s="17">
        <v>250</v>
      </c>
      <c r="E758" s="17" t="s">
        <v>7731</v>
      </c>
      <c r="F758" s="18" t="s">
        <v>7593</v>
      </c>
    </row>
    <row r="759" spans="1:6" x14ac:dyDescent="0.25">
      <c r="A759" s="17">
        <v>758</v>
      </c>
      <c r="B759" s="17" t="s">
        <v>3758</v>
      </c>
      <c r="C759" s="17" t="s">
        <v>7725</v>
      </c>
      <c r="D759" s="17">
        <v>150</v>
      </c>
      <c r="E759" s="17" t="s">
        <v>7731</v>
      </c>
      <c r="F759" s="18" t="s">
        <v>7593</v>
      </c>
    </row>
    <row r="760" spans="1:6" x14ac:dyDescent="0.25">
      <c r="A760" s="17">
        <v>759</v>
      </c>
      <c r="B760" s="17" t="s">
        <v>3759</v>
      </c>
      <c r="C760" s="17" t="s">
        <v>7725</v>
      </c>
      <c r="D760" s="17">
        <v>50</v>
      </c>
      <c r="E760" s="17" t="s">
        <v>7728</v>
      </c>
      <c r="F760" s="18" t="s">
        <v>7593</v>
      </c>
    </row>
    <row r="761" spans="1:6" x14ac:dyDescent="0.25">
      <c r="A761" s="17">
        <v>760</v>
      </c>
      <c r="B761" s="17" t="s">
        <v>3760</v>
      </c>
      <c r="C761" s="17" t="s">
        <v>7725</v>
      </c>
      <c r="D761" s="17">
        <v>300</v>
      </c>
      <c r="E761" s="17" t="s">
        <v>7730</v>
      </c>
      <c r="F761" s="18" t="s">
        <v>7593</v>
      </c>
    </row>
    <row r="762" spans="1:6" x14ac:dyDescent="0.25">
      <c r="A762" s="17">
        <v>761</v>
      </c>
      <c r="B762" s="17" t="s">
        <v>3761</v>
      </c>
      <c r="C762" s="17" t="s">
        <v>7725</v>
      </c>
      <c r="D762" s="17">
        <v>1500</v>
      </c>
      <c r="E762" s="17" t="s">
        <v>7730</v>
      </c>
      <c r="F762" s="18" t="s">
        <v>7593</v>
      </c>
    </row>
    <row r="763" spans="1:6" x14ac:dyDescent="0.25">
      <c r="A763" s="17">
        <v>762</v>
      </c>
      <c r="B763" s="17" t="s">
        <v>3762</v>
      </c>
      <c r="C763" s="17" t="s">
        <v>7725</v>
      </c>
      <c r="D763" s="17">
        <v>2250</v>
      </c>
      <c r="E763" s="17" t="s">
        <v>7730</v>
      </c>
      <c r="F763" s="18" t="s">
        <v>7593</v>
      </c>
    </row>
    <row r="764" spans="1:6" x14ac:dyDescent="0.25">
      <c r="A764" s="17">
        <v>763</v>
      </c>
      <c r="B764" s="17" t="s">
        <v>3763</v>
      </c>
      <c r="C764" s="17" t="s">
        <v>7725</v>
      </c>
      <c r="D764" s="17">
        <v>150</v>
      </c>
      <c r="E764" s="17" t="s">
        <v>7732</v>
      </c>
      <c r="F764" s="18" t="s">
        <v>7593</v>
      </c>
    </row>
    <row r="765" spans="1:6" x14ac:dyDescent="0.25">
      <c r="A765" s="17">
        <v>764</v>
      </c>
      <c r="B765" s="17" t="s">
        <v>3764</v>
      </c>
      <c r="C765" s="17" t="s">
        <v>7725</v>
      </c>
      <c r="D765" s="17">
        <v>20</v>
      </c>
      <c r="E765" s="17" t="s">
        <v>7728</v>
      </c>
      <c r="F765" s="18" t="s">
        <v>7593</v>
      </c>
    </row>
    <row r="766" spans="1:6" x14ac:dyDescent="0.25">
      <c r="A766" s="17">
        <v>765</v>
      </c>
      <c r="B766" s="17" t="s">
        <v>3765</v>
      </c>
      <c r="C766" s="17" t="s">
        <v>7725</v>
      </c>
      <c r="D766" s="17">
        <v>25</v>
      </c>
      <c r="E766" s="17" t="s">
        <v>7728</v>
      </c>
      <c r="F766" s="18" t="s">
        <v>7593</v>
      </c>
    </row>
    <row r="767" spans="1:6" x14ac:dyDescent="0.25">
      <c r="A767" s="17">
        <v>766</v>
      </c>
      <c r="B767" s="17" t="s">
        <v>3766</v>
      </c>
      <c r="C767" s="17" t="s">
        <v>7725</v>
      </c>
      <c r="D767" s="17">
        <v>400</v>
      </c>
      <c r="E767" s="17" t="s">
        <v>7734</v>
      </c>
      <c r="F767" s="18" t="s">
        <v>7593</v>
      </c>
    </row>
    <row r="768" spans="1:6" x14ac:dyDescent="0.25">
      <c r="A768" s="17">
        <v>767</v>
      </c>
      <c r="B768" s="17" t="s">
        <v>3767</v>
      </c>
      <c r="C768" s="17" t="s">
        <v>7725</v>
      </c>
      <c r="D768" s="17">
        <v>120</v>
      </c>
      <c r="E768" s="17" t="s">
        <v>7728</v>
      </c>
      <c r="F768" s="18" t="s">
        <v>7593</v>
      </c>
    </row>
    <row r="769" spans="1:6" x14ac:dyDescent="0.25">
      <c r="A769" s="17">
        <v>768</v>
      </c>
      <c r="B769" s="17" t="s">
        <v>3768</v>
      </c>
      <c r="C769" s="17" t="s">
        <v>7725</v>
      </c>
      <c r="D769" s="17">
        <v>100</v>
      </c>
      <c r="E769" s="17" t="s">
        <v>7728</v>
      </c>
      <c r="F769" s="18" t="s">
        <v>7593</v>
      </c>
    </row>
    <row r="770" spans="1:6" x14ac:dyDescent="0.25">
      <c r="A770" s="17">
        <v>769</v>
      </c>
      <c r="B770" s="17" t="s">
        <v>3769</v>
      </c>
      <c r="C770" s="17" t="s">
        <v>7725</v>
      </c>
      <c r="D770" s="17">
        <v>3450</v>
      </c>
      <c r="E770" s="17" t="s">
        <v>7734</v>
      </c>
      <c r="F770" s="18" t="s">
        <v>7593</v>
      </c>
    </row>
    <row r="771" spans="1:6" x14ac:dyDescent="0.25">
      <c r="A771" s="17">
        <v>770</v>
      </c>
      <c r="B771" s="17" t="s">
        <v>3770</v>
      </c>
      <c r="C771" s="17" t="s">
        <v>7725</v>
      </c>
      <c r="D771" s="17">
        <v>375</v>
      </c>
      <c r="E771" s="17" t="s">
        <v>7729</v>
      </c>
      <c r="F771" s="18" t="s">
        <v>7593</v>
      </c>
    </row>
    <row r="772" spans="1:6" x14ac:dyDescent="0.25">
      <c r="A772" s="17">
        <v>771</v>
      </c>
      <c r="B772" s="17" t="s">
        <v>3771</v>
      </c>
      <c r="C772" s="17" t="s">
        <v>7725</v>
      </c>
      <c r="D772" s="17">
        <v>100</v>
      </c>
      <c r="E772" s="17" t="s">
        <v>7728</v>
      </c>
      <c r="F772" s="18" t="s">
        <v>7593</v>
      </c>
    </row>
    <row r="773" spans="1:6" x14ac:dyDescent="0.25">
      <c r="A773" s="17">
        <v>772</v>
      </c>
      <c r="B773" s="17" t="s">
        <v>3772</v>
      </c>
      <c r="C773" s="17" t="s">
        <v>7725</v>
      </c>
      <c r="D773" s="17">
        <v>2700</v>
      </c>
      <c r="E773" s="17" t="s">
        <v>7738</v>
      </c>
      <c r="F773" s="18" t="s">
        <v>7593</v>
      </c>
    </row>
    <row r="774" spans="1:6" x14ac:dyDescent="0.25">
      <c r="A774" s="17">
        <v>773</v>
      </c>
      <c r="B774" s="17" t="s">
        <v>3773</v>
      </c>
      <c r="C774" s="17" t="s">
        <v>7725</v>
      </c>
      <c r="D774" s="17">
        <v>1500</v>
      </c>
      <c r="E774" s="17" t="s">
        <v>7738</v>
      </c>
      <c r="F774" s="18" t="s">
        <v>7593</v>
      </c>
    </row>
    <row r="775" spans="1:6" x14ac:dyDescent="0.25">
      <c r="A775" s="17">
        <v>774</v>
      </c>
      <c r="B775" s="17" t="s">
        <v>3774</v>
      </c>
      <c r="C775" s="17" t="s">
        <v>7725</v>
      </c>
      <c r="D775" s="17">
        <v>1350</v>
      </c>
      <c r="E775" s="17" t="s">
        <v>7733</v>
      </c>
      <c r="F775" s="18" t="s">
        <v>7593</v>
      </c>
    </row>
    <row r="776" spans="1:6" x14ac:dyDescent="0.25">
      <c r="A776" s="17">
        <v>775</v>
      </c>
      <c r="B776" s="17" t="s">
        <v>3775</v>
      </c>
      <c r="C776" s="17" t="s">
        <v>7725</v>
      </c>
      <c r="D776" s="17">
        <v>225</v>
      </c>
      <c r="E776" s="17" t="s">
        <v>7728</v>
      </c>
      <c r="F776" s="18" t="s">
        <v>7593</v>
      </c>
    </row>
    <row r="777" spans="1:6" x14ac:dyDescent="0.25">
      <c r="A777" s="17">
        <v>776</v>
      </c>
      <c r="B777" s="17" t="s">
        <v>3776</v>
      </c>
      <c r="C777" s="17" t="s">
        <v>7725</v>
      </c>
      <c r="D777" s="17">
        <v>100</v>
      </c>
      <c r="E777" s="17" t="s">
        <v>7728</v>
      </c>
      <c r="F777" s="18" t="s">
        <v>7593</v>
      </c>
    </row>
    <row r="778" spans="1:6" x14ac:dyDescent="0.25">
      <c r="A778" s="17">
        <v>777</v>
      </c>
      <c r="B778" s="17" t="s">
        <v>3777</v>
      </c>
      <c r="C778" s="17" t="s">
        <v>7725</v>
      </c>
      <c r="D778" s="17">
        <v>100</v>
      </c>
      <c r="E778" s="17" t="s">
        <v>7728</v>
      </c>
      <c r="F778" s="18" t="s">
        <v>7593</v>
      </c>
    </row>
    <row r="779" spans="1:6" x14ac:dyDescent="0.25">
      <c r="A779" s="17">
        <v>778</v>
      </c>
      <c r="B779" s="17" t="s">
        <v>3778</v>
      </c>
      <c r="C779" s="17" t="s">
        <v>7725</v>
      </c>
      <c r="D779" s="17">
        <v>800</v>
      </c>
      <c r="E779" s="17" t="s">
        <v>7738</v>
      </c>
      <c r="F779" s="18" t="s">
        <v>7593</v>
      </c>
    </row>
    <row r="780" spans="1:6" x14ac:dyDescent="0.25">
      <c r="A780" s="17">
        <v>779</v>
      </c>
      <c r="B780" s="17" t="s">
        <v>3779</v>
      </c>
      <c r="C780" s="17" t="s">
        <v>7725</v>
      </c>
      <c r="D780" s="17">
        <v>90</v>
      </c>
      <c r="E780" s="17" t="s">
        <v>7728</v>
      </c>
      <c r="F780" s="18" t="s">
        <v>7593</v>
      </c>
    </row>
    <row r="781" spans="1:6" x14ac:dyDescent="0.25">
      <c r="A781" s="17">
        <v>780</v>
      </c>
      <c r="B781" s="17" t="s">
        <v>3780</v>
      </c>
      <c r="C781" s="17" t="s">
        <v>7725</v>
      </c>
      <c r="D781" s="17">
        <v>1500</v>
      </c>
      <c r="E781" s="17" t="s">
        <v>7730</v>
      </c>
      <c r="F781" s="18" t="s">
        <v>7593</v>
      </c>
    </row>
    <row r="782" spans="1:6" x14ac:dyDescent="0.25">
      <c r="A782" s="17">
        <v>781</v>
      </c>
      <c r="B782" s="17" t="s">
        <v>3781</v>
      </c>
      <c r="C782" s="17" t="s">
        <v>7725</v>
      </c>
      <c r="D782" s="17">
        <v>50</v>
      </c>
      <c r="E782" s="17" t="s">
        <v>7728</v>
      </c>
      <c r="F782" s="18" t="s">
        <v>7593</v>
      </c>
    </row>
    <row r="783" spans="1:6" x14ac:dyDescent="0.25">
      <c r="A783" s="17">
        <v>782</v>
      </c>
      <c r="B783" s="17" t="s">
        <v>3782</v>
      </c>
      <c r="C783" s="17" t="s">
        <v>7725</v>
      </c>
      <c r="D783" s="17">
        <v>8</v>
      </c>
      <c r="E783" s="17" t="s">
        <v>7729</v>
      </c>
      <c r="F783" s="18" t="s">
        <v>7593</v>
      </c>
    </row>
    <row r="784" spans="1:6" x14ac:dyDescent="0.25">
      <c r="A784" s="17">
        <v>783</v>
      </c>
      <c r="B784" s="17" t="s">
        <v>3783</v>
      </c>
      <c r="C784" s="17" t="s">
        <v>7725</v>
      </c>
      <c r="D784" s="17">
        <v>2250</v>
      </c>
      <c r="E784" s="17" t="s">
        <v>7730</v>
      </c>
      <c r="F784" s="18" t="s">
        <v>7593</v>
      </c>
    </row>
    <row r="785" spans="1:6" x14ac:dyDescent="0.25">
      <c r="A785" s="17">
        <v>784</v>
      </c>
      <c r="B785" s="17" t="s">
        <v>3784</v>
      </c>
      <c r="C785" s="17" t="s">
        <v>7725</v>
      </c>
      <c r="D785" s="17">
        <v>300</v>
      </c>
      <c r="E785" s="17" t="s">
        <v>7728</v>
      </c>
      <c r="F785" s="18" t="s">
        <v>7593</v>
      </c>
    </row>
    <row r="786" spans="1:6" x14ac:dyDescent="0.25">
      <c r="A786" s="17">
        <v>785</v>
      </c>
      <c r="B786" s="17" t="s">
        <v>3785</v>
      </c>
      <c r="C786" s="17" t="s">
        <v>7725</v>
      </c>
      <c r="D786" s="17">
        <v>375</v>
      </c>
      <c r="E786" s="17" t="s">
        <v>7730</v>
      </c>
      <c r="F786" s="18" t="s">
        <v>7593</v>
      </c>
    </row>
    <row r="787" spans="1:6" x14ac:dyDescent="0.25">
      <c r="A787" s="17">
        <v>786</v>
      </c>
      <c r="B787" s="17" t="s">
        <v>3786</v>
      </c>
      <c r="C787" s="17" t="s">
        <v>7725</v>
      </c>
      <c r="D787" s="17">
        <v>20</v>
      </c>
      <c r="E787" s="17" t="s">
        <v>7728</v>
      </c>
      <c r="F787" s="18" t="s">
        <v>7593</v>
      </c>
    </row>
    <row r="788" spans="1:6" x14ac:dyDescent="0.25">
      <c r="A788" s="17">
        <v>787</v>
      </c>
      <c r="B788" s="17" t="s">
        <v>3787</v>
      </c>
      <c r="C788" s="17" t="s">
        <v>7725</v>
      </c>
      <c r="D788" s="17">
        <v>1800</v>
      </c>
      <c r="E788" s="17" t="s">
        <v>7730</v>
      </c>
      <c r="F788" s="18" t="s">
        <v>7593</v>
      </c>
    </row>
    <row r="789" spans="1:6" x14ac:dyDescent="0.25">
      <c r="A789" s="17">
        <v>788</v>
      </c>
      <c r="B789" s="17" t="s">
        <v>3788</v>
      </c>
      <c r="C789" s="17" t="s">
        <v>7725</v>
      </c>
      <c r="D789" s="17">
        <v>500</v>
      </c>
      <c r="E789" s="17" t="s">
        <v>7730</v>
      </c>
      <c r="F789" s="18" t="s">
        <v>7593</v>
      </c>
    </row>
    <row r="790" spans="1:6" x14ac:dyDescent="0.25">
      <c r="A790" s="17">
        <v>789</v>
      </c>
      <c r="B790" s="17" t="s">
        <v>3789</v>
      </c>
      <c r="C790" s="17" t="s">
        <v>7725</v>
      </c>
      <c r="D790" s="17">
        <v>90</v>
      </c>
      <c r="E790" s="17" t="s">
        <v>7728</v>
      </c>
      <c r="F790" s="18" t="s">
        <v>7593</v>
      </c>
    </row>
    <row r="791" spans="1:6" x14ac:dyDescent="0.25">
      <c r="A791" s="17">
        <v>790</v>
      </c>
      <c r="B791" s="17" t="s">
        <v>3790</v>
      </c>
      <c r="C791" s="17" t="s">
        <v>7725</v>
      </c>
      <c r="D791" s="17">
        <v>375</v>
      </c>
      <c r="E791" s="17" t="s">
        <v>7728</v>
      </c>
      <c r="F791" s="18" t="s">
        <v>7593</v>
      </c>
    </row>
    <row r="792" spans="1:6" x14ac:dyDescent="0.25">
      <c r="A792" s="17">
        <v>791</v>
      </c>
      <c r="B792" s="17" t="s">
        <v>3791</v>
      </c>
      <c r="C792" s="17" t="s">
        <v>7725</v>
      </c>
      <c r="D792" s="17">
        <v>30</v>
      </c>
      <c r="E792" s="17" t="s">
        <v>7728</v>
      </c>
      <c r="F792" s="18" t="s">
        <v>7593</v>
      </c>
    </row>
    <row r="793" spans="1:6" x14ac:dyDescent="0.25">
      <c r="A793" s="17">
        <v>792</v>
      </c>
      <c r="B793" s="17" t="s">
        <v>3792</v>
      </c>
      <c r="C793" s="17" t="s">
        <v>7725</v>
      </c>
      <c r="D793" s="17">
        <v>180</v>
      </c>
      <c r="E793" s="17" t="s">
        <v>7728</v>
      </c>
      <c r="F793" s="18" t="s">
        <v>7593</v>
      </c>
    </row>
    <row r="794" spans="1:6" x14ac:dyDescent="0.25">
      <c r="A794" s="17">
        <v>793</v>
      </c>
      <c r="B794" s="17" t="s">
        <v>3793</v>
      </c>
      <c r="C794" s="17" t="s">
        <v>7725</v>
      </c>
      <c r="D794" s="17">
        <v>150</v>
      </c>
      <c r="E794" s="17" t="s">
        <v>7728</v>
      </c>
      <c r="F794" s="18" t="s">
        <v>7593</v>
      </c>
    </row>
    <row r="795" spans="1:6" x14ac:dyDescent="0.25">
      <c r="A795" s="17">
        <v>794</v>
      </c>
      <c r="B795" s="17" t="s">
        <v>3794</v>
      </c>
      <c r="C795" s="17" t="s">
        <v>7725</v>
      </c>
      <c r="D795" s="17">
        <v>85</v>
      </c>
      <c r="E795" s="17" t="s">
        <v>7728</v>
      </c>
      <c r="F795" s="18" t="s">
        <v>7593</v>
      </c>
    </row>
    <row r="796" spans="1:6" x14ac:dyDescent="0.25">
      <c r="A796" s="17">
        <v>795</v>
      </c>
      <c r="B796" s="17" t="s">
        <v>3795</v>
      </c>
      <c r="C796" s="17" t="s">
        <v>7725</v>
      </c>
      <c r="D796" s="17">
        <v>100</v>
      </c>
      <c r="E796" s="17" t="s">
        <v>7731</v>
      </c>
      <c r="F796" s="18" t="s">
        <v>7593</v>
      </c>
    </row>
    <row r="797" spans="1:6" x14ac:dyDescent="0.25">
      <c r="A797" s="17">
        <v>796</v>
      </c>
      <c r="B797" s="17" t="s">
        <v>3796</v>
      </c>
      <c r="C797" s="17" t="s">
        <v>7725</v>
      </c>
      <c r="D797" s="17">
        <v>150</v>
      </c>
      <c r="E797" s="17" t="s">
        <v>7743</v>
      </c>
      <c r="F797" s="18" t="s">
        <v>7593</v>
      </c>
    </row>
    <row r="798" spans="1:6" x14ac:dyDescent="0.25">
      <c r="A798" s="17">
        <v>797</v>
      </c>
      <c r="B798" s="17" t="s">
        <v>3797</v>
      </c>
      <c r="C798" s="17" t="s">
        <v>7725</v>
      </c>
      <c r="D798" s="17">
        <v>200</v>
      </c>
      <c r="E798" s="17" t="s">
        <v>7743</v>
      </c>
      <c r="F798" s="18" t="s">
        <v>7593</v>
      </c>
    </row>
    <row r="799" spans="1:6" x14ac:dyDescent="0.25">
      <c r="A799" s="17">
        <v>798</v>
      </c>
      <c r="B799" s="17" t="s">
        <v>3798</v>
      </c>
      <c r="C799" s="17" t="s">
        <v>7725</v>
      </c>
      <c r="D799" s="17">
        <v>150</v>
      </c>
      <c r="E799" s="17" t="s">
        <v>7743</v>
      </c>
      <c r="F799" s="18" t="s">
        <v>7593</v>
      </c>
    </row>
    <row r="800" spans="1:6" x14ac:dyDescent="0.25">
      <c r="A800" s="17">
        <v>799</v>
      </c>
      <c r="B800" s="17" t="s">
        <v>3799</v>
      </c>
      <c r="C800" s="17" t="s">
        <v>7725</v>
      </c>
      <c r="D800" s="17">
        <v>300</v>
      </c>
      <c r="E800" s="17" t="s">
        <v>7743</v>
      </c>
      <c r="F800" s="18" t="s">
        <v>7593</v>
      </c>
    </row>
    <row r="801" spans="1:6" x14ac:dyDescent="0.25">
      <c r="A801" s="17">
        <v>800</v>
      </c>
      <c r="B801" s="17" t="s">
        <v>3800</v>
      </c>
      <c r="C801" s="17" t="s">
        <v>7725</v>
      </c>
      <c r="D801" s="17">
        <v>330</v>
      </c>
      <c r="E801" s="17" t="s">
        <v>7743</v>
      </c>
      <c r="F801" s="18" t="s">
        <v>7593</v>
      </c>
    </row>
    <row r="802" spans="1:6" x14ac:dyDescent="0.25">
      <c r="A802" s="17">
        <v>801</v>
      </c>
      <c r="B802" s="17" t="s">
        <v>3801</v>
      </c>
      <c r="C802" s="17" t="s">
        <v>7725</v>
      </c>
      <c r="D802" s="17">
        <v>600</v>
      </c>
      <c r="E802" s="17" t="s">
        <v>7728</v>
      </c>
      <c r="F802" s="18" t="s">
        <v>7593</v>
      </c>
    </row>
    <row r="803" spans="1:6" x14ac:dyDescent="0.25">
      <c r="A803" s="17">
        <v>802</v>
      </c>
      <c r="B803" s="17" t="s">
        <v>3802</v>
      </c>
      <c r="C803" s="17" t="s">
        <v>7725</v>
      </c>
      <c r="D803" s="17">
        <v>30</v>
      </c>
      <c r="E803" s="17" t="s">
        <v>7729</v>
      </c>
      <c r="F803" s="18" t="s">
        <v>7593</v>
      </c>
    </row>
    <row r="804" spans="1:6" x14ac:dyDescent="0.25">
      <c r="A804" s="17">
        <v>803</v>
      </c>
      <c r="B804" s="17" t="s">
        <v>3803</v>
      </c>
      <c r="C804" s="17" t="s">
        <v>7725</v>
      </c>
      <c r="D804" s="17">
        <v>225</v>
      </c>
      <c r="E804" s="17" t="s">
        <v>7728</v>
      </c>
      <c r="F804" s="18" t="s">
        <v>7593</v>
      </c>
    </row>
    <row r="805" spans="1:6" x14ac:dyDescent="0.25">
      <c r="A805" s="17">
        <v>804</v>
      </c>
      <c r="B805" s="17" t="s">
        <v>3804</v>
      </c>
      <c r="C805" s="17" t="s">
        <v>7725</v>
      </c>
      <c r="D805" s="17">
        <v>135</v>
      </c>
      <c r="E805" s="17" t="s">
        <v>7728</v>
      </c>
      <c r="F805" s="18" t="s">
        <v>7593</v>
      </c>
    </row>
    <row r="806" spans="1:6" x14ac:dyDescent="0.25">
      <c r="A806" s="17">
        <v>805</v>
      </c>
      <c r="B806" s="17" t="s">
        <v>3805</v>
      </c>
      <c r="C806" s="17" t="s">
        <v>7725</v>
      </c>
      <c r="D806" s="17">
        <v>165</v>
      </c>
      <c r="E806" s="17" t="s">
        <v>7729</v>
      </c>
      <c r="F806" s="18" t="s">
        <v>7593</v>
      </c>
    </row>
    <row r="807" spans="1:6" x14ac:dyDescent="0.25">
      <c r="A807" s="17">
        <v>806</v>
      </c>
      <c r="B807" s="17" t="s">
        <v>3806</v>
      </c>
      <c r="C807" s="17" t="s">
        <v>7725</v>
      </c>
      <c r="D807" s="17">
        <v>5250</v>
      </c>
      <c r="E807" s="17" t="s">
        <v>7730</v>
      </c>
      <c r="F807" s="18" t="s">
        <v>7593</v>
      </c>
    </row>
    <row r="808" spans="1:6" x14ac:dyDescent="0.25">
      <c r="A808" s="17">
        <v>807</v>
      </c>
      <c r="B808" s="17" t="s">
        <v>3807</v>
      </c>
      <c r="C808" s="17" t="s">
        <v>7725</v>
      </c>
      <c r="D808" s="17">
        <v>10</v>
      </c>
      <c r="E808" s="17" t="s">
        <v>7728</v>
      </c>
      <c r="F808" s="18" t="s">
        <v>7593</v>
      </c>
    </row>
    <row r="809" spans="1:6" x14ac:dyDescent="0.25">
      <c r="A809" s="17">
        <v>808</v>
      </c>
      <c r="B809" s="17" t="s">
        <v>3808</v>
      </c>
      <c r="C809" s="17" t="s">
        <v>7725</v>
      </c>
      <c r="D809" s="17">
        <v>450</v>
      </c>
      <c r="E809" s="17" t="s">
        <v>7744</v>
      </c>
      <c r="F809" s="18" t="s">
        <v>7593</v>
      </c>
    </row>
    <row r="810" spans="1:6" x14ac:dyDescent="0.25">
      <c r="A810" s="17">
        <v>809</v>
      </c>
      <c r="B810" s="17" t="s">
        <v>3809</v>
      </c>
      <c r="C810" s="17" t="s">
        <v>7725</v>
      </c>
      <c r="D810" s="17">
        <v>450</v>
      </c>
      <c r="E810" s="17" t="s">
        <v>7744</v>
      </c>
      <c r="F810" s="18" t="s">
        <v>7593</v>
      </c>
    </row>
    <row r="811" spans="1:6" x14ac:dyDescent="0.25">
      <c r="A811" s="17">
        <v>810</v>
      </c>
      <c r="B811" s="17" t="s">
        <v>3810</v>
      </c>
      <c r="C811" s="17" t="s">
        <v>7725</v>
      </c>
      <c r="D811" s="17">
        <v>1350</v>
      </c>
      <c r="E811" s="17" t="s">
        <v>7730</v>
      </c>
      <c r="F811" s="18" t="s">
        <v>7593</v>
      </c>
    </row>
    <row r="812" spans="1:6" x14ac:dyDescent="0.25">
      <c r="A812" s="17">
        <v>811</v>
      </c>
      <c r="B812" s="17" t="s">
        <v>3811</v>
      </c>
      <c r="C812" s="17" t="s">
        <v>7725</v>
      </c>
      <c r="D812" s="17">
        <v>1200</v>
      </c>
      <c r="E812" s="17" t="s">
        <v>7733</v>
      </c>
      <c r="F812" s="18" t="s">
        <v>7593</v>
      </c>
    </row>
    <row r="813" spans="1:6" x14ac:dyDescent="0.25">
      <c r="A813" s="17">
        <v>812</v>
      </c>
      <c r="B813" s="17" t="s">
        <v>3812</v>
      </c>
      <c r="C813" s="17" t="s">
        <v>7725</v>
      </c>
      <c r="D813" s="17">
        <v>2250</v>
      </c>
      <c r="E813" s="17" t="s">
        <v>7739</v>
      </c>
      <c r="F813" s="18" t="s">
        <v>7593</v>
      </c>
    </row>
    <row r="814" spans="1:6" x14ac:dyDescent="0.25">
      <c r="A814" s="17">
        <v>813</v>
      </c>
      <c r="B814" s="17" t="s">
        <v>3813</v>
      </c>
      <c r="C814" s="17" t="s">
        <v>7725</v>
      </c>
      <c r="D814" s="17">
        <v>1200</v>
      </c>
      <c r="E814" s="17" t="s">
        <v>7734</v>
      </c>
      <c r="F814" s="18" t="s">
        <v>7593</v>
      </c>
    </row>
    <row r="815" spans="1:6" x14ac:dyDescent="0.25">
      <c r="A815" s="17">
        <v>814</v>
      </c>
      <c r="B815" s="17" t="s">
        <v>3814</v>
      </c>
      <c r="C815" s="17" t="s">
        <v>7725</v>
      </c>
      <c r="D815" s="17">
        <v>2175</v>
      </c>
      <c r="E815" s="17" t="s">
        <v>7734</v>
      </c>
      <c r="F815" s="18" t="s">
        <v>7593</v>
      </c>
    </row>
    <row r="816" spans="1:6" x14ac:dyDescent="0.25">
      <c r="A816" s="17">
        <v>815</v>
      </c>
      <c r="B816" s="17" t="s">
        <v>3815</v>
      </c>
      <c r="C816" s="17" t="s">
        <v>7725</v>
      </c>
      <c r="D816" s="17">
        <v>345</v>
      </c>
      <c r="E816" s="17" t="s">
        <v>7734</v>
      </c>
      <c r="F816" s="18" t="s">
        <v>7593</v>
      </c>
    </row>
    <row r="817" spans="1:6" x14ac:dyDescent="0.25">
      <c r="A817" s="17">
        <v>816</v>
      </c>
      <c r="B817" s="17" t="s">
        <v>3816</v>
      </c>
      <c r="C817" s="17" t="s">
        <v>7725</v>
      </c>
      <c r="D817" s="17">
        <v>800</v>
      </c>
      <c r="E817" s="17" t="s">
        <v>7734</v>
      </c>
      <c r="F817" s="18" t="s">
        <v>7593</v>
      </c>
    </row>
    <row r="818" spans="1:6" x14ac:dyDescent="0.25">
      <c r="A818" s="17">
        <v>817</v>
      </c>
      <c r="B818" s="17" t="s">
        <v>3817</v>
      </c>
      <c r="C818" s="17" t="s">
        <v>7725</v>
      </c>
      <c r="D818" s="17">
        <v>750</v>
      </c>
      <c r="E818" s="17" t="s">
        <v>7733</v>
      </c>
      <c r="F818" s="18" t="s">
        <v>7593</v>
      </c>
    </row>
    <row r="819" spans="1:6" x14ac:dyDescent="0.25">
      <c r="A819" s="17">
        <v>818</v>
      </c>
      <c r="B819" s="17" t="s">
        <v>3818</v>
      </c>
      <c r="C819" s="17" t="s">
        <v>7725</v>
      </c>
      <c r="D819" s="17">
        <v>1450</v>
      </c>
      <c r="E819" s="17" t="s">
        <v>7733</v>
      </c>
      <c r="F819" s="18" t="s">
        <v>7593</v>
      </c>
    </row>
    <row r="820" spans="1:6" x14ac:dyDescent="0.25">
      <c r="A820" s="17">
        <v>819</v>
      </c>
      <c r="B820" s="17" t="s">
        <v>3819</v>
      </c>
      <c r="C820" s="17" t="s">
        <v>7725</v>
      </c>
      <c r="D820" s="17">
        <v>1500</v>
      </c>
      <c r="E820" s="17" t="s">
        <v>7730</v>
      </c>
      <c r="F820" s="18" t="s">
        <v>7593</v>
      </c>
    </row>
    <row r="821" spans="1:6" x14ac:dyDescent="0.25">
      <c r="A821" s="17">
        <v>820</v>
      </c>
      <c r="B821" s="17" t="s">
        <v>3820</v>
      </c>
      <c r="C821" s="17" t="s">
        <v>7725</v>
      </c>
      <c r="D821" s="17">
        <v>10</v>
      </c>
      <c r="E821" s="17" t="s">
        <v>7728</v>
      </c>
      <c r="F821" s="18" t="s">
        <v>7593</v>
      </c>
    </row>
    <row r="822" spans="1:6" x14ac:dyDescent="0.25">
      <c r="A822" s="17">
        <v>821</v>
      </c>
      <c r="B822" s="17" t="s">
        <v>3821</v>
      </c>
      <c r="C822" s="17" t="s">
        <v>7725</v>
      </c>
      <c r="D822" s="17">
        <v>450</v>
      </c>
      <c r="E822" s="17" t="s">
        <v>7744</v>
      </c>
      <c r="F822" s="18" t="s">
        <v>7593</v>
      </c>
    </row>
    <row r="823" spans="1:6" x14ac:dyDescent="0.25">
      <c r="A823" s="17">
        <v>822</v>
      </c>
      <c r="B823" s="17" t="s">
        <v>3822</v>
      </c>
      <c r="C823" s="17" t="s">
        <v>7725</v>
      </c>
      <c r="D823" s="17">
        <v>450</v>
      </c>
      <c r="E823" s="17" t="s">
        <v>7744</v>
      </c>
      <c r="F823" s="18" t="s">
        <v>7593</v>
      </c>
    </row>
    <row r="824" spans="1:6" x14ac:dyDescent="0.25">
      <c r="A824" s="17">
        <v>823</v>
      </c>
      <c r="B824" s="17" t="s">
        <v>3823</v>
      </c>
      <c r="C824" s="17" t="s">
        <v>7725</v>
      </c>
      <c r="D824" s="17">
        <v>450</v>
      </c>
      <c r="E824" s="17" t="s">
        <v>7744</v>
      </c>
      <c r="F824" s="18" t="s">
        <v>7593</v>
      </c>
    </row>
    <row r="825" spans="1:6" x14ac:dyDescent="0.25">
      <c r="A825" s="17">
        <v>824</v>
      </c>
      <c r="B825" s="17" t="s">
        <v>3824</v>
      </c>
      <c r="C825" s="17" t="s">
        <v>7725</v>
      </c>
      <c r="D825" s="17">
        <v>450</v>
      </c>
      <c r="E825" s="17" t="s">
        <v>7744</v>
      </c>
      <c r="F825" s="18" t="s">
        <v>7593</v>
      </c>
    </row>
    <row r="826" spans="1:6" x14ac:dyDescent="0.25">
      <c r="A826" s="17">
        <v>825</v>
      </c>
      <c r="B826" s="17" t="s">
        <v>3825</v>
      </c>
      <c r="C826" s="17" t="s">
        <v>7725</v>
      </c>
      <c r="D826" s="17">
        <v>80</v>
      </c>
      <c r="E826" s="17" t="s">
        <v>7728</v>
      </c>
      <c r="F826" s="18" t="s">
        <v>7593</v>
      </c>
    </row>
    <row r="827" spans="1:6" x14ac:dyDescent="0.25">
      <c r="A827" s="17">
        <v>826</v>
      </c>
      <c r="B827" s="17" t="s">
        <v>3826</v>
      </c>
      <c r="C827" s="17" t="s">
        <v>7725</v>
      </c>
      <c r="D827" s="17">
        <v>20</v>
      </c>
      <c r="E827" s="17" t="s">
        <v>7728</v>
      </c>
      <c r="F827" s="18" t="s">
        <v>7593</v>
      </c>
    </row>
    <row r="828" spans="1:6" x14ac:dyDescent="0.25">
      <c r="A828" s="17">
        <v>827</v>
      </c>
      <c r="B828" s="17" t="s">
        <v>3827</v>
      </c>
      <c r="C828" s="17" t="s">
        <v>7725</v>
      </c>
      <c r="D828" s="17">
        <v>75</v>
      </c>
      <c r="E828" s="17" t="s">
        <v>7728</v>
      </c>
      <c r="F828" s="18" t="s">
        <v>7593</v>
      </c>
    </row>
    <row r="829" spans="1:6" x14ac:dyDescent="0.25">
      <c r="A829" s="17">
        <v>828</v>
      </c>
      <c r="B829" s="17" t="s">
        <v>3828</v>
      </c>
      <c r="C829" s="17" t="s">
        <v>7725</v>
      </c>
      <c r="D829" s="17">
        <v>150</v>
      </c>
      <c r="E829" s="17" t="s">
        <v>7728</v>
      </c>
      <c r="F829" s="18" t="s">
        <v>7593</v>
      </c>
    </row>
    <row r="830" spans="1:6" x14ac:dyDescent="0.25">
      <c r="A830" s="17">
        <v>829</v>
      </c>
      <c r="B830" s="17" t="s">
        <v>3829</v>
      </c>
      <c r="C830" s="17" t="s">
        <v>7725</v>
      </c>
      <c r="D830" s="17">
        <v>180</v>
      </c>
      <c r="E830" s="17" t="s">
        <v>7728</v>
      </c>
      <c r="F830" s="18" t="s">
        <v>7593</v>
      </c>
    </row>
    <row r="831" spans="1:6" x14ac:dyDescent="0.25">
      <c r="A831" s="17">
        <v>830</v>
      </c>
      <c r="B831" s="17" t="s">
        <v>3830</v>
      </c>
      <c r="C831" s="17" t="s">
        <v>7725</v>
      </c>
      <c r="D831" s="17">
        <v>75</v>
      </c>
      <c r="E831" s="17" t="s">
        <v>7728</v>
      </c>
      <c r="F831" s="18" t="s">
        <v>7593</v>
      </c>
    </row>
    <row r="832" spans="1:6" x14ac:dyDescent="0.25">
      <c r="A832" s="17">
        <v>831</v>
      </c>
      <c r="B832" s="17" t="s">
        <v>3831</v>
      </c>
      <c r="C832" s="17" t="s">
        <v>7725</v>
      </c>
      <c r="D832" s="17">
        <v>50</v>
      </c>
      <c r="E832" s="17" t="s">
        <v>7728</v>
      </c>
      <c r="F832" s="18" t="s">
        <v>7593</v>
      </c>
    </row>
    <row r="833" spans="1:6" x14ac:dyDescent="0.25">
      <c r="A833" s="17">
        <v>832</v>
      </c>
      <c r="B833" s="17" t="s">
        <v>3832</v>
      </c>
      <c r="C833" s="17" t="s">
        <v>7725</v>
      </c>
      <c r="D833" s="17">
        <v>300</v>
      </c>
      <c r="E833" s="17" t="s">
        <v>7740</v>
      </c>
      <c r="F833" s="18" t="s">
        <v>7593</v>
      </c>
    </row>
    <row r="834" spans="1:6" x14ac:dyDescent="0.25">
      <c r="A834" s="17">
        <v>833</v>
      </c>
      <c r="B834" s="17" t="s">
        <v>3833</v>
      </c>
      <c r="C834" s="17" t="s">
        <v>7725</v>
      </c>
      <c r="D834" s="17">
        <v>600</v>
      </c>
      <c r="E834" s="17" t="s">
        <v>7732</v>
      </c>
      <c r="F834" s="18" t="s">
        <v>7593</v>
      </c>
    </row>
    <row r="835" spans="1:6" x14ac:dyDescent="0.25">
      <c r="A835" s="17">
        <v>834</v>
      </c>
      <c r="B835" s="17" t="s">
        <v>3834</v>
      </c>
      <c r="C835" s="17" t="s">
        <v>7725</v>
      </c>
      <c r="D835" s="17">
        <v>147</v>
      </c>
      <c r="E835" s="17" t="s">
        <v>7728</v>
      </c>
      <c r="F835" s="18" t="s">
        <v>7593</v>
      </c>
    </row>
    <row r="836" spans="1:6" x14ac:dyDescent="0.25">
      <c r="A836" s="17">
        <v>835</v>
      </c>
      <c r="B836" s="17" t="s">
        <v>3835</v>
      </c>
      <c r="C836" s="17" t="s">
        <v>7725</v>
      </c>
      <c r="D836" s="17">
        <v>75</v>
      </c>
      <c r="E836" s="17" t="s">
        <v>7728</v>
      </c>
      <c r="F836" s="18" t="s">
        <v>7593</v>
      </c>
    </row>
    <row r="837" spans="1:6" x14ac:dyDescent="0.25">
      <c r="A837" s="17">
        <v>836</v>
      </c>
      <c r="B837" s="17" t="s">
        <v>3836</v>
      </c>
      <c r="C837" s="17" t="s">
        <v>7725</v>
      </c>
      <c r="D837" s="17">
        <v>150</v>
      </c>
      <c r="E837" s="17" t="s">
        <v>7728</v>
      </c>
      <c r="F837" s="18" t="s">
        <v>7593</v>
      </c>
    </row>
    <row r="838" spans="1:6" x14ac:dyDescent="0.25">
      <c r="A838" s="17">
        <v>837</v>
      </c>
      <c r="B838" s="17" t="s">
        <v>3837</v>
      </c>
      <c r="C838" s="17" t="s">
        <v>7725</v>
      </c>
      <c r="D838" s="17">
        <v>300</v>
      </c>
      <c r="E838" s="17" t="s">
        <v>7728</v>
      </c>
      <c r="F838" s="18" t="s">
        <v>7593</v>
      </c>
    </row>
    <row r="839" spans="1:6" x14ac:dyDescent="0.25">
      <c r="A839" s="17">
        <v>838</v>
      </c>
      <c r="B839" s="17" t="s">
        <v>3838</v>
      </c>
      <c r="C839" s="17" t="s">
        <v>7725</v>
      </c>
      <c r="D839" s="17">
        <v>258</v>
      </c>
      <c r="E839" s="17" t="s">
        <v>7729</v>
      </c>
      <c r="F839" s="18" t="s">
        <v>7593</v>
      </c>
    </row>
    <row r="840" spans="1:6" x14ac:dyDescent="0.25">
      <c r="A840" s="17">
        <v>839</v>
      </c>
      <c r="B840" s="17" t="s">
        <v>3839</v>
      </c>
      <c r="C840" s="17" t="s">
        <v>7725</v>
      </c>
      <c r="D840" s="17">
        <v>15</v>
      </c>
      <c r="E840" s="17" t="s">
        <v>7728</v>
      </c>
      <c r="F840" s="18" t="s">
        <v>7593</v>
      </c>
    </row>
    <row r="841" spans="1:6" x14ac:dyDescent="0.25">
      <c r="A841" s="17">
        <v>840</v>
      </c>
      <c r="B841" s="17" t="s">
        <v>3840</v>
      </c>
      <c r="C841" s="17" t="s">
        <v>7725</v>
      </c>
      <c r="D841" s="17">
        <v>195</v>
      </c>
      <c r="E841" s="17" t="s">
        <v>7728</v>
      </c>
      <c r="F841" s="18" t="s">
        <v>7593</v>
      </c>
    </row>
    <row r="842" spans="1:6" x14ac:dyDescent="0.25">
      <c r="A842" s="17">
        <v>841</v>
      </c>
      <c r="B842" s="17" t="s">
        <v>3841</v>
      </c>
      <c r="C842" s="17" t="s">
        <v>7725</v>
      </c>
      <c r="D842" s="17">
        <v>3000</v>
      </c>
      <c r="E842" s="17" t="s">
        <v>7732</v>
      </c>
      <c r="F842" s="18" t="s">
        <v>7593</v>
      </c>
    </row>
    <row r="843" spans="1:6" x14ac:dyDescent="0.25">
      <c r="A843" s="17">
        <v>842</v>
      </c>
      <c r="B843" s="17" t="s">
        <v>3842</v>
      </c>
      <c r="C843" s="17" t="s">
        <v>7725</v>
      </c>
      <c r="D843" s="17">
        <v>240</v>
      </c>
      <c r="E843" s="17" t="s">
        <v>7737</v>
      </c>
      <c r="F843" s="18" t="s">
        <v>7593</v>
      </c>
    </row>
    <row r="844" spans="1:6" x14ac:dyDescent="0.25">
      <c r="A844" s="17">
        <v>843</v>
      </c>
      <c r="B844" s="17" t="s">
        <v>3843</v>
      </c>
      <c r="C844" s="17" t="s">
        <v>7725</v>
      </c>
      <c r="D844" s="17">
        <v>180</v>
      </c>
      <c r="E844" s="17" t="s">
        <v>7728</v>
      </c>
      <c r="F844" s="18" t="s">
        <v>7593</v>
      </c>
    </row>
    <row r="845" spans="1:6" x14ac:dyDescent="0.25">
      <c r="A845" s="17">
        <v>844</v>
      </c>
      <c r="B845" s="17" t="s">
        <v>3844</v>
      </c>
      <c r="C845" s="17" t="s">
        <v>7725</v>
      </c>
      <c r="D845" s="17">
        <v>150</v>
      </c>
      <c r="E845" s="17" t="s">
        <v>7730</v>
      </c>
      <c r="F845" s="18" t="s">
        <v>7593</v>
      </c>
    </row>
    <row r="846" spans="1:6" x14ac:dyDescent="0.25">
      <c r="A846" s="17">
        <v>845</v>
      </c>
      <c r="B846" s="17" t="s">
        <v>3845</v>
      </c>
      <c r="C846" s="17" t="s">
        <v>7725</v>
      </c>
      <c r="D846" s="17">
        <v>2500</v>
      </c>
      <c r="E846" s="17" t="s">
        <v>7733</v>
      </c>
      <c r="F846" s="18" t="s">
        <v>7593</v>
      </c>
    </row>
    <row r="847" spans="1:6" x14ac:dyDescent="0.25">
      <c r="A847" s="17">
        <v>846</v>
      </c>
      <c r="B847" s="17" t="s">
        <v>3846</v>
      </c>
      <c r="C847" s="17" t="s">
        <v>7725</v>
      </c>
      <c r="D847" s="17">
        <v>1000</v>
      </c>
      <c r="E847" s="17" t="s">
        <v>7732</v>
      </c>
      <c r="F847" s="18" t="s">
        <v>7593</v>
      </c>
    </row>
    <row r="848" spans="1:6" x14ac:dyDescent="0.25">
      <c r="A848" s="17">
        <v>847</v>
      </c>
      <c r="B848" s="17" t="s">
        <v>3847</v>
      </c>
      <c r="C848" s="17" t="s">
        <v>7725</v>
      </c>
      <c r="D848" s="17">
        <v>600</v>
      </c>
      <c r="E848" s="17" t="s">
        <v>7732</v>
      </c>
      <c r="F848" s="18" t="s">
        <v>7593</v>
      </c>
    </row>
    <row r="849" spans="1:6" x14ac:dyDescent="0.25">
      <c r="A849" s="17">
        <v>848</v>
      </c>
      <c r="B849" s="17" t="s">
        <v>3848</v>
      </c>
      <c r="C849" s="17" t="s">
        <v>7725</v>
      </c>
      <c r="D849" s="17">
        <v>30</v>
      </c>
      <c r="E849" s="17" t="s">
        <v>7728</v>
      </c>
      <c r="F849" s="18" t="s">
        <v>7593</v>
      </c>
    </row>
    <row r="850" spans="1:6" x14ac:dyDescent="0.25">
      <c r="A850" s="17">
        <v>849</v>
      </c>
      <c r="B850" s="17" t="s">
        <v>3849</v>
      </c>
      <c r="C850" s="17" t="s">
        <v>7725</v>
      </c>
      <c r="D850" s="17">
        <v>35</v>
      </c>
      <c r="E850" s="17" t="s">
        <v>7728</v>
      </c>
      <c r="F850" s="18" t="s">
        <v>7593</v>
      </c>
    </row>
    <row r="851" spans="1:6" x14ac:dyDescent="0.25">
      <c r="A851" s="17">
        <v>850</v>
      </c>
      <c r="B851" s="17" t="s">
        <v>3850</v>
      </c>
      <c r="C851" s="17" t="s">
        <v>7725</v>
      </c>
      <c r="D851" s="17">
        <v>2400</v>
      </c>
      <c r="E851" s="17" t="s">
        <v>7730</v>
      </c>
      <c r="F851" s="18" t="s">
        <v>7593</v>
      </c>
    </row>
    <row r="852" spans="1:6" x14ac:dyDescent="0.25">
      <c r="A852" s="17">
        <v>851</v>
      </c>
      <c r="B852" s="17" t="s">
        <v>3851</v>
      </c>
      <c r="C852" s="17" t="s">
        <v>7725</v>
      </c>
      <c r="D852" s="17">
        <v>4500</v>
      </c>
      <c r="E852" s="17" t="s">
        <v>7730</v>
      </c>
      <c r="F852" s="18" t="s">
        <v>7593</v>
      </c>
    </row>
    <row r="853" spans="1:6" x14ac:dyDescent="0.25">
      <c r="A853" s="17">
        <v>852</v>
      </c>
      <c r="B853" s="17" t="s">
        <v>3852</v>
      </c>
      <c r="C853" s="17" t="s">
        <v>7725</v>
      </c>
      <c r="D853" s="17">
        <v>5200</v>
      </c>
      <c r="E853" s="17" t="s">
        <v>7730</v>
      </c>
      <c r="F853" s="18" t="s">
        <v>7593</v>
      </c>
    </row>
    <row r="854" spans="1:6" x14ac:dyDescent="0.25">
      <c r="A854" s="17">
        <v>853</v>
      </c>
      <c r="B854" s="17" t="s">
        <v>3853</v>
      </c>
      <c r="C854" s="17" t="s">
        <v>7725</v>
      </c>
      <c r="D854" s="17">
        <v>45</v>
      </c>
      <c r="E854" s="17" t="s">
        <v>7728</v>
      </c>
      <c r="F854" s="18" t="s">
        <v>7593</v>
      </c>
    </row>
    <row r="855" spans="1:6" x14ac:dyDescent="0.25">
      <c r="A855" s="17">
        <v>854</v>
      </c>
      <c r="B855" s="17" t="s">
        <v>3854</v>
      </c>
      <c r="C855" s="17" t="s">
        <v>7725</v>
      </c>
      <c r="D855" s="17">
        <v>150</v>
      </c>
      <c r="E855" s="17" t="s">
        <v>7732</v>
      </c>
      <c r="F855" s="18" t="s">
        <v>7593</v>
      </c>
    </row>
    <row r="856" spans="1:6" x14ac:dyDescent="0.25">
      <c r="A856" s="17">
        <v>855</v>
      </c>
      <c r="B856" s="17" t="s">
        <v>3855</v>
      </c>
      <c r="C856" s="17" t="s">
        <v>7725</v>
      </c>
      <c r="D856" s="17">
        <v>45</v>
      </c>
      <c r="E856" s="17" t="s">
        <v>7728</v>
      </c>
      <c r="F856" s="18" t="s">
        <v>7593</v>
      </c>
    </row>
    <row r="857" spans="1:6" x14ac:dyDescent="0.25">
      <c r="A857" s="17">
        <v>856</v>
      </c>
      <c r="B857" s="17" t="s">
        <v>3856</v>
      </c>
      <c r="C857" s="17" t="s">
        <v>7725</v>
      </c>
      <c r="D857" s="17">
        <v>75</v>
      </c>
      <c r="E857" s="17" t="s">
        <v>7729</v>
      </c>
      <c r="F857" s="18" t="s">
        <v>7593</v>
      </c>
    </row>
    <row r="858" spans="1:6" x14ac:dyDescent="0.25">
      <c r="A858" s="17">
        <v>857</v>
      </c>
      <c r="B858" s="17" t="s">
        <v>3857</v>
      </c>
      <c r="C858" s="17" t="s">
        <v>7725</v>
      </c>
      <c r="D858" s="17">
        <v>900</v>
      </c>
      <c r="E858" s="17" t="s">
        <v>7730</v>
      </c>
      <c r="F858" s="18" t="s">
        <v>7593</v>
      </c>
    </row>
    <row r="859" spans="1:6" x14ac:dyDescent="0.25">
      <c r="A859" s="17">
        <v>858</v>
      </c>
      <c r="B859" s="17" t="s">
        <v>3858</v>
      </c>
      <c r="C859" s="17" t="s">
        <v>7725</v>
      </c>
      <c r="D859" s="17">
        <v>250</v>
      </c>
      <c r="E859" s="17" t="s">
        <v>7730</v>
      </c>
      <c r="F859" s="18" t="s">
        <v>7593</v>
      </c>
    </row>
    <row r="860" spans="1:6" x14ac:dyDescent="0.25">
      <c r="A860" s="17">
        <v>859</v>
      </c>
      <c r="B860" s="17" t="s">
        <v>3859</v>
      </c>
      <c r="C860" s="17" t="s">
        <v>7725</v>
      </c>
      <c r="D860" s="17">
        <v>1050</v>
      </c>
      <c r="E860" s="17" t="s">
        <v>7730</v>
      </c>
      <c r="F860" s="18" t="s">
        <v>7593</v>
      </c>
    </row>
    <row r="861" spans="1:6" x14ac:dyDescent="0.25">
      <c r="A861" s="17">
        <v>860</v>
      </c>
      <c r="B861" s="17" t="s">
        <v>3860</v>
      </c>
      <c r="C861" s="17" t="s">
        <v>7725</v>
      </c>
      <c r="D861" s="17">
        <v>100</v>
      </c>
      <c r="E861" s="17" t="s">
        <v>7731</v>
      </c>
      <c r="F861" s="18" t="s">
        <v>7593</v>
      </c>
    </row>
    <row r="862" spans="1:6" x14ac:dyDescent="0.25">
      <c r="A862" s="17">
        <v>861</v>
      </c>
      <c r="B862" s="17" t="s">
        <v>3861</v>
      </c>
      <c r="C862" s="17" t="s">
        <v>7725</v>
      </c>
      <c r="D862" s="17">
        <v>100</v>
      </c>
      <c r="E862" s="17" t="s">
        <v>7731</v>
      </c>
      <c r="F862" s="18" t="s">
        <v>7593</v>
      </c>
    </row>
    <row r="863" spans="1:6" x14ac:dyDescent="0.25">
      <c r="A863" s="17">
        <v>862</v>
      </c>
      <c r="B863" s="17" t="s">
        <v>3862</v>
      </c>
      <c r="C863" s="17" t="s">
        <v>7725</v>
      </c>
      <c r="D863" s="17">
        <v>300</v>
      </c>
      <c r="E863" s="17" t="s">
        <v>7730</v>
      </c>
      <c r="F863" s="18" t="s">
        <v>7593</v>
      </c>
    </row>
    <row r="864" spans="1:6" x14ac:dyDescent="0.25">
      <c r="A864" s="17">
        <v>863</v>
      </c>
      <c r="B864" s="17" t="s">
        <v>3863</v>
      </c>
      <c r="C864" s="17" t="s">
        <v>7725</v>
      </c>
      <c r="D864" s="17">
        <v>1500</v>
      </c>
      <c r="E864" s="17" t="s">
        <v>7730</v>
      </c>
      <c r="F864" s="18" t="s">
        <v>7593</v>
      </c>
    </row>
    <row r="865" spans="1:6" x14ac:dyDescent="0.25">
      <c r="A865" s="17">
        <v>864</v>
      </c>
      <c r="B865" s="17" t="s">
        <v>3864</v>
      </c>
      <c r="C865" s="17" t="s">
        <v>7725</v>
      </c>
      <c r="D865" s="17">
        <v>270</v>
      </c>
      <c r="E865" s="17" t="s">
        <v>7728</v>
      </c>
      <c r="F865" s="18" t="s">
        <v>7593</v>
      </c>
    </row>
    <row r="866" spans="1:6" x14ac:dyDescent="0.25">
      <c r="A866" s="17">
        <v>865</v>
      </c>
      <c r="B866" s="17" t="s">
        <v>3865</v>
      </c>
      <c r="C866" s="17" t="s">
        <v>7725</v>
      </c>
      <c r="D866" s="17">
        <v>750</v>
      </c>
      <c r="E866" s="17" t="s">
        <v>7726</v>
      </c>
      <c r="F866" s="18" t="s">
        <v>7593</v>
      </c>
    </row>
    <row r="867" spans="1:6" x14ac:dyDescent="0.25">
      <c r="A867" s="17">
        <v>866</v>
      </c>
      <c r="B867" s="17" t="s">
        <v>3866</v>
      </c>
      <c r="C867" s="17" t="s">
        <v>7725</v>
      </c>
      <c r="D867" s="17">
        <v>210</v>
      </c>
      <c r="E867" s="17" t="s">
        <v>7728</v>
      </c>
      <c r="F867" s="18" t="s">
        <v>7593</v>
      </c>
    </row>
    <row r="868" spans="1:6" x14ac:dyDescent="0.25">
      <c r="A868" s="17">
        <v>867</v>
      </c>
      <c r="B868" s="17" t="s">
        <v>3867</v>
      </c>
      <c r="C868" s="17" t="s">
        <v>7725</v>
      </c>
      <c r="D868" s="17">
        <v>200</v>
      </c>
      <c r="E868" s="17" t="s">
        <v>7729</v>
      </c>
      <c r="F868" s="18" t="s">
        <v>7593</v>
      </c>
    </row>
    <row r="869" spans="1:6" x14ac:dyDescent="0.25">
      <c r="A869" s="17">
        <v>868</v>
      </c>
      <c r="B869" s="17" t="s">
        <v>3868</v>
      </c>
      <c r="C869" s="17" t="s">
        <v>7725</v>
      </c>
      <c r="D869" s="17">
        <v>500</v>
      </c>
      <c r="E869" s="17" t="s">
        <v>7729</v>
      </c>
      <c r="F869" s="18" t="s">
        <v>7593</v>
      </c>
    </row>
    <row r="870" spans="1:6" x14ac:dyDescent="0.25">
      <c r="A870" s="17">
        <v>869</v>
      </c>
      <c r="B870" s="17" t="s">
        <v>3869</v>
      </c>
      <c r="C870" s="17" t="s">
        <v>7725</v>
      </c>
      <c r="D870" s="17">
        <v>400</v>
      </c>
      <c r="E870" s="17" t="s">
        <v>7729</v>
      </c>
      <c r="F870" s="18" t="s">
        <v>7593</v>
      </c>
    </row>
    <row r="871" spans="1:6" x14ac:dyDescent="0.25">
      <c r="A871" s="17">
        <v>870</v>
      </c>
      <c r="B871" s="17" t="s">
        <v>3870</v>
      </c>
      <c r="C871" s="17" t="s">
        <v>7725</v>
      </c>
      <c r="D871" s="17">
        <v>105</v>
      </c>
      <c r="E871" s="17" t="s">
        <v>7729</v>
      </c>
      <c r="F871" s="18" t="s">
        <v>7593</v>
      </c>
    </row>
    <row r="872" spans="1:6" x14ac:dyDescent="0.25">
      <c r="A872" s="17">
        <v>871</v>
      </c>
      <c r="B872" s="17" t="s">
        <v>3871</v>
      </c>
      <c r="C872" s="17" t="s">
        <v>7725</v>
      </c>
      <c r="D872" s="17">
        <v>200</v>
      </c>
      <c r="E872" s="17" t="s">
        <v>7731</v>
      </c>
      <c r="F872" s="18" t="s">
        <v>7593</v>
      </c>
    </row>
    <row r="873" spans="1:6" x14ac:dyDescent="0.25">
      <c r="A873" s="17">
        <v>872</v>
      </c>
      <c r="B873" s="17" t="s">
        <v>3872</v>
      </c>
      <c r="C873" s="17" t="s">
        <v>7725</v>
      </c>
      <c r="D873" s="17">
        <v>200</v>
      </c>
      <c r="E873" s="17" t="s">
        <v>7731</v>
      </c>
      <c r="F873" s="18" t="s">
        <v>7593</v>
      </c>
    </row>
    <row r="874" spans="1:6" x14ac:dyDescent="0.25">
      <c r="A874" s="17">
        <v>873</v>
      </c>
      <c r="B874" s="17" t="s">
        <v>3873</v>
      </c>
      <c r="C874" s="17" t="s">
        <v>7725</v>
      </c>
      <c r="D874" s="17">
        <v>250</v>
      </c>
      <c r="E874" s="17" t="s">
        <v>7731</v>
      </c>
      <c r="F874" s="18" t="s">
        <v>7593</v>
      </c>
    </row>
    <row r="875" spans="1:6" x14ac:dyDescent="0.25">
      <c r="A875" s="17">
        <v>874</v>
      </c>
      <c r="B875" s="17" t="s">
        <v>3874</v>
      </c>
      <c r="C875" s="17" t="s">
        <v>7725</v>
      </c>
      <c r="D875" s="17">
        <v>250</v>
      </c>
      <c r="E875" s="17" t="s">
        <v>7731</v>
      </c>
      <c r="F875" s="18" t="s">
        <v>7593</v>
      </c>
    </row>
    <row r="876" spans="1:6" x14ac:dyDescent="0.25">
      <c r="A876" s="17">
        <v>875</v>
      </c>
      <c r="B876" s="17" t="s">
        <v>3875</v>
      </c>
      <c r="C876" s="17" t="s">
        <v>7725</v>
      </c>
      <c r="D876" s="17">
        <v>250</v>
      </c>
      <c r="E876" s="17" t="s">
        <v>7731</v>
      </c>
      <c r="F876" s="18" t="s">
        <v>7593</v>
      </c>
    </row>
    <row r="877" spans="1:6" x14ac:dyDescent="0.25">
      <c r="A877" s="17">
        <v>876</v>
      </c>
      <c r="B877" s="17" t="s">
        <v>3876</v>
      </c>
      <c r="C877" s="17" t="s">
        <v>7725</v>
      </c>
      <c r="D877" s="17">
        <v>375</v>
      </c>
      <c r="E877" s="17" t="s">
        <v>7730</v>
      </c>
      <c r="F877" s="18" t="s">
        <v>7593</v>
      </c>
    </row>
    <row r="878" spans="1:6" x14ac:dyDescent="0.25">
      <c r="A878" s="17">
        <v>877</v>
      </c>
      <c r="B878" s="17" t="s">
        <v>3877</v>
      </c>
      <c r="C878" s="17" t="s">
        <v>7725</v>
      </c>
      <c r="D878" s="17">
        <v>5</v>
      </c>
      <c r="E878" s="17" t="s">
        <v>7728</v>
      </c>
      <c r="F878" s="18" t="s">
        <v>7593</v>
      </c>
    </row>
    <row r="879" spans="1:6" x14ac:dyDescent="0.25">
      <c r="A879" s="17">
        <v>878</v>
      </c>
      <c r="B879" s="17" t="s">
        <v>3878</v>
      </c>
      <c r="C879" s="17" t="s">
        <v>7725</v>
      </c>
      <c r="D879" s="17">
        <v>350</v>
      </c>
      <c r="E879" s="17" t="s">
        <v>7733</v>
      </c>
      <c r="F879" s="18" t="s">
        <v>7593</v>
      </c>
    </row>
    <row r="880" spans="1:6" x14ac:dyDescent="0.25">
      <c r="A880" s="17">
        <v>879</v>
      </c>
      <c r="B880" s="17" t="s">
        <v>3879</v>
      </c>
      <c r="C880" s="17" t="s">
        <v>7725</v>
      </c>
      <c r="D880" s="17">
        <v>600</v>
      </c>
      <c r="E880" s="17" t="s">
        <v>7730</v>
      </c>
      <c r="F880" s="18" t="s">
        <v>7593</v>
      </c>
    </row>
    <row r="881" spans="1:6" x14ac:dyDescent="0.25">
      <c r="A881" s="17">
        <v>880</v>
      </c>
      <c r="B881" s="17" t="s">
        <v>3880</v>
      </c>
      <c r="C881" s="17" t="s">
        <v>7725</v>
      </c>
      <c r="D881" s="17">
        <v>600</v>
      </c>
      <c r="E881" s="17" t="s">
        <v>7730</v>
      </c>
      <c r="F881" s="18" t="s">
        <v>7593</v>
      </c>
    </row>
    <row r="882" spans="1:6" x14ac:dyDescent="0.25">
      <c r="A882" s="17">
        <v>881</v>
      </c>
      <c r="B882" s="17" t="s">
        <v>3881</v>
      </c>
      <c r="C882" s="17" t="s">
        <v>7725</v>
      </c>
      <c r="D882" s="17">
        <v>300</v>
      </c>
      <c r="E882" s="17" t="s">
        <v>7733</v>
      </c>
      <c r="F882" s="18" t="s">
        <v>7593</v>
      </c>
    </row>
    <row r="883" spans="1:6" x14ac:dyDescent="0.25">
      <c r="A883" s="17">
        <v>882</v>
      </c>
      <c r="B883" s="17" t="s">
        <v>3882</v>
      </c>
      <c r="C883" s="17" t="s">
        <v>7725</v>
      </c>
      <c r="D883" s="17">
        <v>400</v>
      </c>
      <c r="E883" s="17" t="s">
        <v>7730</v>
      </c>
      <c r="F883" s="18" t="s">
        <v>7593</v>
      </c>
    </row>
    <row r="884" spans="1:6" x14ac:dyDescent="0.25">
      <c r="A884" s="17">
        <v>883</v>
      </c>
      <c r="B884" s="17" t="s">
        <v>3883</v>
      </c>
      <c r="C884" s="17" t="s">
        <v>7725</v>
      </c>
      <c r="D884" s="17">
        <v>200</v>
      </c>
      <c r="E884" s="17" t="s">
        <v>7732</v>
      </c>
      <c r="F884" s="18" t="s">
        <v>7593</v>
      </c>
    </row>
    <row r="885" spans="1:6" x14ac:dyDescent="0.25">
      <c r="A885" s="17">
        <v>884</v>
      </c>
      <c r="B885" s="17" t="s">
        <v>3884</v>
      </c>
      <c r="C885" s="17" t="s">
        <v>7725</v>
      </c>
      <c r="D885" s="17">
        <v>200</v>
      </c>
      <c r="E885" s="17" t="s">
        <v>7730</v>
      </c>
      <c r="F885" s="18" t="s">
        <v>7593</v>
      </c>
    </row>
    <row r="886" spans="1:6" x14ac:dyDescent="0.25">
      <c r="A886" s="17">
        <v>885</v>
      </c>
      <c r="B886" s="17" t="s">
        <v>3885</v>
      </c>
      <c r="C886" s="17" t="s">
        <v>7725</v>
      </c>
      <c r="D886" s="17">
        <v>600</v>
      </c>
      <c r="E886" s="17" t="s">
        <v>7730</v>
      </c>
      <c r="F886" s="18" t="s">
        <v>7593</v>
      </c>
    </row>
    <row r="887" spans="1:6" x14ac:dyDescent="0.25">
      <c r="A887" s="17">
        <v>886</v>
      </c>
      <c r="B887" s="17" t="s">
        <v>3886</v>
      </c>
      <c r="C887" s="17" t="s">
        <v>7725</v>
      </c>
      <c r="D887" s="17">
        <v>750</v>
      </c>
      <c r="E887" s="17" t="s">
        <v>7730</v>
      </c>
      <c r="F887" s="18" t="s">
        <v>7593</v>
      </c>
    </row>
    <row r="888" spans="1:6" x14ac:dyDescent="0.25">
      <c r="A888" s="17">
        <v>887</v>
      </c>
      <c r="B888" s="17" t="s">
        <v>3887</v>
      </c>
      <c r="C888" s="17" t="s">
        <v>7725</v>
      </c>
      <c r="D888" s="17">
        <v>20</v>
      </c>
      <c r="E888" s="17" t="s">
        <v>7728</v>
      </c>
      <c r="F888" s="18" t="s">
        <v>7593</v>
      </c>
    </row>
    <row r="889" spans="1:6" x14ac:dyDescent="0.25">
      <c r="A889" s="17">
        <v>888</v>
      </c>
      <c r="B889" s="17" t="s">
        <v>3888</v>
      </c>
      <c r="C889" s="17" t="s">
        <v>7725</v>
      </c>
      <c r="D889" s="17">
        <v>2025</v>
      </c>
      <c r="E889" s="17" t="s">
        <v>7732</v>
      </c>
      <c r="F889" s="18" t="s">
        <v>7593</v>
      </c>
    </row>
    <row r="890" spans="1:6" x14ac:dyDescent="0.25">
      <c r="A890" s="17">
        <v>889</v>
      </c>
      <c r="B890" s="17" t="s">
        <v>3889</v>
      </c>
      <c r="C890" s="17" t="s">
        <v>7725</v>
      </c>
      <c r="D890" s="17">
        <v>1500</v>
      </c>
      <c r="E890" s="17" t="s">
        <v>7732</v>
      </c>
      <c r="F890" s="18" t="s">
        <v>7593</v>
      </c>
    </row>
    <row r="891" spans="1:6" x14ac:dyDescent="0.25">
      <c r="A891" s="17">
        <v>890</v>
      </c>
      <c r="B891" s="17" t="s">
        <v>3890</v>
      </c>
      <c r="C891" s="17" t="s">
        <v>7725</v>
      </c>
      <c r="D891" s="17">
        <v>40</v>
      </c>
      <c r="E891" s="17" t="s">
        <v>7728</v>
      </c>
      <c r="F891" s="18" t="s">
        <v>7593</v>
      </c>
    </row>
    <row r="892" spans="1:6" x14ac:dyDescent="0.25">
      <c r="A892" s="17">
        <v>891</v>
      </c>
      <c r="B892" s="17" t="s">
        <v>3891</v>
      </c>
      <c r="C892" s="17" t="s">
        <v>7725</v>
      </c>
      <c r="D892" s="17">
        <v>150</v>
      </c>
      <c r="E892" s="17" t="s">
        <v>7729</v>
      </c>
      <c r="F892" s="18" t="s">
        <v>7593</v>
      </c>
    </row>
    <row r="893" spans="1:6" x14ac:dyDescent="0.25">
      <c r="A893" s="17">
        <v>892</v>
      </c>
      <c r="B893" s="17" t="s">
        <v>3892</v>
      </c>
      <c r="C893" s="17" t="s">
        <v>7725</v>
      </c>
      <c r="D893" s="17">
        <v>105</v>
      </c>
      <c r="E893" s="17" t="s">
        <v>7728</v>
      </c>
      <c r="F893" s="18" t="s">
        <v>7593</v>
      </c>
    </row>
    <row r="894" spans="1:6" x14ac:dyDescent="0.25">
      <c r="A894" s="17">
        <v>893</v>
      </c>
      <c r="B894" s="17" t="s">
        <v>3893</v>
      </c>
      <c r="C894" s="17" t="s">
        <v>7725</v>
      </c>
      <c r="D894" s="17">
        <v>350</v>
      </c>
      <c r="E894" s="17" t="s">
        <v>7730</v>
      </c>
      <c r="F894" s="18" t="s">
        <v>7593</v>
      </c>
    </row>
    <row r="895" spans="1:6" x14ac:dyDescent="0.25">
      <c r="A895" s="17">
        <v>894</v>
      </c>
      <c r="B895" s="17" t="s">
        <v>3894</v>
      </c>
      <c r="C895" s="17" t="s">
        <v>7725</v>
      </c>
      <c r="D895" s="17">
        <v>75</v>
      </c>
      <c r="E895" s="17" t="s">
        <v>7728</v>
      </c>
      <c r="F895" s="18" t="s">
        <v>7593</v>
      </c>
    </row>
    <row r="896" spans="1:6" x14ac:dyDescent="0.25">
      <c r="A896" s="17">
        <v>895</v>
      </c>
      <c r="B896" s="17" t="s">
        <v>3895</v>
      </c>
      <c r="C896" s="17" t="s">
        <v>7725</v>
      </c>
      <c r="D896" s="17">
        <v>400</v>
      </c>
      <c r="E896" s="17" t="s">
        <v>7730</v>
      </c>
      <c r="F896" s="18" t="s">
        <v>7593</v>
      </c>
    </row>
    <row r="897" spans="1:6" x14ac:dyDescent="0.25">
      <c r="A897" s="17">
        <v>896</v>
      </c>
      <c r="B897" s="17" t="s">
        <v>3896</v>
      </c>
      <c r="C897" s="17" t="s">
        <v>7725</v>
      </c>
      <c r="D897" s="17">
        <v>750</v>
      </c>
      <c r="E897" s="17" t="s">
        <v>7730</v>
      </c>
      <c r="F897" s="18" t="s">
        <v>7593</v>
      </c>
    </row>
    <row r="898" spans="1:6" x14ac:dyDescent="0.25">
      <c r="A898" s="17">
        <v>897</v>
      </c>
      <c r="B898" s="17" t="s">
        <v>3897</v>
      </c>
      <c r="C898" s="17" t="s">
        <v>7725</v>
      </c>
      <c r="D898" s="17">
        <v>45</v>
      </c>
      <c r="E898" s="17" t="s">
        <v>7728</v>
      </c>
      <c r="F898" s="18" t="s">
        <v>7593</v>
      </c>
    </row>
    <row r="899" spans="1:6" x14ac:dyDescent="0.25">
      <c r="A899" s="17">
        <v>898</v>
      </c>
      <c r="B899" s="17" t="s">
        <v>3898</v>
      </c>
      <c r="C899" s="17" t="s">
        <v>7725</v>
      </c>
      <c r="D899" s="17">
        <v>600</v>
      </c>
      <c r="E899" s="17" t="s">
        <v>7745</v>
      </c>
      <c r="F899" s="18" t="s">
        <v>7593</v>
      </c>
    </row>
    <row r="900" spans="1:6" x14ac:dyDescent="0.25">
      <c r="A900" s="17">
        <v>899</v>
      </c>
      <c r="B900" s="17" t="s">
        <v>3899</v>
      </c>
      <c r="C900" s="17" t="s">
        <v>7725</v>
      </c>
      <c r="D900" s="17">
        <v>700</v>
      </c>
      <c r="E900" s="17" t="s">
        <v>7745</v>
      </c>
      <c r="F900" s="18" t="s">
        <v>7593</v>
      </c>
    </row>
    <row r="901" spans="1:6" x14ac:dyDescent="0.25">
      <c r="A901" s="17">
        <v>900</v>
      </c>
      <c r="B901" s="17" t="s">
        <v>3900</v>
      </c>
      <c r="C901" s="17" t="s">
        <v>7725</v>
      </c>
      <c r="D901" s="17">
        <v>800</v>
      </c>
      <c r="E901" s="17" t="s">
        <v>7728</v>
      </c>
      <c r="F901" s="18" t="s">
        <v>7593</v>
      </c>
    </row>
    <row r="902" spans="1:6" x14ac:dyDescent="0.25">
      <c r="A902" s="17">
        <v>901</v>
      </c>
      <c r="B902" s="17" t="s">
        <v>3901</v>
      </c>
      <c r="C902" s="17" t="s">
        <v>7725</v>
      </c>
      <c r="D902" s="17">
        <v>375</v>
      </c>
      <c r="E902" s="17" t="s">
        <v>7731</v>
      </c>
      <c r="F902" s="18" t="s">
        <v>7593</v>
      </c>
    </row>
    <row r="903" spans="1:6" x14ac:dyDescent="0.25">
      <c r="A903" s="17">
        <v>902</v>
      </c>
      <c r="B903" s="17" t="s">
        <v>3902</v>
      </c>
      <c r="C903" s="17" t="s">
        <v>7725</v>
      </c>
      <c r="D903" s="17">
        <v>570</v>
      </c>
      <c r="E903" s="17" t="s">
        <v>7731</v>
      </c>
      <c r="F903" s="18" t="s">
        <v>7593</v>
      </c>
    </row>
    <row r="904" spans="1:6" x14ac:dyDescent="0.25">
      <c r="A904" s="17">
        <v>903</v>
      </c>
      <c r="B904" s="17" t="s">
        <v>3903</v>
      </c>
      <c r="C904" s="17" t="s">
        <v>7725</v>
      </c>
      <c r="D904" s="17">
        <v>20</v>
      </c>
      <c r="E904" s="17" t="s">
        <v>7729</v>
      </c>
      <c r="F904" s="18" t="s">
        <v>7593</v>
      </c>
    </row>
    <row r="905" spans="1:6" x14ac:dyDescent="0.25">
      <c r="A905" s="17">
        <v>904</v>
      </c>
      <c r="B905" s="17" t="s">
        <v>3904</v>
      </c>
      <c r="C905" s="17" t="s">
        <v>7725</v>
      </c>
      <c r="D905" s="17">
        <v>1860</v>
      </c>
      <c r="E905" s="17" t="s">
        <v>7730</v>
      </c>
      <c r="F905" s="18" t="s">
        <v>7593</v>
      </c>
    </row>
    <row r="906" spans="1:6" x14ac:dyDescent="0.25">
      <c r="A906" s="17">
        <v>905</v>
      </c>
      <c r="B906" s="17" t="s">
        <v>3905</v>
      </c>
      <c r="C906" s="17" t="s">
        <v>7725</v>
      </c>
      <c r="D906" s="17">
        <v>480</v>
      </c>
      <c r="E906" s="17" t="s">
        <v>7728</v>
      </c>
      <c r="F906" s="18" t="s">
        <v>7593</v>
      </c>
    </row>
    <row r="907" spans="1:6" x14ac:dyDescent="0.25">
      <c r="A907" s="17">
        <v>906</v>
      </c>
      <c r="B907" s="17" t="s">
        <v>3906</v>
      </c>
      <c r="C907" s="17" t="s">
        <v>7725</v>
      </c>
      <c r="D907" s="17">
        <v>37.5</v>
      </c>
      <c r="E907" s="17" t="s">
        <v>7728</v>
      </c>
      <c r="F907" s="18" t="s">
        <v>7593</v>
      </c>
    </row>
    <row r="908" spans="1:6" x14ac:dyDescent="0.25">
      <c r="A908" s="17">
        <v>907</v>
      </c>
      <c r="B908" s="17" t="s">
        <v>3907</v>
      </c>
      <c r="C908" s="17" t="s">
        <v>7725</v>
      </c>
      <c r="D908" s="17">
        <v>300</v>
      </c>
      <c r="E908" s="17" t="s">
        <v>7730</v>
      </c>
      <c r="F908" s="18" t="s">
        <v>7593</v>
      </c>
    </row>
    <row r="909" spans="1:6" x14ac:dyDescent="0.25">
      <c r="A909" s="17">
        <v>908</v>
      </c>
      <c r="B909" s="17" t="s">
        <v>3908</v>
      </c>
      <c r="C909" s="17" t="s">
        <v>7725</v>
      </c>
      <c r="D909" s="17">
        <v>30</v>
      </c>
      <c r="E909" s="17" t="s">
        <v>7728</v>
      </c>
      <c r="F909" s="18" t="s">
        <v>7593</v>
      </c>
    </row>
    <row r="910" spans="1:6" x14ac:dyDescent="0.25">
      <c r="A910" s="17">
        <v>909</v>
      </c>
      <c r="B910" s="17" t="s">
        <v>3909</v>
      </c>
      <c r="C910" s="17" t="s">
        <v>7725</v>
      </c>
      <c r="D910" s="17">
        <v>30</v>
      </c>
      <c r="E910" s="17" t="s">
        <v>7728</v>
      </c>
      <c r="F910" s="18" t="s">
        <v>7593</v>
      </c>
    </row>
    <row r="911" spans="1:6" x14ac:dyDescent="0.25">
      <c r="A911" s="17">
        <v>910</v>
      </c>
      <c r="B911" s="17" t="s">
        <v>3910</v>
      </c>
      <c r="C911" s="17" t="s">
        <v>7725</v>
      </c>
      <c r="D911" s="17">
        <v>450</v>
      </c>
      <c r="E911" s="17" t="s">
        <v>7733</v>
      </c>
      <c r="F911" s="18" t="s">
        <v>7593</v>
      </c>
    </row>
    <row r="912" spans="1:6" x14ac:dyDescent="0.25">
      <c r="A912" s="17">
        <v>911</v>
      </c>
      <c r="B912" s="17" t="s">
        <v>3911</v>
      </c>
      <c r="C912" s="17" t="s">
        <v>7725</v>
      </c>
      <c r="D912" s="17">
        <v>250</v>
      </c>
      <c r="E912" s="17" t="s">
        <v>7734</v>
      </c>
      <c r="F912" s="18" t="s">
        <v>7593</v>
      </c>
    </row>
    <row r="913" spans="1:6" x14ac:dyDescent="0.25">
      <c r="A913" s="17">
        <v>912</v>
      </c>
      <c r="B913" s="17" t="s">
        <v>3912</v>
      </c>
      <c r="C913" s="17" t="s">
        <v>7725</v>
      </c>
      <c r="D913" s="17">
        <v>200</v>
      </c>
      <c r="E913" s="17" t="s">
        <v>7730</v>
      </c>
      <c r="F913" s="18" t="s">
        <v>7593</v>
      </c>
    </row>
    <row r="914" spans="1:6" x14ac:dyDescent="0.25">
      <c r="A914" s="17">
        <v>913</v>
      </c>
      <c r="B914" s="17" t="s">
        <v>3913</v>
      </c>
      <c r="C914" s="17" t="s">
        <v>7725</v>
      </c>
      <c r="D914" s="17">
        <v>1250</v>
      </c>
      <c r="E914" s="17" t="s">
        <v>7730</v>
      </c>
      <c r="F914" s="18" t="s">
        <v>7593</v>
      </c>
    </row>
    <row r="915" spans="1:6" x14ac:dyDescent="0.25">
      <c r="A915" s="17">
        <v>914</v>
      </c>
      <c r="B915" s="17" t="s">
        <v>3914</v>
      </c>
      <c r="C915" s="17" t="s">
        <v>7725</v>
      </c>
      <c r="D915" s="17">
        <v>45</v>
      </c>
      <c r="E915" s="17" t="s">
        <v>7728</v>
      </c>
      <c r="F915" s="18" t="s">
        <v>7593</v>
      </c>
    </row>
    <row r="916" spans="1:6" x14ac:dyDescent="0.25">
      <c r="A916" s="17">
        <v>915</v>
      </c>
      <c r="B916" s="17" t="s">
        <v>3915</v>
      </c>
      <c r="C916" s="17" t="s">
        <v>7725</v>
      </c>
      <c r="D916" s="17">
        <v>7.5</v>
      </c>
      <c r="E916" s="17" t="s">
        <v>7729</v>
      </c>
      <c r="F916" s="18" t="s">
        <v>7593</v>
      </c>
    </row>
    <row r="917" spans="1:6" x14ac:dyDescent="0.25">
      <c r="A917" s="17">
        <v>916</v>
      </c>
      <c r="B917" s="17" t="s">
        <v>3916</v>
      </c>
      <c r="C917" s="17" t="s">
        <v>7725</v>
      </c>
      <c r="D917" s="17">
        <v>5100</v>
      </c>
      <c r="E917" s="17" t="s">
        <v>7734</v>
      </c>
      <c r="F917" s="18" t="s">
        <v>7593</v>
      </c>
    </row>
    <row r="918" spans="1:6" x14ac:dyDescent="0.25">
      <c r="A918" s="17">
        <v>917</v>
      </c>
      <c r="B918" s="17" t="s">
        <v>3917</v>
      </c>
      <c r="C918" s="17" t="s">
        <v>7725</v>
      </c>
      <c r="D918" s="17">
        <v>60</v>
      </c>
      <c r="E918" s="17" t="s">
        <v>7731</v>
      </c>
      <c r="F918" s="18" t="s">
        <v>7593</v>
      </c>
    </row>
    <row r="919" spans="1:6" x14ac:dyDescent="0.25">
      <c r="A919" s="17">
        <v>918</v>
      </c>
      <c r="B919" s="17" t="s">
        <v>3918</v>
      </c>
      <c r="C919" s="17" t="s">
        <v>7725</v>
      </c>
      <c r="D919" s="17">
        <v>60</v>
      </c>
      <c r="E919" s="17" t="s">
        <v>7731</v>
      </c>
      <c r="F919" s="18" t="s">
        <v>7593</v>
      </c>
    </row>
    <row r="920" spans="1:6" x14ac:dyDescent="0.25">
      <c r="A920" s="17">
        <v>919</v>
      </c>
      <c r="B920" s="17" t="s">
        <v>3919</v>
      </c>
      <c r="C920" s="17" t="s">
        <v>7725</v>
      </c>
      <c r="D920" s="17">
        <v>250</v>
      </c>
      <c r="E920" s="17" t="s">
        <v>7730</v>
      </c>
      <c r="F920" s="18" t="s">
        <v>7593</v>
      </c>
    </row>
    <row r="921" spans="1:6" x14ac:dyDescent="0.25">
      <c r="A921" s="17">
        <v>920</v>
      </c>
      <c r="B921" s="17" t="s">
        <v>3920</v>
      </c>
      <c r="C921" s="17" t="s">
        <v>7725</v>
      </c>
      <c r="D921" s="17">
        <v>225</v>
      </c>
      <c r="E921" s="17" t="s">
        <v>7728</v>
      </c>
      <c r="F921" s="18" t="s">
        <v>7593</v>
      </c>
    </row>
    <row r="922" spans="1:6" x14ac:dyDescent="0.25">
      <c r="A922" s="17">
        <v>921</v>
      </c>
      <c r="B922" s="17" t="s">
        <v>3921</v>
      </c>
      <c r="C922" s="17" t="s">
        <v>7725</v>
      </c>
      <c r="D922" s="17">
        <v>525</v>
      </c>
      <c r="E922" s="17" t="s">
        <v>7730</v>
      </c>
      <c r="F922" s="18" t="s">
        <v>7593</v>
      </c>
    </row>
    <row r="923" spans="1:6" x14ac:dyDescent="0.25">
      <c r="A923" s="17">
        <v>922</v>
      </c>
      <c r="B923" s="17" t="s">
        <v>3922</v>
      </c>
      <c r="C923" s="17" t="s">
        <v>7725</v>
      </c>
      <c r="D923" s="17">
        <v>45</v>
      </c>
      <c r="E923" s="17" t="s">
        <v>7728</v>
      </c>
      <c r="F923" s="18" t="s">
        <v>7593</v>
      </c>
    </row>
    <row r="924" spans="1:6" x14ac:dyDescent="0.25">
      <c r="A924" s="17">
        <v>923</v>
      </c>
      <c r="B924" s="17" t="s">
        <v>3923</v>
      </c>
      <c r="C924" s="17" t="s">
        <v>7725</v>
      </c>
      <c r="D924" s="17">
        <v>2250</v>
      </c>
      <c r="E924" s="17" t="s">
        <v>7730</v>
      </c>
      <c r="F924" s="18" t="s">
        <v>7593</v>
      </c>
    </row>
    <row r="925" spans="1:6" x14ac:dyDescent="0.25">
      <c r="A925" s="17">
        <v>924</v>
      </c>
      <c r="B925" s="17" t="s">
        <v>3924</v>
      </c>
      <c r="C925" s="17" t="s">
        <v>7725</v>
      </c>
      <c r="D925" s="17">
        <v>30</v>
      </c>
      <c r="E925" s="17" t="s">
        <v>7728</v>
      </c>
      <c r="F925" s="18" t="s">
        <v>7593</v>
      </c>
    </row>
    <row r="926" spans="1:6" x14ac:dyDescent="0.25">
      <c r="A926" s="17">
        <v>925</v>
      </c>
      <c r="B926" s="17" t="s">
        <v>3925</v>
      </c>
      <c r="C926" s="17" t="s">
        <v>7725</v>
      </c>
      <c r="D926" s="17">
        <v>30</v>
      </c>
      <c r="E926" s="17" t="s">
        <v>7728</v>
      </c>
      <c r="F926" s="18" t="s">
        <v>7593</v>
      </c>
    </row>
    <row r="927" spans="1:6" x14ac:dyDescent="0.25">
      <c r="A927" s="17">
        <v>926</v>
      </c>
      <c r="B927" s="17" t="s">
        <v>3926</v>
      </c>
      <c r="C927" s="17" t="s">
        <v>7725</v>
      </c>
      <c r="D927" s="17">
        <v>250</v>
      </c>
      <c r="E927" s="17" t="s">
        <v>7728</v>
      </c>
      <c r="F927" s="18" t="s">
        <v>7593</v>
      </c>
    </row>
    <row r="928" spans="1:6" x14ac:dyDescent="0.25">
      <c r="A928" s="17">
        <v>927</v>
      </c>
      <c r="B928" s="17" t="s">
        <v>3927</v>
      </c>
      <c r="C928" s="17" t="s">
        <v>7725</v>
      </c>
      <c r="D928" s="17">
        <v>210</v>
      </c>
      <c r="E928" s="17" t="s">
        <v>7729</v>
      </c>
      <c r="F928" s="18" t="s">
        <v>7593</v>
      </c>
    </row>
    <row r="929" spans="1:6" x14ac:dyDescent="0.25">
      <c r="A929" s="17">
        <v>928</v>
      </c>
      <c r="B929" s="17" t="s">
        <v>3928</v>
      </c>
      <c r="C929" s="17" t="s">
        <v>7725</v>
      </c>
      <c r="D929" s="17">
        <v>150</v>
      </c>
      <c r="E929" s="17" t="s">
        <v>7731</v>
      </c>
      <c r="F929" s="18" t="s">
        <v>7593</v>
      </c>
    </row>
    <row r="930" spans="1:6" x14ac:dyDescent="0.25">
      <c r="A930" s="17">
        <v>929</v>
      </c>
      <c r="B930" s="17" t="s">
        <v>3929</v>
      </c>
      <c r="C930" s="17" t="s">
        <v>7725</v>
      </c>
      <c r="D930" s="17">
        <v>1200</v>
      </c>
      <c r="E930" s="17" t="s">
        <v>7730</v>
      </c>
      <c r="F930" s="18" t="s">
        <v>7593</v>
      </c>
    </row>
    <row r="931" spans="1:6" x14ac:dyDescent="0.25">
      <c r="A931" s="17">
        <v>930</v>
      </c>
      <c r="B931" s="17" t="s">
        <v>3930</v>
      </c>
      <c r="C931" s="17" t="s">
        <v>7725</v>
      </c>
      <c r="D931" s="17">
        <v>450</v>
      </c>
      <c r="E931" s="17" t="s">
        <v>7730</v>
      </c>
      <c r="F931" s="18" t="s">
        <v>7593</v>
      </c>
    </row>
    <row r="932" spans="1:6" x14ac:dyDescent="0.25">
      <c r="A932" s="17">
        <v>931</v>
      </c>
      <c r="B932" s="17" t="s">
        <v>3931</v>
      </c>
      <c r="C932" s="17" t="s">
        <v>7725</v>
      </c>
      <c r="D932" s="17">
        <v>2250</v>
      </c>
      <c r="E932" s="17" t="s">
        <v>7738</v>
      </c>
      <c r="F932" s="18" t="s">
        <v>7593</v>
      </c>
    </row>
    <row r="933" spans="1:6" x14ac:dyDescent="0.25">
      <c r="A933" s="17">
        <v>932</v>
      </c>
      <c r="B933" s="17" t="s">
        <v>3932</v>
      </c>
      <c r="C933" s="17" t="s">
        <v>7725</v>
      </c>
      <c r="D933" s="17">
        <v>750</v>
      </c>
      <c r="E933" s="17" t="s">
        <v>7733</v>
      </c>
      <c r="F933" s="18" t="s">
        <v>7593</v>
      </c>
    </row>
    <row r="934" spans="1:6" x14ac:dyDescent="0.25">
      <c r="A934" s="17">
        <v>933</v>
      </c>
      <c r="B934" s="17" t="s">
        <v>3933</v>
      </c>
      <c r="C934" s="17" t="s">
        <v>7725</v>
      </c>
      <c r="D934" s="17">
        <v>60</v>
      </c>
      <c r="E934" s="17" t="s">
        <v>7728</v>
      </c>
      <c r="F934" s="18" t="s">
        <v>7593</v>
      </c>
    </row>
    <row r="935" spans="1:6" x14ac:dyDescent="0.25">
      <c r="A935" s="17">
        <v>934</v>
      </c>
      <c r="B935" s="17" t="s">
        <v>3934</v>
      </c>
      <c r="C935" s="17" t="s">
        <v>7725</v>
      </c>
      <c r="D935" s="17">
        <v>70</v>
      </c>
      <c r="E935" s="17" t="s">
        <v>7728</v>
      </c>
      <c r="F935" s="18" t="s">
        <v>7593</v>
      </c>
    </row>
    <row r="936" spans="1:6" x14ac:dyDescent="0.25">
      <c r="A936" s="17">
        <v>935</v>
      </c>
      <c r="B936" s="17" t="s">
        <v>3935</v>
      </c>
      <c r="C936" s="17" t="s">
        <v>7725</v>
      </c>
      <c r="D936" s="17">
        <v>30</v>
      </c>
      <c r="E936" s="17" t="s">
        <v>7728</v>
      </c>
      <c r="F936" s="18" t="s">
        <v>7593</v>
      </c>
    </row>
    <row r="937" spans="1:6" x14ac:dyDescent="0.25">
      <c r="A937" s="17">
        <v>936</v>
      </c>
      <c r="B937" s="17" t="s">
        <v>3936</v>
      </c>
      <c r="C937" s="17" t="s">
        <v>7725</v>
      </c>
      <c r="D937" s="17">
        <v>3000</v>
      </c>
      <c r="E937" s="17" t="s">
        <v>7733</v>
      </c>
      <c r="F937" s="18" t="s">
        <v>7593</v>
      </c>
    </row>
    <row r="938" spans="1:6" x14ac:dyDescent="0.25">
      <c r="A938" s="17">
        <v>937</v>
      </c>
      <c r="B938" s="17" t="s">
        <v>3937</v>
      </c>
      <c r="C938" s="17" t="s">
        <v>7725</v>
      </c>
      <c r="D938" s="17">
        <v>600</v>
      </c>
      <c r="E938" s="17" t="s">
        <v>7728</v>
      </c>
      <c r="F938" s="18" t="s">
        <v>7593</v>
      </c>
    </row>
    <row r="939" spans="1:6" x14ac:dyDescent="0.25">
      <c r="A939" s="17">
        <v>938</v>
      </c>
      <c r="B939" s="17" t="s">
        <v>3938</v>
      </c>
      <c r="C939" s="17" t="s">
        <v>7725</v>
      </c>
      <c r="D939" s="17">
        <v>300</v>
      </c>
      <c r="E939" s="17" t="s">
        <v>7728</v>
      </c>
      <c r="F939" s="18" t="s">
        <v>7593</v>
      </c>
    </row>
    <row r="940" spans="1:6" x14ac:dyDescent="0.25">
      <c r="A940" s="17">
        <v>939</v>
      </c>
      <c r="B940" s="17" t="s">
        <v>3939</v>
      </c>
      <c r="C940" s="17" t="s">
        <v>7725</v>
      </c>
      <c r="D940" s="17">
        <v>25</v>
      </c>
      <c r="E940" s="17" t="s">
        <v>7728</v>
      </c>
      <c r="F940" s="18" t="s">
        <v>7593</v>
      </c>
    </row>
    <row r="941" spans="1:6" x14ac:dyDescent="0.25">
      <c r="A941" s="17">
        <v>940</v>
      </c>
      <c r="B941" s="17" t="s">
        <v>3940</v>
      </c>
      <c r="C941" s="17" t="s">
        <v>7725</v>
      </c>
      <c r="D941" s="17">
        <v>240</v>
      </c>
      <c r="E941" s="17" t="s">
        <v>7729</v>
      </c>
      <c r="F941" s="18" t="s">
        <v>7593</v>
      </c>
    </row>
    <row r="942" spans="1:6" x14ac:dyDescent="0.25">
      <c r="A942" s="17">
        <v>941</v>
      </c>
      <c r="B942" s="17" t="s">
        <v>3941</v>
      </c>
      <c r="C942" s="17" t="s">
        <v>7725</v>
      </c>
      <c r="D942" s="17">
        <v>2250</v>
      </c>
      <c r="E942" s="17" t="s">
        <v>7734</v>
      </c>
      <c r="F942" s="18" t="s">
        <v>7593</v>
      </c>
    </row>
    <row r="943" spans="1:6" x14ac:dyDescent="0.25">
      <c r="A943" s="17">
        <v>942</v>
      </c>
      <c r="B943" s="17" t="s">
        <v>3942</v>
      </c>
      <c r="C943" s="17" t="s">
        <v>7725</v>
      </c>
      <c r="D943" s="17">
        <v>150</v>
      </c>
      <c r="E943" s="17" t="s">
        <v>7728</v>
      </c>
      <c r="F943" s="18" t="s">
        <v>7593</v>
      </c>
    </row>
    <row r="944" spans="1:6" x14ac:dyDescent="0.25">
      <c r="A944" s="17">
        <v>943</v>
      </c>
      <c r="B944" s="17" t="s">
        <v>3943</v>
      </c>
      <c r="C944" s="17" t="s">
        <v>7725</v>
      </c>
      <c r="D944" s="17">
        <v>45</v>
      </c>
      <c r="E944" s="17" t="s">
        <v>7728</v>
      </c>
      <c r="F944" s="18" t="s">
        <v>7593</v>
      </c>
    </row>
    <row r="945" spans="1:6" x14ac:dyDescent="0.25">
      <c r="A945" s="17">
        <v>944</v>
      </c>
      <c r="B945" s="17" t="s">
        <v>3944</v>
      </c>
      <c r="C945" s="17" t="s">
        <v>7725</v>
      </c>
      <c r="D945" s="17">
        <v>60</v>
      </c>
      <c r="E945" s="17" t="s">
        <v>7728</v>
      </c>
      <c r="F945" s="18" t="s">
        <v>7593</v>
      </c>
    </row>
    <row r="946" spans="1:6" x14ac:dyDescent="0.25">
      <c r="A946" s="17">
        <v>945</v>
      </c>
      <c r="B946" s="17" t="s">
        <v>3945</v>
      </c>
      <c r="C946" s="17" t="s">
        <v>7725</v>
      </c>
      <c r="D946" s="17">
        <v>60</v>
      </c>
      <c r="E946" s="17" t="s">
        <v>7729</v>
      </c>
      <c r="F946" s="18" t="s">
        <v>7593</v>
      </c>
    </row>
    <row r="947" spans="1:6" x14ac:dyDescent="0.25">
      <c r="A947" s="17">
        <v>946</v>
      </c>
      <c r="B947" s="17" t="s">
        <v>3946</v>
      </c>
      <c r="C947" s="17" t="s">
        <v>7725</v>
      </c>
      <c r="D947" s="17">
        <v>330</v>
      </c>
      <c r="E947" s="17" t="s">
        <v>7728</v>
      </c>
      <c r="F947" s="18" t="s">
        <v>7593</v>
      </c>
    </row>
    <row r="948" spans="1:6" x14ac:dyDescent="0.25">
      <c r="A948" s="17">
        <v>947</v>
      </c>
      <c r="B948" s="17" t="s">
        <v>3947</v>
      </c>
      <c r="C948" s="17" t="s">
        <v>7725</v>
      </c>
      <c r="D948" s="17">
        <v>525</v>
      </c>
      <c r="E948" s="17" t="s">
        <v>7728</v>
      </c>
      <c r="F948" s="18" t="s">
        <v>7593</v>
      </c>
    </row>
    <row r="949" spans="1:6" x14ac:dyDescent="0.25">
      <c r="A949" s="17">
        <v>948</v>
      </c>
      <c r="B949" s="17" t="s">
        <v>3948</v>
      </c>
      <c r="C949" s="17" t="s">
        <v>7725</v>
      </c>
      <c r="D949" s="17">
        <v>700</v>
      </c>
      <c r="E949" s="17" t="s">
        <v>7730</v>
      </c>
      <c r="F949" s="18" t="s">
        <v>7593</v>
      </c>
    </row>
    <row r="950" spans="1:6" x14ac:dyDescent="0.25">
      <c r="A950" s="17">
        <v>949</v>
      </c>
      <c r="B950" s="17" t="s">
        <v>3949</v>
      </c>
      <c r="C950" s="17" t="s">
        <v>7725</v>
      </c>
      <c r="D950" s="17">
        <v>825</v>
      </c>
      <c r="E950" s="17" t="s">
        <v>7730</v>
      </c>
      <c r="F950" s="18" t="s">
        <v>7593</v>
      </c>
    </row>
    <row r="951" spans="1:6" x14ac:dyDescent="0.25">
      <c r="A951" s="17">
        <v>950</v>
      </c>
      <c r="B951" s="17" t="s">
        <v>3950</v>
      </c>
      <c r="C951" s="17" t="s">
        <v>7725</v>
      </c>
      <c r="D951" s="17">
        <v>60</v>
      </c>
      <c r="E951" s="17" t="s">
        <v>7728</v>
      </c>
      <c r="F951" s="18" t="s">
        <v>7593</v>
      </c>
    </row>
    <row r="952" spans="1:6" x14ac:dyDescent="0.25">
      <c r="A952" s="17">
        <v>951</v>
      </c>
      <c r="B952" s="17" t="s">
        <v>3951</v>
      </c>
      <c r="C952" s="17" t="s">
        <v>7725</v>
      </c>
      <c r="D952" s="17">
        <v>45</v>
      </c>
      <c r="E952" s="17" t="s">
        <v>7728</v>
      </c>
      <c r="F952" s="18" t="s">
        <v>7593</v>
      </c>
    </row>
    <row r="953" spans="1:6" x14ac:dyDescent="0.25">
      <c r="A953" s="17">
        <v>952</v>
      </c>
      <c r="B953" s="17" t="s">
        <v>3952</v>
      </c>
      <c r="C953" s="17" t="s">
        <v>7725</v>
      </c>
      <c r="D953" s="17">
        <v>75</v>
      </c>
      <c r="E953" s="17" t="s">
        <v>7729</v>
      </c>
      <c r="F953" s="18" t="s">
        <v>7593</v>
      </c>
    </row>
    <row r="954" spans="1:6" x14ac:dyDescent="0.25">
      <c r="A954" s="17">
        <v>953</v>
      </c>
      <c r="B954" s="17" t="s">
        <v>3953</v>
      </c>
      <c r="C954" s="17" t="s">
        <v>7725</v>
      </c>
      <c r="D954" s="17">
        <v>1650</v>
      </c>
      <c r="E954" s="17" t="s">
        <v>7733</v>
      </c>
      <c r="F954" s="18" t="s">
        <v>7593</v>
      </c>
    </row>
    <row r="955" spans="1:6" x14ac:dyDescent="0.25">
      <c r="A955" s="17">
        <v>954</v>
      </c>
      <c r="B955" s="17" t="s">
        <v>3954</v>
      </c>
      <c r="C955" s="17" t="s">
        <v>7725</v>
      </c>
      <c r="D955" s="17">
        <v>150</v>
      </c>
      <c r="E955" s="17" t="s">
        <v>7728</v>
      </c>
      <c r="F955" s="18" t="s">
        <v>7593</v>
      </c>
    </row>
    <row r="956" spans="1:6" x14ac:dyDescent="0.25">
      <c r="A956" s="17">
        <v>955</v>
      </c>
      <c r="B956" s="17" t="s">
        <v>3955</v>
      </c>
      <c r="C956" s="17" t="s">
        <v>7725</v>
      </c>
      <c r="D956" s="17">
        <v>50</v>
      </c>
      <c r="E956" s="17" t="s">
        <v>7728</v>
      </c>
      <c r="F956" s="18" t="s">
        <v>7593</v>
      </c>
    </row>
    <row r="957" spans="1:6" x14ac:dyDescent="0.25">
      <c r="A957" s="17">
        <v>956</v>
      </c>
      <c r="B957" s="17" t="s">
        <v>3956</v>
      </c>
      <c r="C957" s="17" t="s">
        <v>7725</v>
      </c>
      <c r="D957" s="17">
        <v>80</v>
      </c>
      <c r="E957" s="17" t="s">
        <v>7728</v>
      </c>
      <c r="F957" s="18" t="s">
        <v>7593</v>
      </c>
    </row>
    <row r="958" spans="1:6" x14ac:dyDescent="0.25">
      <c r="A958" s="17">
        <v>957</v>
      </c>
      <c r="B958" s="17" t="s">
        <v>3957</v>
      </c>
      <c r="C958" s="17" t="s">
        <v>7725</v>
      </c>
      <c r="D958" s="17">
        <v>1500</v>
      </c>
      <c r="E958" s="17" t="s">
        <v>7746</v>
      </c>
      <c r="F958" s="18" t="s">
        <v>7593</v>
      </c>
    </row>
    <row r="959" spans="1:6" x14ac:dyDescent="0.25">
      <c r="A959" s="17">
        <v>958</v>
      </c>
      <c r="B959" s="17" t="s">
        <v>3958</v>
      </c>
      <c r="C959" s="17" t="s">
        <v>7725</v>
      </c>
      <c r="D959" s="17">
        <v>85</v>
      </c>
      <c r="E959" s="17" t="s">
        <v>7728</v>
      </c>
      <c r="F959" s="18" t="s">
        <v>7593</v>
      </c>
    </row>
    <row r="960" spans="1:6" x14ac:dyDescent="0.25">
      <c r="A960" s="17">
        <v>959</v>
      </c>
      <c r="B960" s="17" t="s">
        <v>3959</v>
      </c>
      <c r="C960" s="17" t="s">
        <v>7725</v>
      </c>
      <c r="D960" s="17">
        <v>50</v>
      </c>
      <c r="E960" s="17" t="s">
        <v>7728</v>
      </c>
      <c r="F960" s="18" t="s">
        <v>7593</v>
      </c>
    </row>
    <row r="961" spans="1:6" x14ac:dyDescent="0.25">
      <c r="A961" s="17">
        <v>960</v>
      </c>
      <c r="B961" s="17" t="s">
        <v>3960</v>
      </c>
      <c r="C961" s="17" t="s">
        <v>7725</v>
      </c>
      <c r="D961" s="17">
        <v>800</v>
      </c>
      <c r="E961" s="17" t="s">
        <v>7730</v>
      </c>
      <c r="F961" s="18" t="s">
        <v>7593</v>
      </c>
    </row>
    <row r="962" spans="1:6" x14ac:dyDescent="0.25">
      <c r="A962" s="17">
        <v>961</v>
      </c>
      <c r="B962" s="17" t="s">
        <v>3961</v>
      </c>
      <c r="C962" s="17" t="s">
        <v>7725</v>
      </c>
      <c r="D962" s="17">
        <v>30</v>
      </c>
      <c r="E962" s="17" t="s">
        <v>7728</v>
      </c>
      <c r="F962" s="18" t="s">
        <v>7593</v>
      </c>
    </row>
    <row r="963" spans="1:6" x14ac:dyDescent="0.25">
      <c r="A963" s="17">
        <v>962</v>
      </c>
      <c r="B963" s="17" t="s">
        <v>3962</v>
      </c>
      <c r="C963" s="17" t="s">
        <v>7725</v>
      </c>
      <c r="D963" s="17">
        <v>85</v>
      </c>
      <c r="E963" s="17" t="s">
        <v>7728</v>
      </c>
      <c r="F963" s="18" t="s">
        <v>7593</v>
      </c>
    </row>
    <row r="964" spans="1:6" x14ac:dyDescent="0.25">
      <c r="A964" s="17">
        <v>963</v>
      </c>
      <c r="B964" s="17" t="s">
        <v>3963</v>
      </c>
      <c r="C964" s="17" t="s">
        <v>7725</v>
      </c>
      <c r="D964" s="17">
        <v>500</v>
      </c>
      <c r="E964" s="17" t="s">
        <v>7729</v>
      </c>
      <c r="F964" s="18" t="s">
        <v>7593</v>
      </c>
    </row>
    <row r="965" spans="1:6" x14ac:dyDescent="0.25">
      <c r="A965" s="17">
        <v>964</v>
      </c>
      <c r="B965" s="17" t="s">
        <v>3964</v>
      </c>
      <c r="C965" s="17" t="s">
        <v>7725</v>
      </c>
      <c r="D965" s="17">
        <v>1500</v>
      </c>
      <c r="E965" s="17" t="s">
        <v>7730</v>
      </c>
      <c r="F965" s="18" t="s">
        <v>7593</v>
      </c>
    </row>
    <row r="966" spans="1:6" x14ac:dyDescent="0.25">
      <c r="A966" s="17">
        <v>965</v>
      </c>
      <c r="B966" s="17" t="s">
        <v>3965</v>
      </c>
      <c r="C966" s="17" t="s">
        <v>7725</v>
      </c>
      <c r="D966" s="17">
        <v>450</v>
      </c>
      <c r="E966" s="17" t="s">
        <v>7730</v>
      </c>
      <c r="F966" s="18" t="s">
        <v>7593</v>
      </c>
    </row>
    <row r="967" spans="1:6" x14ac:dyDescent="0.25">
      <c r="A967" s="17">
        <v>966</v>
      </c>
      <c r="B967" s="17" t="s">
        <v>3966</v>
      </c>
      <c r="C967" s="17" t="s">
        <v>7725</v>
      </c>
      <c r="D967" s="17">
        <v>900</v>
      </c>
      <c r="E967" s="17" t="s">
        <v>7738</v>
      </c>
      <c r="F967" s="18" t="s">
        <v>7593</v>
      </c>
    </row>
    <row r="968" spans="1:6" x14ac:dyDescent="0.25">
      <c r="A968" s="17">
        <v>967</v>
      </c>
      <c r="B968" s="17" t="s">
        <v>3967</v>
      </c>
      <c r="C968" s="17" t="s">
        <v>7725</v>
      </c>
      <c r="D968" s="17">
        <v>1500</v>
      </c>
      <c r="E968" s="17" t="s">
        <v>7730</v>
      </c>
      <c r="F968" s="18" t="s">
        <v>7593</v>
      </c>
    </row>
    <row r="969" spans="1:6" x14ac:dyDescent="0.25">
      <c r="A969" s="17">
        <v>968</v>
      </c>
      <c r="B969" s="17" t="s">
        <v>3968</v>
      </c>
      <c r="C969" s="17" t="s">
        <v>7725</v>
      </c>
      <c r="D969" s="17">
        <v>105</v>
      </c>
      <c r="E969" s="17" t="s">
        <v>7728</v>
      </c>
      <c r="F969" s="18" t="s">
        <v>7593</v>
      </c>
    </row>
    <row r="970" spans="1:6" x14ac:dyDescent="0.25">
      <c r="A970" s="17">
        <v>969</v>
      </c>
      <c r="B970" s="17" t="s">
        <v>3969</v>
      </c>
      <c r="C970" s="17" t="s">
        <v>7725</v>
      </c>
      <c r="D970" s="17">
        <v>900</v>
      </c>
      <c r="E970" s="17" t="s">
        <v>7730</v>
      </c>
      <c r="F970" s="18" t="s">
        <v>7593</v>
      </c>
    </row>
    <row r="971" spans="1:6" x14ac:dyDescent="0.25">
      <c r="A971" s="17">
        <v>970</v>
      </c>
      <c r="B971" s="17" t="s">
        <v>3970</v>
      </c>
      <c r="C971" s="17" t="s">
        <v>7725</v>
      </c>
      <c r="D971" s="17">
        <v>500</v>
      </c>
      <c r="E971" s="17" t="s">
        <v>7733</v>
      </c>
      <c r="F971" s="18" t="s">
        <v>7593</v>
      </c>
    </row>
    <row r="972" spans="1:6" x14ac:dyDescent="0.25">
      <c r="A972" s="17">
        <v>971</v>
      </c>
      <c r="B972" s="17" t="s">
        <v>3971</v>
      </c>
      <c r="C972" s="17" t="s">
        <v>7725</v>
      </c>
      <c r="D972" s="17">
        <v>225</v>
      </c>
      <c r="E972" s="17" t="s">
        <v>7728</v>
      </c>
      <c r="F972" s="18" t="s">
        <v>7593</v>
      </c>
    </row>
    <row r="973" spans="1:6" x14ac:dyDescent="0.25">
      <c r="A973" s="17">
        <v>972</v>
      </c>
      <c r="B973" s="17" t="s">
        <v>3972</v>
      </c>
      <c r="C973" s="17" t="s">
        <v>7725</v>
      </c>
      <c r="D973" s="17">
        <v>102</v>
      </c>
      <c r="E973" s="17" t="s">
        <v>7728</v>
      </c>
      <c r="F973" s="18" t="s">
        <v>7593</v>
      </c>
    </row>
    <row r="974" spans="1:6" x14ac:dyDescent="0.25">
      <c r="A974" s="17">
        <v>973</v>
      </c>
      <c r="B974" s="17" t="s">
        <v>3973</v>
      </c>
      <c r="C974" s="17" t="s">
        <v>7725</v>
      </c>
      <c r="D974" s="17">
        <v>50</v>
      </c>
      <c r="E974" s="17" t="s">
        <v>7728</v>
      </c>
      <c r="F974" s="18" t="s">
        <v>7593</v>
      </c>
    </row>
    <row r="975" spans="1:6" x14ac:dyDescent="0.25">
      <c r="A975" s="17">
        <v>974</v>
      </c>
      <c r="B975" s="17" t="s">
        <v>3974</v>
      </c>
      <c r="C975" s="17" t="s">
        <v>7725</v>
      </c>
      <c r="D975" s="17">
        <v>100</v>
      </c>
      <c r="E975" s="17" t="s">
        <v>7728</v>
      </c>
      <c r="F975" s="18" t="s">
        <v>7593</v>
      </c>
    </row>
    <row r="976" spans="1:6" x14ac:dyDescent="0.25">
      <c r="A976" s="17">
        <v>975</v>
      </c>
      <c r="B976" s="17" t="s">
        <v>3975</v>
      </c>
      <c r="C976" s="17" t="s">
        <v>7725</v>
      </c>
      <c r="D976" s="17">
        <v>350</v>
      </c>
      <c r="E976" s="17" t="s">
        <v>7730</v>
      </c>
      <c r="F976" s="18" t="s">
        <v>7593</v>
      </c>
    </row>
    <row r="977" spans="1:6" x14ac:dyDescent="0.25">
      <c r="A977" s="17">
        <v>976</v>
      </c>
      <c r="B977" s="17" t="s">
        <v>3976</v>
      </c>
      <c r="C977" s="17" t="s">
        <v>7725</v>
      </c>
      <c r="D977" s="17">
        <v>30</v>
      </c>
      <c r="E977" s="17" t="s">
        <v>7728</v>
      </c>
      <c r="F977" s="18" t="s">
        <v>7593</v>
      </c>
    </row>
    <row r="978" spans="1:6" x14ac:dyDescent="0.25">
      <c r="A978" s="17">
        <v>977</v>
      </c>
      <c r="B978" s="17" t="s">
        <v>3977</v>
      </c>
      <c r="C978" s="17" t="s">
        <v>7725</v>
      </c>
      <c r="D978" s="17">
        <v>80</v>
      </c>
      <c r="E978" s="17" t="s">
        <v>7728</v>
      </c>
      <c r="F978" s="18" t="s">
        <v>7593</v>
      </c>
    </row>
    <row r="979" spans="1:6" x14ac:dyDescent="0.25">
      <c r="A979" s="17">
        <v>978</v>
      </c>
      <c r="B979" s="17" t="s">
        <v>3978</v>
      </c>
      <c r="C979" s="17" t="s">
        <v>7725</v>
      </c>
      <c r="D979" s="17">
        <v>300</v>
      </c>
      <c r="E979" s="17" t="s">
        <v>7734</v>
      </c>
      <c r="F979" s="18" t="s">
        <v>7593</v>
      </c>
    </row>
    <row r="980" spans="1:6" x14ac:dyDescent="0.25">
      <c r="A980" s="17">
        <v>979</v>
      </c>
      <c r="B980" s="17" t="s">
        <v>3979</v>
      </c>
      <c r="C980" s="17" t="s">
        <v>7725</v>
      </c>
      <c r="D980" s="17">
        <v>150</v>
      </c>
      <c r="E980" s="17" t="s">
        <v>7728</v>
      </c>
      <c r="F980" s="18" t="s">
        <v>7593</v>
      </c>
    </row>
    <row r="981" spans="1:6" x14ac:dyDescent="0.25">
      <c r="A981" s="17">
        <v>980</v>
      </c>
      <c r="B981" s="17" t="s">
        <v>3980</v>
      </c>
      <c r="C981" s="17" t="s">
        <v>7725</v>
      </c>
      <c r="D981" s="17">
        <v>225</v>
      </c>
      <c r="E981" s="17" t="s">
        <v>7728</v>
      </c>
      <c r="F981" s="18" t="s">
        <v>7593</v>
      </c>
    </row>
    <row r="982" spans="1:6" x14ac:dyDescent="0.25">
      <c r="A982" s="17">
        <v>981</v>
      </c>
      <c r="B982" s="17" t="s">
        <v>3981</v>
      </c>
      <c r="C982" s="17" t="s">
        <v>7725</v>
      </c>
      <c r="D982" s="17">
        <v>400</v>
      </c>
      <c r="E982" s="17" t="s">
        <v>7730</v>
      </c>
      <c r="F982" s="18" t="s">
        <v>7593</v>
      </c>
    </row>
    <row r="983" spans="1:6" x14ac:dyDescent="0.25">
      <c r="A983" s="17">
        <v>982</v>
      </c>
      <c r="B983" s="17" t="s">
        <v>3982</v>
      </c>
      <c r="C983" s="17" t="s">
        <v>7725</v>
      </c>
      <c r="D983" s="17">
        <v>500</v>
      </c>
      <c r="E983" s="17" t="s">
        <v>7730</v>
      </c>
      <c r="F983" s="18" t="s">
        <v>7593</v>
      </c>
    </row>
    <row r="984" spans="1:6" x14ac:dyDescent="0.25">
      <c r="A984" s="17">
        <v>983</v>
      </c>
      <c r="B984" s="17" t="s">
        <v>3983</v>
      </c>
      <c r="C984" s="17" t="s">
        <v>7725</v>
      </c>
      <c r="D984" s="17">
        <v>450</v>
      </c>
      <c r="E984" s="17" t="s">
        <v>7730</v>
      </c>
      <c r="F984" s="18" t="s">
        <v>7593</v>
      </c>
    </row>
    <row r="985" spans="1:6" x14ac:dyDescent="0.25">
      <c r="A985" s="17">
        <v>984</v>
      </c>
      <c r="B985" s="17" t="s">
        <v>3984</v>
      </c>
      <c r="C985" s="17" t="s">
        <v>7725</v>
      </c>
      <c r="D985" s="17">
        <v>450</v>
      </c>
      <c r="E985" s="17" t="s">
        <v>7734</v>
      </c>
      <c r="F985" s="18" t="s">
        <v>7593</v>
      </c>
    </row>
    <row r="986" spans="1:6" x14ac:dyDescent="0.25">
      <c r="A986" s="17">
        <v>985</v>
      </c>
      <c r="B986" s="17" t="s">
        <v>3985</v>
      </c>
      <c r="C986" s="17" t="s">
        <v>7725</v>
      </c>
      <c r="D986" s="17">
        <v>75</v>
      </c>
      <c r="E986" s="17" t="s">
        <v>7728</v>
      </c>
      <c r="F986" s="18" t="s">
        <v>7593</v>
      </c>
    </row>
    <row r="987" spans="1:6" x14ac:dyDescent="0.25">
      <c r="A987" s="17">
        <v>986</v>
      </c>
      <c r="B987" s="17" t="s">
        <v>3986</v>
      </c>
      <c r="C987" s="17" t="s">
        <v>7725</v>
      </c>
      <c r="D987" s="17">
        <v>6000</v>
      </c>
      <c r="E987" s="17" t="s">
        <v>7734</v>
      </c>
      <c r="F987" s="18" t="s">
        <v>7593</v>
      </c>
    </row>
    <row r="988" spans="1:6" x14ac:dyDescent="0.25">
      <c r="A988" s="17">
        <v>987</v>
      </c>
      <c r="B988" s="17" t="s">
        <v>3987</v>
      </c>
      <c r="C988" s="17" t="s">
        <v>7725</v>
      </c>
      <c r="D988" s="17">
        <v>97.5</v>
      </c>
      <c r="E988" s="17" t="s">
        <v>7728</v>
      </c>
      <c r="F988" s="18" t="s">
        <v>7593</v>
      </c>
    </row>
    <row r="989" spans="1:6" x14ac:dyDescent="0.25">
      <c r="A989" s="17">
        <v>988</v>
      </c>
      <c r="B989" s="17" t="s">
        <v>3988</v>
      </c>
      <c r="C989" s="17" t="s">
        <v>7725</v>
      </c>
      <c r="D989" s="17">
        <v>60</v>
      </c>
      <c r="E989" s="17" t="s">
        <v>7728</v>
      </c>
      <c r="F989" s="18" t="s">
        <v>7593</v>
      </c>
    </row>
    <row r="990" spans="1:6" x14ac:dyDescent="0.25">
      <c r="A990" s="17">
        <v>989</v>
      </c>
      <c r="B990" s="17" t="s">
        <v>3989</v>
      </c>
      <c r="C990" s="17" t="s">
        <v>7725</v>
      </c>
      <c r="D990" s="17">
        <v>1300</v>
      </c>
      <c r="E990" s="17" t="s">
        <v>7733</v>
      </c>
      <c r="F990" s="18" t="s">
        <v>7593</v>
      </c>
    </row>
    <row r="991" spans="1:6" x14ac:dyDescent="0.25">
      <c r="A991" s="17">
        <v>990</v>
      </c>
      <c r="B991" s="17" t="s">
        <v>3990</v>
      </c>
      <c r="C991" s="17" t="s">
        <v>7725</v>
      </c>
      <c r="D991" s="17">
        <v>2250</v>
      </c>
      <c r="E991" s="17" t="s">
        <v>7730</v>
      </c>
      <c r="F991" s="18" t="s">
        <v>7593</v>
      </c>
    </row>
    <row r="992" spans="1:6" x14ac:dyDescent="0.25">
      <c r="A992" s="17">
        <v>991</v>
      </c>
      <c r="B992" s="17" t="s">
        <v>3991</v>
      </c>
      <c r="C992" s="17" t="s">
        <v>7725</v>
      </c>
      <c r="D992" s="17">
        <v>525</v>
      </c>
      <c r="E992" s="17" t="s">
        <v>7733</v>
      </c>
      <c r="F992" s="18" t="s">
        <v>7593</v>
      </c>
    </row>
    <row r="993" spans="1:6" x14ac:dyDescent="0.25">
      <c r="A993" s="17">
        <v>992</v>
      </c>
      <c r="B993" s="17" t="s">
        <v>3992</v>
      </c>
      <c r="C993" s="17" t="s">
        <v>7725</v>
      </c>
      <c r="D993" s="17">
        <v>142.5</v>
      </c>
      <c r="E993" s="17" t="s">
        <v>7745</v>
      </c>
      <c r="F993" s="18" t="s">
        <v>7593</v>
      </c>
    </row>
    <row r="994" spans="1:6" x14ac:dyDescent="0.25">
      <c r="A994" s="17">
        <v>993</v>
      </c>
      <c r="B994" s="17" t="s">
        <v>3993</v>
      </c>
      <c r="C994" s="17" t="s">
        <v>7725</v>
      </c>
      <c r="D994" s="17">
        <v>825</v>
      </c>
      <c r="E994" s="17" t="s">
        <v>7733</v>
      </c>
      <c r="F994" s="18" t="s">
        <v>7593</v>
      </c>
    </row>
    <row r="995" spans="1:6" x14ac:dyDescent="0.25">
      <c r="A995" s="17">
        <v>994</v>
      </c>
      <c r="B995" s="17" t="s">
        <v>3994</v>
      </c>
      <c r="C995" s="17" t="s">
        <v>7725</v>
      </c>
      <c r="D995" s="17">
        <v>1500</v>
      </c>
      <c r="E995" s="17" t="s">
        <v>7730</v>
      </c>
      <c r="F995" s="18" t="s">
        <v>7593</v>
      </c>
    </row>
    <row r="996" spans="1:6" x14ac:dyDescent="0.25">
      <c r="A996" s="17">
        <v>995</v>
      </c>
      <c r="B996" s="17" t="s">
        <v>3995</v>
      </c>
      <c r="C996" s="17" t="s">
        <v>7725</v>
      </c>
      <c r="D996" s="17">
        <v>80</v>
      </c>
      <c r="E996" s="17" t="s">
        <v>7728</v>
      </c>
      <c r="F996" s="18" t="s">
        <v>7593</v>
      </c>
    </row>
    <row r="997" spans="1:6" x14ac:dyDescent="0.25">
      <c r="A997" s="17">
        <v>996</v>
      </c>
      <c r="B997" s="17" t="s">
        <v>3996</v>
      </c>
      <c r="C997" s="17" t="s">
        <v>7725</v>
      </c>
      <c r="D997" s="17">
        <v>1350</v>
      </c>
      <c r="E997" s="17" t="s">
        <v>7730</v>
      </c>
      <c r="F997" s="18" t="s">
        <v>7593</v>
      </c>
    </row>
    <row r="998" spans="1:6" x14ac:dyDescent="0.25">
      <c r="A998" s="17">
        <v>997</v>
      </c>
      <c r="B998" s="17" t="s">
        <v>3997</v>
      </c>
      <c r="C998" s="17" t="s">
        <v>7725</v>
      </c>
      <c r="D998" s="17">
        <v>525</v>
      </c>
      <c r="E998" s="17" t="s">
        <v>7730</v>
      </c>
      <c r="F998" s="18" t="s">
        <v>7593</v>
      </c>
    </row>
    <row r="999" spans="1:6" x14ac:dyDescent="0.25">
      <c r="A999" s="17">
        <v>998</v>
      </c>
      <c r="B999" s="17" t="s">
        <v>3998</v>
      </c>
      <c r="C999" s="17" t="s">
        <v>7725</v>
      </c>
      <c r="D999" s="17">
        <v>25</v>
      </c>
      <c r="E999" s="17" t="s">
        <v>7728</v>
      </c>
      <c r="F999" s="18" t="s">
        <v>7593</v>
      </c>
    </row>
    <row r="1000" spans="1:6" x14ac:dyDescent="0.25">
      <c r="A1000" s="17">
        <v>999</v>
      </c>
      <c r="B1000" s="17" t="s">
        <v>3999</v>
      </c>
      <c r="C1000" s="17" t="s">
        <v>7725</v>
      </c>
      <c r="D1000" s="17">
        <v>750</v>
      </c>
      <c r="E1000" s="17" t="s">
        <v>7733</v>
      </c>
      <c r="F1000" s="18" t="s">
        <v>7593</v>
      </c>
    </row>
    <row r="1001" spans="1:6" x14ac:dyDescent="0.25">
      <c r="A1001" s="17">
        <v>1000</v>
      </c>
      <c r="B1001" s="17" t="s">
        <v>4000</v>
      </c>
      <c r="C1001" s="17" t="s">
        <v>7725</v>
      </c>
      <c r="D1001" s="17">
        <v>600</v>
      </c>
      <c r="E1001" s="17" t="s">
        <v>7733</v>
      </c>
      <c r="F1001" s="18" t="s">
        <v>7593</v>
      </c>
    </row>
    <row r="1002" spans="1:6" x14ac:dyDescent="0.25">
      <c r="A1002" s="19">
        <v>1001</v>
      </c>
      <c r="B1002" s="19" t="s">
        <v>4001</v>
      </c>
      <c r="C1002" s="19" t="s">
        <v>7725</v>
      </c>
      <c r="D1002" s="19">
        <v>60</v>
      </c>
      <c r="E1002" s="19" t="s">
        <v>7728</v>
      </c>
      <c r="F1002" s="20" t="s">
        <v>7593</v>
      </c>
    </row>
    <row r="1003" spans="1:6" x14ac:dyDescent="0.25">
      <c r="A1003">
        <v>1002</v>
      </c>
      <c r="B1003" s="13" t="s">
        <v>4002</v>
      </c>
      <c r="C1003" s="13" t="s">
        <v>7725</v>
      </c>
      <c r="D1003" s="13">
        <v>502.5</v>
      </c>
      <c r="E1003" s="13" t="s">
        <v>7728</v>
      </c>
      <c r="F1003" s="13" t="s">
        <v>7593</v>
      </c>
    </row>
    <row r="1004" spans="1:6" x14ac:dyDescent="0.25">
      <c r="A1004">
        <v>1003</v>
      </c>
      <c r="B1004" s="13" t="s">
        <v>4003</v>
      </c>
      <c r="C1004" s="13" t="s">
        <v>7725</v>
      </c>
      <c r="D1004" s="13">
        <v>624</v>
      </c>
      <c r="E1004" s="13" t="s">
        <v>7728</v>
      </c>
      <c r="F1004" s="13" t="s">
        <v>7593</v>
      </c>
    </row>
    <row r="1005" spans="1:6" x14ac:dyDescent="0.25">
      <c r="A1005">
        <v>1004</v>
      </c>
      <c r="B1005" s="13" t="s">
        <v>4004</v>
      </c>
      <c r="C1005" s="13" t="s">
        <v>7725</v>
      </c>
      <c r="D1005" s="13">
        <v>60</v>
      </c>
      <c r="E1005" s="13" t="s">
        <v>7728</v>
      </c>
      <c r="F1005" s="13" t="s">
        <v>7593</v>
      </c>
    </row>
    <row r="1006" spans="1:6" x14ac:dyDescent="0.25">
      <c r="A1006">
        <v>1005</v>
      </c>
      <c r="B1006" s="13" t="s">
        <v>4005</v>
      </c>
      <c r="C1006" s="13" t="s">
        <v>7725</v>
      </c>
      <c r="D1006" s="13">
        <v>45</v>
      </c>
      <c r="E1006" s="13" t="s">
        <v>7728</v>
      </c>
      <c r="F1006" s="13" t="s">
        <v>7593</v>
      </c>
    </row>
    <row r="1007" spans="1:6" x14ac:dyDescent="0.25">
      <c r="A1007">
        <v>1006</v>
      </c>
      <c r="B1007" s="13" t="s">
        <v>4006</v>
      </c>
      <c r="C1007" s="13" t="s">
        <v>7725</v>
      </c>
      <c r="D1007" s="13">
        <v>1275</v>
      </c>
      <c r="E1007" s="13" t="s">
        <v>7730</v>
      </c>
      <c r="F1007" s="13" t="s">
        <v>7593</v>
      </c>
    </row>
    <row r="1008" spans="1:6" x14ac:dyDescent="0.25">
      <c r="A1008">
        <v>1007</v>
      </c>
      <c r="B1008" s="13" t="s">
        <v>4007</v>
      </c>
      <c r="C1008" s="13" t="s">
        <v>7725</v>
      </c>
      <c r="D1008" s="13">
        <v>30</v>
      </c>
      <c r="E1008" s="13" t="s">
        <v>7728</v>
      </c>
      <c r="F1008" s="13" t="s">
        <v>7593</v>
      </c>
    </row>
    <row r="1009" spans="1:6" x14ac:dyDescent="0.25">
      <c r="A1009">
        <v>1008</v>
      </c>
      <c r="B1009" s="13" t="s">
        <v>4008</v>
      </c>
      <c r="C1009" s="13" t="s">
        <v>7725</v>
      </c>
      <c r="D1009" s="13">
        <v>30</v>
      </c>
      <c r="E1009" s="13" t="s">
        <v>7728</v>
      </c>
      <c r="F1009" s="13" t="s">
        <v>7593</v>
      </c>
    </row>
    <row r="1010" spans="1:6" x14ac:dyDescent="0.25">
      <c r="A1010">
        <v>1009</v>
      </c>
      <c r="B1010" s="13" t="s">
        <v>4009</v>
      </c>
      <c r="C1010" s="13" t="s">
        <v>7725</v>
      </c>
      <c r="D1010" s="13">
        <v>20</v>
      </c>
      <c r="E1010" s="13" t="s">
        <v>7728</v>
      </c>
      <c r="F1010" s="13" t="s">
        <v>7593</v>
      </c>
    </row>
    <row r="1011" spans="1:6" x14ac:dyDescent="0.25">
      <c r="A1011">
        <v>1010</v>
      </c>
      <c r="B1011" s="13" t="s">
        <v>4010</v>
      </c>
      <c r="C1011" s="13" t="s">
        <v>7725</v>
      </c>
      <c r="D1011" s="13">
        <v>35</v>
      </c>
      <c r="E1011" s="13" t="s">
        <v>7729</v>
      </c>
      <c r="F1011" s="13" t="s">
        <v>7593</v>
      </c>
    </row>
    <row r="1012" spans="1:6" x14ac:dyDescent="0.25">
      <c r="A1012">
        <v>1011</v>
      </c>
      <c r="B1012" s="13" t="s">
        <v>4011</v>
      </c>
      <c r="C1012" s="13" t="s">
        <v>7725</v>
      </c>
      <c r="D1012" s="13">
        <v>2500</v>
      </c>
      <c r="E1012" s="13" t="s">
        <v>7730</v>
      </c>
      <c r="F1012" s="13" t="s">
        <v>7593</v>
      </c>
    </row>
    <row r="1013" spans="1:6" x14ac:dyDescent="0.25">
      <c r="A1013">
        <v>1012</v>
      </c>
      <c r="B1013" s="13" t="s">
        <v>4012</v>
      </c>
      <c r="C1013" s="13" t="s">
        <v>7725</v>
      </c>
      <c r="D1013" s="13">
        <v>150</v>
      </c>
      <c r="E1013" s="13" t="s">
        <v>7728</v>
      </c>
      <c r="F1013" s="13" t="s">
        <v>7593</v>
      </c>
    </row>
    <row r="1014" spans="1:6" x14ac:dyDescent="0.25">
      <c r="A1014">
        <v>1013</v>
      </c>
      <c r="B1014" s="13" t="s">
        <v>4013</v>
      </c>
      <c r="C1014" s="13" t="s">
        <v>7725</v>
      </c>
      <c r="D1014" s="13">
        <v>30</v>
      </c>
      <c r="E1014" s="13" t="s">
        <v>7728</v>
      </c>
      <c r="F1014" s="13" t="s">
        <v>7593</v>
      </c>
    </row>
    <row r="1015" spans="1:6" x14ac:dyDescent="0.25">
      <c r="A1015">
        <v>1014</v>
      </c>
      <c r="B1015" s="13" t="s">
        <v>4014</v>
      </c>
      <c r="C1015" s="13" t="s">
        <v>7725</v>
      </c>
      <c r="D1015" s="13">
        <v>45</v>
      </c>
      <c r="E1015" s="13" t="s">
        <v>7728</v>
      </c>
      <c r="F1015" s="13" t="s">
        <v>7593</v>
      </c>
    </row>
    <row r="1016" spans="1:6" x14ac:dyDescent="0.25">
      <c r="A1016">
        <v>1015</v>
      </c>
      <c r="B1016" s="13" t="s">
        <v>4015</v>
      </c>
      <c r="C1016" s="13" t="s">
        <v>7725</v>
      </c>
      <c r="D1016" s="13">
        <v>30</v>
      </c>
      <c r="E1016" s="13" t="s">
        <v>7728</v>
      </c>
      <c r="F1016" s="13" t="s">
        <v>7593</v>
      </c>
    </row>
    <row r="1017" spans="1:6" x14ac:dyDescent="0.25">
      <c r="A1017">
        <v>1016</v>
      </c>
      <c r="B1017" s="13" t="s">
        <v>4016</v>
      </c>
      <c r="C1017" s="13" t="s">
        <v>7725</v>
      </c>
      <c r="D1017" s="13">
        <v>450</v>
      </c>
      <c r="E1017" s="13" t="s">
        <v>7734</v>
      </c>
      <c r="F1017" s="13" t="s">
        <v>7593</v>
      </c>
    </row>
    <row r="1018" spans="1:6" x14ac:dyDescent="0.25">
      <c r="A1018">
        <v>1017</v>
      </c>
      <c r="B1018" s="13" t="s">
        <v>4017</v>
      </c>
      <c r="C1018" s="13" t="s">
        <v>7725</v>
      </c>
      <c r="D1018" s="13">
        <v>450</v>
      </c>
      <c r="E1018" s="13" t="s">
        <v>7734</v>
      </c>
      <c r="F1018" s="13" t="s">
        <v>7593</v>
      </c>
    </row>
    <row r="1019" spans="1:6" x14ac:dyDescent="0.25">
      <c r="A1019">
        <v>1018</v>
      </c>
      <c r="B1019" s="13" t="s">
        <v>4018</v>
      </c>
      <c r="C1019" s="13" t="s">
        <v>7725</v>
      </c>
      <c r="D1019" s="13">
        <v>30</v>
      </c>
      <c r="E1019" s="13" t="s">
        <v>7728</v>
      </c>
      <c r="F1019" s="13" t="s">
        <v>7593</v>
      </c>
    </row>
    <row r="1020" spans="1:6" x14ac:dyDescent="0.25">
      <c r="A1020">
        <v>1019</v>
      </c>
      <c r="B1020" s="13" t="s">
        <v>4019</v>
      </c>
      <c r="C1020" s="13" t="s">
        <v>7725</v>
      </c>
      <c r="D1020" s="13">
        <v>300</v>
      </c>
      <c r="E1020" s="13" t="s">
        <v>7728</v>
      </c>
      <c r="F1020" s="13" t="s">
        <v>7593</v>
      </c>
    </row>
    <row r="1021" spans="1:6" x14ac:dyDescent="0.25">
      <c r="A1021">
        <v>1020</v>
      </c>
      <c r="B1021" s="13" t="s">
        <v>4020</v>
      </c>
      <c r="C1021" s="13" t="s">
        <v>7725</v>
      </c>
      <c r="D1021" s="13">
        <v>200</v>
      </c>
      <c r="E1021" s="13" t="s">
        <v>7728</v>
      </c>
      <c r="F1021" s="13" t="s">
        <v>7593</v>
      </c>
    </row>
    <row r="1022" spans="1:6" x14ac:dyDescent="0.25">
      <c r="A1022">
        <v>1021</v>
      </c>
      <c r="B1022" s="13" t="s">
        <v>4021</v>
      </c>
      <c r="C1022" s="13" t="s">
        <v>7725</v>
      </c>
      <c r="D1022" s="13">
        <v>450</v>
      </c>
      <c r="E1022" s="13" t="s">
        <v>7730</v>
      </c>
      <c r="F1022" s="13" t="s">
        <v>7593</v>
      </c>
    </row>
    <row r="1023" spans="1:6" x14ac:dyDescent="0.25">
      <c r="A1023">
        <v>1022</v>
      </c>
      <c r="B1023" s="13" t="s">
        <v>4022</v>
      </c>
      <c r="C1023" s="13" t="s">
        <v>7725</v>
      </c>
      <c r="D1023" s="13">
        <v>250</v>
      </c>
      <c r="E1023" s="13" t="s">
        <v>7732</v>
      </c>
      <c r="F1023" s="13" t="s">
        <v>7593</v>
      </c>
    </row>
    <row r="1024" spans="1:6" x14ac:dyDescent="0.25">
      <c r="A1024">
        <v>1023</v>
      </c>
      <c r="B1024" s="13" t="s">
        <v>4023</v>
      </c>
      <c r="C1024" s="13" t="s">
        <v>7725</v>
      </c>
      <c r="D1024" s="13">
        <v>400</v>
      </c>
      <c r="E1024" s="13" t="s">
        <v>7730</v>
      </c>
      <c r="F1024" s="13" t="s">
        <v>7593</v>
      </c>
    </row>
    <row r="1025" spans="1:6" x14ac:dyDescent="0.25">
      <c r="A1025">
        <v>1024</v>
      </c>
      <c r="B1025" s="13" t="s">
        <v>4024</v>
      </c>
      <c r="C1025" s="13" t="s">
        <v>7725</v>
      </c>
      <c r="D1025" s="13">
        <v>250</v>
      </c>
      <c r="E1025" s="13" t="s">
        <v>7731</v>
      </c>
      <c r="F1025" s="13" t="s">
        <v>7593</v>
      </c>
    </row>
    <row r="1026" spans="1:6" x14ac:dyDescent="0.25">
      <c r="A1026">
        <v>1025</v>
      </c>
      <c r="B1026" s="13" t="s">
        <v>4025</v>
      </c>
      <c r="C1026" s="13" t="s">
        <v>7725</v>
      </c>
      <c r="D1026" s="13">
        <v>100</v>
      </c>
      <c r="E1026" s="13" t="s">
        <v>7731</v>
      </c>
      <c r="F1026" s="13" t="s">
        <v>7593</v>
      </c>
    </row>
    <row r="1027" spans="1:6" x14ac:dyDescent="0.25">
      <c r="A1027">
        <v>1026</v>
      </c>
      <c r="B1027" s="13" t="s">
        <v>4026</v>
      </c>
      <c r="C1027" s="13" t="s">
        <v>7725</v>
      </c>
      <c r="D1027" s="13">
        <v>80</v>
      </c>
      <c r="E1027" s="13" t="s">
        <v>7731</v>
      </c>
      <c r="F1027" s="13" t="s">
        <v>7593</v>
      </c>
    </row>
    <row r="1028" spans="1:6" x14ac:dyDescent="0.25">
      <c r="A1028">
        <v>1027</v>
      </c>
      <c r="B1028" s="13" t="s">
        <v>4027</v>
      </c>
      <c r="C1028" s="13" t="s">
        <v>7725</v>
      </c>
      <c r="D1028" s="13">
        <v>1200</v>
      </c>
      <c r="E1028" s="13" t="s">
        <v>7730</v>
      </c>
      <c r="F1028" s="13" t="s">
        <v>7593</v>
      </c>
    </row>
    <row r="1029" spans="1:6" x14ac:dyDescent="0.25">
      <c r="A1029">
        <v>1028</v>
      </c>
      <c r="B1029" s="13" t="s">
        <v>4028</v>
      </c>
      <c r="C1029" s="13" t="s">
        <v>7725</v>
      </c>
      <c r="D1029" s="13">
        <v>50</v>
      </c>
      <c r="E1029" s="13" t="s">
        <v>7728</v>
      </c>
      <c r="F1029" s="13" t="s">
        <v>7593</v>
      </c>
    </row>
    <row r="1030" spans="1:6" x14ac:dyDescent="0.25">
      <c r="A1030">
        <v>1029</v>
      </c>
      <c r="B1030" s="13" t="s">
        <v>4029</v>
      </c>
      <c r="C1030" s="13" t="s">
        <v>7725</v>
      </c>
      <c r="D1030" s="13">
        <v>60</v>
      </c>
      <c r="E1030" s="13" t="s">
        <v>7728</v>
      </c>
      <c r="F1030" s="13" t="s">
        <v>7593</v>
      </c>
    </row>
    <row r="1031" spans="1:6" x14ac:dyDescent="0.25">
      <c r="A1031">
        <v>1030</v>
      </c>
      <c r="B1031" s="13" t="s">
        <v>4030</v>
      </c>
      <c r="C1031" s="13" t="s">
        <v>7725</v>
      </c>
      <c r="D1031" s="13">
        <v>75</v>
      </c>
      <c r="E1031" s="13" t="s">
        <v>7729</v>
      </c>
      <c r="F1031" s="13" t="s">
        <v>7593</v>
      </c>
    </row>
    <row r="1032" spans="1:6" x14ac:dyDescent="0.25">
      <c r="A1032">
        <v>1031</v>
      </c>
      <c r="B1032" s="13" t="s">
        <v>4031</v>
      </c>
      <c r="C1032" s="13" t="s">
        <v>7725</v>
      </c>
      <c r="D1032" s="13">
        <v>1500</v>
      </c>
      <c r="E1032" s="13" t="s">
        <v>7730</v>
      </c>
      <c r="F1032" s="13" t="s">
        <v>7593</v>
      </c>
    </row>
    <row r="1033" spans="1:6" x14ac:dyDescent="0.25">
      <c r="A1033">
        <v>1032</v>
      </c>
      <c r="B1033" s="13" t="s">
        <v>4032</v>
      </c>
      <c r="C1033" s="13" t="s">
        <v>7725</v>
      </c>
      <c r="D1033" s="13">
        <v>300</v>
      </c>
      <c r="E1033" s="13" t="s">
        <v>7733</v>
      </c>
      <c r="F1033" s="13" t="s">
        <v>7593</v>
      </c>
    </row>
    <row r="1034" spans="1:6" x14ac:dyDescent="0.25">
      <c r="A1034">
        <v>1033</v>
      </c>
      <c r="B1034" s="13" t="s">
        <v>4033</v>
      </c>
      <c r="C1034" s="13" t="s">
        <v>7725</v>
      </c>
      <c r="D1034" s="13">
        <v>70</v>
      </c>
      <c r="E1034" s="13" t="s">
        <v>7728</v>
      </c>
      <c r="F1034" s="13" t="s">
        <v>7593</v>
      </c>
    </row>
    <row r="1035" spans="1:6" x14ac:dyDescent="0.25">
      <c r="A1035">
        <v>1034</v>
      </c>
      <c r="B1035" s="13" t="s">
        <v>4034</v>
      </c>
      <c r="C1035" s="13" t="s">
        <v>7725</v>
      </c>
      <c r="D1035" s="13">
        <v>75</v>
      </c>
      <c r="E1035" s="13" t="s">
        <v>7729</v>
      </c>
      <c r="F1035" s="13" t="s">
        <v>7593</v>
      </c>
    </row>
    <row r="1036" spans="1:6" x14ac:dyDescent="0.25">
      <c r="A1036">
        <v>1035</v>
      </c>
      <c r="B1036" s="13" t="s">
        <v>4035</v>
      </c>
      <c r="C1036" s="13" t="s">
        <v>7725</v>
      </c>
      <c r="D1036" s="13">
        <v>100</v>
      </c>
      <c r="E1036" s="13" t="s">
        <v>7729</v>
      </c>
      <c r="F1036" s="13" t="s">
        <v>7593</v>
      </c>
    </row>
    <row r="1037" spans="1:6" x14ac:dyDescent="0.25">
      <c r="A1037">
        <v>1036</v>
      </c>
      <c r="B1037" s="13" t="s">
        <v>4036</v>
      </c>
      <c r="C1037" s="13" t="s">
        <v>7725</v>
      </c>
      <c r="D1037" s="13">
        <v>1000</v>
      </c>
      <c r="E1037" s="13" t="s">
        <v>7734</v>
      </c>
      <c r="F1037" s="13" t="s">
        <v>7593</v>
      </c>
    </row>
    <row r="1038" spans="1:6" x14ac:dyDescent="0.25">
      <c r="A1038">
        <v>1037</v>
      </c>
      <c r="B1038" s="13" t="s">
        <v>4037</v>
      </c>
      <c r="C1038" s="13" t="s">
        <v>7725</v>
      </c>
      <c r="D1038" s="13">
        <v>600</v>
      </c>
      <c r="E1038" s="13" t="s">
        <v>7730</v>
      </c>
      <c r="F1038" s="13" t="s">
        <v>7593</v>
      </c>
    </row>
    <row r="1039" spans="1:6" x14ac:dyDescent="0.25">
      <c r="A1039">
        <v>1038</v>
      </c>
      <c r="B1039" s="13" t="s">
        <v>4038</v>
      </c>
      <c r="C1039" s="13" t="s">
        <v>7725</v>
      </c>
      <c r="D1039" s="13">
        <v>25</v>
      </c>
      <c r="E1039" s="13" t="s">
        <v>7729</v>
      </c>
      <c r="F1039" s="13" t="s">
        <v>7593</v>
      </c>
    </row>
    <row r="1040" spans="1:6" x14ac:dyDescent="0.25">
      <c r="A1040">
        <v>1039</v>
      </c>
      <c r="B1040" s="13" t="s">
        <v>4039</v>
      </c>
      <c r="C1040" s="13" t="s">
        <v>7725</v>
      </c>
      <c r="D1040" s="13">
        <v>150</v>
      </c>
      <c r="E1040" s="13" t="s">
        <v>7729</v>
      </c>
      <c r="F1040" s="13" t="s">
        <v>7593</v>
      </c>
    </row>
    <row r="1041" spans="1:6" x14ac:dyDescent="0.25">
      <c r="A1041">
        <v>1040</v>
      </c>
      <c r="B1041" s="13" t="s">
        <v>4040</v>
      </c>
      <c r="C1041" s="13" t="s">
        <v>7725</v>
      </c>
      <c r="D1041" s="13">
        <v>600</v>
      </c>
      <c r="E1041" s="13" t="s">
        <v>7730</v>
      </c>
      <c r="F1041" s="13" t="s">
        <v>7593</v>
      </c>
    </row>
    <row r="1042" spans="1:6" x14ac:dyDescent="0.25">
      <c r="A1042">
        <v>1041</v>
      </c>
      <c r="B1042" s="13" t="s">
        <v>4041</v>
      </c>
      <c r="C1042" s="13" t="s">
        <v>7725</v>
      </c>
      <c r="D1042" s="13">
        <v>1200</v>
      </c>
      <c r="E1042" s="13" t="s">
        <v>7730</v>
      </c>
      <c r="F1042" s="13" t="s">
        <v>7593</v>
      </c>
    </row>
    <row r="1043" spans="1:6" x14ac:dyDescent="0.25">
      <c r="A1043">
        <v>1042</v>
      </c>
      <c r="B1043" s="13" t="s">
        <v>4042</v>
      </c>
      <c r="C1043" s="13" t="s">
        <v>7725</v>
      </c>
      <c r="D1043" s="13">
        <v>1200</v>
      </c>
      <c r="E1043" s="13" t="s">
        <v>7730</v>
      </c>
      <c r="F1043" s="13" t="s">
        <v>7593</v>
      </c>
    </row>
    <row r="1044" spans="1:6" x14ac:dyDescent="0.25">
      <c r="A1044">
        <v>1043</v>
      </c>
      <c r="B1044" s="13" t="s">
        <v>4043</v>
      </c>
      <c r="C1044" s="13" t="s">
        <v>7725</v>
      </c>
      <c r="D1044" s="13">
        <v>1600</v>
      </c>
      <c r="E1044" s="13" t="s">
        <v>7738</v>
      </c>
      <c r="F1044" s="13" t="s">
        <v>7593</v>
      </c>
    </row>
    <row r="1045" spans="1:6" x14ac:dyDescent="0.25">
      <c r="A1045">
        <v>1044</v>
      </c>
      <c r="B1045" s="13" t="s">
        <v>4044</v>
      </c>
      <c r="C1045" s="13" t="s">
        <v>7725</v>
      </c>
      <c r="D1045" s="13">
        <v>80</v>
      </c>
      <c r="E1045" s="13" t="s">
        <v>7728</v>
      </c>
      <c r="F1045" s="13" t="s">
        <v>7593</v>
      </c>
    </row>
    <row r="1046" spans="1:6" x14ac:dyDescent="0.25">
      <c r="A1046">
        <v>1045</v>
      </c>
      <c r="B1046" s="13" t="s">
        <v>4045</v>
      </c>
      <c r="C1046" s="13" t="s">
        <v>7725</v>
      </c>
      <c r="D1046" s="13">
        <v>250</v>
      </c>
      <c r="E1046" s="13" t="s">
        <v>7730</v>
      </c>
      <c r="F1046" s="13" t="s">
        <v>7593</v>
      </c>
    </row>
    <row r="1047" spans="1:6" x14ac:dyDescent="0.25">
      <c r="A1047">
        <v>1046</v>
      </c>
      <c r="B1047" s="13" t="s">
        <v>4046</v>
      </c>
      <c r="C1047" s="13" t="s">
        <v>7725</v>
      </c>
      <c r="D1047" s="13">
        <v>150</v>
      </c>
      <c r="E1047" s="13" t="s">
        <v>7740</v>
      </c>
      <c r="F1047" s="13" t="s">
        <v>7593</v>
      </c>
    </row>
    <row r="1048" spans="1:6" x14ac:dyDescent="0.25">
      <c r="A1048">
        <v>1047</v>
      </c>
      <c r="B1048" s="13" t="s">
        <v>4047</v>
      </c>
      <c r="C1048" s="13" t="s">
        <v>7725</v>
      </c>
      <c r="D1048" s="13">
        <v>350</v>
      </c>
      <c r="E1048" s="13" t="s">
        <v>7730</v>
      </c>
      <c r="F1048" s="13" t="s">
        <v>7593</v>
      </c>
    </row>
    <row r="1049" spans="1:6" x14ac:dyDescent="0.25">
      <c r="A1049">
        <v>1048</v>
      </c>
      <c r="B1049" s="13" t="s">
        <v>4048</v>
      </c>
      <c r="C1049" s="13" t="s">
        <v>7725</v>
      </c>
      <c r="D1049" s="13">
        <v>500</v>
      </c>
      <c r="E1049" s="13" t="s">
        <v>7730</v>
      </c>
      <c r="F1049" s="13" t="s">
        <v>7593</v>
      </c>
    </row>
    <row r="1050" spans="1:6" x14ac:dyDescent="0.25">
      <c r="A1050">
        <v>1049</v>
      </c>
      <c r="B1050" s="13" t="s">
        <v>4049</v>
      </c>
      <c r="C1050" s="13" t="s">
        <v>7725</v>
      </c>
      <c r="D1050" s="13">
        <v>450</v>
      </c>
      <c r="E1050" s="13" t="s">
        <v>7728</v>
      </c>
      <c r="F1050" s="13" t="s">
        <v>7593</v>
      </c>
    </row>
    <row r="1051" spans="1:6" x14ac:dyDescent="0.25">
      <c r="A1051">
        <v>1050</v>
      </c>
      <c r="B1051" s="13" t="s">
        <v>4050</v>
      </c>
      <c r="C1051" s="13" t="s">
        <v>7725</v>
      </c>
      <c r="D1051" s="13">
        <v>400</v>
      </c>
      <c r="E1051" s="13" t="s">
        <v>7732</v>
      </c>
      <c r="F1051" s="13" t="s">
        <v>7593</v>
      </c>
    </row>
    <row r="1052" spans="1:6" x14ac:dyDescent="0.25">
      <c r="A1052">
        <v>1051</v>
      </c>
      <c r="B1052" s="13" t="s">
        <v>4051</v>
      </c>
      <c r="C1052" s="13" t="s">
        <v>7725</v>
      </c>
      <c r="D1052" s="13">
        <v>150</v>
      </c>
      <c r="E1052" s="13" t="s">
        <v>7728</v>
      </c>
      <c r="F1052" s="13" t="s">
        <v>7593</v>
      </c>
    </row>
    <row r="1053" spans="1:6" x14ac:dyDescent="0.25">
      <c r="A1053">
        <v>1052</v>
      </c>
      <c r="B1053" s="13" t="s">
        <v>4052</v>
      </c>
      <c r="C1053" s="13" t="s">
        <v>7725</v>
      </c>
      <c r="D1053" s="13">
        <v>250</v>
      </c>
      <c r="E1053" s="13" t="s">
        <v>7733</v>
      </c>
      <c r="F1053" s="13" t="s">
        <v>7593</v>
      </c>
    </row>
    <row r="1054" spans="1:6" x14ac:dyDescent="0.25">
      <c r="A1054">
        <v>1053</v>
      </c>
      <c r="B1054" s="13" t="s">
        <v>4053</v>
      </c>
      <c r="C1054" s="13" t="s">
        <v>7725</v>
      </c>
      <c r="D1054" s="13">
        <v>270</v>
      </c>
      <c r="E1054" s="13" t="s">
        <v>7733</v>
      </c>
      <c r="F1054" s="13" t="s">
        <v>7593</v>
      </c>
    </row>
    <row r="1055" spans="1:6" x14ac:dyDescent="0.25">
      <c r="A1055">
        <v>1054</v>
      </c>
      <c r="B1055" s="13" t="s">
        <v>4054</v>
      </c>
      <c r="C1055" s="13" t="s">
        <v>7725</v>
      </c>
      <c r="D1055" s="13">
        <v>250</v>
      </c>
      <c r="E1055" s="13" t="s">
        <v>7732</v>
      </c>
      <c r="F1055" s="13" t="s">
        <v>7593</v>
      </c>
    </row>
    <row r="1056" spans="1:6" x14ac:dyDescent="0.25">
      <c r="A1056">
        <v>1055</v>
      </c>
      <c r="B1056" s="13" t="s">
        <v>4055</v>
      </c>
      <c r="C1056" s="13" t="s">
        <v>7725</v>
      </c>
      <c r="D1056" s="13">
        <v>525</v>
      </c>
      <c r="E1056" s="13" t="s">
        <v>7732</v>
      </c>
      <c r="F1056" s="13" t="s">
        <v>7593</v>
      </c>
    </row>
    <row r="1057" spans="1:6" x14ac:dyDescent="0.25">
      <c r="A1057">
        <v>1056</v>
      </c>
      <c r="B1057" s="13" t="s">
        <v>4056</v>
      </c>
      <c r="C1057" s="13" t="s">
        <v>7725</v>
      </c>
      <c r="D1057" s="13">
        <v>15</v>
      </c>
      <c r="E1057" s="13" t="s">
        <v>7728</v>
      </c>
      <c r="F1057" s="13" t="s">
        <v>7593</v>
      </c>
    </row>
    <row r="1058" spans="1:6" x14ac:dyDescent="0.25">
      <c r="A1058">
        <v>1057</v>
      </c>
      <c r="B1058" s="13" t="s">
        <v>4057</v>
      </c>
      <c r="C1058" s="13" t="s">
        <v>7725</v>
      </c>
      <c r="D1058" s="13">
        <v>30</v>
      </c>
      <c r="E1058" s="13" t="s">
        <v>7728</v>
      </c>
      <c r="F1058" s="13" t="s">
        <v>7593</v>
      </c>
    </row>
    <row r="1059" spans="1:6" x14ac:dyDescent="0.25">
      <c r="A1059">
        <v>1058</v>
      </c>
      <c r="B1059" s="13" t="s">
        <v>4058</v>
      </c>
      <c r="C1059" s="13" t="s">
        <v>7725</v>
      </c>
      <c r="D1059" s="13">
        <v>900</v>
      </c>
      <c r="E1059" s="13" t="s">
        <v>7730</v>
      </c>
      <c r="F1059" s="13" t="s">
        <v>7593</v>
      </c>
    </row>
    <row r="1060" spans="1:6" x14ac:dyDescent="0.25">
      <c r="A1060">
        <v>1059</v>
      </c>
      <c r="B1060" s="13" t="s">
        <v>4059</v>
      </c>
      <c r="C1060" s="13" t="s">
        <v>7725</v>
      </c>
      <c r="D1060" s="13">
        <v>1500</v>
      </c>
      <c r="E1060" s="13" t="s">
        <v>7730</v>
      </c>
      <c r="F1060" s="13" t="s">
        <v>7593</v>
      </c>
    </row>
    <row r="1061" spans="1:6" x14ac:dyDescent="0.25">
      <c r="A1061">
        <v>1060</v>
      </c>
      <c r="B1061" s="13" t="s">
        <v>4060</v>
      </c>
      <c r="C1061" s="13" t="s">
        <v>7725</v>
      </c>
      <c r="D1061" s="13">
        <v>675</v>
      </c>
      <c r="E1061" s="13" t="s">
        <v>7730</v>
      </c>
      <c r="F1061" s="13" t="s">
        <v>7593</v>
      </c>
    </row>
    <row r="1062" spans="1:6" x14ac:dyDescent="0.25">
      <c r="A1062">
        <v>1061</v>
      </c>
      <c r="B1062" s="13" t="s">
        <v>4061</v>
      </c>
      <c r="C1062" s="13" t="s">
        <v>7725</v>
      </c>
      <c r="D1062" s="13">
        <v>600</v>
      </c>
      <c r="E1062" s="13" t="s">
        <v>7730</v>
      </c>
      <c r="F1062" s="13" t="s">
        <v>7593</v>
      </c>
    </row>
    <row r="1063" spans="1:6" x14ac:dyDescent="0.25">
      <c r="A1063">
        <v>1062</v>
      </c>
      <c r="B1063" s="13" t="s">
        <v>4062</v>
      </c>
      <c r="C1063" s="13" t="s">
        <v>7725</v>
      </c>
      <c r="D1063" s="13">
        <v>15</v>
      </c>
      <c r="E1063" s="13" t="s">
        <v>7729</v>
      </c>
      <c r="F1063" s="13" t="s">
        <v>7593</v>
      </c>
    </row>
    <row r="1064" spans="1:6" x14ac:dyDescent="0.25">
      <c r="A1064">
        <v>1063</v>
      </c>
      <c r="B1064" s="13" t="s">
        <v>4063</v>
      </c>
      <c r="C1064" s="13" t="s">
        <v>7725</v>
      </c>
      <c r="D1064" s="13">
        <v>1500</v>
      </c>
      <c r="E1064" s="13" t="s">
        <v>7733</v>
      </c>
      <c r="F1064" s="13" t="s">
        <v>7593</v>
      </c>
    </row>
    <row r="1065" spans="1:6" x14ac:dyDescent="0.25">
      <c r="A1065">
        <v>1064</v>
      </c>
      <c r="B1065" s="13" t="s">
        <v>4064</v>
      </c>
      <c r="C1065" s="13" t="s">
        <v>7725</v>
      </c>
      <c r="D1065" s="13">
        <v>600</v>
      </c>
      <c r="E1065" s="13" t="s">
        <v>7732</v>
      </c>
      <c r="F1065" s="13" t="s">
        <v>7593</v>
      </c>
    </row>
    <row r="1066" spans="1:6" x14ac:dyDescent="0.25">
      <c r="A1066">
        <v>1065</v>
      </c>
      <c r="B1066" s="13" t="s">
        <v>4065</v>
      </c>
      <c r="C1066" s="13" t="s">
        <v>7725</v>
      </c>
      <c r="D1066" s="13">
        <v>180</v>
      </c>
      <c r="E1066" s="13" t="s">
        <v>7728</v>
      </c>
      <c r="F1066" s="13" t="s">
        <v>7593</v>
      </c>
    </row>
    <row r="1067" spans="1:6" x14ac:dyDescent="0.25">
      <c r="A1067">
        <v>1066</v>
      </c>
      <c r="B1067" s="13" t="s">
        <v>4066</v>
      </c>
      <c r="C1067" s="13" t="s">
        <v>7725</v>
      </c>
      <c r="D1067" s="13">
        <v>150</v>
      </c>
      <c r="E1067" s="13" t="s">
        <v>7728</v>
      </c>
      <c r="F1067" s="13" t="s">
        <v>7593</v>
      </c>
    </row>
    <row r="1068" spans="1:6" x14ac:dyDescent="0.25">
      <c r="A1068">
        <v>1067</v>
      </c>
      <c r="B1068" s="13" t="s">
        <v>4067</v>
      </c>
      <c r="C1068" s="13" t="s">
        <v>7725</v>
      </c>
      <c r="D1068" s="13">
        <v>450</v>
      </c>
      <c r="E1068" s="13" t="s">
        <v>7730</v>
      </c>
      <c r="F1068" s="13" t="s">
        <v>7593</v>
      </c>
    </row>
    <row r="1069" spans="1:6" x14ac:dyDescent="0.25">
      <c r="A1069">
        <v>1068</v>
      </c>
      <c r="B1069" s="13" t="s">
        <v>4068</v>
      </c>
      <c r="C1069" s="13" t="s">
        <v>7725</v>
      </c>
      <c r="D1069" s="13">
        <v>300</v>
      </c>
      <c r="E1069" s="13" t="s">
        <v>7728</v>
      </c>
      <c r="F1069" s="13" t="s">
        <v>7593</v>
      </c>
    </row>
    <row r="1070" spans="1:6" x14ac:dyDescent="0.25">
      <c r="A1070">
        <v>1069</v>
      </c>
      <c r="B1070" s="13" t="s">
        <v>4069</v>
      </c>
      <c r="C1070" s="13" t="s">
        <v>7725</v>
      </c>
      <c r="D1070" s="13">
        <v>120</v>
      </c>
      <c r="E1070" s="13" t="s">
        <v>7728</v>
      </c>
      <c r="F1070" s="13" t="s">
        <v>7593</v>
      </c>
    </row>
    <row r="1071" spans="1:6" x14ac:dyDescent="0.25">
      <c r="A1071">
        <v>1070</v>
      </c>
      <c r="B1071" s="13" t="s">
        <v>4070</v>
      </c>
      <c r="C1071" s="13" t="s">
        <v>7725</v>
      </c>
      <c r="D1071" s="13">
        <v>1200</v>
      </c>
      <c r="E1071" s="13" t="s">
        <v>7732</v>
      </c>
      <c r="F1071" s="13" t="s">
        <v>7593</v>
      </c>
    </row>
    <row r="1072" spans="1:6" x14ac:dyDescent="0.25">
      <c r="A1072">
        <v>1071</v>
      </c>
      <c r="B1072" s="13" t="s">
        <v>4071</v>
      </c>
      <c r="C1072" s="13" t="s">
        <v>7725</v>
      </c>
      <c r="D1072" s="13">
        <v>1650</v>
      </c>
      <c r="E1072" s="13" t="s">
        <v>7738</v>
      </c>
      <c r="F1072" s="13" t="s">
        <v>7593</v>
      </c>
    </row>
    <row r="1073" spans="1:6" x14ac:dyDescent="0.25">
      <c r="A1073">
        <v>1072</v>
      </c>
      <c r="B1073" s="13" t="s">
        <v>4072</v>
      </c>
      <c r="C1073" s="13" t="s">
        <v>7725</v>
      </c>
      <c r="D1073" s="13">
        <v>70</v>
      </c>
      <c r="E1073" s="13" t="s">
        <v>7728</v>
      </c>
      <c r="F1073" s="13" t="s">
        <v>7593</v>
      </c>
    </row>
    <row r="1074" spans="1:6" x14ac:dyDescent="0.25">
      <c r="A1074">
        <v>1073</v>
      </c>
      <c r="B1074" s="13" t="s">
        <v>4073</v>
      </c>
      <c r="C1074" s="13" t="s">
        <v>7725</v>
      </c>
      <c r="D1074" s="13">
        <v>250</v>
      </c>
      <c r="E1074" s="13" t="s">
        <v>7734</v>
      </c>
      <c r="F1074" s="13" t="s">
        <v>7593</v>
      </c>
    </row>
    <row r="1075" spans="1:6" x14ac:dyDescent="0.25">
      <c r="A1075">
        <v>1074</v>
      </c>
      <c r="B1075" s="13" t="s">
        <v>4074</v>
      </c>
      <c r="C1075" s="13" t="s">
        <v>7725</v>
      </c>
      <c r="D1075" s="13">
        <v>30</v>
      </c>
      <c r="E1075" s="13" t="s">
        <v>7728</v>
      </c>
      <c r="F1075" s="13" t="s">
        <v>7593</v>
      </c>
    </row>
    <row r="1076" spans="1:6" x14ac:dyDescent="0.25">
      <c r="A1076">
        <v>1075</v>
      </c>
      <c r="B1076" s="13" t="s">
        <v>4075</v>
      </c>
      <c r="C1076" s="13" t="s">
        <v>7725</v>
      </c>
      <c r="D1076" s="13">
        <v>300</v>
      </c>
      <c r="E1076" s="13" t="s">
        <v>7730</v>
      </c>
      <c r="F1076" s="13" t="s">
        <v>7593</v>
      </c>
    </row>
    <row r="1077" spans="1:6" x14ac:dyDescent="0.25">
      <c r="A1077">
        <v>1076</v>
      </c>
      <c r="B1077" s="13" t="s">
        <v>4076</v>
      </c>
      <c r="C1077" s="13" t="s">
        <v>7725</v>
      </c>
      <c r="D1077" s="13">
        <v>45</v>
      </c>
      <c r="E1077" s="13" t="s">
        <v>7728</v>
      </c>
      <c r="F1077" s="13" t="s">
        <v>7593</v>
      </c>
    </row>
    <row r="1078" spans="1:6" x14ac:dyDescent="0.25">
      <c r="A1078">
        <v>1077</v>
      </c>
      <c r="B1078" s="13" t="s">
        <v>4077</v>
      </c>
      <c r="C1078" s="13" t="s">
        <v>7725</v>
      </c>
      <c r="D1078" s="13">
        <v>120</v>
      </c>
      <c r="E1078" s="13" t="s">
        <v>7728</v>
      </c>
      <c r="F1078" s="13" t="s">
        <v>7593</v>
      </c>
    </row>
    <row r="1079" spans="1:6" x14ac:dyDescent="0.25">
      <c r="A1079">
        <v>1078</v>
      </c>
      <c r="B1079" s="13" t="s">
        <v>4078</v>
      </c>
      <c r="C1079" s="13" t="s">
        <v>7725</v>
      </c>
      <c r="D1079" s="13">
        <v>400</v>
      </c>
      <c r="E1079" s="13" t="s">
        <v>7730</v>
      </c>
      <c r="F1079" s="13" t="s">
        <v>7593</v>
      </c>
    </row>
    <row r="1080" spans="1:6" x14ac:dyDescent="0.25">
      <c r="A1080">
        <v>1079</v>
      </c>
      <c r="B1080" s="13" t="s">
        <v>4079</v>
      </c>
      <c r="C1080" s="13" t="s">
        <v>7725</v>
      </c>
      <c r="D1080" s="13">
        <v>150</v>
      </c>
      <c r="E1080" s="13" t="s">
        <v>7732</v>
      </c>
      <c r="F1080" s="13" t="s">
        <v>7593</v>
      </c>
    </row>
    <row r="1081" spans="1:6" x14ac:dyDescent="0.25">
      <c r="A1081">
        <v>1080</v>
      </c>
      <c r="B1081" s="13" t="s">
        <v>4080</v>
      </c>
      <c r="C1081" s="13" t="s">
        <v>7725</v>
      </c>
      <c r="D1081" s="13">
        <v>900</v>
      </c>
      <c r="E1081" s="13" t="s">
        <v>7730</v>
      </c>
      <c r="F1081" s="13" t="s">
        <v>7593</v>
      </c>
    </row>
    <row r="1082" spans="1:6" x14ac:dyDescent="0.25">
      <c r="A1082">
        <v>1081</v>
      </c>
      <c r="B1082" s="13" t="s">
        <v>4081</v>
      </c>
      <c r="C1082" s="13" t="s">
        <v>7725</v>
      </c>
      <c r="D1082" s="13">
        <v>120</v>
      </c>
      <c r="E1082" s="13" t="s">
        <v>7729</v>
      </c>
      <c r="F1082" s="13" t="s">
        <v>7593</v>
      </c>
    </row>
    <row r="1083" spans="1:6" x14ac:dyDescent="0.25">
      <c r="A1083">
        <v>1082</v>
      </c>
      <c r="B1083" s="13" t="s">
        <v>4082</v>
      </c>
      <c r="C1083" s="13" t="s">
        <v>7725</v>
      </c>
      <c r="D1083" s="13">
        <v>120</v>
      </c>
      <c r="E1083" s="13" t="s">
        <v>7728</v>
      </c>
      <c r="F1083" s="13" t="s">
        <v>7593</v>
      </c>
    </row>
    <row r="1084" spans="1:6" x14ac:dyDescent="0.25">
      <c r="A1084">
        <v>1083</v>
      </c>
      <c r="B1084" s="13" t="s">
        <v>4083</v>
      </c>
      <c r="C1084" s="13" t="s">
        <v>7725</v>
      </c>
      <c r="D1084" s="13">
        <v>195</v>
      </c>
      <c r="E1084" s="13" t="s">
        <v>7728</v>
      </c>
      <c r="F1084" s="13" t="s">
        <v>7593</v>
      </c>
    </row>
    <row r="1085" spans="1:6" x14ac:dyDescent="0.25">
      <c r="A1085">
        <v>1084</v>
      </c>
      <c r="B1085" s="13" t="s">
        <v>4084</v>
      </c>
      <c r="C1085" s="13" t="s">
        <v>7725</v>
      </c>
      <c r="D1085" s="13">
        <v>300</v>
      </c>
      <c r="E1085" s="13" t="s">
        <v>7730</v>
      </c>
      <c r="F1085" s="13" t="s">
        <v>7593</v>
      </c>
    </row>
    <row r="1086" spans="1:6" x14ac:dyDescent="0.25">
      <c r="A1086">
        <v>1085</v>
      </c>
      <c r="B1086" s="13" t="s">
        <v>4085</v>
      </c>
      <c r="C1086" s="13" t="s">
        <v>7725</v>
      </c>
      <c r="D1086" s="13">
        <v>600</v>
      </c>
      <c r="E1086" s="13" t="s">
        <v>7730</v>
      </c>
      <c r="F1086" s="13" t="s">
        <v>7593</v>
      </c>
    </row>
    <row r="1087" spans="1:6" x14ac:dyDescent="0.25">
      <c r="A1087">
        <v>1086</v>
      </c>
      <c r="B1087" s="13" t="s">
        <v>4086</v>
      </c>
      <c r="C1087" s="13" t="s">
        <v>7725</v>
      </c>
      <c r="D1087" s="13">
        <v>300</v>
      </c>
      <c r="E1087" s="13" t="s">
        <v>7732</v>
      </c>
      <c r="F1087" s="13" t="s">
        <v>7593</v>
      </c>
    </row>
    <row r="1088" spans="1:6" x14ac:dyDescent="0.25">
      <c r="A1088">
        <v>1087</v>
      </c>
      <c r="B1088" s="13" t="s">
        <v>4087</v>
      </c>
      <c r="C1088" s="13" t="s">
        <v>7725</v>
      </c>
      <c r="D1088" s="13">
        <v>50</v>
      </c>
      <c r="E1088" s="13" t="s">
        <v>7728</v>
      </c>
      <c r="F1088" s="13" t="s">
        <v>7593</v>
      </c>
    </row>
    <row r="1089" spans="1:6" x14ac:dyDescent="0.25">
      <c r="A1089">
        <v>1088</v>
      </c>
      <c r="B1089" s="13" t="s">
        <v>4088</v>
      </c>
      <c r="C1089" s="13" t="s">
        <v>7725</v>
      </c>
      <c r="D1089" s="13">
        <v>750</v>
      </c>
      <c r="E1089" s="13" t="s">
        <v>7730</v>
      </c>
      <c r="F1089" s="13" t="s">
        <v>7593</v>
      </c>
    </row>
    <row r="1090" spans="1:6" x14ac:dyDescent="0.25">
      <c r="A1090">
        <v>1089</v>
      </c>
      <c r="B1090" s="13" t="s">
        <v>4089</v>
      </c>
      <c r="C1090" s="13" t="s">
        <v>7725</v>
      </c>
      <c r="D1090" s="13">
        <v>1050</v>
      </c>
      <c r="E1090" s="13" t="s">
        <v>7730</v>
      </c>
      <c r="F1090" s="13" t="s">
        <v>7593</v>
      </c>
    </row>
    <row r="1091" spans="1:6" x14ac:dyDescent="0.25">
      <c r="A1091">
        <v>1090</v>
      </c>
      <c r="B1091" s="13" t="s">
        <v>4090</v>
      </c>
      <c r="C1091" s="13" t="s">
        <v>7725</v>
      </c>
      <c r="D1091" s="13">
        <v>30</v>
      </c>
      <c r="E1091" s="13" t="s">
        <v>7729</v>
      </c>
      <c r="F1091" s="13" t="s">
        <v>7593</v>
      </c>
    </row>
    <row r="1092" spans="1:6" x14ac:dyDescent="0.25">
      <c r="A1092">
        <v>1091</v>
      </c>
      <c r="B1092" s="13" t="s">
        <v>4091</v>
      </c>
      <c r="C1092" s="13" t="s">
        <v>7725</v>
      </c>
      <c r="D1092" s="13">
        <v>600</v>
      </c>
      <c r="E1092" s="13" t="s">
        <v>7730</v>
      </c>
      <c r="F1092" s="13" t="s">
        <v>7593</v>
      </c>
    </row>
    <row r="1093" spans="1:6" x14ac:dyDescent="0.25">
      <c r="A1093">
        <v>1092</v>
      </c>
      <c r="B1093" s="13" t="s">
        <v>4092</v>
      </c>
      <c r="C1093" s="13" t="s">
        <v>7725</v>
      </c>
      <c r="D1093" s="13">
        <v>450</v>
      </c>
      <c r="E1093" s="13" t="s">
        <v>7736</v>
      </c>
      <c r="F1093" s="13" t="s">
        <v>7593</v>
      </c>
    </row>
    <row r="1094" spans="1:6" x14ac:dyDescent="0.25">
      <c r="A1094">
        <v>1093</v>
      </c>
      <c r="B1094" s="13" t="s">
        <v>4093</v>
      </c>
      <c r="C1094" s="13" t="s">
        <v>7725</v>
      </c>
      <c r="D1094" s="13">
        <v>150</v>
      </c>
      <c r="E1094" s="13" t="s">
        <v>7728</v>
      </c>
      <c r="F1094" s="13" t="s">
        <v>7593</v>
      </c>
    </row>
    <row r="1095" spans="1:6" x14ac:dyDescent="0.25">
      <c r="A1095">
        <v>1094</v>
      </c>
      <c r="B1095" s="13" t="s">
        <v>4094</v>
      </c>
      <c r="C1095" s="13" t="s">
        <v>7725</v>
      </c>
      <c r="D1095" s="13">
        <v>165</v>
      </c>
      <c r="E1095" s="13" t="s">
        <v>7728</v>
      </c>
      <c r="F1095" s="13" t="s">
        <v>7593</v>
      </c>
    </row>
    <row r="1096" spans="1:6" x14ac:dyDescent="0.25">
      <c r="A1096">
        <v>1095</v>
      </c>
      <c r="B1096" s="13" t="s">
        <v>4095</v>
      </c>
      <c r="C1096" s="13" t="s">
        <v>7725</v>
      </c>
      <c r="D1096" s="13">
        <v>500</v>
      </c>
      <c r="E1096" s="13" t="s">
        <v>7733</v>
      </c>
      <c r="F1096" s="13" t="s">
        <v>7593</v>
      </c>
    </row>
    <row r="1097" spans="1:6" x14ac:dyDescent="0.25">
      <c r="A1097">
        <v>1096</v>
      </c>
      <c r="B1097" s="13" t="s">
        <v>4096</v>
      </c>
      <c r="C1097" s="13" t="s">
        <v>7725</v>
      </c>
      <c r="D1097" s="13">
        <v>750</v>
      </c>
      <c r="E1097" s="13" t="s">
        <v>7733</v>
      </c>
      <c r="F1097" s="13" t="s">
        <v>7593</v>
      </c>
    </row>
    <row r="1098" spans="1:6" x14ac:dyDescent="0.25">
      <c r="A1098">
        <v>1097</v>
      </c>
      <c r="B1098" s="13" t="s">
        <v>4097</v>
      </c>
      <c r="C1098" s="13" t="s">
        <v>7725</v>
      </c>
      <c r="D1098" s="13">
        <v>750</v>
      </c>
      <c r="E1098" s="13" t="s">
        <v>7730</v>
      </c>
      <c r="F1098" s="13" t="s">
        <v>7593</v>
      </c>
    </row>
    <row r="1099" spans="1:6" x14ac:dyDescent="0.25">
      <c r="A1099">
        <v>1098</v>
      </c>
      <c r="B1099" s="13" t="s">
        <v>4098</v>
      </c>
      <c r="C1099" s="13" t="s">
        <v>7725</v>
      </c>
      <c r="D1099" s="13">
        <v>1000</v>
      </c>
      <c r="E1099" s="13" t="s">
        <v>7733</v>
      </c>
      <c r="F1099" s="13" t="s">
        <v>7593</v>
      </c>
    </row>
    <row r="1100" spans="1:6" x14ac:dyDescent="0.25">
      <c r="A1100">
        <v>1099</v>
      </c>
      <c r="B1100" s="13" t="s">
        <v>4099</v>
      </c>
      <c r="C1100" s="13" t="s">
        <v>7725</v>
      </c>
      <c r="D1100" s="13">
        <v>600</v>
      </c>
      <c r="E1100" s="13" t="s">
        <v>7730</v>
      </c>
      <c r="F1100" s="13" t="s">
        <v>7593</v>
      </c>
    </row>
    <row r="1101" spans="1:6" x14ac:dyDescent="0.25">
      <c r="A1101">
        <v>1100</v>
      </c>
      <c r="B1101" s="13" t="s">
        <v>4100</v>
      </c>
      <c r="C1101" s="13" t="s">
        <v>7725</v>
      </c>
      <c r="D1101" s="13">
        <v>150</v>
      </c>
      <c r="E1101" s="13" t="s">
        <v>7728</v>
      </c>
      <c r="F1101" s="13" t="s">
        <v>7593</v>
      </c>
    </row>
    <row r="1102" spans="1:6" x14ac:dyDescent="0.25">
      <c r="A1102">
        <v>1101</v>
      </c>
      <c r="B1102" s="13" t="s">
        <v>4101</v>
      </c>
      <c r="C1102" s="13" t="s">
        <v>7725</v>
      </c>
      <c r="D1102" s="13">
        <v>30</v>
      </c>
      <c r="E1102" s="13" t="s">
        <v>7728</v>
      </c>
      <c r="F1102" s="13" t="s">
        <v>7593</v>
      </c>
    </row>
    <row r="1103" spans="1:6" x14ac:dyDescent="0.25">
      <c r="A1103">
        <v>1102</v>
      </c>
      <c r="B1103" s="13" t="s">
        <v>4102</v>
      </c>
      <c r="C1103" s="13" t="s">
        <v>7725</v>
      </c>
      <c r="D1103" s="13">
        <v>80</v>
      </c>
      <c r="E1103" s="13" t="s">
        <v>7728</v>
      </c>
      <c r="F1103" s="13" t="s">
        <v>7593</v>
      </c>
    </row>
    <row r="1104" spans="1:6" x14ac:dyDescent="0.25">
      <c r="A1104">
        <v>1103</v>
      </c>
      <c r="B1104" s="13" t="s">
        <v>4103</v>
      </c>
      <c r="C1104" s="13" t="s">
        <v>7725</v>
      </c>
      <c r="D1104" s="13">
        <v>600</v>
      </c>
      <c r="E1104" s="13" t="s">
        <v>7730</v>
      </c>
      <c r="F1104" s="13" t="s">
        <v>7593</v>
      </c>
    </row>
    <row r="1105" spans="1:6" x14ac:dyDescent="0.25">
      <c r="A1105">
        <v>1104</v>
      </c>
      <c r="B1105" s="13" t="s">
        <v>4104</v>
      </c>
      <c r="C1105" s="13" t="s">
        <v>7725</v>
      </c>
      <c r="D1105" s="13">
        <v>45</v>
      </c>
      <c r="E1105" s="13" t="s">
        <v>7728</v>
      </c>
      <c r="F1105" s="13" t="s">
        <v>7593</v>
      </c>
    </row>
    <row r="1106" spans="1:6" x14ac:dyDescent="0.25">
      <c r="A1106">
        <v>1105</v>
      </c>
      <c r="B1106" s="13" t="s">
        <v>4105</v>
      </c>
      <c r="C1106" s="13" t="s">
        <v>7725</v>
      </c>
      <c r="D1106" s="13">
        <v>75</v>
      </c>
      <c r="E1106" s="13" t="s">
        <v>7728</v>
      </c>
      <c r="F1106" s="13" t="s">
        <v>7593</v>
      </c>
    </row>
    <row r="1107" spans="1:6" x14ac:dyDescent="0.25">
      <c r="A1107">
        <v>1106</v>
      </c>
      <c r="B1107" s="13" t="s">
        <v>4106</v>
      </c>
      <c r="C1107" s="13" t="s">
        <v>7725</v>
      </c>
      <c r="D1107" s="13">
        <v>20</v>
      </c>
      <c r="E1107" s="13" t="s">
        <v>7728</v>
      </c>
      <c r="F1107" s="13" t="s">
        <v>7593</v>
      </c>
    </row>
    <row r="1108" spans="1:6" x14ac:dyDescent="0.25">
      <c r="A1108">
        <v>1107</v>
      </c>
      <c r="B1108" s="13" t="s">
        <v>4107</v>
      </c>
      <c r="C1108" s="13" t="s">
        <v>7725</v>
      </c>
      <c r="D1108" s="13">
        <v>600</v>
      </c>
      <c r="E1108" s="13" t="s">
        <v>7732</v>
      </c>
      <c r="F1108" s="13" t="s">
        <v>7593</v>
      </c>
    </row>
    <row r="1109" spans="1:6" x14ac:dyDescent="0.25">
      <c r="A1109">
        <v>1108</v>
      </c>
      <c r="B1109" s="13" t="s">
        <v>4108</v>
      </c>
      <c r="C1109" s="13" t="s">
        <v>7725</v>
      </c>
      <c r="D1109" s="13">
        <v>1200</v>
      </c>
      <c r="E1109" s="13" t="s">
        <v>7730</v>
      </c>
      <c r="F1109" s="13" t="s">
        <v>7593</v>
      </c>
    </row>
    <row r="1110" spans="1:6" x14ac:dyDescent="0.25">
      <c r="A1110">
        <v>1109</v>
      </c>
      <c r="B1110" s="13" t="s">
        <v>4109</v>
      </c>
      <c r="C1110" s="13" t="s">
        <v>7725</v>
      </c>
      <c r="D1110" s="13">
        <v>6337.5</v>
      </c>
      <c r="E1110" s="13" t="s">
        <v>7730</v>
      </c>
      <c r="F1110" s="13" t="s">
        <v>7593</v>
      </c>
    </row>
    <row r="1111" spans="1:6" x14ac:dyDescent="0.25">
      <c r="A1111">
        <v>1110</v>
      </c>
      <c r="B1111" s="13" t="s">
        <v>4110</v>
      </c>
      <c r="C1111" s="13" t="s">
        <v>7725</v>
      </c>
      <c r="D1111" s="13">
        <v>60</v>
      </c>
      <c r="E1111" s="13" t="s">
        <v>7728</v>
      </c>
      <c r="F1111" s="13" t="s">
        <v>7593</v>
      </c>
    </row>
    <row r="1112" spans="1:6" x14ac:dyDescent="0.25">
      <c r="A1112">
        <v>1111</v>
      </c>
      <c r="B1112" s="13" t="s">
        <v>4111</v>
      </c>
      <c r="C1112" s="13" t="s">
        <v>7725</v>
      </c>
      <c r="D1112" s="13">
        <v>270</v>
      </c>
      <c r="E1112" s="13" t="s">
        <v>7735</v>
      </c>
      <c r="F1112" s="13" t="s">
        <v>7593</v>
      </c>
    </row>
    <row r="1113" spans="1:6" x14ac:dyDescent="0.25">
      <c r="A1113">
        <v>1112</v>
      </c>
      <c r="B1113" s="13" t="s">
        <v>4112</v>
      </c>
      <c r="C1113" s="13" t="s">
        <v>7725</v>
      </c>
      <c r="D1113" s="13">
        <v>3000</v>
      </c>
      <c r="E1113" s="13" t="s">
        <v>7731</v>
      </c>
      <c r="F1113" s="13" t="s">
        <v>7593</v>
      </c>
    </row>
    <row r="1114" spans="1:6" x14ac:dyDescent="0.25">
      <c r="A1114">
        <v>1113</v>
      </c>
      <c r="B1114" s="13" t="s">
        <v>4113</v>
      </c>
      <c r="C1114" s="13" t="s">
        <v>7725</v>
      </c>
      <c r="D1114" s="13">
        <v>120</v>
      </c>
      <c r="E1114" s="13" t="s">
        <v>7728</v>
      </c>
      <c r="F1114" s="13" t="s">
        <v>7593</v>
      </c>
    </row>
    <row r="1115" spans="1:6" x14ac:dyDescent="0.25">
      <c r="A1115">
        <v>1114</v>
      </c>
      <c r="B1115" s="13" t="s">
        <v>4114</v>
      </c>
      <c r="C1115" s="13" t="s">
        <v>7725</v>
      </c>
      <c r="D1115" s="13">
        <v>1200</v>
      </c>
      <c r="E1115" s="13" t="s">
        <v>7730</v>
      </c>
      <c r="F1115" s="13" t="s">
        <v>7593</v>
      </c>
    </row>
    <row r="1116" spans="1:6" x14ac:dyDescent="0.25">
      <c r="A1116">
        <v>1115</v>
      </c>
      <c r="B1116" s="13" t="s">
        <v>4115</v>
      </c>
      <c r="C1116" s="13" t="s">
        <v>7725</v>
      </c>
      <c r="D1116" s="13">
        <v>20</v>
      </c>
      <c r="E1116" s="13" t="s">
        <v>7728</v>
      </c>
      <c r="F1116" s="13" t="s">
        <v>7593</v>
      </c>
    </row>
    <row r="1117" spans="1:6" x14ac:dyDescent="0.25">
      <c r="A1117">
        <v>1116</v>
      </c>
      <c r="B1117" s="13" t="s">
        <v>4116</v>
      </c>
      <c r="C1117" s="13" t="s">
        <v>7725</v>
      </c>
      <c r="D1117" s="13">
        <v>150</v>
      </c>
      <c r="E1117" s="13" t="s">
        <v>7729</v>
      </c>
      <c r="F1117" s="13" t="s">
        <v>7593</v>
      </c>
    </row>
    <row r="1118" spans="1:6" x14ac:dyDescent="0.25">
      <c r="A1118">
        <v>1117</v>
      </c>
      <c r="B1118" s="13" t="s">
        <v>4117</v>
      </c>
      <c r="C1118" s="13" t="s">
        <v>7725</v>
      </c>
      <c r="D1118" s="13">
        <v>75</v>
      </c>
      <c r="E1118" s="13" t="s">
        <v>7728</v>
      </c>
      <c r="F1118" s="13" t="s">
        <v>7593</v>
      </c>
    </row>
    <row r="1119" spans="1:6" x14ac:dyDescent="0.25">
      <c r="A1119">
        <v>1118</v>
      </c>
      <c r="B1119" s="13" t="s">
        <v>4118</v>
      </c>
      <c r="C1119" s="13" t="s">
        <v>7725</v>
      </c>
      <c r="D1119" s="13">
        <v>250</v>
      </c>
      <c r="E1119" s="13" t="s">
        <v>7734</v>
      </c>
      <c r="F1119" s="13" t="s">
        <v>7593</v>
      </c>
    </row>
    <row r="1120" spans="1:6" x14ac:dyDescent="0.25">
      <c r="A1120">
        <v>1119</v>
      </c>
      <c r="B1120" s="13" t="s">
        <v>4119</v>
      </c>
      <c r="C1120" s="13" t="s">
        <v>7725</v>
      </c>
      <c r="D1120" s="13">
        <v>800</v>
      </c>
      <c r="E1120" s="13" t="s">
        <v>7733</v>
      </c>
      <c r="F1120" s="13" t="s">
        <v>7593</v>
      </c>
    </row>
    <row r="1121" spans="1:6" x14ac:dyDescent="0.25">
      <c r="A1121">
        <v>1120</v>
      </c>
      <c r="B1121" s="13" t="s">
        <v>4120</v>
      </c>
      <c r="C1121" s="13" t="s">
        <v>7725</v>
      </c>
      <c r="D1121" s="13">
        <v>300</v>
      </c>
      <c r="E1121" s="13" t="s">
        <v>7733</v>
      </c>
      <c r="F1121" s="13" t="s">
        <v>7593</v>
      </c>
    </row>
    <row r="1122" spans="1:6" x14ac:dyDescent="0.25">
      <c r="A1122">
        <v>1121</v>
      </c>
      <c r="B1122" s="13" t="s">
        <v>4121</v>
      </c>
      <c r="C1122" s="13" t="s">
        <v>7725</v>
      </c>
      <c r="D1122" s="13">
        <v>250</v>
      </c>
      <c r="E1122" s="13" t="s">
        <v>7730</v>
      </c>
      <c r="F1122" s="13" t="s">
        <v>7593</v>
      </c>
    </row>
    <row r="1123" spans="1:6" x14ac:dyDescent="0.25">
      <c r="A1123">
        <v>1122</v>
      </c>
      <c r="B1123" s="13" t="s">
        <v>4122</v>
      </c>
      <c r="C1123" s="13" t="s">
        <v>7725</v>
      </c>
      <c r="D1123" s="13">
        <v>550</v>
      </c>
      <c r="E1123" s="13" t="s">
        <v>7730</v>
      </c>
      <c r="F1123" s="13" t="s">
        <v>7593</v>
      </c>
    </row>
    <row r="1124" spans="1:6" x14ac:dyDescent="0.25">
      <c r="A1124">
        <v>1123</v>
      </c>
      <c r="B1124" s="13" t="s">
        <v>4123</v>
      </c>
      <c r="C1124" s="13" t="s">
        <v>7725</v>
      </c>
      <c r="D1124" s="13">
        <v>45</v>
      </c>
      <c r="E1124" s="13" t="s">
        <v>7728</v>
      </c>
      <c r="F1124" s="13" t="s">
        <v>7593</v>
      </c>
    </row>
    <row r="1125" spans="1:6" x14ac:dyDescent="0.25">
      <c r="A1125">
        <v>1124</v>
      </c>
      <c r="B1125" s="13" t="s">
        <v>4124</v>
      </c>
      <c r="C1125" s="13" t="s">
        <v>7725</v>
      </c>
      <c r="D1125" s="13">
        <v>70</v>
      </c>
      <c r="E1125" s="13" t="s">
        <v>7728</v>
      </c>
      <c r="F1125" s="13" t="s">
        <v>7593</v>
      </c>
    </row>
    <row r="1126" spans="1:6" x14ac:dyDescent="0.25">
      <c r="A1126">
        <v>1125</v>
      </c>
      <c r="B1126" s="13" t="s">
        <v>4125</v>
      </c>
      <c r="C1126" s="13" t="s">
        <v>7725</v>
      </c>
      <c r="D1126" s="13">
        <v>2000</v>
      </c>
      <c r="E1126" s="13" t="s">
        <v>7733</v>
      </c>
      <c r="F1126" s="13" t="s">
        <v>7593</v>
      </c>
    </row>
    <row r="1127" spans="1:6" x14ac:dyDescent="0.25">
      <c r="A1127">
        <v>1126</v>
      </c>
      <c r="B1127" s="13" t="s">
        <v>4126</v>
      </c>
      <c r="C1127" s="13" t="s">
        <v>7725</v>
      </c>
      <c r="D1127" s="13">
        <v>85</v>
      </c>
      <c r="E1127" s="13" t="s">
        <v>7728</v>
      </c>
      <c r="F1127" s="13" t="s">
        <v>7593</v>
      </c>
    </row>
    <row r="1128" spans="1:6" x14ac:dyDescent="0.25">
      <c r="A1128">
        <v>1127</v>
      </c>
      <c r="B1128" s="13" t="s">
        <v>4127</v>
      </c>
      <c r="C1128" s="13" t="s">
        <v>7725</v>
      </c>
      <c r="D1128" s="13">
        <v>120</v>
      </c>
      <c r="E1128" s="13" t="s">
        <v>7728</v>
      </c>
      <c r="F1128" s="13" t="s">
        <v>7593</v>
      </c>
    </row>
    <row r="1129" spans="1:6" x14ac:dyDescent="0.25">
      <c r="A1129">
        <v>1128</v>
      </c>
      <c r="B1129" s="13" t="s">
        <v>4128</v>
      </c>
      <c r="C1129" s="13" t="s">
        <v>7725</v>
      </c>
      <c r="D1129" s="13">
        <v>70</v>
      </c>
      <c r="E1129" s="13" t="s">
        <v>7728</v>
      </c>
      <c r="F1129" s="13" t="s">
        <v>7593</v>
      </c>
    </row>
    <row r="1130" spans="1:6" x14ac:dyDescent="0.25">
      <c r="A1130">
        <v>1129</v>
      </c>
      <c r="B1130" s="13" t="s">
        <v>4129</v>
      </c>
      <c r="C1130" s="13" t="s">
        <v>7725</v>
      </c>
      <c r="D1130" s="13">
        <v>150</v>
      </c>
      <c r="E1130" s="13" t="s">
        <v>7732</v>
      </c>
      <c r="F1130" s="13" t="s">
        <v>7593</v>
      </c>
    </row>
    <row r="1131" spans="1:6" x14ac:dyDescent="0.25">
      <c r="A1131">
        <v>1130</v>
      </c>
      <c r="B1131" s="13" t="s">
        <v>4130</v>
      </c>
      <c r="C1131" s="13" t="s">
        <v>7725</v>
      </c>
      <c r="D1131" s="13">
        <v>75</v>
      </c>
      <c r="E1131" s="13" t="s">
        <v>7728</v>
      </c>
      <c r="F1131" s="13" t="s">
        <v>7593</v>
      </c>
    </row>
    <row r="1132" spans="1:6" x14ac:dyDescent="0.25">
      <c r="A1132">
        <v>1131</v>
      </c>
      <c r="B1132" s="13" t="s">
        <v>4131</v>
      </c>
      <c r="C1132" s="13" t="s">
        <v>7725</v>
      </c>
      <c r="D1132" s="13">
        <v>75</v>
      </c>
      <c r="E1132" s="13" t="s">
        <v>7728</v>
      </c>
      <c r="F1132" s="13" t="s">
        <v>7593</v>
      </c>
    </row>
    <row r="1133" spans="1:6" x14ac:dyDescent="0.25">
      <c r="A1133">
        <v>1132</v>
      </c>
      <c r="B1133" s="13" t="s">
        <v>4132</v>
      </c>
      <c r="C1133" s="13" t="s">
        <v>7725</v>
      </c>
      <c r="D1133" s="13">
        <v>825</v>
      </c>
      <c r="E1133" s="13" t="s">
        <v>7730</v>
      </c>
      <c r="F1133" s="13" t="s">
        <v>7593</v>
      </c>
    </row>
    <row r="1134" spans="1:6" x14ac:dyDescent="0.25">
      <c r="A1134">
        <v>1133</v>
      </c>
      <c r="B1134" s="13" t="s">
        <v>4133</v>
      </c>
      <c r="C1134" s="13" t="s">
        <v>7725</v>
      </c>
      <c r="D1134" s="13">
        <v>50</v>
      </c>
      <c r="E1134" s="13" t="s">
        <v>7728</v>
      </c>
      <c r="F1134" s="13" t="s">
        <v>7593</v>
      </c>
    </row>
    <row r="1135" spans="1:6" x14ac:dyDescent="0.25">
      <c r="A1135">
        <v>1134</v>
      </c>
      <c r="B1135" s="13" t="s">
        <v>4134</v>
      </c>
      <c r="C1135" s="13" t="s">
        <v>7725</v>
      </c>
      <c r="D1135" s="13">
        <v>300</v>
      </c>
      <c r="E1135" s="13" t="s">
        <v>7732</v>
      </c>
      <c r="F1135" s="13" t="s">
        <v>7593</v>
      </c>
    </row>
    <row r="1136" spans="1:6" x14ac:dyDescent="0.25">
      <c r="A1136">
        <v>1135</v>
      </c>
      <c r="B1136" s="13" t="s">
        <v>4135</v>
      </c>
      <c r="C1136" s="13" t="s">
        <v>7725</v>
      </c>
      <c r="D1136" s="13">
        <v>90</v>
      </c>
      <c r="E1136" s="13" t="s">
        <v>7729</v>
      </c>
      <c r="F1136" s="13" t="s">
        <v>7593</v>
      </c>
    </row>
    <row r="1137" spans="1:6" x14ac:dyDescent="0.25">
      <c r="A1137">
        <v>1136</v>
      </c>
      <c r="B1137" s="13" t="s">
        <v>4136</v>
      </c>
      <c r="C1137" s="13" t="s">
        <v>7725</v>
      </c>
      <c r="D1137" s="13">
        <v>1800</v>
      </c>
      <c r="E1137" s="13" t="s">
        <v>7733</v>
      </c>
      <c r="F1137" s="13" t="s">
        <v>7593</v>
      </c>
    </row>
    <row r="1138" spans="1:6" x14ac:dyDescent="0.25">
      <c r="A1138">
        <v>1137</v>
      </c>
      <c r="B1138" s="13" t="s">
        <v>4137</v>
      </c>
      <c r="C1138" s="13" t="s">
        <v>7725</v>
      </c>
      <c r="D1138" s="13">
        <v>600</v>
      </c>
      <c r="E1138" s="13" t="s">
        <v>7733</v>
      </c>
      <c r="F1138" s="13" t="s">
        <v>7593</v>
      </c>
    </row>
    <row r="1139" spans="1:6" x14ac:dyDescent="0.25">
      <c r="A1139">
        <v>1138</v>
      </c>
      <c r="B1139" s="13" t="s">
        <v>4138</v>
      </c>
      <c r="C1139" s="13" t="s">
        <v>7725</v>
      </c>
      <c r="D1139" s="13">
        <v>600</v>
      </c>
      <c r="E1139" s="13" t="s">
        <v>7733</v>
      </c>
      <c r="F1139" s="13" t="s">
        <v>7593</v>
      </c>
    </row>
    <row r="1140" spans="1:6" x14ac:dyDescent="0.25">
      <c r="A1140">
        <v>1139</v>
      </c>
      <c r="B1140" s="13" t="s">
        <v>4139</v>
      </c>
      <c r="C1140" s="13" t="s">
        <v>7725</v>
      </c>
      <c r="D1140" s="13">
        <v>225</v>
      </c>
      <c r="E1140" s="13" t="s">
        <v>7728</v>
      </c>
      <c r="F1140" s="13" t="s">
        <v>7593</v>
      </c>
    </row>
    <row r="1141" spans="1:6" x14ac:dyDescent="0.25">
      <c r="A1141">
        <v>1140</v>
      </c>
      <c r="B1141" s="13" t="s">
        <v>4140</v>
      </c>
      <c r="C1141" s="13" t="s">
        <v>7725</v>
      </c>
      <c r="D1141" s="13">
        <v>300</v>
      </c>
      <c r="E1141" s="13" t="s">
        <v>7728</v>
      </c>
      <c r="F1141" s="13" t="s">
        <v>7593</v>
      </c>
    </row>
    <row r="1142" spans="1:6" x14ac:dyDescent="0.25">
      <c r="A1142">
        <v>1141</v>
      </c>
      <c r="B1142" s="13" t="s">
        <v>4141</v>
      </c>
      <c r="C1142" s="13" t="s">
        <v>7725</v>
      </c>
      <c r="D1142" s="13">
        <v>1950</v>
      </c>
      <c r="E1142" s="13" t="s">
        <v>7733</v>
      </c>
      <c r="F1142" s="13" t="s">
        <v>7593</v>
      </c>
    </row>
    <row r="1143" spans="1:6" x14ac:dyDescent="0.25">
      <c r="A1143">
        <v>1142</v>
      </c>
      <c r="B1143" s="13" t="s">
        <v>4142</v>
      </c>
      <c r="C1143" s="13" t="s">
        <v>7725</v>
      </c>
      <c r="D1143" s="13">
        <v>350</v>
      </c>
      <c r="E1143" s="13" t="s">
        <v>7730</v>
      </c>
      <c r="F1143" s="13" t="s">
        <v>7593</v>
      </c>
    </row>
    <row r="1144" spans="1:6" x14ac:dyDescent="0.25">
      <c r="A1144">
        <v>1143</v>
      </c>
      <c r="B1144" s="13" t="s">
        <v>4143</v>
      </c>
      <c r="C1144" s="13" t="s">
        <v>7725</v>
      </c>
      <c r="D1144" s="13">
        <v>350</v>
      </c>
      <c r="E1144" s="13" t="s">
        <v>7730</v>
      </c>
      <c r="F1144" s="13" t="s">
        <v>7593</v>
      </c>
    </row>
    <row r="1145" spans="1:6" x14ac:dyDescent="0.25">
      <c r="A1145">
        <v>1144</v>
      </c>
      <c r="B1145" s="13" t="s">
        <v>4144</v>
      </c>
      <c r="C1145" s="13" t="s">
        <v>7725</v>
      </c>
      <c r="D1145" s="13">
        <v>750</v>
      </c>
      <c r="E1145" s="13" t="s">
        <v>7730</v>
      </c>
      <c r="F1145" s="13" t="s">
        <v>7593</v>
      </c>
    </row>
    <row r="1146" spans="1:6" x14ac:dyDescent="0.25">
      <c r="A1146">
        <v>1145</v>
      </c>
      <c r="B1146" s="13" t="s">
        <v>4145</v>
      </c>
      <c r="C1146" s="13" t="s">
        <v>7725</v>
      </c>
      <c r="D1146" s="13">
        <v>3750</v>
      </c>
      <c r="E1146" s="13" t="s">
        <v>7738</v>
      </c>
      <c r="F1146" s="13" t="s">
        <v>7593</v>
      </c>
    </row>
    <row r="1147" spans="1:6" x14ac:dyDescent="0.25">
      <c r="A1147">
        <v>1146</v>
      </c>
      <c r="B1147" s="13" t="s">
        <v>4146</v>
      </c>
      <c r="C1147" s="13" t="s">
        <v>7725</v>
      </c>
      <c r="D1147" s="13">
        <v>3000</v>
      </c>
      <c r="E1147" s="13" t="s">
        <v>7732</v>
      </c>
      <c r="F1147" s="13" t="s">
        <v>7593</v>
      </c>
    </row>
    <row r="1148" spans="1:6" x14ac:dyDescent="0.25">
      <c r="A1148">
        <v>1147</v>
      </c>
      <c r="B1148" s="13" t="s">
        <v>4147</v>
      </c>
      <c r="C1148" s="13" t="s">
        <v>7725</v>
      </c>
      <c r="D1148" s="13">
        <v>225</v>
      </c>
      <c r="E1148" s="13" t="s">
        <v>7728</v>
      </c>
      <c r="F1148" s="13" t="s">
        <v>7593</v>
      </c>
    </row>
    <row r="1149" spans="1:6" x14ac:dyDescent="0.25">
      <c r="A1149">
        <v>1148</v>
      </c>
      <c r="B1149" s="13" t="s">
        <v>4148</v>
      </c>
      <c r="C1149" s="13" t="s">
        <v>7725</v>
      </c>
      <c r="D1149" s="13">
        <v>150</v>
      </c>
      <c r="E1149" s="13" t="s">
        <v>7731</v>
      </c>
      <c r="F1149" s="13" t="s">
        <v>7593</v>
      </c>
    </row>
    <row r="1150" spans="1:6" x14ac:dyDescent="0.25">
      <c r="A1150">
        <v>1149</v>
      </c>
      <c r="B1150" s="13" t="s">
        <v>4149</v>
      </c>
      <c r="C1150" s="13" t="s">
        <v>7725</v>
      </c>
      <c r="D1150" s="13">
        <v>500</v>
      </c>
      <c r="E1150" s="13" t="s">
        <v>7732</v>
      </c>
      <c r="F1150" s="13" t="s">
        <v>7593</v>
      </c>
    </row>
    <row r="1151" spans="1:6" x14ac:dyDescent="0.25">
      <c r="A1151">
        <v>1150</v>
      </c>
      <c r="B1151" s="13" t="s">
        <v>4150</v>
      </c>
      <c r="C1151" s="13" t="s">
        <v>7725</v>
      </c>
      <c r="D1151" s="13">
        <v>675</v>
      </c>
      <c r="E1151" s="13" t="s">
        <v>7733</v>
      </c>
      <c r="F1151" s="13" t="s">
        <v>7593</v>
      </c>
    </row>
    <row r="1152" spans="1:6" x14ac:dyDescent="0.25">
      <c r="A1152">
        <v>1151</v>
      </c>
      <c r="B1152" s="13" t="s">
        <v>4151</v>
      </c>
      <c r="C1152" s="13" t="s">
        <v>7725</v>
      </c>
      <c r="D1152" s="13">
        <v>1725</v>
      </c>
      <c r="E1152" s="13" t="s">
        <v>7747</v>
      </c>
      <c r="F1152" s="13" t="s">
        <v>7593</v>
      </c>
    </row>
    <row r="1153" spans="1:6" x14ac:dyDescent="0.25">
      <c r="A1153">
        <v>1152</v>
      </c>
      <c r="B1153" s="13" t="s">
        <v>4152</v>
      </c>
      <c r="C1153" s="13" t="s">
        <v>7725</v>
      </c>
      <c r="D1153" s="13">
        <v>1020</v>
      </c>
      <c r="E1153" s="13" t="s">
        <v>7730</v>
      </c>
      <c r="F1153" s="13" t="s">
        <v>7593</v>
      </c>
    </row>
    <row r="1154" spans="1:6" x14ac:dyDescent="0.25">
      <c r="A1154">
        <v>1153</v>
      </c>
      <c r="B1154" s="13" t="s">
        <v>4153</v>
      </c>
      <c r="C1154" s="13" t="s">
        <v>7725</v>
      </c>
      <c r="D1154" s="13">
        <v>200</v>
      </c>
      <c r="E1154" s="13" t="s">
        <v>7728</v>
      </c>
      <c r="F1154" s="13" t="s">
        <v>7593</v>
      </c>
    </row>
    <row r="1155" spans="1:6" x14ac:dyDescent="0.25">
      <c r="A1155">
        <v>1154</v>
      </c>
      <c r="B1155" s="13" t="s">
        <v>4154</v>
      </c>
      <c r="C1155" s="13" t="s">
        <v>7725</v>
      </c>
      <c r="D1155" s="13">
        <v>600</v>
      </c>
      <c r="E1155" s="13" t="s">
        <v>7730</v>
      </c>
      <c r="F1155" s="13" t="s">
        <v>7593</v>
      </c>
    </row>
    <row r="1156" spans="1:6" x14ac:dyDescent="0.25">
      <c r="A1156">
        <v>1155</v>
      </c>
      <c r="B1156" s="13" t="s">
        <v>4155</v>
      </c>
      <c r="C1156" s="13" t="s">
        <v>7725</v>
      </c>
      <c r="D1156" s="13">
        <v>150</v>
      </c>
      <c r="E1156" s="13" t="s">
        <v>7732</v>
      </c>
      <c r="F1156" s="13" t="s">
        <v>7593</v>
      </c>
    </row>
    <row r="1157" spans="1:6" x14ac:dyDescent="0.25">
      <c r="A1157">
        <v>1156</v>
      </c>
      <c r="B1157" s="13" t="s">
        <v>4156</v>
      </c>
      <c r="C1157" s="13" t="s">
        <v>7725</v>
      </c>
      <c r="D1157" s="13">
        <v>1650</v>
      </c>
      <c r="E1157" s="13" t="s">
        <v>7730</v>
      </c>
      <c r="F1157" s="13" t="s">
        <v>7593</v>
      </c>
    </row>
    <row r="1158" spans="1:6" x14ac:dyDescent="0.25">
      <c r="A1158">
        <v>1157</v>
      </c>
      <c r="B1158" s="13" t="s">
        <v>4157</v>
      </c>
      <c r="C1158" s="13" t="s">
        <v>7725</v>
      </c>
      <c r="D1158" s="13">
        <v>80</v>
      </c>
      <c r="E1158" s="13" t="s">
        <v>7728</v>
      </c>
      <c r="F1158" s="13" t="s">
        <v>7593</v>
      </c>
    </row>
    <row r="1159" spans="1:6" x14ac:dyDescent="0.25">
      <c r="A1159">
        <v>1158</v>
      </c>
      <c r="B1159" s="13" t="s">
        <v>4158</v>
      </c>
      <c r="C1159" s="13" t="s">
        <v>7725</v>
      </c>
      <c r="D1159" s="13">
        <v>250</v>
      </c>
      <c r="E1159" s="13" t="s">
        <v>7732</v>
      </c>
      <c r="F1159" s="13" t="s">
        <v>7593</v>
      </c>
    </row>
    <row r="1160" spans="1:6" x14ac:dyDescent="0.25">
      <c r="A1160">
        <v>1159</v>
      </c>
      <c r="B1160" s="13" t="s">
        <v>4159</v>
      </c>
      <c r="C1160" s="13" t="s">
        <v>7725</v>
      </c>
      <c r="D1160" s="13">
        <v>2250</v>
      </c>
      <c r="E1160" s="13" t="s">
        <v>7730</v>
      </c>
      <c r="F1160" s="13" t="s">
        <v>7593</v>
      </c>
    </row>
    <row r="1161" spans="1:6" x14ac:dyDescent="0.25">
      <c r="A1161">
        <v>1160</v>
      </c>
      <c r="B1161" s="13" t="s">
        <v>4160</v>
      </c>
      <c r="C1161" s="13" t="s">
        <v>7725</v>
      </c>
      <c r="D1161" s="13">
        <v>1400</v>
      </c>
      <c r="E1161" s="13" t="s">
        <v>7733</v>
      </c>
      <c r="F1161" s="13" t="s">
        <v>7593</v>
      </c>
    </row>
    <row r="1162" spans="1:6" x14ac:dyDescent="0.25">
      <c r="A1162">
        <v>1161</v>
      </c>
      <c r="B1162" s="13" t="s">
        <v>4161</v>
      </c>
      <c r="C1162" s="13" t="s">
        <v>7725</v>
      </c>
      <c r="D1162" s="13">
        <v>450</v>
      </c>
      <c r="E1162" s="13" t="s">
        <v>7732</v>
      </c>
      <c r="F1162" s="13" t="s">
        <v>7593</v>
      </c>
    </row>
    <row r="1163" spans="1:6" x14ac:dyDescent="0.25">
      <c r="A1163">
        <v>1162</v>
      </c>
      <c r="B1163" s="13" t="s">
        <v>4162</v>
      </c>
      <c r="C1163" s="13" t="s">
        <v>7725</v>
      </c>
      <c r="D1163" s="13">
        <v>3020</v>
      </c>
      <c r="E1163" s="13" t="s">
        <v>7730</v>
      </c>
      <c r="F1163" s="13" t="s">
        <v>7593</v>
      </c>
    </row>
    <row r="1164" spans="1:6" x14ac:dyDescent="0.25">
      <c r="A1164">
        <v>1163</v>
      </c>
      <c r="B1164" s="13" t="s">
        <v>4163</v>
      </c>
      <c r="C1164" s="13" t="s">
        <v>7725</v>
      </c>
      <c r="D1164" s="13">
        <v>150</v>
      </c>
      <c r="E1164" s="13" t="s">
        <v>7728</v>
      </c>
      <c r="F1164" s="13" t="s">
        <v>7593</v>
      </c>
    </row>
    <row r="1165" spans="1:6" x14ac:dyDescent="0.25">
      <c r="A1165">
        <v>1164</v>
      </c>
      <c r="B1165" s="13" t="s">
        <v>4164</v>
      </c>
      <c r="C1165" s="13" t="s">
        <v>7725</v>
      </c>
      <c r="D1165" s="13">
        <v>3000</v>
      </c>
      <c r="E1165" s="13" t="s">
        <v>7730</v>
      </c>
      <c r="F1165" s="13" t="s">
        <v>7593</v>
      </c>
    </row>
    <row r="1166" spans="1:6" x14ac:dyDescent="0.25">
      <c r="A1166">
        <v>1165</v>
      </c>
      <c r="B1166" s="13" t="s">
        <v>4165</v>
      </c>
      <c r="C1166" s="13" t="s">
        <v>7725</v>
      </c>
      <c r="D1166" s="13">
        <v>300</v>
      </c>
      <c r="E1166" s="13" t="s">
        <v>7733</v>
      </c>
      <c r="F1166" s="13" t="s">
        <v>7593</v>
      </c>
    </row>
    <row r="1167" spans="1:6" x14ac:dyDescent="0.25">
      <c r="A1167">
        <v>1166</v>
      </c>
      <c r="B1167" s="13" t="s">
        <v>4166</v>
      </c>
      <c r="C1167" s="13" t="s">
        <v>7725</v>
      </c>
      <c r="D1167" s="13">
        <v>1200</v>
      </c>
      <c r="E1167" s="13" t="s">
        <v>7730</v>
      </c>
      <c r="F1167" s="13" t="s">
        <v>7593</v>
      </c>
    </row>
    <row r="1168" spans="1:6" x14ac:dyDescent="0.25">
      <c r="A1168">
        <v>1167</v>
      </c>
      <c r="B1168" s="13" t="s">
        <v>4167</v>
      </c>
      <c r="C1168" s="13" t="s">
        <v>7725</v>
      </c>
      <c r="D1168" s="13">
        <v>750</v>
      </c>
      <c r="E1168" s="13" t="s">
        <v>7734</v>
      </c>
      <c r="F1168" s="13" t="s">
        <v>7593</v>
      </c>
    </row>
    <row r="1169" spans="1:6" x14ac:dyDescent="0.25">
      <c r="A1169">
        <v>1168</v>
      </c>
      <c r="B1169" s="13" t="s">
        <v>4168</v>
      </c>
      <c r="C1169" s="13" t="s">
        <v>7725</v>
      </c>
      <c r="D1169" s="13">
        <v>900</v>
      </c>
      <c r="E1169" s="13" t="s">
        <v>7734</v>
      </c>
      <c r="F1169" s="13" t="s">
        <v>7593</v>
      </c>
    </row>
    <row r="1170" spans="1:6" x14ac:dyDescent="0.25">
      <c r="A1170">
        <v>1169</v>
      </c>
      <c r="B1170" s="13" t="s">
        <v>4169</v>
      </c>
      <c r="C1170" s="13" t="s">
        <v>7725</v>
      </c>
      <c r="D1170" s="13">
        <v>900</v>
      </c>
      <c r="E1170" s="13" t="s">
        <v>7734</v>
      </c>
      <c r="F1170" s="13" t="s">
        <v>7593</v>
      </c>
    </row>
    <row r="1171" spans="1:6" x14ac:dyDescent="0.25">
      <c r="A1171">
        <v>1170</v>
      </c>
      <c r="B1171" s="13" t="s">
        <v>4170</v>
      </c>
      <c r="C1171" s="13" t="s">
        <v>7725</v>
      </c>
      <c r="D1171" s="13">
        <v>1200</v>
      </c>
      <c r="E1171" s="13" t="s">
        <v>7730</v>
      </c>
      <c r="F1171" s="13" t="s">
        <v>7593</v>
      </c>
    </row>
    <row r="1172" spans="1:6" x14ac:dyDescent="0.25">
      <c r="A1172">
        <v>1171</v>
      </c>
      <c r="B1172" s="13" t="s">
        <v>4171</v>
      </c>
      <c r="C1172" s="13" t="s">
        <v>7725</v>
      </c>
      <c r="D1172" s="13">
        <v>3750</v>
      </c>
      <c r="E1172" s="13" t="s">
        <v>7730</v>
      </c>
      <c r="F1172" s="13" t="s">
        <v>7593</v>
      </c>
    </row>
    <row r="1173" spans="1:6" x14ac:dyDescent="0.25">
      <c r="A1173">
        <v>1172</v>
      </c>
      <c r="B1173" s="13" t="s">
        <v>4172</v>
      </c>
      <c r="C1173" s="13" t="s">
        <v>7725</v>
      </c>
      <c r="D1173" s="13">
        <v>105</v>
      </c>
      <c r="E1173" s="13" t="s">
        <v>7728</v>
      </c>
      <c r="F1173" s="13" t="s">
        <v>7593</v>
      </c>
    </row>
    <row r="1174" spans="1:6" x14ac:dyDescent="0.25">
      <c r="A1174">
        <v>1173</v>
      </c>
      <c r="B1174" s="13" t="s">
        <v>4173</v>
      </c>
      <c r="C1174" s="13" t="s">
        <v>7725</v>
      </c>
      <c r="D1174" s="13">
        <v>225</v>
      </c>
      <c r="E1174" s="13" t="s">
        <v>7728</v>
      </c>
      <c r="F1174" s="13" t="s">
        <v>7593</v>
      </c>
    </row>
    <row r="1175" spans="1:6" x14ac:dyDescent="0.25">
      <c r="A1175">
        <v>1174</v>
      </c>
      <c r="B1175" s="13" t="s">
        <v>4174</v>
      </c>
      <c r="C1175" s="13" t="s">
        <v>7725</v>
      </c>
      <c r="D1175" s="13">
        <v>450</v>
      </c>
      <c r="E1175" s="13" t="s">
        <v>7730</v>
      </c>
      <c r="F1175" s="13" t="s">
        <v>7593</v>
      </c>
    </row>
    <row r="1176" spans="1:6" x14ac:dyDescent="0.25">
      <c r="A1176">
        <v>1175</v>
      </c>
      <c r="B1176" s="13" t="s">
        <v>4175</v>
      </c>
      <c r="C1176" s="13" t="s">
        <v>7725</v>
      </c>
      <c r="D1176" s="13">
        <v>225</v>
      </c>
      <c r="E1176" s="13" t="s">
        <v>7728</v>
      </c>
      <c r="F1176" s="13" t="s">
        <v>7593</v>
      </c>
    </row>
    <row r="1177" spans="1:6" x14ac:dyDescent="0.25">
      <c r="A1177">
        <v>1176</v>
      </c>
      <c r="B1177" s="13" t="s">
        <v>4176</v>
      </c>
      <c r="C1177" s="13" t="s">
        <v>7725</v>
      </c>
      <c r="D1177" s="13">
        <v>390</v>
      </c>
      <c r="E1177" s="13" t="s">
        <v>7728</v>
      </c>
      <c r="F1177" s="13" t="s">
        <v>7593</v>
      </c>
    </row>
    <row r="1178" spans="1:6" x14ac:dyDescent="0.25">
      <c r="A1178">
        <v>1177</v>
      </c>
      <c r="B1178" s="13" t="s">
        <v>4177</v>
      </c>
      <c r="C1178" s="13" t="s">
        <v>7725</v>
      </c>
      <c r="D1178" s="13">
        <v>300</v>
      </c>
      <c r="E1178" s="13" t="s">
        <v>7728</v>
      </c>
      <c r="F1178" s="13" t="s">
        <v>7593</v>
      </c>
    </row>
    <row r="1179" spans="1:6" x14ac:dyDescent="0.25">
      <c r="A1179">
        <v>1178</v>
      </c>
      <c r="B1179" s="13" t="s">
        <v>4178</v>
      </c>
      <c r="C1179" s="13" t="s">
        <v>7725</v>
      </c>
      <c r="D1179" s="13">
        <v>225</v>
      </c>
      <c r="E1179" s="13" t="s">
        <v>7728</v>
      </c>
      <c r="F1179" s="13" t="s">
        <v>7593</v>
      </c>
    </row>
    <row r="1180" spans="1:6" x14ac:dyDescent="0.25">
      <c r="A1180">
        <v>1179</v>
      </c>
      <c r="B1180" s="13" t="s">
        <v>4179</v>
      </c>
      <c r="C1180" s="13" t="s">
        <v>7725</v>
      </c>
      <c r="D1180" s="13">
        <v>1650</v>
      </c>
      <c r="E1180" s="13" t="s">
        <v>7734</v>
      </c>
      <c r="F1180" s="13" t="s">
        <v>7593</v>
      </c>
    </row>
    <row r="1181" spans="1:6" x14ac:dyDescent="0.25">
      <c r="A1181">
        <v>1180</v>
      </c>
      <c r="B1181" s="13"/>
      <c r="C1181" s="13"/>
      <c r="D1181" s="13"/>
      <c r="E1181" s="13"/>
      <c r="F1181" s="13"/>
    </row>
    <row r="1182" spans="1:6" x14ac:dyDescent="0.25">
      <c r="A1182">
        <v>1181</v>
      </c>
      <c r="B1182" s="13"/>
      <c r="C1182" s="13"/>
      <c r="D1182" s="13"/>
      <c r="E1182" s="13"/>
      <c r="F1182" s="13"/>
    </row>
    <row r="1183" spans="1:6" x14ac:dyDescent="0.25">
      <c r="A1183">
        <v>1182</v>
      </c>
      <c r="B1183" s="13"/>
      <c r="C1183" s="13"/>
      <c r="D1183" s="13"/>
      <c r="E1183" s="13"/>
      <c r="F1183" s="13"/>
    </row>
    <row r="1184" spans="1:6" x14ac:dyDescent="0.25">
      <c r="A1184">
        <v>1183</v>
      </c>
      <c r="B1184" s="13"/>
      <c r="C1184" s="13"/>
      <c r="D1184" s="13"/>
      <c r="E1184" s="13"/>
      <c r="F1184" s="13"/>
    </row>
    <row r="1185" spans="1:6" x14ac:dyDescent="0.25">
      <c r="A1185">
        <v>1184</v>
      </c>
      <c r="B1185" s="13"/>
      <c r="C1185" s="13"/>
      <c r="D1185" s="13"/>
      <c r="E1185" s="13"/>
      <c r="F1185" s="13"/>
    </row>
    <row r="1186" spans="1:6" x14ac:dyDescent="0.25">
      <c r="A1186">
        <v>1185</v>
      </c>
      <c r="B1186" s="13"/>
      <c r="C1186" s="13"/>
      <c r="D1186" s="13"/>
      <c r="E1186" s="13"/>
      <c r="F1186" s="13"/>
    </row>
    <row r="1187" spans="1:6" x14ac:dyDescent="0.25">
      <c r="A1187">
        <v>1186</v>
      </c>
      <c r="B1187" s="13"/>
      <c r="C1187" s="13"/>
      <c r="D1187" s="13"/>
      <c r="E1187" s="13"/>
      <c r="F1187" s="13"/>
    </row>
    <row r="1188" spans="1:6" x14ac:dyDescent="0.25">
      <c r="A1188">
        <v>1187</v>
      </c>
      <c r="B1188" s="13"/>
      <c r="C1188" s="13"/>
      <c r="D1188" s="13"/>
      <c r="E1188" s="13"/>
      <c r="F1188" s="13"/>
    </row>
    <row r="1189" spans="1:6" x14ac:dyDescent="0.25">
      <c r="A1189">
        <v>1188</v>
      </c>
      <c r="B1189" s="13"/>
      <c r="C1189" s="13"/>
      <c r="D1189" s="13"/>
      <c r="E1189" s="13"/>
      <c r="F1189" s="13"/>
    </row>
    <row r="1190" spans="1:6" x14ac:dyDescent="0.25">
      <c r="A1190">
        <v>1189</v>
      </c>
      <c r="B1190" s="13"/>
      <c r="C1190" s="13"/>
      <c r="D1190" s="13"/>
      <c r="E1190" s="13"/>
      <c r="F1190" s="13"/>
    </row>
    <row r="1191" spans="1:6" x14ac:dyDescent="0.25">
      <c r="A1191">
        <v>1190</v>
      </c>
      <c r="B1191" s="13"/>
      <c r="C1191" s="13"/>
      <c r="D1191" s="13"/>
      <c r="E1191" s="13"/>
      <c r="F1191" s="13"/>
    </row>
    <row r="1192" spans="1:6" x14ac:dyDescent="0.25">
      <c r="A1192">
        <v>1191</v>
      </c>
      <c r="B1192" s="13"/>
      <c r="C1192" s="13"/>
      <c r="D1192" s="13"/>
      <c r="E1192" s="13"/>
      <c r="F1192" s="13"/>
    </row>
    <row r="1193" spans="1:6" x14ac:dyDescent="0.25">
      <c r="A1193">
        <v>1192</v>
      </c>
      <c r="B1193" s="13"/>
      <c r="C1193" s="13"/>
      <c r="D1193" s="13"/>
      <c r="E1193" s="13"/>
      <c r="F1193" s="13"/>
    </row>
    <row r="1194" spans="1:6" x14ac:dyDescent="0.25">
      <c r="A1194">
        <v>1193</v>
      </c>
      <c r="B1194" s="13"/>
      <c r="C1194" s="13"/>
      <c r="D1194" s="13"/>
      <c r="E1194" s="13"/>
      <c r="F1194" s="13"/>
    </row>
    <row r="1195" spans="1:6" x14ac:dyDescent="0.25">
      <c r="A1195">
        <v>1194</v>
      </c>
      <c r="B1195" s="13"/>
      <c r="C1195" s="13"/>
      <c r="D1195" s="13"/>
      <c r="E1195" s="13"/>
      <c r="F1195" s="13"/>
    </row>
    <row r="1196" spans="1:6" x14ac:dyDescent="0.25">
      <c r="A1196">
        <v>1195</v>
      </c>
      <c r="B1196" s="13"/>
      <c r="C1196" s="13"/>
      <c r="D1196" s="13"/>
      <c r="E1196" s="13"/>
      <c r="F1196" s="13"/>
    </row>
    <row r="1197" spans="1:6" x14ac:dyDescent="0.25">
      <c r="A1197">
        <v>1196</v>
      </c>
      <c r="B1197" s="13"/>
      <c r="C1197" s="13"/>
      <c r="D1197" s="13"/>
      <c r="E1197" s="13"/>
      <c r="F1197" s="13"/>
    </row>
    <row r="1198" spans="1:6" x14ac:dyDescent="0.25">
      <c r="A1198">
        <v>1197</v>
      </c>
      <c r="B1198" s="13"/>
      <c r="C1198" s="13"/>
      <c r="D1198" s="13"/>
      <c r="E1198" s="13"/>
      <c r="F1198" s="13"/>
    </row>
    <row r="1199" spans="1:6" x14ac:dyDescent="0.25">
      <c r="A1199">
        <v>1198</v>
      </c>
      <c r="B1199" s="13"/>
      <c r="C1199" s="13"/>
      <c r="D1199" s="13"/>
      <c r="E1199" s="13"/>
      <c r="F1199" s="13"/>
    </row>
    <row r="1200" spans="1:6" x14ac:dyDescent="0.25">
      <c r="A1200">
        <v>1199</v>
      </c>
      <c r="B1200" s="13"/>
      <c r="C1200" s="13"/>
      <c r="D1200" s="13"/>
      <c r="E1200" s="13"/>
      <c r="F1200" s="13"/>
    </row>
    <row r="1201" spans="1:6" x14ac:dyDescent="0.25">
      <c r="A1201">
        <v>1200</v>
      </c>
      <c r="B1201" s="13"/>
      <c r="C1201" s="13"/>
      <c r="D1201" s="13"/>
      <c r="E1201" s="13"/>
      <c r="F1201" s="13"/>
    </row>
    <row r="1202" spans="1:6" x14ac:dyDescent="0.25">
      <c r="A1202">
        <v>1201</v>
      </c>
      <c r="B1202" s="13"/>
      <c r="C1202" s="13"/>
      <c r="D1202" s="13"/>
      <c r="E1202" s="13"/>
      <c r="F1202" s="13"/>
    </row>
    <row r="1203" spans="1:6" x14ac:dyDescent="0.25">
      <c r="A1203">
        <v>1202</v>
      </c>
      <c r="B1203" s="13"/>
      <c r="C1203" s="13"/>
      <c r="D1203" s="13"/>
      <c r="E1203" s="13"/>
      <c r="F1203" s="13"/>
    </row>
    <row r="1204" spans="1:6" x14ac:dyDescent="0.25">
      <c r="A1204">
        <v>1203</v>
      </c>
      <c r="B1204" s="13"/>
      <c r="C1204" s="13"/>
      <c r="D1204" s="13"/>
      <c r="E1204" s="13"/>
      <c r="F1204" s="13"/>
    </row>
    <row r="1205" spans="1:6" x14ac:dyDescent="0.25">
      <c r="A1205">
        <v>1204</v>
      </c>
      <c r="B1205" s="13"/>
      <c r="C1205" s="13"/>
      <c r="D1205" s="13"/>
      <c r="E1205" s="13"/>
      <c r="F1205" s="13"/>
    </row>
    <row r="1206" spans="1:6" x14ac:dyDescent="0.25">
      <c r="A1206">
        <v>1205</v>
      </c>
      <c r="B1206" s="13"/>
      <c r="C1206" s="13"/>
      <c r="D1206" s="13"/>
      <c r="E1206" s="13"/>
      <c r="F1206" s="13"/>
    </row>
    <row r="1207" spans="1:6" x14ac:dyDescent="0.25">
      <c r="A1207">
        <v>1206</v>
      </c>
      <c r="B1207" s="13"/>
      <c r="C1207" s="13"/>
      <c r="D1207" s="13"/>
      <c r="E1207" s="13"/>
      <c r="F1207" s="13"/>
    </row>
    <row r="1208" spans="1:6" x14ac:dyDescent="0.25">
      <c r="A1208">
        <v>1207</v>
      </c>
      <c r="B1208" s="13"/>
      <c r="C1208" s="13"/>
      <c r="D1208" s="13"/>
      <c r="E1208" s="13"/>
      <c r="F1208" s="13"/>
    </row>
    <row r="1209" spans="1:6" x14ac:dyDescent="0.25">
      <c r="A1209">
        <v>1208</v>
      </c>
      <c r="B1209" s="13"/>
      <c r="C1209" s="13"/>
      <c r="D1209" s="13"/>
      <c r="E1209" s="13"/>
      <c r="F1209" s="13"/>
    </row>
    <row r="1210" spans="1:6" x14ac:dyDescent="0.25">
      <c r="A1210">
        <v>1209</v>
      </c>
      <c r="B1210" s="13"/>
      <c r="C1210" s="13"/>
      <c r="D1210" s="13"/>
      <c r="E1210" s="13"/>
      <c r="F1210" s="13"/>
    </row>
    <row r="1211" spans="1:6" x14ac:dyDescent="0.25">
      <c r="A1211">
        <v>1210</v>
      </c>
      <c r="B1211" s="13"/>
      <c r="C1211" s="13"/>
      <c r="D1211" s="13"/>
      <c r="E1211" s="13"/>
      <c r="F1211" s="13"/>
    </row>
    <row r="1212" spans="1:6" x14ac:dyDescent="0.25">
      <c r="A1212">
        <v>1211</v>
      </c>
      <c r="B1212" s="13"/>
      <c r="C1212" s="13"/>
      <c r="D1212" s="13"/>
      <c r="E1212" s="13"/>
      <c r="F1212" s="13"/>
    </row>
    <row r="1213" spans="1:6" x14ac:dyDescent="0.25">
      <c r="A1213">
        <v>1212</v>
      </c>
      <c r="B1213" s="13"/>
      <c r="C1213" s="13"/>
      <c r="D1213" s="13"/>
      <c r="E1213" s="13"/>
      <c r="F1213" s="13"/>
    </row>
    <row r="1214" spans="1:6" x14ac:dyDescent="0.25">
      <c r="A1214">
        <v>1213</v>
      </c>
      <c r="B1214" s="13"/>
      <c r="C1214" s="13"/>
      <c r="D1214" s="13"/>
      <c r="E1214" s="13"/>
      <c r="F1214" s="13"/>
    </row>
    <row r="1215" spans="1:6" x14ac:dyDescent="0.25">
      <c r="A1215">
        <v>1214</v>
      </c>
      <c r="B1215" s="13"/>
      <c r="C1215" s="13"/>
      <c r="D1215" s="13"/>
      <c r="E1215" s="13"/>
      <c r="F1215" s="13"/>
    </row>
    <row r="1216" spans="1:6" x14ac:dyDescent="0.25">
      <c r="A1216">
        <v>1215</v>
      </c>
      <c r="B1216" s="13"/>
      <c r="C1216" s="13"/>
      <c r="D1216" s="13"/>
      <c r="E1216" s="13"/>
      <c r="F1216" s="13"/>
    </row>
    <row r="1217" spans="1:6" x14ac:dyDescent="0.25">
      <c r="A1217">
        <v>1216</v>
      </c>
      <c r="B1217" s="13"/>
      <c r="C1217" s="13"/>
      <c r="D1217" s="13"/>
      <c r="E1217" s="13"/>
      <c r="F1217" s="13"/>
    </row>
    <row r="1218" spans="1:6" x14ac:dyDescent="0.25">
      <c r="A1218">
        <v>1217</v>
      </c>
      <c r="B1218" s="13"/>
      <c r="C1218" s="13"/>
      <c r="D1218" s="13"/>
      <c r="E1218" s="13"/>
      <c r="F1218" s="13"/>
    </row>
    <row r="1219" spans="1:6" x14ac:dyDescent="0.25">
      <c r="A1219">
        <v>1218</v>
      </c>
      <c r="B1219" s="13"/>
      <c r="C1219" s="13"/>
      <c r="D1219" s="13"/>
      <c r="E1219" s="13"/>
      <c r="F1219" s="13"/>
    </row>
    <row r="1220" spans="1:6" x14ac:dyDescent="0.25">
      <c r="A1220">
        <v>1219</v>
      </c>
      <c r="B1220" s="13"/>
      <c r="C1220" s="13"/>
      <c r="D1220" s="13"/>
      <c r="E1220" s="13"/>
      <c r="F1220" s="13"/>
    </row>
    <row r="1221" spans="1:6" x14ac:dyDescent="0.25">
      <c r="A1221">
        <v>1220</v>
      </c>
      <c r="B1221" s="13"/>
      <c r="C1221" s="13"/>
      <c r="D1221" s="13"/>
      <c r="E1221" s="13"/>
      <c r="F1221" s="13"/>
    </row>
    <row r="1222" spans="1:6" x14ac:dyDescent="0.25">
      <c r="A1222">
        <v>1221</v>
      </c>
      <c r="B1222" s="13"/>
      <c r="C1222" s="13"/>
      <c r="D1222" s="13"/>
      <c r="E1222" s="13"/>
      <c r="F1222" s="13"/>
    </row>
    <row r="1223" spans="1:6" x14ac:dyDescent="0.25">
      <c r="A1223">
        <v>1222</v>
      </c>
      <c r="B1223" s="13"/>
      <c r="C1223" s="13"/>
      <c r="D1223" s="13"/>
      <c r="E1223" s="13"/>
      <c r="F1223" s="13"/>
    </row>
    <row r="1224" spans="1:6" x14ac:dyDescent="0.25">
      <c r="A1224">
        <v>1223</v>
      </c>
      <c r="B1224" s="13"/>
      <c r="C1224" s="13"/>
      <c r="D1224" s="13"/>
      <c r="E1224" s="13"/>
      <c r="F1224" s="13"/>
    </row>
    <row r="1225" spans="1:6" x14ac:dyDescent="0.25">
      <c r="A1225">
        <v>1224</v>
      </c>
      <c r="B1225" s="13"/>
      <c r="C1225" s="13"/>
      <c r="D1225" s="13"/>
      <c r="E1225" s="13"/>
      <c r="F1225" s="13"/>
    </row>
    <row r="1226" spans="1:6" x14ac:dyDescent="0.25">
      <c r="A1226">
        <v>1225</v>
      </c>
      <c r="B1226" s="13"/>
      <c r="C1226" s="13"/>
      <c r="D1226" s="13"/>
      <c r="E1226" s="13"/>
      <c r="F1226" s="13"/>
    </row>
    <row r="1227" spans="1:6" x14ac:dyDescent="0.25">
      <c r="A1227">
        <v>1226</v>
      </c>
      <c r="B1227" s="13"/>
      <c r="C1227" s="13"/>
      <c r="D1227" s="13"/>
      <c r="E1227" s="13"/>
      <c r="F1227" s="13"/>
    </row>
    <row r="1228" spans="1:6" x14ac:dyDescent="0.25">
      <c r="A1228">
        <v>1227</v>
      </c>
      <c r="B1228" s="13"/>
      <c r="C1228" s="13"/>
      <c r="D1228" s="13"/>
      <c r="E1228" s="13"/>
      <c r="F1228" s="13"/>
    </row>
    <row r="1229" spans="1:6" x14ac:dyDescent="0.25">
      <c r="A1229">
        <v>1228</v>
      </c>
      <c r="B1229" s="13"/>
      <c r="C1229" s="13"/>
      <c r="D1229" s="13"/>
      <c r="E1229" s="13"/>
      <c r="F1229" s="13"/>
    </row>
    <row r="1230" spans="1:6" x14ac:dyDescent="0.25">
      <c r="A1230">
        <v>1229</v>
      </c>
      <c r="B1230" s="13"/>
      <c r="C1230" s="13"/>
      <c r="D1230" s="13"/>
      <c r="E1230" s="13"/>
      <c r="F1230" s="13"/>
    </row>
    <row r="1231" spans="1:6" x14ac:dyDescent="0.25">
      <c r="A1231">
        <v>1230</v>
      </c>
      <c r="B1231" s="13"/>
      <c r="C1231" s="13"/>
      <c r="D1231" s="13"/>
      <c r="E1231" s="13"/>
      <c r="F1231" s="13"/>
    </row>
    <row r="1232" spans="1:6" x14ac:dyDescent="0.25">
      <c r="A1232">
        <v>1231</v>
      </c>
      <c r="B1232" s="13"/>
      <c r="C1232" s="13"/>
      <c r="D1232" s="13"/>
      <c r="E1232" s="13"/>
      <c r="F1232" s="13"/>
    </row>
    <row r="1233" spans="1:6" x14ac:dyDescent="0.25">
      <c r="A1233">
        <v>1232</v>
      </c>
      <c r="B1233" s="13"/>
      <c r="C1233" s="13"/>
      <c r="D1233" s="13"/>
      <c r="E1233" s="13"/>
      <c r="F1233" s="13"/>
    </row>
    <row r="1234" spans="1:6" x14ac:dyDescent="0.25">
      <c r="A1234">
        <v>1233</v>
      </c>
      <c r="B1234" s="13"/>
      <c r="C1234" s="13"/>
      <c r="D1234" s="13"/>
      <c r="E1234" s="13"/>
      <c r="F1234" s="13"/>
    </row>
    <row r="1235" spans="1:6" x14ac:dyDescent="0.25">
      <c r="A1235">
        <v>1234</v>
      </c>
      <c r="B1235" s="13"/>
      <c r="C1235" s="13"/>
      <c r="D1235" s="13"/>
      <c r="E1235" s="13"/>
      <c r="F1235" s="13"/>
    </row>
    <row r="1236" spans="1:6" x14ac:dyDescent="0.25">
      <c r="A1236">
        <v>1235</v>
      </c>
      <c r="B1236" s="13"/>
      <c r="C1236" s="13"/>
      <c r="D1236" s="13"/>
      <c r="E1236" s="13"/>
      <c r="F1236" s="13"/>
    </row>
    <row r="1237" spans="1:6" x14ac:dyDescent="0.25">
      <c r="A1237">
        <v>1236</v>
      </c>
      <c r="B1237" s="13"/>
      <c r="C1237" s="13"/>
      <c r="D1237" s="13"/>
      <c r="E1237" s="13"/>
      <c r="F1237" s="13"/>
    </row>
    <row r="1238" spans="1:6" x14ac:dyDescent="0.25">
      <c r="A1238">
        <v>1237</v>
      </c>
      <c r="B1238" s="13"/>
      <c r="C1238" s="13"/>
      <c r="D1238" s="13"/>
      <c r="E1238" s="13"/>
      <c r="F1238" s="13"/>
    </row>
    <row r="1239" spans="1:6" x14ac:dyDescent="0.25">
      <c r="A1239">
        <v>1238</v>
      </c>
      <c r="B1239" s="13"/>
      <c r="C1239" s="13"/>
      <c r="D1239" s="13"/>
      <c r="E1239" s="13"/>
      <c r="F1239" s="13"/>
    </row>
    <row r="1240" spans="1:6" x14ac:dyDescent="0.25">
      <c r="A1240">
        <v>1239</v>
      </c>
      <c r="B1240" s="13"/>
      <c r="C1240" s="13"/>
      <c r="D1240" s="13"/>
      <c r="E1240" s="13"/>
      <c r="F1240" s="13"/>
    </row>
    <row r="1241" spans="1:6" x14ac:dyDescent="0.25">
      <c r="A1241">
        <v>1240</v>
      </c>
      <c r="B1241" s="13"/>
      <c r="C1241" s="13"/>
      <c r="D1241" s="13"/>
      <c r="E1241" s="13"/>
      <c r="F1241" s="13"/>
    </row>
    <row r="1242" spans="1:6" x14ac:dyDescent="0.25">
      <c r="A1242">
        <v>1241</v>
      </c>
      <c r="B1242" s="13"/>
      <c r="C1242" s="13"/>
      <c r="D1242" s="13"/>
      <c r="E1242" s="13"/>
      <c r="F1242" s="13"/>
    </row>
    <row r="1243" spans="1:6" x14ac:dyDescent="0.25">
      <c r="A1243">
        <v>1242</v>
      </c>
      <c r="B1243" s="13"/>
      <c r="C1243" s="13"/>
      <c r="D1243" s="13"/>
      <c r="E1243" s="13"/>
      <c r="F1243" s="13"/>
    </row>
    <row r="1244" spans="1:6" x14ac:dyDescent="0.25">
      <c r="A1244">
        <v>1243</v>
      </c>
      <c r="B1244" s="13"/>
      <c r="C1244" s="13"/>
      <c r="D1244" s="13"/>
      <c r="E1244" s="13"/>
      <c r="F1244" s="13"/>
    </row>
    <row r="1245" spans="1:6" x14ac:dyDescent="0.25">
      <c r="A1245">
        <v>1244</v>
      </c>
      <c r="B1245" s="13"/>
      <c r="C1245" s="13"/>
      <c r="D1245" s="13"/>
      <c r="E1245" s="13"/>
      <c r="F1245" s="13"/>
    </row>
    <row r="1246" spans="1:6" x14ac:dyDescent="0.25">
      <c r="A1246">
        <v>1245</v>
      </c>
      <c r="B1246" s="13"/>
      <c r="C1246" s="13"/>
      <c r="D1246" s="13"/>
      <c r="E1246" s="13"/>
      <c r="F1246" s="13"/>
    </row>
    <row r="1247" spans="1:6" x14ac:dyDescent="0.25">
      <c r="A1247">
        <v>1246</v>
      </c>
      <c r="B1247" s="13"/>
      <c r="C1247" s="13"/>
      <c r="D1247" s="13"/>
      <c r="E1247" s="13"/>
      <c r="F1247" s="13"/>
    </row>
    <row r="1248" spans="1:6" x14ac:dyDescent="0.25">
      <c r="A1248">
        <v>1247</v>
      </c>
      <c r="B1248" s="13"/>
      <c r="C1248" s="13"/>
      <c r="D1248" s="13"/>
      <c r="E1248" s="13"/>
      <c r="F1248" s="13"/>
    </row>
    <row r="1249" spans="1:6" x14ac:dyDescent="0.25">
      <c r="A1249">
        <v>1248</v>
      </c>
      <c r="B1249" s="13"/>
      <c r="C1249" s="13"/>
      <c r="D1249" s="13"/>
      <c r="E1249" s="13"/>
      <c r="F1249" s="13"/>
    </row>
    <row r="1250" spans="1:6" x14ac:dyDescent="0.25">
      <c r="A1250">
        <v>1249</v>
      </c>
      <c r="B1250" s="13"/>
      <c r="C1250" s="13"/>
      <c r="D1250" s="13"/>
      <c r="E1250" s="13"/>
      <c r="F1250" s="13"/>
    </row>
    <row r="1251" spans="1:6" x14ac:dyDescent="0.25">
      <c r="A1251">
        <v>1250</v>
      </c>
      <c r="B1251" s="13"/>
      <c r="C1251" s="13"/>
      <c r="D1251" s="13"/>
      <c r="E1251" s="13"/>
      <c r="F1251" s="13"/>
    </row>
    <row r="1252" spans="1:6" x14ac:dyDescent="0.25">
      <c r="A1252">
        <v>1251</v>
      </c>
      <c r="B1252" s="13"/>
      <c r="C1252" s="13"/>
      <c r="D1252" s="13"/>
      <c r="E1252" s="13"/>
      <c r="F1252" s="13"/>
    </row>
    <row r="1253" spans="1:6" x14ac:dyDescent="0.25">
      <c r="A1253">
        <v>1252</v>
      </c>
      <c r="B1253" s="13"/>
      <c r="C1253" s="13"/>
      <c r="D1253" s="13"/>
      <c r="E1253" s="13"/>
      <c r="F1253" s="13"/>
    </row>
    <row r="1254" spans="1:6" x14ac:dyDescent="0.25">
      <c r="A1254">
        <v>1253</v>
      </c>
      <c r="B1254" s="13"/>
      <c r="C1254" s="13"/>
      <c r="D1254" s="13"/>
      <c r="E1254" s="13"/>
      <c r="F1254" s="13"/>
    </row>
    <row r="1255" spans="1:6" x14ac:dyDescent="0.25">
      <c r="A1255">
        <v>1254</v>
      </c>
      <c r="B1255" s="13"/>
      <c r="C1255" s="13"/>
      <c r="D1255" s="13"/>
      <c r="E1255" s="13"/>
      <c r="F1255" s="13"/>
    </row>
    <row r="1256" spans="1:6" x14ac:dyDescent="0.25">
      <c r="A1256">
        <v>1255</v>
      </c>
      <c r="B1256" s="13"/>
      <c r="C1256" s="13"/>
      <c r="D1256" s="13"/>
      <c r="E1256" s="13"/>
      <c r="F1256" s="13"/>
    </row>
    <row r="1257" spans="1:6" x14ac:dyDescent="0.25">
      <c r="A1257">
        <v>1256</v>
      </c>
      <c r="B1257" s="13"/>
      <c r="C1257" s="13"/>
      <c r="D1257" s="13"/>
      <c r="E1257" s="13"/>
      <c r="F1257" s="13"/>
    </row>
    <row r="1258" spans="1:6" x14ac:dyDescent="0.25">
      <c r="A1258">
        <v>1257</v>
      </c>
      <c r="B1258" s="13"/>
      <c r="C1258" s="13"/>
      <c r="D1258" s="13"/>
      <c r="E1258" s="13"/>
      <c r="F1258" s="13"/>
    </row>
    <row r="1259" spans="1:6" x14ac:dyDescent="0.25">
      <c r="A1259">
        <v>1258</v>
      </c>
      <c r="B1259" s="13"/>
      <c r="C1259" s="13"/>
      <c r="D1259" s="13"/>
      <c r="E1259" s="13"/>
      <c r="F1259" s="13"/>
    </row>
    <row r="1260" spans="1:6" x14ac:dyDescent="0.25">
      <c r="A1260">
        <v>1259</v>
      </c>
      <c r="B1260" s="13"/>
      <c r="C1260" s="13"/>
      <c r="D1260" s="13"/>
      <c r="E1260" s="13"/>
      <c r="F1260" s="13"/>
    </row>
    <row r="1261" spans="1:6" x14ac:dyDescent="0.25">
      <c r="A1261">
        <v>1260</v>
      </c>
      <c r="B1261" s="13"/>
      <c r="C1261" s="13"/>
      <c r="D1261" s="13"/>
      <c r="E1261" s="13"/>
      <c r="F1261" s="13"/>
    </row>
    <row r="1262" spans="1:6" x14ac:dyDescent="0.25">
      <c r="A1262">
        <v>1261</v>
      </c>
      <c r="B1262" s="13"/>
      <c r="C1262" s="13"/>
      <c r="D1262" s="13"/>
      <c r="E1262" s="13"/>
      <c r="F1262" s="13"/>
    </row>
    <row r="1263" spans="1:6" x14ac:dyDescent="0.25">
      <c r="A1263">
        <v>1262</v>
      </c>
      <c r="B1263" s="13"/>
      <c r="C1263" s="13"/>
      <c r="D1263" s="13"/>
      <c r="E1263" s="13"/>
      <c r="F1263" s="13"/>
    </row>
    <row r="1264" spans="1:6" x14ac:dyDescent="0.25">
      <c r="A1264">
        <v>1263</v>
      </c>
      <c r="B1264" s="13"/>
      <c r="C1264" s="13"/>
      <c r="D1264" s="13"/>
      <c r="E1264" s="13"/>
      <c r="F1264" s="13"/>
    </row>
    <row r="1265" spans="1:6" x14ac:dyDescent="0.25">
      <c r="A1265">
        <v>1264</v>
      </c>
      <c r="B1265" s="13"/>
      <c r="C1265" s="13"/>
      <c r="D1265" s="13"/>
      <c r="E1265" s="13"/>
      <c r="F1265" s="13"/>
    </row>
    <row r="1266" spans="1:6" x14ac:dyDescent="0.25">
      <c r="A1266">
        <v>1265</v>
      </c>
      <c r="B1266" s="13"/>
      <c r="C1266" s="13"/>
      <c r="D1266" s="13"/>
      <c r="E1266" s="13"/>
      <c r="F1266" s="13"/>
    </row>
    <row r="1267" spans="1:6" x14ac:dyDescent="0.25">
      <c r="A1267">
        <v>1266</v>
      </c>
      <c r="B1267" s="13"/>
      <c r="C1267" s="13"/>
      <c r="D1267" s="13"/>
      <c r="E1267" s="13"/>
      <c r="F1267" s="13"/>
    </row>
    <row r="1268" spans="1:6" x14ac:dyDescent="0.25">
      <c r="A1268">
        <v>1267</v>
      </c>
      <c r="B1268" s="13"/>
      <c r="C1268" s="13"/>
      <c r="D1268" s="13"/>
      <c r="E1268" s="13"/>
      <c r="F1268" s="13"/>
    </row>
    <row r="1269" spans="1:6" x14ac:dyDescent="0.25">
      <c r="A1269">
        <v>1268</v>
      </c>
      <c r="B1269" s="13"/>
      <c r="C1269" s="13"/>
      <c r="D1269" s="13"/>
      <c r="E1269" s="13"/>
      <c r="F1269" s="13"/>
    </row>
    <row r="1270" spans="1:6" x14ac:dyDescent="0.25">
      <c r="A1270">
        <v>1269</v>
      </c>
      <c r="B1270" s="13"/>
      <c r="C1270" s="13"/>
      <c r="D1270" s="13"/>
      <c r="E1270" s="13"/>
      <c r="F1270" s="13"/>
    </row>
    <row r="1271" spans="1:6" x14ac:dyDescent="0.25">
      <c r="A1271">
        <v>1270</v>
      </c>
      <c r="B1271" s="13"/>
      <c r="C1271" s="13"/>
      <c r="D1271" s="13"/>
      <c r="E1271" s="13"/>
      <c r="F1271" s="13"/>
    </row>
    <row r="1272" spans="1:6" x14ac:dyDescent="0.25">
      <c r="A1272">
        <v>1271</v>
      </c>
      <c r="B1272" s="13"/>
      <c r="C1272" s="13"/>
      <c r="D1272" s="13"/>
      <c r="E1272" s="13"/>
      <c r="F1272" s="13"/>
    </row>
    <row r="1273" spans="1:6" x14ac:dyDescent="0.25">
      <c r="A1273">
        <v>1272</v>
      </c>
      <c r="B1273" s="13"/>
      <c r="C1273" s="13"/>
      <c r="D1273" s="13"/>
      <c r="E1273" s="13"/>
      <c r="F1273" s="13"/>
    </row>
    <row r="1274" spans="1:6" x14ac:dyDescent="0.25">
      <c r="A1274">
        <v>1273</v>
      </c>
      <c r="B1274" s="13"/>
      <c r="C1274" s="13"/>
      <c r="D1274" s="13"/>
      <c r="E1274" s="13"/>
      <c r="F1274" s="13"/>
    </row>
    <row r="1275" spans="1:6" x14ac:dyDescent="0.25">
      <c r="A1275">
        <v>1274</v>
      </c>
      <c r="B1275" s="13"/>
      <c r="C1275" s="13"/>
      <c r="D1275" s="13"/>
      <c r="E1275" s="13"/>
      <c r="F1275" s="13"/>
    </row>
    <row r="1276" spans="1:6" x14ac:dyDescent="0.25">
      <c r="A1276">
        <v>1275</v>
      </c>
      <c r="B1276" s="13"/>
      <c r="C1276" s="13"/>
      <c r="D1276" s="13"/>
      <c r="E1276" s="13"/>
      <c r="F1276" s="13"/>
    </row>
    <row r="1277" spans="1:6" x14ac:dyDescent="0.25">
      <c r="A1277">
        <v>1276</v>
      </c>
      <c r="B1277" s="13"/>
      <c r="C1277" s="13"/>
      <c r="D1277" s="13"/>
      <c r="E1277" s="13"/>
      <c r="F1277" s="13"/>
    </row>
    <row r="1278" spans="1:6" x14ac:dyDescent="0.25">
      <c r="A1278">
        <v>1277</v>
      </c>
      <c r="B1278" s="13"/>
      <c r="C1278" s="13"/>
      <c r="D1278" s="13"/>
      <c r="E1278" s="13"/>
      <c r="F1278" s="13"/>
    </row>
    <row r="1279" spans="1:6" x14ac:dyDescent="0.25">
      <c r="A1279">
        <v>1278</v>
      </c>
      <c r="B1279" s="13"/>
      <c r="C1279" s="13"/>
      <c r="D1279" s="13"/>
      <c r="E1279" s="13"/>
      <c r="F1279" s="13"/>
    </row>
    <row r="1280" spans="1:6" x14ac:dyDescent="0.25">
      <c r="A1280">
        <v>1279</v>
      </c>
      <c r="B1280" s="13"/>
      <c r="C1280" s="13"/>
      <c r="D1280" s="13"/>
      <c r="E1280" s="13"/>
      <c r="F1280" s="13"/>
    </row>
    <row r="1281" spans="1:6" x14ac:dyDescent="0.25">
      <c r="A1281">
        <v>1280</v>
      </c>
      <c r="B1281" s="13"/>
      <c r="C1281" s="13"/>
      <c r="D1281" s="13"/>
      <c r="E1281" s="13"/>
      <c r="F1281" s="13"/>
    </row>
    <row r="1282" spans="1:6" x14ac:dyDescent="0.25">
      <c r="A1282">
        <v>1281</v>
      </c>
      <c r="B1282" s="13"/>
      <c r="C1282" s="13"/>
      <c r="D1282" s="13"/>
      <c r="E1282" s="13"/>
      <c r="F1282" s="13"/>
    </row>
    <row r="1283" spans="1:6" x14ac:dyDescent="0.25">
      <c r="A1283">
        <v>1282</v>
      </c>
      <c r="B1283" s="13"/>
      <c r="C1283" s="13"/>
      <c r="D1283" s="13"/>
      <c r="E1283" s="13"/>
      <c r="F1283" s="13"/>
    </row>
    <row r="1284" spans="1:6" x14ac:dyDescent="0.25">
      <c r="A1284">
        <v>1283</v>
      </c>
      <c r="B1284" s="13"/>
      <c r="C1284" s="13"/>
      <c r="D1284" s="13"/>
      <c r="E1284" s="13"/>
      <c r="F1284" s="13"/>
    </row>
    <row r="1285" spans="1:6" x14ac:dyDescent="0.25">
      <c r="A1285">
        <v>1284</v>
      </c>
      <c r="B1285" s="13"/>
      <c r="C1285" s="13"/>
      <c r="D1285" s="13"/>
      <c r="E1285" s="13"/>
      <c r="F1285" s="13"/>
    </row>
    <row r="1286" spans="1:6" x14ac:dyDescent="0.25">
      <c r="A1286">
        <v>1285</v>
      </c>
      <c r="B1286" s="13"/>
      <c r="C1286" s="13"/>
      <c r="D1286" s="13"/>
      <c r="E1286" s="13"/>
      <c r="F1286" s="13"/>
    </row>
    <row r="1287" spans="1:6" x14ac:dyDescent="0.25">
      <c r="A1287">
        <v>1286</v>
      </c>
      <c r="B1287" s="13"/>
      <c r="C1287" s="13"/>
      <c r="D1287" s="13"/>
      <c r="E1287" s="13"/>
      <c r="F1287" s="13"/>
    </row>
    <row r="1288" spans="1:6" x14ac:dyDescent="0.25">
      <c r="A1288">
        <v>1287</v>
      </c>
      <c r="B1288" s="13"/>
      <c r="C1288" s="13"/>
      <c r="D1288" s="13"/>
      <c r="E1288" s="13"/>
      <c r="F1288" s="13"/>
    </row>
    <row r="1289" spans="1:6" x14ac:dyDescent="0.25">
      <c r="A1289">
        <v>1288</v>
      </c>
      <c r="B1289" s="13"/>
      <c r="C1289" s="13"/>
      <c r="D1289" s="13"/>
      <c r="E1289" s="13"/>
      <c r="F1289" s="13"/>
    </row>
    <row r="1290" spans="1:6" x14ac:dyDescent="0.25">
      <c r="A1290">
        <v>1289</v>
      </c>
      <c r="B1290" s="13"/>
      <c r="C1290" s="13"/>
      <c r="D1290" s="13"/>
      <c r="E1290" s="13"/>
      <c r="F1290" s="13"/>
    </row>
    <row r="1291" spans="1:6" x14ac:dyDescent="0.25">
      <c r="A1291">
        <v>1290</v>
      </c>
      <c r="B1291" s="13"/>
      <c r="C1291" s="13"/>
      <c r="D1291" s="13"/>
      <c r="E1291" s="13"/>
      <c r="F1291" s="13"/>
    </row>
    <row r="1292" spans="1:6" x14ac:dyDescent="0.25">
      <c r="A1292">
        <v>1291</v>
      </c>
      <c r="B1292" s="13"/>
      <c r="C1292" s="13"/>
      <c r="D1292" s="13"/>
      <c r="E1292" s="13"/>
      <c r="F1292" s="13"/>
    </row>
    <row r="1293" spans="1:6" x14ac:dyDescent="0.25">
      <c r="A1293">
        <v>1292</v>
      </c>
      <c r="B1293" s="13"/>
      <c r="C1293" s="13"/>
      <c r="D1293" s="13"/>
      <c r="E1293" s="13"/>
      <c r="F1293" s="13"/>
    </row>
    <row r="1294" spans="1:6" x14ac:dyDescent="0.25">
      <c r="A1294">
        <v>1293</v>
      </c>
      <c r="B1294" s="13"/>
      <c r="C1294" s="13"/>
      <c r="D1294" s="13"/>
      <c r="E1294" s="13"/>
      <c r="F1294" s="13"/>
    </row>
    <row r="1295" spans="1:6" x14ac:dyDescent="0.25">
      <c r="A1295">
        <v>1294</v>
      </c>
      <c r="B1295" s="13"/>
      <c r="C1295" s="13"/>
      <c r="D1295" s="13"/>
      <c r="E1295" s="13"/>
      <c r="F1295" s="13"/>
    </row>
    <row r="1296" spans="1:6" x14ac:dyDescent="0.25">
      <c r="A1296">
        <v>1295</v>
      </c>
      <c r="B1296" s="13"/>
      <c r="C1296" s="13"/>
      <c r="D1296" s="13"/>
      <c r="E1296" s="13"/>
      <c r="F1296" s="13"/>
    </row>
    <row r="1297" spans="1:6" x14ac:dyDescent="0.25">
      <c r="A1297">
        <v>1296</v>
      </c>
      <c r="B1297" s="13"/>
      <c r="C1297" s="13"/>
      <c r="D1297" s="13"/>
      <c r="E1297" s="13"/>
      <c r="F1297" s="13"/>
    </row>
    <row r="1298" spans="1:6" x14ac:dyDescent="0.25">
      <c r="A1298">
        <v>1297</v>
      </c>
      <c r="B1298" s="13"/>
      <c r="C1298" s="13"/>
      <c r="D1298" s="13"/>
      <c r="E1298" s="13"/>
      <c r="F1298" s="13"/>
    </row>
    <row r="1299" spans="1:6" x14ac:dyDescent="0.25">
      <c r="A1299">
        <v>1298</v>
      </c>
      <c r="B1299" s="13"/>
      <c r="C1299" s="13"/>
      <c r="D1299" s="13"/>
      <c r="E1299" s="13"/>
      <c r="F1299" s="13"/>
    </row>
    <row r="1300" spans="1:6" x14ac:dyDescent="0.25">
      <c r="A1300">
        <v>1299</v>
      </c>
      <c r="B1300" s="13"/>
      <c r="C1300" s="13"/>
      <c r="D1300" s="13"/>
      <c r="E1300" s="13"/>
      <c r="F1300" s="13"/>
    </row>
    <row r="1301" spans="1:6" x14ac:dyDescent="0.25">
      <c r="A1301">
        <v>1300</v>
      </c>
      <c r="B1301" s="13"/>
      <c r="C1301" s="13"/>
      <c r="D1301" s="13"/>
      <c r="E1301" s="13"/>
      <c r="F1301" s="13"/>
    </row>
    <row r="1302" spans="1:6" x14ac:dyDescent="0.25">
      <c r="A1302">
        <v>1301</v>
      </c>
      <c r="B1302" s="13"/>
      <c r="C1302" s="13"/>
      <c r="D1302" s="13"/>
      <c r="E1302" s="13"/>
      <c r="F1302" s="13"/>
    </row>
    <row r="1303" spans="1:6" x14ac:dyDescent="0.25">
      <c r="A1303">
        <v>1302</v>
      </c>
      <c r="B1303" s="13"/>
      <c r="C1303" s="13"/>
      <c r="D1303" s="13"/>
      <c r="E1303" s="13"/>
      <c r="F1303" s="13"/>
    </row>
    <row r="1304" spans="1:6" x14ac:dyDescent="0.25">
      <c r="A1304">
        <v>1303</v>
      </c>
      <c r="B1304" s="13"/>
      <c r="C1304" s="13"/>
      <c r="D1304" s="13"/>
      <c r="E1304" s="13"/>
      <c r="F1304" s="13"/>
    </row>
    <row r="1305" spans="1:6" x14ac:dyDescent="0.25">
      <c r="A1305">
        <v>1304</v>
      </c>
      <c r="B1305" s="13"/>
      <c r="C1305" s="13"/>
      <c r="D1305" s="13"/>
      <c r="E1305" s="13"/>
      <c r="F1305" s="13"/>
    </row>
    <row r="1306" spans="1:6" x14ac:dyDescent="0.25">
      <c r="A1306">
        <v>1305</v>
      </c>
      <c r="B1306" s="13"/>
      <c r="C1306" s="13"/>
      <c r="D1306" s="13"/>
      <c r="E1306" s="13"/>
      <c r="F1306" s="13"/>
    </row>
    <row r="1307" spans="1:6" x14ac:dyDescent="0.25">
      <c r="A1307">
        <v>1306</v>
      </c>
      <c r="B1307" s="13"/>
      <c r="C1307" s="13"/>
      <c r="D1307" s="13"/>
      <c r="E1307" s="13"/>
      <c r="F1307" s="13"/>
    </row>
    <row r="1308" spans="1:6" x14ac:dyDescent="0.25">
      <c r="A1308">
        <v>1307</v>
      </c>
      <c r="B1308" s="13"/>
      <c r="C1308" s="13"/>
      <c r="D1308" s="13"/>
      <c r="E1308" s="13"/>
      <c r="F1308" s="13"/>
    </row>
    <row r="1309" spans="1:6" x14ac:dyDescent="0.25">
      <c r="A1309">
        <v>1308</v>
      </c>
      <c r="B1309" s="13"/>
      <c r="C1309" s="13"/>
      <c r="D1309" s="13"/>
      <c r="E1309" s="13"/>
      <c r="F1309" s="13"/>
    </row>
    <row r="1310" spans="1:6" x14ac:dyDescent="0.25">
      <c r="A1310">
        <v>1309</v>
      </c>
      <c r="B1310" s="13"/>
      <c r="C1310" s="13"/>
      <c r="D1310" s="13"/>
      <c r="E1310" s="13"/>
      <c r="F1310" s="13"/>
    </row>
    <row r="1311" spans="1:6" x14ac:dyDescent="0.25">
      <c r="A1311">
        <v>1310</v>
      </c>
      <c r="B1311" s="13"/>
      <c r="C1311" s="13"/>
      <c r="D1311" s="13"/>
      <c r="E1311" s="13"/>
      <c r="F1311" s="13"/>
    </row>
    <row r="1312" spans="1:6" x14ac:dyDescent="0.25">
      <c r="A1312">
        <v>1311</v>
      </c>
      <c r="B1312" s="13"/>
      <c r="C1312" s="13"/>
      <c r="D1312" s="13"/>
      <c r="E1312" s="13"/>
      <c r="F1312" s="13"/>
    </row>
    <row r="1313" spans="1:6" x14ac:dyDescent="0.25">
      <c r="A1313">
        <v>1312</v>
      </c>
      <c r="B1313" s="13"/>
      <c r="C1313" s="13"/>
      <c r="D1313" s="13"/>
      <c r="E1313" s="13"/>
      <c r="F1313" s="13"/>
    </row>
    <row r="1314" spans="1:6" x14ac:dyDescent="0.25">
      <c r="A1314">
        <v>1313</v>
      </c>
      <c r="B1314" s="13"/>
      <c r="C1314" s="13"/>
      <c r="D1314" s="13"/>
      <c r="E1314" s="13"/>
      <c r="F1314" s="13"/>
    </row>
    <row r="1315" spans="1:6" x14ac:dyDescent="0.25">
      <c r="A1315">
        <v>1314</v>
      </c>
      <c r="B1315" s="13"/>
      <c r="C1315" s="13"/>
      <c r="D1315" s="13"/>
      <c r="E1315" s="13"/>
      <c r="F1315" s="13"/>
    </row>
    <row r="1316" spans="1:6" x14ac:dyDescent="0.25">
      <c r="A1316">
        <v>1315</v>
      </c>
      <c r="B1316" s="13"/>
      <c r="C1316" s="13"/>
      <c r="D1316" s="13"/>
      <c r="E1316" s="13"/>
      <c r="F1316" s="13"/>
    </row>
    <row r="1317" spans="1:6" x14ac:dyDescent="0.25">
      <c r="A1317">
        <v>1316</v>
      </c>
      <c r="B1317" s="13"/>
      <c r="C1317" s="13"/>
      <c r="D1317" s="13"/>
      <c r="E1317" s="13"/>
      <c r="F1317" s="13"/>
    </row>
    <row r="1318" spans="1:6" x14ac:dyDescent="0.25">
      <c r="A1318">
        <v>1317</v>
      </c>
      <c r="B1318" s="13"/>
      <c r="C1318" s="13"/>
      <c r="D1318" s="13"/>
      <c r="E1318" s="13"/>
      <c r="F1318" s="13"/>
    </row>
    <row r="1319" spans="1:6" x14ac:dyDescent="0.25">
      <c r="A1319">
        <v>1318</v>
      </c>
      <c r="B1319" s="13"/>
      <c r="C1319" s="13"/>
      <c r="D1319" s="13"/>
      <c r="E1319" s="13"/>
      <c r="F1319" s="13"/>
    </row>
    <row r="1320" spans="1:6" x14ac:dyDescent="0.25">
      <c r="A1320">
        <v>1319</v>
      </c>
      <c r="B1320" s="13"/>
      <c r="C1320" s="13"/>
      <c r="D1320" s="13"/>
      <c r="E1320" s="13"/>
      <c r="F1320" s="13"/>
    </row>
    <row r="1321" spans="1:6" x14ac:dyDescent="0.25">
      <c r="A1321">
        <v>1320</v>
      </c>
      <c r="B1321" s="13"/>
      <c r="C1321" s="13"/>
      <c r="D1321" s="13"/>
      <c r="E1321" s="13"/>
      <c r="F1321" s="13"/>
    </row>
    <row r="1322" spans="1:6" x14ac:dyDescent="0.25">
      <c r="A1322">
        <v>1321</v>
      </c>
      <c r="B1322" s="13"/>
      <c r="C1322" s="13"/>
      <c r="D1322" s="13"/>
      <c r="E1322" s="13"/>
      <c r="F1322" s="1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workbookViewId="0"/>
  </sheetViews>
  <sheetFormatPr defaultRowHeight="15" x14ac:dyDescent="0.25"/>
  <cols>
    <col min="1" max="1" width="5" style="17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3349</v>
      </c>
      <c r="C2" s="17" t="s">
        <v>7665</v>
      </c>
      <c r="D2" s="17"/>
      <c r="E2" s="17">
        <v>1000</v>
      </c>
      <c r="F2" s="18"/>
    </row>
    <row r="3" spans="1:6" x14ac:dyDescent="0.25">
      <c r="A3" s="17">
        <v>2</v>
      </c>
      <c r="B3" s="17" t="s">
        <v>3350</v>
      </c>
      <c r="C3" s="17" t="s">
        <v>7665</v>
      </c>
      <c r="D3" s="17"/>
      <c r="E3" s="17">
        <v>1200</v>
      </c>
      <c r="F3" s="18"/>
    </row>
    <row r="4" spans="1:6" x14ac:dyDescent="0.25">
      <c r="A4" s="17">
        <v>3</v>
      </c>
      <c r="B4" s="17" t="s">
        <v>3351</v>
      </c>
      <c r="C4" s="17" t="s">
        <v>7665</v>
      </c>
      <c r="D4" s="17"/>
      <c r="E4" s="17">
        <v>1200</v>
      </c>
      <c r="F4" s="18"/>
    </row>
    <row r="5" spans="1:6" x14ac:dyDescent="0.25">
      <c r="A5" s="17">
        <v>4</v>
      </c>
      <c r="B5" s="17" t="s">
        <v>3352</v>
      </c>
      <c r="C5" s="17" t="s">
        <v>7665</v>
      </c>
      <c r="D5" s="17"/>
      <c r="E5" s="17">
        <v>1200</v>
      </c>
      <c r="F5" s="18"/>
    </row>
    <row r="6" spans="1:6" x14ac:dyDescent="0.25">
      <c r="A6" s="17">
        <v>5</v>
      </c>
      <c r="B6" s="17" t="s">
        <v>3353</v>
      </c>
      <c r="C6" s="17" t="s">
        <v>7665</v>
      </c>
      <c r="D6" s="17"/>
      <c r="E6" s="17">
        <v>1200</v>
      </c>
      <c r="F6" s="18"/>
    </row>
    <row r="7" spans="1:6" x14ac:dyDescent="0.25">
      <c r="A7" s="17">
        <v>6</v>
      </c>
      <c r="B7" s="17" t="s">
        <v>3354</v>
      </c>
      <c r="C7" s="17" t="s">
        <v>7665</v>
      </c>
      <c r="D7" s="17"/>
      <c r="E7" s="17">
        <v>1200</v>
      </c>
      <c r="F7" s="18"/>
    </row>
    <row r="8" spans="1:6" x14ac:dyDescent="0.25">
      <c r="A8" s="17">
        <v>7</v>
      </c>
      <c r="B8" s="17" t="s">
        <v>2200</v>
      </c>
      <c r="C8" s="17" t="s">
        <v>7665</v>
      </c>
      <c r="D8" s="17"/>
      <c r="E8" s="17">
        <v>800</v>
      </c>
      <c r="F8" s="18"/>
    </row>
    <row r="9" spans="1:6" x14ac:dyDescent="0.25">
      <c r="A9" s="17">
        <v>8</v>
      </c>
      <c r="B9" s="17" t="s">
        <v>567</v>
      </c>
      <c r="C9" s="17" t="s">
        <v>7665</v>
      </c>
      <c r="D9" s="17"/>
      <c r="E9" s="17">
        <v>800</v>
      </c>
      <c r="F9" s="18"/>
    </row>
    <row r="10" spans="1:6" x14ac:dyDescent="0.25">
      <c r="A10" s="17">
        <v>9</v>
      </c>
      <c r="B10" s="17" t="s">
        <v>3355</v>
      </c>
      <c r="C10" s="17" t="s">
        <v>7665</v>
      </c>
      <c r="D10" s="17"/>
      <c r="E10" s="17">
        <v>3200</v>
      </c>
      <c r="F10" s="18"/>
    </row>
    <row r="11" spans="1:6" x14ac:dyDescent="0.25">
      <c r="A11" s="17">
        <v>10</v>
      </c>
      <c r="B11" s="17" t="s">
        <v>3356</v>
      </c>
      <c r="C11" s="17" t="s">
        <v>7665</v>
      </c>
      <c r="D11" s="17"/>
      <c r="E11" s="17">
        <v>3000</v>
      </c>
      <c r="F11" s="18"/>
    </row>
    <row r="12" spans="1:6" x14ac:dyDescent="0.25">
      <c r="A12" s="17">
        <v>11</v>
      </c>
      <c r="B12" s="17" t="s">
        <v>3357</v>
      </c>
      <c r="C12" s="17" t="s">
        <v>7665</v>
      </c>
      <c r="D12" s="17"/>
      <c r="E12" s="17">
        <v>2000</v>
      </c>
      <c r="F12" s="18"/>
    </row>
    <row r="13" spans="1:6" x14ac:dyDescent="0.25">
      <c r="A13" s="17">
        <v>12</v>
      </c>
      <c r="B13" s="17" t="s">
        <v>3358</v>
      </c>
      <c r="C13" s="17" t="s">
        <v>7665</v>
      </c>
      <c r="D13" s="17"/>
      <c r="E13" s="17">
        <v>2000</v>
      </c>
      <c r="F13" s="18"/>
    </row>
    <row r="14" spans="1:6" x14ac:dyDescent="0.25">
      <c r="A14" s="17">
        <v>13</v>
      </c>
      <c r="B14" s="17" t="s">
        <v>3359</v>
      </c>
      <c r="C14" s="17" t="s">
        <v>7665</v>
      </c>
      <c r="D14" s="17"/>
      <c r="E14" s="17">
        <v>2000</v>
      </c>
      <c r="F14" s="18"/>
    </row>
    <row r="15" spans="1:6" x14ac:dyDescent="0.25">
      <c r="A15" s="17">
        <v>14</v>
      </c>
      <c r="B15" s="17" t="s">
        <v>3360</v>
      </c>
      <c r="C15" s="17" t="s">
        <v>7665</v>
      </c>
      <c r="D15" s="17"/>
      <c r="E15" s="17">
        <v>2000</v>
      </c>
      <c r="F15" s="18"/>
    </row>
    <row r="16" spans="1:6" x14ac:dyDescent="0.25">
      <c r="A16" s="17">
        <v>15</v>
      </c>
      <c r="B16" s="17" t="s">
        <v>3361</v>
      </c>
      <c r="C16" s="17" t="s">
        <v>7665</v>
      </c>
      <c r="D16" s="17"/>
      <c r="E16" s="17">
        <v>2000</v>
      </c>
      <c r="F16" s="18"/>
    </row>
    <row r="17" spans="1:6" x14ac:dyDescent="0.25">
      <c r="A17" s="17">
        <v>16</v>
      </c>
      <c r="B17" s="17" t="s">
        <v>3362</v>
      </c>
      <c r="C17" s="17" t="s">
        <v>7665</v>
      </c>
      <c r="D17" s="17"/>
      <c r="E17" s="17">
        <v>3000</v>
      </c>
      <c r="F17" s="18"/>
    </row>
    <row r="18" spans="1:6" x14ac:dyDescent="0.25">
      <c r="A18" s="17">
        <v>17</v>
      </c>
      <c r="B18" s="17" t="s">
        <v>3363</v>
      </c>
      <c r="C18" s="17" t="s">
        <v>7665</v>
      </c>
      <c r="D18" s="17"/>
      <c r="E18" s="17">
        <v>3000</v>
      </c>
      <c r="F18" s="18"/>
    </row>
    <row r="19" spans="1:6" x14ac:dyDescent="0.25">
      <c r="A19" s="17">
        <v>18</v>
      </c>
      <c r="B19" s="17" t="s">
        <v>3364</v>
      </c>
      <c r="C19" s="17" t="s">
        <v>7665</v>
      </c>
      <c r="D19" s="17"/>
      <c r="E19" s="17">
        <v>4000</v>
      </c>
      <c r="F19" s="18"/>
    </row>
    <row r="20" spans="1:6" x14ac:dyDescent="0.25">
      <c r="A20" s="17">
        <v>19</v>
      </c>
      <c r="B20" s="17" t="s">
        <v>3365</v>
      </c>
      <c r="C20" s="17" t="s">
        <v>7665</v>
      </c>
      <c r="D20" s="17"/>
      <c r="E20" s="17">
        <v>3000</v>
      </c>
      <c r="F20" s="18"/>
    </row>
    <row r="21" spans="1:6" x14ac:dyDescent="0.25">
      <c r="A21" s="17">
        <v>20</v>
      </c>
      <c r="B21" s="17" t="s">
        <v>3366</v>
      </c>
      <c r="C21" s="17" t="s">
        <v>7665</v>
      </c>
      <c r="D21" s="17"/>
      <c r="E21" s="17">
        <v>3000</v>
      </c>
      <c r="F21" s="18"/>
    </row>
    <row r="22" spans="1:6" x14ac:dyDescent="0.25">
      <c r="A22" s="17">
        <v>21</v>
      </c>
      <c r="B22" s="17" t="s">
        <v>3367</v>
      </c>
      <c r="C22" s="17" t="s">
        <v>7665</v>
      </c>
      <c r="D22" s="17"/>
      <c r="E22" s="17">
        <v>10000</v>
      </c>
      <c r="F22" s="18"/>
    </row>
    <row r="23" spans="1:6" x14ac:dyDescent="0.25">
      <c r="A23" s="17">
        <v>22</v>
      </c>
      <c r="B23" s="17" t="s">
        <v>3368</v>
      </c>
      <c r="C23" s="17" t="s">
        <v>7665</v>
      </c>
      <c r="D23" s="17"/>
      <c r="E23" s="17">
        <v>3000</v>
      </c>
      <c r="F23" s="18"/>
    </row>
    <row r="24" spans="1:6" x14ac:dyDescent="0.25">
      <c r="A24" s="17">
        <v>23</v>
      </c>
      <c r="B24" s="17" t="s">
        <v>3369</v>
      </c>
      <c r="C24" s="17" t="s">
        <v>7665</v>
      </c>
      <c r="D24" s="17"/>
      <c r="E24" s="17">
        <v>2000</v>
      </c>
      <c r="F24" s="18"/>
    </row>
    <row r="25" spans="1:6" x14ac:dyDescent="0.25">
      <c r="A25" s="17">
        <v>24</v>
      </c>
      <c r="B25" s="17" t="s">
        <v>3370</v>
      </c>
      <c r="C25" s="17" t="s">
        <v>7665</v>
      </c>
      <c r="D25" s="17"/>
      <c r="E25" s="17">
        <v>3500</v>
      </c>
      <c r="F25" s="18"/>
    </row>
    <row r="26" spans="1:6" x14ac:dyDescent="0.25">
      <c r="A26" s="17">
        <v>25</v>
      </c>
      <c r="B26" s="17" t="s">
        <v>3371</v>
      </c>
      <c r="C26" s="17" t="s">
        <v>7665</v>
      </c>
      <c r="D26" s="17"/>
      <c r="E26" s="17">
        <v>15000</v>
      </c>
      <c r="F26" s="18"/>
    </row>
    <row r="27" spans="1:6" x14ac:dyDescent="0.25">
      <c r="A27" s="17">
        <v>26</v>
      </c>
      <c r="B27" s="17" t="s">
        <v>2402</v>
      </c>
      <c r="C27" s="17" t="s">
        <v>7592</v>
      </c>
      <c r="D27" s="17"/>
      <c r="E27" s="17">
        <v>500</v>
      </c>
      <c r="F27" s="18"/>
    </row>
    <row r="28" spans="1:6" x14ac:dyDescent="0.25">
      <c r="A28" s="17">
        <v>27</v>
      </c>
      <c r="B28" s="17" t="s">
        <v>3372</v>
      </c>
      <c r="C28" s="17" t="s">
        <v>7592</v>
      </c>
      <c r="D28" s="17"/>
      <c r="E28" s="17">
        <v>1000</v>
      </c>
      <c r="F28" s="18"/>
    </row>
    <row r="29" spans="1:6" x14ac:dyDescent="0.25">
      <c r="A29" s="17">
        <v>28</v>
      </c>
      <c r="B29" s="17" t="s">
        <v>3373</v>
      </c>
      <c r="C29" s="17" t="s">
        <v>7592</v>
      </c>
      <c r="D29" s="17"/>
      <c r="E29" s="17">
        <v>3000</v>
      </c>
      <c r="F29" s="18"/>
    </row>
    <row r="30" spans="1:6" x14ac:dyDescent="0.25">
      <c r="A30" s="17">
        <v>29</v>
      </c>
      <c r="B30" s="17" t="s">
        <v>3374</v>
      </c>
      <c r="C30" s="17" t="s">
        <v>7592</v>
      </c>
      <c r="D30" s="17"/>
      <c r="E30" s="17">
        <v>2000</v>
      </c>
      <c r="F30" s="18"/>
    </row>
    <row r="31" spans="1:6" x14ac:dyDescent="0.25">
      <c r="A31" s="17">
        <v>30</v>
      </c>
      <c r="B31" s="17" t="s">
        <v>3375</v>
      </c>
      <c r="C31" s="17" t="s">
        <v>7592</v>
      </c>
      <c r="D31" s="17"/>
      <c r="E31" s="17">
        <v>2000</v>
      </c>
      <c r="F31" s="18"/>
    </row>
    <row r="32" spans="1:6" x14ac:dyDescent="0.25">
      <c r="A32" s="17">
        <v>31</v>
      </c>
      <c r="B32" s="17" t="s">
        <v>3376</v>
      </c>
      <c r="C32" s="17" t="s">
        <v>7592</v>
      </c>
      <c r="D32" s="17"/>
      <c r="E32" s="17">
        <v>2500</v>
      </c>
      <c r="F32" s="18"/>
    </row>
    <row r="33" spans="1:6" x14ac:dyDescent="0.25">
      <c r="A33" s="17">
        <v>32</v>
      </c>
      <c r="B33" s="17" t="s">
        <v>3377</v>
      </c>
      <c r="C33" s="17" t="s">
        <v>7592</v>
      </c>
      <c r="D33" s="17"/>
      <c r="E33" s="17">
        <v>1000</v>
      </c>
      <c r="F33" s="18"/>
    </row>
    <row r="34" spans="1:6" x14ac:dyDescent="0.25">
      <c r="A34" s="17">
        <v>33</v>
      </c>
      <c r="B34" s="17" t="s">
        <v>3378</v>
      </c>
      <c r="C34" s="17" t="s">
        <v>7592</v>
      </c>
      <c r="D34" s="17"/>
      <c r="E34" s="17">
        <v>1000</v>
      </c>
      <c r="F34" s="18"/>
    </row>
    <row r="35" spans="1:6" x14ac:dyDescent="0.25">
      <c r="A35" s="17">
        <v>34</v>
      </c>
      <c r="B35" s="17" t="s">
        <v>3379</v>
      </c>
      <c r="C35" s="17" t="s">
        <v>7592</v>
      </c>
      <c r="D35" s="17"/>
      <c r="E35" s="17">
        <v>4000</v>
      </c>
      <c r="F35" s="18"/>
    </row>
    <row r="36" spans="1:6" x14ac:dyDescent="0.25">
      <c r="A36" s="17">
        <v>35</v>
      </c>
      <c r="B36" s="17" t="s">
        <v>3380</v>
      </c>
      <c r="C36" s="17" t="s">
        <v>7592</v>
      </c>
      <c r="D36" s="17"/>
      <c r="E36" s="17">
        <v>2000</v>
      </c>
      <c r="F36" s="18"/>
    </row>
    <row r="37" spans="1:6" x14ac:dyDescent="0.25">
      <c r="A37" s="17">
        <v>36</v>
      </c>
      <c r="B37" s="17" t="s">
        <v>3381</v>
      </c>
      <c r="C37" s="17" t="s">
        <v>7592</v>
      </c>
      <c r="D37" s="17"/>
      <c r="E37" s="17">
        <v>2500</v>
      </c>
      <c r="F37" s="18"/>
    </row>
    <row r="38" spans="1:6" x14ac:dyDescent="0.25">
      <c r="A38" s="17">
        <v>37</v>
      </c>
      <c r="B38" s="17" t="s">
        <v>3382</v>
      </c>
      <c r="C38" s="17" t="s">
        <v>7592</v>
      </c>
      <c r="D38" s="17"/>
      <c r="E38" s="17">
        <v>3500</v>
      </c>
      <c r="F38" s="18"/>
    </row>
    <row r="39" spans="1:6" x14ac:dyDescent="0.25">
      <c r="A39" s="17">
        <v>38</v>
      </c>
      <c r="B39" s="17" t="s">
        <v>3383</v>
      </c>
      <c r="C39" s="17" t="s">
        <v>7592</v>
      </c>
      <c r="D39" s="17"/>
      <c r="E39" s="17">
        <v>5000</v>
      </c>
      <c r="F39" s="18"/>
    </row>
    <row r="40" spans="1:6" x14ac:dyDescent="0.25">
      <c r="A40" s="17">
        <v>39</v>
      </c>
      <c r="B40" s="17" t="s">
        <v>3384</v>
      </c>
      <c r="C40" s="17" t="s">
        <v>7592</v>
      </c>
      <c r="D40" s="17"/>
      <c r="E40" s="17">
        <v>300</v>
      </c>
      <c r="F40" s="18"/>
    </row>
    <row r="41" spans="1:6" x14ac:dyDescent="0.25">
      <c r="A41" s="17">
        <v>40</v>
      </c>
      <c r="B41" s="17" t="s">
        <v>3068</v>
      </c>
      <c r="C41" s="17" t="s">
        <v>7725</v>
      </c>
      <c r="D41" s="17" t="s">
        <v>7748</v>
      </c>
      <c r="E41" s="17">
        <v>5</v>
      </c>
      <c r="F41" s="18"/>
    </row>
    <row r="42" spans="1:6" x14ac:dyDescent="0.25">
      <c r="A42" s="17">
        <v>41</v>
      </c>
      <c r="B42" s="17" t="s">
        <v>3069</v>
      </c>
      <c r="C42" s="17" t="s">
        <v>7725</v>
      </c>
      <c r="D42" s="17" t="s">
        <v>7748</v>
      </c>
      <c r="E42" s="17">
        <v>10</v>
      </c>
      <c r="F42" s="18"/>
    </row>
    <row r="43" spans="1:6" x14ac:dyDescent="0.25">
      <c r="A43" s="17">
        <v>42</v>
      </c>
      <c r="B43" s="17" t="s">
        <v>3070</v>
      </c>
      <c r="C43" s="17" t="s">
        <v>7725</v>
      </c>
      <c r="D43" s="17" t="s">
        <v>7748</v>
      </c>
      <c r="E43" s="17">
        <v>20</v>
      </c>
      <c r="F43" s="18"/>
    </row>
    <row r="44" spans="1:6" x14ac:dyDescent="0.25">
      <c r="A44" s="17">
        <v>43</v>
      </c>
      <c r="B44" s="17" t="s">
        <v>3071</v>
      </c>
      <c r="C44" s="17" t="s">
        <v>7725</v>
      </c>
      <c r="D44" s="17" t="s">
        <v>7748</v>
      </c>
      <c r="E44" s="17">
        <v>7</v>
      </c>
      <c r="F44" s="18"/>
    </row>
    <row r="45" spans="1:6" x14ac:dyDescent="0.25">
      <c r="A45" s="17">
        <v>44</v>
      </c>
      <c r="B45" s="17" t="s">
        <v>3072</v>
      </c>
      <c r="C45" s="17" t="s">
        <v>7725</v>
      </c>
      <c r="D45" s="17" t="s">
        <v>7748</v>
      </c>
      <c r="E45" s="17">
        <v>20</v>
      </c>
      <c r="F45" s="18"/>
    </row>
    <row r="46" spans="1:6" x14ac:dyDescent="0.25">
      <c r="A46" s="17">
        <v>45</v>
      </c>
      <c r="B46" s="17" t="s">
        <v>3073</v>
      </c>
      <c r="C46" s="17" t="s">
        <v>7725</v>
      </c>
      <c r="D46" s="17" t="s">
        <v>7748</v>
      </c>
      <c r="E46" s="17">
        <v>30</v>
      </c>
      <c r="F46" s="18"/>
    </row>
    <row r="47" spans="1:6" x14ac:dyDescent="0.25">
      <c r="A47" s="17">
        <v>46</v>
      </c>
      <c r="B47" s="17" t="s">
        <v>3074</v>
      </c>
      <c r="C47" s="17" t="s">
        <v>7725</v>
      </c>
      <c r="D47" s="17" t="s">
        <v>7748</v>
      </c>
      <c r="E47" s="17">
        <v>20</v>
      </c>
      <c r="F47" s="18"/>
    </row>
    <row r="48" spans="1:6" x14ac:dyDescent="0.25">
      <c r="A48" s="17">
        <v>47</v>
      </c>
      <c r="B48" s="17" t="s">
        <v>3075</v>
      </c>
      <c r="C48" s="17" t="s">
        <v>7725</v>
      </c>
      <c r="D48" s="17" t="s">
        <v>7748</v>
      </c>
      <c r="E48" s="17">
        <v>20</v>
      </c>
      <c r="F48" s="18"/>
    </row>
    <row r="49" spans="1:6" x14ac:dyDescent="0.25">
      <c r="A49" s="17">
        <v>48</v>
      </c>
      <c r="B49" s="17" t="s">
        <v>3076</v>
      </c>
      <c r="C49" s="17" t="s">
        <v>7725</v>
      </c>
      <c r="D49" s="17" t="s">
        <v>7749</v>
      </c>
      <c r="E49" s="17">
        <v>20</v>
      </c>
      <c r="F49" s="18"/>
    </row>
    <row r="50" spans="1:6" x14ac:dyDescent="0.25">
      <c r="A50" s="17">
        <v>49</v>
      </c>
      <c r="B50" s="17" t="s">
        <v>3077</v>
      </c>
      <c r="C50" s="17" t="s">
        <v>7725</v>
      </c>
      <c r="D50" s="17" t="s">
        <v>7748</v>
      </c>
      <c r="E50" s="17">
        <v>10</v>
      </c>
      <c r="F50" s="18"/>
    </row>
    <row r="51" spans="1:6" x14ac:dyDescent="0.25">
      <c r="A51" s="17">
        <v>50</v>
      </c>
      <c r="B51" s="17" t="s">
        <v>3078</v>
      </c>
      <c r="C51" s="17" t="s">
        <v>7725</v>
      </c>
      <c r="D51" s="17" t="s">
        <v>7748</v>
      </c>
      <c r="E51" s="17">
        <v>5</v>
      </c>
      <c r="F51" s="18"/>
    </row>
    <row r="52" spans="1:6" x14ac:dyDescent="0.25">
      <c r="A52" s="17">
        <v>51</v>
      </c>
      <c r="B52" s="17" t="s">
        <v>3079</v>
      </c>
      <c r="C52" s="17" t="s">
        <v>7725</v>
      </c>
      <c r="D52" s="17" t="s">
        <v>7748</v>
      </c>
      <c r="E52" s="17">
        <v>40</v>
      </c>
      <c r="F52" s="18"/>
    </row>
    <row r="53" spans="1:6" x14ac:dyDescent="0.25">
      <c r="A53" s="17">
        <v>52</v>
      </c>
      <c r="B53" s="17" t="s">
        <v>3080</v>
      </c>
      <c r="C53" s="17" t="s">
        <v>7725</v>
      </c>
      <c r="D53" s="17" t="s">
        <v>7748</v>
      </c>
      <c r="E53" s="17">
        <v>50</v>
      </c>
      <c r="F53" s="18"/>
    </row>
    <row r="54" spans="1:6" x14ac:dyDescent="0.25">
      <c r="A54" s="17">
        <v>53</v>
      </c>
      <c r="B54" s="17" t="s">
        <v>3081</v>
      </c>
      <c r="C54" s="17" t="s">
        <v>7725</v>
      </c>
      <c r="D54" s="17" t="s">
        <v>7748</v>
      </c>
      <c r="E54" s="17">
        <v>30</v>
      </c>
      <c r="F54" s="18"/>
    </row>
    <row r="55" spans="1:6" x14ac:dyDescent="0.25">
      <c r="A55" s="17">
        <v>54</v>
      </c>
      <c r="B55" s="17" t="s">
        <v>3082</v>
      </c>
      <c r="C55" s="17" t="s">
        <v>7725</v>
      </c>
      <c r="D55" s="17" t="s">
        <v>7748</v>
      </c>
      <c r="E55" s="17">
        <v>60</v>
      </c>
      <c r="F55" s="18"/>
    </row>
    <row r="56" spans="1:6" x14ac:dyDescent="0.25">
      <c r="A56" s="17">
        <v>55</v>
      </c>
      <c r="B56" s="17" t="s">
        <v>3083</v>
      </c>
      <c r="C56" s="17" t="s">
        <v>7725</v>
      </c>
      <c r="D56" s="17" t="s">
        <v>7748</v>
      </c>
      <c r="E56" s="17">
        <v>50</v>
      </c>
      <c r="F56" s="18"/>
    </row>
    <row r="57" spans="1:6" x14ac:dyDescent="0.25">
      <c r="A57" s="17">
        <v>56</v>
      </c>
      <c r="B57" s="17" t="s">
        <v>3084</v>
      </c>
      <c r="C57" s="17" t="s">
        <v>7725</v>
      </c>
      <c r="D57" s="17" t="s">
        <v>7748</v>
      </c>
      <c r="E57" s="17">
        <v>20</v>
      </c>
      <c r="F57" s="18"/>
    </row>
    <row r="58" spans="1:6" x14ac:dyDescent="0.25">
      <c r="A58" s="17">
        <v>57</v>
      </c>
      <c r="B58" s="17" t="s">
        <v>3085</v>
      </c>
      <c r="C58" s="17" t="s">
        <v>7725</v>
      </c>
      <c r="D58" s="17" t="s">
        <v>7750</v>
      </c>
      <c r="E58" s="17">
        <v>200</v>
      </c>
      <c r="F58" s="18"/>
    </row>
    <row r="59" spans="1:6" x14ac:dyDescent="0.25">
      <c r="A59" s="17">
        <v>58</v>
      </c>
      <c r="B59" s="17" t="s">
        <v>3086</v>
      </c>
      <c r="C59" s="17" t="s">
        <v>7725</v>
      </c>
      <c r="D59" s="17" t="s">
        <v>7750</v>
      </c>
      <c r="E59" s="17">
        <v>300</v>
      </c>
      <c r="F59" s="18"/>
    </row>
    <row r="60" spans="1:6" x14ac:dyDescent="0.25">
      <c r="A60" s="17">
        <v>59</v>
      </c>
      <c r="B60" s="17" t="s">
        <v>3087</v>
      </c>
      <c r="C60" s="17" t="s">
        <v>7725</v>
      </c>
      <c r="D60" s="17" t="s">
        <v>7750</v>
      </c>
      <c r="E60" s="17">
        <v>250</v>
      </c>
      <c r="F60" s="18"/>
    </row>
    <row r="61" spans="1:6" x14ac:dyDescent="0.25">
      <c r="A61" s="17">
        <v>60</v>
      </c>
      <c r="B61" s="17" t="s">
        <v>3088</v>
      </c>
      <c r="C61" s="17" t="s">
        <v>7725</v>
      </c>
      <c r="D61" s="17" t="s">
        <v>7751</v>
      </c>
      <c r="E61" s="17">
        <v>100</v>
      </c>
      <c r="F61" s="18"/>
    </row>
    <row r="62" spans="1:6" x14ac:dyDescent="0.25">
      <c r="A62" s="17">
        <v>61</v>
      </c>
      <c r="B62" s="17" t="s">
        <v>3085</v>
      </c>
      <c r="C62" s="17" t="s">
        <v>7725</v>
      </c>
      <c r="D62" s="17" t="s">
        <v>7751</v>
      </c>
      <c r="E62" s="17">
        <v>100</v>
      </c>
      <c r="F62" s="18"/>
    </row>
    <row r="63" spans="1:6" x14ac:dyDescent="0.25">
      <c r="A63" s="17">
        <v>62</v>
      </c>
      <c r="B63" s="17" t="s">
        <v>3089</v>
      </c>
      <c r="C63" s="17" t="s">
        <v>7725</v>
      </c>
      <c r="D63" s="17" t="s">
        <v>7751</v>
      </c>
      <c r="E63" s="17">
        <v>100</v>
      </c>
      <c r="F63" s="18"/>
    </row>
    <row r="64" spans="1:6" x14ac:dyDescent="0.25">
      <c r="A64" s="17">
        <v>63</v>
      </c>
      <c r="B64" s="17" t="s">
        <v>3090</v>
      </c>
      <c r="C64" s="17" t="s">
        <v>7725</v>
      </c>
      <c r="D64" s="17" t="s">
        <v>7751</v>
      </c>
      <c r="E64" s="17">
        <v>200</v>
      </c>
      <c r="F64" s="18"/>
    </row>
    <row r="65" spans="1:6" x14ac:dyDescent="0.25">
      <c r="A65" s="17">
        <v>64</v>
      </c>
      <c r="B65" s="17" t="s">
        <v>3091</v>
      </c>
      <c r="C65" s="17" t="s">
        <v>7725</v>
      </c>
      <c r="D65" s="17" t="s">
        <v>7751</v>
      </c>
      <c r="E65" s="17">
        <v>100</v>
      </c>
      <c r="F65" s="18"/>
    </row>
    <row r="66" spans="1:6" x14ac:dyDescent="0.25">
      <c r="A66" s="17">
        <v>65</v>
      </c>
      <c r="B66" s="17" t="s">
        <v>3092</v>
      </c>
      <c r="C66" s="17" t="s">
        <v>7725</v>
      </c>
      <c r="D66" s="17" t="s">
        <v>7752</v>
      </c>
      <c r="E66" s="17">
        <v>400</v>
      </c>
      <c r="F66" s="18"/>
    </row>
    <row r="67" spans="1:6" x14ac:dyDescent="0.25">
      <c r="A67" s="17">
        <v>66</v>
      </c>
      <c r="B67" s="17" t="s">
        <v>3093</v>
      </c>
      <c r="C67" s="17" t="s">
        <v>7725</v>
      </c>
      <c r="D67" s="17" t="s">
        <v>7750</v>
      </c>
      <c r="E67" s="17">
        <v>300</v>
      </c>
      <c r="F67" s="18"/>
    </row>
    <row r="68" spans="1:6" x14ac:dyDescent="0.25">
      <c r="A68" s="17">
        <v>67</v>
      </c>
      <c r="B68" s="17" t="s">
        <v>3076</v>
      </c>
      <c r="C68" s="17" t="s">
        <v>7725</v>
      </c>
      <c r="D68" s="17" t="s">
        <v>7751</v>
      </c>
      <c r="E68" s="17">
        <v>100</v>
      </c>
      <c r="F68" s="18"/>
    </row>
    <row r="69" spans="1:6" x14ac:dyDescent="0.25">
      <c r="A69" s="17">
        <v>68</v>
      </c>
      <c r="B69" s="17" t="s">
        <v>3094</v>
      </c>
      <c r="C69" s="17" t="s">
        <v>7725</v>
      </c>
      <c r="D69" s="17"/>
      <c r="E69" s="17">
        <v>600</v>
      </c>
      <c r="F69" s="18"/>
    </row>
    <row r="70" spans="1:6" x14ac:dyDescent="0.25">
      <c r="A70" s="17">
        <v>69</v>
      </c>
      <c r="B70" s="17" t="s">
        <v>3095</v>
      </c>
      <c r="C70" s="17" t="s">
        <v>7725</v>
      </c>
      <c r="D70" s="17"/>
      <c r="E70" s="17">
        <v>600</v>
      </c>
      <c r="F70" s="18"/>
    </row>
    <row r="71" spans="1:6" x14ac:dyDescent="0.25">
      <c r="A71" s="17">
        <v>70</v>
      </c>
      <c r="B71" s="17" t="s">
        <v>3096</v>
      </c>
      <c r="C71" s="17" t="s">
        <v>7725</v>
      </c>
      <c r="D71" s="17" t="s">
        <v>7748</v>
      </c>
      <c r="E71" s="17">
        <v>50</v>
      </c>
      <c r="F71" s="18"/>
    </row>
    <row r="72" spans="1:6" x14ac:dyDescent="0.25">
      <c r="A72" s="17">
        <v>71</v>
      </c>
      <c r="B72" s="17" t="s">
        <v>3097</v>
      </c>
      <c r="C72" s="17" t="s">
        <v>7725</v>
      </c>
      <c r="D72" s="17" t="s">
        <v>7748</v>
      </c>
      <c r="E72" s="17">
        <v>40</v>
      </c>
      <c r="F72" s="18"/>
    </row>
    <row r="73" spans="1:6" x14ac:dyDescent="0.25">
      <c r="A73" s="17">
        <v>72</v>
      </c>
      <c r="B73" s="17" t="s">
        <v>3098</v>
      </c>
      <c r="C73" s="17" t="s">
        <v>7725</v>
      </c>
      <c r="D73" s="17" t="s">
        <v>7748</v>
      </c>
      <c r="E73" s="17">
        <v>30</v>
      </c>
      <c r="F73" s="18"/>
    </row>
    <row r="74" spans="1:6" x14ac:dyDescent="0.25">
      <c r="A74" s="17">
        <v>73</v>
      </c>
      <c r="B74" s="17" t="s">
        <v>3099</v>
      </c>
      <c r="C74" s="17" t="s">
        <v>7725</v>
      </c>
      <c r="D74" s="17" t="s">
        <v>7753</v>
      </c>
      <c r="E74" s="17">
        <v>25</v>
      </c>
      <c r="F74" s="18"/>
    </row>
    <row r="75" spans="1:6" x14ac:dyDescent="0.25">
      <c r="A75" s="17">
        <v>74</v>
      </c>
      <c r="B75" s="17" t="s">
        <v>3100</v>
      </c>
      <c r="C75" s="17" t="s">
        <v>7725</v>
      </c>
      <c r="D75" s="17" t="s">
        <v>7748</v>
      </c>
      <c r="E75" s="17">
        <v>20</v>
      </c>
      <c r="F75" s="18"/>
    </row>
    <row r="76" spans="1:6" x14ac:dyDescent="0.25">
      <c r="A76" s="17">
        <v>75</v>
      </c>
      <c r="B76" s="17" t="s">
        <v>3101</v>
      </c>
      <c r="C76" s="17" t="s">
        <v>7725</v>
      </c>
      <c r="D76" s="17" t="s">
        <v>7748</v>
      </c>
      <c r="E76" s="17">
        <v>20</v>
      </c>
      <c r="F76" s="18"/>
    </row>
    <row r="77" spans="1:6" x14ac:dyDescent="0.25">
      <c r="A77" s="17">
        <v>76</v>
      </c>
      <c r="B77" s="17" t="s">
        <v>3102</v>
      </c>
      <c r="C77" s="17" t="s">
        <v>7725</v>
      </c>
      <c r="D77" s="17" t="s">
        <v>7748</v>
      </c>
      <c r="E77" s="17">
        <v>30</v>
      </c>
      <c r="F77" s="18"/>
    </row>
    <row r="78" spans="1:6" x14ac:dyDescent="0.25">
      <c r="A78" s="17">
        <v>77</v>
      </c>
      <c r="B78" s="17" t="s">
        <v>3103</v>
      </c>
      <c r="C78" s="17" t="s">
        <v>7725</v>
      </c>
      <c r="D78" s="17" t="s">
        <v>7748</v>
      </c>
      <c r="E78" s="17">
        <v>50</v>
      </c>
      <c r="F78" s="18"/>
    </row>
    <row r="79" spans="1:6" x14ac:dyDescent="0.25">
      <c r="A79" s="17">
        <v>78</v>
      </c>
      <c r="B79" s="17" t="s">
        <v>3104</v>
      </c>
      <c r="C79" s="17" t="s">
        <v>7725</v>
      </c>
      <c r="D79" s="17" t="s">
        <v>7748</v>
      </c>
      <c r="E79" s="17">
        <v>30</v>
      </c>
      <c r="F79" s="18"/>
    </row>
    <row r="80" spans="1:6" x14ac:dyDescent="0.25">
      <c r="A80" s="17">
        <v>79</v>
      </c>
      <c r="B80" s="17" t="s">
        <v>3105</v>
      </c>
      <c r="C80" s="17" t="s">
        <v>7725</v>
      </c>
      <c r="D80" s="17" t="s">
        <v>7748</v>
      </c>
      <c r="E80" s="17">
        <v>20</v>
      </c>
      <c r="F80" s="18"/>
    </row>
    <row r="81" spans="1:6" x14ac:dyDescent="0.25">
      <c r="A81" s="17">
        <v>80</v>
      </c>
      <c r="B81" s="17" t="s">
        <v>3106</v>
      </c>
      <c r="C81" s="17" t="s">
        <v>7725</v>
      </c>
      <c r="D81" s="17" t="s">
        <v>7748</v>
      </c>
      <c r="E81" s="17">
        <v>15</v>
      </c>
      <c r="F81" s="18"/>
    </row>
    <row r="82" spans="1:6" x14ac:dyDescent="0.25">
      <c r="A82" s="17">
        <v>81</v>
      </c>
      <c r="B82" s="17" t="s">
        <v>3107</v>
      </c>
      <c r="C82" s="17" t="s">
        <v>7725</v>
      </c>
      <c r="D82" s="17" t="s">
        <v>7748</v>
      </c>
      <c r="E82" s="17">
        <v>20</v>
      </c>
      <c r="F82" s="18"/>
    </row>
    <row r="83" spans="1:6" x14ac:dyDescent="0.25">
      <c r="A83" s="17">
        <v>82</v>
      </c>
      <c r="B83" s="17" t="s">
        <v>3108</v>
      </c>
      <c r="C83" s="17" t="s">
        <v>7725</v>
      </c>
      <c r="D83" s="17" t="s">
        <v>7748</v>
      </c>
      <c r="E83" s="17">
        <v>40</v>
      </c>
      <c r="F83" s="18"/>
    </row>
    <row r="84" spans="1:6" x14ac:dyDescent="0.25">
      <c r="A84" s="17">
        <v>83</v>
      </c>
      <c r="B84" s="17" t="s">
        <v>3109</v>
      </c>
      <c r="C84" s="17" t="s">
        <v>7725</v>
      </c>
      <c r="D84" s="17" t="s">
        <v>7748</v>
      </c>
      <c r="E84" s="17">
        <v>70</v>
      </c>
      <c r="F84" s="18"/>
    </row>
    <row r="85" spans="1:6" x14ac:dyDescent="0.25">
      <c r="A85" s="17">
        <v>84</v>
      </c>
      <c r="B85" s="17" t="s">
        <v>3110</v>
      </c>
      <c r="C85" s="17" t="s">
        <v>7725</v>
      </c>
      <c r="D85" s="17" t="s">
        <v>7748</v>
      </c>
      <c r="E85" s="17">
        <v>150</v>
      </c>
      <c r="F85" s="18"/>
    </row>
    <row r="86" spans="1:6" x14ac:dyDescent="0.25">
      <c r="A86" s="17">
        <v>85</v>
      </c>
      <c r="B86" s="17" t="s">
        <v>3111</v>
      </c>
      <c r="C86" s="17" t="s">
        <v>7725</v>
      </c>
      <c r="D86" s="17" t="s">
        <v>7748</v>
      </c>
      <c r="E86" s="17">
        <v>10</v>
      </c>
      <c r="F86" s="18"/>
    </row>
    <row r="87" spans="1:6" x14ac:dyDescent="0.25">
      <c r="A87" s="17">
        <v>86</v>
      </c>
      <c r="B87" s="17" t="s">
        <v>3112</v>
      </c>
      <c r="C87" s="17" t="s">
        <v>7725</v>
      </c>
      <c r="D87" s="17" t="s">
        <v>7751</v>
      </c>
      <c r="E87" s="17">
        <v>300</v>
      </c>
      <c r="F87" s="18"/>
    </row>
    <row r="88" spans="1:6" x14ac:dyDescent="0.25">
      <c r="A88" s="17">
        <v>87</v>
      </c>
      <c r="B88" s="17" t="s">
        <v>3113</v>
      </c>
      <c r="C88" s="17" t="s">
        <v>7725</v>
      </c>
      <c r="D88" s="17"/>
      <c r="E88" s="17">
        <v>400</v>
      </c>
      <c r="F88" s="18"/>
    </row>
    <row r="89" spans="1:6" x14ac:dyDescent="0.25">
      <c r="A89" s="17">
        <v>88</v>
      </c>
      <c r="B89" s="17" t="s">
        <v>3114</v>
      </c>
      <c r="C89" s="17" t="s">
        <v>7725</v>
      </c>
      <c r="D89" s="17"/>
      <c r="E89" s="17">
        <v>500</v>
      </c>
      <c r="F89" s="18"/>
    </row>
    <row r="90" spans="1:6" x14ac:dyDescent="0.25">
      <c r="A90" s="17">
        <v>89</v>
      </c>
      <c r="B90" s="17" t="s">
        <v>3115</v>
      </c>
      <c r="C90" s="17" t="s">
        <v>7725</v>
      </c>
      <c r="D90" s="17" t="s">
        <v>7748</v>
      </c>
      <c r="E90" s="17">
        <v>40</v>
      </c>
      <c r="F90" s="18"/>
    </row>
    <row r="91" spans="1:6" x14ac:dyDescent="0.25">
      <c r="A91" s="17">
        <v>90</v>
      </c>
      <c r="B91" s="17" t="s">
        <v>3116</v>
      </c>
      <c r="C91" s="17" t="s">
        <v>7725</v>
      </c>
      <c r="D91" s="17" t="s">
        <v>7754</v>
      </c>
      <c r="E91" s="17">
        <v>400</v>
      </c>
      <c r="F91" s="18"/>
    </row>
    <row r="92" spans="1:6" x14ac:dyDescent="0.25">
      <c r="A92" s="17">
        <v>91</v>
      </c>
      <c r="B92" s="17" t="s">
        <v>3117</v>
      </c>
      <c r="C92" s="17" t="s">
        <v>7725</v>
      </c>
      <c r="D92" s="17" t="s">
        <v>7754</v>
      </c>
      <c r="E92" s="17">
        <v>400</v>
      </c>
      <c r="F92" s="18"/>
    </row>
    <row r="93" spans="1:6" x14ac:dyDescent="0.25">
      <c r="A93" s="17">
        <v>92</v>
      </c>
      <c r="B93" s="17" t="s">
        <v>3118</v>
      </c>
      <c r="C93" s="17" t="s">
        <v>7725</v>
      </c>
      <c r="D93" s="17" t="s">
        <v>7754</v>
      </c>
      <c r="E93" s="17">
        <v>400</v>
      </c>
      <c r="F93" s="18"/>
    </row>
    <row r="94" spans="1:6" x14ac:dyDescent="0.25">
      <c r="A94" s="17">
        <v>93</v>
      </c>
      <c r="B94" s="17" t="s">
        <v>3119</v>
      </c>
      <c r="C94" s="17" t="s">
        <v>7725</v>
      </c>
      <c r="D94" s="17" t="s">
        <v>7748</v>
      </c>
      <c r="E94" s="17">
        <v>80</v>
      </c>
      <c r="F94" s="18"/>
    </row>
    <row r="95" spans="1:6" x14ac:dyDescent="0.25">
      <c r="A95" s="17">
        <v>94</v>
      </c>
      <c r="B95" s="17" t="s">
        <v>3120</v>
      </c>
      <c r="C95" s="17" t="s">
        <v>7725</v>
      </c>
      <c r="D95" s="17" t="s">
        <v>7754</v>
      </c>
      <c r="E95" s="17">
        <v>1000</v>
      </c>
      <c r="F95" s="18"/>
    </row>
    <row r="96" spans="1:6" x14ac:dyDescent="0.25">
      <c r="A96" s="17">
        <v>95</v>
      </c>
      <c r="B96" s="17" t="s">
        <v>3121</v>
      </c>
      <c r="C96" s="17" t="s">
        <v>7725</v>
      </c>
      <c r="D96" s="17" t="s">
        <v>7754</v>
      </c>
      <c r="E96" s="17">
        <v>600</v>
      </c>
      <c r="F96" s="18"/>
    </row>
    <row r="97" spans="1:6" x14ac:dyDescent="0.25">
      <c r="A97" s="17">
        <v>96</v>
      </c>
      <c r="B97" s="17" t="s">
        <v>3122</v>
      </c>
      <c r="C97" s="17" t="s">
        <v>7725</v>
      </c>
      <c r="D97" s="17" t="s">
        <v>7748</v>
      </c>
      <c r="E97" s="17">
        <v>40</v>
      </c>
      <c r="F97" s="18"/>
    </row>
    <row r="98" spans="1:6" x14ac:dyDescent="0.25">
      <c r="A98" s="17">
        <v>97</v>
      </c>
      <c r="B98" s="17" t="s">
        <v>3123</v>
      </c>
      <c r="C98" s="17" t="s">
        <v>7725</v>
      </c>
      <c r="D98" s="17" t="s">
        <v>7754</v>
      </c>
      <c r="E98" s="17">
        <v>500</v>
      </c>
      <c r="F98" s="18"/>
    </row>
    <row r="99" spans="1:6" x14ac:dyDescent="0.25">
      <c r="A99" s="17">
        <v>98</v>
      </c>
      <c r="B99" s="17" t="s">
        <v>3124</v>
      </c>
      <c r="C99" s="17" t="s">
        <v>7725</v>
      </c>
      <c r="D99" s="17" t="s">
        <v>7748</v>
      </c>
      <c r="E99" s="17">
        <v>80</v>
      </c>
      <c r="F99" s="18"/>
    </row>
    <row r="100" spans="1:6" x14ac:dyDescent="0.25">
      <c r="A100" s="17">
        <v>99</v>
      </c>
      <c r="B100" s="17" t="s">
        <v>3125</v>
      </c>
      <c r="C100" s="17" t="s">
        <v>7725</v>
      </c>
      <c r="D100" s="17" t="s">
        <v>7750</v>
      </c>
      <c r="E100" s="17">
        <v>600</v>
      </c>
      <c r="F100" s="18"/>
    </row>
    <row r="101" spans="1:6" x14ac:dyDescent="0.25">
      <c r="A101" s="17">
        <v>100</v>
      </c>
      <c r="B101" s="17" t="s">
        <v>3122</v>
      </c>
      <c r="C101" s="17" t="s">
        <v>7725</v>
      </c>
      <c r="D101" s="17" t="s">
        <v>7750</v>
      </c>
      <c r="E101" s="17">
        <v>600</v>
      </c>
      <c r="F101" s="18"/>
    </row>
    <row r="102" spans="1:6" x14ac:dyDescent="0.25">
      <c r="A102" s="17">
        <v>101</v>
      </c>
      <c r="B102" s="17" t="s">
        <v>3115</v>
      </c>
      <c r="C102" s="17" t="s">
        <v>7725</v>
      </c>
      <c r="D102" s="17" t="s">
        <v>7750</v>
      </c>
      <c r="E102" s="17">
        <v>500</v>
      </c>
      <c r="F102" s="18"/>
    </row>
    <row r="103" spans="1:6" x14ac:dyDescent="0.25">
      <c r="A103" s="17">
        <v>102</v>
      </c>
      <c r="B103" s="17" t="s">
        <v>3126</v>
      </c>
      <c r="C103" s="17" t="s">
        <v>7725</v>
      </c>
      <c r="D103" s="17" t="s">
        <v>7751</v>
      </c>
      <c r="E103" s="17">
        <v>500</v>
      </c>
      <c r="F103" s="18"/>
    </row>
    <row r="104" spans="1:6" x14ac:dyDescent="0.25">
      <c r="A104" s="17">
        <v>103</v>
      </c>
      <c r="B104" s="17" t="s">
        <v>3127</v>
      </c>
      <c r="C104" s="17" t="s">
        <v>7725</v>
      </c>
      <c r="D104" s="17" t="s">
        <v>7751</v>
      </c>
      <c r="E104" s="17">
        <v>200</v>
      </c>
      <c r="F104" s="18"/>
    </row>
    <row r="105" spans="1:6" x14ac:dyDescent="0.25">
      <c r="A105" s="17">
        <v>104</v>
      </c>
      <c r="B105" s="17" t="s">
        <v>3128</v>
      </c>
      <c r="C105" s="17" t="s">
        <v>7725</v>
      </c>
      <c r="D105" s="17" t="s">
        <v>7751</v>
      </c>
      <c r="E105" s="17">
        <v>150</v>
      </c>
      <c r="F105" s="18"/>
    </row>
    <row r="106" spans="1:6" x14ac:dyDescent="0.25">
      <c r="A106" s="17">
        <v>105</v>
      </c>
      <c r="B106" s="17" t="s">
        <v>3115</v>
      </c>
      <c r="C106" s="17" t="s">
        <v>7725</v>
      </c>
      <c r="D106" s="17" t="s">
        <v>7748</v>
      </c>
      <c r="E106" s="17">
        <v>80</v>
      </c>
      <c r="F106" s="18"/>
    </row>
    <row r="107" spans="1:6" x14ac:dyDescent="0.25">
      <c r="A107" s="17">
        <v>106</v>
      </c>
      <c r="B107" s="17" t="s">
        <v>3129</v>
      </c>
      <c r="C107" s="17" t="s">
        <v>7725</v>
      </c>
      <c r="D107" s="17" t="s">
        <v>7754</v>
      </c>
      <c r="E107" s="17">
        <v>600</v>
      </c>
      <c r="F107" s="18"/>
    </row>
    <row r="108" spans="1:6" x14ac:dyDescent="0.25">
      <c r="A108" s="17">
        <v>107</v>
      </c>
      <c r="B108" s="17" t="s">
        <v>3130</v>
      </c>
      <c r="C108" s="17" t="s">
        <v>7725</v>
      </c>
      <c r="D108" s="17" t="s">
        <v>7754</v>
      </c>
      <c r="E108" s="17">
        <v>2000</v>
      </c>
      <c r="F108" s="18"/>
    </row>
    <row r="109" spans="1:6" x14ac:dyDescent="0.25">
      <c r="A109" s="17">
        <v>108</v>
      </c>
      <c r="B109" s="17" t="s">
        <v>3131</v>
      </c>
      <c r="C109" s="17" t="s">
        <v>7725</v>
      </c>
      <c r="D109" s="17" t="s">
        <v>7748</v>
      </c>
      <c r="E109" s="17">
        <v>20</v>
      </c>
      <c r="F109" s="18"/>
    </row>
    <row r="110" spans="1:6" x14ac:dyDescent="0.25">
      <c r="A110" s="17">
        <v>109</v>
      </c>
      <c r="B110" s="17" t="s">
        <v>3132</v>
      </c>
      <c r="C110" s="17" t="s">
        <v>7725</v>
      </c>
      <c r="D110" s="17" t="s">
        <v>7748</v>
      </c>
      <c r="E110" s="17">
        <v>50</v>
      </c>
      <c r="F110" s="18"/>
    </row>
    <row r="111" spans="1:6" x14ac:dyDescent="0.25">
      <c r="A111" s="17">
        <v>110</v>
      </c>
      <c r="B111" s="17" t="s">
        <v>3133</v>
      </c>
      <c r="C111" s="17" t="s">
        <v>7725</v>
      </c>
      <c r="D111" s="17" t="s">
        <v>7755</v>
      </c>
      <c r="E111" s="17">
        <v>30</v>
      </c>
      <c r="F111" s="18"/>
    </row>
    <row r="112" spans="1:6" x14ac:dyDescent="0.25">
      <c r="A112" s="17">
        <v>111</v>
      </c>
      <c r="B112" s="17" t="s">
        <v>3134</v>
      </c>
      <c r="C112" s="17" t="s">
        <v>7725</v>
      </c>
      <c r="D112" s="17" t="s">
        <v>7755</v>
      </c>
      <c r="E112" s="17">
        <v>20</v>
      </c>
      <c r="F112" s="18"/>
    </row>
    <row r="113" spans="1:6" x14ac:dyDescent="0.25">
      <c r="A113" s="17">
        <v>112</v>
      </c>
      <c r="B113" s="17" t="s">
        <v>3135</v>
      </c>
      <c r="C113" s="17" t="s">
        <v>7725</v>
      </c>
      <c r="D113" s="17" t="s">
        <v>7748</v>
      </c>
      <c r="E113" s="17">
        <v>150</v>
      </c>
      <c r="F113" s="18"/>
    </row>
    <row r="114" spans="1:6" x14ac:dyDescent="0.25">
      <c r="A114" s="17">
        <v>113</v>
      </c>
      <c r="B114" s="17" t="s">
        <v>3136</v>
      </c>
      <c r="C114" s="17" t="s">
        <v>7725</v>
      </c>
      <c r="D114" s="17" t="s">
        <v>7748</v>
      </c>
      <c r="E114" s="17">
        <v>150</v>
      </c>
      <c r="F114" s="18"/>
    </row>
    <row r="115" spans="1:6" x14ac:dyDescent="0.25">
      <c r="A115" s="17">
        <v>114</v>
      </c>
      <c r="B115" s="17" t="s">
        <v>3137</v>
      </c>
      <c r="C115" s="17" t="s">
        <v>7725</v>
      </c>
      <c r="D115" s="17" t="s">
        <v>7748</v>
      </c>
      <c r="E115" s="17">
        <v>20</v>
      </c>
      <c r="F115" s="18"/>
    </row>
    <row r="116" spans="1:6" x14ac:dyDescent="0.25">
      <c r="A116" s="17">
        <v>115</v>
      </c>
      <c r="B116" s="17" t="s">
        <v>3138</v>
      </c>
      <c r="C116" s="17" t="s">
        <v>7725</v>
      </c>
      <c r="D116" s="17" t="s">
        <v>7748</v>
      </c>
      <c r="E116" s="17">
        <v>150</v>
      </c>
      <c r="F116" s="18"/>
    </row>
    <row r="117" spans="1:6" x14ac:dyDescent="0.25">
      <c r="A117" s="17">
        <v>116</v>
      </c>
      <c r="B117" s="17" t="s">
        <v>3139</v>
      </c>
      <c r="C117" s="17" t="s">
        <v>7725</v>
      </c>
      <c r="D117" s="17" t="s">
        <v>7748</v>
      </c>
      <c r="E117" s="17">
        <v>250</v>
      </c>
      <c r="F117" s="18"/>
    </row>
    <row r="118" spans="1:6" x14ac:dyDescent="0.25">
      <c r="A118" s="17">
        <v>117</v>
      </c>
      <c r="B118" s="17" t="s">
        <v>3140</v>
      </c>
      <c r="C118" s="17" t="s">
        <v>7725</v>
      </c>
      <c r="D118" s="17" t="s">
        <v>7748</v>
      </c>
      <c r="E118" s="17">
        <v>100</v>
      </c>
      <c r="F118" s="18"/>
    </row>
    <row r="119" spans="1:6" x14ac:dyDescent="0.25">
      <c r="A119" s="17">
        <v>118</v>
      </c>
      <c r="B119" s="17" t="s">
        <v>3141</v>
      </c>
      <c r="C119" s="17" t="s">
        <v>7725</v>
      </c>
      <c r="D119" s="17" t="s">
        <v>7748</v>
      </c>
      <c r="E119" s="17">
        <v>150</v>
      </c>
      <c r="F119" s="18"/>
    </row>
    <row r="120" spans="1:6" x14ac:dyDescent="0.25">
      <c r="A120" s="17">
        <v>119</v>
      </c>
      <c r="B120" s="17" t="s">
        <v>3142</v>
      </c>
      <c r="C120" s="17" t="s">
        <v>7725</v>
      </c>
      <c r="D120" s="17" t="s">
        <v>7748</v>
      </c>
      <c r="E120" s="17">
        <v>40</v>
      </c>
      <c r="F120" s="18"/>
    </row>
    <row r="121" spans="1:6" x14ac:dyDescent="0.25">
      <c r="A121" s="17">
        <v>120</v>
      </c>
      <c r="B121" s="17" t="s">
        <v>3143</v>
      </c>
      <c r="C121" s="17" t="s">
        <v>7725</v>
      </c>
      <c r="D121" s="17" t="s">
        <v>7748</v>
      </c>
      <c r="E121" s="17">
        <v>80</v>
      </c>
      <c r="F121" s="18"/>
    </row>
    <row r="122" spans="1:6" x14ac:dyDescent="0.25">
      <c r="A122" s="17">
        <v>121</v>
      </c>
      <c r="B122" s="17" t="s">
        <v>3144</v>
      </c>
      <c r="C122" s="17" t="s">
        <v>7725</v>
      </c>
      <c r="D122" s="17" t="s">
        <v>7748</v>
      </c>
      <c r="E122" s="17">
        <v>60</v>
      </c>
      <c r="F122" s="18"/>
    </row>
    <row r="123" spans="1:6" x14ac:dyDescent="0.25">
      <c r="A123" s="17">
        <v>122</v>
      </c>
      <c r="B123" s="17" t="s">
        <v>3145</v>
      </c>
      <c r="C123" s="17" t="s">
        <v>7725</v>
      </c>
      <c r="D123" s="17" t="s">
        <v>7748</v>
      </c>
      <c r="E123" s="17">
        <v>80</v>
      </c>
      <c r="F123" s="18"/>
    </row>
    <row r="124" spans="1:6" x14ac:dyDescent="0.25">
      <c r="A124" s="17">
        <v>123</v>
      </c>
      <c r="B124" s="17" t="s">
        <v>3146</v>
      </c>
      <c r="C124" s="17" t="s">
        <v>7725</v>
      </c>
      <c r="D124" s="17" t="s">
        <v>7748</v>
      </c>
      <c r="E124" s="17">
        <v>20</v>
      </c>
      <c r="F124" s="18"/>
    </row>
    <row r="125" spans="1:6" x14ac:dyDescent="0.25">
      <c r="A125" s="17">
        <v>124</v>
      </c>
      <c r="B125" s="17" t="s">
        <v>3147</v>
      </c>
      <c r="C125" s="17" t="s">
        <v>7725</v>
      </c>
      <c r="D125" s="17" t="s">
        <v>7748</v>
      </c>
      <c r="E125" s="17">
        <v>60</v>
      </c>
      <c r="F125" s="18"/>
    </row>
    <row r="126" spans="1:6" x14ac:dyDescent="0.25">
      <c r="A126" s="17">
        <v>125</v>
      </c>
      <c r="B126" s="17" t="s">
        <v>3148</v>
      </c>
      <c r="C126" s="17" t="s">
        <v>7725</v>
      </c>
      <c r="D126" s="17" t="s">
        <v>7748</v>
      </c>
      <c r="E126" s="17">
        <v>80</v>
      </c>
      <c r="F126" s="18"/>
    </row>
    <row r="127" spans="1:6" x14ac:dyDescent="0.25">
      <c r="A127" s="17">
        <v>126</v>
      </c>
      <c r="B127" s="17" t="s">
        <v>3149</v>
      </c>
      <c r="C127" s="17" t="s">
        <v>7725</v>
      </c>
      <c r="D127" s="17" t="s">
        <v>7752</v>
      </c>
      <c r="E127" s="17">
        <v>500</v>
      </c>
      <c r="F127" s="18"/>
    </row>
    <row r="128" spans="1:6" x14ac:dyDescent="0.25">
      <c r="A128" s="17">
        <v>127</v>
      </c>
      <c r="B128" s="17" t="s">
        <v>3150</v>
      </c>
      <c r="C128" s="17" t="s">
        <v>7725</v>
      </c>
      <c r="D128" s="17" t="s">
        <v>7751</v>
      </c>
      <c r="E128" s="17">
        <v>80</v>
      </c>
      <c r="F128" s="18"/>
    </row>
    <row r="129" spans="1:6" x14ac:dyDescent="0.25">
      <c r="A129" s="17">
        <v>128</v>
      </c>
      <c r="B129" s="17" t="s">
        <v>3151</v>
      </c>
      <c r="C129" s="17" t="s">
        <v>7725</v>
      </c>
      <c r="D129" s="17" t="s">
        <v>7752</v>
      </c>
      <c r="E129" s="17">
        <v>80</v>
      </c>
      <c r="F129" s="18"/>
    </row>
    <row r="130" spans="1:6" x14ac:dyDescent="0.25">
      <c r="A130" s="17">
        <v>129</v>
      </c>
      <c r="B130" s="17" t="s">
        <v>3152</v>
      </c>
      <c r="C130" s="17" t="s">
        <v>7725</v>
      </c>
      <c r="D130" s="17" t="s">
        <v>7750</v>
      </c>
      <c r="E130" s="17">
        <v>250</v>
      </c>
      <c r="F130" s="18"/>
    </row>
    <row r="131" spans="1:6" x14ac:dyDescent="0.25">
      <c r="A131" s="17">
        <v>130</v>
      </c>
      <c r="B131" s="17" t="s">
        <v>3153</v>
      </c>
      <c r="C131" s="17" t="s">
        <v>7725</v>
      </c>
      <c r="D131" s="17" t="s">
        <v>7750</v>
      </c>
      <c r="E131" s="17">
        <v>1200</v>
      </c>
      <c r="F131" s="18"/>
    </row>
    <row r="132" spans="1:6" x14ac:dyDescent="0.25">
      <c r="A132" s="17">
        <v>131</v>
      </c>
      <c r="B132" s="17" t="s">
        <v>3154</v>
      </c>
      <c r="C132" s="17" t="s">
        <v>7725</v>
      </c>
      <c r="D132" s="17" t="s">
        <v>7750</v>
      </c>
      <c r="E132" s="17">
        <v>200</v>
      </c>
      <c r="F132" s="18"/>
    </row>
    <row r="133" spans="1:6" x14ac:dyDescent="0.25">
      <c r="A133" s="17">
        <v>132</v>
      </c>
      <c r="B133" s="17" t="s">
        <v>3155</v>
      </c>
      <c r="C133" s="17" t="s">
        <v>7725</v>
      </c>
      <c r="D133" s="17" t="s">
        <v>7752</v>
      </c>
      <c r="E133" s="17">
        <v>500</v>
      </c>
      <c r="F133" s="18"/>
    </row>
    <row r="134" spans="1:6" x14ac:dyDescent="0.25">
      <c r="A134" s="17">
        <v>133</v>
      </c>
      <c r="B134" s="17" t="s">
        <v>3156</v>
      </c>
      <c r="C134" s="17" t="s">
        <v>7725</v>
      </c>
      <c r="D134" s="17" t="s">
        <v>7752</v>
      </c>
      <c r="E134" s="17">
        <v>800</v>
      </c>
      <c r="F134" s="18"/>
    </row>
    <row r="135" spans="1:6" x14ac:dyDescent="0.25">
      <c r="A135" s="17">
        <v>134</v>
      </c>
      <c r="B135" s="17" t="s">
        <v>3137</v>
      </c>
      <c r="C135" s="17" t="s">
        <v>7725</v>
      </c>
      <c r="D135" s="17" t="s">
        <v>7752</v>
      </c>
      <c r="E135" s="17">
        <v>200</v>
      </c>
      <c r="F135" s="18"/>
    </row>
    <row r="136" spans="1:6" x14ac:dyDescent="0.25">
      <c r="A136" s="17">
        <v>135</v>
      </c>
      <c r="B136" s="17" t="s">
        <v>3157</v>
      </c>
      <c r="C136" s="17" t="s">
        <v>7725</v>
      </c>
      <c r="D136" s="17" t="s">
        <v>7752</v>
      </c>
      <c r="E136" s="17">
        <v>200</v>
      </c>
      <c r="F136" s="18"/>
    </row>
    <row r="137" spans="1:6" x14ac:dyDescent="0.25">
      <c r="A137" s="17">
        <v>136</v>
      </c>
      <c r="B137" s="17" t="s">
        <v>3158</v>
      </c>
      <c r="C137" s="17" t="s">
        <v>7725</v>
      </c>
      <c r="D137" s="17" t="s">
        <v>7751</v>
      </c>
      <c r="E137" s="17">
        <v>200</v>
      </c>
      <c r="F137" s="18"/>
    </row>
    <row r="138" spans="1:6" x14ac:dyDescent="0.25">
      <c r="A138" s="17">
        <v>137</v>
      </c>
      <c r="B138" s="17" t="s">
        <v>3159</v>
      </c>
      <c r="C138" s="17" t="s">
        <v>7725</v>
      </c>
      <c r="D138" s="17" t="s">
        <v>7750</v>
      </c>
      <c r="E138" s="17">
        <v>400</v>
      </c>
      <c r="F138" s="18"/>
    </row>
    <row r="139" spans="1:6" x14ac:dyDescent="0.25">
      <c r="A139" s="17">
        <v>138</v>
      </c>
      <c r="B139" s="17" t="s">
        <v>3160</v>
      </c>
      <c r="C139" s="17" t="s">
        <v>7725</v>
      </c>
      <c r="D139" s="17" t="s">
        <v>7750</v>
      </c>
      <c r="E139" s="17">
        <v>1700</v>
      </c>
      <c r="F139" s="18"/>
    </row>
    <row r="140" spans="1:6" x14ac:dyDescent="0.25">
      <c r="A140" s="17">
        <v>139</v>
      </c>
      <c r="B140" s="17" t="s">
        <v>3161</v>
      </c>
      <c r="C140" s="17" t="s">
        <v>7725</v>
      </c>
      <c r="D140" s="17" t="s">
        <v>7750</v>
      </c>
      <c r="E140" s="17">
        <v>1500</v>
      </c>
      <c r="F140" s="18"/>
    </row>
    <row r="141" spans="1:6" x14ac:dyDescent="0.25">
      <c r="A141" s="17">
        <v>140</v>
      </c>
      <c r="B141" s="17" t="s">
        <v>3157</v>
      </c>
      <c r="C141" s="17" t="s">
        <v>7725</v>
      </c>
      <c r="D141" s="17" t="s">
        <v>7750</v>
      </c>
      <c r="E141" s="17">
        <v>300</v>
      </c>
      <c r="F141" s="18"/>
    </row>
    <row r="142" spans="1:6" x14ac:dyDescent="0.25">
      <c r="A142" s="17">
        <v>141</v>
      </c>
      <c r="B142" s="17" t="s">
        <v>3162</v>
      </c>
      <c r="C142" s="17" t="s">
        <v>7725</v>
      </c>
      <c r="D142" s="17" t="s">
        <v>7750</v>
      </c>
      <c r="E142" s="17">
        <v>1400</v>
      </c>
      <c r="F142" s="18"/>
    </row>
    <row r="143" spans="1:6" x14ac:dyDescent="0.25">
      <c r="A143" s="17">
        <v>142</v>
      </c>
      <c r="B143" s="17" t="s">
        <v>3163</v>
      </c>
      <c r="C143" s="17" t="s">
        <v>7725</v>
      </c>
      <c r="D143" s="17" t="s">
        <v>7750</v>
      </c>
      <c r="E143" s="17">
        <v>1400</v>
      </c>
      <c r="F143" s="18"/>
    </row>
    <row r="144" spans="1:6" x14ac:dyDescent="0.25">
      <c r="A144" s="17">
        <v>143</v>
      </c>
      <c r="B144" s="17" t="s">
        <v>3164</v>
      </c>
      <c r="C144" s="17" t="s">
        <v>7725</v>
      </c>
      <c r="D144" s="17" t="s">
        <v>7750</v>
      </c>
      <c r="E144" s="17">
        <v>200</v>
      </c>
      <c r="F144" s="18"/>
    </row>
    <row r="145" spans="1:6" x14ac:dyDescent="0.25">
      <c r="A145" s="17">
        <v>144</v>
      </c>
      <c r="B145" s="17" t="s">
        <v>3165</v>
      </c>
      <c r="C145" s="17" t="s">
        <v>7725</v>
      </c>
      <c r="D145" s="17"/>
      <c r="E145" s="17"/>
      <c r="F145" s="18"/>
    </row>
    <row r="146" spans="1:6" x14ac:dyDescent="0.25">
      <c r="A146" s="17">
        <v>145</v>
      </c>
      <c r="B146" s="17" t="s">
        <v>3166</v>
      </c>
      <c r="C146" s="17" t="s">
        <v>7725</v>
      </c>
      <c r="D146" s="17" t="s">
        <v>7750</v>
      </c>
      <c r="E146" s="17">
        <v>500</v>
      </c>
      <c r="F146" s="18"/>
    </row>
    <row r="147" spans="1:6" x14ac:dyDescent="0.25">
      <c r="A147" s="17">
        <v>146</v>
      </c>
      <c r="B147" s="17" t="s">
        <v>3167</v>
      </c>
      <c r="C147" s="17" t="s">
        <v>7725</v>
      </c>
      <c r="D147" s="17" t="s">
        <v>7750</v>
      </c>
      <c r="E147" s="17">
        <v>300</v>
      </c>
      <c r="F147" s="18"/>
    </row>
    <row r="148" spans="1:6" x14ac:dyDescent="0.25">
      <c r="A148" s="17">
        <v>147</v>
      </c>
      <c r="B148" s="17" t="s">
        <v>3168</v>
      </c>
      <c r="C148" s="17" t="s">
        <v>7725</v>
      </c>
      <c r="D148" s="17" t="s">
        <v>7750</v>
      </c>
      <c r="E148" s="17">
        <v>500</v>
      </c>
      <c r="F148" s="18"/>
    </row>
    <row r="149" spans="1:6" x14ac:dyDescent="0.25">
      <c r="A149" s="17">
        <v>148</v>
      </c>
      <c r="B149" s="17" t="s">
        <v>3169</v>
      </c>
      <c r="C149" s="17" t="s">
        <v>7725</v>
      </c>
      <c r="D149" s="17" t="s">
        <v>7750</v>
      </c>
      <c r="E149" s="17">
        <v>200</v>
      </c>
      <c r="F149" s="18"/>
    </row>
    <row r="150" spans="1:6" x14ac:dyDescent="0.25">
      <c r="A150" s="17">
        <v>149</v>
      </c>
      <c r="B150" s="17" t="s">
        <v>3170</v>
      </c>
      <c r="C150" s="17" t="s">
        <v>7725</v>
      </c>
      <c r="D150" s="17" t="s">
        <v>7748</v>
      </c>
      <c r="E150" s="17">
        <v>10</v>
      </c>
      <c r="F150" s="18"/>
    </row>
    <row r="151" spans="1:6" x14ac:dyDescent="0.25">
      <c r="A151" s="17">
        <v>150</v>
      </c>
      <c r="B151" s="17" t="s">
        <v>3171</v>
      </c>
      <c r="C151" s="17" t="s">
        <v>7725</v>
      </c>
      <c r="D151" s="17" t="s">
        <v>7748</v>
      </c>
      <c r="E151" s="17">
        <v>10</v>
      </c>
      <c r="F151" s="18"/>
    </row>
    <row r="152" spans="1:6" x14ac:dyDescent="0.25">
      <c r="A152" s="17">
        <v>151</v>
      </c>
      <c r="B152" s="17" t="s">
        <v>3172</v>
      </c>
      <c r="C152" s="17" t="s">
        <v>7725</v>
      </c>
      <c r="D152" s="17"/>
      <c r="E152" s="17"/>
      <c r="F152" s="18"/>
    </row>
    <row r="153" spans="1:6" x14ac:dyDescent="0.25">
      <c r="A153" s="17">
        <v>152</v>
      </c>
      <c r="B153" s="17" t="s">
        <v>3173</v>
      </c>
      <c r="C153" s="17" t="s">
        <v>7725</v>
      </c>
      <c r="D153" s="17" t="s">
        <v>7750</v>
      </c>
      <c r="E153" s="17">
        <v>300</v>
      </c>
      <c r="F153" s="18"/>
    </row>
    <row r="154" spans="1:6" x14ac:dyDescent="0.25">
      <c r="A154" s="17">
        <v>153</v>
      </c>
      <c r="B154" s="17" t="s">
        <v>3170</v>
      </c>
      <c r="C154" s="17" t="s">
        <v>7725</v>
      </c>
      <c r="D154" s="17" t="s">
        <v>7751</v>
      </c>
      <c r="E154" s="17">
        <v>100</v>
      </c>
      <c r="F154" s="18"/>
    </row>
    <row r="155" spans="1:6" x14ac:dyDescent="0.25">
      <c r="A155" s="17">
        <v>154</v>
      </c>
      <c r="B155" s="17" t="s">
        <v>3173</v>
      </c>
      <c r="C155" s="17" t="s">
        <v>7725</v>
      </c>
      <c r="D155" s="17" t="s">
        <v>7751</v>
      </c>
      <c r="E155" s="17">
        <v>100</v>
      </c>
      <c r="F155" s="18"/>
    </row>
    <row r="156" spans="1:6" x14ac:dyDescent="0.25">
      <c r="A156" s="17">
        <v>155</v>
      </c>
      <c r="B156" s="17" t="s">
        <v>3174</v>
      </c>
      <c r="C156" s="17" t="s">
        <v>7725</v>
      </c>
      <c r="D156" s="17" t="s">
        <v>7748</v>
      </c>
      <c r="E156" s="17">
        <v>5</v>
      </c>
      <c r="F156" s="18"/>
    </row>
    <row r="157" spans="1:6" x14ac:dyDescent="0.25">
      <c r="A157" s="17">
        <v>156</v>
      </c>
      <c r="B157" s="17" t="s">
        <v>3175</v>
      </c>
      <c r="C157" s="17" t="s">
        <v>7725</v>
      </c>
      <c r="D157" s="17" t="s">
        <v>7748</v>
      </c>
      <c r="E157" s="17">
        <v>20</v>
      </c>
      <c r="F157" s="18"/>
    </row>
    <row r="158" spans="1:6" x14ac:dyDescent="0.25">
      <c r="A158" s="17">
        <v>157</v>
      </c>
      <c r="B158" s="17" t="s">
        <v>3174</v>
      </c>
      <c r="C158" s="17" t="s">
        <v>7725</v>
      </c>
      <c r="D158" s="17" t="s">
        <v>7750</v>
      </c>
      <c r="E158" s="17">
        <v>300</v>
      </c>
      <c r="F158" s="18"/>
    </row>
    <row r="159" spans="1:6" x14ac:dyDescent="0.25">
      <c r="A159" s="17">
        <v>158</v>
      </c>
      <c r="B159" s="17" t="s">
        <v>3175</v>
      </c>
      <c r="C159" s="17" t="s">
        <v>7725</v>
      </c>
      <c r="D159" s="17" t="s">
        <v>7750</v>
      </c>
      <c r="E159" s="17">
        <v>700</v>
      </c>
      <c r="F159" s="18"/>
    </row>
    <row r="160" spans="1:6" x14ac:dyDescent="0.25">
      <c r="A160" s="17">
        <v>159</v>
      </c>
      <c r="B160" s="17" t="s">
        <v>3176</v>
      </c>
      <c r="C160" s="17" t="s">
        <v>7725</v>
      </c>
      <c r="D160" s="17" t="s">
        <v>7748</v>
      </c>
      <c r="E160" s="17">
        <v>80</v>
      </c>
      <c r="F160" s="18"/>
    </row>
    <row r="161" spans="1:6" x14ac:dyDescent="0.25">
      <c r="A161" s="17">
        <v>160</v>
      </c>
      <c r="B161" s="17" t="s">
        <v>3177</v>
      </c>
      <c r="C161" s="17" t="s">
        <v>7725</v>
      </c>
      <c r="D161" s="17" t="s">
        <v>7750</v>
      </c>
      <c r="E161" s="17">
        <v>300</v>
      </c>
      <c r="F161" s="18"/>
    </row>
    <row r="162" spans="1:6" x14ac:dyDescent="0.25">
      <c r="A162" s="17">
        <v>161</v>
      </c>
      <c r="B162" s="17" t="s">
        <v>3178</v>
      </c>
      <c r="C162" s="17" t="s">
        <v>7725</v>
      </c>
      <c r="D162" s="17" t="s">
        <v>7753</v>
      </c>
      <c r="E162" s="17">
        <v>80</v>
      </c>
      <c r="F162" s="18"/>
    </row>
    <row r="163" spans="1:6" x14ac:dyDescent="0.25">
      <c r="A163" s="17">
        <v>162</v>
      </c>
      <c r="B163" s="17" t="s">
        <v>3179</v>
      </c>
      <c r="C163" s="17" t="s">
        <v>7725</v>
      </c>
      <c r="D163" s="17" t="s">
        <v>7748</v>
      </c>
      <c r="E163" s="17">
        <v>10</v>
      </c>
      <c r="F163" s="18"/>
    </row>
    <row r="164" spans="1:6" x14ac:dyDescent="0.25">
      <c r="A164" s="17">
        <v>163</v>
      </c>
      <c r="B164" s="17" t="s">
        <v>3180</v>
      </c>
      <c r="C164" s="17" t="s">
        <v>7725</v>
      </c>
      <c r="D164" s="17" t="s">
        <v>7753</v>
      </c>
      <c r="E164" s="17">
        <v>400</v>
      </c>
      <c r="F164" s="18"/>
    </row>
    <row r="165" spans="1:6" x14ac:dyDescent="0.25">
      <c r="A165" s="17">
        <v>164</v>
      </c>
      <c r="B165" s="17" t="s">
        <v>3181</v>
      </c>
      <c r="C165" s="17" t="s">
        <v>7725</v>
      </c>
      <c r="D165" s="17" t="s">
        <v>7748</v>
      </c>
      <c r="E165" s="17">
        <v>30</v>
      </c>
      <c r="F165" s="18"/>
    </row>
    <row r="166" spans="1:6" x14ac:dyDescent="0.25">
      <c r="A166" s="17">
        <v>165</v>
      </c>
      <c r="B166" s="17" t="s">
        <v>3182</v>
      </c>
      <c r="C166" s="17" t="s">
        <v>7725</v>
      </c>
      <c r="D166" s="17" t="s">
        <v>7748</v>
      </c>
      <c r="E166" s="17">
        <v>60</v>
      </c>
      <c r="F166" s="18"/>
    </row>
    <row r="167" spans="1:6" x14ac:dyDescent="0.25">
      <c r="A167" s="17">
        <v>166</v>
      </c>
      <c r="B167" s="17" t="s">
        <v>3183</v>
      </c>
      <c r="C167" s="17" t="s">
        <v>7725</v>
      </c>
      <c r="D167" s="17" t="s">
        <v>7748</v>
      </c>
      <c r="E167" s="17">
        <v>20</v>
      </c>
      <c r="F167" s="18"/>
    </row>
    <row r="168" spans="1:6" x14ac:dyDescent="0.25">
      <c r="A168" s="17">
        <v>167</v>
      </c>
      <c r="B168" s="17" t="s">
        <v>3184</v>
      </c>
      <c r="C168" s="17" t="s">
        <v>7725</v>
      </c>
      <c r="D168" s="17" t="s">
        <v>7748</v>
      </c>
      <c r="E168" s="17">
        <v>30</v>
      </c>
      <c r="F168" s="18"/>
    </row>
    <row r="169" spans="1:6" x14ac:dyDescent="0.25">
      <c r="A169" s="17">
        <v>168</v>
      </c>
      <c r="B169" s="17" t="s">
        <v>3185</v>
      </c>
      <c r="C169" s="17" t="s">
        <v>7725</v>
      </c>
      <c r="D169" s="17" t="s">
        <v>7750</v>
      </c>
      <c r="E169" s="17">
        <v>1000</v>
      </c>
      <c r="F169" s="18"/>
    </row>
    <row r="170" spans="1:6" x14ac:dyDescent="0.25">
      <c r="A170" s="17">
        <v>169</v>
      </c>
      <c r="B170" s="17" t="s">
        <v>3186</v>
      </c>
      <c r="C170" s="17" t="s">
        <v>7725</v>
      </c>
      <c r="D170" s="17" t="s">
        <v>7750</v>
      </c>
      <c r="E170" s="17">
        <v>300</v>
      </c>
      <c r="F170" s="18"/>
    </row>
    <row r="171" spans="1:6" x14ac:dyDescent="0.25">
      <c r="A171" s="17">
        <v>170</v>
      </c>
      <c r="B171" s="17" t="s">
        <v>3187</v>
      </c>
      <c r="C171" s="17" t="s">
        <v>7725</v>
      </c>
      <c r="D171" s="17" t="s">
        <v>7751</v>
      </c>
      <c r="E171" s="17">
        <v>200</v>
      </c>
      <c r="F171" s="18"/>
    </row>
    <row r="172" spans="1:6" x14ac:dyDescent="0.25">
      <c r="A172" s="17">
        <v>171</v>
      </c>
      <c r="B172" s="17" t="s">
        <v>3188</v>
      </c>
      <c r="C172" s="17" t="s">
        <v>7725</v>
      </c>
      <c r="D172" s="17" t="s">
        <v>7751</v>
      </c>
      <c r="E172" s="17">
        <v>500</v>
      </c>
      <c r="F172" s="18"/>
    </row>
    <row r="173" spans="1:6" x14ac:dyDescent="0.25">
      <c r="A173" s="17">
        <v>172</v>
      </c>
      <c r="B173" s="17" t="s">
        <v>3189</v>
      </c>
      <c r="C173" s="17" t="s">
        <v>7725</v>
      </c>
      <c r="D173" s="17" t="s">
        <v>7751</v>
      </c>
      <c r="E173" s="17">
        <v>300</v>
      </c>
      <c r="F173" s="18"/>
    </row>
    <row r="174" spans="1:6" x14ac:dyDescent="0.25">
      <c r="A174" s="17">
        <v>173</v>
      </c>
      <c r="B174" s="17" t="s">
        <v>3186</v>
      </c>
      <c r="C174" s="17" t="s">
        <v>7725</v>
      </c>
      <c r="D174" s="17" t="s">
        <v>7751</v>
      </c>
      <c r="E174" s="17">
        <v>200</v>
      </c>
      <c r="F174" s="18"/>
    </row>
    <row r="175" spans="1:6" x14ac:dyDescent="0.25">
      <c r="A175" s="17">
        <v>174</v>
      </c>
      <c r="B175" s="17" t="s">
        <v>3190</v>
      </c>
      <c r="C175" s="17" t="s">
        <v>7725</v>
      </c>
      <c r="D175" s="17" t="s">
        <v>7748</v>
      </c>
      <c r="E175" s="17">
        <v>5</v>
      </c>
      <c r="F175" s="18"/>
    </row>
    <row r="176" spans="1:6" x14ac:dyDescent="0.25">
      <c r="A176" s="17">
        <v>175</v>
      </c>
      <c r="B176" s="17" t="s">
        <v>3191</v>
      </c>
      <c r="C176" s="17" t="s">
        <v>7725</v>
      </c>
      <c r="D176" s="17" t="s">
        <v>7748</v>
      </c>
      <c r="E176" s="17">
        <v>5</v>
      </c>
      <c r="F176" s="18"/>
    </row>
    <row r="177" spans="1:6" x14ac:dyDescent="0.25">
      <c r="A177" s="17">
        <v>176</v>
      </c>
      <c r="B177" s="17" t="s">
        <v>3192</v>
      </c>
      <c r="C177" s="17" t="s">
        <v>7725</v>
      </c>
      <c r="D177" s="17" t="s">
        <v>7748</v>
      </c>
      <c r="E177" s="17">
        <v>5</v>
      </c>
      <c r="F177" s="18"/>
    </row>
    <row r="178" spans="1:6" x14ac:dyDescent="0.25">
      <c r="A178" s="17">
        <v>177</v>
      </c>
      <c r="B178" s="17" t="s">
        <v>3193</v>
      </c>
      <c r="C178" s="17" t="s">
        <v>7725</v>
      </c>
      <c r="D178" s="17" t="s">
        <v>7748</v>
      </c>
      <c r="E178" s="17">
        <v>50</v>
      </c>
      <c r="F178" s="18"/>
    </row>
    <row r="179" spans="1:6" x14ac:dyDescent="0.25">
      <c r="A179" s="17">
        <v>178</v>
      </c>
      <c r="B179" s="17" t="s">
        <v>3194</v>
      </c>
      <c r="C179" s="17" t="s">
        <v>7725</v>
      </c>
      <c r="D179" s="17" t="s">
        <v>7748</v>
      </c>
      <c r="E179" s="17">
        <v>5</v>
      </c>
      <c r="F179" s="18"/>
    </row>
    <row r="180" spans="1:6" x14ac:dyDescent="0.25">
      <c r="A180" s="17">
        <v>179</v>
      </c>
      <c r="B180" s="17" t="s">
        <v>3195</v>
      </c>
      <c r="C180" s="17" t="s">
        <v>7725</v>
      </c>
      <c r="D180" s="17" t="s">
        <v>7748</v>
      </c>
      <c r="E180" s="17">
        <v>5</v>
      </c>
      <c r="F180" s="18"/>
    </row>
    <row r="181" spans="1:6" x14ac:dyDescent="0.25">
      <c r="A181" s="17">
        <v>180</v>
      </c>
      <c r="B181" s="17" t="s">
        <v>3196</v>
      </c>
      <c r="C181" s="17" t="s">
        <v>7725</v>
      </c>
      <c r="D181" s="17" t="s">
        <v>7748</v>
      </c>
      <c r="E181" s="17">
        <v>5</v>
      </c>
      <c r="F181" s="18"/>
    </row>
    <row r="182" spans="1:6" x14ac:dyDescent="0.25">
      <c r="A182" s="17">
        <v>181</v>
      </c>
      <c r="B182" s="17" t="s">
        <v>3190</v>
      </c>
      <c r="C182" s="17" t="s">
        <v>7725</v>
      </c>
      <c r="D182" s="17" t="s">
        <v>7750</v>
      </c>
      <c r="E182" s="17">
        <v>200</v>
      </c>
      <c r="F182" s="18"/>
    </row>
    <row r="183" spans="1:6" x14ac:dyDescent="0.25">
      <c r="A183" s="17">
        <v>182</v>
      </c>
      <c r="B183" s="17" t="s">
        <v>3191</v>
      </c>
      <c r="C183" s="17" t="s">
        <v>7725</v>
      </c>
      <c r="D183" s="17" t="s">
        <v>7750</v>
      </c>
      <c r="E183" s="17">
        <v>200</v>
      </c>
      <c r="F183" s="18"/>
    </row>
    <row r="184" spans="1:6" x14ac:dyDescent="0.25">
      <c r="A184" s="17">
        <v>183</v>
      </c>
      <c r="B184" s="17" t="s">
        <v>3194</v>
      </c>
      <c r="C184" s="17" t="s">
        <v>7725</v>
      </c>
      <c r="D184" s="17" t="s">
        <v>7750</v>
      </c>
      <c r="E184" s="17">
        <v>200</v>
      </c>
      <c r="F184" s="18"/>
    </row>
    <row r="185" spans="1:6" x14ac:dyDescent="0.25">
      <c r="A185" s="17">
        <v>184</v>
      </c>
      <c r="B185" s="17" t="s">
        <v>3197</v>
      </c>
      <c r="C185" s="17" t="s">
        <v>7725</v>
      </c>
      <c r="D185" s="17" t="s">
        <v>7750</v>
      </c>
      <c r="E185" s="17">
        <v>600</v>
      </c>
      <c r="F185" s="18"/>
    </row>
    <row r="186" spans="1:6" x14ac:dyDescent="0.25">
      <c r="A186" s="17">
        <v>185</v>
      </c>
      <c r="B186" s="17" t="s">
        <v>3198</v>
      </c>
      <c r="C186" s="17" t="s">
        <v>7725</v>
      </c>
      <c r="D186" s="17" t="s">
        <v>7750</v>
      </c>
      <c r="E186" s="17">
        <v>600</v>
      </c>
      <c r="F186" s="18"/>
    </row>
    <row r="187" spans="1:6" x14ac:dyDescent="0.25">
      <c r="A187" s="17">
        <v>186</v>
      </c>
      <c r="B187" s="17" t="s">
        <v>3199</v>
      </c>
      <c r="C187" s="17" t="s">
        <v>7725</v>
      </c>
      <c r="D187" s="17" t="s">
        <v>7750</v>
      </c>
      <c r="E187" s="17">
        <v>600</v>
      </c>
      <c r="F187" s="18"/>
    </row>
    <row r="188" spans="1:6" x14ac:dyDescent="0.25">
      <c r="A188" s="17">
        <v>187</v>
      </c>
      <c r="B188" s="17" t="s">
        <v>3200</v>
      </c>
      <c r="C188" s="17" t="s">
        <v>7725</v>
      </c>
      <c r="D188" s="17" t="s">
        <v>7750</v>
      </c>
      <c r="E188" s="17">
        <v>500</v>
      </c>
      <c r="F188" s="18"/>
    </row>
    <row r="189" spans="1:6" x14ac:dyDescent="0.25">
      <c r="A189" s="17">
        <v>188</v>
      </c>
      <c r="B189" s="17" t="s">
        <v>3191</v>
      </c>
      <c r="C189" s="17" t="s">
        <v>7725</v>
      </c>
      <c r="D189" s="17" t="s">
        <v>7752</v>
      </c>
      <c r="E189" s="17">
        <v>120</v>
      </c>
      <c r="F189" s="18"/>
    </row>
    <row r="190" spans="1:6" x14ac:dyDescent="0.25">
      <c r="A190" s="17">
        <v>189</v>
      </c>
      <c r="B190" s="17" t="s">
        <v>3201</v>
      </c>
      <c r="C190" s="17" t="s">
        <v>7725</v>
      </c>
      <c r="D190" s="17" t="s">
        <v>7748</v>
      </c>
      <c r="E190" s="17">
        <v>30</v>
      </c>
      <c r="F190" s="18"/>
    </row>
    <row r="191" spans="1:6" x14ac:dyDescent="0.25">
      <c r="A191" s="17">
        <v>190</v>
      </c>
      <c r="B191" s="17" t="s">
        <v>3202</v>
      </c>
      <c r="C191" s="17" t="s">
        <v>7725</v>
      </c>
      <c r="D191" s="17" t="s">
        <v>7748</v>
      </c>
      <c r="E191" s="17">
        <v>30</v>
      </c>
      <c r="F191" s="18"/>
    </row>
    <row r="192" spans="1:6" x14ac:dyDescent="0.25">
      <c r="A192" s="17">
        <v>191</v>
      </c>
      <c r="B192" s="17" t="s">
        <v>3203</v>
      </c>
      <c r="C192" s="17" t="s">
        <v>7725</v>
      </c>
      <c r="D192" s="17" t="s">
        <v>7748</v>
      </c>
      <c r="E192" s="17">
        <v>30</v>
      </c>
      <c r="F192" s="18"/>
    </row>
    <row r="193" spans="1:6" x14ac:dyDescent="0.25">
      <c r="A193" s="17">
        <v>192</v>
      </c>
      <c r="B193" s="17" t="s">
        <v>3204</v>
      </c>
      <c r="C193" s="17" t="s">
        <v>7725</v>
      </c>
      <c r="D193" s="17" t="s">
        <v>7748</v>
      </c>
      <c r="E193" s="17">
        <v>80</v>
      </c>
      <c r="F193" s="18"/>
    </row>
    <row r="194" spans="1:6" x14ac:dyDescent="0.25">
      <c r="A194" s="17">
        <v>193</v>
      </c>
      <c r="B194" s="17" t="s">
        <v>3205</v>
      </c>
      <c r="C194" s="17" t="s">
        <v>7725</v>
      </c>
      <c r="D194" s="17" t="s">
        <v>7752</v>
      </c>
      <c r="E194" s="17">
        <v>3500</v>
      </c>
      <c r="F194" s="18"/>
    </row>
    <row r="195" spans="1:6" x14ac:dyDescent="0.25">
      <c r="A195" s="17">
        <v>194</v>
      </c>
      <c r="B195" s="17" t="s">
        <v>3206</v>
      </c>
      <c r="C195" s="17" t="s">
        <v>7725</v>
      </c>
      <c r="D195" s="17" t="s">
        <v>7752</v>
      </c>
      <c r="E195" s="17">
        <v>1700</v>
      </c>
      <c r="F195" s="18"/>
    </row>
    <row r="196" spans="1:6" x14ac:dyDescent="0.25">
      <c r="A196" s="17">
        <v>195</v>
      </c>
      <c r="B196" s="17" t="s">
        <v>3187</v>
      </c>
      <c r="C196" s="17" t="s">
        <v>7725</v>
      </c>
      <c r="D196" s="17" t="s">
        <v>7748</v>
      </c>
      <c r="E196" s="17">
        <v>20</v>
      </c>
      <c r="F196" s="18"/>
    </row>
    <row r="197" spans="1:6" x14ac:dyDescent="0.25">
      <c r="A197" s="17">
        <v>196</v>
      </c>
      <c r="B197" s="17" t="s">
        <v>3207</v>
      </c>
      <c r="C197" s="17" t="s">
        <v>7725</v>
      </c>
      <c r="D197" s="17" t="s">
        <v>7748</v>
      </c>
      <c r="E197" s="17">
        <v>35</v>
      </c>
      <c r="F197" s="18"/>
    </row>
    <row r="198" spans="1:6" x14ac:dyDescent="0.25">
      <c r="A198" s="17">
        <v>197</v>
      </c>
      <c r="B198" s="17" t="s">
        <v>3208</v>
      </c>
      <c r="C198" s="17" t="s">
        <v>7725</v>
      </c>
      <c r="D198" s="17" t="s">
        <v>7748</v>
      </c>
      <c r="E198" s="17">
        <v>20</v>
      </c>
      <c r="F198" s="18"/>
    </row>
    <row r="199" spans="1:6" x14ac:dyDescent="0.25">
      <c r="A199" s="17">
        <v>198</v>
      </c>
      <c r="B199" s="17" t="s">
        <v>3209</v>
      </c>
      <c r="C199" s="17" t="s">
        <v>7725</v>
      </c>
      <c r="D199" s="17" t="s">
        <v>7748</v>
      </c>
      <c r="E199" s="17">
        <v>30</v>
      </c>
      <c r="F199" s="18"/>
    </row>
    <row r="200" spans="1:6" x14ac:dyDescent="0.25">
      <c r="A200" s="17">
        <v>199</v>
      </c>
      <c r="B200" s="17" t="s">
        <v>3187</v>
      </c>
      <c r="C200" s="17" t="s">
        <v>7725</v>
      </c>
      <c r="D200" s="17" t="s">
        <v>7751</v>
      </c>
      <c r="E200" s="17">
        <v>150</v>
      </c>
      <c r="F200" s="18"/>
    </row>
    <row r="201" spans="1:6" x14ac:dyDescent="0.25">
      <c r="A201" s="17">
        <v>200</v>
      </c>
      <c r="B201" s="17" t="s">
        <v>3210</v>
      </c>
      <c r="C201" s="17" t="s">
        <v>7725</v>
      </c>
      <c r="D201" s="17" t="s">
        <v>7753</v>
      </c>
      <c r="E201" s="17">
        <v>1700</v>
      </c>
      <c r="F201" s="18"/>
    </row>
    <row r="202" spans="1:6" x14ac:dyDescent="0.25">
      <c r="A202" s="17">
        <v>201</v>
      </c>
      <c r="B202" s="17" t="s">
        <v>3211</v>
      </c>
      <c r="C202" s="17" t="s">
        <v>7725</v>
      </c>
      <c r="D202" s="17" t="s">
        <v>7748</v>
      </c>
      <c r="E202" s="17">
        <v>80</v>
      </c>
      <c r="F202" s="18"/>
    </row>
    <row r="203" spans="1:6" x14ac:dyDescent="0.25">
      <c r="A203" s="17">
        <v>202</v>
      </c>
      <c r="B203" s="17" t="s">
        <v>3212</v>
      </c>
      <c r="C203" s="17" t="s">
        <v>7725</v>
      </c>
      <c r="D203" s="17" t="s">
        <v>7748</v>
      </c>
      <c r="E203" s="17">
        <v>120</v>
      </c>
      <c r="F203" s="18"/>
    </row>
    <row r="204" spans="1:6" x14ac:dyDescent="0.25">
      <c r="A204" s="17">
        <v>203</v>
      </c>
      <c r="B204" s="17" t="s">
        <v>3213</v>
      </c>
      <c r="C204" s="17" t="s">
        <v>7725</v>
      </c>
      <c r="D204" s="17" t="s">
        <v>7748</v>
      </c>
      <c r="E204" s="17">
        <v>50</v>
      </c>
      <c r="F204" s="18"/>
    </row>
    <row r="205" spans="1:6" x14ac:dyDescent="0.25">
      <c r="A205" s="17">
        <v>204</v>
      </c>
      <c r="B205" s="17" t="s">
        <v>3214</v>
      </c>
      <c r="C205" s="17" t="s">
        <v>7725</v>
      </c>
      <c r="D205" s="17" t="s">
        <v>7748</v>
      </c>
      <c r="E205" s="17">
        <v>100</v>
      </c>
      <c r="F205" s="18"/>
    </row>
    <row r="206" spans="1:6" x14ac:dyDescent="0.25">
      <c r="A206" s="17">
        <v>205</v>
      </c>
      <c r="B206" s="17" t="s">
        <v>3215</v>
      </c>
      <c r="C206" s="17" t="s">
        <v>7725</v>
      </c>
      <c r="D206" s="17" t="s">
        <v>7748</v>
      </c>
      <c r="E206" s="17">
        <v>1500</v>
      </c>
      <c r="F206" s="18"/>
    </row>
    <row r="207" spans="1:6" x14ac:dyDescent="0.25">
      <c r="A207" s="17">
        <v>206</v>
      </c>
      <c r="B207" s="17" t="s">
        <v>3216</v>
      </c>
      <c r="C207" s="17" t="s">
        <v>7725</v>
      </c>
      <c r="D207" s="17" t="s">
        <v>7748</v>
      </c>
      <c r="E207" s="17">
        <v>120</v>
      </c>
      <c r="F207" s="18"/>
    </row>
    <row r="208" spans="1:6" x14ac:dyDescent="0.25">
      <c r="A208" s="17">
        <v>207</v>
      </c>
      <c r="B208" s="17" t="s">
        <v>3217</v>
      </c>
      <c r="C208" s="17" t="s">
        <v>7725</v>
      </c>
      <c r="D208" s="17" t="s">
        <v>7753</v>
      </c>
      <c r="E208" s="17">
        <v>700</v>
      </c>
      <c r="F208" s="18"/>
    </row>
    <row r="209" spans="1:6" x14ac:dyDescent="0.25">
      <c r="A209" s="17">
        <v>208</v>
      </c>
      <c r="B209" s="17" t="s">
        <v>3216</v>
      </c>
      <c r="C209" s="17" t="s">
        <v>7725</v>
      </c>
      <c r="D209" s="17" t="s">
        <v>7750</v>
      </c>
      <c r="E209" s="17">
        <v>2500</v>
      </c>
      <c r="F209" s="18"/>
    </row>
    <row r="210" spans="1:6" x14ac:dyDescent="0.25">
      <c r="A210" s="17">
        <v>209</v>
      </c>
      <c r="B210" s="17" t="s">
        <v>3218</v>
      </c>
      <c r="C210" s="17" t="s">
        <v>7725</v>
      </c>
      <c r="D210" s="17" t="s">
        <v>7751</v>
      </c>
      <c r="E210" s="17">
        <v>200</v>
      </c>
      <c r="F210" s="18"/>
    </row>
    <row r="211" spans="1:6" x14ac:dyDescent="0.25">
      <c r="A211" s="17">
        <v>210</v>
      </c>
      <c r="B211" s="17" t="s">
        <v>3219</v>
      </c>
      <c r="C211" s="17" t="s">
        <v>7725</v>
      </c>
      <c r="D211" s="17" t="s">
        <v>7751</v>
      </c>
      <c r="E211" s="17">
        <v>200</v>
      </c>
      <c r="F211" s="18"/>
    </row>
    <row r="212" spans="1:6" x14ac:dyDescent="0.25">
      <c r="A212" s="17">
        <v>211</v>
      </c>
      <c r="B212" s="17" t="s">
        <v>3220</v>
      </c>
      <c r="C212" s="17" t="s">
        <v>7725</v>
      </c>
      <c r="D212" s="17" t="s">
        <v>7751</v>
      </c>
      <c r="E212" s="17">
        <v>1000</v>
      </c>
      <c r="F212" s="18"/>
    </row>
    <row r="213" spans="1:6" x14ac:dyDescent="0.25">
      <c r="A213" s="17">
        <v>212</v>
      </c>
      <c r="B213" s="17" t="s">
        <v>3221</v>
      </c>
      <c r="C213" s="17" t="s">
        <v>7725</v>
      </c>
      <c r="D213" s="17" t="s">
        <v>7751</v>
      </c>
      <c r="E213" s="17">
        <v>3500</v>
      </c>
      <c r="F213" s="18"/>
    </row>
    <row r="214" spans="1:6" x14ac:dyDescent="0.25">
      <c r="A214" s="17">
        <v>213</v>
      </c>
      <c r="B214" s="17" t="s">
        <v>3222</v>
      </c>
      <c r="C214" s="17" t="s">
        <v>7725</v>
      </c>
      <c r="D214" s="17" t="s">
        <v>7751</v>
      </c>
      <c r="E214" s="17">
        <v>3800</v>
      </c>
      <c r="F214" s="18"/>
    </row>
    <row r="215" spans="1:6" x14ac:dyDescent="0.25">
      <c r="A215" s="17">
        <v>214</v>
      </c>
      <c r="B215" s="17" t="s">
        <v>3223</v>
      </c>
      <c r="C215" s="17" t="s">
        <v>7725</v>
      </c>
      <c r="D215" s="17" t="s">
        <v>7754</v>
      </c>
      <c r="E215" s="17">
        <v>1200</v>
      </c>
      <c r="F215" s="18"/>
    </row>
    <row r="216" spans="1:6" x14ac:dyDescent="0.25">
      <c r="A216" s="17">
        <v>215</v>
      </c>
      <c r="B216" s="17" t="s">
        <v>3224</v>
      </c>
      <c r="C216" s="17" t="s">
        <v>7725</v>
      </c>
      <c r="D216" s="17" t="s">
        <v>7754</v>
      </c>
      <c r="E216" s="17">
        <v>30</v>
      </c>
      <c r="F216" s="18"/>
    </row>
    <row r="217" spans="1:6" x14ac:dyDescent="0.25">
      <c r="A217" s="17">
        <v>216</v>
      </c>
      <c r="B217" s="17" t="s">
        <v>3225</v>
      </c>
      <c r="C217" s="17" t="s">
        <v>7725</v>
      </c>
      <c r="D217" s="17" t="s">
        <v>7754</v>
      </c>
      <c r="E217" s="17">
        <v>100</v>
      </c>
      <c r="F217" s="18"/>
    </row>
    <row r="218" spans="1:6" x14ac:dyDescent="0.25">
      <c r="A218" s="17">
        <v>217</v>
      </c>
      <c r="B218" s="17" t="s">
        <v>3226</v>
      </c>
      <c r="C218" s="17" t="s">
        <v>7725</v>
      </c>
      <c r="D218" s="17" t="s">
        <v>7750</v>
      </c>
      <c r="E218" s="17">
        <v>500</v>
      </c>
      <c r="F218" s="18"/>
    </row>
    <row r="219" spans="1:6" x14ac:dyDescent="0.25">
      <c r="A219" s="17">
        <v>218</v>
      </c>
      <c r="B219" s="17" t="s">
        <v>3227</v>
      </c>
      <c r="C219" s="17" t="s">
        <v>7725</v>
      </c>
      <c r="D219" s="17" t="s">
        <v>7756</v>
      </c>
      <c r="E219" s="17">
        <v>400</v>
      </c>
      <c r="F219" s="18"/>
    </row>
    <row r="220" spans="1:6" x14ac:dyDescent="0.25">
      <c r="A220" s="17">
        <v>219</v>
      </c>
      <c r="B220" s="17" t="s">
        <v>3224</v>
      </c>
      <c r="C220" s="17" t="s">
        <v>7725</v>
      </c>
      <c r="D220" s="17" t="s">
        <v>7751</v>
      </c>
      <c r="E220" s="17">
        <v>150</v>
      </c>
      <c r="F220" s="18"/>
    </row>
    <row r="221" spans="1:6" x14ac:dyDescent="0.25">
      <c r="A221" s="17">
        <v>220</v>
      </c>
      <c r="B221" s="17" t="s">
        <v>3228</v>
      </c>
      <c r="C221" s="17" t="s">
        <v>7725</v>
      </c>
      <c r="D221" s="17" t="s">
        <v>7750</v>
      </c>
      <c r="E221" s="17">
        <v>300</v>
      </c>
      <c r="F221" s="18"/>
    </row>
    <row r="222" spans="1:6" x14ac:dyDescent="0.25">
      <c r="A222" s="17">
        <v>221</v>
      </c>
      <c r="B222" s="17" t="s">
        <v>3229</v>
      </c>
      <c r="C222" s="17" t="s">
        <v>7725</v>
      </c>
      <c r="D222" s="17" t="s">
        <v>7750</v>
      </c>
      <c r="E222" s="17">
        <v>300</v>
      </c>
      <c r="F222" s="18"/>
    </row>
    <row r="223" spans="1:6" x14ac:dyDescent="0.25">
      <c r="A223" s="17">
        <v>222</v>
      </c>
      <c r="B223" s="17" t="s">
        <v>3230</v>
      </c>
      <c r="C223" s="17" t="s">
        <v>7725</v>
      </c>
      <c r="D223" s="17" t="s">
        <v>7750</v>
      </c>
      <c r="E223" s="17">
        <v>400</v>
      </c>
      <c r="F223" s="18"/>
    </row>
    <row r="224" spans="1:6" x14ac:dyDescent="0.25">
      <c r="A224" s="17">
        <v>223</v>
      </c>
      <c r="B224" s="17" t="s">
        <v>3231</v>
      </c>
      <c r="C224" s="17" t="s">
        <v>7725</v>
      </c>
      <c r="D224" s="17" t="s">
        <v>7750</v>
      </c>
      <c r="E224" s="17">
        <v>500</v>
      </c>
      <c r="F224" s="18"/>
    </row>
    <row r="225" spans="1:6" x14ac:dyDescent="0.25">
      <c r="A225" s="17">
        <v>224</v>
      </c>
      <c r="B225" s="17" t="s">
        <v>3232</v>
      </c>
      <c r="C225" s="17" t="s">
        <v>7725</v>
      </c>
      <c r="D225" s="17" t="s">
        <v>7750</v>
      </c>
      <c r="E225" s="17">
        <v>700</v>
      </c>
      <c r="F225" s="18"/>
    </row>
    <row r="226" spans="1:6" x14ac:dyDescent="0.25">
      <c r="A226" s="17">
        <v>225</v>
      </c>
      <c r="B226" s="17" t="s">
        <v>3233</v>
      </c>
      <c r="C226" s="17" t="s">
        <v>7725</v>
      </c>
      <c r="D226" s="17" t="s">
        <v>7750</v>
      </c>
      <c r="E226" s="17">
        <v>500</v>
      </c>
      <c r="F226" s="18"/>
    </row>
    <row r="227" spans="1:6" x14ac:dyDescent="0.25">
      <c r="A227" s="17">
        <v>226</v>
      </c>
      <c r="B227" s="17" t="s">
        <v>3234</v>
      </c>
      <c r="C227" s="17" t="s">
        <v>7725</v>
      </c>
      <c r="D227" s="17" t="s">
        <v>7750</v>
      </c>
      <c r="E227" s="17">
        <v>300</v>
      </c>
      <c r="F227" s="18"/>
    </row>
    <row r="228" spans="1:6" x14ac:dyDescent="0.25">
      <c r="A228" s="17">
        <v>227</v>
      </c>
      <c r="B228" s="17" t="s">
        <v>3235</v>
      </c>
      <c r="C228" s="17" t="s">
        <v>7725</v>
      </c>
      <c r="D228" s="17" t="s">
        <v>7750</v>
      </c>
      <c r="E228" s="17">
        <v>600</v>
      </c>
      <c r="F228" s="18"/>
    </row>
    <row r="229" spans="1:6" x14ac:dyDescent="0.25">
      <c r="A229" s="17">
        <v>228</v>
      </c>
      <c r="B229" s="17" t="s">
        <v>3236</v>
      </c>
      <c r="C229" s="17" t="s">
        <v>7725</v>
      </c>
      <c r="D229" s="17" t="s">
        <v>7748</v>
      </c>
      <c r="E229" s="17">
        <v>200</v>
      </c>
      <c r="F229" s="18"/>
    </row>
    <row r="230" spans="1:6" x14ac:dyDescent="0.25">
      <c r="A230" s="17">
        <v>229</v>
      </c>
      <c r="B230" s="17" t="s">
        <v>3237</v>
      </c>
      <c r="C230" s="17" t="s">
        <v>7725</v>
      </c>
      <c r="D230" s="17" t="s">
        <v>7754</v>
      </c>
      <c r="E230" s="17">
        <v>300</v>
      </c>
      <c r="F230" s="18"/>
    </row>
    <row r="231" spans="1:6" x14ac:dyDescent="0.25">
      <c r="A231" s="17">
        <v>230</v>
      </c>
      <c r="B231" s="17" t="s">
        <v>3238</v>
      </c>
      <c r="C231" s="17" t="s">
        <v>7725</v>
      </c>
      <c r="D231" s="17" t="s">
        <v>7748</v>
      </c>
      <c r="E231" s="17">
        <v>200</v>
      </c>
      <c r="F231" s="18"/>
    </row>
    <row r="232" spans="1:6" x14ac:dyDescent="0.25">
      <c r="A232" s="17">
        <v>231</v>
      </c>
      <c r="B232" s="17" t="s">
        <v>3239</v>
      </c>
      <c r="C232" s="17" t="s">
        <v>7725</v>
      </c>
      <c r="D232" s="17" t="s">
        <v>7750</v>
      </c>
      <c r="E232" s="17">
        <v>200</v>
      </c>
      <c r="F232" s="18"/>
    </row>
    <row r="233" spans="1:6" x14ac:dyDescent="0.25">
      <c r="A233" s="17">
        <v>232</v>
      </c>
      <c r="B233" s="17" t="s">
        <v>3240</v>
      </c>
      <c r="C233" s="17" t="s">
        <v>7725</v>
      </c>
      <c r="D233" s="17" t="s">
        <v>7750</v>
      </c>
      <c r="E233" s="17">
        <v>200</v>
      </c>
      <c r="F233" s="18"/>
    </row>
    <row r="234" spans="1:6" x14ac:dyDescent="0.25">
      <c r="A234" s="17">
        <v>233</v>
      </c>
      <c r="B234" s="17" t="s">
        <v>3238</v>
      </c>
      <c r="C234" s="17" t="s">
        <v>7725</v>
      </c>
      <c r="D234" s="17" t="s">
        <v>7750</v>
      </c>
      <c r="E234" s="17">
        <v>300</v>
      </c>
      <c r="F234" s="18"/>
    </row>
    <row r="235" spans="1:6" x14ac:dyDescent="0.25">
      <c r="A235" s="17">
        <v>234</v>
      </c>
      <c r="B235" s="17" t="s">
        <v>3241</v>
      </c>
      <c r="C235" s="17" t="s">
        <v>7725</v>
      </c>
      <c r="D235" s="17" t="s">
        <v>7748</v>
      </c>
      <c r="E235" s="17">
        <v>20</v>
      </c>
      <c r="F235" s="18"/>
    </row>
    <row r="236" spans="1:6" x14ac:dyDescent="0.25">
      <c r="A236" s="17">
        <v>235</v>
      </c>
      <c r="B236" s="17" t="s">
        <v>3242</v>
      </c>
      <c r="C236" s="17" t="s">
        <v>7725</v>
      </c>
      <c r="D236" s="17" t="s">
        <v>7748</v>
      </c>
      <c r="E236" s="17">
        <v>10</v>
      </c>
      <c r="F236" s="18"/>
    </row>
    <row r="237" spans="1:6" x14ac:dyDescent="0.25">
      <c r="A237" s="17">
        <v>236</v>
      </c>
      <c r="B237" s="17" t="s">
        <v>3243</v>
      </c>
      <c r="C237" s="17" t="s">
        <v>7725</v>
      </c>
      <c r="D237" s="17" t="s">
        <v>7757</v>
      </c>
      <c r="E237" s="17">
        <v>150</v>
      </c>
      <c r="F237" s="18"/>
    </row>
    <row r="238" spans="1:6" x14ac:dyDescent="0.25">
      <c r="A238" s="17">
        <v>237</v>
      </c>
      <c r="B238" s="17" t="s">
        <v>3244</v>
      </c>
      <c r="C238" s="17" t="s">
        <v>7725</v>
      </c>
      <c r="D238" s="17" t="s">
        <v>7751</v>
      </c>
      <c r="E238" s="17">
        <v>100</v>
      </c>
      <c r="F238" s="18"/>
    </row>
    <row r="239" spans="1:6" x14ac:dyDescent="0.25">
      <c r="A239" s="17">
        <v>238</v>
      </c>
      <c r="B239" s="17" t="s">
        <v>3245</v>
      </c>
      <c r="C239" s="17" t="s">
        <v>7725</v>
      </c>
      <c r="D239" s="17" t="s">
        <v>7751</v>
      </c>
      <c r="E239" s="17">
        <v>200</v>
      </c>
      <c r="F239" s="18"/>
    </row>
    <row r="240" spans="1:6" x14ac:dyDescent="0.25">
      <c r="A240" s="17">
        <v>239</v>
      </c>
      <c r="B240" s="17" t="s">
        <v>3246</v>
      </c>
      <c r="C240" s="17" t="s">
        <v>7725</v>
      </c>
      <c r="D240" s="17" t="s">
        <v>7751</v>
      </c>
      <c r="E240" s="17">
        <v>200</v>
      </c>
      <c r="F240" s="18"/>
    </row>
    <row r="241" spans="1:6" x14ac:dyDescent="0.25">
      <c r="A241" s="17">
        <v>240</v>
      </c>
      <c r="B241" s="17" t="s">
        <v>3247</v>
      </c>
      <c r="C241" s="17" t="s">
        <v>7725</v>
      </c>
      <c r="D241" s="17" t="s">
        <v>7751</v>
      </c>
      <c r="E241" s="17">
        <v>100</v>
      </c>
      <c r="F241" s="18"/>
    </row>
    <row r="242" spans="1:6" x14ac:dyDescent="0.25">
      <c r="A242" s="17">
        <v>241</v>
      </c>
      <c r="B242" s="17" t="s">
        <v>3242</v>
      </c>
      <c r="C242" s="17" t="s">
        <v>7725</v>
      </c>
      <c r="D242" s="17" t="s">
        <v>7751</v>
      </c>
      <c r="E242" s="17">
        <v>250</v>
      </c>
      <c r="F242" s="18"/>
    </row>
    <row r="243" spans="1:6" x14ac:dyDescent="0.25">
      <c r="A243" s="17">
        <v>242</v>
      </c>
      <c r="B243" s="17" t="s">
        <v>3248</v>
      </c>
      <c r="C243" s="17" t="s">
        <v>7725</v>
      </c>
      <c r="D243" s="17" t="s">
        <v>7758</v>
      </c>
      <c r="E243" s="17">
        <v>350</v>
      </c>
      <c r="F243" s="18"/>
    </row>
    <row r="244" spans="1:6" x14ac:dyDescent="0.25">
      <c r="A244" s="17">
        <v>243</v>
      </c>
      <c r="B244" s="17" t="s">
        <v>3249</v>
      </c>
      <c r="C244" s="17" t="s">
        <v>7725</v>
      </c>
      <c r="D244" s="17" t="s">
        <v>7758</v>
      </c>
      <c r="E244" s="17">
        <v>250</v>
      </c>
      <c r="F244" s="18"/>
    </row>
    <row r="245" spans="1:6" x14ac:dyDescent="0.25">
      <c r="A245" s="17">
        <v>244</v>
      </c>
      <c r="B245" s="17" t="s">
        <v>3250</v>
      </c>
      <c r="C245" s="17" t="s">
        <v>7725</v>
      </c>
      <c r="D245" s="17" t="s">
        <v>7754</v>
      </c>
      <c r="E245" s="17">
        <v>400</v>
      </c>
      <c r="F245" s="18"/>
    </row>
    <row r="246" spans="1:6" x14ac:dyDescent="0.25">
      <c r="A246" s="17">
        <v>245</v>
      </c>
      <c r="B246" s="17" t="s">
        <v>3251</v>
      </c>
      <c r="C246" s="17" t="s">
        <v>7725</v>
      </c>
      <c r="D246" s="17" t="s">
        <v>7758</v>
      </c>
      <c r="E246" s="17">
        <v>500</v>
      </c>
      <c r="F246" s="18"/>
    </row>
    <row r="247" spans="1:6" x14ac:dyDescent="0.25">
      <c r="A247" s="17">
        <v>246</v>
      </c>
      <c r="B247" s="17" t="s">
        <v>3252</v>
      </c>
      <c r="C247" s="17" t="s">
        <v>7725</v>
      </c>
      <c r="D247" s="17" t="s">
        <v>7758</v>
      </c>
      <c r="E247" s="17">
        <v>500</v>
      </c>
      <c r="F247" s="18"/>
    </row>
    <row r="248" spans="1:6" x14ac:dyDescent="0.25">
      <c r="A248" s="17">
        <v>247</v>
      </c>
      <c r="B248" s="17" t="s">
        <v>3253</v>
      </c>
      <c r="C248" s="17" t="s">
        <v>7725</v>
      </c>
      <c r="D248" s="17" t="s">
        <v>7758</v>
      </c>
      <c r="E248" s="17">
        <v>200</v>
      </c>
      <c r="F248" s="18"/>
    </row>
    <row r="249" spans="1:6" x14ac:dyDescent="0.25">
      <c r="A249" s="17">
        <v>248</v>
      </c>
      <c r="B249" s="17" t="s">
        <v>3254</v>
      </c>
      <c r="C249" s="17" t="s">
        <v>7725</v>
      </c>
      <c r="D249" s="17" t="s">
        <v>7759</v>
      </c>
      <c r="E249" s="17">
        <v>1000</v>
      </c>
      <c r="F249" s="18"/>
    </row>
    <row r="250" spans="1:6" x14ac:dyDescent="0.25">
      <c r="A250" s="17">
        <v>249</v>
      </c>
      <c r="B250" s="17" t="s">
        <v>3255</v>
      </c>
      <c r="C250" s="17" t="s">
        <v>7725</v>
      </c>
      <c r="D250" s="17" t="s">
        <v>7760</v>
      </c>
      <c r="E250" s="17">
        <v>60</v>
      </c>
      <c r="F250" s="18"/>
    </row>
    <row r="251" spans="1:6" x14ac:dyDescent="0.25">
      <c r="A251" s="17">
        <v>250</v>
      </c>
      <c r="B251" s="17" t="s">
        <v>3256</v>
      </c>
      <c r="C251" s="17" t="s">
        <v>7725</v>
      </c>
      <c r="D251" s="17" t="s">
        <v>7760</v>
      </c>
      <c r="E251" s="17">
        <v>40</v>
      </c>
      <c r="F251" s="18"/>
    </row>
    <row r="252" spans="1:6" x14ac:dyDescent="0.25">
      <c r="A252" s="17">
        <v>251</v>
      </c>
      <c r="B252" s="17" t="s">
        <v>3257</v>
      </c>
      <c r="C252" s="17" t="s">
        <v>7725</v>
      </c>
      <c r="D252" s="17" t="s">
        <v>7761</v>
      </c>
      <c r="E252" s="17">
        <v>200</v>
      </c>
      <c r="F252" s="18"/>
    </row>
    <row r="253" spans="1:6" x14ac:dyDescent="0.25">
      <c r="A253" s="17">
        <v>252</v>
      </c>
      <c r="B253" s="17" t="s">
        <v>3258</v>
      </c>
      <c r="C253" s="17" t="s">
        <v>7725</v>
      </c>
      <c r="D253" s="17" t="s">
        <v>7761</v>
      </c>
      <c r="E253" s="17">
        <v>200</v>
      </c>
      <c r="F253" s="18"/>
    </row>
    <row r="254" spans="1:6" x14ac:dyDescent="0.25">
      <c r="A254" s="17">
        <v>253</v>
      </c>
      <c r="B254" s="17" t="s">
        <v>3259</v>
      </c>
      <c r="C254" s="17" t="s">
        <v>7725</v>
      </c>
      <c r="D254" s="17" t="s">
        <v>7761</v>
      </c>
      <c r="E254" s="17">
        <v>200</v>
      </c>
      <c r="F254" s="18"/>
    </row>
    <row r="255" spans="1:6" x14ac:dyDescent="0.25">
      <c r="A255" s="17">
        <v>254</v>
      </c>
      <c r="B255" s="17" t="s">
        <v>3260</v>
      </c>
      <c r="C255" s="17" t="s">
        <v>7725</v>
      </c>
      <c r="D255" s="17" t="s">
        <v>7761</v>
      </c>
      <c r="E255" s="17">
        <v>200</v>
      </c>
      <c r="F255" s="18"/>
    </row>
    <row r="256" spans="1:6" x14ac:dyDescent="0.25">
      <c r="A256" s="17">
        <v>255</v>
      </c>
      <c r="B256" s="17" t="s">
        <v>3261</v>
      </c>
      <c r="C256" s="17" t="s">
        <v>7725</v>
      </c>
      <c r="D256" s="17" t="s">
        <v>7761</v>
      </c>
      <c r="E256" s="17">
        <v>200</v>
      </c>
      <c r="F256" s="18"/>
    </row>
    <row r="257" spans="1:6" x14ac:dyDescent="0.25">
      <c r="A257" s="17">
        <v>256</v>
      </c>
      <c r="B257" s="17" t="s">
        <v>3262</v>
      </c>
      <c r="C257" s="17" t="s">
        <v>7725</v>
      </c>
      <c r="D257" s="17" t="s">
        <v>7761</v>
      </c>
      <c r="E257" s="17">
        <v>200</v>
      </c>
      <c r="F257" s="18"/>
    </row>
    <row r="258" spans="1:6" x14ac:dyDescent="0.25">
      <c r="A258" s="17">
        <v>257</v>
      </c>
      <c r="B258" s="17" t="s">
        <v>3263</v>
      </c>
      <c r="C258" s="17" t="s">
        <v>7725</v>
      </c>
      <c r="D258" s="17" t="s">
        <v>7761</v>
      </c>
      <c r="E258" s="17">
        <v>200</v>
      </c>
      <c r="F258" s="18"/>
    </row>
    <row r="259" spans="1:6" x14ac:dyDescent="0.25">
      <c r="A259" s="17">
        <v>258</v>
      </c>
      <c r="B259" s="17" t="s">
        <v>3264</v>
      </c>
      <c r="C259" s="17" t="s">
        <v>7725</v>
      </c>
      <c r="D259" s="17" t="s">
        <v>7761</v>
      </c>
      <c r="E259" s="17">
        <v>200</v>
      </c>
      <c r="F259" s="18"/>
    </row>
    <row r="260" spans="1:6" x14ac:dyDescent="0.25">
      <c r="A260" s="17">
        <v>259</v>
      </c>
      <c r="B260" s="17" t="s">
        <v>3265</v>
      </c>
      <c r="C260" s="17" t="s">
        <v>7725</v>
      </c>
      <c r="D260" s="17" t="s">
        <v>7762</v>
      </c>
      <c r="E260" s="17">
        <v>300</v>
      </c>
      <c r="F260" s="18"/>
    </row>
    <row r="261" spans="1:6" x14ac:dyDescent="0.25">
      <c r="A261" s="17">
        <v>260</v>
      </c>
      <c r="B261" s="17" t="s">
        <v>3266</v>
      </c>
      <c r="C261" s="17" t="s">
        <v>7725</v>
      </c>
      <c r="D261" s="17" t="s">
        <v>7762</v>
      </c>
      <c r="E261" s="17">
        <v>300</v>
      </c>
      <c r="F261" s="18"/>
    </row>
    <row r="262" spans="1:6" x14ac:dyDescent="0.25">
      <c r="A262" s="17">
        <v>261</v>
      </c>
      <c r="B262" s="17" t="s">
        <v>3267</v>
      </c>
      <c r="C262" s="17" t="s">
        <v>7725</v>
      </c>
      <c r="D262" s="17" t="s">
        <v>7762</v>
      </c>
      <c r="E262" s="17">
        <v>300</v>
      </c>
      <c r="F262" s="18"/>
    </row>
    <row r="263" spans="1:6" x14ac:dyDescent="0.25">
      <c r="A263" s="17">
        <v>262</v>
      </c>
      <c r="B263" s="17" t="s">
        <v>3268</v>
      </c>
      <c r="C263" s="17" t="s">
        <v>7725</v>
      </c>
      <c r="D263" s="17" t="s">
        <v>7762</v>
      </c>
      <c r="E263" s="17">
        <v>300</v>
      </c>
      <c r="F263" s="18"/>
    </row>
    <row r="264" spans="1:6" x14ac:dyDescent="0.25">
      <c r="A264" s="17">
        <v>263</v>
      </c>
      <c r="B264" s="17" t="s">
        <v>3269</v>
      </c>
      <c r="C264" s="17" t="s">
        <v>7725</v>
      </c>
      <c r="D264" s="17" t="s">
        <v>7762</v>
      </c>
      <c r="E264" s="17">
        <v>300</v>
      </c>
      <c r="F264" s="18"/>
    </row>
    <row r="265" spans="1:6" x14ac:dyDescent="0.25">
      <c r="A265" s="17">
        <v>264</v>
      </c>
      <c r="B265" s="17" t="s">
        <v>3270</v>
      </c>
      <c r="C265" s="17" t="s">
        <v>7725</v>
      </c>
      <c r="D265" s="17" t="s">
        <v>7762</v>
      </c>
      <c r="E265" s="17">
        <v>300</v>
      </c>
      <c r="F265" s="18"/>
    </row>
    <row r="266" spans="1:6" x14ac:dyDescent="0.25">
      <c r="A266" s="17">
        <v>265</v>
      </c>
      <c r="B266" s="17" t="s">
        <v>3271</v>
      </c>
      <c r="C266" s="17" t="s">
        <v>7725</v>
      </c>
      <c r="D266" s="17" t="s">
        <v>7762</v>
      </c>
      <c r="E266" s="17">
        <v>300</v>
      </c>
      <c r="F266" s="18"/>
    </row>
    <row r="267" spans="1:6" x14ac:dyDescent="0.25">
      <c r="A267" s="17">
        <v>266</v>
      </c>
      <c r="B267" s="17" t="s">
        <v>3272</v>
      </c>
      <c r="C267" s="17" t="s">
        <v>7725</v>
      </c>
      <c r="D267" s="17" t="s">
        <v>7762</v>
      </c>
      <c r="E267" s="17">
        <v>300</v>
      </c>
      <c r="F267" s="18"/>
    </row>
    <row r="268" spans="1:6" x14ac:dyDescent="0.25">
      <c r="A268" s="17">
        <v>267</v>
      </c>
      <c r="B268" s="17" t="s">
        <v>3273</v>
      </c>
      <c r="C268" s="17" t="s">
        <v>7725</v>
      </c>
      <c r="D268" s="17" t="s">
        <v>7762</v>
      </c>
      <c r="E268" s="17">
        <v>300</v>
      </c>
      <c r="F268" s="18"/>
    </row>
    <row r="269" spans="1:6" x14ac:dyDescent="0.25">
      <c r="A269" s="17">
        <v>268</v>
      </c>
      <c r="B269" s="17" t="s">
        <v>3274</v>
      </c>
      <c r="C269" s="17" t="s">
        <v>7725</v>
      </c>
      <c r="D269" s="17" t="s">
        <v>7762</v>
      </c>
      <c r="E269" s="17">
        <v>300</v>
      </c>
      <c r="F269" s="18"/>
    </row>
    <row r="270" spans="1:6" x14ac:dyDescent="0.25">
      <c r="A270" s="17">
        <v>269</v>
      </c>
      <c r="B270" s="17" t="s">
        <v>3275</v>
      </c>
      <c r="C270" s="17" t="s">
        <v>7725</v>
      </c>
      <c r="D270" s="17" t="s">
        <v>7762</v>
      </c>
      <c r="E270" s="17">
        <v>350</v>
      </c>
      <c r="F270" s="18"/>
    </row>
    <row r="271" spans="1:6" x14ac:dyDescent="0.25">
      <c r="A271" s="17">
        <v>270</v>
      </c>
      <c r="B271" s="17" t="s">
        <v>3276</v>
      </c>
      <c r="C271" s="17" t="s">
        <v>7725</v>
      </c>
      <c r="D271" s="17" t="s">
        <v>7751</v>
      </c>
      <c r="E271" s="17">
        <v>30</v>
      </c>
      <c r="F271" s="18"/>
    </row>
    <row r="272" spans="1:6" x14ac:dyDescent="0.25">
      <c r="A272" s="17">
        <v>271</v>
      </c>
      <c r="B272" s="17" t="s">
        <v>3277</v>
      </c>
      <c r="C272" s="17" t="s">
        <v>7725</v>
      </c>
      <c r="D272" s="17" t="s">
        <v>7761</v>
      </c>
      <c r="E272" s="17">
        <v>200</v>
      </c>
      <c r="F272" s="18"/>
    </row>
    <row r="273" spans="1:6" x14ac:dyDescent="0.25">
      <c r="A273" s="17">
        <v>272</v>
      </c>
      <c r="B273" s="17" t="s">
        <v>3278</v>
      </c>
      <c r="C273" s="17" t="s">
        <v>7725</v>
      </c>
      <c r="D273" s="17" t="s">
        <v>7761</v>
      </c>
      <c r="E273" s="17">
        <v>100</v>
      </c>
      <c r="F273" s="18"/>
    </row>
    <row r="274" spans="1:6" x14ac:dyDescent="0.25">
      <c r="A274" s="17">
        <v>273</v>
      </c>
      <c r="B274" s="17" t="s">
        <v>3279</v>
      </c>
      <c r="C274" s="17" t="s">
        <v>7725</v>
      </c>
      <c r="D274" s="17" t="s">
        <v>7761</v>
      </c>
      <c r="E274" s="17">
        <v>1000</v>
      </c>
      <c r="F274" s="18"/>
    </row>
    <row r="275" spans="1:6" x14ac:dyDescent="0.25">
      <c r="A275" s="17">
        <v>274</v>
      </c>
      <c r="B275" s="17" t="s">
        <v>3280</v>
      </c>
      <c r="C275" s="17" t="s">
        <v>7725</v>
      </c>
      <c r="D275" s="17" t="s">
        <v>7761</v>
      </c>
      <c r="E275" s="17">
        <v>800</v>
      </c>
      <c r="F275" s="18"/>
    </row>
    <row r="276" spans="1:6" x14ac:dyDescent="0.25">
      <c r="A276" s="17">
        <v>275</v>
      </c>
      <c r="B276" s="17" t="s">
        <v>3281</v>
      </c>
      <c r="C276" s="17" t="s">
        <v>7725</v>
      </c>
      <c r="D276" s="17" t="s">
        <v>7761</v>
      </c>
      <c r="E276" s="17">
        <v>100</v>
      </c>
      <c r="F276" s="18"/>
    </row>
    <row r="277" spans="1:6" x14ac:dyDescent="0.25">
      <c r="A277" s="17">
        <v>276</v>
      </c>
      <c r="B277" s="17" t="s">
        <v>3282</v>
      </c>
      <c r="C277" s="17" t="s">
        <v>7725</v>
      </c>
      <c r="D277" s="17" t="s">
        <v>7761</v>
      </c>
      <c r="E277" s="17">
        <v>50</v>
      </c>
      <c r="F277" s="18"/>
    </row>
    <row r="278" spans="1:6" x14ac:dyDescent="0.25">
      <c r="A278" s="17">
        <v>277</v>
      </c>
      <c r="B278" s="17" t="s">
        <v>3283</v>
      </c>
      <c r="C278" s="17" t="s">
        <v>7725</v>
      </c>
      <c r="D278" s="17" t="s">
        <v>7761</v>
      </c>
      <c r="E278" s="17">
        <v>300</v>
      </c>
      <c r="F278" s="18"/>
    </row>
    <row r="279" spans="1:6" x14ac:dyDescent="0.25">
      <c r="A279" s="17">
        <v>278</v>
      </c>
      <c r="B279" s="17" t="s">
        <v>3284</v>
      </c>
      <c r="C279" s="17" t="s">
        <v>7725</v>
      </c>
      <c r="D279" s="17" t="s">
        <v>7761</v>
      </c>
      <c r="E279" s="17">
        <v>30</v>
      </c>
      <c r="F279" s="18"/>
    </row>
    <row r="280" spans="1:6" x14ac:dyDescent="0.25">
      <c r="A280" s="17">
        <v>279</v>
      </c>
      <c r="B280" s="17" t="s">
        <v>3285</v>
      </c>
      <c r="C280" s="17" t="s">
        <v>7725</v>
      </c>
      <c r="D280" s="17" t="s">
        <v>7761</v>
      </c>
      <c r="E280" s="17">
        <v>30</v>
      </c>
      <c r="F280" s="18"/>
    </row>
    <row r="281" spans="1:6" x14ac:dyDescent="0.25">
      <c r="A281" s="17">
        <v>280</v>
      </c>
      <c r="B281" s="17" t="s">
        <v>3286</v>
      </c>
      <c r="C281" s="17" t="s">
        <v>7725</v>
      </c>
      <c r="D281" s="17" t="s">
        <v>7761</v>
      </c>
      <c r="E281" s="17">
        <v>50</v>
      </c>
      <c r="F281" s="18"/>
    </row>
    <row r="282" spans="1:6" x14ac:dyDescent="0.25">
      <c r="A282" s="17">
        <v>281</v>
      </c>
      <c r="B282" s="17" t="s">
        <v>3287</v>
      </c>
      <c r="C282" s="17" t="s">
        <v>7725</v>
      </c>
      <c r="D282" s="17" t="s">
        <v>7761</v>
      </c>
      <c r="E282" s="17">
        <v>50</v>
      </c>
      <c r="F282" s="18"/>
    </row>
    <row r="283" spans="1:6" x14ac:dyDescent="0.25">
      <c r="A283" s="17">
        <v>282</v>
      </c>
      <c r="B283" s="17" t="s">
        <v>3288</v>
      </c>
      <c r="C283" s="17" t="s">
        <v>7725</v>
      </c>
      <c r="D283" s="17" t="s">
        <v>7761</v>
      </c>
      <c r="E283" s="17">
        <v>100</v>
      </c>
      <c r="F283" s="18"/>
    </row>
    <row r="284" spans="1:6" x14ac:dyDescent="0.25">
      <c r="A284" s="17">
        <v>283</v>
      </c>
      <c r="B284" s="17" t="s">
        <v>3289</v>
      </c>
      <c r="C284" s="17" t="s">
        <v>7725</v>
      </c>
      <c r="D284" s="17" t="s">
        <v>7761</v>
      </c>
      <c r="E284" s="17">
        <v>150</v>
      </c>
      <c r="F284" s="18"/>
    </row>
    <row r="285" spans="1:6" x14ac:dyDescent="0.25">
      <c r="A285" s="17">
        <v>284</v>
      </c>
      <c r="B285" s="17" t="s">
        <v>3290</v>
      </c>
      <c r="C285" s="17" t="s">
        <v>7725</v>
      </c>
      <c r="D285" s="17" t="s">
        <v>7761</v>
      </c>
      <c r="E285" s="17">
        <v>150</v>
      </c>
      <c r="F285" s="18"/>
    </row>
    <row r="286" spans="1:6" x14ac:dyDescent="0.25">
      <c r="A286" s="17">
        <v>285</v>
      </c>
      <c r="B286" s="17" t="s">
        <v>3291</v>
      </c>
      <c r="C286" s="17" t="s">
        <v>7725</v>
      </c>
      <c r="D286" s="17" t="s">
        <v>7761</v>
      </c>
      <c r="E286" s="17">
        <v>150</v>
      </c>
      <c r="F286" s="18"/>
    </row>
    <row r="287" spans="1:6" x14ac:dyDescent="0.25">
      <c r="A287" s="17">
        <v>286</v>
      </c>
      <c r="B287" s="17" t="s">
        <v>3292</v>
      </c>
      <c r="C287" s="17" t="s">
        <v>7725</v>
      </c>
      <c r="D287" s="17" t="s">
        <v>7761</v>
      </c>
      <c r="E287" s="17">
        <v>150</v>
      </c>
      <c r="F287" s="18"/>
    </row>
    <row r="288" spans="1:6" x14ac:dyDescent="0.25">
      <c r="A288" s="17">
        <v>287</v>
      </c>
      <c r="B288" s="17" t="s">
        <v>3293</v>
      </c>
      <c r="C288" s="17" t="s">
        <v>7725</v>
      </c>
      <c r="D288" s="17" t="s">
        <v>7761</v>
      </c>
      <c r="E288" s="17">
        <v>200</v>
      </c>
      <c r="F288" s="18"/>
    </row>
    <row r="289" spans="1:6" x14ac:dyDescent="0.25">
      <c r="A289" s="17">
        <v>288</v>
      </c>
      <c r="B289" s="17" t="s">
        <v>3294</v>
      </c>
      <c r="C289" s="17" t="s">
        <v>7725</v>
      </c>
      <c r="D289" s="17" t="s">
        <v>7761</v>
      </c>
      <c r="E289" s="17">
        <v>200</v>
      </c>
      <c r="F289" s="18"/>
    </row>
    <row r="290" spans="1:6" x14ac:dyDescent="0.25">
      <c r="A290" s="17">
        <v>289</v>
      </c>
      <c r="B290" s="17" t="s">
        <v>3295</v>
      </c>
      <c r="C290" s="17" t="s">
        <v>7725</v>
      </c>
      <c r="D290" s="17" t="s">
        <v>7761</v>
      </c>
      <c r="E290" s="17">
        <v>20</v>
      </c>
      <c r="F290" s="18"/>
    </row>
    <row r="291" spans="1:6" x14ac:dyDescent="0.25">
      <c r="A291" s="17">
        <v>290</v>
      </c>
      <c r="B291" s="17" t="s">
        <v>3296</v>
      </c>
      <c r="C291" s="17" t="s">
        <v>7725</v>
      </c>
      <c r="D291" s="17" t="s">
        <v>7761</v>
      </c>
      <c r="E291" s="17">
        <v>250</v>
      </c>
      <c r="F291" s="18"/>
    </row>
    <row r="292" spans="1:6" x14ac:dyDescent="0.25">
      <c r="A292" s="17">
        <v>291</v>
      </c>
      <c r="B292" s="17" t="s">
        <v>3297</v>
      </c>
      <c r="C292" s="17" t="s">
        <v>7725</v>
      </c>
      <c r="D292" s="17" t="s">
        <v>7761</v>
      </c>
      <c r="E292" s="17">
        <v>300</v>
      </c>
      <c r="F292" s="18"/>
    </row>
    <row r="293" spans="1:6" x14ac:dyDescent="0.25">
      <c r="A293" s="17">
        <v>292</v>
      </c>
      <c r="B293" s="17" t="s">
        <v>3298</v>
      </c>
      <c r="C293" s="17" t="s">
        <v>7725</v>
      </c>
      <c r="D293" s="17" t="s">
        <v>7761</v>
      </c>
      <c r="E293" s="17">
        <v>50</v>
      </c>
      <c r="F293" s="18"/>
    </row>
    <row r="294" spans="1:6" x14ac:dyDescent="0.25">
      <c r="A294" s="17">
        <v>293</v>
      </c>
      <c r="B294" s="17" t="s">
        <v>3299</v>
      </c>
      <c r="C294" s="17" t="s">
        <v>7725</v>
      </c>
      <c r="D294" s="17" t="s">
        <v>7761</v>
      </c>
      <c r="E294" s="17">
        <v>150</v>
      </c>
      <c r="F294" s="18"/>
    </row>
    <row r="295" spans="1:6" x14ac:dyDescent="0.25">
      <c r="A295" s="17">
        <v>294</v>
      </c>
      <c r="B295" s="17" t="s">
        <v>3300</v>
      </c>
      <c r="C295" s="17" t="s">
        <v>7725</v>
      </c>
      <c r="D295" s="17" t="s">
        <v>7761</v>
      </c>
      <c r="E295" s="17">
        <v>150</v>
      </c>
      <c r="F295" s="18"/>
    </row>
    <row r="296" spans="1:6" x14ac:dyDescent="0.25">
      <c r="A296" s="17">
        <v>295</v>
      </c>
      <c r="B296" s="17" t="s">
        <v>3301</v>
      </c>
      <c r="C296" s="17" t="s">
        <v>7665</v>
      </c>
      <c r="D296" s="17"/>
      <c r="E296" s="17">
        <v>1200</v>
      </c>
      <c r="F296" s="18"/>
    </row>
    <row r="297" spans="1:6" x14ac:dyDescent="0.25">
      <c r="A297" s="17">
        <v>296</v>
      </c>
      <c r="B297" s="17" t="s">
        <v>3302</v>
      </c>
      <c r="C297" s="17" t="s">
        <v>7665</v>
      </c>
      <c r="D297" s="17"/>
      <c r="E297" s="17">
        <v>400</v>
      </c>
      <c r="F297" s="18"/>
    </row>
    <row r="298" spans="1:6" x14ac:dyDescent="0.25">
      <c r="A298" s="17">
        <v>297</v>
      </c>
      <c r="B298" s="17" t="s">
        <v>3303</v>
      </c>
      <c r="C298" s="17" t="s">
        <v>7665</v>
      </c>
      <c r="D298" s="17"/>
      <c r="E298" s="17">
        <v>650</v>
      </c>
      <c r="F298" s="18"/>
    </row>
    <row r="299" spans="1:6" x14ac:dyDescent="0.25">
      <c r="A299" s="17">
        <v>298</v>
      </c>
      <c r="B299" s="17" t="s">
        <v>2661</v>
      </c>
      <c r="C299" s="17" t="s">
        <v>7665</v>
      </c>
      <c r="D299" s="17"/>
      <c r="E299" s="17">
        <v>800</v>
      </c>
      <c r="F299" s="18"/>
    </row>
    <row r="300" spans="1:6" x14ac:dyDescent="0.25">
      <c r="A300" s="17">
        <v>299</v>
      </c>
      <c r="B300" s="17" t="s">
        <v>3304</v>
      </c>
      <c r="C300" s="17" t="s">
        <v>7665</v>
      </c>
      <c r="D300" s="17"/>
      <c r="E300" s="17">
        <v>1500</v>
      </c>
      <c r="F300" s="18"/>
    </row>
    <row r="301" spans="1:6" x14ac:dyDescent="0.25">
      <c r="A301" s="17">
        <v>300</v>
      </c>
      <c r="B301" s="17" t="s">
        <v>3305</v>
      </c>
      <c r="C301" s="17" t="s">
        <v>7665</v>
      </c>
      <c r="D301" s="17"/>
      <c r="E301" s="17">
        <v>400</v>
      </c>
      <c r="F301" s="18"/>
    </row>
    <row r="302" spans="1:6" x14ac:dyDescent="0.25">
      <c r="A302" s="17">
        <v>301</v>
      </c>
      <c r="B302" s="17" t="s">
        <v>3306</v>
      </c>
      <c r="C302" s="17" t="s">
        <v>7665</v>
      </c>
      <c r="D302" s="17"/>
      <c r="E302" s="17">
        <v>3500</v>
      </c>
      <c r="F302" s="18"/>
    </row>
    <row r="303" spans="1:6" x14ac:dyDescent="0.25">
      <c r="A303" s="17">
        <v>302</v>
      </c>
      <c r="B303" s="17" t="s">
        <v>3307</v>
      </c>
      <c r="C303" s="17" t="s">
        <v>7665</v>
      </c>
      <c r="D303" s="17"/>
      <c r="E303" s="17">
        <v>2000</v>
      </c>
      <c r="F303" s="18"/>
    </row>
    <row r="304" spans="1:6" x14ac:dyDescent="0.25">
      <c r="A304" s="17">
        <v>303</v>
      </c>
      <c r="B304" s="17" t="s">
        <v>3308</v>
      </c>
      <c r="C304" s="17" t="s">
        <v>7665</v>
      </c>
      <c r="D304" s="17"/>
      <c r="E304" s="17">
        <v>4500</v>
      </c>
      <c r="F304" s="18"/>
    </row>
    <row r="305" spans="1:6" x14ac:dyDescent="0.25">
      <c r="A305" s="17">
        <v>304</v>
      </c>
      <c r="B305" s="17" t="s">
        <v>3309</v>
      </c>
      <c r="C305" s="17" t="s">
        <v>7665</v>
      </c>
      <c r="D305" s="17"/>
      <c r="E305" s="17">
        <v>1000</v>
      </c>
      <c r="F305" s="18"/>
    </row>
    <row r="306" spans="1:6" x14ac:dyDescent="0.25">
      <c r="A306" s="17">
        <v>305</v>
      </c>
      <c r="B306" s="17" t="s">
        <v>3310</v>
      </c>
      <c r="C306" s="17" t="s">
        <v>7665</v>
      </c>
      <c r="D306" s="17"/>
      <c r="E306" s="17">
        <v>1500</v>
      </c>
      <c r="F306" s="18"/>
    </row>
    <row r="307" spans="1:6" x14ac:dyDescent="0.25">
      <c r="A307" s="17">
        <v>306</v>
      </c>
      <c r="B307" s="17" t="s">
        <v>3311</v>
      </c>
      <c r="C307" s="17" t="s">
        <v>7665</v>
      </c>
      <c r="D307" s="17"/>
      <c r="E307" s="17">
        <v>1500</v>
      </c>
      <c r="F307" s="18"/>
    </row>
    <row r="308" spans="1:6" x14ac:dyDescent="0.25">
      <c r="A308" s="17">
        <v>307</v>
      </c>
      <c r="B308" s="17" t="s">
        <v>3312</v>
      </c>
      <c r="C308" s="17" t="s">
        <v>7665</v>
      </c>
      <c r="D308" s="17"/>
      <c r="E308" s="17">
        <v>1500</v>
      </c>
      <c r="F308" s="18"/>
    </row>
    <row r="309" spans="1:6" x14ac:dyDescent="0.25">
      <c r="A309" s="17">
        <v>308</v>
      </c>
      <c r="B309" s="17" t="s">
        <v>3313</v>
      </c>
      <c r="C309" s="17" t="s">
        <v>7665</v>
      </c>
      <c r="D309" s="17"/>
      <c r="E309" s="17">
        <v>1200</v>
      </c>
      <c r="F309" s="18"/>
    </row>
    <row r="310" spans="1:6" x14ac:dyDescent="0.25">
      <c r="A310" s="17">
        <v>309</v>
      </c>
      <c r="B310" s="17" t="s">
        <v>3314</v>
      </c>
      <c r="C310" s="17" t="s">
        <v>7665</v>
      </c>
      <c r="D310" s="17"/>
      <c r="E310" s="17">
        <v>1200</v>
      </c>
      <c r="F310" s="18"/>
    </row>
    <row r="311" spans="1:6" x14ac:dyDescent="0.25">
      <c r="A311" s="17">
        <v>310</v>
      </c>
      <c r="B311" s="17" t="s">
        <v>3315</v>
      </c>
      <c r="C311" s="17" t="s">
        <v>7665</v>
      </c>
      <c r="D311" s="17"/>
      <c r="E311" s="17">
        <v>1200</v>
      </c>
      <c r="F311" s="18"/>
    </row>
    <row r="312" spans="1:6" x14ac:dyDescent="0.25">
      <c r="A312" s="17">
        <v>311</v>
      </c>
      <c r="B312" s="17" t="s">
        <v>3316</v>
      </c>
      <c r="C312" s="17" t="s">
        <v>7665</v>
      </c>
      <c r="D312" s="17"/>
      <c r="E312" s="17">
        <v>1000</v>
      </c>
      <c r="F312" s="18"/>
    </row>
    <row r="313" spans="1:6" x14ac:dyDescent="0.25">
      <c r="A313" s="17">
        <v>312</v>
      </c>
      <c r="B313" s="17" t="s">
        <v>2663</v>
      </c>
      <c r="C313" s="17" t="s">
        <v>7665</v>
      </c>
      <c r="D313" s="17"/>
      <c r="E313" s="17">
        <v>1200</v>
      </c>
      <c r="F313" s="18"/>
    </row>
    <row r="314" spans="1:6" x14ac:dyDescent="0.25">
      <c r="A314" s="17">
        <v>313</v>
      </c>
      <c r="B314" s="17" t="s">
        <v>3317</v>
      </c>
      <c r="C314" s="17" t="s">
        <v>7665</v>
      </c>
      <c r="D314" s="17"/>
      <c r="E314" s="17">
        <v>700</v>
      </c>
      <c r="F314" s="18"/>
    </row>
    <row r="315" spans="1:6" x14ac:dyDescent="0.25">
      <c r="A315" s="17">
        <v>314</v>
      </c>
      <c r="B315" s="17" t="s">
        <v>3318</v>
      </c>
      <c r="C315" s="17" t="s">
        <v>7665</v>
      </c>
      <c r="D315" s="17"/>
      <c r="E315" s="17">
        <v>1500</v>
      </c>
      <c r="F315" s="18"/>
    </row>
    <row r="316" spans="1:6" x14ac:dyDescent="0.25">
      <c r="A316" s="17">
        <v>315</v>
      </c>
      <c r="B316" s="17" t="s">
        <v>3319</v>
      </c>
      <c r="C316" s="17" t="s">
        <v>7665</v>
      </c>
      <c r="D316" s="17"/>
      <c r="E316" s="17">
        <v>800</v>
      </c>
      <c r="F316" s="18"/>
    </row>
    <row r="317" spans="1:6" x14ac:dyDescent="0.25">
      <c r="A317" s="17">
        <v>316</v>
      </c>
      <c r="B317" s="17" t="s">
        <v>3320</v>
      </c>
      <c r="C317" s="17" t="s">
        <v>7665</v>
      </c>
      <c r="D317" s="17"/>
      <c r="E317" s="17">
        <v>500</v>
      </c>
      <c r="F317" s="18"/>
    </row>
    <row r="318" spans="1:6" x14ac:dyDescent="0.25">
      <c r="A318" s="17">
        <v>317</v>
      </c>
      <c r="B318" s="17" t="s">
        <v>3321</v>
      </c>
      <c r="C318" s="17" t="s">
        <v>7665</v>
      </c>
      <c r="D318" s="17"/>
      <c r="E318" s="17">
        <v>800</v>
      </c>
      <c r="F318" s="18"/>
    </row>
    <row r="319" spans="1:6" x14ac:dyDescent="0.25">
      <c r="A319" s="17">
        <v>318</v>
      </c>
      <c r="B319" s="17" t="s">
        <v>3322</v>
      </c>
      <c r="C319" s="17" t="s">
        <v>7665</v>
      </c>
      <c r="D319" s="17"/>
      <c r="E319" s="17">
        <v>1200</v>
      </c>
      <c r="F319" s="18"/>
    </row>
    <row r="320" spans="1:6" x14ac:dyDescent="0.25">
      <c r="A320" s="17">
        <v>319</v>
      </c>
      <c r="B320" s="17" t="s">
        <v>587</v>
      </c>
      <c r="C320" s="17" t="s">
        <v>7665</v>
      </c>
      <c r="D320" s="17"/>
      <c r="E320" s="17">
        <v>1000</v>
      </c>
      <c r="F320" s="18"/>
    </row>
    <row r="321" spans="1:6" x14ac:dyDescent="0.25">
      <c r="A321" s="17">
        <v>320</v>
      </c>
      <c r="B321" s="17" t="s">
        <v>3323</v>
      </c>
      <c r="C321" s="17" t="s">
        <v>7665</v>
      </c>
      <c r="D321" s="17"/>
      <c r="E321" s="17">
        <v>500</v>
      </c>
      <c r="F321" s="18"/>
    </row>
    <row r="322" spans="1:6" x14ac:dyDescent="0.25">
      <c r="A322" s="17">
        <v>321</v>
      </c>
      <c r="B322" s="17" t="s">
        <v>3324</v>
      </c>
      <c r="C322" s="17" t="s">
        <v>7665</v>
      </c>
      <c r="D322" s="17"/>
      <c r="E322" s="17">
        <v>500</v>
      </c>
      <c r="F322" s="18"/>
    </row>
    <row r="323" spans="1:6" x14ac:dyDescent="0.25">
      <c r="A323" s="17">
        <v>322</v>
      </c>
      <c r="B323" s="17" t="s">
        <v>3325</v>
      </c>
      <c r="C323" s="17" t="s">
        <v>7665</v>
      </c>
      <c r="D323" s="17"/>
      <c r="E323" s="17">
        <v>1500</v>
      </c>
      <c r="F323" s="18"/>
    </row>
    <row r="324" spans="1:6" x14ac:dyDescent="0.25">
      <c r="A324" s="17">
        <v>323</v>
      </c>
      <c r="B324" s="17" t="s">
        <v>3326</v>
      </c>
      <c r="C324" s="17" t="s">
        <v>7665</v>
      </c>
      <c r="D324" s="17"/>
      <c r="E324" s="17">
        <v>1000</v>
      </c>
      <c r="F324" s="18"/>
    </row>
    <row r="325" spans="1:6" x14ac:dyDescent="0.25">
      <c r="A325" s="17">
        <v>324</v>
      </c>
      <c r="B325" s="17" t="s">
        <v>3327</v>
      </c>
      <c r="C325" s="17" t="s">
        <v>7665</v>
      </c>
      <c r="D325" s="17"/>
      <c r="E325" s="17">
        <v>1000</v>
      </c>
      <c r="F325" s="18"/>
    </row>
    <row r="326" spans="1:6" x14ac:dyDescent="0.25">
      <c r="A326" s="17">
        <v>325</v>
      </c>
      <c r="B326" s="17" t="s">
        <v>3328</v>
      </c>
      <c r="C326" s="17" t="s">
        <v>7665</v>
      </c>
      <c r="D326" s="17"/>
      <c r="E326" s="17">
        <v>1200</v>
      </c>
      <c r="F326" s="18"/>
    </row>
    <row r="327" spans="1:6" x14ac:dyDescent="0.25">
      <c r="A327" s="17">
        <v>326</v>
      </c>
      <c r="B327" s="17" t="s">
        <v>3329</v>
      </c>
      <c r="C327" s="17" t="s">
        <v>7665</v>
      </c>
      <c r="D327" s="17"/>
      <c r="E327" s="17">
        <v>1200</v>
      </c>
      <c r="F327" s="18"/>
    </row>
    <row r="328" spans="1:6" x14ac:dyDescent="0.25">
      <c r="A328" s="17">
        <v>327</v>
      </c>
      <c r="B328" s="17" t="s">
        <v>2199</v>
      </c>
      <c r="C328" s="17" t="s">
        <v>7665</v>
      </c>
      <c r="D328" s="17"/>
      <c r="E328" s="17">
        <v>500</v>
      </c>
      <c r="F328" s="18"/>
    </row>
    <row r="329" spans="1:6" x14ac:dyDescent="0.25">
      <c r="A329" s="17">
        <v>328</v>
      </c>
      <c r="B329" s="17" t="s">
        <v>2197</v>
      </c>
      <c r="C329" s="17" t="s">
        <v>7665</v>
      </c>
      <c r="D329" s="17"/>
      <c r="E329" s="17">
        <v>800</v>
      </c>
      <c r="F329" s="18"/>
    </row>
    <row r="330" spans="1:6" x14ac:dyDescent="0.25">
      <c r="A330" s="17">
        <v>329</v>
      </c>
      <c r="B330" s="17" t="s">
        <v>3330</v>
      </c>
      <c r="C330" s="17" t="s">
        <v>7665</v>
      </c>
      <c r="D330" s="17"/>
      <c r="E330" s="17">
        <v>600</v>
      </c>
      <c r="F330" s="18"/>
    </row>
    <row r="331" spans="1:6" x14ac:dyDescent="0.25">
      <c r="A331" s="17">
        <v>330</v>
      </c>
      <c r="B331" s="17" t="s">
        <v>3331</v>
      </c>
      <c r="C331" s="17" t="s">
        <v>7665</v>
      </c>
      <c r="D331" s="17"/>
      <c r="E331" s="17">
        <v>500</v>
      </c>
      <c r="F331" s="18"/>
    </row>
    <row r="332" spans="1:6" x14ac:dyDescent="0.25">
      <c r="A332" s="17">
        <v>331</v>
      </c>
      <c r="B332" s="17" t="s">
        <v>3332</v>
      </c>
      <c r="C332" s="17" t="s">
        <v>7665</v>
      </c>
      <c r="D332" s="17"/>
      <c r="E332" s="17">
        <v>1000</v>
      </c>
      <c r="F332" s="18"/>
    </row>
    <row r="333" spans="1:6" x14ac:dyDescent="0.25">
      <c r="A333" s="17">
        <v>332</v>
      </c>
      <c r="B333" s="17" t="s">
        <v>3333</v>
      </c>
      <c r="C333" s="17" t="s">
        <v>7665</v>
      </c>
      <c r="D333" s="17"/>
      <c r="E333" s="17">
        <v>4500</v>
      </c>
      <c r="F333" s="18"/>
    </row>
    <row r="334" spans="1:6" x14ac:dyDescent="0.25">
      <c r="A334" s="17">
        <v>333</v>
      </c>
      <c r="B334" s="17" t="s">
        <v>3334</v>
      </c>
      <c r="C334" s="17" t="s">
        <v>7665</v>
      </c>
      <c r="D334" s="17"/>
      <c r="E334" s="17">
        <v>3000</v>
      </c>
      <c r="F334" s="18"/>
    </row>
    <row r="335" spans="1:6" x14ac:dyDescent="0.25">
      <c r="A335" s="17">
        <v>334</v>
      </c>
      <c r="B335" s="17" t="s">
        <v>617</v>
      </c>
      <c r="C335" s="17" t="s">
        <v>7665</v>
      </c>
      <c r="D335" s="17"/>
      <c r="E335" s="17">
        <v>3000</v>
      </c>
      <c r="F335" s="18"/>
    </row>
    <row r="336" spans="1:6" x14ac:dyDescent="0.25">
      <c r="A336" s="17">
        <v>335</v>
      </c>
      <c r="B336" s="17" t="s">
        <v>3335</v>
      </c>
      <c r="C336" s="17" t="s">
        <v>7665</v>
      </c>
      <c r="D336" s="17"/>
      <c r="E336" s="17">
        <v>3000</v>
      </c>
      <c r="F336" s="18"/>
    </row>
    <row r="337" spans="1:6" x14ac:dyDescent="0.25">
      <c r="A337" s="17">
        <v>336</v>
      </c>
      <c r="B337" s="17" t="s">
        <v>3336</v>
      </c>
      <c r="C337" s="17" t="s">
        <v>7665</v>
      </c>
      <c r="D337" s="17"/>
      <c r="E337" s="17">
        <v>3000</v>
      </c>
      <c r="F337" s="18"/>
    </row>
    <row r="338" spans="1:6" x14ac:dyDescent="0.25">
      <c r="A338" s="17">
        <v>337</v>
      </c>
      <c r="B338" s="17" t="s">
        <v>3337</v>
      </c>
      <c r="C338" s="17" t="s">
        <v>7665</v>
      </c>
      <c r="D338" s="17"/>
      <c r="E338" s="17">
        <v>3000</v>
      </c>
      <c r="F338" s="18"/>
    </row>
    <row r="339" spans="1:6" x14ac:dyDescent="0.25">
      <c r="A339" s="17">
        <v>338</v>
      </c>
      <c r="B339" s="17" t="s">
        <v>3338</v>
      </c>
      <c r="C339" s="17" t="s">
        <v>7665</v>
      </c>
      <c r="D339" s="17"/>
      <c r="E339" s="17">
        <v>9000</v>
      </c>
      <c r="F339" s="18"/>
    </row>
    <row r="340" spans="1:6" x14ac:dyDescent="0.25">
      <c r="A340" s="17">
        <v>339</v>
      </c>
      <c r="B340" s="17" t="s">
        <v>637</v>
      </c>
      <c r="C340" s="17" t="s">
        <v>7665</v>
      </c>
      <c r="D340" s="17"/>
      <c r="E340" s="17">
        <v>3000</v>
      </c>
      <c r="F340" s="18"/>
    </row>
    <row r="341" spans="1:6" x14ac:dyDescent="0.25">
      <c r="A341" s="17">
        <v>340</v>
      </c>
      <c r="B341" s="17" t="s">
        <v>3339</v>
      </c>
      <c r="C341" s="17" t="s">
        <v>7665</v>
      </c>
      <c r="D341" s="17"/>
      <c r="E341" s="17">
        <v>5000</v>
      </c>
      <c r="F341" s="18"/>
    </row>
    <row r="342" spans="1:6" x14ac:dyDescent="0.25">
      <c r="A342" s="17">
        <v>341</v>
      </c>
      <c r="B342" s="17" t="s">
        <v>3340</v>
      </c>
      <c r="C342" s="17" t="s">
        <v>7665</v>
      </c>
      <c r="D342" s="17"/>
      <c r="E342" s="17">
        <v>800</v>
      </c>
      <c r="F342" s="18"/>
    </row>
    <row r="343" spans="1:6" x14ac:dyDescent="0.25">
      <c r="A343" s="17">
        <v>342</v>
      </c>
      <c r="B343" s="17" t="s">
        <v>3341</v>
      </c>
      <c r="C343" s="17" t="s">
        <v>7665</v>
      </c>
      <c r="D343" s="17"/>
      <c r="E343" s="17">
        <v>1200</v>
      </c>
      <c r="F343" s="18"/>
    </row>
    <row r="344" spans="1:6" x14ac:dyDescent="0.25">
      <c r="A344" s="17">
        <v>343</v>
      </c>
      <c r="B344" s="17" t="s">
        <v>3342</v>
      </c>
      <c r="C344" s="17" t="s">
        <v>7665</v>
      </c>
      <c r="D344" s="17"/>
      <c r="E344" s="17">
        <v>5500</v>
      </c>
      <c r="F344" s="18"/>
    </row>
    <row r="345" spans="1:6" x14ac:dyDescent="0.25">
      <c r="A345" s="17">
        <v>344</v>
      </c>
      <c r="B345" s="17" t="s">
        <v>3343</v>
      </c>
      <c r="C345" s="17" t="s">
        <v>7665</v>
      </c>
      <c r="D345" s="17"/>
      <c r="E345" s="17">
        <v>3000</v>
      </c>
      <c r="F345" s="18"/>
    </row>
    <row r="346" spans="1:6" x14ac:dyDescent="0.25">
      <c r="A346" s="17">
        <v>345</v>
      </c>
      <c r="B346" s="17" t="s">
        <v>3344</v>
      </c>
      <c r="C346" s="17" t="s">
        <v>7665</v>
      </c>
      <c r="D346" s="17"/>
      <c r="E346" s="17">
        <v>3000</v>
      </c>
      <c r="F346" s="18"/>
    </row>
    <row r="347" spans="1:6" x14ac:dyDescent="0.25">
      <c r="A347" s="17">
        <v>346</v>
      </c>
      <c r="B347" s="17" t="s">
        <v>2657</v>
      </c>
      <c r="C347" s="17" t="s">
        <v>7665</v>
      </c>
      <c r="D347" s="17"/>
      <c r="E347" s="17">
        <v>1000</v>
      </c>
      <c r="F347" s="18"/>
    </row>
    <row r="348" spans="1:6" x14ac:dyDescent="0.25">
      <c r="A348" s="17">
        <v>347</v>
      </c>
      <c r="B348" s="17" t="s">
        <v>3345</v>
      </c>
      <c r="C348" s="17" t="s">
        <v>7665</v>
      </c>
      <c r="D348" s="17"/>
      <c r="E348" s="17">
        <v>1000</v>
      </c>
      <c r="F348" s="18"/>
    </row>
    <row r="349" spans="1:6" x14ac:dyDescent="0.25">
      <c r="A349" s="17">
        <v>348</v>
      </c>
      <c r="B349" s="17" t="s">
        <v>2666</v>
      </c>
      <c r="C349" s="17" t="s">
        <v>7665</v>
      </c>
      <c r="D349" s="17"/>
      <c r="E349" s="17">
        <v>1000</v>
      </c>
      <c r="F349" s="18"/>
    </row>
    <row r="350" spans="1:6" x14ac:dyDescent="0.25">
      <c r="A350" s="17">
        <v>349</v>
      </c>
      <c r="B350" s="17" t="s">
        <v>3346</v>
      </c>
      <c r="C350" s="17" t="s">
        <v>7665</v>
      </c>
      <c r="D350" s="17"/>
      <c r="E350" s="17">
        <v>800</v>
      </c>
      <c r="F350" s="18"/>
    </row>
    <row r="351" spans="1:6" x14ac:dyDescent="0.25">
      <c r="A351" s="17">
        <v>350</v>
      </c>
      <c r="B351" s="17" t="s">
        <v>3347</v>
      </c>
      <c r="C351" s="17" t="s">
        <v>7665</v>
      </c>
      <c r="D351" s="17"/>
      <c r="E351" s="17">
        <v>1500</v>
      </c>
      <c r="F351" s="18"/>
    </row>
    <row r="352" spans="1:6" x14ac:dyDescent="0.25">
      <c r="A352" s="17">
        <v>351</v>
      </c>
      <c r="B352" s="17" t="s">
        <v>3348</v>
      </c>
      <c r="C352" s="17" t="s">
        <v>7665</v>
      </c>
      <c r="D352" s="17"/>
      <c r="E352" s="17">
        <v>1000</v>
      </c>
      <c r="F352" s="18"/>
    </row>
    <row r="353" spans="1:6" x14ac:dyDescent="0.25">
      <c r="A353" s="17">
        <v>352</v>
      </c>
      <c r="B353" s="17" t="s">
        <v>3411</v>
      </c>
      <c r="C353" s="17" t="s">
        <v>7592</v>
      </c>
      <c r="D353" s="17"/>
      <c r="E353" s="17">
        <v>35000</v>
      </c>
      <c r="F353" s="18"/>
    </row>
    <row r="354" spans="1:6" x14ac:dyDescent="0.25">
      <c r="A354" s="17">
        <v>353</v>
      </c>
      <c r="B354" s="17" t="s">
        <v>3412</v>
      </c>
      <c r="C354" s="17" t="s">
        <v>7592</v>
      </c>
      <c r="D354" s="17"/>
      <c r="E354" s="17">
        <v>35000</v>
      </c>
      <c r="F354" s="18"/>
    </row>
    <row r="355" spans="1:6" x14ac:dyDescent="0.25">
      <c r="A355" s="17">
        <v>354</v>
      </c>
      <c r="B355" s="17" t="s">
        <v>3413</v>
      </c>
      <c r="C355" s="17" t="s">
        <v>7592</v>
      </c>
      <c r="D355" s="17"/>
      <c r="E355" s="17">
        <v>20000</v>
      </c>
      <c r="F355" s="18"/>
    </row>
    <row r="356" spans="1:6" x14ac:dyDescent="0.25">
      <c r="A356" s="17">
        <v>355</v>
      </c>
      <c r="B356" s="17" t="s">
        <v>3414</v>
      </c>
      <c r="C356" s="17" t="s">
        <v>7592</v>
      </c>
      <c r="D356" s="17"/>
      <c r="E356" s="17">
        <v>40000</v>
      </c>
      <c r="F356" s="18"/>
    </row>
    <row r="357" spans="1:6" x14ac:dyDescent="0.25">
      <c r="A357" s="17">
        <v>356</v>
      </c>
      <c r="B357" s="17" t="s">
        <v>3415</v>
      </c>
      <c r="C357" s="17" t="s">
        <v>7592</v>
      </c>
      <c r="D357" s="17"/>
      <c r="E357" s="17">
        <v>35000</v>
      </c>
      <c r="F357" s="18"/>
    </row>
    <row r="358" spans="1:6" x14ac:dyDescent="0.25">
      <c r="A358" s="17">
        <v>357</v>
      </c>
      <c r="B358" s="17" t="s">
        <v>3416</v>
      </c>
      <c r="C358" s="17" t="s">
        <v>7592</v>
      </c>
      <c r="D358" s="17"/>
      <c r="E358" s="17">
        <v>35000</v>
      </c>
      <c r="F358" s="18"/>
    </row>
    <row r="359" spans="1:6" x14ac:dyDescent="0.25">
      <c r="A359" s="17">
        <v>358</v>
      </c>
      <c r="B359" s="17" t="s">
        <v>3417</v>
      </c>
      <c r="C359" s="17" t="s">
        <v>7592</v>
      </c>
      <c r="D359" s="17"/>
      <c r="E359" s="17">
        <v>50000</v>
      </c>
      <c r="F359" s="18"/>
    </row>
    <row r="360" spans="1:6" x14ac:dyDescent="0.25">
      <c r="A360" s="17">
        <v>359</v>
      </c>
      <c r="B360" s="17" t="s">
        <v>3418</v>
      </c>
      <c r="C360" s="17" t="s">
        <v>7592</v>
      </c>
      <c r="D360" s="17"/>
      <c r="E360" s="17">
        <v>20000</v>
      </c>
      <c r="F360" s="18"/>
    </row>
    <row r="361" spans="1:6" x14ac:dyDescent="0.25">
      <c r="A361" s="17">
        <v>360</v>
      </c>
      <c r="B361" s="17" t="s">
        <v>3419</v>
      </c>
      <c r="C361" s="17" t="s">
        <v>7592</v>
      </c>
      <c r="D361" s="17"/>
      <c r="E361" s="17">
        <v>10000</v>
      </c>
      <c r="F361" s="18"/>
    </row>
    <row r="362" spans="1:6" x14ac:dyDescent="0.25">
      <c r="A362" s="17">
        <v>361</v>
      </c>
      <c r="B362" s="17" t="s">
        <v>3420</v>
      </c>
      <c r="C362" s="17" t="s">
        <v>7592</v>
      </c>
      <c r="D362" s="17"/>
      <c r="E362" s="17">
        <v>2500</v>
      </c>
      <c r="F362" s="18"/>
    </row>
    <row r="363" spans="1:6" x14ac:dyDescent="0.25">
      <c r="A363" s="17">
        <v>362</v>
      </c>
      <c r="B363" s="17" t="s">
        <v>3421</v>
      </c>
      <c r="C363" s="17" t="s">
        <v>7592</v>
      </c>
      <c r="D363" s="17"/>
      <c r="E363" s="17">
        <v>40000</v>
      </c>
      <c r="F363" s="18"/>
    </row>
    <row r="364" spans="1:6" x14ac:dyDescent="0.25">
      <c r="A364" s="17">
        <v>363</v>
      </c>
      <c r="B364" s="17" t="s">
        <v>3422</v>
      </c>
      <c r="C364" s="17" t="s">
        <v>7592</v>
      </c>
      <c r="D364" s="17"/>
      <c r="E364" s="17">
        <v>10000</v>
      </c>
      <c r="F364" s="18"/>
    </row>
    <row r="365" spans="1:6" x14ac:dyDescent="0.25">
      <c r="A365" s="17">
        <v>364</v>
      </c>
      <c r="B365" s="17" t="s">
        <v>1456</v>
      </c>
      <c r="C365" s="17" t="s">
        <v>7592</v>
      </c>
      <c r="D365" s="17"/>
      <c r="E365" s="17">
        <v>5000</v>
      </c>
      <c r="F365" s="18"/>
    </row>
    <row r="366" spans="1:6" x14ac:dyDescent="0.25">
      <c r="A366" s="17">
        <v>365</v>
      </c>
      <c r="B366" s="17" t="s">
        <v>3423</v>
      </c>
      <c r="C366" s="17" t="s">
        <v>7592</v>
      </c>
      <c r="D366" s="17"/>
      <c r="E366" s="17">
        <v>10000</v>
      </c>
      <c r="F366" s="18"/>
    </row>
    <row r="367" spans="1:6" x14ac:dyDescent="0.25">
      <c r="A367" s="17">
        <v>366</v>
      </c>
      <c r="B367" s="17" t="s">
        <v>3424</v>
      </c>
      <c r="C367" s="17" t="s">
        <v>7592</v>
      </c>
      <c r="D367" s="17"/>
      <c r="E367" s="17">
        <v>12000</v>
      </c>
      <c r="F367" s="18"/>
    </row>
    <row r="368" spans="1:6" x14ac:dyDescent="0.25">
      <c r="A368" s="17">
        <v>367</v>
      </c>
      <c r="B368" s="17" t="s">
        <v>3425</v>
      </c>
      <c r="C368" s="17" t="s">
        <v>7592</v>
      </c>
      <c r="D368" s="17"/>
      <c r="E368" s="17">
        <v>30000</v>
      </c>
      <c r="F368" s="18"/>
    </row>
    <row r="369" spans="1:6" x14ac:dyDescent="0.25">
      <c r="A369" s="17">
        <v>368</v>
      </c>
      <c r="B369" s="17" t="s">
        <v>3426</v>
      </c>
      <c r="C369" s="17" t="s">
        <v>7592</v>
      </c>
      <c r="D369" s="17"/>
      <c r="E369" s="17">
        <v>20000</v>
      </c>
      <c r="F369" s="18"/>
    </row>
    <row r="370" spans="1:6" x14ac:dyDescent="0.25">
      <c r="A370" s="17">
        <v>369</v>
      </c>
      <c r="B370" s="17" t="s">
        <v>3427</v>
      </c>
      <c r="C370" s="17" t="s">
        <v>7592</v>
      </c>
      <c r="D370" s="17"/>
      <c r="E370" s="17">
        <v>5000</v>
      </c>
      <c r="F370" s="18"/>
    </row>
    <row r="371" spans="1:6" x14ac:dyDescent="0.25">
      <c r="A371" s="17">
        <v>370</v>
      </c>
      <c r="B371" s="17" t="s">
        <v>3428</v>
      </c>
      <c r="C371" s="17" t="s">
        <v>7592</v>
      </c>
      <c r="D371" s="17"/>
      <c r="E371" s="17">
        <v>5500</v>
      </c>
      <c r="F371" s="18"/>
    </row>
    <row r="372" spans="1:6" x14ac:dyDescent="0.25">
      <c r="A372" s="17">
        <v>371</v>
      </c>
      <c r="B372" s="17" t="s">
        <v>3429</v>
      </c>
      <c r="C372" s="17" t="s">
        <v>7592</v>
      </c>
      <c r="D372" s="17"/>
      <c r="E372" s="17">
        <v>4500</v>
      </c>
      <c r="F372" s="18"/>
    </row>
    <row r="373" spans="1:6" x14ac:dyDescent="0.25">
      <c r="A373" s="17">
        <v>372</v>
      </c>
      <c r="B373" s="17" t="s">
        <v>2067</v>
      </c>
      <c r="C373" s="17" t="s">
        <v>7592</v>
      </c>
      <c r="D373" s="17"/>
      <c r="E373" s="17"/>
      <c r="F373" s="18"/>
    </row>
    <row r="374" spans="1:6" x14ac:dyDescent="0.25">
      <c r="A374" s="17">
        <v>373</v>
      </c>
      <c r="B374" s="17" t="s">
        <v>3430</v>
      </c>
      <c r="C374" s="17" t="s">
        <v>7592</v>
      </c>
      <c r="D374" s="17"/>
      <c r="E374" s="17"/>
      <c r="F374" s="18"/>
    </row>
    <row r="375" spans="1:6" x14ac:dyDescent="0.25">
      <c r="A375" s="17">
        <v>374</v>
      </c>
      <c r="B375" s="17" t="s">
        <v>3431</v>
      </c>
      <c r="C375" s="17" t="s">
        <v>7592</v>
      </c>
      <c r="D375" s="17"/>
      <c r="E375" s="17">
        <v>17000</v>
      </c>
      <c r="F375" s="18"/>
    </row>
    <row r="376" spans="1:6" x14ac:dyDescent="0.25">
      <c r="A376" s="17">
        <v>375</v>
      </c>
      <c r="B376" s="17" t="s">
        <v>3432</v>
      </c>
      <c r="C376" s="17" t="s">
        <v>7592</v>
      </c>
      <c r="D376" s="17"/>
      <c r="E376" s="17">
        <v>13000</v>
      </c>
      <c r="F376" s="18"/>
    </row>
    <row r="377" spans="1:6" x14ac:dyDescent="0.25">
      <c r="A377" s="17">
        <v>376</v>
      </c>
      <c r="B377" s="17" t="s">
        <v>3433</v>
      </c>
      <c r="C377" s="17" t="s">
        <v>7592</v>
      </c>
      <c r="D377" s="17"/>
      <c r="E377" s="17">
        <v>6000</v>
      </c>
      <c r="F377" s="18"/>
    </row>
    <row r="378" spans="1:6" x14ac:dyDescent="0.25">
      <c r="A378" s="17">
        <v>377</v>
      </c>
      <c r="B378" s="17" t="s">
        <v>3434</v>
      </c>
      <c r="C378" s="17" t="s">
        <v>7592</v>
      </c>
      <c r="D378" s="17"/>
      <c r="E378" s="17">
        <v>12000</v>
      </c>
      <c r="F378" s="18"/>
    </row>
    <row r="379" spans="1:6" x14ac:dyDescent="0.25">
      <c r="A379" s="17">
        <v>378</v>
      </c>
      <c r="B379" s="17" t="s">
        <v>3435</v>
      </c>
      <c r="C379" s="17" t="s">
        <v>7592</v>
      </c>
      <c r="D379" s="17"/>
      <c r="E379" s="17">
        <v>10000</v>
      </c>
      <c r="F379" s="18"/>
    </row>
    <row r="380" spans="1:6" x14ac:dyDescent="0.25">
      <c r="A380" s="17">
        <v>379</v>
      </c>
      <c r="B380" s="17" t="s">
        <v>3433</v>
      </c>
      <c r="C380" s="17" t="s">
        <v>7592</v>
      </c>
      <c r="D380" s="17"/>
      <c r="E380" s="17">
        <v>4000</v>
      </c>
      <c r="F380" s="18"/>
    </row>
    <row r="381" spans="1:6" x14ac:dyDescent="0.25">
      <c r="A381" s="17">
        <v>380</v>
      </c>
      <c r="B381" s="17" t="s">
        <v>3436</v>
      </c>
      <c r="C381" s="17" t="s">
        <v>7592</v>
      </c>
      <c r="D381" s="17"/>
      <c r="E381" s="17">
        <v>1500</v>
      </c>
      <c r="F381" s="18"/>
    </row>
    <row r="382" spans="1:6" x14ac:dyDescent="0.25">
      <c r="A382" s="17">
        <v>381</v>
      </c>
      <c r="B382" s="17" t="s">
        <v>3431</v>
      </c>
      <c r="C382" s="17" t="s">
        <v>7592</v>
      </c>
      <c r="D382" s="17"/>
      <c r="E382" s="17">
        <v>15000</v>
      </c>
      <c r="F382" s="18"/>
    </row>
    <row r="383" spans="1:6" x14ac:dyDescent="0.25">
      <c r="A383" s="17">
        <v>382</v>
      </c>
      <c r="B383" s="17" t="s">
        <v>3432</v>
      </c>
      <c r="C383" s="17" t="s">
        <v>7592</v>
      </c>
      <c r="D383" s="17"/>
      <c r="E383" s="17">
        <v>12000</v>
      </c>
      <c r="F383" s="18"/>
    </row>
    <row r="384" spans="1:6" x14ac:dyDescent="0.25">
      <c r="A384" s="17">
        <v>383</v>
      </c>
      <c r="B384" s="17" t="s">
        <v>3437</v>
      </c>
      <c r="C384" s="17" t="s">
        <v>7592</v>
      </c>
      <c r="D384" s="17"/>
      <c r="E384" s="17">
        <v>7000</v>
      </c>
      <c r="F384" s="18"/>
    </row>
    <row r="385" spans="1:6" x14ac:dyDescent="0.25">
      <c r="A385" s="17">
        <v>384</v>
      </c>
      <c r="B385" s="17" t="s">
        <v>3431</v>
      </c>
      <c r="C385" s="17" t="s">
        <v>7592</v>
      </c>
      <c r="D385" s="17"/>
      <c r="E385" s="17">
        <v>10000</v>
      </c>
      <c r="F385" s="18"/>
    </row>
    <row r="386" spans="1:6" x14ac:dyDescent="0.25">
      <c r="A386" s="17">
        <v>385</v>
      </c>
      <c r="B386" s="17" t="s">
        <v>3432</v>
      </c>
      <c r="C386" s="17" t="s">
        <v>7592</v>
      </c>
      <c r="D386" s="17"/>
      <c r="E386" s="17">
        <v>8000</v>
      </c>
      <c r="F386" s="18"/>
    </row>
    <row r="387" spans="1:6" x14ac:dyDescent="0.25">
      <c r="A387" s="17">
        <v>386</v>
      </c>
      <c r="B387" s="17" t="s">
        <v>3437</v>
      </c>
      <c r="C387" s="17" t="s">
        <v>7592</v>
      </c>
      <c r="D387" s="17"/>
      <c r="E387" s="17">
        <v>6000</v>
      </c>
      <c r="F387" s="18"/>
    </row>
    <row r="388" spans="1:6" x14ac:dyDescent="0.25">
      <c r="A388" s="17">
        <v>387</v>
      </c>
      <c r="B388" s="17" t="s">
        <v>1719</v>
      </c>
      <c r="C388" s="17" t="s">
        <v>7592</v>
      </c>
      <c r="D388" s="17"/>
      <c r="E388" s="17">
        <v>3000</v>
      </c>
      <c r="F388" s="18"/>
    </row>
    <row r="389" spans="1:6" x14ac:dyDescent="0.25">
      <c r="A389" s="17">
        <v>388</v>
      </c>
      <c r="B389" s="17" t="s">
        <v>1689</v>
      </c>
      <c r="C389" s="17" t="s">
        <v>7592</v>
      </c>
      <c r="D389" s="17"/>
      <c r="E389" s="17">
        <v>4000</v>
      </c>
      <c r="F389" s="18"/>
    </row>
    <row r="390" spans="1:6" x14ac:dyDescent="0.25">
      <c r="A390" s="17">
        <v>389</v>
      </c>
      <c r="B390" s="17" t="s">
        <v>3438</v>
      </c>
      <c r="C390" s="17" t="s">
        <v>7592</v>
      </c>
      <c r="D390" s="17"/>
      <c r="E390" s="17">
        <v>3000</v>
      </c>
      <c r="F390" s="18"/>
    </row>
    <row r="391" spans="1:6" x14ac:dyDescent="0.25">
      <c r="A391" s="17">
        <v>390</v>
      </c>
      <c r="B391" s="17" t="s">
        <v>3439</v>
      </c>
      <c r="C391" s="17" t="s">
        <v>7592</v>
      </c>
      <c r="D391" s="17"/>
      <c r="E391" s="17">
        <v>5000</v>
      </c>
      <c r="F391" s="18"/>
    </row>
    <row r="392" spans="1:6" x14ac:dyDescent="0.25">
      <c r="A392" s="17">
        <v>391</v>
      </c>
      <c r="B392" s="17" t="s">
        <v>1722</v>
      </c>
      <c r="C392" s="17" t="s">
        <v>7592</v>
      </c>
      <c r="D392" s="17"/>
      <c r="E392" s="17">
        <v>4000</v>
      </c>
      <c r="F392" s="18"/>
    </row>
    <row r="393" spans="1:6" x14ac:dyDescent="0.25">
      <c r="A393" s="17">
        <v>392</v>
      </c>
      <c r="B393" s="17" t="s">
        <v>1523</v>
      </c>
      <c r="C393" s="17" t="s">
        <v>7592</v>
      </c>
      <c r="D393" s="17"/>
      <c r="E393" s="17">
        <v>15000</v>
      </c>
      <c r="F393" s="18"/>
    </row>
    <row r="394" spans="1:6" x14ac:dyDescent="0.25">
      <c r="A394" s="17">
        <v>393</v>
      </c>
      <c r="B394" s="17" t="s">
        <v>2403</v>
      </c>
      <c r="C394" s="17" t="s">
        <v>7592</v>
      </c>
      <c r="D394" s="17"/>
      <c r="E394" s="17">
        <v>2500</v>
      </c>
      <c r="F394" s="18"/>
    </row>
    <row r="395" spans="1:6" x14ac:dyDescent="0.25">
      <c r="A395" s="17">
        <v>394</v>
      </c>
      <c r="B395" s="17" t="s">
        <v>3440</v>
      </c>
      <c r="C395" s="17" t="s">
        <v>7592</v>
      </c>
      <c r="D395" s="17"/>
      <c r="E395" s="17">
        <v>2000</v>
      </c>
      <c r="F395" s="18"/>
    </row>
    <row r="396" spans="1:6" x14ac:dyDescent="0.25">
      <c r="A396" s="17">
        <v>395</v>
      </c>
      <c r="B396" s="17" t="s">
        <v>3441</v>
      </c>
      <c r="C396" s="17" t="s">
        <v>7592</v>
      </c>
      <c r="D396" s="17"/>
      <c r="E396" s="17">
        <v>3000</v>
      </c>
      <c r="F396" s="18"/>
    </row>
    <row r="397" spans="1:6" x14ac:dyDescent="0.25">
      <c r="A397" s="17">
        <v>396</v>
      </c>
      <c r="B397" s="17" t="s">
        <v>3442</v>
      </c>
      <c r="C397" s="17" t="s">
        <v>7592</v>
      </c>
      <c r="D397" s="17"/>
      <c r="E397" s="17">
        <v>3500</v>
      </c>
      <c r="F397" s="18"/>
    </row>
    <row r="398" spans="1:6" x14ac:dyDescent="0.25">
      <c r="A398" s="17">
        <v>397</v>
      </c>
      <c r="B398" s="17" t="s">
        <v>3443</v>
      </c>
      <c r="C398" s="17" t="s">
        <v>7592</v>
      </c>
      <c r="D398" s="17"/>
      <c r="E398" s="17">
        <v>2500</v>
      </c>
      <c r="F398" s="18"/>
    </row>
    <row r="399" spans="1:6" x14ac:dyDescent="0.25">
      <c r="A399" s="17">
        <v>398</v>
      </c>
      <c r="B399" s="17" t="s">
        <v>3444</v>
      </c>
      <c r="C399" s="17" t="s">
        <v>7592</v>
      </c>
      <c r="D399" s="17"/>
      <c r="E399" s="17">
        <v>1500</v>
      </c>
      <c r="F399" s="18"/>
    </row>
    <row r="400" spans="1:6" x14ac:dyDescent="0.25">
      <c r="A400" s="17">
        <v>399</v>
      </c>
      <c r="B400" s="17" t="s">
        <v>3445</v>
      </c>
      <c r="C400" s="17" t="s">
        <v>7592</v>
      </c>
      <c r="D400" s="17"/>
      <c r="E400" s="17"/>
      <c r="F400" s="18"/>
    </row>
    <row r="401" spans="1:6" x14ac:dyDescent="0.25">
      <c r="A401" s="17">
        <v>400</v>
      </c>
      <c r="B401" s="17" t="s">
        <v>3446</v>
      </c>
      <c r="C401" s="17" t="s">
        <v>7592</v>
      </c>
      <c r="D401" s="17"/>
      <c r="E401" s="17">
        <v>15000</v>
      </c>
      <c r="F401" s="18"/>
    </row>
    <row r="402" spans="1:6" x14ac:dyDescent="0.25">
      <c r="A402" s="17">
        <v>401</v>
      </c>
      <c r="B402" s="17" t="s">
        <v>3447</v>
      </c>
      <c r="C402" s="17" t="s">
        <v>7592</v>
      </c>
      <c r="D402" s="17"/>
      <c r="E402" s="17">
        <v>1000</v>
      </c>
      <c r="F402" s="18"/>
    </row>
    <row r="403" spans="1:6" x14ac:dyDescent="0.25">
      <c r="A403" s="17">
        <v>402</v>
      </c>
      <c r="B403" s="17" t="s">
        <v>3448</v>
      </c>
      <c r="C403" s="17" t="s">
        <v>7665</v>
      </c>
      <c r="D403" s="17"/>
      <c r="E403" s="17">
        <v>2000</v>
      </c>
      <c r="F403" s="18" t="s">
        <v>7593</v>
      </c>
    </row>
    <row r="404" spans="1:6" x14ac:dyDescent="0.25">
      <c r="A404" s="17">
        <v>403</v>
      </c>
      <c r="B404" s="17" t="s">
        <v>3449</v>
      </c>
      <c r="C404" s="17" t="s">
        <v>7665</v>
      </c>
      <c r="D404" s="17"/>
      <c r="E404" s="17">
        <v>2000</v>
      </c>
      <c r="F404" s="18" t="s">
        <v>7593</v>
      </c>
    </row>
    <row r="405" spans="1:6" x14ac:dyDescent="0.25">
      <c r="A405" s="17">
        <v>404</v>
      </c>
      <c r="B405" s="17" t="s">
        <v>3450</v>
      </c>
      <c r="C405" s="17" t="s">
        <v>7665</v>
      </c>
      <c r="D405" s="17"/>
      <c r="E405" s="17">
        <v>5000</v>
      </c>
      <c r="F405" s="18" t="s">
        <v>7593</v>
      </c>
    </row>
    <row r="406" spans="1:6" x14ac:dyDescent="0.25">
      <c r="A406" s="17">
        <v>405</v>
      </c>
      <c r="B406" s="17" t="s">
        <v>3358</v>
      </c>
      <c r="C406" s="17" t="s">
        <v>7665</v>
      </c>
      <c r="D406" s="17"/>
      <c r="E406" s="17">
        <v>2000</v>
      </c>
      <c r="F406" s="18" t="s">
        <v>7593</v>
      </c>
    </row>
    <row r="407" spans="1:6" x14ac:dyDescent="0.25">
      <c r="A407" s="17">
        <v>406</v>
      </c>
      <c r="B407" s="17" t="s">
        <v>2181</v>
      </c>
      <c r="C407" s="17" t="s">
        <v>7665</v>
      </c>
      <c r="D407" s="17"/>
      <c r="E407" s="17">
        <v>2000</v>
      </c>
      <c r="F407" s="18" t="s">
        <v>7593</v>
      </c>
    </row>
    <row r="408" spans="1:6" x14ac:dyDescent="0.25">
      <c r="A408" s="17">
        <v>407</v>
      </c>
      <c r="B408" s="17" t="s">
        <v>3451</v>
      </c>
      <c r="C408" s="17" t="s">
        <v>7665</v>
      </c>
      <c r="D408" s="17"/>
      <c r="E408" s="17">
        <v>5000</v>
      </c>
      <c r="F408" s="18" t="s">
        <v>7593</v>
      </c>
    </row>
    <row r="409" spans="1:6" x14ac:dyDescent="0.25">
      <c r="A409" s="17">
        <v>408</v>
      </c>
      <c r="B409" s="17" t="s">
        <v>3452</v>
      </c>
      <c r="C409" s="17" t="s">
        <v>7665</v>
      </c>
      <c r="D409" s="17"/>
      <c r="E409" s="17">
        <v>5000</v>
      </c>
      <c r="F409" s="18" t="s">
        <v>7593</v>
      </c>
    </row>
    <row r="410" spans="1:6" x14ac:dyDescent="0.25">
      <c r="A410" s="17">
        <v>409</v>
      </c>
      <c r="B410" s="17" t="s">
        <v>3365</v>
      </c>
      <c r="C410" s="17" t="s">
        <v>7665</v>
      </c>
      <c r="D410" s="17"/>
      <c r="E410" s="17">
        <v>5000</v>
      </c>
      <c r="F410" s="18" t="s">
        <v>7593</v>
      </c>
    </row>
    <row r="411" spans="1:6" x14ac:dyDescent="0.25">
      <c r="A411" s="17">
        <v>410</v>
      </c>
      <c r="B411" s="17" t="s">
        <v>3453</v>
      </c>
      <c r="C411" s="17" t="s">
        <v>7665</v>
      </c>
      <c r="D411" s="17"/>
      <c r="E411" s="17">
        <v>4000</v>
      </c>
      <c r="F411" s="18" t="s">
        <v>7593</v>
      </c>
    </row>
    <row r="412" spans="1:6" x14ac:dyDescent="0.25">
      <c r="A412" s="17">
        <v>411</v>
      </c>
      <c r="B412" s="17" t="s">
        <v>3454</v>
      </c>
      <c r="C412" s="17" t="s">
        <v>7665</v>
      </c>
      <c r="D412" s="17"/>
      <c r="E412" s="17">
        <v>3500</v>
      </c>
      <c r="F412" s="18" t="s">
        <v>7593</v>
      </c>
    </row>
    <row r="413" spans="1:6" x14ac:dyDescent="0.25">
      <c r="A413" s="17">
        <v>412</v>
      </c>
      <c r="B413" s="17" t="s">
        <v>3455</v>
      </c>
      <c r="C413" s="17" t="s">
        <v>7665</v>
      </c>
      <c r="D413" s="17"/>
      <c r="E413" s="17">
        <v>2000</v>
      </c>
      <c r="F413" s="18" t="s">
        <v>7593</v>
      </c>
    </row>
    <row r="414" spans="1:6" x14ac:dyDescent="0.25">
      <c r="A414" s="17">
        <v>413</v>
      </c>
      <c r="B414" s="17" t="s">
        <v>3456</v>
      </c>
      <c r="C414" s="17" t="s">
        <v>7665</v>
      </c>
      <c r="D414" s="17"/>
      <c r="E414" s="17">
        <v>3000</v>
      </c>
      <c r="F414" s="18" t="s">
        <v>7593</v>
      </c>
    </row>
    <row r="415" spans="1:6" x14ac:dyDescent="0.25">
      <c r="A415" s="17">
        <v>414</v>
      </c>
      <c r="B415" s="17" t="s">
        <v>3457</v>
      </c>
      <c r="C415" s="17" t="s">
        <v>7665</v>
      </c>
      <c r="D415" s="17"/>
      <c r="E415" s="17">
        <v>3500</v>
      </c>
      <c r="F415" s="18" t="s">
        <v>7593</v>
      </c>
    </row>
    <row r="416" spans="1:6" x14ac:dyDescent="0.25">
      <c r="A416" s="17">
        <v>415</v>
      </c>
      <c r="B416" s="17" t="s">
        <v>3458</v>
      </c>
      <c r="C416" s="17" t="s">
        <v>7665</v>
      </c>
      <c r="D416" s="17"/>
      <c r="E416" s="17">
        <v>4000</v>
      </c>
      <c r="F416" s="18" t="s">
        <v>7593</v>
      </c>
    </row>
    <row r="417" spans="1:6" x14ac:dyDescent="0.25">
      <c r="A417" s="17">
        <v>416</v>
      </c>
      <c r="B417" s="17" t="s">
        <v>3459</v>
      </c>
      <c r="C417" s="17" t="s">
        <v>7665</v>
      </c>
      <c r="D417" s="17"/>
      <c r="E417" s="17">
        <v>2500</v>
      </c>
      <c r="F417" s="18" t="s">
        <v>7593</v>
      </c>
    </row>
    <row r="418" spans="1:6" x14ac:dyDescent="0.25">
      <c r="A418" s="17">
        <v>417</v>
      </c>
      <c r="B418" s="17" t="s">
        <v>3460</v>
      </c>
      <c r="C418" s="17" t="s">
        <v>7665</v>
      </c>
      <c r="D418" s="17"/>
      <c r="E418" s="17">
        <v>2500</v>
      </c>
      <c r="F418" s="18" t="s">
        <v>7593</v>
      </c>
    </row>
    <row r="419" spans="1:6" x14ac:dyDescent="0.25">
      <c r="A419" s="17">
        <v>418</v>
      </c>
      <c r="B419" s="17" t="s">
        <v>3461</v>
      </c>
      <c r="C419" s="17" t="s">
        <v>7665</v>
      </c>
      <c r="D419" s="17"/>
      <c r="E419" s="17">
        <v>2000</v>
      </c>
      <c r="F419" s="18" t="s">
        <v>7593</v>
      </c>
    </row>
    <row r="420" spans="1:6" x14ac:dyDescent="0.25">
      <c r="A420" s="17">
        <v>419</v>
      </c>
      <c r="B420" s="17" t="s">
        <v>3462</v>
      </c>
      <c r="C420" s="17" t="s">
        <v>7665</v>
      </c>
      <c r="D420" s="17"/>
      <c r="E420" s="17">
        <v>2000</v>
      </c>
      <c r="F420" s="18" t="s">
        <v>7593</v>
      </c>
    </row>
    <row r="421" spans="1:6" x14ac:dyDescent="0.25">
      <c r="A421" s="17">
        <v>420</v>
      </c>
      <c r="B421" s="17" t="s">
        <v>3463</v>
      </c>
      <c r="C421" s="17" t="s">
        <v>7665</v>
      </c>
      <c r="D421" s="17"/>
      <c r="E421" s="17">
        <v>2000</v>
      </c>
      <c r="F421" s="18" t="s">
        <v>7593</v>
      </c>
    </row>
    <row r="422" spans="1:6" x14ac:dyDescent="0.25">
      <c r="A422" s="17">
        <v>421</v>
      </c>
      <c r="B422" s="17" t="s">
        <v>3464</v>
      </c>
      <c r="C422" s="17" t="s">
        <v>7665</v>
      </c>
      <c r="D422" s="17"/>
      <c r="E422" s="17">
        <v>2000</v>
      </c>
      <c r="F422" s="18" t="s">
        <v>7593</v>
      </c>
    </row>
    <row r="423" spans="1:6" x14ac:dyDescent="0.25">
      <c r="A423" s="17">
        <v>422</v>
      </c>
      <c r="B423" s="17" t="s">
        <v>3465</v>
      </c>
      <c r="C423" s="17" t="s">
        <v>7665</v>
      </c>
      <c r="D423" s="17"/>
      <c r="E423" s="17">
        <v>2000</v>
      </c>
      <c r="F423" s="18" t="s">
        <v>7593</v>
      </c>
    </row>
    <row r="424" spans="1:6" x14ac:dyDescent="0.25">
      <c r="A424" s="17">
        <v>423</v>
      </c>
      <c r="B424" s="17" t="s">
        <v>3466</v>
      </c>
      <c r="C424" s="17" t="s">
        <v>7665</v>
      </c>
      <c r="D424" s="17"/>
      <c r="E424" s="17">
        <v>2000</v>
      </c>
      <c r="F424" s="18" t="s">
        <v>7593</v>
      </c>
    </row>
    <row r="425" spans="1:6" x14ac:dyDescent="0.25">
      <c r="A425" s="17">
        <v>424</v>
      </c>
      <c r="B425" s="17" t="s">
        <v>3467</v>
      </c>
      <c r="C425" s="17" t="s">
        <v>7665</v>
      </c>
      <c r="D425" s="17"/>
      <c r="E425" s="17">
        <v>1500</v>
      </c>
      <c r="F425" s="18" t="s">
        <v>7593</v>
      </c>
    </row>
    <row r="426" spans="1:6" x14ac:dyDescent="0.25">
      <c r="A426" s="17">
        <v>425</v>
      </c>
      <c r="B426" s="17" t="s">
        <v>3468</v>
      </c>
      <c r="C426" s="17" t="s">
        <v>7665</v>
      </c>
      <c r="D426" s="17"/>
      <c r="E426" s="17">
        <v>3000</v>
      </c>
      <c r="F426" s="18" t="s">
        <v>7593</v>
      </c>
    </row>
    <row r="427" spans="1:6" x14ac:dyDescent="0.25">
      <c r="A427" s="17">
        <v>426</v>
      </c>
      <c r="B427" s="17" t="s">
        <v>3469</v>
      </c>
      <c r="C427" s="17" t="s">
        <v>7665</v>
      </c>
      <c r="D427" s="17"/>
      <c r="E427" s="17">
        <v>1500</v>
      </c>
      <c r="F427" s="18" t="s">
        <v>7593</v>
      </c>
    </row>
    <row r="428" spans="1:6" x14ac:dyDescent="0.25">
      <c r="A428" s="17">
        <v>427</v>
      </c>
      <c r="B428" s="17" t="s">
        <v>3470</v>
      </c>
      <c r="C428" s="17" t="s">
        <v>7665</v>
      </c>
      <c r="D428" s="17"/>
      <c r="E428" s="17">
        <v>2500</v>
      </c>
      <c r="F428" s="18" t="s">
        <v>7593</v>
      </c>
    </row>
    <row r="429" spans="1:6" x14ac:dyDescent="0.25">
      <c r="A429" s="17">
        <v>428</v>
      </c>
      <c r="B429" s="17" t="s">
        <v>3471</v>
      </c>
      <c r="C429" s="17" t="s">
        <v>7665</v>
      </c>
      <c r="D429" s="17"/>
      <c r="E429" s="17">
        <v>2000</v>
      </c>
      <c r="F429" s="18" t="s">
        <v>7593</v>
      </c>
    </row>
    <row r="430" spans="1:6" x14ac:dyDescent="0.25">
      <c r="A430" s="17">
        <v>429</v>
      </c>
      <c r="B430" s="17" t="s">
        <v>3472</v>
      </c>
      <c r="C430" s="17" t="s">
        <v>7665</v>
      </c>
      <c r="D430" s="17"/>
      <c r="E430" s="17">
        <v>2000</v>
      </c>
      <c r="F430" s="18" t="s">
        <v>7593</v>
      </c>
    </row>
    <row r="431" spans="1:6" x14ac:dyDescent="0.25">
      <c r="A431" s="17">
        <v>430</v>
      </c>
      <c r="B431" s="17" t="s">
        <v>3473</v>
      </c>
      <c r="C431" s="17" t="s">
        <v>7665</v>
      </c>
      <c r="D431" s="17"/>
      <c r="E431" s="17">
        <v>2000</v>
      </c>
      <c r="F431" s="18" t="s">
        <v>7593</v>
      </c>
    </row>
    <row r="432" spans="1:6" x14ac:dyDescent="0.25">
      <c r="A432" s="17">
        <v>431</v>
      </c>
      <c r="B432" s="17" t="s">
        <v>3474</v>
      </c>
      <c r="C432" s="17" t="s">
        <v>7665</v>
      </c>
      <c r="D432" s="17"/>
      <c r="E432" s="17">
        <v>2000</v>
      </c>
      <c r="F432" s="18" t="s">
        <v>7593</v>
      </c>
    </row>
    <row r="433" spans="1:6" x14ac:dyDescent="0.25">
      <c r="A433" s="17">
        <v>432</v>
      </c>
      <c r="B433" s="17" t="s">
        <v>3475</v>
      </c>
      <c r="C433" s="17" t="s">
        <v>7665</v>
      </c>
      <c r="D433" s="17"/>
      <c r="E433" s="17">
        <v>4000</v>
      </c>
      <c r="F433" s="18" t="s">
        <v>7593</v>
      </c>
    </row>
    <row r="434" spans="1:6" x14ac:dyDescent="0.25">
      <c r="A434" s="17">
        <v>433</v>
      </c>
      <c r="B434" s="17" t="s">
        <v>2668</v>
      </c>
      <c r="C434" s="17" t="s">
        <v>7665</v>
      </c>
      <c r="D434" s="17"/>
      <c r="E434" s="17">
        <v>4500</v>
      </c>
      <c r="F434" s="18" t="s">
        <v>7593</v>
      </c>
    </row>
    <row r="435" spans="1:6" x14ac:dyDescent="0.25">
      <c r="A435" s="17">
        <v>434</v>
      </c>
      <c r="B435" s="17" t="s">
        <v>3476</v>
      </c>
      <c r="C435" s="17" t="s">
        <v>7665</v>
      </c>
      <c r="D435" s="17"/>
      <c r="E435" s="17">
        <v>2000</v>
      </c>
      <c r="F435" s="18" t="s">
        <v>7593</v>
      </c>
    </row>
    <row r="436" spans="1:6" x14ac:dyDescent="0.25">
      <c r="A436" s="17">
        <v>435</v>
      </c>
      <c r="B436" s="17" t="s">
        <v>3477</v>
      </c>
      <c r="C436" s="17" t="s">
        <v>7665</v>
      </c>
      <c r="D436" s="17"/>
      <c r="E436" s="17">
        <v>4000</v>
      </c>
      <c r="F436" s="18" t="s">
        <v>7593</v>
      </c>
    </row>
    <row r="437" spans="1:6" x14ac:dyDescent="0.25">
      <c r="A437" s="17">
        <v>436</v>
      </c>
      <c r="B437" s="17" t="s">
        <v>3478</v>
      </c>
      <c r="C437" s="17" t="s">
        <v>7665</v>
      </c>
      <c r="D437" s="17"/>
      <c r="E437" s="17">
        <v>3000</v>
      </c>
      <c r="F437" s="18" t="s">
        <v>7593</v>
      </c>
    </row>
    <row r="438" spans="1:6" x14ac:dyDescent="0.25">
      <c r="A438" s="17">
        <v>437</v>
      </c>
      <c r="B438" s="17" t="s">
        <v>3479</v>
      </c>
      <c r="C438" s="17" t="s">
        <v>7665</v>
      </c>
      <c r="D438" s="17"/>
      <c r="E438" s="17">
        <v>2000</v>
      </c>
      <c r="F438" s="18" t="s">
        <v>7593</v>
      </c>
    </row>
    <row r="439" spans="1:6" x14ac:dyDescent="0.25">
      <c r="A439" s="17">
        <v>438</v>
      </c>
      <c r="B439" s="17" t="s">
        <v>3480</v>
      </c>
      <c r="C439" s="17" t="s">
        <v>7665</v>
      </c>
      <c r="D439" s="17"/>
      <c r="E439" s="17">
        <v>3000</v>
      </c>
      <c r="F439" s="18" t="s">
        <v>7593</v>
      </c>
    </row>
    <row r="440" spans="1:6" x14ac:dyDescent="0.25">
      <c r="A440" s="17">
        <v>439</v>
      </c>
      <c r="B440" s="17" t="s">
        <v>3481</v>
      </c>
      <c r="C440" s="17" t="s">
        <v>7665</v>
      </c>
      <c r="D440" s="17"/>
      <c r="E440" s="17">
        <v>3000</v>
      </c>
      <c r="F440" s="18" t="s">
        <v>7593</v>
      </c>
    </row>
    <row r="441" spans="1:6" x14ac:dyDescent="0.25">
      <c r="A441" s="17">
        <v>440</v>
      </c>
      <c r="B441" s="17" t="s">
        <v>3482</v>
      </c>
      <c r="C441" s="17" t="s">
        <v>7665</v>
      </c>
      <c r="D441" s="17"/>
      <c r="E441" s="17">
        <v>3000</v>
      </c>
      <c r="F441" s="18" t="s">
        <v>7593</v>
      </c>
    </row>
    <row r="442" spans="1:6" x14ac:dyDescent="0.25">
      <c r="A442" s="17">
        <v>441</v>
      </c>
      <c r="B442" s="17" t="s">
        <v>2670</v>
      </c>
      <c r="C442" s="17" t="s">
        <v>7665</v>
      </c>
      <c r="D442" s="17"/>
      <c r="E442" s="17">
        <v>3500</v>
      </c>
      <c r="F442" s="18" t="s">
        <v>7593</v>
      </c>
    </row>
    <row r="443" spans="1:6" x14ac:dyDescent="0.25">
      <c r="A443" s="17">
        <v>442</v>
      </c>
      <c r="B443" s="17" t="s">
        <v>3483</v>
      </c>
      <c r="C443" s="17" t="s">
        <v>7665</v>
      </c>
      <c r="D443" s="17"/>
      <c r="E443" s="17">
        <v>2000</v>
      </c>
      <c r="F443" s="18" t="s">
        <v>7593</v>
      </c>
    </row>
    <row r="444" spans="1:6" x14ac:dyDescent="0.25">
      <c r="A444" s="17">
        <v>443</v>
      </c>
      <c r="B444" s="17" t="s">
        <v>3484</v>
      </c>
      <c r="C444" s="17" t="s">
        <v>7665</v>
      </c>
      <c r="D444" s="17"/>
      <c r="E444" s="17">
        <v>2500</v>
      </c>
      <c r="F444" s="18" t="s">
        <v>7593</v>
      </c>
    </row>
    <row r="445" spans="1:6" x14ac:dyDescent="0.25">
      <c r="A445" s="17">
        <v>444</v>
      </c>
      <c r="B445" s="17" t="s">
        <v>3485</v>
      </c>
      <c r="C445" s="17" t="s">
        <v>7665</v>
      </c>
      <c r="D445" s="17"/>
      <c r="E445" s="17">
        <v>2500</v>
      </c>
      <c r="F445" s="18" t="s">
        <v>7593</v>
      </c>
    </row>
    <row r="446" spans="1:6" x14ac:dyDescent="0.25">
      <c r="A446" s="17">
        <v>445</v>
      </c>
      <c r="B446" s="17" t="s">
        <v>3486</v>
      </c>
      <c r="C446" s="17" t="s">
        <v>7665</v>
      </c>
      <c r="D446" s="17"/>
      <c r="E446" s="17">
        <v>3500</v>
      </c>
      <c r="F446" s="18" t="s">
        <v>7593</v>
      </c>
    </row>
    <row r="447" spans="1:6" x14ac:dyDescent="0.25">
      <c r="A447" s="17">
        <v>446</v>
      </c>
      <c r="B447" s="17" t="s">
        <v>3487</v>
      </c>
      <c r="C447" s="17" t="s">
        <v>7665</v>
      </c>
      <c r="D447" s="17"/>
      <c r="E447" s="17">
        <v>3500</v>
      </c>
      <c r="F447" s="18" t="s">
        <v>7593</v>
      </c>
    </row>
    <row r="448" spans="1:6" x14ac:dyDescent="0.25">
      <c r="A448" s="17">
        <v>447</v>
      </c>
      <c r="B448" s="17" t="s">
        <v>3488</v>
      </c>
      <c r="C448" s="17" t="s">
        <v>7665</v>
      </c>
      <c r="D448" s="17"/>
      <c r="E448" s="17">
        <v>4500</v>
      </c>
      <c r="F448" s="18" t="s">
        <v>7593</v>
      </c>
    </row>
    <row r="449" spans="1:6" x14ac:dyDescent="0.25">
      <c r="A449" s="17">
        <v>448</v>
      </c>
      <c r="B449" s="17" t="s">
        <v>3489</v>
      </c>
      <c r="C449" s="17" t="s">
        <v>7665</v>
      </c>
      <c r="D449" s="17"/>
      <c r="E449" s="17">
        <v>10000</v>
      </c>
      <c r="F449" s="18" t="s">
        <v>7593</v>
      </c>
    </row>
    <row r="450" spans="1:6" x14ac:dyDescent="0.25">
      <c r="A450" s="17">
        <v>449</v>
      </c>
      <c r="B450" s="17" t="s">
        <v>3490</v>
      </c>
      <c r="C450" s="17" t="s">
        <v>7665</v>
      </c>
      <c r="D450" s="17"/>
      <c r="E450" s="17">
        <v>15000</v>
      </c>
      <c r="F450" s="18" t="s">
        <v>7593</v>
      </c>
    </row>
    <row r="451" spans="1:6" x14ac:dyDescent="0.25">
      <c r="A451" s="17">
        <v>450</v>
      </c>
      <c r="B451" s="17" t="s">
        <v>3491</v>
      </c>
      <c r="C451" s="17" t="s">
        <v>7665</v>
      </c>
      <c r="D451" s="17"/>
      <c r="E451" s="17">
        <v>15000</v>
      </c>
      <c r="F451" s="18" t="s">
        <v>7593</v>
      </c>
    </row>
    <row r="452" spans="1:6" x14ac:dyDescent="0.25">
      <c r="A452" s="17">
        <v>451</v>
      </c>
      <c r="B452" s="17" t="s">
        <v>3492</v>
      </c>
      <c r="C452" s="17" t="s">
        <v>7665</v>
      </c>
      <c r="D452" s="17"/>
      <c r="E452" s="17">
        <v>25000</v>
      </c>
      <c r="F452" s="18" t="s">
        <v>7593</v>
      </c>
    </row>
    <row r="453" spans="1:6" x14ac:dyDescent="0.25">
      <c r="A453" s="17">
        <v>452</v>
      </c>
      <c r="B453" s="17" t="s">
        <v>3493</v>
      </c>
      <c r="C453" s="17" t="s">
        <v>7665</v>
      </c>
      <c r="D453" s="17"/>
      <c r="E453" s="17">
        <v>15000</v>
      </c>
      <c r="F453" s="18" t="s">
        <v>7593</v>
      </c>
    </row>
    <row r="454" spans="1:6" x14ac:dyDescent="0.25">
      <c r="A454" s="17">
        <v>453</v>
      </c>
      <c r="B454" s="17" t="s">
        <v>3494</v>
      </c>
      <c r="C454" s="17" t="s">
        <v>7665</v>
      </c>
      <c r="D454" s="17"/>
      <c r="E454" s="17">
        <v>10000</v>
      </c>
      <c r="F454" s="18" t="s">
        <v>7593</v>
      </c>
    </row>
    <row r="455" spans="1:6" x14ac:dyDescent="0.25">
      <c r="A455" s="17">
        <v>454</v>
      </c>
      <c r="B455" s="17" t="s">
        <v>2189</v>
      </c>
      <c r="C455" s="17" t="s">
        <v>7665</v>
      </c>
      <c r="D455" s="17"/>
      <c r="E455" s="17">
        <v>12000</v>
      </c>
      <c r="F455" s="18" t="s">
        <v>7593</v>
      </c>
    </row>
    <row r="456" spans="1:6" x14ac:dyDescent="0.25">
      <c r="A456" s="17">
        <v>455</v>
      </c>
      <c r="B456" s="17" t="s">
        <v>2188</v>
      </c>
      <c r="C456" s="17" t="s">
        <v>7665</v>
      </c>
      <c r="D456" s="17"/>
      <c r="E456" s="17">
        <v>15000</v>
      </c>
      <c r="F456" s="18" t="s">
        <v>7593</v>
      </c>
    </row>
    <row r="457" spans="1:6" x14ac:dyDescent="0.25">
      <c r="A457" s="17">
        <v>456</v>
      </c>
      <c r="B457" s="17" t="s">
        <v>2187</v>
      </c>
      <c r="C457" s="17" t="s">
        <v>7665</v>
      </c>
      <c r="D457" s="17"/>
      <c r="E457" s="17">
        <v>10000</v>
      </c>
      <c r="F457" s="18" t="s">
        <v>7593</v>
      </c>
    </row>
    <row r="458" spans="1:6" x14ac:dyDescent="0.25">
      <c r="A458" s="17">
        <v>457</v>
      </c>
      <c r="B458" s="17" t="s">
        <v>3495</v>
      </c>
      <c r="C458" s="17" t="s">
        <v>7665</v>
      </c>
      <c r="D458" s="17"/>
      <c r="E458" s="17">
        <v>12000</v>
      </c>
      <c r="F458" s="18" t="s">
        <v>7593</v>
      </c>
    </row>
    <row r="459" spans="1:6" x14ac:dyDescent="0.25">
      <c r="A459" s="17">
        <v>458</v>
      </c>
      <c r="B459" s="17" t="s">
        <v>3496</v>
      </c>
      <c r="C459" s="17" t="s">
        <v>7665</v>
      </c>
      <c r="D459" s="17"/>
      <c r="E459" s="17">
        <v>18000</v>
      </c>
      <c r="F459" s="18" t="s">
        <v>7593</v>
      </c>
    </row>
    <row r="460" spans="1:6" x14ac:dyDescent="0.25">
      <c r="A460" s="17">
        <v>459</v>
      </c>
      <c r="B460" s="17" t="s">
        <v>3497</v>
      </c>
      <c r="C460" s="17" t="s">
        <v>7665</v>
      </c>
      <c r="D460" s="17"/>
      <c r="E460" s="17">
        <v>25000</v>
      </c>
      <c r="F460" s="18" t="s">
        <v>7593</v>
      </c>
    </row>
    <row r="461" spans="1:6" x14ac:dyDescent="0.25">
      <c r="A461" s="17">
        <v>460</v>
      </c>
      <c r="B461" s="17" t="s">
        <v>3498</v>
      </c>
      <c r="C461" s="17" t="s">
        <v>7665</v>
      </c>
      <c r="D461" s="17"/>
      <c r="E461" s="17">
        <v>15000</v>
      </c>
      <c r="F461" s="18" t="s">
        <v>7593</v>
      </c>
    </row>
    <row r="462" spans="1:6" x14ac:dyDescent="0.25">
      <c r="A462" s="17">
        <v>461</v>
      </c>
      <c r="B462" s="17" t="s">
        <v>3499</v>
      </c>
      <c r="C462" s="17" t="s">
        <v>7665</v>
      </c>
      <c r="D462" s="17"/>
      <c r="E462" s="17">
        <v>15000</v>
      </c>
      <c r="F462" s="18" t="s">
        <v>7593</v>
      </c>
    </row>
    <row r="463" spans="1:6" x14ac:dyDescent="0.25">
      <c r="A463" s="17">
        <v>462</v>
      </c>
      <c r="B463" s="17" t="s">
        <v>3500</v>
      </c>
      <c r="C463" s="17" t="s">
        <v>7665</v>
      </c>
      <c r="D463" s="17"/>
      <c r="E463" s="17">
        <v>15000</v>
      </c>
      <c r="F463" s="18" t="s">
        <v>7593</v>
      </c>
    </row>
    <row r="464" spans="1:6" x14ac:dyDescent="0.25">
      <c r="A464" s="17">
        <v>463</v>
      </c>
      <c r="B464" s="17" t="s">
        <v>2193</v>
      </c>
      <c r="C464" s="17" t="s">
        <v>7665</v>
      </c>
      <c r="D464" s="17"/>
      <c r="E464" s="17">
        <v>15000</v>
      </c>
      <c r="F464" s="18" t="s">
        <v>7593</v>
      </c>
    </row>
    <row r="465" spans="1:6" x14ac:dyDescent="0.25">
      <c r="A465" s="17">
        <v>464</v>
      </c>
      <c r="B465" s="17" t="s">
        <v>3501</v>
      </c>
      <c r="C465" s="17" t="s">
        <v>7665</v>
      </c>
      <c r="D465" s="17"/>
      <c r="E465" s="17">
        <v>15000</v>
      </c>
      <c r="F465" s="18" t="s">
        <v>7593</v>
      </c>
    </row>
    <row r="466" spans="1:6" x14ac:dyDescent="0.25">
      <c r="A466" s="17">
        <v>465</v>
      </c>
      <c r="B466" s="17" t="s">
        <v>3502</v>
      </c>
      <c r="C466" s="17" t="s">
        <v>7665</v>
      </c>
      <c r="D466" s="17"/>
      <c r="E466" s="17">
        <v>30000</v>
      </c>
      <c r="F466" s="18" t="s">
        <v>7593</v>
      </c>
    </row>
    <row r="467" spans="1:6" x14ac:dyDescent="0.25">
      <c r="A467" s="17">
        <v>466</v>
      </c>
      <c r="B467" s="17" t="s">
        <v>3503</v>
      </c>
      <c r="C467" s="17" t="s">
        <v>7665</v>
      </c>
      <c r="D467" s="17"/>
      <c r="E467" s="17">
        <v>70000</v>
      </c>
      <c r="F467" s="18" t="s">
        <v>7593</v>
      </c>
    </row>
    <row r="468" spans="1:6" x14ac:dyDescent="0.25">
      <c r="A468" s="17">
        <v>467</v>
      </c>
      <c r="B468" s="17" t="s">
        <v>3504</v>
      </c>
      <c r="C468" s="17" t="s">
        <v>7665</v>
      </c>
      <c r="D468" s="17"/>
      <c r="E468" s="17"/>
      <c r="F468" s="18" t="s">
        <v>7593</v>
      </c>
    </row>
    <row r="469" spans="1:6" x14ac:dyDescent="0.25">
      <c r="A469" s="17">
        <v>468</v>
      </c>
      <c r="B469" s="17" t="s">
        <v>3505</v>
      </c>
      <c r="C469" s="17" t="s">
        <v>7665</v>
      </c>
      <c r="D469" s="17"/>
      <c r="E469" s="17">
        <v>20000</v>
      </c>
      <c r="F469" s="18" t="s">
        <v>7593</v>
      </c>
    </row>
    <row r="470" spans="1:6" x14ac:dyDescent="0.25">
      <c r="A470" s="17">
        <v>469</v>
      </c>
      <c r="B470" s="17" t="s">
        <v>3506</v>
      </c>
      <c r="C470" s="17" t="s">
        <v>7665</v>
      </c>
      <c r="D470" s="17"/>
      <c r="E470" s="17">
        <v>10000</v>
      </c>
      <c r="F470" s="18" t="s">
        <v>7593</v>
      </c>
    </row>
    <row r="471" spans="1:6" x14ac:dyDescent="0.25">
      <c r="A471" s="17">
        <v>470</v>
      </c>
      <c r="B471" s="17" t="s">
        <v>3507</v>
      </c>
      <c r="C471" s="17" t="s">
        <v>7665</v>
      </c>
      <c r="D471" s="17"/>
      <c r="E471" s="17">
        <v>10000</v>
      </c>
      <c r="F471" s="18" t="s">
        <v>7593</v>
      </c>
    </row>
    <row r="472" spans="1:6" x14ac:dyDescent="0.25">
      <c r="A472" s="17">
        <v>471</v>
      </c>
      <c r="B472" s="17" t="s">
        <v>3508</v>
      </c>
      <c r="C472" s="17" t="s">
        <v>7725</v>
      </c>
      <c r="D472" s="17" t="s">
        <v>7726</v>
      </c>
      <c r="E472" s="17">
        <v>80</v>
      </c>
      <c r="F472" s="18" t="s">
        <v>7727</v>
      </c>
    </row>
    <row r="473" spans="1:6" x14ac:dyDescent="0.25">
      <c r="A473" s="17">
        <v>472</v>
      </c>
      <c r="B473" s="17" t="s">
        <v>3509</v>
      </c>
      <c r="C473" s="17" t="s">
        <v>7725</v>
      </c>
      <c r="D473" s="17" t="s">
        <v>7728</v>
      </c>
      <c r="E473" s="17">
        <v>15</v>
      </c>
      <c r="F473" s="18" t="s">
        <v>7727</v>
      </c>
    </row>
    <row r="474" spans="1:6" x14ac:dyDescent="0.25">
      <c r="A474" s="17">
        <v>473</v>
      </c>
      <c r="B474" s="17" t="s">
        <v>3510</v>
      </c>
      <c r="C474" s="17" t="s">
        <v>7725</v>
      </c>
      <c r="D474" s="17" t="s">
        <v>7729</v>
      </c>
      <c r="E474" s="17">
        <v>45</v>
      </c>
      <c r="F474" s="18" t="s">
        <v>7727</v>
      </c>
    </row>
    <row r="475" spans="1:6" x14ac:dyDescent="0.25">
      <c r="A475" s="17">
        <v>474</v>
      </c>
      <c r="B475" s="17" t="s">
        <v>3511</v>
      </c>
      <c r="C475" s="17" t="s">
        <v>7725</v>
      </c>
      <c r="D475" s="17" t="s">
        <v>7730</v>
      </c>
      <c r="E475" s="17">
        <v>700</v>
      </c>
      <c r="F475" s="18" t="s">
        <v>7727</v>
      </c>
    </row>
    <row r="476" spans="1:6" x14ac:dyDescent="0.25">
      <c r="A476" s="17">
        <v>475</v>
      </c>
      <c r="B476" s="17" t="s">
        <v>3512</v>
      </c>
      <c r="C476" s="17" t="s">
        <v>7725</v>
      </c>
      <c r="D476" s="17" t="s">
        <v>7729</v>
      </c>
      <c r="E476" s="17">
        <v>20</v>
      </c>
      <c r="F476" s="18" t="s">
        <v>7727</v>
      </c>
    </row>
    <row r="477" spans="1:6" x14ac:dyDescent="0.25">
      <c r="A477" s="17">
        <v>476</v>
      </c>
      <c r="B477" s="17" t="s">
        <v>3513</v>
      </c>
      <c r="C477" s="17" t="s">
        <v>7725</v>
      </c>
      <c r="D477" s="17" t="s">
        <v>7729</v>
      </c>
      <c r="E477" s="17">
        <v>50</v>
      </c>
      <c r="F477" s="18" t="s">
        <v>7727</v>
      </c>
    </row>
    <row r="478" spans="1:6" x14ac:dyDescent="0.25">
      <c r="A478" s="17">
        <v>477</v>
      </c>
      <c r="B478" s="17" t="s">
        <v>3514</v>
      </c>
      <c r="C478" s="17" t="s">
        <v>7725</v>
      </c>
      <c r="D478" s="17" t="s">
        <v>7730</v>
      </c>
      <c r="E478" s="17">
        <v>700</v>
      </c>
      <c r="F478" s="18" t="s">
        <v>7727</v>
      </c>
    </row>
    <row r="479" spans="1:6" x14ac:dyDescent="0.25">
      <c r="A479" s="17">
        <v>478</v>
      </c>
      <c r="B479" s="17" t="s">
        <v>3515</v>
      </c>
      <c r="C479" s="17" t="s">
        <v>7725</v>
      </c>
      <c r="D479" s="17" t="s">
        <v>7730</v>
      </c>
      <c r="E479" s="17">
        <v>1500</v>
      </c>
      <c r="F479" s="18" t="s">
        <v>7727</v>
      </c>
    </row>
    <row r="480" spans="1:6" x14ac:dyDescent="0.25">
      <c r="A480" s="17">
        <v>479</v>
      </c>
      <c r="B480" s="17" t="s">
        <v>3516</v>
      </c>
      <c r="C480" s="17" t="s">
        <v>7725</v>
      </c>
      <c r="D480" s="17" t="s">
        <v>7728</v>
      </c>
      <c r="E480" s="17">
        <v>10</v>
      </c>
      <c r="F480" s="18" t="s">
        <v>7727</v>
      </c>
    </row>
    <row r="481" spans="1:6" x14ac:dyDescent="0.25">
      <c r="A481" s="17">
        <v>480</v>
      </c>
      <c r="B481" s="17" t="s">
        <v>3517</v>
      </c>
      <c r="C481" s="17" t="s">
        <v>7725</v>
      </c>
      <c r="D481" s="17" t="s">
        <v>7728</v>
      </c>
      <c r="E481" s="17">
        <v>7.5</v>
      </c>
      <c r="F481" s="18" t="s">
        <v>7727</v>
      </c>
    </row>
    <row r="482" spans="1:6" x14ac:dyDescent="0.25">
      <c r="A482" s="17">
        <v>481</v>
      </c>
      <c r="B482" s="17" t="s">
        <v>3518</v>
      </c>
      <c r="C482" s="17" t="s">
        <v>7725</v>
      </c>
      <c r="D482" s="17" t="s">
        <v>7728</v>
      </c>
      <c r="E482" s="17">
        <v>15</v>
      </c>
      <c r="F482" s="18" t="s">
        <v>7727</v>
      </c>
    </row>
    <row r="483" spans="1:6" x14ac:dyDescent="0.25">
      <c r="A483" s="17">
        <v>482</v>
      </c>
      <c r="B483" s="17" t="s">
        <v>3519</v>
      </c>
      <c r="C483" s="17" t="s">
        <v>7725</v>
      </c>
      <c r="D483" s="17" t="s">
        <v>7730</v>
      </c>
      <c r="E483" s="17">
        <v>350</v>
      </c>
      <c r="F483" s="18" t="s">
        <v>7727</v>
      </c>
    </row>
    <row r="484" spans="1:6" x14ac:dyDescent="0.25">
      <c r="A484" s="17">
        <v>483</v>
      </c>
      <c r="B484" s="17" t="s">
        <v>3520</v>
      </c>
      <c r="C484" s="17" t="s">
        <v>7725</v>
      </c>
      <c r="D484" s="17" t="s">
        <v>7730</v>
      </c>
      <c r="E484" s="17">
        <v>350</v>
      </c>
      <c r="F484" s="18" t="s">
        <v>7727</v>
      </c>
    </row>
    <row r="485" spans="1:6" x14ac:dyDescent="0.25">
      <c r="A485" s="17">
        <v>484</v>
      </c>
      <c r="B485" s="17" t="s">
        <v>3521</v>
      </c>
      <c r="C485" s="17" t="s">
        <v>7725</v>
      </c>
      <c r="D485" s="17" t="s">
        <v>7728</v>
      </c>
      <c r="E485" s="17">
        <v>15</v>
      </c>
      <c r="F485" s="18" t="s">
        <v>7727</v>
      </c>
    </row>
    <row r="486" spans="1:6" x14ac:dyDescent="0.25">
      <c r="A486" s="17">
        <v>485</v>
      </c>
      <c r="B486" s="17" t="s">
        <v>3522</v>
      </c>
      <c r="C486" s="17" t="s">
        <v>7725</v>
      </c>
      <c r="D486" s="17" t="s">
        <v>7731</v>
      </c>
      <c r="E486" s="17">
        <v>150</v>
      </c>
      <c r="F486" s="18" t="s">
        <v>7727</v>
      </c>
    </row>
    <row r="487" spans="1:6" x14ac:dyDescent="0.25">
      <c r="A487" s="17">
        <v>486</v>
      </c>
      <c r="B487" s="17" t="s">
        <v>3523</v>
      </c>
      <c r="C487" s="17" t="s">
        <v>7725</v>
      </c>
      <c r="D487" s="17" t="s">
        <v>7728</v>
      </c>
      <c r="E487" s="17">
        <v>25</v>
      </c>
      <c r="F487" s="18" t="s">
        <v>7727</v>
      </c>
    </row>
    <row r="488" spans="1:6" x14ac:dyDescent="0.25">
      <c r="A488" s="17">
        <v>487</v>
      </c>
      <c r="B488" s="17" t="s">
        <v>3524</v>
      </c>
      <c r="C488" s="17" t="s">
        <v>7725</v>
      </c>
      <c r="D488" s="17" t="s">
        <v>7730</v>
      </c>
      <c r="E488" s="17">
        <v>400</v>
      </c>
      <c r="F488" s="18" t="s">
        <v>7727</v>
      </c>
    </row>
    <row r="489" spans="1:6" x14ac:dyDescent="0.25">
      <c r="A489" s="17">
        <v>488</v>
      </c>
      <c r="B489" s="17" t="s">
        <v>3525</v>
      </c>
      <c r="C489" s="17" t="s">
        <v>7725</v>
      </c>
      <c r="D489" s="17" t="s">
        <v>7732</v>
      </c>
      <c r="E489" s="17">
        <v>100</v>
      </c>
      <c r="F489" s="18" t="s">
        <v>7727</v>
      </c>
    </row>
    <row r="490" spans="1:6" x14ac:dyDescent="0.25">
      <c r="A490" s="17">
        <v>489</v>
      </c>
      <c r="B490" s="17" t="s">
        <v>3526</v>
      </c>
      <c r="C490" s="17" t="s">
        <v>7725</v>
      </c>
      <c r="D490" s="17" t="s">
        <v>7728</v>
      </c>
      <c r="E490" s="17">
        <v>30</v>
      </c>
      <c r="F490" s="18" t="s">
        <v>7727</v>
      </c>
    </row>
    <row r="491" spans="1:6" x14ac:dyDescent="0.25">
      <c r="A491" s="17">
        <v>490</v>
      </c>
      <c r="B491" s="17" t="s">
        <v>3527</v>
      </c>
      <c r="C491" s="17" t="s">
        <v>7725</v>
      </c>
      <c r="D491" s="17" t="s">
        <v>7730</v>
      </c>
      <c r="E491" s="17">
        <v>250</v>
      </c>
      <c r="F491" s="18" t="s">
        <v>7727</v>
      </c>
    </row>
    <row r="492" spans="1:6" x14ac:dyDescent="0.25">
      <c r="A492" s="17">
        <v>491</v>
      </c>
      <c r="B492" s="17" t="s">
        <v>3528</v>
      </c>
      <c r="C492" s="17" t="s">
        <v>7725</v>
      </c>
      <c r="D492" s="17" t="s">
        <v>7728</v>
      </c>
      <c r="E492" s="17">
        <v>5</v>
      </c>
      <c r="F492" s="18" t="s">
        <v>7727</v>
      </c>
    </row>
    <row r="493" spans="1:6" x14ac:dyDescent="0.25">
      <c r="A493" s="17">
        <v>492</v>
      </c>
      <c r="B493" s="17" t="s">
        <v>3529</v>
      </c>
      <c r="C493" s="17" t="s">
        <v>7725</v>
      </c>
      <c r="D493" s="17" t="s">
        <v>7730</v>
      </c>
      <c r="E493" s="17">
        <v>300</v>
      </c>
      <c r="F493" s="18" t="s">
        <v>7727</v>
      </c>
    </row>
    <row r="494" spans="1:6" x14ac:dyDescent="0.25">
      <c r="A494" s="17">
        <v>493</v>
      </c>
      <c r="B494" s="17" t="s">
        <v>3530</v>
      </c>
      <c r="C494" s="17" t="s">
        <v>7725</v>
      </c>
      <c r="D494" s="17" t="s">
        <v>7730</v>
      </c>
      <c r="E494" s="17">
        <v>300</v>
      </c>
      <c r="F494" s="18" t="s">
        <v>7727</v>
      </c>
    </row>
    <row r="495" spans="1:6" x14ac:dyDescent="0.25">
      <c r="A495" s="17">
        <v>494</v>
      </c>
      <c r="B495" s="17" t="s">
        <v>3531</v>
      </c>
      <c r="C495" s="17" t="s">
        <v>7725</v>
      </c>
      <c r="D495" s="17" t="s">
        <v>7733</v>
      </c>
      <c r="E495" s="17">
        <v>250</v>
      </c>
      <c r="F495" s="18" t="s">
        <v>7727</v>
      </c>
    </row>
    <row r="496" spans="1:6" x14ac:dyDescent="0.25">
      <c r="A496" s="17">
        <v>495</v>
      </c>
      <c r="B496" s="17" t="s">
        <v>3532</v>
      </c>
      <c r="C496" s="17" t="s">
        <v>7725</v>
      </c>
      <c r="D496" s="17" t="s">
        <v>7732</v>
      </c>
      <c r="E496" s="17">
        <v>45</v>
      </c>
      <c r="F496" s="18" t="s">
        <v>7727</v>
      </c>
    </row>
    <row r="497" spans="1:6" x14ac:dyDescent="0.25">
      <c r="A497" s="17">
        <v>496</v>
      </c>
      <c r="B497" s="17" t="s">
        <v>3533</v>
      </c>
      <c r="C497" s="17" t="s">
        <v>7725</v>
      </c>
      <c r="D497" s="17" t="s">
        <v>7730</v>
      </c>
      <c r="E497" s="17">
        <v>500</v>
      </c>
      <c r="F497" s="18" t="s">
        <v>7727</v>
      </c>
    </row>
    <row r="498" spans="1:6" x14ac:dyDescent="0.25">
      <c r="A498" s="17">
        <v>497</v>
      </c>
      <c r="B498" s="17" t="s">
        <v>3534</v>
      </c>
      <c r="C498" s="17" t="s">
        <v>7725</v>
      </c>
      <c r="D498" s="17" t="s">
        <v>7728</v>
      </c>
      <c r="E498" s="17">
        <v>20</v>
      </c>
      <c r="F498" s="18" t="s">
        <v>7727</v>
      </c>
    </row>
    <row r="499" spans="1:6" x14ac:dyDescent="0.25">
      <c r="A499" s="17">
        <v>498</v>
      </c>
      <c r="B499" s="17" t="s">
        <v>3535</v>
      </c>
      <c r="C499" s="17" t="s">
        <v>7725</v>
      </c>
      <c r="D499" s="17" t="s">
        <v>7732</v>
      </c>
      <c r="E499" s="17">
        <v>150</v>
      </c>
      <c r="F499" s="18" t="s">
        <v>7727</v>
      </c>
    </row>
    <row r="500" spans="1:6" x14ac:dyDescent="0.25">
      <c r="A500" s="17">
        <v>499</v>
      </c>
      <c r="B500" s="17" t="s">
        <v>3536</v>
      </c>
      <c r="C500" s="17" t="s">
        <v>7725</v>
      </c>
      <c r="D500" s="17" t="s">
        <v>7730</v>
      </c>
      <c r="E500" s="17">
        <v>500</v>
      </c>
      <c r="F500" s="18" t="s">
        <v>7727</v>
      </c>
    </row>
    <row r="501" spans="1:6" x14ac:dyDescent="0.25">
      <c r="A501" s="17">
        <v>500</v>
      </c>
      <c r="B501" s="17" t="s">
        <v>3537</v>
      </c>
      <c r="C501" s="17" t="s">
        <v>7725</v>
      </c>
      <c r="D501" s="17" t="s">
        <v>7728</v>
      </c>
      <c r="E501" s="17">
        <v>10</v>
      </c>
      <c r="F501" s="18" t="s">
        <v>7727</v>
      </c>
    </row>
    <row r="502" spans="1:6" x14ac:dyDescent="0.25">
      <c r="A502" s="17">
        <v>501</v>
      </c>
      <c r="B502" s="17" t="s">
        <v>3538</v>
      </c>
      <c r="C502" s="17" t="s">
        <v>7725</v>
      </c>
      <c r="D502" s="17" t="s">
        <v>7732</v>
      </c>
      <c r="E502" s="17">
        <v>100</v>
      </c>
      <c r="F502" s="18" t="s">
        <v>7727</v>
      </c>
    </row>
    <row r="503" spans="1:6" x14ac:dyDescent="0.25">
      <c r="A503" s="17">
        <v>502</v>
      </c>
      <c r="B503" s="17" t="s">
        <v>3539</v>
      </c>
      <c r="C503" s="17" t="s">
        <v>7725</v>
      </c>
      <c r="D503" s="17" t="s">
        <v>7728</v>
      </c>
      <c r="E503" s="17">
        <v>20</v>
      </c>
      <c r="F503" s="18" t="s">
        <v>7727</v>
      </c>
    </row>
    <row r="504" spans="1:6" x14ac:dyDescent="0.25">
      <c r="A504" s="17">
        <v>503</v>
      </c>
      <c r="B504" s="17" t="s">
        <v>3540</v>
      </c>
      <c r="C504" s="17" t="s">
        <v>7725</v>
      </c>
      <c r="D504" s="17" t="s">
        <v>7728</v>
      </c>
      <c r="E504" s="17">
        <v>50</v>
      </c>
      <c r="F504" s="18" t="s">
        <v>7727</v>
      </c>
    </row>
    <row r="505" spans="1:6" x14ac:dyDescent="0.25">
      <c r="A505" s="17">
        <v>504</v>
      </c>
      <c r="B505" s="17" t="s">
        <v>3541</v>
      </c>
      <c r="C505" s="17" t="s">
        <v>7725</v>
      </c>
      <c r="D505" s="17" t="s">
        <v>7729</v>
      </c>
      <c r="E505" s="17">
        <v>45</v>
      </c>
      <c r="F505" s="18" t="s">
        <v>7727</v>
      </c>
    </row>
    <row r="506" spans="1:6" x14ac:dyDescent="0.25">
      <c r="A506" s="17">
        <v>505</v>
      </c>
      <c r="B506" s="17" t="s">
        <v>3542</v>
      </c>
      <c r="C506" s="17" t="s">
        <v>7725</v>
      </c>
      <c r="D506" s="17" t="s">
        <v>7728</v>
      </c>
      <c r="E506" s="17">
        <v>50</v>
      </c>
      <c r="F506" s="18" t="s">
        <v>7727</v>
      </c>
    </row>
    <row r="507" spans="1:6" x14ac:dyDescent="0.25">
      <c r="A507" s="17">
        <v>506</v>
      </c>
      <c r="B507" s="17" t="s">
        <v>3543</v>
      </c>
      <c r="C507" s="17" t="s">
        <v>7725</v>
      </c>
      <c r="D507" s="17" t="s">
        <v>7728</v>
      </c>
      <c r="E507" s="17">
        <v>25</v>
      </c>
      <c r="F507" s="18" t="s">
        <v>7727</v>
      </c>
    </row>
    <row r="508" spans="1:6" x14ac:dyDescent="0.25">
      <c r="A508" s="17">
        <v>507</v>
      </c>
      <c r="B508" s="17" t="s">
        <v>3544</v>
      </c>
      <c r="C508" s="17" t="s">
        <v>7725</v>
      </c>
      <c r="D508" s="17" t="s">
        <v>7732</v>
      </c>
      <c r="E508" s="17">
        <v>150</v>
      </c>
      <c r="F508" s="18" t="s">
        <v>7727</v>
      </c>
    </row>
    <row r="509" spans="1:6" x14ac:dyDescent="0.25">
      <c r="A509" s="17">
        <v>508</v>
      </c>
      <c r="B509" s="17" t="s">
        <v>3545</v>
      </c>
      <c r="C509" s="17" t="s">
        <v>7725</v>
      </c>
      <c r="D509" s="17" t="s">
        <v>7728</v>
      </c>
      <c r="E509" s="17">
        <v>7.5</v>
      </c>
      <c r="F509" s="18" t="s">
        <v>7727</v>
      </c>
    </row>
    <row r="510" spans="1:6" x14ac:dyDescent="0.25">
      <c r="A510" s="17">
        <v>509</v>
      </c>
      <c r="B510" s="17" t="s">
        <v>3546</v>
      </c>
      <c r="C510" s="17" t="s">
        <v>7725</v>
      </c>
      <c r="D510" s="17" t="s">
        <v>7732</v>
      </c>
      <c r="E510" s="17">
        <v>150</v>
      </c>
      <c r="F510" s="18" t="s">
        <v>7727</v>
      </c>
    </row>
    <row r="511" spans="1:6" x14ac:dyDescent="0.25">
      <c r="A511" s="17">
        <v>510</v>
      </c>
      <c r="B511" s="17" t="s">
        <v>3547</v>
      </c>
      <c r="C511" s="17" t="s">
        <v>7725</v>
      </c>
      <c r="D511" s="17" t="s">
        <v>7728</v>
      </c>
      <c r="E511" s="17">
        <v>25</v>
      </c>
      <c r="F511" s="18" t="s">
        <v>7727</v>
      </c>
    </row>
    <row r="512" spans="1:6" x14ac:dyDescent="0.25">
      <c r="A512" s="17">
        <v>511</v>
      </c>
      <c r="B512" s="17" t="s">
        <v>3548</v>
      </c>
      <c r="C512" s="17" t="s">
        <v>7725</v>
      </c>
      <c r="D512" s="17" t="s">
        <v>7732</v>
      </c>
      <c r="E512" s="17">
        <v>250</v>
      </c>
      <c r="F512" s="18" t="s">
        <v>7727</v>
      </c>
    </row>
    <row r="513" spans="1:6" x14ac:dyDescent="0.25">
      <c r="A513" s="17">
        <v>512</v>
      </c>
      <c r="B513" s="17" t="s">
        <v>3549</v>
      </c>
      <c r="C513" s="17" t="s">
        <v>7725</v>
      </c>
      <c r="D513" s="17" t="s">
        <v>7728</v>
      </c>
      <c r="E513" s="17">
        <v>7.5</v>
      </c>
      <c r="F513" s="18" t="s">
        <v>7727</v>
      </c>
    </row>
    <row r="514" spans="1:6" x14ac:dyDescent="0.25">
      <c r="A514" s="17">
        <v>513</v>
      </c>
      <c r="B514" s="17" t="s">
        <v>3550</v>
      </c>
      <c r="C514" s="17" t="s">
        <v>7725</v>
      </c>
      <c r="D514" s="17" t="s">
        <v>7728</v>
      </c>
      <c r="E514" s="17">
        <v>25</v>
      </c>
      <c r="F514" s="18" t="s">
        <v>7727</v>
      </c>
    </row>
    <row r="515" spans="1:6" x14ac:dyDescent="0.25">
      <c r="A515" s="17">
        <v>514</v>
      </c>
      <c r="B515" s="17" t="s">
        <v>3551</v>
      </c>
      <c r="C515" s="17" t="s">
        <v>7725</v>
      </c>
      <c r="D515" s="17" t="s">
        <v>7728</v>
      </c>
      <c r="E515" s="17">
        <v>30</v>
      </c>
      <c r="F515" s="18" t="s">
        <v>7727</v>
      </c>
    </row>
    <row r="516" spans="1:6" x14ac:dyDescent="0.25">
      <c r="A516" s="17">
        <v>515</v>
      </c>
      <c r="B516" s="17" t="s">
        <v>3552</v>
      </c>
      <c r="C516" s="17" t="s">
        <v>7725</v>
      </c>
      <c r="D516" s="17" t="s">
        <v>7729</v>
      </c>
      <c r="E516" s="17">
        <v>25</v>
      </c>
      <c r="F516" s="18" t="s">
        <v>7727</v>
      </c>
    </row>
    <row r="517" spans="1:6" x14ac:dyDescent="0.25">
      <c r="A517" s="17">
        <v>516</v>
      </c>
      <c r="B517" s="17" t="s">
        <v>3553</v>
      </c>
      <c r="C517" s="17" t="s">
        <v>7725</v>
      </c>
      <c r="D517" s="17" t="s">
        <v>7730</v>
      </c>
      <c r="E517" s="17">
        <v>900</v>
      </c>
      <c r="F517" s="18" t="s">
        <v>7727</v>
      </c>
    </row>
    <row r="518" spans="1:6" x14ac:dyDescent="0.25">
      <c r="A518" s="17">
        <v>517</v>
      </c>
      <c r="B518" s="17" t="s">
        <v>3554</v>
      </c>
      <c r="C518" s="17" t="s">
        <v>7725</v>
      </c>
      <c r="D518" s="17" t="s">
        <v>7728</v>
      </c>
      <c r="E518" s="17">
        <v>30</v>
      </c>
      <c r="F518" s="18" t="s">
        <v>7727</v>
      </c>
    </row>
    <row r="519" spans="1:6" x14ac:dyDescent="0.25">
      <c r="A519" s="17">
        <v>518</v>
      </c>
      <c r="B519" s="17" t="s">
        <v>3555</v>
      </c>
      <c r="C519" s="17" t="s">
        <v>7725</v>
      </c>
      <c r="D519" s="17" t="s">
        <v>7728</v>
      </c>
      <c r="E519" s="17">
        <v>45</v>
      </c>
      <c r="F519" s="18" t="s">
        <v>7727</v>
      </c>
    </row>
    <row r="520" spans="1:6" x14ac:dyDescent="0.25">
      <c r="A520" s="17">
        <v>519</v>
      </c>
      <c r="B520" s="17" t="s">
        <v>3556</v>
      </c>
      <c r="C520" s="17" t="s">
        <v>7725</v>
      </c>
      <c r="D520" s="17" t="s">
        <v>7728</v>
      </c>
      <c r="E520" s="17">
        <v>40</v>
      </c>
      <c r="F520" s="18" t="s">
        <v>7727</v>
      </c>
    </row>
    <row r="521" spans="1:6" x14ac:dyDescent="0.25">
      <c r="A521" s="17">
        <v>520</v>
      </c>
      <c r="B521" s="17" t="s">
        <v>3557</v>
      </c>
      <c r="C521" s="17" t="s">
        <v>7725</v>
      </c>
      <c r="D521" s="17" t="s">
        <v>7728</v>
      </c>
      <c r="E521" s="17">
        <v>5</v>
      </c>
      <c r="F521" s="18" t="s">
        <v>7727</v>
      </c>
    </row>
    <row r="522" spans="1:6" x14ac:dyDescent="0.25">
      <c r="A522" s="17">
        <v>521</v>
      </c>
      <c r="B522" s="17" t="s">
        <v>3558</v>
      </c>
      <c r="C522" s="17" t="s">
        <v>7725</v>
      </c>
      <c r="D522" s="17" t="s">
        <v>7728</v>
      </c>
      <c r="E522" s="17">
        <v>5</v>
      </c>
      <c r="F522" s="18" t="s">
        <v>7727</v>
      </c>
    </row>
    <row r="523" spans="1:6" x14ac:dyDescent="0.25">
      <c r="A523" s="17">
        <v>522</v>
      </c>
      <c r="B523" s="17" t="s">
        <v>3559</v>
      </c>
      <c r="C523" s="17" t="s">
        <v>7725</v>
      </c>
      <c r="D523" s="17" t="s">
        <v>7728</v>
      </c>
      <c r="E523" s="17">
        <v>30</v>
      </c>
      <c r="F523" s="18" t="s">
        <v>7727</v>
      </c>
    </row>
    <row r="524" spans="1:6" x14ac:dyDescent="0.25">
      <c r="A524" s="17">
        <v>523</v>
      </c>
      <c r="B524" s="17" t="s">
        <v>3560</v>
      </c>
      <c r="C524" s="17" t="s">
        <v>7725</v>
      </c>
      <c r="D524" s="17" t="s">
        <v>7732</v>
      </c>
      <c r="E524" s="17">
        <v>250</v>
      </c>
      <c r="F524" s="18" t="s">
        <v>7727</v>
      </c>
    </row>
    <row r="525" spans="1:6" x14ac:dyDescent="0.25">
      <c r="A525" s="17">
        <v>524</v>
      </c>
      <c r="B525" s="17" t="s">
        <v>3561</v>
      </c>
      <c r="C525" s="17" t="s">
        <v>7725</v>
      </c>
      <c r="D525" s="17" t="s">
        <v>7728</v>
      </c>
      <c r="E525" s="17">
        <v>30</v>
      </c>
      <c r="F525" s="18" t="s">
        <v>7727</v>
      </c>
    </row>
    <row r="526" spans="1:6" x14ac:dyDescent="0.25">
      <c r="A526" s="17">
        <v>525</v>
      </c>
      <c r="B526" s="17" t="s">
        <v>3562</v>
      </c>
      <c r="C526" s="17" t="s">
        <v>7725</v>
      </c>
      <c r="D526" s="17" t="s">
        <v>7734</v>
      </c>
      <c r="E526" s="17">
        <v>250</v>
      </c>
      <c r="F526" s="18" t="s">
        <v>7727</v>
      </c>
    </row>
    <row r="527" spans="1:6" x14ac:dyDescent="0.25">
      <c r="A527" s="17">
        <v>526</v>
      </c>
      <c r="B527" s="17" t="s">
        <v>3563</v>
      </c>
      <c r="C527" s="17" t="s">
        <v>7725</v>
      </c>
      <c r="D527" s="17" t="s">
        <v>7731</v>
      </c>
      <c r="E527" s="17">
        <v>30</v>
      </c>
      <c r="F527" s="18" t="s">
        <v>7727</v>
      </c>
    </row>
    <row r="528" spans="1:6" x14ac:dyDescent="0.25">
      <c r="A528" s="17">
        <v>527</v>
      </c>
      <c r="B528" s="17" t="s">
        <v>3564</v>
      </c>
      <c r="C528" s="17" t="s">
        <v>7725</v>
      </c>
      <c r="D528" s="17" t="s">
        <v>7731</v>
      </c>
      <c r="E528" s="17">
        <v>30</v>
      </c>
      <c r="F528" s="18" t="s">
        <v>7727</v>
      </c>
    </row>
    <row r="529" spans="1:6" x14ac:dyDescent="0.25">
      <c r="A529" s="17">
        <v>528</v>
      </c>
      <c r="B529" s="17" t="s">
        <v>3565</v>
      </c>
      <c r="C529" s="17" t="s">
        <v>7725</v>
      </c>
      <c r="D529" s="17" t="s">
        <v>7731</v>
      </c>
      <c r="E529" s="17">
        <v>30</v>
      </c>
      <c r="F529" s="18" t="s">
        <v>7727</v>
      </c>
    </row>
    <row r="530" spans="1:6" x14ac:dyDescent="0.25">
      <c r="A530" s="17">
        <v>529</v>
      </c>
      <c r="B530" s="17" t="s">
        <v>3566</v>
      </c>
      <c r="C530" s="17" t="s">
        <v>7725</v>
      </c>
      <c r="D530" s="17" t="s">
        <v>7728</v>
      </c>
      <c r="E530" s="17">
        <v>15</v>
      </c>
      <c r="F530" s="18" t="s">
        <v>7727</v>
      </c>
    </row>
    <row r="531" spans="1:6" x14ac:dyDescent="0.25">
      <c r="A531" s="17">
        <v>530</v>
      </c>
      <c r="B531" s="17" t="s">
        <v>3567</v>
      </c>
      <c r="C531" s="17" t="s">
        <v>7725</v>
      </c>
      <c r="D531" s="17" t="s">
        <v>7728</v>
      </c>
      <c r="E531" s="17">
        <v>25</v>
      </c>
      <c r="F531" s="18" t="s">
        <v>7727</v>
      </c>
    </row>
    <row r="532" spans="1:6" x14ac:dyDescent="0.25">
      <c r="A532" s="17">
        <v>531</v>
      </c>
      <c r="B532" s="17" t="s">
        <v>3568</v>
      </c>
      <c r="C532" s="17" t="s">
        <v>7725</v>
      </c>
      <c r="D532" s="17" t="s">
        <v>7730</v>
      </c>
      <c r="E532" s="17">
        <v>400</v>
      </c>
      <c r="F532" s="18" t="s">
        <v>7727</v>
      </c>
    </row>
    <row r="533" spans="1:6" x14ac:dyDescent="0.25">
      <c r="A533" s="17">
        <v>532</v>
      </c>
      <c r="B533" s="17" t="s">
        <v>3569</v>
      </c>
      <c r="C533" s="17" t="s">
        <v>7725</v>
      </c>
      <c r="D533" s="17" t="s">
        <v>7731</v>
      </c>
      <c r="E533" s="17">
        <v>180</v>
      </c>
      <c r="F533" s="18" t="s">
        <v>7727</v>
      </c>
    </row>
    <row r="534" spans="1:6" x14ac:dyDescent="0.25">
      <c r="A534" s="17">
        <v>533</v>
      </c>
      <c r="B534" s="17" t="s">
        <v>3570</v>
      </c>
      <c r="C534" s="17" t="s">
        <v>7725</v>
      </c>
      <c r="D534" s="17" t="s">
        <v>7731</v>
      </c>
      <c r="E534" s="17">
        <v>180</v>
      </c>
      <c r="F534" s="18" t="s">
        <v>7727</v>
      </c>
    </row>
    <row r="535" spans="1:6" x14ac:dyDescent="0.25">
      <c r="A535" s="17">
        <v>534</v>
      </c>
      <c r="B535" s="17" t="s">
        <v>3571</v>
      </c>
      <c r="C535" s="17" t="s">
        <v>7725</v>
      </c>
      <c r="D535" s="17" t="s">
        <v>7731</v>
      </c>
      <c r="E535" s="17">
        <v>180</v>
      </c>
      <c r="F535" s="18" t="s">
        <v>7727</v>
      </c>
    </row>
    <row r="536" spans="1:6" x14ac:dyDescent="0.25">
      <c r="A536" s="17">
        <v>535</v>
      </c>
      <c r="B536" s="17" t="s">
        <v>3572</v>
      </c>
      <c r="C536" s="17" t="s">
        <v>7725</v>
      </c>
      <c r="D536" s="17" t="s">
        <v>7731</v>
      </c>
      <c r="E536" s="17">
        <v>180</v>
      </c>
      <c r="F536" s="18" t="s">
        <v>7727</v>
      </c>
    </row>
    <row r="537" spans="1:6" x14ac:dyDescent="0.25">
      <c r="A537" s="17">
        <v>536</v>
      </c>
      <c r="B537" s="17" t="s">
        <v>3573</v>
      </c>
      <c r="C537" s="17" t="s">
        <v>7725</v>
      </c>
      <c r="D537" s="17" t="s">
        <v>7729</v>
      </c>
      <c r="E537" s="17">
        <v>25</v>
      </c>
      <c r="F537" s="18" t="s">
        <v>7727</v>
      </c>
    </row>
    <row r="538" spans="1:6" x14ac:dyDescent="0.25">
      <c r="A538" s="17">
        <v>537</v>
      </c>
      <c r="B538" s="17" t="s">
        <v>3574</v>
      </c>
      <c r="C538" s="17" t="s">
        <v>7725</v>
      </c>
      <c r="D538" s="17" t="s">
        <v>7728</v>
      </c>
      <c r="E538" s="17">
        <v>12</v>
      </c>
      <c r="F538" s="18" t="s">
        <v>7727</v>
      </c>
    </row>
    <row r="539" spans="1:6" x14ac:dyDescent="0.25">
      <c r="A539" s="17">
        <v>538</v>
      </c>
      <c r="B539" s="17" t="s">
        <v>3575</v>
      </c>
      <c r="C539" s="17" t="s">
        <v>7725</v>
      </c>
      <c r="D539" s="17" t="s">
        <v>7732</v>
      </c>
      <c r="E539" s="17">
        <v>150</v>
      </c>
      <c r="F539" s="18" t="s">
        <v>7727</v>
      </c>
    </row>
    <row r="540" spans="1:6" x14ac:dyDescent="0.25">
      <c r="A540" s="17">
        <v>539</v>
      </c>
      <c r="B540" s="17" t="s">
        <v>3576</v>
      </c>
      <c r="C540" s="17" t="s">
        <v>7725</v>
      </c>
      <c r="D540" s="17" t="s">
        <v>7730</v>
      </c>
      <c r="E540" s="17">
        <v>400</v>
      </c>
      <c r="F540" s="18" t="s">
        <v>7727</v>
      </c>
    </row>
    <row r="541" spans="1:6" x14ac:dyDescent="0.25">
      <c r="A541" s="17">
        <v>540</v>
      </c>
      <c r="B541" s="17" t="s">
        <v>3577</v>
      </c>
      <c r="C541" s="17" t="s">
        <v>7725</v>
      </c>
      <c r="D541" s="17" t="s">
        <v>7728</v>
      </c>
      <c r="E541" s="17">
        <v>15</v>
      </c>
      <c r="F541" s="18" t="s">
        <v>7727</v>
      </c>
    </row>
    <row r="542" spans="1:6" x14ac:dyDescent="0.25">
      <c r="A542" s="17">
        <v>541</v>
      </c>
      <c r="B542" s="17" t="s">
        <v>3578</v>
      </c>
      <c r="C542" s="17" t="s">
        <v>7725</v>
      </c>
      <c r="D542" s="17" t="s">
        <v>7728</v>
      </c>
      <c r="E542" s="17">
        <v>20</v>
      </c>
      <c r="F542" s="18" t="s">
        <v>7727</v>
      </c>
    </row>
    <row r="543" spans="1:6" x14ac:dyDescent="0.25">
      <c r="A543" s="17">
        <v>542</v>
      </c>
      <c r="B543" s="17" t="s">
        <v>3579</v>
      </c>
      <c r="C543" s="17" t="s">
        <v>7725</v>
      </c>
      <c r="D543" s="17" t="s">
        <v>7730</v>
      </c>
      <c r="E543" s="17">
        <v>400</v>
      </c>
      <c r="F543" s="18" t="s">
        <v>7727</v>
      </c>
    </row>
    <row r="544" spans="1:6" x14ac:dyDescent="0.25">
      <c r="A544" s="17">
        <v>543</v>
      </c>
      <c r="B544" s="17" t="s">
        <v>3580</v>
      </c>
      <c r="C544" s="17" t="s">
        <v>7725</v>
      </c>
      <c r="D544" s="17" t="s">
        <v>7728</v>
      </c>
      <c r="E544" s="17">
        <v>5</v>
      </c>
      <c r="F544" s="18" t="s">
        <v>7727</v>
      </c>
    </row>
    <row r="545" spans="1:6" x14ac:dyDescent="0.25">
      <c r="A545" s="17">
        <v>544</v>
      </c>
      <c r="B545" s="17" t="s">
        <v>3581</v>
      </c>
      <c r="C545" s="17" t="s">
        <v>7725</v>
      </c>
      <c r="D545" s="17" t="s">
        <v>7728</v>
      </c>
      <c r="E545" s="17">
        <v>35</v>
      </c>
      <c r="F545" s="18" t="s">
        <v>7727</v>
      </c>
    </row>
    <row r="546" spans="1:6" x14ac:dyDescent="0.25">
      <c r="A546" s="17">
        <v>545</v>
      </c>
      <c r="B546" s="17" t="s">
        <v>3582</v>
      </c>
      <c r="C546" s="17" t="s">
        <v>7725</v>
      </c>
      <c r="D546" s="17" t="s">
        <v>7728</v>
      </c>
      <c r="E546" s="17">
        <v>15</v>
      </c>
      <c r="F546" s="18" t="s">
        <v>7727</v>
      </c>
    </row>
    <row r="547" spans="1:6" x14ac:dyDescent="0.25">
      <c r="A547" s="17">
        <v>546</v>
      </c>
      <c r="B547" s="17" t="s">
        <v>3583</v>
      </c>
      <c r="C547" s="17" t="s">
        <v>7725</v>
      </c>
      <c r="D547" s="17" t="s">
        <v>7732</v>
      </c>
      <c r="E547" s="17">
        <v>150</v>
      </c>
      <c r="F547" s="18" t="s">
        <v>7727</v>
      </c>
    </row>
    <row r="548" spans="1:6" x14ac:dyDescent="0.25">
      <c r="A548" s="17">
        <v>547</v>
      </c>
      <c r="B548" s="17" t="s">
        <v>3584</v>
      </c>
      <c r="C548" s="17" t="s">
        <v>7725</v>
      </c>
      <c r="D548" s="17" t="s">
        <v>7730</v>
      </c>
      <c r="E548" s="17">
        <v>300</v>
      </c>
      <c r="F548" s="18" t="s">
        <v>7727</v>
      </c>
    </row>
    <row r="549" spans="1:6" x14ac:dyDescent="0.25">
      <c r="A549" s="17">
        <v>548</v>
      </c>
      <c r="B549" s="17" t="s">
        <v>3585</v>
      </c>
      <c r="C549" s="17" t="s">
        <v>7725</v>
      </c>
      <c r="D549" s="17" t="s">
        <v>7728</v>
      </c>
      <c r="E549" s="17">
        <v>7.5</v>
      </c>
      <c r="F549" s="18" t="s">
        <v>7727</v>
      </c>
    </row>
    <row r="550" spans="1:6" x14ac:dyDescent="0.25">
      <c r="A550" s="17">
        <v>549</v>
      </c>
      <c r="B550" s="17" t="s">
        <v>3586</v>
      </c>
      <c r="C550" s="17" t="s">
        <v>7725</v>
      </c>
      <c r="D550" s="17" t="s">
        <v>7728</v>
      </c>
      <c r="E550" s="17">
        <v>15</v>
      </c>
      <c r="F550" s="18" t="s">
        <v>7727</v>
      </c>
    </row>
    <row r="551" spans="1:6" x14ac:dyDescent="0.25">
      <c r="A551" s="17">
        <v>550</v>
      </c>
      <c r="B551" s="17" t="s">
        <v>3587</v>
      </c>
      <c r="C551" s="17" t="s">
        <v>7725</v>
      </c>
      <c r="D551" s="17" t="s">
        <v>7728</v>
      </c>
      <c r="E551" s="17">
        <v>25</v>
      </c>
      <c r="F551" s="18" t="s">
        <v>7727</v>
      </c>
    </row>
    <row r="552" spans="1:6" x14ac:dyDescent="0.25">
      <c r="A552" s="17">
        <v>551</v>
      </c>
      <c r="B552" s="17" t="s">
        <v>3588</v>
      </c>
      <c r="C552" s="17" t="s">
        <v>7725</v>
      </c>
      <c r="D552" s="17" t="s">
        <v>7735</v>
      </c>
      <c r="E552" s="17">
        <v>30</v>
      </c>
      <c r="F552" s="18" t="s">
        <v>7727</v>
      </c>
    </row>
    <row r="553" spans="1:6" x14ac:dyDescent="0.25">
      <c r="A553" s="17">
        <v>552</v>
      </c>
      <c r="B553" s="17" t="s">
        <v>3589</v>
      </c>
      <c r="C553" s="17" t="s">
        <v>7725</v>
      </c>
      <c r="D553" s="17" t="s">
        <v>7728</v>
      </c>
      <c r="E553" s="17">
        <v>15</v>
      </c>
      <c r="F553" s="18" t="s">
        <v>7727</v>
      </c>
    </row>
    <row r="554" spans="1:6" x14ac:dyDescent="0.25">
      <c r="A554" s="17">
        <v>553</v>
      </c>
      <c r="B554" s="17" t="s">
        <v>3590</v>
      </c>
      <c r="C554" s="17" t="s">
        <v>7725</v>
      </c>
      <c r="D554" s="17" t="s">
        <v>7728</v>
      </c>
      <c r="E554" s="17">
        <v>30</v>
      </c>
      <c r="F554" s="18" t="s">
        <v>7727</v>
      </c>
    </row>
    <row r="555" spans="1:6" x14ac:dyDescent="0.25">
      <c r="A555" s="17">
        <v>554</v>
      </c>
      <c r="B555" s="17" t="s">
        <v>3591</v>
      </c>
      <c r="C555" s="17" t="s">
        <v>7725</v>
      </c>
      <c r="D555" s="17" t="s">
        <v>7732</v>
      </c>
      <c r="E555" s="17">
        <v>150</v>
      </c>
      <c r="F555" s="18" t="s">
        <v>7727</v>
      </c>
    </row>
    <row r="556" spans="1:6" x14ac:dyDescent="0.25">
      <c r="A556" s="17">
        <v>555</v>
      </c>
      <c r="B556" s="17" t="s">
        <v>3592</v>
      </c>
      <c r="C556" s="17" t="s">
        <v>7725</v>
      </c>
      <c r="D556" s="17" t="s">
        <v>7728</v>
      </c>
      <c r="E556" s="17">
        <v>20</v>
      </c>
      <c r="F556" s="18" t="s">
        <v>7727</v>
      </c>
    </row>
    <row r="557" spans="1:6" x14ac:dyDescent="0.25">
      <c r="A557" s="17">
        <v>556</v>
      </c>
      <c r="B557" s="17" t="s">
        <v>3593</v>
      </c>
      <c r="C557" s="17" t="s">
        <v>7725</v>
      </c>
      <c r="D557" s="17" t="s">
        <v>7728</v>
      </c>
      <c r="E557" s="17">
        <v>15</v>
      </c>
      <c r="F557" s="18" t="s">
        <v>7727</v>
      </c>
    </row>
    <row r="558" spans="1:6" x14ac:dyDescent="0.25">
      <c r="A558" s="17">
        <v>557</v>
      </c>
      <c r="B558" s="17" t="s">
        <v>3594</v>
      </c>
      <c r="C558" s="17" t="s">
        <v>7725</v>
      </c>
      <c r="D558" s="17" t="s">
        <v>7728</v>
      </c>
      <c r="E558" s="17">
        <v>30</v>
      </c>
      <c r="F558" s="18" t="s">
        <v>7727</v>
      </c>
    </row>
    <row r="559" spans="1:6" x14ac:dyDescent="0.25">
      <c r="A559" s="17">
        <v>558</v>
      </c>
      <c r="B559" s="17" t="s">
        <v>3595</v>
      </c>
      <c r="C559" s="17" t="s">
        <v>7725</v>
      </c>
      <c r="D559" s="17" t="s">
        <v>7728</v>
      </c>
      <c r="E559" s="17">
        <v>15</v>
      </c>
      <c r="F559" s="18" t="s">
        <v>7727</v>
      </c>
    </row>
    <row r="560" spans="1:6" x14ac:dyDescent="0.25">
      <c r="A560" s="17">
        <v>559</v>
      </c>
      <c r="B560" s="17" t="s">
        <v>3596</v>
      </c>
      <c r="C560" s="17" t="s">
        <v>7725</v>
      </c>
      <c r="D560" s="17" t="s">
        <v>7728</v>
      </c>
      <c r="E560" s="17">
        <v>40</v>
      </c>
      <c r="F560" s="18" t="s">
        <v>7727</v>
      </c>
    </row>
    <row r="561" spans="1:6" x14ac:dyDescent="0.25">
      <c r="A561" s="17">
        <v>560</v>
      </c>
      <c r="B561" s="17" t="s">
        <v>3597</v>
      </c>
      <c r="C561" s="17" t="s">
        <v>7725</v>
      </c>
      <c r="D561" s="17" t="s">
        <v>7729</v>
      </c>
      <c r="E561" s="17">
        <v>30</v>
      </c>
      <c r="F561" s="18" t="s">
        <v>7727</v>
      </c>
    </row>
    <row r="562" spans="1:6" x14ac:dyDescent="0.25">
      <c r="A562" s="17">
        <v>561</v>
      </c>
      <c r="B562" s="17" t="s">
        <v>3598</v>
      </c>
      <c r="C562" s="17" t="s">
        <v>7725</v>
      </c>
      <c r="D562" s="17" t="s">
        <v>7728</v>
      </c>
      <c r="E562" s="17">
        <v>15</v>
      </c>
      <c r="F562" s="18" t="s">
        <v>7727</v>
      </c>
    </row>
    <row r="563" spans="1:6" x14ac:dyDescent="0.25">
      <c r="A563" s="17">
        <v>562</v>
      </c>
      <c r="B563" s="17" t="s">
        <v>3599</v>
      </c>
      <c r="C563" s="17" t="s">
        <v>7725</v>
      </c>
      <c r="D563" s="17" t="s">
        <v>7730</v>
      </c>
      <c r="E563" s="17">
        <v>500</v>
      </c>
      <c r="F563" s="18" t="s">
        <v>7727</v>
      </c>
    </row>
    <row r="564" spans="1:6" x14ac:dyDescent="0.25">
      <c r="A564" s="17">
        <v>563</v>
      </c>
      <c r="B564" s="17" t="s">
        <v>3600</v>
      </c>
      <c r="C564" s="17" t="s">
        <v>7725</v>
      </c>
      <c r="D564" s="17" t="s">
        <v>7728</v>
      </c>
      <c r="E564" s="17">
        <v>20</v>
      </c>
      <c r="F564" s="18" t="s">
        <v>7727</v>
      </c>
    </row>
    <row r="565" spans="1:6" x14ac:dyDescent="0.25">
      <c r="A565" s="17">
        <v>564</v>
      </c>
      <c r="B565" s="17" t="s">
        <v>3601</v>
      </c>
      <c r="C565" s="17" t="s">
        <v>7725</v>
      </c>
      <c r="D565" s="17" t="s">
        <v>7728</v>
      </c>
      <c r="E565" s="17">
        <v>15</v>
      </c>
      <c r="F565" s="18" t="s">
        <v>7727</v>
      </c>
    </row>
    <row r="566" spans="1:6" x14ac:dyDescent="0.25">
      <c r="A566" s="17">
        <v>565</v>
      </c>
      <c r="B566" s="17" t="s">
        <v>3602</v>
      </c>
      <c r="C566" s="17" t="s">
        <v>7725</v>
      </c>
      <c r="D566" s="17" t="s">
        <v>7728</v>
      </c>
      <c r="E566" s="17">
        <v>35</v>
      </c>
      <c r="F566" s="18" t="s">
        <v>7727</v>
      </c>
    </row>
    <row r="567" spans="1:6" x14ac:dyDescent="0.25">
      <c r="A567" s="17">
        <v>566</v>
      </c>
      <c r="B567" s="17" t="s">
        <v>3603</v>
      </c>
      <c r="C567" s="17" t="s">
        <v>7725</v>
      </c>
      <c r="D567" s="17" t="s">
        <v>7730</v>
      </c>
      <c r="E567" s="17">
        <v>450</v>
      </c>
      <c r="F567" s="18" t="s">
        <v>7727</v>
      </c>
    </row>
    <row r="568" spans="1:6" x14ac:dyDescent="0.25">
      <c r="A568" s="17">
        <v>567</v>
      </c>
      <c r="B568" s="17" t="s">
        <v>3604</v>
      </c>
      <c r="C568" s="17" t="s">
        <v>7725</v>
      </c>
      <c r="D568" s="17" t="s">
        <v>7728</v>
      </c>
      <c r="E568" s="17">
        <v>200</v>
      </c>
      <c r="F568" s="18" t="s">
        <v>7727</v>
      </c>
    </row>
    <row r="569" spans="1:6" x14ac:dyDescent="0.25">
      <c r="A569" s="17">
        <v>568</v>
      </c>
      <c r="B569" s="17" t="s">
        <v>3605</v>
      </c>
      <c r="C569" s="17" t="s">
        <v>7725</v>
      </c>
      <c r="D569" s="17" t="s">
        <v>7728</v>
      </c>
      <c r="E569" s="17">
        <v>15</v>
      </c>
      <c r="F569" s="18" t="s">
        <v>7727</v>
      </c>
    </row>
    <row r="570" spans="1:6" x14ac:dyDescent="0.25">
      <c r="A570" s="17">
        <v>569</v>
      </c>
      <c r="B570" s="17" t="s">
        <v>3606</v>
      </c>
      <c r="C570" s="17" t="s">
        <v>7725</v>
      </c>
      <c r="D570" s="17" t="s">
        <v>7728</v>
      </c>
      <c r="E570" s="17">
        <v>7.5</v>
      </c>
      <c r="F570" s="18" t="s">
        <v>7727</v>
      </c>
    </row>
    <row r="571" spans="1:6" x14ac:dyDescent="0.25">
      <c r="A571" s="17">
        <v>570</v>
      </c>
      <c r="B571" s="17" t="s">
        <v>3607</v>
      </c>
      <c r="C571" s="17" t="s">
        <v>7725</v>
      </c>
      <c r="D571" s="17" t="s">
        <v>7729</v>
      </c>
      <c r="E571" s="17">
        <v>60</v>
      </c>
      <c r="F571" s="18" t="s">
        <v>7727</v>
      </c>
    </row>
    <row r="572" spans="1:6" x14ac:dyDescent="0.25">
      <c r="A572" s="17">
        <v>571</v>
      </c>
      <c r="B572" s="17" t="s">
        <v>3608</v>
      </c>
      <c r="C572" s="17" t="s">
        <v>7725</v>
      </c>
      <c r="D572" s="17" t="s">
        <v>7731</v>
      </c>
      <c r="E572" s="17">
        <v>40</v>
      </c>
      <c r="F572" s="18" t="s">
        <v>7727</v>
      </c>
    </row>
    <row r="573" spans="1:6" x14ac:dyDescent="0.25">
      <c r="A573" s="17">
        <v>572</v>
      </c>
      <c r="B573" s="17" t="s">
        <v>3609</v>
      </c>
      <c r="C573" s="17" t="s">
        <v>7725</v>
      </c>
      <c r="D573" s="17" t="s">
        <v>7731</v>
      </c>
      <c r="E573" s="17">
        <v>40</v>
      </c>
      <c r="F573" s="18" t="s">
        <v>7727</v>
      </c>
    </row>
    <row r="574" spans="1:6" x14ac:dyDescent="0.25">
      <c r="A574" s="17">
        <v>573</v>
      </c>
      <c r="B574" s="17" t="s">
        <v>3610</v>
      </c>
      <c r="C574" s="17" t="s">
        <v>7725</v>
      </c>
      <c r="D574" s="17" t="s">
        <v>7731</v>
      </c>
      <c r="E574" s="17">
        <v>40</v>
      </c>
      <c r="F574" s="18" t="s">
        <v>7727</v>
      </c>
    </row>
    <row r="575" spans="1:6" x14ac:dyDescent="0.25">
      <c r="A575" s="17">
        <v>574</v>
      </c>
      <c r="B575" s="17" t="s">
        <v>3611</v>
      </c>
      <c r="C575" s="17" t="s">
        <v>7725</v>
      </c>
      <c r="D575" s="17" t="s">
        <v>7731</v>
      </c>
      <c r="E575" s="17">
        <v>50</v>
      </c>
      <c r="F575" s="18" t="s">
        <v>7727</v>
      </c>
    </row>
    <row r="576" spans="1:6" x14ac:dyDescent="0.25">
      <c r="A576" s="17">
        <v>575</v>
      </c>
      <c r="B576" s="17" t="s">
        <v>3612</v>
      </c>
      <c r="C576" s="17" t="s">
        <v>7725</v>
      </c>
      <c r="D576" s="17" t="s">
        <v>7731</v>
      </c>
      <c r="E576" s="17">
        <v>50</v>
      </c>
      <c r="F576" s="18" t="s">
        <v>7727</v>
      </c>
    </row>
    <row r="577" spans="1:6" x14ac:dyDescent="0.25">
      <c r="A577" s="17">
        <v>576</v>
      </c>
      <c r="B577" s="17" t="s">
        <v>3613</v>
      </c>
      <c r="C577" s="17" t="s">
        <v>7725</v>
      </c>
      <c r="D577" s="17" t="s">
        <v>7731</v>
      </c>
      <c r="E577" s="17">
        <v>50</v>
      </c>
      <c r="F577" s="18" t="s">
        <v>7727</v>
      </c>
    </row>
    <row r="578" spans="1:6" x14ac:dyDescent="0.25">
      <c r="A578" s="17">
        <v>577</v>
      </c>
      <c r="B578" s="17" t="s">
        <v>3614</v>
      </c>
      <c r="C578" s="17" t="s">
        <v>7725</v>
      </c>
      <c r="D578" s="17" t="s">
        <v>7731</v>
      </c>
      <c r="E578" s="17">
        <v>50</v>
      </c>
      <c r="F578" s="18" t="s">
        <v>7727</v>
      </c>
    </row>
    <row r="579" spans="1:6" x14ac:dyDescent="0.25">
      <c r="A579" s="17">
        <v>578</v>
      </c>
      <c r="B579" s="17" t="s">
        <v>3615</v>
      </c>
      <c r="C579" s="17" t="s">
        <v>7725</v>
      </c>
      <c r="D579" s="17" t="s">
        <v>7728</v>
      </c>
      <c r="E579" s="17">
        <v>20</v>
      </c>
      <c r="F579" s="18" t="s">
        <v>7727</v>
      </c>
    </row>
    <row r="580" spans="1:6" x14ac:dyDescent="0.25">
      <c r="A580" s="17">
        <v>579</v>
      </c>
      <c r="B580" s="17" t="s">
        <v>3616</v>
      </c>
      <c r="C580" s="17" t="s">
        <v>7725</v>
      </c>
      <c r="D580" s="17" t="s">
        <v>7729</v>
      </c>
      <c r="E580" s="17">
        <v>20</v>
      </c>
      <c r="F580" s="18" t="s">
        <v>7727</v>
      </c>
    </row>
    <row r="581" spans="1:6" x14ac:dyDescent="0.25">
      <c r="A581" s="17">
        <v>580</v>
      </c>
      <c r="B581" s="17" t="s">
        <v>3617</v>
      </c>
      <c r="C581" s="17" t="s">
        <v>7725</v>
      </c>
      <c r="D581" s="17" t="s">
        <v>7728</v>
      </c>
      <c r="E581" s="17">
        <v>15</v>
      </c>
      <c r="F581" s="18" t="s">
        <v>7727</v>
      </c>
    </row>
    <row r="582" spans="1:6" x14ac:dyDescent="0.25">
      <c r="A582" s="17">
        <v>581</v>
      </c>
      <c r="B582" s="17" t="s">
        <v>3618</v>
      </c>
      <c r="C582" s="17" t="s">
        <v>7725</v>
      </c>
      <c r="D582" s="17" t="s">
        <v>7728</v>
      </c>
      <c r="E582" s="17">
        <v>15</v>
      </c>
      <c r="F582" s="18" t="s">
        <v>7727</v>
      </c>
    </row>
    <row r="583" spans="1:6" x14ac:dyDescent="0.25">
      <c r="A583" s="17">
        <v>582</v>
      </c>
      <c r="B583" s="17" t="s">
        <v>3619</v>
      </c>
      <c r="C583" s="17" t="s">
        <v>7725</v>
      </c>
      <c r="D583" s="17" t="s">
        <v>7728</v>
      </c>
      <c r="E583" s="17">
        <v>7.5</v>
      </c>
      <c r="F583" s="18" t="s">
        <v>7727</v>
      </c>
    </row>
    <row r="584" spans="1:6" x14ac:dyDescent="0.25">
      <c r="A584" s="17">
        <v>583</v>
      </c>
      <c r="B584" s="17" t="s">
        <v>3620</v>
      </c>
      <c r="C584" s="17" t="s">
        <v>7725</v>
      </c>
      <c r="D584" s="17" t="s">
        <v>7728</v>
      </c>
      <c r="E584" s="17">
        <v>25</v>
      </c>
      <c r="F584" s="18" t="s">
        <v>7727</v>
      </c>
    </row>
    <row r="585" spans="1:6" x14ac:dyDescent="0.25">
      <c r="A585" s="17">
        <v>584</v>
      </c>
      <c r="B585" s="17" t="s">
        <v>3621</v>
      </c>
      <c r="C585" s="17" t="s">
        <v>7725</v>
      </c>
      <c r="D585" s="17" t="s">
        <v>7729</v>
      </c>
      <c r="E585" s="17">
        <v>40</v>
      </c>
      <c r="F585" s="18" t="s">
        <v>7727</v>
      </c>
    </row>
    <row r="586" spans="1:6" x14ac:dyDescent="0.25">
      <c r="A586" s="17">
        <v>585</v>
      </c>
      <c r="B586" s="17" t="s">
        <v>3622</v>
      </c>
      <c r="C586" s="17" t="s">
        <v>7725</v>
      </c>
      <c r="D586" s="17" t="s">
        <v>7734</v>
      </c>
      <c r="E586" s="17">
        <v>75</v>
      </c>
      <c r="F586" s="18" t="s">
        <v>7727</v>
      </c>
    </row>
    <row r="587" spans="1:6" x14ac:dyDescent="0.25">
      <c r="A587" s="17">
        <v>586</v>
      </c>
      <c r="B587" s="17" t="s">
        <v>3623</v>
      </c>
      <c r="C587" s="17" t="s">
        <v>7725</v>
      </c>
      <c r="D587" s="17" t="s">
        <v>7730</v>
      </c>
      <c r="E587" s="17">
        <v>250</v>
      </c>
      <c r="F587" s="18" t="s">
        <v>7727</v>
      </c>
    </row>
    <row r="588" spans="1:6" x14ac:dyDescent="0.25">
      <c r="A588" s="17">
        <v>587</v>
      </c>
      <c r="B588" s="17" t="s">
        <v>3624</v>
      </c>
      <c r="C588" s="17" t="s">
        <v>7725</v>
      </c>
      <c r="D588" s="17" t="s">
        <v>7728</v>
      </c>
      <c r="E588" s="17">
        <v>3</v>
      </c>
      <c r="F588" s="18" t="s">
        <v>7727</v>
      </c>
    </row>
    <row r="589" spans="1:6" x14ac:dyDescent="0.25">
      <c r="A589" s="17">
        <v>588</v>
      </c>
      <c r="B589" s="17" t="s">
        <v>3625</v>
      </c>
      <c r="C589" s="17" t="s">
        <v>7725</v>
      </c>
      <c r="D589" s="17" t="s">
        <v>7730</v>
      </c>
      <c r="E589" s="17">
        <v>300</v>
      </c>
      <c r="F589" s="18" t="s">
        <v>7727</v>
      </c>
    </row>
    <row r="590" spans="1:6" x14ac:dyDescent="0.25">
      <c r="A590" s="17">
        <v>589</v>
      </c>
      <c r="B590" s="17" t="s">
        <v>3626</v>
      </c>
      <c r="C590" s="17" t="s">
        <v>7725</v>
      </c>
      <c r="D590" s="17" t="s">
        <v>7728</v>
      </c>
      <c r="E590" s="17">
        <v>7.5</v>
      </c>
      <c r="F590" s="18" t="s">
        <v>7727</v>
      </c>
    </row>
    <row r="591" spans="1:6" x14ac:dyDescent="0.25">
      <c r="A591" s="17">
        <v>590</v>
      </c>
      <c r="B591" s="17" t="s">
        <v>3627</v>
      </c>
      <c r="C591" s="17" t="s">
        <v>7725</v>
      </c>
      <c r="D591" s="17" t="s">
        <v>7734</v>
      </c>
      <c r="E591" s="17">
        <v>50</v>
      </c>
      <c r="F591" s="18" t="s">
        <v>7727</v>
      </c>
    </row>
    <row r="592" spans="1:6" x14ac:dyDescent="0.25">
      <c r="A592" s="17">
        <v>591</v>
      </c>
      <c r="B592" s="17" t="s">
        <v>3628</v>
      </c>
      <c r="C592" s="17" t="s">
        <v>7725</v>
      </c>
      <c r="D592" s="17" t="s">
        <v>7728</v>
      </c>
      <c r="E592" s="17">
        <v>5</v>
      </c>
      <c r="F592" s="18" t="s">
        <v>7727</v>
      </c>
    </row>
    <row r="593" spans="1:6" x14ac:dyDescent="0.25">
      <c r="A593" s="17">
        <v>592</v>
      </c>
      <c r="B593" s="17" t="s">
        <v>3629</v>
      </c>
      <c r="C593" s="17" t="s">
        <v>7725</v>
      </c>
      <c r="D593" s="17" t="s">
        <v>7728</v>
      </c>
      <c r="E593" s="17">
        <v>30</v>
      </c>
      <c r="F593" s="18" t="s">
        <v>7727</v>
      </c>
    </row>
    <row r="594" spans="1:6" x14ac:dyDescent="0.25">
      <c r="A594" s="17">
        <v>593</v>
      </c>
      <c r="B594" s="17" t="s">
        <v>3630</v>
      </c>
      <c r="C594" s="17" t="s">
        <v>7725</v>
      </c>
      <c r="D594" s="17" t="s">
        <v>7730</v>
      </c>
      <c r="E594" s="17">
        <v>1800</v>
      </c>
      <c r="F594" s="18" t="s">
        <v>7593</v>
      </c>
    </row>
    <row r="595" spans="1:6" x14ac:dyDescent="0.25">
      <c r="A595" s="17">
        <v>594</v>
      </c>
      <c r="B595" s="17" t="s">
        <v>3631</v>
      </c>
      <c r="C595" s="17" t="s">
        <v>7725</v>
      </c>
      <c r="D595" s="17" t="s">
        <v>7728</v>
      </c>
      <c r="E595" s="17">
        <v>45</v>
      </c>
      <c r="F595" s="18" t="s">
        <v>7593</v>
      </c>
    </row>
    <row r="596" spans="1:6" x14ac:dyDescent="0.25">
      <c r="A596" s="17">
        <v>595</v>
      </c>
      <c r="B596" s="17" t="s">
        <v>3632</v>
      </c>
      <c r="C596" s="17" t="s">
        <v>7725</v>
      </c>
      <c r="D596" s="17" t="s">
        <v>7730</v>
      </c>
      <c r="E596" s="17">
        <v>250</v>
      </c>
      <c r="F596" s="18" t="s">
        <v>7593</v>
      </c>
    </row>
    <row r="597" spans="1:6" x14ac:dyDescent="0.25">
      <c r="A597" s="17">
        <v>596</v>
      </c>
      <c r="B597" s="17" t="s">
        <v>3633</v>
      </c>
      <c r="C597" s="17" t="s">
        <v>7725</v>
      </c>
      <c r="D597" s="17" t="s">
        <v>7728</v>
      </c>
      <c r="E597" s="17">
        <v>225</v>
      </c>
      <c r="F597" s="18" t="s">
        <v>7593</v>
      </c>
    </row>
    <row r="598" spans="1:6" x14ac:dyDescent="0.25">
      <c r="A598" s="17">
        <v>597</v>
      </c>
      <c r="B598" s="17" t="s">
        <v>3634</v>
      </c>
      <c r="C598" s="17" t="s">
        <v>7725</v>
      </c>
      <c r="D598" s="17" t="s">
        <v>7728</v>
      </c>
      <c r="E598" s="17">
        <v>60</v>
      </c>
      <c r="F598" s="18" t="s">
        <v>7593</v>
      </c>
    </row>
    <row r="599" spans="1:6" x14ac:dyDescent="0.25">
      <c r="A599" s="17">
        <v>598</v>
      </c>
      <c r="B599" s="17" t="s">
        <v>3635</v>
      </c>
      <c r="C599" s="17" t="s">
        <v>7725</v>
      </c>
      <c r="D599" s="17" t="s">
        <v>7728</v>
      </c>
      <c r="E599" s="17">
        <v>25</v>
      </c>
      <c r="F599" s="18" t="s">
        <v>7593</v>
      </c>
    </row>
    <row r="600" spans="1:6" x14ac:dyDescent="0.25">
      <c r="A600" s="17">
        <v>599</v>
      </c>
      <c r="B600" s="17" t="s">
        <v>3636</v>
      </c>
      <c r="C600" s="17" t="s">
        <v>7725</v>
      </c>
      <c r="D600" s="17" t="s">
        <v>7733</v>
      </c>
      <c r="E600" s="17">
        <v>1250</v>
      </c>
      <c r="F600" s="18" t="s">
        <v>7593</v>
      </c>
    </row>
    <row r="601" spans="1:6" x14ac:dyDescent="0.25">
      <c r="A601" s="17">
        <v>600</v>
      </c>
      <c r="B601" s="17" t="s">
        <v>3637</v>
      </c>
      <c r="C601" s="17" t="s">
        <v>7725</v>
      </c>
      <c r="D601" s="17" t="s">
        <v>7728</v>
      </c>
      <c r="E601" s="17">
        <v>180</v>
      </c>
      <c r="F601" s="18" t="s">
        <v>7593</v>
      </c>
    </row>
    <row r="602" spans="1:6" x14ac:dyDescent="0.25">
      <c r="A602" s="17">
        <v>601</v>
      </c>
      <c r="B602" s="17" t="s">
        <v>3638</v>
      </c>
      <c r="C602" s="17" t="s">
        <v>7725</v>
      </c>
      <c r="D602" s="17" t="s">
        <v>7730</v>
      </c>
      <c r="E602" s="17">
        <v>900</v>
      </c>
      <c r="F602" s="18" t="s">
        <v>7593</v>
      </c>
    </row>
    <row r="603" spans="1:6" x14ac:dyDescent="0.25">
      <c r="A603" s="17">
        <v>602</v>
      </c>
      <c r="B603" s="17" t="s">
        <v>3639</v>
      </c>
      <c r="C603" s="17" t="s">
        <v>7725</v>
      </c>
      <c r="D603" s="17" t="s">
        <v>7728</v>
      </c>
      <c r="E603" s="17">
        <v>65</v>
      </c>
      <c r="F603" s="18" t="s">
        <v>7593</v>
      </c>
    </row>
    <row r="604" spans="1:6" x14ac:dyDescent="0.25">
      <c r="A604" s="17">
        <v>603</v>
      </c>
      <c r="B604" s="17" t="s">
        <v>3640</v>
      </c>
      <c r="C604" s="17" t="s">
        <v>7725</v>
      </c>
      <c r="D604" s="17" t="s">
        <v>7729</v>
      </c>
      <c r="E604" s="17">
        <v>60</v>
      </c>
      <c r="F604" s="18" t="s">
        <v>7593</v>
      </c>
    </row>
    <row r="605" spans="1:6" x14ac:dyDescent="0.25">
      <c r="A605" s="17">
        <v>604</v>
      </c>
      <c r="B605" s="17" t="s">
        <v>3641</v>
      </c>
      <c r="C605" s="17" t="s">
        <v>7725</v>
      </c>
      <c r="D605" s="17" t="s">
        <v>7728</v>
      </c>
      <c r="E605" s="17">
        <v>60</v>
      </c>
      <c r="F605" s="18" t="s">
        <v>7593</v>
      </c>
    </row>
    <row r="606" spans="1:6" x14ac:dyDescent="0.25">
      <c r="A606" s="17">
        <v>605</v>
      </c>
      <c r="B606" s="17" t="s">
        <v>3642</v>
      </c>
      <c r="C606" s="17" t="s">
        <v>7725</v>
      </c>
      <c r="D606" s="17" t="s">
        <v>7732</v>
      </c>
      <c r="E606" s="17">
        <v>225</v>
      </c>
      <c r="F606" s="18" t="s">
        <v>7593</v>
      </c>
    </row>
    <row r="607" spans="1:6" x14ac:dyDescent="0.25">
      <c r="A607" s="17">
        <v>606</v>
      </c>
      <c r="B607" s="17" t="s">
        <v>3643</v>
      </c>
      <c r="C607" s="17" t="s">
        <v>7725</v>
      </c>
      <c r="D607" s="17" t="s">
        <v>7733</v>
      </c>
      <c r="E607" s="17">
        <v>1800</v>
      </c>
      <c r="F607" s="18" t="s">
        <v>7593</v>
      </c>
    </row>
    <row r="608" spans="1:6" x14ac:dyDescent="0.25">
      <c r="A608" s="17">
        <v>607</v>
      </c>
      <c r="B608" s="17" t="s">
        <v>3644</v>
      </c>
      <c r="C608" s="17" t="s">
        <v>7725</v>
      </c>
      <c r="D608" s="17" t="s">
        <v>7730</v>
      </c>
      <c r="E608" s="17">
        <v>1200</v>
      </c>
      <c r="F608" s="18" t="s">
        <v>7593</v>
      </c>
    </row>
    <row r="609" spans="1:6" x14ac:dyDescent="0.25">
      <c r="A609" s="17">
        <v>608</v>
      </c>
      <c r="B609" s="17" t="s">
        <v>3645</v>
      </c>
      <c r="C609" s="17" t="s">
        <v>7725</v>
      </c>
      <c r="D609" s="17" t="s">
        <v>7728</v>
      </c>
      <c r="E609" s="17">
        <v>35</v>
      </c>
      <c r="F609" s="18" t="s">
        <v>7593</v>
      </c>
    </row>
    <row r="610" spans="1:6" x14ac:dyDescent="0.25">
      <c r="A610" s="17">
        <v>609</v>
      </c>
      <c r="B610" s="17" t="s">
        <v>3646</v>
      </c>
      <c r="C610" s="17" t="s">
        <v>7725</v>
      </c>
      <c r="D610" s="17" t="s">
        <v>7728</v>
      </c>
      <c r="E610" s="17">
        <v>45</v>
      </c>
      <c r="F610" s="18" t="s">
        <v>7593</v>
      </c>
    </row>
    <row r="611" spans="1:6" x14ac:dyDescent="0.25">
      <c r="A611" s="17">
        <v>610</v>
      </c>
      <c r="B611" s="17" t="s">
        <v>3647</v>
      </c>
      <c r="C611" s="17" t="s">
        <v>7725</v>
      </c>
      <c r="D611" s="17" t="s">
        <v>7728</v>
      </c>
      <c r="E611" s="17">
        <v>70</v>
      </c>
      <c r="F611" s="18" t="s">
        <v>7593</v>
      </c>
    </row>
    <row r="612" spans="1:6" x14ac:dyDescent="0.25">
      <c r="A612" s="17">
        <v>611</v>
      </c>
      <c r="B612" s="17" t="s">
        <v>3648</v>
      </c>
      <c r="C612" s="17" t="s">
        <v>7725</v>
      </c>
      <c r="D612" s="17" t="s">
        <v>7730</v>
      </c>
      <c r="E612" s="17">
        <v>2340</v>
      </c>
      <c r="F612" s="18" t="s">
        <v>7593</v>
      </c>
    </row>
    <row r="613" spans="1:6" x14ac:dyDescent="0.25">
      <c r="A613" s="17">
        <v>612</v>
      </c>
      <c r="B613" s="17" t="s">
        <v>3649</v>
      </c>
      <c r="C613" s="17" t="s">
        <v>7725</v>
      </c>
      <c r="D613" s="17" t="s">
        <v>7728</v>
      </c>
      <c r="E613" s="17">
        <v>285</v>
      </c>
      <c r="F613" s="18" t="s">
        <v>7593</v>
      </c>
    </row>
    <row r="614" spans="1:6" x14ac:dyDescent="0.25">
      <c r="A614" s="17">
        <v>613</v>
      </c>
      <c r="B614" s="17" t="s">
        <v>3650</v>
      </c>
      <c r="C614" s="17" t="s">
        <v>7725</v>
      </c>
      <c r="D614" s="17" t="s">
        <v>7732</v>
      </c>
      <c r="E614" s="17">
        <v>250</v>
      </c>
      <c r="F614" s="18" t="s">
        <v>7593</v>
      </c>
    </row>
    <row r="615" spans="1:6" x14ac:dyDescent="0.25">
      <c r="A615" s="17">
        <v>614</v>
      </c>
      <c r="B615" s="17" t="s">
        <v>3651</v>
      </c>
      <c r="C615" s="17" t="s">
        <v>7725</v>
      </c>
      <c r="D615" s="17" t="s">
        <v>7728</v>
      </c>
      <c r="E615" s="17">
        <v>20</v>
      </c>
      <c r="F615" s="18" t="s">
        <v>7593</v>
      </c>
    </row>
    <row r="616" spans="1:6" x14ac:dyDescent="0.25">
      <c r="A616" s="17">
        <v>615</v>
      </c>
      <c r="B616" s="17" t="s">
        <v>3652</v>
      </c>
      <c r="C616" s="17" t="s">
        <v>7725</v>
      </c>
      <c r="D616" s="17" t="s">
        <v>7728</v>
      </c>
      <c r="E616" s="17">
        <v>10</v>
      </c>
      <c r="F616" s="18" t="s">
        <v>7593</v>
      </c>
    </row>
    <row r="617" spans="1:6" x14ac:dyDescent="0.25">
      <c r="A617" s="17">
        <v>616</v>
      </c>
      <c r="B617" s="17" t="s">
        <v>3653</v>
      </c>
      <c r="C617" s="17" t="s">
        <v>7725</v>
      </c>
      <c r="D617" s="17" t="s">
        <v>7728</v>
      </c>
      <c r="E617" s="17">
        <v>120</v>
      </c>
      <c r="F617" s="18" t="s">
        <v>7593</v>
      </c>
    </row>
    <row r="618" spans="1:6" x14ac:dyDescent="0.25">
      <c r="A618" s="17">
        <v>617</v>
      </c>
      <c r="B618" s="17" t="s">
        <v>3654</v>
      </c>
      <c r="C618" s="17" t="s">
        <v>7725</v>
      </c>
      <c r="D618" s="17" t="s">
        <v>7728</v>
      </c>
      <c r="E618" s="17">
        <v>80</v>
      </c>
      <c r="F618" s="18" t="s">
        <v>7593</v>
      </c>
    </row>
    <row r="619" spans="1:6" x14ac:dyDescent="0.25">
      <c r="A619" s="17">
        <v>618</v>
      </c>
      <c r="B619" s="17" t="s">
        <v>3655</v>
      </c>
      <c r="C619" s="17" t="s">
        <v>7725</v>
      </c>
      <c r="D619" s="17" t="s">
        <v>7728</v>
      </c>
      <c r="E619" s="17">
        <v>30</v>
      </c>
      <c r="F619" s="18" t="s">
        <v>7593</v>
      </c>
    </row>
    <row r="620" spans="1:6" x14ac:dyDescent="0.25">
      <c r="A620" s="17">
        <v>619</v>
      </c>
      <c r="B620" s="17" t="s">
        <v>3656</v>
      </c>
      <c r="C620" s="17" t="s">
        <v>7725</v>
      </c>
      <c r="D620" s="17" t="s">
        <v>7734</v>
      </c>
      <c r="E620" s="17">
        <v>500</v>
      </c>
      <c r="F620" s="18" t="s">
        <v>7593</v>
      </c>
    </row>
    <row r="621" spans="1:6" x14ac:dyDescent="0.25">
      <c r="A621" s="17">
        <v>620</v>
      </c>
      <c r="B621" s="17" t="s">
        <v>3657</v>
      </c>
      <c r="C621" s="17" t="s">
        <v>7725</v>
      </c>
      <c r="D621" s="17" t="s">
        <v>7730</v>
      </c>
      <c r="E621" s="17">
        <v>2000</v>
      </c>
      <c r="F621" s="18" t="s">
        <v>7593</v>
      </c>
    </row>
    <row r="622" spans="1:6" x14ac:dyDescent="0.25">
      <c r="A622" s="17">
        <v>621</v>
      </c>
      <c r="B622" s="17" t="s">
        <v>3658</v>
      </c>
      <c r="C622" s="17" t="s">
        <v>7725</v>
      </c>
      <c r="D622" s="17" t="s">
        <v>7730</v>
      </c>
      <c r="E622" s="17">
        <v>2800</v>
      </c>
      <c r="F622" s="18" t="s">
        <v>7593</v>
      </c>
    </row>
    <row r="623" spans="1:6" x14ac:dyDescent="0.25">
      <c r="A623" s="17">
        <v>622</v>
      </c>
      <c r="B623" s="17" t="s">
        <v>3659</v>
      </c>
      <c r="C623" s="17" t="s">
        <v>7725</v>
      </c>
      <c r="D623" s="17" t="s">
        <v>7730</v>
      </c>
      <c r="E623" s="17">
        <v>3000</v>
      </c>
      <c r="F623" s="18" t="s">
        <v>7593</v>
      </c>
    </row>
    <row r="624" spans="1:6" x14ac:dyDescent="0.25">
      <c r="A624" s="17">
        <v>623</v>
      </c>
      <c r="B624" s="17" t="s">
        <v>3660</v>
      </c>
      <c r="C624" s="17" t="s">
        <v>7725</v>
      </c>
      <c r="D624" s="17" t="s">
        <v>7730</v>
      </c>
      <c r="E624" s="17">
        <v>3500</v>
      </c>
      <c r="F624" s="18" t="s">
        <v>7593</v>
      </c>
    </row>
    <row r="625" spans="1:6" x14ac:dyDescent="0.25">
      <c r="A625" s="17">
        <v>624</v>
      </c>
      <c r="B625" s="17" t="s">
        <v>3661</v>
      </c>
      <c r="C625" s="17" t="s">
        <v>7725</v>
      </c>
      <c r="D625" s="17" t="s">
        <v>7728</v>
      </c>
      <c r="E625" s="17">
        <v>150</v>
      </c>
      <c r="F625" s="18" t="s">
        <v>7593</v>
      </c>
    </row>
    <row r="626" spans="1:6" x14ac:dyDescent="0.25">
      <c r="A626" s="17">
        <v>625</v>
      </c>
      <c r="B626" s="17" t="s">
        <v>3662</v>
      </c>
      <c r="C626" s="17" t="s">
        <v>7725</v>
      </c>
      <c r="D626" s="17" t="s">
        <v>7728</v>
      </c>
      <c r="E626" s="17">
        <v>230</v>
      </c>
      <c r="F626" s="18" t="s">
        <v>7593</v>
      </c>
    </row>
    <row r="627" spans="1:6" x14ac:dyDescent="0.25">
      <c r="A627" s="17">
        <v>626</v>
      </c>
      <c r="B627" s="17" t="s">
        <v>3663</v>
      </c>
      <c r="C627" s="17" t="s">
        <v>7725</v>
      </c>
      <c r="D627" s="17" t="s">
        <v>7728</v>
      </c>
      <c r="E627" s="17">
        <v>260</v>
      </c>
      <c r="F627" s="18" t="s">
        <v>7593</v>
      </c>
    </row>
    <row r="628" spans="1:6" x14ac:dyDescent="0.25">
      <c r="A628" s="17">
        <v>627</v>
      </c>
      <c r="B628" s="17" t="s">
        <v>3664</v>
      </c>
      <c r="C628" s="17" t="s">
        <v>7725</v>
      </c>
      <c r="D628" s="17" t="s">
        <v>7734</v>
      </c>
      <c r="E628" s="17">
        <v>1000</v>
      </c>
      <c r="F628" s="18" t="s">
        <v>7593</v>
      </c>
    </row>
    <row r="629" spans="1:6" x14ac:dyDescent="0.25">
      <c r="A629" s="17">
        <v>628</v>
      </c>
      <c r="B629" s="17" t="s">
        <v>3665</v>
      </c>
      <c r="C629" s="17" t="s">
        <v>7725</v>
      </c>
      <c r="D629" s="17" t="s">
        <v>7734</v>
      </c>
      <c r="E629" s="17">
        <v>1500</v>
      </c>
      <c r="F629" s="18" t="s">
        <v>7593</v>
      </c>
    </row>
    <row r="630" spans="1:6" x14ac:dyDescent="0.25">
      <c r="A630" s="17">
        <v>629</v>
      </c>
      <c r="B630" s="17" t="s">
        <v>3666</v>
      </c>
      <c r="C630" s="17" t="s">
        <v>7725</v>
      </c>
      <c r="D630" s="17" t="s">
        <v>7734</v>
      </c>
      <c r="E630" s="17">
        <v>500</v>
      </c>
      <c r="F630" s="18" t="s">
        <v>7593</v>
      </c>
    </row>
    <row r="631" spans="1:6" x14ac:dyDescent="0.25">
      <c r="A631" s="17">
        <v>630</v>
      </c>
      <c r="B631" s="17" t="s">
        <v>3667</v>
      </c>
      <c r="C631" s="17" t="s">
        <v>7725</v>
      </c>
      <c r="D631" s="17" t="s">
        <v>7736</v>
      </c>
      <c r="E631" s="17">
        <v>50</v>
      </c>
      <c r="F631" s="18" t="s">
        <v>7593</v>
      </c>
    </row>
    <row r="632" spans="1:6" x14ac:dyDescent="0.25">
      <c r="A632" s="17">
        <v>631</v>
      </c>
      <c r="B632" s="17" t="s">
        <v>3668</v>
      </c>
      <c r="C632" s="17" t="s">
        <v>7725</v>
      </c>
      <c r="D632" s="17" t="s">
        <v>7728</v>
      </c>
      <c r="E632" s="17">
        <v>45</v>
      </c>
      <c r="F632" s="18" t="s">
        <v>7593</v>
      </c>
    </row>
    <row r="633" spans="1:6" x14ac:dyDescent="0.25">
      <c r="A633" s="17">
        <v>632</v>
      </c>
      <c r="B633" s="17" t="s">
        <v>3669</v>
      </c>
      <c r="C633" s="17" t="s">
        <v>7725</v>
      </c>
      <c r="D633" s="17" t="s">
        <v>7733</v>
      </c>
      <c r="E633" s="17">
        <v>1950</v>
      </c>
      <c r="F633" s="18" t="s">
        <v>7593</v>
      </c>
    </row>
    <row r="634" spans="1:6" x14ac:dyDescent="0.25">
      <c r="A634" s="17">
        <v>633</v>
      </c>
      <c r="B634" s="17" t="s">
        <v>3670</v>
      </c>
      <c r="C634" s="17" t="s">
        <v>7725</v>
      </c>
      <c r="D634" s="17" t="s">
        <v>7730</v>
      </c>
      <c r="E634" s="17">
        <v>1200</v>
      </c>
      <c r="F634" s="18" t="s">
        <v>7593</v>
      </c>
    </row>
    <row r="635" spans="1:6" x14ac:dyDescent="0.25">
      <c r="A635" s="17">
        <v>634</v>
      </c>
      <c r="B635" s="17" t="s">
        <v>3671</v>
      </c>
      <c r="C635" s="17" t="s">
        <v>7725</v>
      </c>
      <c r="D635" s="17" t="s">
        <v>7737</v>
      </c>
      <c r="E635" s="17">
        <v>200</v>
      </c>
      <c r="F635" s="18" t="s">
        <v>7593</v>
      </c>
    </row>
    <row r="636" spans="1:6" x14ac:dyDescent="0.25">
      <c r="A636" s="17">
        <v>635</v>
      </c>
      <c r="B636" s="17" t="s">
        <v>3672</v>
      </c>
      <c r="C636" s="17" t="s">
        <v>7725</v>
      </c>
      <c r="D636" s="17" t="s">
        <v>7732</v>
      </c>
      <c r="E636" s="17">
        <v>390</v>
      </c>
      <c r="F636" s="18" t="s">
        <v>7593</v>
      </c>
    </row>
    <row r="637" spans="1:6" x14ac:dyDescent="0.25">
      <c r="A637" s="17">
        <v>636</v>
      </c>
      <c r="B637" s="17" t="s">
        <v>3673</v>
      </c>
      <c r="C637" s="17" t="s">
        <v>7725</v>
      </c>
      <c r="D637" s="17" t="s">
        <v>7728</v>
      </c>
      <c r="E637" s="17">
        <v>45</v>
      </c>
      <c r="F637" s="18" t="s">
        <v>7593</v>
      </c>
    </row>
    <row r="638" spans="1:6" x14ac:dyDescent="0.25">
      <c r="A638" s="17">
        <v>637</v>
      </c>
      <c r="B638" s="17" t="s">
        <v>3674</v>
      </c>
      <c r="C638" s="17" t="s">
        <v>7725</v>
      </c>
      <c r="D638" s="17" t="s">
        <v>7728</v>
      </c>
      <c r="E638" s="17">
        <v>7.5</v>
      </c>
      <c r="F638" s="18" t="s">
        <v>7593</v>
      </c>
    </row>
    <row r="639" spans="1:6" x14ac:dyDescent="0.25">
      <c r="A639" s="17">
        <v>638</v>
      </c>
      <c r="B639" s="17" t="s">
        <v>3675</v>
      </c>
      <c r="C639" s="17" t="s">
        <v>7725</v>
      </c>
      <c r="D639" s="17" t="s">
        <v>7732</v>
      </c>
      <c r="E639" s="17">
        <v>600</v>
      </c>
      <c r="F639" s="18" t="s">
        <v>7593</v>
      </c>
    </row>
    <row r="640" spans="1:6" x14ac:dyDescent="0.25">
      <c r="A640" s="17">
        <v>639</v>
      </c>
      <c r="B640" s="17" t="s">
        <v>3676</v>
      </c>
      <c r="C640" s="17" t="s">
        <v>7725</v>
      </c>
      <c r="D640" s="17" t="s">
        <v>7738</v>
      </c>
      <c r="E640" s="17">
        <v>2000</v>
      </c>
      <c r="F640" s="18" t="s">
        <v>7593</v>
      </c>
    </row>
    <row r="641" spans="1:6" x14ac:dyDescent="0.25">
      <c r="A641" s="17">
        <v>640</v>
      </c>
      <c r="B641" s="17" t="s">
        <v>3677</v>
      </c>
      <c r="C641" s="17" t="s">
        <v>7725</v>
      </c>
      <c r="D641" s="17" t="s">
        <v>7732</v>
      </c>
      <c r="E641" s="17">
        <v>650</v>
      </c>
      <c r="F641" s="18" t="s">
        <v>7593</v>
      </c>
    </row>
    <row r="642" spans="1:6" x14ac:dyDescent="0.25">
      <c r="A642" s="17">
        <v>641</v>
      </c>
      <c r="B642" s="17" t="s">
        <v>3678</v>
      </c>
      <c r="C642" s="17" t="s">
        <v>7725</v>
      </c>
      <c r="D642" s="17" t="s">
        <v>7730</v>
      </c>
      <c r="E642" s="17">
        <v>750</v>
      </c>
      <c r="F642" s="18" t="s">
        <v>7593</v>
      </c>
    </row>
    <row r="643" spans="1:6" x14ac:dyDescent="0.25">
      <c r="A643" s="17">
        <v>642</v>
      </c>
      <c r="B643" s="17" t="s">
        <v>3679</v>
      </c>
      <c r="C643" s="17" t="s">
        <v>7725</v>
      </c>
      <c r="D643" s="17" t="s">
        <v>7728</v>
      </c>
      <c r="E643" s="17">
        <v>50</v>
      </c>
      <c r="F643" s="18" t="s">
        <v>7593</v>
      </c>
    </row>
    <row r="644" spans="1:6" x14ac:dyDescent="0.25">
      <c r="A644" s="17">
        <v>643</v>
      </c>
      <c r="B644" s="17" t="s">
        <v>3680</v>
      </c>
      <c r="C644" s="17" t="s">
        <v>7725</v>
      </c>
      <c r="D644" s="17" t="s">
        <v>7729</v>
      </c>
      <c r="E644" s="17">
        <v>120</v>
      </c>
      <c r="F644" s="18" t="s">
        <v>7593</v>
      </c>
    </row>
    <row r="645" spans="1:6" x14ac:dyDescent="0.25">
      <c r="A645" s="17">
        <v>644</v>
      </c>
      <c r="B645" s="17" t="s">
        <v>3681</v>
      </c>
      <c r="C645" s="17" t="s">
        <v>7725</v>
      </c>
      <c r="D645" s="17" t="s">
        <v>7729</v>
      </c>
      <c r="E645" s="17">
        <v>100</v>
      </c>
      <c r="F645" s="18" t="s">
        <v>7593</v>
      </c>
    </row>
    <row r="646" spans="1:6" x14ac:dyDescent="0.25">
      <c r="A646" s="17">
        <v>645</v>
      </c>
      <c r="B646" s="17" t="s">
        <v>3682</v>
      </c>
      <c r="C646" s="17" t="s">
        <v>7725</v>
      </c>
      <c r="D646" s="17" t="s">
        <v>7728</v>
      </c>
      <c r="E646" s="17">
        <v>105</v>
      </c>
      <c r="F646" s="18" t="s">
        <v>7593</v>
      </c>
    </row>
    <row r="647" spans="1:6" x14ac:dyDescent="0.25">
      <c r="A647" s="17">
        <v>646</v>
      </c>
      <c r="B647" s="17" t="s">
        <v>3683</v>
      </c>
      <c r="C647" s="17" t="s">
        <v>7725</v>
      </c>
      <c r="D647" s="17" t="s">
        <v>7729</v>
      </c>
      <c r="E647" s="17">
        <v>80</v>
      </c>
      <c r="F647" s="18" t="s">
        <v>7593</v>
      </c>
    </row>
    <row r="648" spans="1:6" x14ac:dyDescent="0.25">
      <c r="A648" s="17">
        <v>647</v>
      </c>
      <c r="B648" s="17" t="s">
        <v>3684</v>
      </c>
      <c r="C648" s="17" t="s">
        <v>7725</v>
      </c>
      <c r="D648" s="17" t="s">
        <v>7730</v>
      </c>
      <c r="E648" s="17">
        <v>1500</v>
      </c>
      <c r="F648" s="18" t="s">
        <v>7593</v>
      </c>
    </row>
    <row r="649" spans="1:6" x14ac:dyDescent="0.25">
      <c r="A649" s="17">
        <v>648</v>
      </c>
      <c r="B649" s="17" t="s">
        <v>3685</v>
      </c>
      <c r="C649" s="17" t="s">
        <v>7725</v>
      </c>
      <c r="D649" s="17" t="s">
        <v>7728</v>
      </c>
      <c r="E649" s="17">
        <v>25</v>
      </c>
      <c r="F649" s="18" t="s">
        <v>7593</v>
      </c>
    </row>
    <row r="650" spans="1:6" x14ac:dyDescent="0.25">
      <c r="A650" s="17">
        <v>649</v>
      </c>
      <c r="B650" s="17" t="s">
        <v>3686</v>
      </c>
      <c r="C650" s="17" t="s">
        <v>7725</v>
      </c>
      <c r="D650" s="17" t="s">
        <v>7728</v>
      </c>
      <c r="E650" s="17">
        <v>20</v>
      </c>
      <c r="F650" s="18" t="s">
        <v>7593</v>
      </c>
    </row>
    <row r="651" spans="1:6" x14ac:dyDescent="0.25">
      <c r="A651" s="17">
        <v>650</v>
      </c>
      <c r="B651" s="17" t="s">
        <v>3687</v>
      </c>
      <c r="C651" s="17" t="s">
        <v>7725</v>
      </c>
      <c r="D651" s="17" t="s">
        <v>7730</v>
      </c>
      <c r="E651" s="17">
        <v>2250</v>
      </c>
      <c r="F651" s="18" t="s">
        <v>7593</v>
      </c>
    </row>
    <row r="652" spans="1:6" x14ac:dyDescent="0.25">
      <c r="A652" s="17">
        <v>651</v>
      </c>
      <c r="B652" s="17" t="s">
        <v>3688</v>
      </c>
      <c r="C652" s="17" t="s">
        <v>7725</v>
      </c>
      <c r="D652" s="17" t="s">
        <v>7732</v>
      </c>
      <c r="E652" s="17">
        <v>250</v>
      </c>
      <c r="F652" s="18" t="s">
        <v>7593</v>
      </c>
    </row>
    <row r="653" spans="1:6" x14ac:dyDescent="0.25">
      <c r="A653" s="17">
        <v>652</v>
      </c>
      <c r="B653" s="17" t="s">
        <v>3689</v>
      </c>
      <c r="C653" s="17" t="s">
        <v>7725</v>
      </c>
      <c r="D653" s="17" t="s">
        <v>7732</v>
      </c>
      <c r="E653" s="17">
        <v>90</v>
      </c>
      <c r="F653" s="18" t="s">
        <v>7593</v>
      </c>
    </row>
    <row r="654" spans="1:6" x14ac:dyDescent="0.25">
      <c r="A654" s="17">
        <v>653</v>
      </c>
      <c r="B654" s="17" t="s">
        <v>3690</v>
      </c>
      <c r="C654" s="17" t="s">
        <v>7725</v>
      </c>
      <c r="D654" s="17" t="s">
        <v>7728</v>
      </c>
      <c r="E654" s="17">
        <v>375</v>
      </c>
      <c r="F654" s="18" t="s">
        <v>7593</v>
      </c>
    </row>
    <row r="655" spans="1:6" x14ac:dyDescent="0.25">
      <c r="A655" s="17">
        <v>654</v>
      </c>
      <c r="B655" s="17" t="s">
        <v>3691</v>
      </c>
      <c r="C655" s="17" t="s">
        <v>7725</v>
      </c>
      <c r="D655" s="17" t="s">
        <v>7729</v>
      </c>
      <c r="E655" s="17">
        <v>330</v>
      </c>
      <c r="F655" s="18" t="s">
        <v>7593</v>
      </c>
    </row>
    <row r="656" spans="1:6" x14ac:dyDescent="0.25">
      <c r="A656" s="17">
        <v>655</v>
      </c>
      <c r="B656" s="17" t="s">
        <v>3692</v>
      </c>
      <c r="C656" s="17" t="s">
        <v>7725</v>
      </c>
      <c r="D656" s="17" t="s">
        <v>7730</v>
      </c>
      <c r="E656" s="17">
        <v>2500</v>
      </c>
      <c r="F656" s="18" t="s">
        <v>7593</v>
      </c>
    </row>
    <row r="657" spans="1:6" x14ac:dyDescent="0.25">
      <c r="A657" s="17">
        <v>656</v>
      </c>
      <c r="B657" s="17" t="s">
        <v>3693</v>
      </c>
      <c r="C657" s="17" t="s">
        <v>7725</v>
      </c>
      <c r="D657" s="17" t="s">
        <v>7730</v>
      </c>
      <c r="E657" s="17">
        <v>5000</v>
      </c>
      <c r="F657" s="18" t="s">
        <v>7593</v>
      </c>
    </row>
    <row r="658" spans="1:6" x14ac:dyDescent="0.25">
      <c r="A658" s="17">
        <v>657</v>
      </c>
      <c r="B658" s="17" t="s">
        <v>3694</v>
      </c>
      <c r="C658" s="17" t="s">
        <v>7725</v>
      </c>
      <c r="D658" s="17" t="s">
        <v>7733</v>
      </c>
      <c r="E658" s="17">
        <v>3500</v>
      </c>
      <c r="F658" s="18" t="s">
        <v>7593</v>
      </c>
    </row>
    <row r="659" spans="1:6" x14ac:dyDescent="0.25">
      <c r="A659" s="17">
        <v>658</v>
      </c>
      <c r="B659" s="17" t="s">
        <v>3695</v>
      </c>
      <c r="C659" s="17" t="s">
        <v>7725</v>
      </c>
      <c r="D659" s="17" t="s">
        <v>7728</v>
      </c>
      <c r="E659" s="17">
        <v>30</v>
      </c>
      <c r="F659" s="18" t="s">
        <v>7593</v>
      </c>
    </row>
    <row r="660" spans="1:6" x14ac:dyDescent="0.25">
      <c r="A660" s="17">
        <v>659</v>
      </c>
      <c r="B660" s="17" t="s">
        <v>3696</v>
      </c>
      <c r="C660" s="17" t="s">
        <v>7725</v>
      </c>
      <c r="D660" s="17" t="s">
        <v>7731</v>
      </c>
      <c r="E660" s="17">
        <v>60</v>
      </c>
      <c r="F660" s="18" t="s">
        <v>7593</v>
      </c>
    </row>
    <row r="661" spans="1:6" x14ac:dyDescent="0.25">
      <c r="A661" s="17">
        <v>660</v>
      </c>
      <c r="B661" s="17" t="s">
        <v>3697</v>
      </c>
      <c r="C661" s="17" t="s">
        <v>7725</v>
      </c>
      <c r="D661" s="17" t="s">
        <v>7739</v>
      </c>
      <c r="E661" s="17">
        <v>3200</v>
      </c>
      <c r="F661" s="18" t="s">
        <v>7593</v>
      </c>
    </row>
    <row r="662" spans="1:6" x14ac:dyDescent="0.25">
      <c r="A662" s="17">
        <v>661</v>
      </c>
      <c r="B662" s="17" t="s">
        <v>3698</v>
      </c>
      <c r="C662" s="17" t="s">
        <v>7725</v>
      </c>
      <c r="D662" s="17" t="s">
        <v>7739</v>
      </c>
      <c r="E662" s="17">
        <v>2700</v>
      </c>
      <c r="F662" s="18" t="s">
        <v>7593</v>
      </c>
    </row>
    <row r="663" spans="1:6" x14ac:dyDescent="0.25">
      <c r="A663" s="17">
        <v>662</v>
      </c>
      <c r="B663" s="17" t="s">
        <v>3699</v>
      </c>
      <c r="C663" s="17" t="s">
        <v>7725</v>
      </c>
      <c r="D663" s="17" t="s">
        <v>7728</v>
      </c>
      <c r="E663" s="17">
        <v>25</v>
      </c>
      <c r="F663" s="18" t="s">
        <v>7593</v>
      </c>
    </row>
    <row r="664" spans="1:6" x14ac:dyDescent="0.25">
      <c r="A664" s="17">
        <v>663</v>
      </c>
      <c r="B664" s="17" t="s">
        <v>3700</v>
      </c>
      <c r="C664" s="17" t="s">
        <v>7725</v>
      </c>
      <c r="D664" s="17" t="s">
        <v>7728</v>
      </c>
      <c r="E664" s="17">
        <v>30</v>
      </c>
      <c r="F664" s="18" t="s">
        <v>7593</v>
      </c>
    </row>
    <row r="665" spans="1:6" x14ac:dyDescent="0.25">
      <c r="A665" s="17">
        <v>664</v>
      </c>
      <c r="B665" s="17" t="s">
        <v>3701</v>
      </c>
      <c r="C665" s="17" t="s">
        <v>7725</v>
      </c>
      <c r="D665" s="17" t="s">
        <v>7733</v>
      </c>
      <c r="E665" s="17">
        <v>1575</v>
      </c>
      <c r="F665" s="18" t="s">
        <v>7593</v>
      </c>
    </row>
    <row r="666" spans="1:6" x14ac:dyDescent="0.25">
      <c r="A666" s="17">
        <v>665</v>
      </c>
      <c r="B666" s="17" t="s">
        <v>3702</v>
      </c>
      <c r="C666" s="17" t="s">
        <v>7725</v>
      </c>
      <c r="D666" s="17" t="s">
        <v>7728</v>
      </c>
      <c r="E666" s="17">
        <v>10</v>
      </c>
      <c r="F666" s="18" t="s">
        <v>7593</v>
      </c>
    </row>
    <row r="667" spans="1:6" x14ac:dyDescent="0.25">
      <c r="A667" s="17">
        <v>666</v>
      </c>
      <c r="B667" s="17" t="s">
        <v>3703</v>
      </c>
      <c r="C667" s="17" t="s">
        <v>7725</v>
      </c>
      <c r="D667" s="17" t="s">
        <v>7730</v>
      </c>
      <c r="E667" s="17">
        <v>420</v>
      </c>
      <c r="F667" s="18" t="s">
        <v>7593</v>
      </c>
    </row>
    <row r="668" spans="1:6" x14ac:dyDescent="0.25">
      <c r="A668" s="17">
        <v>667</v>
      </c>
      <c r="B668" s="17" t="s">
        <v>3704</v>
      </c>
      <c r="C668" s="17" t="s">
        <v>7725</v>
      </c>
      <c r="D668" s="17" t="s">
        <v>7733</v>
      </c>
      <c r="E668" s="17">
        <v>1550</v>
      </c>
      <c r="F668" s="18" t="s">
        <v>7593</v>
      </c>
    </row>
    <row r="669" spans="1:6" x14ac:dyDescent="0.25">
      <c r="A669" s="17">
        <v>668</v>
      </c>
      <c r="B669" s="17" t="s">
        <v>3705</v>
      </c>
      <c r="C669" s="17" t="s">
        <v>7725</v>
      </c>
      <c r="D669" s="17" t="s">
        <v>7733</v>
      </c>
      <c r="E669" s="17">
        <v>1200</v>
      </c>
      <c r="F669" s="18" t="s">
        <v>7593</v>
      </c>
    </row>
    <row r="670" spans="1:6" x14ac:dyDescent="0.25">
      <c r="A670" s="17">
        <v>669</v>
      </c>
      <c r="B670" s="17" t="s">
        <v>3706</v>
      </c>
      <c r="C670" s="17" t="s">
        <v>7725</v>
      </c>
      <c r="D670" s="17" t="s">
        <v>7730</v>
      </c>
      <c r="E670" s="17">
        <v>850</v>
      </c>
      <c r="F670" s="18" t="s">
        <v>7593</v>
      </c>
    </row>
    <row r="671" spans="1:6" x14ac:dyDescent="0.25">
      <c r="A671" s="17">
        <v>670</v>
      </c>
      <c r="B671" s="17" t="s">
        <v>3707</v>
      </c>
      <c r="C671" s="17" t="s">
        <v>7725</v>
      </c>
      <c r="D671" s="17" t="s">
        <v>7733</v>
      </c>
      <c r="E671" s="17">
        <v>600</v>
      </c>
      <c r="F671" s="18" t="s">
        <v>7593</v>
      </c>
    </row>
    <row r="672" spans="1:6" x14ac:dyDescent="0.25">
      <c r="A672" s="17">
        <v>671</v>
      </c>
      <c r="B672" s="17" t="s">
        <v>3708</v>
      </c>
      <c r="C672" s="17" t="s">
        <v>7725</v>
      </c>
      <c r="D672" s="17" t="s">
        <v>7733</v>
      </c>
      <c r="E672" s="17">
        <v>350</v>
      </c>
      <c r="F672" s="18" t="s">
        <v>7593</v>
      </c>
    </row>
    <row r="673" spans="1:6" x14ac:dyDescent="0.25">
      <c r="A673" s="17">
        <v>672</v>
      </c>
      <c r="B673" s="17" t="s">
        <v>3709</v>
      </c>
      <c r="C673" s="17" t="s">
        <v>7725</v>
      </c>
      <c r="D673" s="17" t="s">
        <v>7733</v>
      </c>
      <c r="E673" s="17">
        <v>300</v>
      </c>
      <c r="F673" s="18" t="s">
        <v>7593</v>
      </c>
    </row>
    <row r="674" spans="1:6" x14ac:dyDescent="0.25">
      <c r="A674" s="17">
        <v>673</v>
      </c>
      <c r="B674" s="17" t="s">
        <v>3710</v>
      </c>
      <c r="C674" s="17" t="s">
        <v>7725</v>
      </c>
      <c r="D674" s="17" t="s">
        <v>7733</v>
      </c>
      <c r="E674" s="17">
        <v>1200</v>
      </c>
      <c r="F674" s="18" t="s">
        <v>7593</v>
      </c>
    </row>
    <row r="675" spans="1:6" x14ac:dyDescent="0.25">
      <c r="A675" s="17">
        <v>674</v>
      </c>
      <c r="B675" s="17" t="s">
        <v>3711</v>
      </c>
      <c r="C675" s="17" t="s">
        <v>7725</v>
      </c>
      <c r="D675" s="17" t="s">
        <v>7730</v>
      </c>
      <c r="E675" s="17">
        <v>1500</v>
      </c>
      <c r="F675" s="18" t="s">
        <v>7593</v>
      </c>
    </row>
    <row r="676" spans="1:6" x14ac:dyDescent="0.25">
      <c r="A676" s="17">
        <v>675</v>
      </c>
      <c r="B676" s="17" t="s">
        <v>3712</v>
      </c>
      <c r="C676" s="17" t="s">
        <v>7725</v>
      </c>
      <c r="D676" s="17" t="s">
        <v>7733</v>
      </c>
      <c r="E676" s="17">
        <v>1500</v>
      </c>
      <c r="F676" s="18" t="s">
        <v>7593</v>
      </c>
    </row>
    <row r="677" spans="1:6" x14ac:dyDescent="0.25">
      <c r="A677" s="17">
        <v>676</v>
      </c>
      <c r="B677" s="17" t="s">
        <v>3713</v>
      </c>
      <c r="C677" s="17" t="s">
        <v>7725</v>
      </c>
      <c r="D677" s="17" t="s">
        <v>7733</v>
      </c>
      <c r="E677" s="17">
        <v>800</v>
      </c>
      <c r="F677" s="18" t="s">
        <v>7593</v>
      </c>
    </row>
    <row r="678" spans="1:6" x14ac:dyDescent="0.25">
      <c r="A678" s="17">
        <v>677</v>
      </c>
      <c r="B678" s="17" t="s">
        <v>3714</v>
      </c>
      <c r="C678" s="17" t="s">
        <v>7725</v>
      </c>
      <c r="D678" s="17" t="s">
        <v>7733</v>
      </c>
      <c r="E678" s="17">
        <v>650</v>
      </c>
      <c r="F678" s="18" t="s">
        <v>7593</v>
      </c>
    </row>
    <row r="679" spans="1:6" x14ac:dyDescent="0.25">
      <c r="A679" s="17">
        <v>678</v>
      </c>
      <c r="B679" s="17" t="s">
        <v>3715</v>
      </c>
      <c r="C679" s="17" t="s">
        <v>7725</v>
      </c>
      <c r="D679" s="17" t="s">
        <v>7733</v>
      </c>
      <c r="E679" s="17">
        <v>550</v>
      </c>
      <c r="F679" s="18" t="s">
        <v>7593</v>
      </c>
    </row>
    <row r="680" spans="1:6" x14ac:dyDescent="0.25">
      <c r="A680" s="17">
        <v>679</v>
      </c>
      <c r="B680" s="17" t="s">
        <v>3716</v>
      </c>
      <c r="C680" s="17" t="s">
        <v>7725</v>
      </c>
      <c r="D680" s="17" t="s">
        <v>7740</v>
      </c>
      <c r="E680" s="17">
        <v>150</v>
      </c>
      <c r="F680" s="18" t="s">
        <v>7593</v>
      </c>
    </row>
    <row r="681" spans="1:6" x14ac:dyDescent="0.25">
      <c r="A681" s="17">
        <v>680</v>
      </c>
      <c r="B681" s="17" t="s">
        <v>3717</v>
      </c>
      <c r="C681" s="17" t="s">
        <v>7725</v>
      </c>
      <c r="D681" s="17" t="s">
        <v>7739</v>
      </c>
      <c r="E681" s="17">
        <v>2000</v>
      </c>
      <c r="F681" s="18" t="s">
        <v>7593</v>
      </c>
    </row>
    <row r="682" spans="1:6" x14ac:dyDescent="0.25">
      <c r="A682" s="17">
        <v>681</v>
      </c>
      <c r="B682" s="17" t="s">
        <v>3718</v>
      </c>
      <c r="C682" s="17" t="s">
        <v>7725</v>
      </c>
      <c r="D682" s="17" t="s">
        <v>7733</v>
      </c>
      <c r="E682" s="17">
        <v>270</v>
      </c>
      <c r="F682" s="18" t="s">
        <v>7593</v>
      </c>
    </row>
    <row r="683" spans="1:6" x14ac:dyDescent="0.25">
      <c r="A683" s="17">
        <v>682</v>
      </c>
      <c r="B683" s="17" t="s">
        <v>3719</v>
      </c>
      <c r="C683" s="17" t="s">
        <v>7725</v>
      </c>
      <c r="D683" s="17" t="s">
        <v>7728</v>
      </c>
      <c r="E683" s="17">
        <v>120</v>
      </c>
      <c r="F683" s="18" t="s">
        <v>7593</v>
      </c>
    </row>
    <row r="684" spans="1:6" x14ac:dyDescent="0.25">
      <c r="A684" s="17">
        <v>683</v>
      </c>
      <c r="B684" s="17" t="s">
        <v>3523</v>
      </c>
      <c r="C684" s="17" t="s">
        <v>7725</v>
      </c>
      <c r="D684" s="17" t="s">
        <v>7728</v>
      </c>
      <c r="E684" s="17">
        <v>165</v>
      </c>
      <c r="F684" s="18" t="s">
        <v>7593</v>
      </c>
    </row>
    <row r="685" spans="1:6" x14ac:dyDescent="0.25">
      <c r="A685" s="17">
        <v>684</v>
      </c>
      <c r="B685" s="17" t="s">
        <v>3720</v>
      </c>
      <c r="C685" s="17" t="s">
        <v>7725</v>
      </c>
      <c r="D685" s="17" t="s">
        <v>7728</v>
      </c>
      <c r="E685" s="17">
        <v>90</v>
      </c>
      <c r="F685" s="18" t="s">
        <v>7593</v>
      </c>
    </row>
    <row r="686" spans="1:6" x14ac:dyDescent="0.25">
      <c r="A686" s="17">
        <v>685</v>
      </c>
      <c r="B686" s="17" t="s">
        <v>3721</v>
      </c>
      <c r="C686" s="17" t="s">
        <v>7725</v>
      </c>
      <c r="D686" s="17" t="s">
        <v>7730</v>
      </c>
      <c r="E686" s="17">
        <v>900</v>
      </c>
      <c r="F686" s="18" t="s">
        <v>7593</v>
      </c>
    </row>
    <row r="687" spans="1:6" x14ac:dyDescent="0.25">
      <c r="A687" s="17">
        <v>686</v>
      </c>
      <c r="B687" s="17" t="s">
        <v>3722</v>
      </c>
      <c r="C687" s="17" t="s">
        <v>7725</v>
      </c>
      <c r="D687" s="17" t="s">
        <v>7730</v>
      </c>
      <c r="E687" s="17">
        <v>400</v>
      </c>
      <c r="F687" s="18" t="s">
        <v>7593</v>
      </c>
    </row>
    <row r="688" spans="1:6" x14ac:dyDescent="0.25">
      <c r="A688" s="17">
        <v>687</v>
      </c>
      <c r="B688" s="17" t="s">
        <v>3723</v>
      </c>
      <c r="C688" s="17" t="s">
        <v>7725</v>
      </c>
      <c r="D688" s="17" t="s">
        <v>7728</v>
      </c>
      <c r="E688" s="17">
        <v>150</v>
      </c>
      <c r="F688" s="18" t="s">
        <v>7593</v>
      </c>
    </row>
    <row r="689" spans="1:6" x14ac:dyDescent="0.25">
      <c r="A689" s="17">
        <v>688</v>
      </c>
      <c r="B689" s="17" t="s">
        <v>3724</v>
      </c>
      <c r="C689" s="17" t="s">
        <v>7725</v>
      </c>
      <c r="D689" s="17" t="s">
        <v>7728</v>
      </c>
      <c r="E689" s="17">
        <v>375</v>
      </c>
      <c r="F689" s="18" t="s">
        <v>7593</v>
      </c>
    </row>
    <row r="690" spans="1:6" x14ac:dyDescent="0.25">
      <c r="A690" s="17">
        <v>689</v>
      </c>
      <c r="B690" s="17" t="s">
        <v>3725</v>
      </c>
      <c r="C690" s="17" t="s">
        <v>7725</v>
      </c>
      <c r="D690" s="17" t="s">
        <v>7728</v>
      </c>
      <c r="E690" s="17">
        <v>300</v>
      </c>
      <c r="F690" s="18" t="s">
        <v>7593</v>
      </c>
    </row>
    <row r="691" spans="1:6" x14ac:dyDescent="0.25">
      <c r="A691" s="17">
        <v>690</v>
      </c>
      <c r="B691" s="17" t="s">
        <v>3726</v>
      </c>
      <c r="C691" s="17" t="s">
        <v>7725</v>
      </c>
      <c r="D691" s="17" t="s">
        <v>7728</v>
      </c>
      <c r="E691" s="17">
        <v>90</v>
      </c>
      <c r="F691" s="18" t="s">
        <v>7593</v>
      </c>
    </row>
    <row r="692" spans="1:6" x14ac:dyDescent="0.25">
      <c r="A692" s="17">
        <v>691</v>
      </c>
      <c r="B692" s="17" t="s">
        <v>3727</v>
      </c>
      <c r="C692" s="17" t="s">
        <v>7725</v>
      </c>
      <c r="D692" s="17" t="s">
        <v>7732</v>
      </c>
      <c r="E692" s="17">
        <v>375</v>
      </c>
      <c r="F692" s="18" t="s">
        <v>7593</v>
      </c>
    </row>
    <row r="693" spans="1:6" x14ac:dyDescent="0.25">
      <c r="A693" s="17">
        <v>692</v>
      </c>
      <c r="B693" s="17" t="s">
        <v>3728</v>
      </c>
      <c r="C693" s="17" t="s">
        <v>7725</v>
      </c>
      <c r="D693" s="17" t="s">
        <v>7730</v>
      </c>
      <c r="E693" s="17">
        <v>1200</v>
      </c>
      <c r="F693" s="18" t="s">
        <v>7593</v>
      </c>
    </row>
    <row r="694" spans="1:6" x14ac:dyDescent="0.25">
      <c r="A694" s="17">
        <v>693</v>
      </c>
      <c r="B694" s="17" t="s">
        <v>3729</v>
      </c>
      <c r="C694" s="17" t="s">
        <v>7725</v>
      </c>
      <c r="D694" s="17" t="s">
        <v>7728</v>
      </c>
      <c r="E694" s="17">
        <v>180</v>
      </c>
      <c r="F694" s="18" t="s">
        <v>7593</v>
      </c>
    </row>
    <row r="695" spans="1:6" x14ac:dyDescent="0.25">
      <c r="A695" s="17">
        <v>694</v>
      </c>
      <c r="B695" s="17" t="s">
        <v>3730</v>
      </c>
      <c r="C695" s="17" t="s">
        <v>7725</v>
      </c>
      <c r="D695" s="17" t="s">
        <v>7741</v>
      </c>
      <c r="E695" s="17">
        <v>300</v>
      </c>
      <c r="F695" s="18" t="s">
        <v>7593</v>
      </c>
    </row>
    <row r="696" spans="1:6" x14ac:dyDescent="0.25">
      <c r="A696" s="17">
        <v>695</v>
      </c>
      <c r="B696" s="17" t="s">
        <v>3731</v>
      </c>
      <c r="C696" s="17" t="s">
        <v>7725</v>
      </c>
      <c r="D696" s="17" t="s">
        <v>7728</v>
      </c>
      <c r="E696" s="17">
        <v>30</v>
      </c>
      <c r="F696" s="18" t="s">
        <v>7593</v>
      </c>
    </row>
    <row r="697" spans="1:6" x14ac:dyDescent="0.25">
      <c r="A697" s="17">
        <v>696</v>
      </c>
      <c r="B697" s="17" t="s">
        <v>3732</v>
      </c>
      <c r="C697" s="17" t="s">
        <v>7725</v>
      </c>
      <c r="D697" s="17" t="s">
        <v>7728</v>
      </c>
      <c r="E697" s="17">
        <v>25</v>
      </c>
      <c r="F697" s="18" t="s">
        <v>7593</v>
      </c>
    </row>
    <row r="698" spans="1:6" x14ac:dyDescent="0.25">
      <c r="A698" s="17">
        <v>697</v>
      </c>
      <c r="B698" s="17" t="s">
        <v>3733</v>
      </c>
      <c r="C698" s="17" t="s">
        <v>7725</v>
      </c>
      <c r="D698" s="17" t="s">
        <v>7728</v>
      </c>
      <c r="E698" s="17">
        <v>35</v>
      </c>
      <c r="F698" s="18" t="s">
        <v>7593</v>
      </c>
    </row>
    <row r="699" spans="1:6" x14ac:dyDescent="0.25">
      <c r="A699" s="17">
        <v>698</v>
      </c>
      <c r="B699" s="17" t="s">
        <v>3734</v>
      </c>
      <c r="C699" s="17" t="s">
        <v>7725</v>
      </c>
      <c r="D699" s="17" t="s">
        <v>7728</v>
      </c>
      <c r="E699" s="17">
        <v>25</v>
      </c>
      <c r="F699" s="18" t="s">
        <v>7593</v>
      </c>
    </row>
    <row r="700" spans="1:6" x14ac:dyDescent="0.25">
      <c r="A700" s="17">
        <v>699</v>
      </c>
      <c r="B700" s="17" t="s">
        <v>3735</v>
      </c>
      <c r="C700" s="17" t="s">
        <v>7725</v>
      </c>
      <c r="D700" s="17" t="s">
        <v>7728</v>
      </c>
      <c r="E700" s="17">
        <v>30</v>
      </c>
      <c r="F700" s="18" t="s">
        <v>7593</v>
      </c>
    </row>
    <row r="701" spans="1:6" x14ac:dyDescent="0.25">
      <c r="A701" s="17">
        <v>700</v>
      </c>
      <c r="B701" s="17" t="s">
        <v>3736</v>
      </c>
      <c r="C701" s="17" t="s">
        <v>7725</v>
      </c>
      <c r="D701" s="17" t="s">
        <v>7728</v>
      </c>
      <c r="E701" s="17">
        <v>75</v>
      </c>
      <c r="F701" s="18" t="s">
        <v>7593</v>
      </c>
    </row>
    <row r="702" spans="1:6" x14ac:dyDescent="0.25">
      <c r="A702" s="17">
        <v>701</v>
      </c>
      <c r="B702" s="17" t="s">
        <v>3737</v>
      </c>
      <c r="C702" s="17" t="s">
        <v>7725</v>
      </c>
      <c r="D702" s="17" t="s">
        <v>7728</v>
      </c>
      <c r="E702" s="17">
        <v>3300</v>
      </c>
      <c r="F702" s="18" t="s">
        <v>7593</v>
      </c>
    </row>
    <row r="703" spans="1:6" x14ac:dyDescent="0.25">
      <c r="A703" s="17">
        <v>702</v>
      </c>
      <c r="B703" s="17" t="s">
        <v>3738</v>
      </c>
      <c r="C703" s="17" t="s">
        <v>7725</v>
      </c>
      <c r="D703" s="17" t="s">
        <v>7742</v>
      </c>
      <c r="E703" s="17">
        <v>1275</v>
      </c>
      <c r="F703" s="18" t="s">
        <v>7593</v>
      </c>
    </row>
    <row r="704" spans="1:6" x14ac:dyDescent="0.25">
      <c r="A704" s="17">
        <v>703</v>
      </c>
      <c r="B704" s="17" t="s">
        <v>3739</v>
      </c>
      <c r="C704" s="17" t="s">
        <v>7725</v>
      </c>
      <c r="D704" s="17" t="s">
        <v>7742</v>
      </c>
      <c r="E704" s="17">
        <v>2250</v>
      </c>
      <c r="F704" s="18" t="s">
        <v>7593</v>
      </c>
    </row>
    <row r="705" spans="1:6" x14ac:dyDescent="0.25">
      <c r="A705" s="17">
        <v>704</v>
      </c>
      <c r="B705" s="17" t="s">
        <v>3740</v>
      </c>
      <c r="C705" s="17" t="s">
        <v>7725</v>
      </c>
      <c r="D705" s="17" t="s">
        <v>7730</v>
      </c>
      <c r="E705" s="17">
        <v>1950</v>
      </c>
      <c r="F705" s="18" t="s">
        <v>7593</v>
      </c>
    </row>
    <row r="706" spans="1:6" x14ac:dyDescent="0.25">
      <c r="A706" s="17">
        <v>705</v>
      </c>
      <c r="B706" s="17" t="s">
        <v>3741</v>
      </c>
      <c r="C706" s="17" t="s">
        <v>7725</v>
      </c>
      <c r="D706" s="17" t="s">
        <v>7730</v>
      </c>
      <c r="E706" s="17">
        <v>4500</v>
      </c>
      <c r="F706" s="18" t="s">
        <v>7593</v>
      </c>
    </row>
    <row r="707" spans="1:6" x14ac:dyDescent="0.25">
      <c r="A707" s="17">
        <v>706</v>
      </c>
      <c r="B707" s="17" t="s">
        <v>3742</v>
      </c>
      <c r="C707" s="17" t="s">
        <v>7725</v>
      </c>
      <c r="D707" s="17" t="s">
        <v>7734</v>
      </c>
      <c r="E707" s="17">
        <v>3000</v>
      </c>
      <c r="F707" s="18" t="s">
        <v>7593</v>
      </c>
    </row>
    <row r="708" spans="1:6" x14ac:dyDescent="0.25">
      <c r="A708" s="17">
        <v>707</v>
      </c>
      <c r="B708" s="17" t="s">
        <v>3743</v>
      </c>
      <c r="C708" s="17" t="s">
        <v>7725</v>
      </c>
      <c r="D708" s="17" t="s">
        <v>7734</v>
      </c>
      <c r="E708" s="17">
        <v>1800</v>
      </c>
      <c r="F708" s="18" t="s">
        <v>7593</v>
      </c>
    </row>
    <row r="709" spans="1:6" x14ac:dyDescent="0.25">
      <c r="A709" s="17">
        <v>708</v>
      </c>
      <c r="B709" s="17" t="s">
        <v>3744</v>
      </c>
      <c r="C709" s="17" t="s">
        <v>7725</v>
      </c>
      <c r="D709" s="17" t="s">
        <v>7730</v>
      </c>
      <c r="E709" s="17">
        <v>2500</v>
      </c>
      <c r="F709" s="18" t="s">
        <v>7593</v>
      </c>
    </row>
    <row r="710" spans="1:6" x14ac:dyDescent="0.25">
      <c r="A710" s="17">
        <v>709</v>
      </c>
      <c r="B710" s="17" t="s">
        <v>3745</v>
      </c>
      <c r="C710" s="17" t="s">
        <v>7725</v>
      </c>
      <c r="D710" s="17" t="s">
        <v>7730</v>
      </c>
      <c r="E710" s="17">
        <v>3000</v>
      </c>
      <c r="F710" s="18" t="s">
        <v>7593</v>
      </c>
    </row>
    <row r="711" spans="1:6" x14ac:dyDescent="0.25">
      <c r="A711" s="17">
        <v>710</v>
      </c>
      <c r="B711" s="17" t="s">
        <v>3746</v>
      </c>
      <c r="C711" s="17" t="s">
        <v>7725</v>
      </c>
      <c r="D711" s="17" t="s">
        <v>7728</v>
      </c>
      <c r="E711" s="17">
        <v>230</v>
      </c>
      <c r="F711" s="18" t="s">
        <v>7593</v>
      </c>
    </row>
    <row r="712" spans="1:6" x14ac:dyDescent="0.25">
      <c r="A712" s="17">
        <v>711</v>
      </c>
      <c r="B712" s="17" t="s">
        <v>3747</v>
      </c>
      <c r="C712" s="17" t="s">
        <v>7725</v>
      </c>
      <c r="D712" s="17" t="s">
        <v>7728</v>
      </c>
      <c r="E712" s="17">
        <v>300</v>
      </c>
      <c r="F712" s="18" t="s">
        <v>7593</v>
      </c>
    </row>
    <row r="713" spans="1:6" x14ac:dyDescent="0.25">
      <c r="A713" s="17">
        <v>712</v>
      </c>
      <c r="B713" s="17" t="s">
        <v>3748</v>
      </c>
      <c r="C713" s="17" t="s">
        <v>7725</v>
      </c>
      <c r="D713" s="17" t="s">
        <v>7729</v>
      </c>
      <c r="E713" s="17">
        <v>300</v>
      </c>
      <c r="F713" s="18" t="s">
        <v>7593</v>
      </c>
    </row>
    <row r="714" spans="1:6" x14ac:dyDescent="0.25">
      <c r="A714" s="17">
        <v>713</v>
      </c>
      <c r="B714" s="17" t="s">
        <v>3749</v>
      </c>
      <c r="C714" s="17" t="s">
        <v>7725</v>
      </c>
      <c r="D714" s="17" t="s">
        <v>7730</v>
      </c>
      <c r="E714" s="17">
        <v>1200</v>
      </c>
      <c r="F714" s="18" t="s">
        <v>7593</v>
      </c>
    </row>
    <row r="715" spans="1:6" x14ac:dyDescent="0.25">
      <c r="A715" s="17">
        <v>714</v>
      </c>
      <c r="B715" s="17" t="s">
        <v>3750</v>
      </c>
      <c r="C715" s="17" t="s">
        <v>7725</v>
      </c>
      <c r="D715" s="17" t="s">
        <v>7730</v>
      </c>
      <c r="E715" s="17">
        <v>1500</v>
      </c>
      <c r="F715" s="18" t="s">
        <v>7593</v>
      </c>
    </row>
    <row r="716" spans="1:6" x14ac:dyDescent="0.25">
      <c r="A716" s="17">
        <v>715</v>
      </c>
      <c r="B716" s="17" t="s">
        <v>3751</v>
      </c>
      <c r="C716" s="17" t="s">
        <v>7725</v>
      </c>
      <c r="D716" s="17" t="s">
        <v>7730</v>
      </c>
      <c r="E716" s="17">
        <v>750</v>
      </c>
      <c r="F716" s="18" t="s">
        <v>7593</v>
      </c>
    </row>
    <row r="717" spans="1:6" x14ac:dyDescent="0.25">
      <c r="A717" s="17">
        <v>716</v>
      </c>
      <c r="B717" s="17" t="s">
        <v>3752</v>
      </c>
      <c r="C717" s="17" t="s">
        <v>7725</v>
      </c>
      <c r="D717" s="17" t="s">
        <v>7728</v>
      </c>
      <c r="E717" s="17">
        <v>120</v>
      </c>
      <c r="F717" s="18" t="s">
        <v>7593</v>
      </c>
    </row>
    <row r="718" spans="1:6" x14ac:dyDescent="0.25">
      <c r="A718" s="17">
        <v>717</v>
      </c>
      <c r="B718" s="17" t="s">
        <v>3753</v>
      </c>
      <c r="C718" s="17" t="s">
        <v>7725</v>
      </c>
      <c r="D718" s="17" t="s">
        <v>7732</v>
      </c>
      <c r="E718" s="17">
        <v>3900</v>
      </c>
      <c r="F718" s="18" t="s">
        <v>7593</v>
      </c>
    </row>
    <row r="719" spans="1:6" x14ac:dyDescent="0.25">
      <c r="A719" s="17">
        <v>718</v>
      </c>
      <c r="B719" s="17" t="s">
        <v>3754</v>
      </c>
      <c r="C719" s="17" t="s">
        <v>7725</v>
      </c>
      <c r="D719" s="17" t="s">
        <v>7731</v>
      </c>
      <c r="E719" s="17">
        <v>250</v>
      </c>
      <c r="F719" s="18" t="s">
        <v>7593</v>
      </c>
    </row>
    <row r="720" spans="1:6" x14ac:dyDescent="0.25">
      <c r="A720" s="17">
        <v>719</v>
      </c>
      <c r="B720" s="17" t="s">
        <v>3755</v>
      </c>
      <c r="C720" s="17" t="s">
        <v>7725</v>
      </c>
      <c r="D720" s="17" t="s">
        <v>7731</v>
      </c>
      <c r="E720" s="17">
        <v>150</v>
      </c>
      <c r="F720" s="18" t="s">
        <v>7593</v>
      </c>
    </row>
    <row r="721" spans="1:6" x14ac:dyDescent="0.25">
      <c r="A721" s="17">
        <v>720</v>
      </c>
      <c r="B721" s="17" t="s">
        <v>3756</v>
      </c>
      <c r="C721" s="17" t="s">
        <v>7725</v>
      </c>
      <c r="D721" s="17" t="s">
        <v>7731</v>
      </c>
      <c r="E721" s="17">
        <v>250</v>
      </c>
      <c r="F721" s="18" t="s">
        <v>7593</v>
      </c>
    </row>
    <row r="722" spans="1:6" x14ac:dyDescent="0.25">
      <c r="A722" s="17">
        <v>721</v>
      </c>
      <c r="B722" s="17" t="s">
        <v>3757</v>
      </c>
      <c r="C722" s="17" t="s">
        <v>7725</v>
      </c>
      <c r="D722" s="17" t="s">
        <v>7731</v>
      </c>
      <c r="E722" s="17">
        <v>250</v>
      </c>
      <c r="F722" s="18" t="s">
        <v>7593</v>
      </c>
    </row>
    <row r="723" spans="1:6" x14ac:dyDescent="0.25">
      <c r="A723" s="17">
        <v>722</v>
      </c>
      <c r="B723" s="17" t="s">
        <v>3758</v>
      </c>
      <c r="C723" s="17" t="s">
        <v>7725</v>
      </c>
      <c r="D723" s="17" t="s">
        <v>7731</v>
      </c>
      <c r="E723" s="17">
        <v>150</v>
      </c>
      <c r="F723" s="18" t="s">
        <v>7593</v>
      </c>
    </row>
    <row r="724" spans="1:6" x14ac:dyDescent="0.25">
      <c r="A724" s="17">
        <v>723</v>
      </c>
      <c r="B724" s="17" t="s">
        <v>3759</v>
      </c>
      <c r="C724" s="17" t="s">
        <v>7725</v>
      </c>
      <c r="D724" s="17" t="s">
        <v>7728</v>
      </c>
      <c r="E724" s="17">
        <v>50</v>
      </c>
      <c r="F724" s="18" t="s">
        <v>7593</v>
      </c>
    </row>
    <row r="725" spans="1:6" x14ac:dyDescent="0.25">
      <c r="A725" s="17">
        <v>724</v>
      </c>
      <c r="B725" s="17" t="s">
        <v>3760</v>
      </c>
      <c r="C725" s="17" t="s">
        <v>7725</v>
      </c>
      <c r="D725" s="17" t="s">
        <v>7730</v>
      </c>
      <c r="E725" s="17">
        <v>300</v>
      </c>
      <c r="F725" s="18" t="s">
        <v>7593</v>
      </c>
    </row>
    <row r="726" spans="1:6" x14ac:dyDescent="0.25">
      <c r="A726" s="17">
        <v>725</v>
      </c>
      <c r="B726" s="17" t="s">
        <v>3761</v>
      </c>
      <c r="C726" s="17" t="s">
        <v>7725</v>
      </c>
      <c r="D726" s="17" t="s">
        <v>7730</v>
      </c>
      <c r="E726" s="17">
        <v>1500</v>
      </c>
      <c r="F726" s="18" t="s">
        <v>7593</v>
      </c>
    </row>
    <row r="727" spans="1:6" x14ac:dyDescent="0.25">
      <c r="A727" s="17">
        <v>726</v>
      </c>
      <c r="B727" s="17" t="s">
        <v>3762</v>
      </c>
      <c r="C727" s="17" t="s">
        <v>7725</v>
      </c>
      <c r="D727" s="17" t="s">
        <v>7730</v>
      </c>
      <c r="E727" s="17">
        <v>2250</v>
      </c>
      <c r="F727" s="18" t="s">
        <v>7593</v>
      </c>
    </row>
    <row r="728" spans="1:6" x14ac:dyDescent="0.25">
      <c r="A728" s="17">
        <v>727</v>
      </c>
      <c r="B728" s="17" t="s">
        <v>3763</v>
      </c>
      <c r="C728" s="17" t="s">
        <v>7725</v>
      </c>
      <c r="D728" s="17" t="s">
        <v>7732</v>
      </c>
      <c r="E728" s="17">
        <v>150</v>
      </c>
      <c r="F728" s="18" t="s">
        <v>7593</v>
      </c>
    </row>
    <row r="729" spans="1:6" x14ac:dyDescent="0.25">
      <c r="A729" s="17">
        <v>728</v>
      </c>
      <c r="B729" s="17" t="s">
        <v>3764</v>
      </c>
      <c r="C729" s="17" t="s">
        <v>7725</v>
      </c>
      <c r="D729" s="17" t="s">
        <v>7728</v>
      </c>
      <c r="E729" s="17">
        <v>20</v>
      </c>
      <c r="F729" s="18" t="s">
        <v>7593</v>
      </c>
    </row>
    <row r="730" spans="1:6" x14ac:dyDescent="0.25">
      <c r="A730" s="17">
        <v>729</v>
      </c>
      <c r="B730" s="17" t="s">
        <v>3765</v>
      </c>
      <c r="C730" s="17" t="s">
        <v>7725</v>
      </c>
      <c r="D730" s="17" t="s">
        <v>7728</v>
      </c>
      <c r="E730" s="17">
        <v>25</v>
      </c>
      <c r="F730" s="18" t="s">
        <v>7593</v>
      </c>
    </row>
    <row r="731" spans="1:6" x14ac:dyDescent="0.25">
      <c r="A731" s="17">
        <v>730</v>
      </c>
      <c r="B731" s="17" t="s">
        <v>3766</v>
      </c>
      <c r="C731" s="17" t="s">
        <v>7725</v>
      </c>
      <c r="D731" s="17" t="s">
        <v>7734</v>
      </c>
      <c r="E731" s="17">
        <v>400</v>
      </c>
      <c r="F731" s="18" t="s">
        <v>7593</v>
      </c>
    </row>
    <row r="732" spans="1:6" x14ac:dyDescent="0.25">
      <c r="A732" s="17">
        <v>731</v>
      </c>
      <c r="B732" s="17" t="s">
        <v>3767</v>
      </c>
      <c r="C732" s="17" t="s">
        <v>7725</v>
      </c>
      <c r="D732" s="17" t="s">
        <v>7728</v>
      </c>
      <c r="E732" s="17">
        <v>120</v>
      </c>
      <c r="F732" s="18" t="s">
        <v>7593</v>
      </c>
    </row>
    <row r="733" spans="1:6" x14ac:dyDescent="0.25">
      <c r="A733" s="17">
        <v>732</v>
      </c>
      <c r="B733" s="17" t="s">
        <v>3768</v>
      </c>
      <c r="C733" s="17" t="s">
        <v>7725</v>
      </c>
      <c r="D733" s="17" t="s">
        <v>7728</v>
      </c>
      <c r="E733" s="17">
        <v>100</v>
      </c>
      <c r="F733" s="18" t="s">
        <v>7593</v>
      </c>
    </row>
    <row r="734" spans="1:6" x14ac:dyDescent="0.25">
      <c r="A734" s="17">
        <v>733</v>
      </c>
      <c r="B734" s="17" t="s">
        <v>3769</v>
      </c>
      <c r="C734" s="17" t="s">
        <v>7725</v>
      </c>
      <c r="D734" s="17" t="s">
        <v>7734</v>
      </c>
      <c r="E734" s="17">
        <v>3450</v>
      </c>
      <c r="F734" s="18" t="s">
        <v>7593</v>
      </c>
    </row>
    <row r="735" spans="1:6" x14ac:dyDescent="0.25">
      <c r="A735" s="17">
        <v>734</v>
      </c>
      <c r="B735" s="17" t="s">
        <v>3770</v>
      </c>
      <c r="C735" s="17" t="s">
        <v>7725</v>
      </c>
      <c r="D735" s="17" t="s">
        <v>7729</v>
      </c>
      <c r="E735" s="17">
        <v>375</v>
      </c>
      <c r="F735" s="18" t="s">
        <v>7593</v>
      </c>
    </row>
    <row r="736" spans="1:6" x14ac:dyDescent="0.25">
      <c r="A736" s="17">
        <v>735</v>
      </c>
      <c r="B736" s="17" t="s">
        <v>3771</v>
      </c>
      <c r="C736" s="17" t="s">
        <v>7725</v>
      </c>
      <c r="D736" s="17" t="s">
        <v>7728</v>
      </c>
      <c r="E736" s="17">
        <v>100</v>
      </c>
      <c r="F736" s="18" t="s">
        <v>7593</v>
      </c>
    </row>
    <row r="737" spans="1:6" x14ac:dyDescent="0.25">
      <c r="A737" s="17">
        <v>736</v>
      </c>
      <c r="B737" s="17" t="s">
        <v>3772</v>
      </c>
      <c r="C737" s="17" t="s">
        <v>7725</v>
      </c>
      <c r="D737" s="17" t="s">
        <v>7738</v>
      </c>
      <c r="E737" s="17">
        <v>2700</v>
      </c>
      <c r="F737" s="18" t="s">
        <v>7593</v>
      </c>
    </row>
    <row r="738" spans="1:6" x14ac:dyDescent="0.25">
      <c r="A738" s="17">
        <v>737</v>
      </c>
      <c r="B738" s="17" t="s">
        <v>3773</v>
      </c>
      <c r="C738" s="17" t="s">
        <v>7725</v>
      </c>
      <c r="D738" s="17" t="s">
        <v>7738</v>
      </c>
      <c r="E738" s="17">
        <v>1500</v>
      </c>
      <c r="F738" s="18" t="s">
        <v>7593</v>
      </c>
    </row>
    <row r="739" spans="1:6" x14ac:dyDescent="0.25">
      <c r="A739" s="17">
        <v>738</v>
      </c>
      <c r="B739" s="17" t="s">
        <v>3774</v>
      </c>
      <c r="C739" s="17" t="s">
        <v>7725</v>
      </c>
      <c r="D739" s="17" t="s">
        <v>7733</v>
      </c>
      <c r="E739" s="17">
        <v>1350</v>
      </c>
      <c r="F739" s="18" t="s">
        <v>7593</v>
      </c>
    </row>
    <row r="740" spans="1:6" x14ac:dyDescent="0.25">
      <c r="A740" s="17">
        <v>739</v>
      </c>
      <c r="B740" s="17" t="s">
        <v>3775</v>
      </c>
      <c r="C740" s="17" t="s">
        <v>7725</v>
      </c>
      <c r="D740" s="17" t="s">
        <v>7728</v>
      </c>
      <c r="E740" s="17">
        <v>225</v>
      </c>
      <c r="F740" s="18" t="s">
        <v>7593</v>
      </c>
    </row>
    <row r="741" spans="1:6" x14ac:dyDescent="0.25">
      <c r="A741" s="17">
        <v>740</v>
      </c>
      <c r="B741" s="17" t="s">
        <v>3776</v>
      </c>
      <c r="C741" s="17" t="s">
        <v>7725</v>
      </c>
      <c r="D741" s="17" t="s">
        <v>7728</v>
      </c>
      <c r="E741" s="17">
        <v>100</v>
      </c>
      <c r="F741" s="18" t="s">
        <v>7593</v>
      </c>
    </row>
    <row r="742" spans="1:6" x14ac:dyDescent="0.25">
      <c r="A742" s="17">
        <v>741</v>
      </c>
      <c r="B742" s="17" t="s">
        <v>3777</v>
      </c>
      <c r="C742" s="17" t="s">
        <v>7725</v>
      </c>
      <c r="D742" s="17" t="s">
        <v>7728</v>
      </c>
      <c r="E742" s="17">
        <v>100</v>
      </c>
      <c r="F742" s="18" t="s">
        <v>7593</v>
      </c>
    </row>
    <row r="743" spans="1:6" x14ac:dyDescent="0.25">
      <c r="A743" s="17">
        <v>742</v>
      </c>
      <c r="B743" s="17" t="s">
        <v>3778</v>
      </c>
      <c r="C743" s="17" t="s">
        <v>7725</v>
      </c>
      <c r="D743" s="17" t="s">
        <v>7738</v>
      </c>
      <c r="E743" s="17">
        <v>800</v>
      </c>
      <c r="F743" s="18" t="s">
        <v>7593</v>
      </c>
    </row>
    <row r="744" spans="1:6" x14ac:dyDescent="0.25">
      <c r="A744" s="17">
        <v>743</v>
      </c>
      <c r="B744" s="17" t="s">
        <v>3779</v>
      </c>
      <c r="C744" s="17" t="s">
        <v>7725</v>
      </c>
      <c r="D744" s="17" t="s">
        <v>7728</v>
      </c>
      <c r="E744" s="17">
        <v>90</v>
      </c>
      <c r="F744" s="18" t="s">
        <v>7593</v>
      </c>
    </row>
    <row r="745" spans="1:6" x14ac:dyDescent="0.25">
      <c r="A745" s="17">
        <v>744</v>
      </c>
      <c r="B745" s="17" t="s">
        <v>3780</v>
      </c>
      <c r="C745" s="17" t="s">
        <v>7725</v>
      </c>
      <c r="D745" s="17" t="s">
        <v>7730</v>
      </c>
      <c r="E745" s="17">
        <v>1500</v>
      </c>
      <c r="F745" s="18" t="s">
        <v>7593</v>
      </c>
    </row>
    <row r="746" spans="1:6" x14ac:dyDescent="0.25">
      <c r="A746" s="17">
        <v>745</v>
      </c>
      <c r="B746" s="17" t="s">
        <v>3781</v>
      </c>
      <c r="C746" s="17" t="s">
        <v>7725</v>
      </c>
      <c r="D746" s="17" t="s">
        <v>7728</v>
      </c>
      <c r="E746" s="17">
        <v>50</v>
      </c>
      <c r="F746" s="18" t="s">
        <v>7593</v>
      </c>
    </row>
    <row r="747" spans="1:6" x14ac:dyDescent="0.25">
      <c r="A747" s="17">
        <v>746</v>
      </c>
      <c r="B747" s="17" t="s">
        <v>3782</v>
      </c>
      <c r="C747" s="17" t="s">
        <v>7725</v>
      </c>
      <c r="D747" s="17" t="s">
        <v>7729</v>
      </c>
      <c r="E747" s="17">
        <v>8</v>
      </c>
      <c r="F747" s="18" t="s">
        <v>7593</v>
      </c>
    </row>
    <row r="748" spans="1:6" x14ac:dyDescent="0.25">
      <c r="A748" s="17">
        <v>747</v>
      </c>
      <c r="B748" s="17" t="s">
        <v>3783</v>
      </c>
      <c r="C748" s="17" t="s">
        <v>7725</v>
      </c>
      <c r="D748" s="17" t="s">
        <v>7730</v>
      </c>
      <c r="E748" s="17">
        <v>2250</v>
      </c>
      <c r="F748" s="18" t="s">
        <v>7593</v>
      </c>
    </row>
    <row r="749" spans="1:6" x14ac:dyDescent="0.25">
      <c r="A749" s="17">
        <v>748</v>
      </c>
      <c r="B749" s="17" t="s">
        <v>3784</v>
      </c>
      <c r="C749" s="17" t="s">
        <v>7725</v>
      </c>
      <c r="D749" s="17" t="s">
        <v>7728</v>
      </c>
      <c r="E749" s="17">
        <v>300</v>
      </c>
      <c r="F749" s="18" t="s">
        <v>7593</v>
      </c>
    </row>
    <row r="750" spans="1:6" x14ac:dyDescent="0.25">
      <c r="A750" s="17">
        <v>749</v>
      </c>
      <c r="B750" s="17" t="s">
        <v>3785</v>
      </c>
      <c r="C750" s="17" t="s">
        <v>7725</v>
      </c>
      <c r="D750" s="17" t="s">
        <v>7730</v>
      </c>
      <c r="E750" s="17">
        <v>375</v>
      </c>
      <c r="F750" s="18" t="s">
        <v>7593</v>
      </c>
    </row>
    <row r="751" spans="1:6" x14ac:dyDescent="0.25">
      <c r="A751" s="17">
        <v>750</v>
      </c>
      <c r="B751" s="17" t="s">
        <v>3786</v>
      </c>
      <c r="C751" s="17" t="s">
        <v>7725</v>
      </c>
      <c r="D751" s="17" t="s">
        <v>7728</v>
      </c>
      <c r="E751" s="17">
        <v>20</v>
      </c>
      <c r="F751" s="18" t="s">
        <v>7593</v>
      </c>
    </row>
    <row r="752" spans="1:6" x14ac:dyDescent="0.25">
      <c r="A752" s="17">
        <v>751</v>
      </c>
      <c r="B752" s="17" t="s">
        <v>3787</v>
      </c>
      <c r="C752" s="17" t="s">
        <v>7725</v>
      </c>
      <c r="D752" s="17" t="s">
        <v>7730</v>
      </c>
      <c r="E752" s="17">
        <v>1800</v>
      </c>
      <c r="F752" s="18" t="s">
        <v>7593</v>
      </c>
    </row>
    <row r="753" spans="1:6" x14ac:dyDescent="0.25">
      <c r="A753" s="17">
        <v>752</v>
      </c>
      <c r="B753" s="17" t="s">
        <v>3788</v>
      </c>
      <c r="C753" s="17" t="s">
        <v>7725</v>
      </c>
      <c r="D753" s="17" t="s">
        <v>7730</v>
      </c>
      <c r="E753" s="17">
        <v>500</v>
      </c>
      <c r="F753" s="18" t="s">
        <v>7593</v>
      </c>
    </row>
    <row r="754" spans="1:6" x14ac:dyDescent="0.25">
      <c r="A754" s="17">
        <v>753</v>
      </c>
      <c r="B754" s="17" t="s">
        <v>3789</v>
      </c>
      <c r="C754" s="17" t="s">
        <v>7725</v>
      </c>
      <c r="D754" s="17" t="s">
        <v>7728</v>
      </c>
      <c r="E754" s="17">
        <v>90</v>
      </c>
      <c r="F754" s="18" t="s">
        <v>7593</v>
      </c>
    </row>
    <row r="755" spans="1:6" x14ac:dyDescent="0.25">
      <c r="A755" s="17">
        <v>754</v>
      </c>
      <c r="B755" s="17" t="s">
        <v>3790</v>
      </c>
      <c r="C755" s="17" t="s">
        <v>7725</v>
      </c>
      <c r="D755" s="17" t="s">
        <v>7728</v>
      </c>
      <c r="E755" s="17">
        <v>375</v>
      </c>
      <c r="F755" s="18" t="s">
        <v>7593</v>
      </c>
    </row>
    <row r="756" spans="1:6" x14ac:dyDescent="0.25">
      <c r="A756" s="17">
        <v>755</v>
      </c>
      <c r="B756" s="17" t="s">
        <v>3791</v>
      </c>
      <c r="C756" s="17" t="s">
        <v>7725</v>
      </c>
      <c r="D756" s="17" t="s">
        <v>7728</v>
      </c>
      <c r="E756" s="17">
        <v>30</v>
      </c>
      <c r="F756" s="18" t="s">
        <v>7593</v>
      </c>
    </row>
    <row r="757" spans="1:6" x14ac:dyDescent="0.25">
      <c r="A757" s="17">
        <v>756</v>
      </c>
      <c r="B757" s="17" t="s">
        <v>3792</v>
      </c>
      <c r="C757" s="17" t="s">
        <v>7725</v>
      </c>
      <c r="D757" s="17" t="s">
        <v>7728</v>
      </c>
      <c r="E757" s="17">
        <v>180</v>
      </c>
      <c r="F757" s="18" t="s">
        <v>7593</v>
      </c>
    </row>
    <row r="758" spans="1:6" x14ac:dyDescent="0.25">
      <c r="A758" s="17">
        <v>757</v>
      </c>
      <c r="B758" s="17" t="s">
        <v>3793</v>
      </c>
      <c r="C758" s="17" t="s">
        <v>7725</v>
      </c>
      <c r="D758" s="17" t="s">
        <v>7728</v>
      </c>
      <c r="E758" s="17">
        <v>150</v>
      </c>
      <c r="F758" s="18" t="s">
        <v>7593</v>
      </c>
    </row>
    <row r="759" spans="1:6" x14ac:dyDescent="0.25">
      <c r="A759" s="17">
        <v>758</v>
      </c>
      <c r="B759" s="17" t="s">
        <v>3794</v>
      </c>
      <c r="C759" s="17" t="s">
        <v>7725</v>
      </c>
      <c r="D759" s="17" t="s">
        <v>7728</v>
      </c>
      <c r="E759" s="17">
        <v>85</v>
      </c>
      <c r="F759" s="18" t="s">
        <v>7593</v>
      </c>
    </row>
    <row r="760" spans="1:6" x14ac:dyDescent="0.25">
      <c r="A760" s="17">
        <v>759</v>
      </c>
      <c r="B760" s="17" t="s">
        <v>3795</v>
      </c>
      <c r="C760" s="17" t="s">
        <v>7725</v>
      </c>
      <c r="D760" s="17" t="s">
        <v>7731</v>
      </c>
      <c r="E760" s="17">
        <v>100</v>
      </c>
      <c r="F760" s="18" t="s">
        <v>7593</v>
      </c>
    </row>
    <row r="761" spans="1:6" x14ac:dyDescent="0.25">
      <c r="A761" s="17">
        <v>760</v>
      </c>
      <c r="B761" s="17" t="s">
        <v>3796</v>
      </c>
      <c r="C761" s="17" t="s">
        <v>7725</v>
      </c>
      <c r="D761" s="17" t="s">
        <v>7743</v>
      </c>
      <c r="E761" s="17">
        <v>150</v>
      </c>
      <c r="F761" s="18" t="s">
        <v>7593</v>
      </c>
    </row>
    <row r="762" spans="1:6" x14ac:dyDescent="0.25">
      <c r="A762" s="17">
        <v>761</v>
      </c>
      <c r="B762" s="17" t="s">
        <v>3797</v>
      </c>
      <c r="C762" s="17" t="s">
        <v>7725</v>
      </c>
      <c r="D762" s="17" t="s">
        <v>7743</v>
      </c>
      <c r="E762" s="17">
        <v>200</v>
      </c>
      <c r="F762" s="18" t="s">
        <v>7593</v>
      </c>
    </row>
    <row r="763" spans="1:6" x14ac:dyDescent="0.25">
      <c r="A763" s="17">
        <v>762</v>
      </c>
      <c r="B763" s="17" t="s">
        <v>3798</v>
      </c>
      <c r="C763" s="17" t="s">
        <v>7725</v>
      </c>
      <c r="D763" s="17" t="s">
        <v>7743</v>
      </c>
      <c r="E763" s="17">
        <v>150</v>
      </c>
      <c r="F763" s="18" t="s">
        <v>7593</v>
      </c>
    </row>
    <row r="764" spans="1:6" x14ac:dyDescent="0.25">
      <c r="A764" s="17">
        <v>763</v>
      </c>
      <c r="B764" s="17" t="s">
        <v>3799</v>
      </c>
      <c r="C764" s="17" t="s">
        <v>7725</v>
      </c>
      <c r="D764" s="17" t="s">
        <v>7743</v>
      </c>
      <c r="E764" s="17">
        <v>300</v>
      </c>
      <c r="F764" s="18" t="s">
        <v>7593</v>
      </c>
    </row>
    <row r="765" spans="1:6" x14ac:dyDescent="0.25">
      <c r="A765" s="17">
        <v>764</v>
      </c>
      <c r="B765" s="17" t="s">
        <v>3800</v>
      </c>
      <c r="C765" s="17" t="s">
        <v>7725</v>
      </c>
      <c r="D765" s="17" t="s">
        <v>7743</v>
      </c>
      <c r="E765" s="17">
        <v>330</v>
      </c>
      <c r="F765" s="18" t="s">
        <v>7593</v>
      </c>
    </row>
    <row r="766" spans="1:6" x14ac:dyDescent="0.25">
      <c r="A766" s="17">
        <v>765</v>
      </c>
      <c r="B766" s="17" t="s">
        <v>3801</v>
      </c>
      <c r="C766" s="17" t="s">
        <v>7725</v>
      </c>
      <c r="D766" s="17" t="s">
        <v>7728</v>
      </c>
      <c r="E766" s="17">
        <v>600</v>
      </c>
      <c r="F766" s="18" t="s">
        <v>7593</v>
      </c>
    </row>
    <row r="767" spans="1:6" x14ac:dyDescent="0.25">
      <c r="A767" s="17">
        <v>766</v>
      </c>
      <c r="B767" s="17" t="s">
        <v>3802</v>
      </c>
      <c r="C767" s="17" t="s">
        <v>7725</v>
      </c>
      <c r="D767" s="17" t="s">
        <v>7729</v>
      </c>
      <c r="E767" s="17">
        <v>30</v>
      </c>
      <c r="F767" s="18" t="s">
        <v>7593</v>
      </c>
    </row>
    <row r="768" spans="1:6" x14ac:dyDescent="0.25">
      <c r="A768" s="17">
        <v>767</v>
      </c>
      <c r="B768" s="17" t="s">
        <v>3803</v>
      </c>
      <c r="C768" s="17" t="s">
        <v>7725</v>
      </c>
      <c r="D768" s="17" t="s">
        <v>7728</v>
      </c>
      <c r="E768" s="17">
        <v>225</v>
      </c>
      <c r="F768" s="18" t="s">
        <v>7593</v>
      </c>
    </row>
    <row r="769" spans="1:6" x14ac:dyDescent="0.25">
      <c r="A769" s="17">
        <v>768</v>
      </c>
      <c r="B769" s="17" t="s">
        <v>3804</v>
      </c>
      <c r="C769" s="17" t="s">
        <v>7725</v>
      </c>
      <c r="D769" s="17" t="s">
        <v>7728</v>
      </c>
      <c r="E769" s="17">
        <v>135</v>
      </c>
      <c r="F769" s="18" t="s">
        <v>7593</v>
      </c>
    </row>
    <row r="770" spans="1:6" x14ac:dyDescent="0.25">
      <c r="A770" s="17">
        <v>769</v>
      </c>
      <c r="B770" s="17" t="s">
        <v>3805</v>
      </c>
      <c r="C770" s="17" t="s">
        <v>7725</v>
      </c>
      <c r="D770" s="17" t="s">
        <v>7729</v>
      </c>
      <c r="E770" s="17">
        <v>165</v>
      </c>
      <c r="F770" s="18" t="s">
        <v>7593</v>
      </c>
    </row>
    <row r="771" spans="1:6" x14ac:dyDescent="0.25">
      <c r="A771" s="17">
        <v>770</v>
      </c>
      <c r="B771" s="17" t="s">
        <v>3806</v>
      </c>
      <c r="C771" s="17" t="s">
        <v>7725</v>
      </c>
      <c r="D771" s="17" t="s">
        <v>7730</v>
      </c>
      <c r="E771" s="17">
        <v>5250</v>
      </c>
      <c r="F771" s="18" t="s">
        <v>7593</v>
      </c>
    </row>
    <row r="772" spans="1:6" x14ac:dyDescent="0.25">
      <c r="A772" s="17">
        <v>771</v>
      </c>
      <c r="B772" s="17" t="s">
        <v>3807</v>
      </c>
      <c r="C772" s="17" t="s">
        <v>7725</v>
      </c>
      <c r="D772" s="17" t="s">
        <v>7728</v>
      </c>
      <c r="E772" s="17">
        <v>10</v>
      </c>
      <c r="F772" s="18" t="s">
        <v>7593</v>
      </c>
    </row>
    <row r="773" spans="1:6" x14ac:dyDescent="0.25">
      <c r="A773" s="17">
        <v>772</v>
      </c>
      <c r="B773" s="17" t="s">
        <v>3808</v>
      </c>
      <c r="C773" s="17" t="s">
        <v>7725</v>
      </c>
      <c r="D773" s="17" t="s">
        <v>7744</v>
      </c>
      <c r="E773" s="17">
        <v>450</v>
      </c>
      <c r="F773" s="18" t="s">
        <v>7593</v>
      </c>
    </row>
    <row r="774" spans="1:6" x14ac:dyDescent="0.25">
      <c r="A774" s="17">
        <v>773</v>
      </c>
      <c r="B774" s="17" t="s">
        <v>3809</v>
      </c>
      <c r="C774" s="17" t="s">
        <v>7725</v>
      </c>
      <c r="D774" s="17" t="s">
        <v>7744</v>
      </c>
      <c r="E774" s="17">
        <v>450</v>
      </c>
      <c r="F774" s="18" t="s">
        <v>7593</v>
      </c>
    </row>
    <row r="775" spans="1:6" x14ac:dyDescent="0.25">
      <c r="A775" s="17">
        <v>774</v>
      </c>
      <c r="B775" s="17" t="s">
        <v>3810</v>
      </c>
      <c r="C775" s="17" t="s">
        <v>7725</v>
      </c>
      <c r="D775" s="17" t="s">
        <v>7730</v>
      </c>
      <c r="E775" s="17">
        <v>1350</v>
      </c>
      <c r="F775" s="18" t="s">
        <v>7593</v>
      </c>
    </row>
    <row r="776" spans="1:6" x14ac:dyDescent="0.25">
      <c r="A776" s="17">
        <v>775</v>
      </c>
      <c r="B776" s="17" t="s">
        <v>3811</v>
      </c>
      <c r="C776" s="17" t="s">
        <v>7725</v>
      </c>
      <c r="D776" s="17" t="s">
        <v>7733</v>
      </c>
      <c r="E776" s="17">
        <v>1200</v>
      </c>
      <c r="F776" s="18" t="s">
        <v>7593</v>
      </c>
    </row>
    <row r="777" spans="1:6" x14ac:dyDescent="0.25">
      <c r="A777" s="17">
        <v>776</v>
      </c>
      <c r="B777" s="17" t="s">
        <v>3812</v>
      </c>
      <c r="C777" s="17" t="s">
        <v>7725</v>
      </c>
      <c r="D777" s="17" t="s">
        <v>7739</v>
      </c>
      <c r="E777" s="17">
        <v>2250</v>
      </c>
      <c r="F777" s="18" t="s">
        <v>7593</v>
      </c>
    </row>
    <row r="778" spans="1:6" x14ac:dyDescent="0.25">
      <c r="A778" s="17">
        <v>777</v>
      </c>
      <c r="B778" s="17" t="s">
        <v>3813</v>
      </c>
      <c r="C778" s="17" t="s">
        <v>7725</v>
      </c>
      <c r="D778" s="17" t="s">
        <v>7734</v>
      </c>
      <c r="E778" s="17">
        <v>1200</v>
      </c>
      <c r="F778" s="18" t="s">
        <v>7593</v>
      </c>
    </row>
    <row r="779" spans="1:6" x14ac:dyDescent="0.25">
      <c r="A779" s="17">
        <v>778</v>
      </c>
      <c r="B779" s="17" t="s">
        <v>3814</v>
      </c>
      <c r="C779" s="17" t="s">
        <v>7725</v>
      </c>
      <c r="D779" s="17" t="s">
        <v>7734</v>
      </c>
      <c r="E779" s="17">
        <v>2175</v>
      </c>
      <c r="F779" s="18" t="s">
        <v>7593</v>
      </c>
    </row>
    <row r="780" spans="1:6" x14ac:dyDescent="0.25">
      <c r="A780" s="17">
        <v>779</v>
      </c>
      <c r="B780" s="17" t="s">
        <v>3815</v>
      </c>
      <c r="C780" s="17" t="s">
        <v>7725</v>
      </c>
      <c r="D780" s="17" t="s">
        <v>7734</v>
      </c>
      <c r="E780" s="17">
        <v>345</v>
      </c>
      <c r="F780" s="18" t="s">
        <v>7593</v>
      </c>
    </row>
    <row r="781" spans="1:6" x14ac:dyDescent="0.25">
      <c r="A781" s="17">
        <v>780</v>
      </c>
      <c r="B781" s="17" t="s">
        <v>3816</v>
      </c>
      <c r="C781" s="17" t="s">
        <v>7725</v>
      </c>
      <c r="D781" s="17" t="s">
        <v>7734</v>
      </c>
      <c r="E781" s="17">
        <v>800</v>
      </c>
      <c r="F781" s="18" t="s">
        <v>7593</v>
      </c>
    </row>
    <row r="782" spans="1:6" x14ac:dyDescent="0.25">
      <c r="A782" s="17">
        <v>781</v>
      </c>
      <c r="B782" s="17" t="s">
        <v>3817</v>
      </c>
      <c r="C782" s="17" t="s">
        <v>7725</v>
      </c>
      <c r="D782" s="17" t="s">
        <v>7733</v>
      </c>
      <c r="E782" s="17">
        <v>750</v>
      </c>
      <c r="F782" s="18" t="s">
        <v>7593</v>
      </c>
    </row>
    <row r="783" spans="1:6" x14ac:dyDescent="0.25">
      <c r="A783" s="17">
        <v>782</v>
      </c>
      <c r="B783" s="17" t="s">
        <v>3818</v>
      </c>
      <c r="C783" s="17" t="s">
        <v>7725</v>
      </c>
      <c r="D783" s="17" t="s">
        <v>7733</v>
      </c>
      <c r="E783" s="17">
        <v>1450</v>
      </c>
      <c r="F783" s="18" t="s">
        <v>7593</v>
      </c>
    </row>
    <row r="784" spans="1:6" x14ac:dyDescent="0.25">
      <c r="A784" s="17">
        <v>783</v>
      </c>
      <c r="B784" s="17" t="s">
        <v>3819</v>
      </c>
      <c r="C784" s="17" t="s">
        <v>7725</v>
      </c>
      <c r="D784" s="17" t="s">
        <v>7730</v>
      </c>
      <c r="E784" s="17">
        <v>1500</v>
      </c>
      <c r="F784" s="18" t="s">
        <v>7593</v>
      </c>
    </row>
    <row r="785" spans="1:6" x14ac:dyDescent="0.25">
      <c r="A785" s="17">
        <v>784</v>
      </c>
      <c r="B785" s="17" t="s">
        <v>3820</v>
      </c>
      <c r="C785" s="17" t="s">
        <v>7725</v>
      </c>
      <c r="D785" s="17" t="s">
        <v>7728</v>
      </c>
      <c r="E785" s="17">
        <v>10</v>
      </c>
      <c r="F785" s="18" t="s">
        <v>7593</v>
      </c>
    </row>
    <row r="786" spans="1:6" x14ac:dyDescent="0.25">
      <c r="A786" s="17">
        <v>785</v>
      </c>
      <c r="B786" s="17" t="s">
        <v>3821</v>
      </c>
      <c r="C786" s="17" t="s">
        <v>7725</v>
      </c>
      <c r="D786" s="17" t="s">
        <v>7744</v>
      </c>
      <c r="E786" s="17">
        <v>450</v>
      </c>
      <c r="F786" s="18" t="s">
        <v>7593</v>
      </c>
    </row>
    <row r="787" spans="1:6" x14ac:dyDescent="0.25">
      <c r="A787" s="17">
        <v>786</v>
      </c>
      <c r="B787" s="17" t="s">
        <v>3822</v>
      </c>
      <c r="C787" s="17" t="s">
        <v>7725</v>
      </c>
      <c r="D787" s="17" t="s">
        <v>7744</v>
      </c>
      <c r="E787" s="17">
        <v>450</v>
      </c>
      <c r="F787" s="18" t="s">
        <v>7593</v>
      </c>
    </row>
    <row r="788" spans="1:6" x14ac:dyDescent="0.25">
      <c r="A788" s="17">
        <v>787</v>
      </c>
      <c r="B788" s="17" t="s">
        <v>3823</v>
      </c>
      <c r="C788" s="17" t="s">
        <v>7725</v>
      </c>
      <c r="D788" s="17" t="s">
        <v>7744</v>
      </c>
      <c r="E788" s="17">
        <v>450</v>
      </c>
      <c r="F788" s="18" t="s">
        <v>7593</v>
      </c>
    </row>
    <row r="789" spans="1:6" x14ac:dyDescent="0.25">
      <c r="A789" s="17">
        <v>788</v>
      </c>
      <c r="B789" s="17" t="s">
        <v>3824</v>
      </c>
      <c r="C789" s="17" t="s">
        <v>7725</v>
      </c>
      <c r="D789" s="17" t="s">
        <v>7744</v>
      </c>
      <c r="E789" s="17">
        <v>450</v>
      </c>
      <c r="F789" s="18" t="s">
        <v>7593</v>
      </c>
    </row>
    <row r="790" spans="1:6" x14ac:dyDescent="0.25">
      <c r="A790" s="17">
        <v>789</v>
      </c>
      <c r="B790" s="17" t="s">
        <v>3825</v>
      </c>
      <c r="C790" s="17" t="s">
        <v>7725</v>
      </c>
      <c r="D790" s="17" t="s">
        <v>7728</v>
      </c>
      <c r="E790" s="17">
        <v>80</v>
      </c>
      <c r="F790" s="18" t="s">
        <v>7593</v>
      </c>
    </row>
    <row r="791" spans="1:6" x14ac:dyDescent="0.25">
      <c r="A791" s="17">
        <v>790</v>
      </c>
      <c r="B791" s="17" t="s">
        <v>3826</v>
      </c>
      <c r="C791" s="17" t="s">
        <v>7725</v>
      </c>
      <c r="D791" s="17" t="s">
        <v>7728</v>
      </c>
      <c r="E791" s="17">
        <v>20</v>
      </c>
      <c r="F791" s="18" t="s">
        <v>7593</v>
      </c>
    </row>
    <row r="792" spans="1:6" x14ac:dyDescent="0.25">
      <c r="A792" s="17">
        <v>791</v>
      </c>
      <c r="B792" s="17" t="s">
        <v>3827</v>
      </c>
      <c r="C792" s="17" t="s">
        <v>7725</v>
      </c>
      <c r="D792" s="17" t="s">
        <v>7728</v>
      </c>
      <c r="E792" s="17">
        <v>75</v>
      </c>
      <c r="F792" s="18" t="s">
        <v>7593</v>
      </c>
    </row>
    <row r="793" spans="1:6" x14ac:dyDescent="0.25">
      <c r="A793" s="17">
        <v>792</v>
      </c>
      <c r="B793" s="17" t="s">
        <v>3828</v>
      </c>
      <c r="C793" s="17" t="s">
        <v>7725</v>
      </c>
      <c r="D793" s="17" t="s">
        <v>7728</v>
      </c>
      <c r="E793" s="17">
        <v>150</v>
      </c>
      <c r="F793" s="18" t="s">
        <v>7593</v>
      </c>
    </row>
    <row r="794" spans="1:6" x14ac:dyDescent="0.25">
      <c r="A794" s="17">
        <v>793</v>
      </c>
      <c r="B794" s="17" t="s">
        <v>3829</v>
      </c>
      <c r="C794" s="17" t="s">
        <v>7725</v>
      </c>
      <c r="D794" s="17" t="s">
        <v>7728</v>
      </c>
      <c r="E794" s="17">
        <v>180</v>
      </c>
      <c r="F794" s="18" t="s">
        <v>7593</v>
      </c>
    </row>
    <row r="795" spans="1:6" x14ac:dyDescent="0.25">
      <c r="A795" s="17">
        <v>794</v>
      </c>
      <c r="B795" s="17" t="s">
        <v>3830</v>
      </c>
      <c r="C795" s="17" t="s">
        <v>7725</v>
      </c>
      <c r="D795" s="17" t="s">
        <v>7728</v>
      </c>
      <c r="E795" s="17">
        <v>75</v>
      </c>
      <c r="F795" s="18" t="s">
        <v>7593</v>
      </c>
    </row>
    <row r="796" spans="1:6" x14ac:dyDescent="0.25">
      <c r="A796" s="17">
        <v>795</v>
      </c>
      <c r="B796" s="17" t="s">
        <v>3831</v>
      </c>
      <c r="C796" s="17" t="s">
        <v>7725</v>
      </c>
      <c r="D796" s="17" t="s">
        <v>7728</v>
      </c>
      <c r="E796" s="17">
        <v>50</v>
      </c>
      <c r="F796" s="18" t="s">
        <v>7593</v>
      </c>
    </row>
    <row r="797" spans="1:6" x14ac:dyDescent="0.25">
      <c r="A797" s="17">
        <v>796</v>
      </c>
      <c r="B797" s="17" t="s">
        <v>3832</v>
      </c>
      <c r="C797" s="17" t="s">
        <v>7725</v>
      </c>
      <c r="D797" s="17" t="s">
        <v>7740</v>
      </c>
      <c r="E797" s="17">
        <v>300</v>
      </c>
      <c r="F797" s="18" t="s">
        <v>7593</v>
      </c>
    </row>
    <row r="798" spans="1:6" x14ac:dyDescent="0.25">
      <c r="A798" s="17">
        <v>797</v>
      </c>
      <c r="B798" s="17" t="s">
        <v>3833</v>
      </c>
      <c r="C798" s="17" t="s">
        <v>7725</v>
      </c>
      <c r="D798" s="17" t="s">
        <v>7732</v>
      </c>
      <c r="E798" s="17">
        <v>600</v>
      </c>
      <c r="F798" s="18" t="s">
        <v>7593</v>
      </c>
    </row>
    <row r="799" spans="1:6" x14ac:dyDescent="0.25">
      <c r="A799" s="17">
        <v>798</v>
      </c>
      <c r="B799" s="17" t="s">
        <v>3834</v>
      </c>
      <c r="C799" s="17" t="s">
        <v>7725</v>
      </c>
      <c r="D799" s="17" t="s">
        <v>7728</v>
      </c>
      <c r="E799" s="17">
        <v>147</v>
      </c>
      <c r="F799" s="18" t="s">
        <v>7593</v>
      </c>
    </row>
    <row r="800" spans="1:6" x14ac:dyDescent="0.25">
      <c r="A800" s="17">
        <v>799</v>
      </c>
      <c r="B800" s="17" t="s">
        <v>3835</v>
      </c>
      <c r="C800" s="17" t="s">
        <v>7725</v>
      </c>
      <c r="D800" s="17" t="s">
        <v>7728</v>
      </c>
      <c r="E800" s="17">
        <v>75</v>
      </c>
      <c r="F800" s="18" t="s">
        <v>7593</v>
      </c>
    </row>
    <row r="801" spans="1:6" x14ac:dyDescent="0.25">
      <c r="A801" s="17">
        <v>800</v>
      </c>
      <c r="B801" s="17" t="s">
        <v>3836</v>
      </c>
      <c r="C801" s="17" t="s">
        <v>7725</v>
      </c>
      <c r="D801" s="17" t="s">
        <v>7728</v>
      </c>
      <c r="E801" s="17">
        <v>150</v>
      </c>
      <c r="F801" s="18" t="s">
        <v>7593</v>
      </c>
    </row>
    <row r="802" spans="1:6" x14ac:dyDescent="0.25">
      <c r="A802" s="17">
        <v>801</v>
      </c>
      <c r="B802" s="17" t="s">
        <v>3837</v>
      </c>
      <c r="C802" s="17" t="s">
        <v>7725</v>
      </c>
      <c r="D802" s="17" t="s">
        <v>7728</v>
      </c>
      <c r="E802" s="17">
        <v>300</v>
      </c>
      <c r="F802" s="18" t="s">
        <v>7593</v>
      </c>
    </row>
    <row r="803" spans="1:6" x14ac:dyDescent="0.25">
      <c r="A803" s="17">
        <v>802</v>
      </c>
      <c r="B803" s="17" t="s">
        <v>3838</v>
      </c>
      <c r="C803" s="17" t="s">
        <v>7725</v>
      </c>
      <c r="D803" s="17" t="s">
        <v>7729</v>
      </c>
      <c r="E803" s="17">
        <v>258</v>
      </c>
      <c r="F803" s="18" t="s">
        <v>7593</v>
      </c>
    </row>
    <row r="804" spans="1:6" x14ac:dyDescent="0.25">
      <c r="A804" s="17">
        <v>803</v>
      </c>
      <c r="B804" s="17" t="s">
        <v>3839</v>
      </c>
      <c r="C804" s="17" t="s">
        <v>7725</v>
      </c>
      <c r="D804" s="17" t="s">
        <v>7728</v>
      </c>
      <c r="E804" s="17">
        <v>15</v>
      </c>
      <c r="F804" s="18" t="s">
        <v>7593</v>
      </c>
    </row>
    <row r="805" spans="1:6" x14ac:dyDescent="0.25">
      <c r="A805" s="17">
        <v>804</v>
      </c>
      <c r="B805" s="17" t="s">
        <v>3840</v>
      </c>
      <c r="C805" s="17" t="s">
        <v>7725</v>
      </c>
      <c r="D805" s="17" t="s">
        <v>7728</v>
      </c>
      <c r="E805" s="17">
        <v>195</v>
      </c>
      <c r="F805" s="18" t="s">
        <v>7593</v>
      </c>
    </row>
    <row r="806" spans="1:6" x14ac:dyDescent="0.25">
      <c r="A806" s="17">
        <v>805</v>
      </c>
      <c r="B806" s="17" t="s">
        <v>3841</v>
      </c>
      <c r="C806" s="17" t="s">
        <v>7725</v>
      </c>
      <c r="D806" s="17" t="s">
        <v>7732</v>
      </c>
      <c r="E806" s="17">
        <v>3000</v>
      </c>
      <c r="F806" s="18" t="s">
        <v>7593</v>
      </c>
    </row>
    <row r="807" spans="1:6" x14ac:dyDescent="0.25">
      <c r="A807" s="17">
        <v>806</v>
      </c>
      <c r="B807" s="17" t="s">
        <v>3842</v>
      </c>
      <c r="C807" s="17" t="s">
        <v>7725</v>
      </c>
      <c r="D807" s="17" t="s">
        <v>7737</v>
      </c>
      <c r="E807" s="17">
        <v>240</v>
      </c>
      <c r="F807" s="18" t="s">
        <v>7593</v>
      </c>
    </row>
    <row r="808" spans="1:6" x14ac:dyDescent="0.25">
      <c r="A808" s="17">
        <v>807</v>
      </c>
      <c r="B808" s="17" t="s">
        <v>3843</v>
      </c>
      <c r="C808" s="17" t="s">
        <v>7725</v>
      </c>
      <c r="D808" s="17" t="s">
        <v>7728</v>
      </c>
      <c r="E808" s="17">
        <v>180</v>
      </c>
      <c r="F808" s="18" t="s">
        <v>7593</v>
      </c>
    </row>
    <row r="809" spans="1:6" x14ac:dyDescent="0.25">
      <c r="A809" s="17">
        <v>808</v>
      </c>
      <c r="B809" s="17" t="s">
        <v>3844</v>
      </c>
      <c r="C809" s="17" t="s">
        <v>7725</v>
      </c>
      <c r="D809" s="17" t="s">
        <v>7730</v>
      </c>
      <c r="E809" s="17">
        <v>150</v>
      </c>
      <c r="F809" s="18" t="s">
        <v>7593</v>
      </c>
    </row>
    <row r="810" spans="1:6" x14ac:dyDescent="0.25">
      <c r="A810" s="17">
        <v>809</v>
      </c>
      <c r="B810" s="17" t="s">
        <v>3845</v>
      </c>
      <c r="C810" s="17" t="s">
        <v>7725</v>
      </c>
      <c r="D810" s="17" t="s">
        <v>7733</v>
      </c>
      <c r="E810" s="17">
        <v>2500</v>
      </c>
      <c r="F810" s="18" t="s">
        <v>7593</v>
      </c>
    </row>
    <row r="811" spans="1:6" x14ac:dyDescent="0.25">
      <c r="A811" s="17">
        <v>810</v>
      </c>
      <c r="B811" s="17" t="s">
        <v>3846</v>
      </c>
      <c r="C811" s="17" t="s">
        <v>7725</v>
      </c>
      <c r="D811" s="17" t="s">
        <v>7732</v>
      </c>
      <c r="E811" s="17">
        <v>1000</v>
      </c>
      <c r="F811" s="18" t="s">
        <v>7593</v>
      </c>
    </row>
    <row r="812" spans="1:6" x14ac:dyDescent="0.25">
      <c r="A812" s="17">
        <v>811</v>
      </c>
      <c r="B812" s="17" t="s">
        <v>3847</v>
      </c>
      <c r="C812" s="17" t="s">
        <v>7725</v>
      </c>
      <c r="D812" s="17" t="s">
        <v>7732</v>
      </c>
      <c r="E812" s="17">
        <v>600</v>
      </c>
      <c r="F812" s="18" t="s">
        <v>7593</v>
      </c>
    </row>
    <row r="813" spans="1:6" x14ac:dyDescent="0.25">
      <c r="A813" s="17">
        <v>812</v>
      </c>
      <c r="B813" s="17" t="s">
        <v>3848</v>
      </c>
      <c r="C813" s="17" t="s">
        <v>7725</v>
      </c>
      <c r="D813" s="17" t="s">
        <v>7728</v>
      </c>
      <c r="E813" s="17">
        <v>30</v>
      </c>
      <c r="F813" s="18" t="s">
        <v>7593</v>
      </c>
    </row>
    <row r="814" spans="1:6" x14ac:dyDescent="0.25">
      <c r="A814" s="17">
        <v>813</v>
      </c>
      <c r="B814" s="17" t="s">
        <v>3849</v>
      </c>
      <c r="C814" s="17" t="s">
        <v>7725</v>
      </c>
      <c r="D814" s="17" t="s">
        <v>7728</v>
      </c>
      <c r="E814" s="17">
        <v>35</v>
      </c>
      <c r="F814" s="18" t="s">
        <v>7593</v>
      </c>
    </row>
    <row r="815" spans="1:6" x14ac:dyDescent="0.25">
      <c r="A815" s="17">
        <v>814</v>
      </c>
      <c r="B815" s="17" t="s">
        <v>3850</v>
      </c>
      <c r="C815" s="17" t="s">
        <v>7725</v>
      </c>
      <c r="D815" s="17" t="s">
        <v>7730</v>
      </c>
      <c r="E815" s="17">
        <v>2400</v>
      </c>
      <c r="F815" s="18" t="s">
        <v>7593</v>
      </c>
    </row>
    <row r="816" spans="1:6" x14ac:dyDescent="0.25">
      <c r="A816" s="17">
        <v>815</v>
      </c>
      <c r="B816" s="17" t="s">
        <v>3851</v>
      </c>
      <c r="C816" s="17" t="s">
        <v>7725</v>
      </c>
      <c r="D816" s="17" t="s">
        <v>7730</v>
      </c>
      <c r="E816" s="17">
        <v>4500</v>
      </c>
      <c r="F816" s="18" t="s">
        <v>7593</v>
      </c>
    </row>
    <row r="817" spans="1:6" x14ac:dyDescent="0.25">
      <c r="A817" s="17">
        <v>816</v>
      </c>
      <c r="B817" s="17" t="s">
        <v>3852</v>
      </c>
      <c r="C817" s="17" t="s">
        <v>7725</v>
      </c>
      <c r="D817" s="17" t="s">
        <v>7730</v>
      </c>
      <c r="E817" s="17">
        <v>5200</v>
      </c>
      <c r="F817" s="18" t="s">
        <v>7593</v>
      </c>
    </row>
    <row r="818" spans="1:6" x14ac:dyDescent="0.25">
      <c r="A818" s="17">
        <v>817</v>
      </c>
      <c r="B818" s="17" t="s">
        <v>3853</v>
      </c>
      <c r="C818" s="17" t="s">
        <v>7725</v>
      </c>
      <c r="D818" s="17" t="s">
        <v>7728</v>
      </c>
      <c r="E818" s="17">
        <v>45</v>
      </c>
      <c r="F818" s="18" t="s">
        <v>7593</v>
      </c>
    </row>
    <row r="819" spans="1:6" x14ac:dyDescent="0.25">
      <c r="A819" s="17">
        <v>818</v>
      </c>
      <c r="B819" s="17" t="s">
        <v>3854</v>
      </c>
      <c r="C819" s="17" t="s">
        <v>7725</v>
      </c>
      <c r="D819" s="17" t="s">
        <v>7732</v>
      </c>
      <c r="E819" s="17">
        <v>150</v>
      </c>
      <c r="F819" s="18" t="s">
        <v>7593</v>
      </c>
    </row>
    <row r="820" spans="1:6" x14ac:dyDescent="0.25">
      <c r="A820" s="17">
        <v>819</v>
      </c>
      <c r="B820" s="17" t="s">
        <v>3855</v>
      </c>
      <c r="C820" s="17" t="s">
        <v>7725</v>
      </c>
      <c r="D820" s="17" t="s">
        <v>7728</v>
      </c>
      <c r="E820" s="17">
        <v>45</v>
      </c>
      <c r="F820" s="18" t="s">
        <v>7593</v>
      </c>
    </row>
    <row r="821" spans="1:6" x14ac:dyDescent="0.25">
      <c r="A821" s="17">
        <v>820</v>
      </c>
      <c r="B821" s="17" t="s">
        <v>3856</v>
      </c>
      <c r="C821" s="17" t="s">
        <v>7725</v>
      </c>
      <c r="D821" s="17" t="s">
        <v>7729</v>
      </c>
      <c r="E821" s="17">
        <v>75</v>
      </c>
      <c r="F821" s="18" t="s">
        <v>7593</v>
      </c>
    </row>
    <row r="822" spans="1:6" x14ac:dyDescent="0.25">
      <c r="A822" s="17">
        <v>821</v>
      </c>
      <c r="B822" s="17" t="s">
        <v>3857</v>
      </c>
      <c r="C822" s="17" t="s">
        <v>7725</v>
      </c>
      <c r="D822" s="17" t="s">
        <v>7730</v>
      </c>
      <c r="E822" s="17">
        <v>900</v>
      </c>
      <c r="F822" s="18" t="s">
        <v>7593</v>
      </c>
    </row>
    <row r="823" spans="1:6" x14ac:dyDescent="0.25">
      <c r="A823" s="17">
        <v>822</v>
      </c>
      <c r="B823" s="17" t="s">
        <v>3858</v>
      </c>
      <c r="C823" s="17" t="s">
        <v>7725</v>
      </c>
      <c r="D823" s="17" t="s">
        <v>7730</v>
      </c>
      <c r="E823" s="17">
        <v>250</v>
      </c>
      <c r="F823" s="18" t="s">
        <v>7593</v>
      </c>
    </row>
    <row r="824" spans="1:6" x14ac:dyDescent="0.25">
      <c r="A824" s="17">
        <v>823</v>
      </c>
      <c r="B824" s="17" t="s">
        <v>3859</v>
      </c>
      <c r="C824" s="17" t="s">
        <v>7725</v>
      </c>
      <c r="D824" s="17" t="s">
        <v>7730</v>
      </c>
      <c r="E824" s="17">
        <v>1050</v>
      </c>
      <c r="F824" s="18" t="s">
        <v>7593</v>
      </c>
    </row>
    <row r="825" spans="1:6" x14ac:dyDescent="0.25">
      <c r="A825" s="17">
        <v>824</v>
      </c>
      <c r="B825" s="17" t="s">
        <v>3860</v>
      </c>
      <c r="C825" s="17" t="s">
        <v>7725</v>
      </c>
      <c r="D825" s="17" t="s">
        <v>7731</v>
      </c>
      <c r="E825" s="17">
        <v>100</v>
      </c>
      <c r="F825" s="18" t="s">
        <v>7593</v>
      </c>
    </row>
    <row r="826" spans="1:6" x14ac:dyDescent="0.25">
      <c r="A826" s="17">
        <v>825</v>
      </c>
      <c r="B826" s="17" t="s">
        <v>3861</v>
      </c>
      <c r="C826" s="17" t="s">
        <v>7725</v>
      </c>
      <c r="D826" s="17" t="s">
        <v>7731</v>
      </c>
      <c r="E826" s="17">
        <v>100</v>
      </c>
      <c r="F826" s="18" t="s">
        <v>7593</v>
      </c>
    </row>
    <row r="827" spans="1:6" x14ac:dyDescent="0.25">
      <c r="A827" s="17">
        <v>826</v>
      </c>
      <c r="B827" s="17" t="s">
        <v>3862</v>
      </c>
      <c r="C827" s="17" t="s">
        <v>7725</v>
      </c>
      <c r="D827" s="17" t="s">
        <v>7730</v>
      </c>
      <c r="E827" s="17">
        <v>300</v>
      </c>
      <c r="F827" s="18" t="s">
        <v>7593</v>
      </c>
    </row>
    <row r="828" spans="1:6" x14ac:dyDescent="0.25">
      <c r="A828" s="17">
        <v>827</v>
      </c>
      <c r="B828" s="17" t="s">
        <v>3863</v>
      </c>
      <c r="C828" s="17" t="s">
        <v>7725</v>
      </c>
      <c r="D828" s="17" t="s">
        <v>7730</v>
      </c>
      <c r="E828" s="17">
        <v>1500</v>
      </c>
      <c r="F828" s="18" t="s">
        <v>7593</v>
      </c>
    </row>
    <row r="829" spans="1:6" x14ac:dyDescent="0.25">
      <c r="A829" s="17">
        <v>828</v>
      </c>
      <c r="B829" s="17" t="s">
        <v>3864</v>
      </c>
      <c r="C829" s="17" t="s">
        <v>7725</v>
      </c>
      <c r="D829" s="17" t="s">
        <v>7728</v>
      </c>
      <c r="E829" s="17">
        <v>270</v>
      </c>
      <c r="F829" s="18" t="s">
        <v>7593</v>
      </c>
    </row>
    <row r="830" spans="1:6" x14ac:dyDescent="0.25">
      <c r="A830" s="17">
        <v>829</v>
      </c>
      <c r="B830" s="17" t="s">
        <v>3865</v>
      </c>
      <c r="C830" s="17" t="s">
        <v>7725</v>
      </c>
      <c r="D830" s="17" t="s">
        <v>7726</v>
      </c>
      <c r="E830" s="17">
        <v>750</v>
      </c>
      <c r="F830" s="18" t="s">
        <v>7593</v>
      </c>
    </row>
    <row r="831" spans="1:6" x14ac:dyDescent="0.25">
      <c r="A831" s="17">
        <v>830</v>
      </c>
      <c r="B831" s="17" t="s">
        <v>3866</v>
      </c>
      <c r="C831" s="17" t="s">
        <v>7725</v>
      </c>
      <c r="D831" s="17" t="s">
        <v>7728</v>
      </c>
      <c r="E831" s="17">
        <v>210</v>
      </c>
      <c r="F831" s="18" t="s">
        <v>7593</v>
      </c>
    </row>
    <row r="832" spans="1:6" x14ac:dyDescent="0.25">
      <c r="A832" s="17">
        <v>831</v>
      </c>
      <c r="B832" s="17" t="s">
        <v>3867</v>
      </c>
      <c r="C832" s="17" t="s">
        <v>7725</v>
      </c>
      <c r="D832" s="17" t="s">
        <v>7729</v>
      </c>
      <c r="E832" s="17">
        <v>200</v>
      </c>
      <c r="F832" s="18" t="s">
        <v>7593</v>
      </c>
    </row>
    <row r="833" spans="1:6" x14ac:dyDescent="0.25">
      <c r="A833" s="17">
        <v>832</v>
      </c>
      <c r="B833" s="17" t="s">
        <v>3868</v>
      </c>
      <c r="C833" s="17" t="s">
        <v>7725</v>
      </c>
      <c r="D833" s="17" t="s">
        <v>7729</v>
      </c>
      <c r="E833" s="17">
        <v>500</v>
      </c>
      <c r="F833" s="18" t="s">
        <v>7593</v>
      </c>
    </row>
    <row r="834" spans="1:6" x14ac:dyDescent="0.25">
      <c r="A834" s="17">
        <v>833</v>
      </c>
      <c r="B834" s="17" t="s">
        <v>3869</v>
      </c>
      <c r="C834" s="17" t="s">
        <v>7725</v>
      </c>
      <c r="D834" s="17" t="s">
        <v>7729</v>
      </c>
      <c r="E834" s="17">
        <v>400</v>
      </c>
      <c r="F834" s="18" t="s">
        <v>7593</v>
      </c>
    </row>
    <row r="835" spans="1:6" x14ac:dyDescent="0.25">
      <c r="A835" s="17">
        <v>834</v>
      </c>
      <c r="B835" s="17" t="s">
        <v>3870</v>
      </c>
      <c r="C835" s="17" t="s">
        <v>7725</v>
      </c>
      <c r="D835" s="17" t="s">
        <v>7729</v>
      </c>
      <c r="E835" s="17">
        <v>105</v>
      </c>
      <c r="F835" s="18" t="s">
        <v>7593</v>
      </c>
    </row>
    <row r="836" spans="1:6" x14ac:dyDescent="0.25">
      <c r="A836" s="17">
        <v>835</v>
      </c>
      <c r="B836" s="17" t="s">
        <v>3871</v>
      </c>
      <c r="C836" s="17" t="s">
        <v>7725</v>
      </c>
      <c r="D836" s="17" t="s">
        <v>7731</v>
      </c>
      <c r="E836" s="17">
        <v>200</v>
      </c>
      <c r="F836" s="18" t="s">
        <v>7593</v>
      </c>
    </row>
    <row r="837" spans="1:6" x14ac:dyDescent="0.25">
      <c r="A837" s="17">
        <v>836</v>
      </c>
      <c r="B837" s="17" t="s">
        <v>3872</v>
      </c>
      <c r="C837" s="17" t="s">
        <v>7725</v>
      </c>
      <c r="D837" s="17" t="s">
        <v>7731</v>
      </c>
      <c r="E837" s="17">
        <v>200</v>
      </c>
      <c r="F837" s="18" t="s">
        <v>7593</v>
      </c>
    </row>
    <row r="838" spans="1:6" x14ac:dyDescent="0.25">
      <c r="A838" s="17">
        <v>837</v>
      </c>
      <c r="B838" s="17" t="s">
        <v>3873</v>
      </c>
      <c r="C838" s="17" t="s">
        <v>7725</v>
      </c>
      <c r="D838" s="17" t="s">
        <v>7731</v>
      </c>
      <c r="E838" s="17">
        <v>250</v>
      </c>
      <c r="F838" s="18" t="s">
        <v>7593</v>
      </c>
    </row>
    <row r="839" spans="1:6" x14ac:dyDescent="0.25">
      <c r="A839" s="17">
        <v>838</v>
      </c>
      <c r="B839" s="17" t="s">
        <v>3385</v>
      </c>
      <c r="C839" s="17" t="s">
        <v>7592</v>
      </c>
      <c r="D839" s="17"/>
      <c r="E839" s="17">
        <v>500</v>
      </c>
      <c r="F839" s="18"/>
    </row>
    <row r="840" spans="1:6" x14ac:dyDescent="0.25">
      <c r="A840" s="17">
        <v>839</v>
      </c>
      <c r="B840" s="17" t="s">
        <v>3386</v>
      </c>
      <c r="C840" s="17" t="s">
        <v>7592</v>
      </c>
      <c r="D840" s="17"/>
      <c r="E840" s="17">
        <v>1000</v>
      </c>
      <c r="F840" s="18"/>
    </row>
    <row r="841" spans="1:6" x14ac:dyDescent="0.25">
      <c r="A841" s="17">
        <v>840</v>
      </c>
      <c r="B841" s="17" t="s">
        <v>3387</v>
      </c>
      <c r="C841" s="17" t="s">
        <v>7592</v>
      </c>
      <c r="D841" s="17"/>
      <c r="E841" s="17">
        <v>2500</v>
      </c>
      <c r="F841" s="18"/>
    </row>
    <row r="842" spans="1:6" x14ac:dyDescent="0.25">
      <c r="A842" s="17">
        <v>841</v>
      </c>
      <c r="B842" s="17" t="s">
        <v>1603</v>
      </c>
      <c r="C842" s="17" t="s">
        <v>7592</v>
      </c>
      <c r="D842" s="17"/>
      <c r="E842" s="17">
        <v>2500</v>
      </c>
      <c r="F842" s="18"/>
    </row>
    <row r="843" spans="1:6" x14ac:dyDescent="0.25">
      <c r="A843" s="17">
        <v>842</v>
      </c>
      <c r="B843" s="17" t="s">
        <v>3388</v>
      </c>
      <c r="C843" s="17" t="s">
        <v>7592</v>
      </c>
      <c r="D843" s="17"/>
      <c r="E843" s="17">
        <v>1000</v>
      </c>
      <c r="F843" s="18"/>
    </row>
    <row r="844" spans="1:6" x14ac:dyDescent="0.25">
      <c r="A844" s="17">
        <v>843</v>
      </c>
      <c r="B844" s="17" t="s">
        <v>3389</v>
      </c>
      <c r="C844" s="17" t="s">
        <v>7592</v>
      </c>
      <c r="D844" s="17"/>
      <c r="E844" s="17">
        <v>8000</v>
      </c>
      <c r="F844" s="18"/>
    </row>
    <row r="845" spans="1:6" x14ac:dyDescent="0.25">
      <c r="A845" s="17">
        <v>844</v>
      </c>
      <c r="B845" s="17" t="s">
        <v>3390</v>
      </c>
      <c r="C845" s="17" t="s">
        <v>7592</v>
      </c>
      <c r="D845" s="17"/>
      <c r="E845" s="17">
        <v>7000</v>
      </c>
      <c r="F845" s="18"/>
    </row>
    <row r="846" spans="1:6" x14ac:dyDescent="0.25">
      <c r="A846" s="17">
        <v>845</v>
      </c>
      <c r="B846" s="17" t="s">
        <v>3391</v>
      </c>
      <c r="C846" s="17" t="s">
        <v>7592</v>
      </c>
      <c r="D846" s="17"/>
      <c r="E846" s="17">
        <v>5500</v>
      </c>
      <c r="F846" s="18"/>
    </row>
    <row r="847" spans="1:6" x14ac:dyDescent="0.25">
      <c r="A847" s="17">
        <v>846</v>
      </c>
      <c r="B847" s="17" t="s">
        <v>3392</v>
      </c>
      <c r="C847" s="17" t="s">
        <v>7592</v>
      </c>
      <c r="D847" s="17"/>
      <c r="E847" s="17">
        <v>25000</v>
      </c>
      <c r="F847" s="18"/>
    </row>
    <row r="848" spans="1:6" x14ac:dyDescent="0.25">
      <c r="A848" s="17">
        <v>847</v>
      </c>
      <c r="B848" s="17" t="s">
        <v>3393</v>
      </c>
      <c r="C848" s="17" t="s">
        <v>7592</v>
      </c>
      <c r="D848" s="17"/>
      <c r="E848" s="17"/>
      <c r="F848" s="18"/>
    </row>
    <row r="849" spans="1:6" x14ac:dyDescent="0.25">
      <c r="A849" s="17">
        <v>848</v>
      </c>
      <c r="B849" s="17" t="s">
        <v>1434</v>
      </c>
      <c r="C849" s="17" t="s">
        <v>7592</v>
      </c>
      <c r="D849" s="17"/>
      <c r="E849" s="17">
        <v>28000</v>
      </c>
      <c r="F849" s="18"/>
    </row>
    <row r="850" spans="1:6" x14ac:dyDescent="0.25">
      <c r="A850" s="17">
        <v>849</v>
      </c>
      <c r="B850" s="17" t="s">
        <v>3394</v>
      </c>
      <c r="C850" s="17" t="s">
        <v>7592</v>
      </c>
      <c r="D850" s="17"/>
      <c r="E850" s="17">
        <v>35000</v>
      </c>
      <c r="F850" s="18"/>
    </row>
    <row r="851" spans="1:6" x14ac:dyDescent="0.25">
      <c r="A851" s="17">
        <v>850</v>
      </c>
      <c r="B851" s="17" t="s">
        <v>3395</v>
      </c>
      <c r="C851" s="17" t="s">
        <v>7592</v>
      </c>
      <c r="D851" s="17"/>
      <c r="E851" s="17">
        <v>35000</v>
      </c>
      <c r="F851" s="18"/>
    </row>
    <row r="852" spans="1:6" x14ac:dyDescent="0.25">
      <c r="A852" s="17">
        <v>851</v>
      </c>
      <c r="B852" s="17" t="s">
        <v>3396</v>
      </c>
      <c r="C852" s="17" t="s">
        <v>7592</v>
      </c>
      <c r="D852" s="17"/>
      <c r="E852" s="17">
        <v>35000</v>
      </c>
      <c r="F852" s="18"/>
    </row>
    <row r="853" spans="1:6" x14ac:dyDescent="0.25">
      <c r="A853" s="17">
        <v>852</v>
      </c>
      <c r="B853" s="17" t="s">
        <v>3397</v>
      </c>
      <c r="C853" s="17" t="s">
        <v>7592</v>
      </c>
      <c r="D853" s="17"/>
      <c r="E853" s="17">
        <v>35000</v>
      </c>
      <c r="F853" s="18"/>
    </row>
    <row r="854" spans="1:6" x14ac:dyDescent="0.25">
      <c r="A854" s="17">
        <v>853</v>
      </c>
      <c r="B854" s="17" t="s">
        <v>2034</v>
      </c>
      <c r="C854" s="17" t="s">
        <v>7592</v>
      </c>
      <c r="D854" s="17"/>
      <c r="E854" s="17">
        <v>35000</v>
      </c>
      <c r="F854" s="18"/>
    </row>
    <row r="855" spans="1:6" x14ac:dyDescent="0.25">
      <c r="A855" s="17">
        <v>854</v>
      </c>
      <c r="B855" s="17" t="s">
        <v>3398</v>
      </c>
      <c r="C855" s="17" t="s">
        <v>7592</v>
      </c>
      <c r="D855" s="17"/>
      <c r="E855" s="17">
        <v>25000</v>
      </c>
      <c r="F855" s="18"/>
    </row>
    <row r="856" spans="1:6" x14ac:dyDescent="0.25">
      <c r="A856" s="17">
        <v>855</v>
      </c>
      <c r="B856" s="17" t="s">
        <v>3399</v>
      </c>
      <c r="C856" s="17" t="s">
        <v>7592</v>
      </c>
      <c r="D856" s="17"/>
      <c r="E856" s="17">
        <v>30000</v>
      </c>
      <c r="F856" s="18"/>
    </row>
    <row r="857" spans="1:6" x14ac:dyDescent="0.25">
      <c r="A857" s="17">
        <v>856</v>
      </c>
      <c r="B857" s="17" t="s">
        <v>3400</v>
      </c>
      <c r="C857" s="17" t="s">
        <v>7592</v>
      </c>
      <c r="D857" s="17"/>
      <c r="E857" s="17">
        <v>2000</v>
      </c>
      <c r="F857" s="18"/>
    </row>
    <row r="858" spans="1:6" x14ac:dyDescent="0.25">
      <c r="A858" s="17">
        <v>857</v>
      </c>
      <c r="B858" s="17" t="s">
        <v>2684</v>
      </c>
      <c r="C858" s="17" t="s">
        <v>7592</v>
      </c>
      <c r="D858" s="17"/>
      <c r="E858" s="17">
        <v>17000</v>
      </c>
      <c r="F858" s="18"/>
    </row>
    <row r="859" spans="1:6" x14ac:dyDescent="0.25">
      <c r="A859" s="17">
        <v>858</v>
      </c>
      <c r="B859" s="17" t="s">
        <v>1428</v>
      </c>
      <c r="C859" s="17" t="s">
        <v>7592</v>
      </c>
      <c r="D859" s="17"/>
      <c r="E859" s="17">
        <v>6000</v>
      </c>
      <c r="F859" s="18"/>
    </row>
    <row r="860" spans="1:6" x14ac:dyDescent="0.25">
      <c r="A860" s="17">
        <v>859</v>
      </c>
      <c r="B860" s="17" t="s">
        <v>3401</v>
      </c>
      <c r="C860" s="17" t="s">
        <v>7592</v>
      </c>
      <c r="D860" s="17"/>
      <c r="E860" s="17">
        <v>6000</v>
      </c>
      <c r="F860" s="18"/>
    </row>
    <row r="861" spans="1:6" x14ac:dyDescent="0.25">
      <c r="A861" s="17">
        <v>860</v>
      </c>
      <c r="B861" s="17" t="s">
        <v>3402</v>
      </c>
      <c r="C861" s="17" t="s">
        <v>7592</v>
      </c>
      <c r="D861" s="17"/>
      <c r="E861" s="17">
        <v>30000</v>
      </c>
      <c r="F861" s="18"/>
    </row>
    <row r="862" spans="1:6" x14ac:dyDescent="0.25">
      <c r="A862" s="17">
        <v>861</v>
      </c>
      <c r="B862" s="17" t="s">
        <v>3403</v>
      </c>
      <c r="C862" s="17" t="s">
        <v>7592</v>
      </c>
      <c r="D862" s="17"/>
      <c r="E862" s="17">
        <v>25000</v>
      </c>
      <c r="F862" s="18"/>
    </row>
    <row r="863" spans="1:6" x14ac:dyDescent="0.25">
      <c r="A863" s="17">
        <v>862</v>
      </c>
      <c r="B863" s="17" t="s">
        <v>3404</v>
      </c>
      <c r="C863" s="17" t="s">
        <v>7592</v>
      </c>
      <c r="D863" s="17"/>
      <c r="E863" s="17">
        <v>12000</v>
      </c>
      <c r="F863" s="18"/>
    </row>
    <row r="864" spans="1:6" x14ac:dyDescent="0.25">
      <c r="A864" s="17">
        <v>863</v>
      </c>
      <c r="B864" s="17" t="s">
        <v>3405</v>
      </c>
      <c r="C864" s="17" t="s">
        <v>7592</v>
      </c>
      <c r="D864" s="17"/>
      <c r="E864" s="17">
        <v>17000</v>
      </c>
      <c r="F864" s="18"/>
    </row>
    <row r="865" spans="1:6" x14ac:dyDescent="0.25">
      <c r="A865" s="17">
        <v>864</v>
      </c>
      <c r="B865" s="17" t="s">
        <v>1724</v>
      </c>
      <c r="C865" s="17" t="s">
        <v>7592</v>
      </c>
      <c r="D865" s="17"/>
      <c r="E865" s="17">
        <v>28000</v>
      </c>
      <c r="F865" s="18"/>
    </row>
    <row r="866" spans="1:6" x14ac:dyDescent="0.25">
      <c r="A866" s="17">
        <v>865</v>
      </c>
      <c r="B866" s="17" t="s">
        <v>3406</v>
      </c>
      <c r="C866" s="17" t="s">
        <v>7592</v>
      </c>
      <c r="D866" s="17"/>
      <c r="E866" s="17">
        <v>12000</v>
      </c>
      <c r="F866" s="18"/>
    </row>
    <row r="867" spans="1:6" x14ac:dyDescent="0.25">
      <c r="A867" s="17">
        <v>866</v>
      </c>
      <c r="B867" s="17" t="s">
        <v>1747</v>
      </c>
      <c r="C867" s="17" t="s">
        <v>7592</v>
      </c>
      <c r="D867" s="17"/>
      <c r="E867" s="17">
        <v>45000</v>
      </c>
      <c r="F867" s="18"/>
    </row>
    <row r="868" spans="1:6" x14ac:dyDescent="0.25">
      <c r="A868" s="17">
        <v>867</v>
      </c>
      <c r="B868" s="17" t="s">
        <v>1786</v>
      </c>
      <c r="C868" s="17" t="s">
        <v>7592</v>
      </c>
      <c r="D868" s="17"/>
      <c r="E868" s="17">
        <v>40000</v>
      </c>
      <c r="F868" s="18"/>
    </row>
    <row r="869" spans="1:6" x14ac:dyDescent="0.25">
      <c r="A869" s="17">
        <v>868</v>
      </c>
      <c r="B869" s="17" t="s">
        <v>1852</v>
      </c>
      <c r="C869" s="17" t="s">
        <v>7592</v>
      </c>
      <c r="D869" s="17"/>
      <c r="E869" s="17">
        <v>10000</v>
      </c>
      <c r="F869" s="18"/>
    </row>
    <row r="870" spans="1:6" x14ac:dyDescent="0.25">
      <c r="A870" s="17">
        <v>869</v>
      </c>
      <c r="B870" s="17" t="s">
        <v>3407</v>
      </c>
      <c r="C870" s="17" t="s">
        <v>7592</v>
      </c>
      <c r="D870" s="17"/>
      <c r="E870" s="17">
        <v>18000</v>
      </c>
      <c r="F870" s="18"/>
    </row>
    <row r="871" spans="1:6" x14ac:dyDescent="0.25">
      <c r="A871" s="17">
        <v>870</v>
      </c>
      <c r="B871" s="17" t="s">
        <v>3408</v>
      </c>
      <c r="C871" s="17" t="s">
        <v>7592</v>
      </c>
      <c r="D871" s="17"/>
      <c r="E871" s="17">
        <v>15000</v>
      </c>
      <c r="F871" s="18"/>
    </row>
    <row r="872" spans="1:6" x14ac:dyDescent="0.25">
      <c r="A872" s="17">
        <v>871</v>
      </c>
      <c r="B872" s="17" t="s">
        <v>2688</v>
      </c>
      <c r="C872" s="17" t="s">
        <v>7592</v>
      </c>
      <c r="D872" s="17"/>
      <c r="E872" s="17">
        <v>15000</v>
      </c>
      <c r="F872" s="18"/>
    </row>
    <row r="873" spans="1:6" x14ac:dyDescent="0.25">
      <c r="A873" s="17">
        <v>872</v>
      </c>
      <c r="B873" s="17" t="s">
        <v>3409</v>
      </c>
      <c r="C873" s="17" t="s">
        <v>7592</v>
      </c>
      <c r="D873" s="17"/>
      <c r="E873" s="17">
        <v>25000</v>
      </c>
      <c r="F873" s="18"/>
    </row>
    <row r="874" spans="1:6" x14ac:dyDescent="0.25">
      <c r="A874" s="17">
        <v>873</v>
      </c>
      <c r="B874" s="17" t="s">
        <v>3410</v>
      </c>
      <c r="C874" s="17" t="s">
        <v>7592</v>
      </c>
      <c r="D874" s="17"/>
      <c r="E874" s="17">
        <v>35000</v>
      </c>
      <c r="F874" s="18"/>
    </row>
    <row r="875" spans="1:6" x14ac:dyDescent="0.25">
      <c r="A875" s="17">
        <v>874</v>
      </c>
      <c r="B875" s="17" t="s">
        <v>3874</v>
      </c>
      <c r="C875" s="17" t="s">
        <v>7725</v>
      </c>
      <c r="D875" s="17" t="s">
        <v>7731</v>
      </c>
      <c r="E875" s="17">
        <v>250</v>
      </c>
      <c r="F875" s="18" t="s">
        <v>7593</v>
      </c>
    </row>
    <row r="876" spans="1:6" x14ac:dyDescent="0.25">
      <c r="A876" s="17">
        <v>875</v>
      </c>
      <c r="B876" s="17" t="s">
        <v>3875</v>
      </c>
      <c r="C876" s="17" t="s">
        <v>7725</v>
      </c>
      <c r="D876" s="17" t="s">
        <v>7731</v>
      </c>
      <c r="E876" s="17">
        <v>250</v>
      </c>
      <c r="F876" s="18" t="s">
        <v>7593</v>
      </c>
    </row>
    <row r="877" spans="1:6" x14ac:dyDescent="0.25">
      <c r="A877" s="17">
        <v>876</v>
      </c>
      <c r="B877" s="17" t="s">
        <v>3876</v>
      </c>
      <c r="C877" s="17" t="s">
        <v>7725</v>
      </c>
      <c r="D877" s="17" t="s">
        <v>7730</v>
      </c>
      <c r="E877" s="17">
        <v>375</v>
      </c>
      <c r="F877" s="18" t="s">
        <v>7593</v>
      </c>
    </row>
    <row r="878" spans="1:6" x14ac:dyDescent="0.25">
      <c r="A878" s="17">
        <v>877</v>
      </c>
      <c r="B878" s="17" t="s">
        <v>3877</v>
      </c>
      <c r="C878" s="17" t="s">
        <v>7725</v>
      </c>
      <c r="D878" s="17" t="s">
        <v>7728</v>
      </c>
      <c r="E878" s="17">
        <v>5</v>
      </c>
      <c r="F878" s="18" t="s">
        <v>7593</v>
      </c>
    </row>
    <row r="879" spans="1:6" x14ac:dyDescent="0.25">
      <c r="A879" s="17">
        <v>878</v>
      </c>
      <c r="B879" s="17" t="s">
        <v>3878</v>
      </c>
      <c r="C879" s="17" t="s">
        <v>7725</v>
      </c>
      <c r="D879" s="17" t="s">
        <v>7733</v>
      </c>
      <c r="E879" s="17">
        <v>350</v>
      </c>
      <c r="F879" s="18" t="s">
        <v>7593</v>
      </c>
    </row>
    <row r="880" spans="1:6" x14ac:dyDescent="0.25">
      <c r="A880" s="17">
        <v>879</v>
      </c>
      <c r="B880" s="17" t="s">
        <v>3879</v>
      </c>
      <c r="C880" s="17" t="s">
        <v>7725</v>
      </c>
      <c r="D880" s="17" t="s">
        <v>7730</v>
      </c>
      <c r="E880" s="17">
        <v>600</v>
      </c>
      <c r="F880" s="18" t="s">
        <v>7593</v>
      </c>
    </row>
    <row r="881" spans="1:6" x14ac:dyDescent="0.25">
      <c r="A881" s="17">
        <v>880</v>
      </c>
      <c r="B881" s="17" t="s">
        <v>3880</v>
      </c>
      <c r="C881" s="17" t="s">
        <v>7725</v>
      </c>
      <c r="D881" s="17" t="s">
        <v>7730</v>
      </c>
      <c r="E881" s="17">
        <v>600</v>
      </c>
      <c r="F881" s="18" t="s">
        <v>7593</v>
      </c>
    </row>
    <row r="882" spans="1:6" x14ac:dyDescent="0.25">
      <c r="A882" s="17">
        <v>881</v>
      </c>
      <c r="B882" s="17" t="s">
        <v>3881</v>
      </c>
      <c r="C882" s="17" t="s">
        <v>7725</v>
      </c>
      <c r="D882" s="17" t="s">
        <v>7733</v>
      </c>
      <c r="E882" s="17">
        <v>300</v>
      </c>
      <c r="F882" s="18" t="s">
        <v>7593</v>
      </c>
    </row>
    <row r="883" spans="1:6" x14ac:dyDescent="0.25">
      <c r="A883" s="17">
        <v>882</v>
      </c>
      <c r="B883" s="17" t="s">
        <v>3882</v>
      </c>
      <c r="C883" s="17" t="s">
        <v>7725</v>
      </c>
      <c r="D883" s="17" t="s">
        <v>7730</v>
      </c>
      <c r="E883" s="17">
        <v>400</v>
      </c>
      <c r="F883" s="18" t="s">
        <v>7593</v>
      </c>
    </row>
    <row r="884" spans="1:6" x14ac:dyDescent="0.25">
      <c r="A884" s="17">
        <v>883</v>
      </c>
      <c r="B884" s="17" t="s">
        <v>3883</v>
      </c>
      <c r="C884" s="17" t="s">
        <v>7725</v>
      </c>
      <c r="D884" s="17" t="s">
        <v>7732</v>
      </c>
      <c r="E884" s="17">
        <v>200</v>
      </c>
      <c r="F884" s="18" t="s">
        <v>7593</v>
      </c>
    </row>
    <row r="885" spans="1:6" x14ac:dyDescent="0.25">
      <c r="A885" s="17">
        <v>884</v>
      </c>
      <c r="B885" s="17" t="s">
        <v>3884</v>
      </c>
      <c r="C885" s="17" t="s">
        <v>7725</v>
      </c>
      <c r="D885" s="17" t="s">
        <v>7730</v>
      </c>
      <c r="E885" s="17">
        <v>200</v>
      </c>
      <c r="F885" s="18" t="s">
        <v>7593</v>
      </c>
    </row>
    <row r="886" spans="1:6" x14ac:dyDescent="0.25">
      <c r="A886" s="17">
        <v>885</v>
      </c>
      <c r="B886" s="17" t="s">
        <v>3885</v>
      </c>
      <c r="C886" s="17" t="s">
        <v>7725</v>
      </c>
      <c r="D886" s="17" t="s">
        <v>7730</v>
      </c>
      <c r="E886" s="17">
        <v>600</v>
      </c>
      <c r="F886" s="18" t="s">
        <v>7593</v>
      </c>
    </row>
    <row r="887" spans="1:6" x14ac:dyDescent="0.25">
      <c r="A887" s="17">
        <v>886</v>
      </c>
      <c r="B887" s="17" t="s">
        <v>3886</v>
      </c>
      <c r="C887" s="17" t="s">
        <v>7725</v>
      </c>
      <c r="D887" s="17" t="s">
        <v>7730</v>
      </c>
      <c r="E887" s="17">
        <v>750</v>
      </c>
      <c r="F887" s="18" t="s">
        <v>7593</v>
      </c>
    </row>
    <row r="888" spans="1:6" x14ac:dyDescent="0.25">
      <c r="A888" s="17">
        <v>887</v>
      </c>
      <c r="B888" s="17" t="s">
        <v>3887</v>
      </c>
      <c r="C888" s="17" t="s">
        <v>7725</v>
      </c>
      <c r="D888" s="17" t="s">
        <v>7728</v>
      </c>
      <c r="E888" s="17">
        <v>20</v>
      </c>
      <c r="F888" s="18" t="s">
        <v>7593</v>
      </c>
    </row>
    <row r="889" spans="1:6" x14ac:dyDescent="0.25">
      <c r="A889" s="17">
        <v>888</v>
      </c>
      <c r="B889" s="17" t="s">
        <v>3888</v>
      </c>
      <c r="C889" s="17" t="s">
        <v>7725</v>
      </c>
      <c r="D889" s="17" t="s">
        <v>7732</v>
      </c>
      <c r="E889" s="17">
        <v>2025</v>
      </c>
      <c r="F889" s="18" t="s">
        <v>7593</v>
      </c>
    </row>
    <row r="890" spans="1:6" x14ac:dyDescent="0.25">
      <c r="A890" s="17">
        <v>889</v>
      </c>
      <c r="B890" s="17" t="s">
        <v>3889</v>
      </c>
      <c r="C890" s="17" t="s">
        <v>7725</v>
      </c>
      <c r="D890" s="17" t="s">
        <v>7732</v>
      </c>
      <c r="E890" s="17">
        <v>1500</v>
      </c>
      <c r="F890" s="18" t="s">
        <v>7593</v>
      </c>
    </row>
    <row r="891" spans="1:6" x14ac:dyDescent="0.25">
      <c r="A891" s="17">
        <v>890</v>
      </c>
      <c r="B891" s="17" t="s">
        <v>3890</v>
      </c>
      <c r="C891" s="17" t="s">
        <v>7725</v>
      </c>
      <c r="D891" s="17" t="s">
        <v>7728</v>
      </c>
      <c r="E891" s="17">
        <v>40</v>
      </c>
      <c r="F891" s="18" t="s">
        <v>7593</v>
      </c>
    </row>
    <row r="892" spans="1:6" x14ac:dyDescent="0.25">
      <c r="A892" s="17">
        <v>891</v>
      </c>
      <c r="B892" s="17" t="s">
        <v>3891</v>
      </c>
      <c r="C892" s="17" t="s">
        <v>7725</v>
      </c>
      <c r="D892" s="17" t="s">
        <v>7729</v>
      </c>
      <c r="E892" s="17">
        <v>150</v>
      </c>
      <c r="F892" s="18" t="s">
        <v>7593</v>
      </c>
    </row>
    <row r="893" spans="1:6" x14ac:dyDescent="0.25">
      <c r="A893" s="17">
        <v>892</v>
      </c>
      <c r="B893" s="17" t="s">
        <v>3892</v>
      </c>
      <c r="C893" s="17" t="s">
        <v>7725</v>
      </c>
      <c r="D893" s="17" t="s">
        <v>7728</v>
      </c>
      <c r="E893" s="17">
        <v>105</v>
      </c>
      <c r="F893" s="18" t="s">
        <v>7593</v>
      </c>
    </row>
    <row r="894" spans="1:6" x14ac:dyDescent="0.25">
      <c r="A894" s="17">
        <v>893</v>
      </c>
      <c r="B894" s="17" t="s">
        <v>3893</v>
      </c>
      <c r="C894" s="17" t="s">
        <v>7725</v>
      </c>
      <c r="D894" s="17" t="s">
        <v>7730</v>
      </c>
      <c r="E894" s="17">
        <v>350</v>
      </c>
      <c r="F894" s="18" t="s">
        <v>7593</v>
      </c>
    </row>
    <row r="895" spans="1:6" x14ac:dyDescent="0.25">
      <c r="A895" s="17">
        <v>894</v>
      </c>
      <c r="B895" s="17" t="s">
        <v>3894</v>
      </c>
      <c r="C895" s="17" t="s">
        <v>7725</v>
      </c>
      <c r="D895" s="17" t="s">
        <v>7728</v>
      </c>
      <c r="E895" s="17">
        <v>75</v>
      </c>
      <c r="F895" s="18" t="s">
        <v>7593</v>
      </c>
    </row>
    <row r="896" spans="1:6" x14ac:dyDescent="0.25">
      <c r="A896" s="17">
        <v>895</v>
      </c>
      <c r="B896" s="17" t="s">
        <v>3895</v>
      </c>
      <c r="C896" s="17" t="s">
        <v>7725</v>
      </c>
      <c r="D896" s="17" t="s">
        <v>7730</v>
      </c>
      <c r="E896" s="17">
        <v>400</v>
      </c>
      <c r="F896" s="18" t="s">
        <v>7593</v>
      </c>
    </row>
    <row r="897" spans="1:6" x14ac:dyDescent="0.25">
      <c r="A897" s="17">
        <v>896</v>
      </c>
      <c r="B897" s="17" t="s">
        <v>3896</v>
      </c>
      <c r="C897" s="17" t="s">
        <v>7725</v>
      </c>
      <c r="D897" s="17" t="s">
        <v>7730</v>
      </c>
      <c r="E897" s="17">
        <v>750</v>
      </c>
      <c r="F897" s="18" t="s">
        <v>7593</v>
      </c>
    </row>
    <row r="898" spans="1:6" x14ac:dyDescent="0.25">
      <c r="A898" s="17">
        <v>897</v>
      </c>
      <c r="B898" s="17" t="s">
        <v>3897</v>
      </c>
      <c r="C898" s="17" t="s">
        <v>7725</v>
      </c>
      <c r="D898" s="17" t="s">
        <v>7728</v>
      </c>
      <c r="E898" s="17">
        <v>45</v>
      </c>
      <c r="F898" s="18" t="s">
        <v>7593</v>
      </c>
    </row>
    <row r="899" spans="1:6" x14ac:dyDescent="0.25">
      <c r="A899" s="17">
        <v>898</v>
      </c>
      <c r="B899" s="17" t="s">
        <v>3898</v>
      </c>
      <c r="C899" s="17" t="s">
        <v>7725</v>
      </c>
      <c r="D899" s="17" t="s">
        <v>7745</v>
      </c>
      <c r="E899" s="17">
        <v>600</v>
      </c>
      <c r="F899" s="18" t="s">
        <v>7593</v>
      </c>
    </row>
    <row r="900" spans="1:6" x14ac:dyDescent="0.25">
      <c r="A900" s="17">
        <v>899</v>
      </c>
      <c r="B900" s="17" t="s">
        <v>3899</v>
      </c>
      <c r="C900" s="17" t="s">
        <v>7725</v>
      </c>
      <c r="D900" s="17" t="s">
        <v>7745</v>
      </c>
      <c r="E900" s="17">
        <v>700</v>
      </c>
      <c r="F900" s="18" t="s">
        <v>7593</v>
      </c>
    </row>
    <row r="901" spans="1:6" x14ac:dyDescent="0.25">
      <c r="A901" s="17">
        <v>900</v>
      </c>
      <c r="B901" s="17" t="s">
        <v>3900</v>
      </c>
      <c r="C901" s="17" t="s">
        <v>7725</v>
      </c>
      <c r="D901" s="17" t="s">
        <v>7728</v>
      </c>
      <c r="E901" s="17">
        <v>800</v>
      </c>
      <c r="F901" s="18" t="s">
        <v>7593</v>
      </c>
    </row>
    <row r="902" spans="1:6" x14ac:dyDescent="0.25">
      <c r="A902" s="17">
        <v>901</v>
      </c>
      <c r="B902" s="17" t="s">
        <v>3901</v>
      </c>
      <c r="C902" s="17" t="s">
        <v>7725</v>
      </c>
      <c r="D902" s="17" t="s">
        <v>7731</v>
      </c>
      <c r="E902" s="17">
        <v>375</v>
      </c>
      <c r="F902" s="18" t="s">
        <v>7593</v>
      </c>
    </row>
    <row r="903" spans="1:6" x14ac:dyDescent="0.25">
      <c r="A903" s="17">
        <v>902</v>
      </c>
      <c r="B903" s="17" t="s">
        <v>3902</v>
      </c>
      <c r="C903" s="17" t="s">
        <v>7725</v>
      </c>
      <c r="D903" s="17" t="s">
        <v>7731</v>
      </c>
      <c r="E903" s="17">
        <v>570</v>
      </c>
      <c r="F903" s="18" t="s">
        <v>7593</v>
      </c>
    </row>
    <row r="904" spans="1:6" x14ac:dyDescent="0.25">
      <c r="A904" s="17">
        <v>903</v>
      </c>
      <c r="B904" s="17" t="s">
        <v>3903</v>
      </c>
      <c r="C904" s="17" t="s">
        <v>7725</v>
      </c>
      <c r="D904" s="17" t="s">
        <v>7729</v>
      </c>
      <c r="E904" s="17">
        <v>20</v>
      </c>
      <c r="F904" s="18" t="s">
        <v>7593</v>
      </c>
    </row>
    <row r="905" spans="1:6" x14ac:dyDescent="0.25">
      <c r="A905" s="17">
        <v>904</v>
      </c>
      <c r="B905" s="17" t="s">
        <v>3904</v>
      </c>
      <c r="C905" s="17" t="s">
        <v>7725</v>
      </c>
      <c r="D905" s="17" t="s">
        <v>7730</v>
      </c>
      <c r="E905" s="17">
        <v>1860</v>
      </c>
      <c r="F905" s="18" t="s">
        <v>7593</v>
      </c>
    </row>
    <row r="906" spans="1:6" x14ac:dyDescent="0.25">
      <c r="A906" s="17">
        <v>905</v>
      </c>
      <c r="B906" s="17" t="s">
        <v>3905</v>
      </c>
      <c r="C906" s="17" t="s">
        <v>7725</v>
      </c>
      <c r="D906" s="17" t="s">
        <v>7728</v>
      </c>
      <c r="E906" s="17">
        <v>480</v>
      </c>
      <c r="F906" s="18" t="s">
        <v>7593</v>
      </c>
    </row>
    <row r="907" spans="1:6" x14ac:dyDescent="0.25">
      <c r="A907" s="17">
        <v>906</v>
      </c>
      <c r="B907" s="17" t="s">
        <v>3906</v>
      </c>
      <c r="C907" s="17" t="s">
        <v>7725</v>
      </c>
      <c r="D907" s="17" t="s">
        <v>7728</v>
      </c>
      <c r="E907" s="17">
        <v>37.5</v>
      </c>
      <c r="F907" s="18" t="s">
        <v>7593</v>
      </c>
    </row>
    <row r="908" spans="1:6" x14ac:dyDescent="0.25">
      <c r="A908" s="17">
        <v>907</v>
      </c>
      <c r="B908" s="17" t="s">
        <v>3907</v>
      </c>
      <c r="C908" s="17" t="s">
        <v>7725</v>
      </c>
      <c r="D908" s="17" t="s">
        <v>7730</v>
      </c>
      <c r="E908" s="17">
        <v>300</v>
      </c>
      <c r="F908" s="18" t="s">
        <v>7593</v>
      </c>
    </row>
    <row r="909" spans="1:6" x14ac:dyDescent="0.25">
      <c r="A909" s="17">
        <v>908</v>
      </c>
      <c r="B909" s="17" t="s">
        <v>3908</v>
      </c>
      <c r="C909" s="17" t="s">
        <v>7725</v>
      </c>
      <c r="D909" s="17" t="s">
        <v>7728</v>
      </c>
      <c r="E909" s="17">
        <v>30</v>
      </c>
      <c r="F909" s="18" t="s">
        <v>7593</v>
      </c>
    </row>
    <row r="910" spans="1:6" x14ac:dyDescent="0.25">
      <c r="A910" s="17">
        <v>909</v>
      </c>
      <c r="B910" s="17" t="s">
        <v>3909</v>
      </c>
      <c r="C910" s="17" t="s">
        <v>7725</v>
      </c>
      <c r="D910" s="17" t="s">
        <v>7728</v>
      </c>
      <c r="E910" s="17">
        <v>30</v>
      </c>
      <c r="F910" s="18" t="s">
        <v>7593</v>
      </c>
    </row>
    <row r="911" spans="1:6" x14ac:dyDescent="0.25">
      <c r="A911" s="17">
        <v>910</v>
      </c>
      <c r="B911" s="17" t="s">
        <v>3910</v>
      </c>
      <c r="C911" s="17" t="s">
        <v>7725</v>
      </c>
      <c r="D911" s="17" t="s">
        <v>7733</v>
      </c>
      <c r="E911" s="17">
        <v>450</v>
      </c>
      <c r="F911" s="18" t="s">
        <v>7593</v>
      </c>
    </row>
    <row r="912" spans="1:6" x14ac:dyDescent="0.25">
      <c r="A912" s="17">
        <v>911</v>
      </c>
      <c r="B912" s="17" t="s">
        <v>3911</v>
      </c>
      <c r="C912" s="17" t="s">
        <v>7725</v>
      </c>
      <c r="D912" s="17" t="s">
        <v>7734</v>
      </c>
      <c r="E912" s="17">
        <v>250</v>
      </c>
      <c r="F912" s="18" t="s">
        <v>7593</v>
      </c>
    </row>
    <row r="913" spans="1:6" x14ac:dyDescent="0.25">
      <c r="A913" s="17">
        <v>912</v>
      </c>
      <c r="B913" s="17" t="s">
        <v>3912</v>
      </c>
      <c r="C913" s="17" t="s">
        <v>7725</v>
      </c>
      <c r="D913" s="17" t="s">
        <v>7730</v>
      </c>
      <c r="E913" s="17">
        <v>200</v>
      </c>
      <c r="F913" s="18" t="s">
        <v>7593</v>
      </c>
    </row>
    <row r="914" spans="1:6" x14ac:dyDescent="0.25">
      <c r="A914" s="17">
        <v>913</v>
      </c>
      <c r="B914" s="17" t="s">
        <v>3913</v>
      </c>
      <c r="C914" s="17" t="s">
        <v>7725</v>
      </c>
      <c r="D914" s="17" t="s">
        <v>7730</v>
      </c>
      <c r="E914" s="17">
        <v>1250</v>
      </c>
      <c r="F914" s="18" t="s">
        <v>7593</v>
      </c>
    </row>
    <row r="915" spans="1:6" x14ac:dyDescent="0.25">
      <c r="A915" s="17">
        <v>914</v>
      </c>
      <c r="B915" s="17" t="s">
        <v>3914</v>
      </c>
      <c r="C915" s="17" t="s">
        <v>7725</v>
      </c>
      <c r="D915" s="17" t="s">
        <v>7728</v>
      </c>
      <c r="E915" s="17">
        <v>45</v>
      </c>
      <c r="F915" s="18" t="s">
        <v>7593</v>
      </c>
    </row>
    <row r="916" spans="1:6" x14ac:dyDescent="0.25">
      <c r="A916" s="17">
        <v>915</v>
      </c>
      <c r="B916" s="17" t="s">
        <v>3915</v>
      </c>
      <c r="C916" s="17" t="s">
        <v>7725</v>
      </c>
      <c r="D916" s="17" t="s">
        <v>7729</v>
      </c>
      <c r="E916" s="17">
        <v>7.5</v>
      </c>
      <c r="F916" s="18" t="s">
        <v>7593</v>
      </c>
    </row>
    <row r="917" spans="1:6" x14ac:dyDescent="0.25">
      <c r="A917" s="17">
        <v>916</v>
      </c>
      <c r="B917" s="17" t="s">
        <v>3916</v>
      </c>
      <c r="C917" s="17" t="s">
        <v>7725</v>
      </c>
      <c r="D917" s="17" t="s">
        <v>7734</v>
      </c>
      <c r="E917" s="17">
        <v>5100</v>
      </c>
      <c r="F917" s="18" t="s">
        <v>7593</v>
      </c>
    </row>
    <row r="918" spans="1:6" x14ac:dyDescent="0.25">
      <c r="A918" s="17">
        <v>917</v>
      </c>
      <c r="B918" s="17" t="s">
        <v>3917</v>
      </c>
      <c r="C918" s="17" t="s">
        <v>7725</v>
      </c>
      <c r="D918" s="17" t="s">
        <v>7731</v>
      </c>
      <c r="E918" s="17">
        <v>60</v>
      </c>
      <c r="F918" s="18" t="s">
        <v>7593</v>
      </c>
    </row>
    <row r="919" spans="1:6" x14ac:dyDescent="0.25">
      <c r="A919" s="17">
        <v>918</v>
      </c>
      <c r="B919" s="17" t="s">
        <v>3918</v>
      </c>
      <c r="C919" s="17" t="s">
        <v>7725</v>
      </c>
      <c r="D919" s="17" t="s">
        <v>7731</v>
      </c>
      <c r="E919" s="17">
        <v>60</v>
      </c>
      <c r="F919" s="18" t="s">
        <v>7593</v>
      </c>
    </row>
    <row r="920" spans="1:6" x14ac:dyDescent="0.25">
      <c r="A920" s="17">
        <v>919</v>
      </c>
      <c r="B920" s="17" t="s">
        <v>3919</v>
      </c>
      <c r="C920" s="17" t="s">
        <v>7725</v>
      </c>
      <c r="D920" s="17" t="s">
        <v>7730</v>
      </c>
      <c r="E920" s="17">
        <v>250</v>
      </c>
      <c r="F920" s="18" t="s">
        <v>7593</v>
      </c>
    </row>
    <row r="921" spans="1:6" x14ac:dyDescent="0.25">
      <c r="A921" s="17">
        <v>920</v>
      </c>
      <c r="B921" s="17" t="s">
        <v>3920</v>
      </c>
      <c r="C921" s="17" t="s">
        <v>7725</v>
      </c>
      <c r="D921" s="17" t="s">
        <v>7728</v>
      </c>
      <c r="E921" s="17">
        <v>225</v>
      </c>
      <c r="F921" s="18" t="s">
        <v>7593</v>
      </c>
    </row>
    <row r="922" spans="1:6" x14ac:dyDescent="0.25">
      <c r="A922" s="17">
        <v>921</v>
      </c>
      <c r="B922" s="17" t="s">
        <v>3921</v>
      </c>
      <c r="C922" s="17" t="s">
        <v>7725</v>
      </c>
      <c r="D922" s="17" t="s">
        <v>7730</v>
      </c>
      <c r="E922" s="17">
        <v>525</v>
      </c>
      <c r="F922" s="18" t="s">
        <v>7593</v>
      </c>
    </row>
    <row r="923" spans="1:6" x14ac:dyDescent="0.25">
      <c r="A923" s="17">
        <v>922</v>
      </c>
      <c r="B923" s="17" t="s">
        <v>3922</v>
      </c>
      <c r="C923" s="17" t="s">
        <v>7725</v>
      </c>
      <c r="D923" s="17" t="s">
        <v>7728</v>
      </c>
      <c r="E923" s="17">
        <v>45</v>
      </c>
      <c r="F923" s="18" t="s">
        <v>7593</v>
      </c>
    </row>
    <row r="924" spans="1:6" x14ac:dyDescent="0.25">
      <c r="A924" s="17">
        <v>923</v>
      </c>
      <c r="B924" s="17" t="s">
        <v>3923</v>
      </c>
      <c r="C924" s="17" t="s">
        <v>7725</v>
      </c>
      <c r="D924" s="17" t="s">
        <v>7730</v>
      </c>
      <c r="E924" s="17">
        <v>2250</v>
      </c>
      <c r="F924" s="18" t="s">
        <v>7593</v>
      </c>
    </row>
    <row r="925" spans="1:6" x14ac:dyDescent="0.25">
      <c r="A925" s="17">
        <v>924</v>
      </c>
      <c r="B925" s="17" t="s">
        <v>3924</v>
      </c>
      <c r="C925" s="17" t="s">
        <v>7725</v>
      </c>
      <c r="D925" s="17" t="s">
        <v>7728</v>
      </c>
      <c r="E925" s="17">
        <v>30</v>
      </c>
      <c r="F925" s="18" t="s">
        <v>7593</v>
      </c>
    </row>
    <row r="926" spans="1:6" x14ac:dyDescent="0.25">
      <c r="A926" s="17">
        <v>925</v>
      </c>
      <c r="B926" s="17" t="s">
        <v>3925</v>
      </c>
      <c r="C926" s="17" t="s">
        <v>7725</v>
      </c>
      <c r="D926" s="17" t="s">
        <v>7728</v>
      </c>
      <c r="E926" s="17">
        <v>30</v>
      </c>
      <c r="F926" s="18" t="s">
        <v>7593</v>
      </c>
    </row>
    <row r="927" spans="1:6" x14ac:dyDescent="0.25">
      <c r="A927" s="17">
        <v>926</v>
      </c>
      <c r="B927" s="17" t="s">
        <v>3926</v>
      </c>
      <c r="C927" s="17" t="s">
        <v>7725</v>
      </c>
      <c r="D927" s="17" t="s">
        <v>7728</v>
      </c>
      <c r="E927" s="17">
        <v>250</v>
      </c>
      <c r="F927" s="18" t="s">
        <v>7593</v>
      </c>
    </row>
    <row r="928" spans="1:6" x14ac:dyDescent="0.25">
      <c r="A928" s="17">
        <v>927</v>
      </c>
      <c r="B928" s="17" t="s">
        <v>3927</v>
      </c>
      <c r="C928" s="17" t="s">
        <v>7725</v>
      </c>
      <c r="D928" s="17" t="s">
        <v>7729</v>
      </c>
      <c r="E928" s="17">
        <v>210</v>
      </c>
      <c r="F928" s="18" t="s">
        <v>7593</v>
      </c>
    </row>
    <row r="929" spans="1:6" x14ac:dyDescent="0.25">
      <c r="A929" s="17">
        <v>928</v>
      </c>
      <c r="B929" s="17" t="s">
        <v>3928</v>
      </c>
      <c r="C929" s="17" t="s">
        <v>7725</v>
      </c>
      <c r="D929" s="17" t="s">
        <v>7731</v>
      </c>
      <c r="E929" s="17">
        <v>150</v>
      </c>
      <c r="F929" s="18" t="s">
        <v>7593</v>
      </c>
    </row>
    <row r="930" spans="1:6" x14ac:dyDescent="0.25">
      <c r="A930" s="17">
        <v>929</v>
      </c>
      <c r="B930" s="17" t="s">
        <v>3929</v>
      </c>
      <c r="C930" s="17" t="s">
        <v>7725</v>
      </c>
      <c r="D930" s="17" t="s">
        <v>7730</v>
      </c>
      <c r="E930" s="17">
        <v>1200</v>
      </c>
      <c r="F930" s="18" t="s">
        <v>7593</v>
      </c>
    </row>
    <row r="931" spans="1:6" x14ac:dyDescent="0.25">
      <c r="A931" s="17">
        <v>930</v>
      </c>
      <c r="B931" s="17" t="s">
        <v>3930</v>
      </c>
      <c r="C931" s="17" t="s">
        <v>7725</v>
      </c>
      <c r="D931" s="17" t="s">
        <v>7730</v>
      </c>
      <c r="E931" s="17">
        <v>450</v>
      </c>
      <c r="F931" s="18" t="s">
        <v>7593</v>
      </c>
    </row>
    <row r="932" spans="1:6" x14ac:dyDescent="0.25">
      <c r="A932" s="17">
        <v>931</v>
      </c>
      <c r="B932" s="17" t="s">
        <v>3931</v>
      </c>
      <c r="C932" s="17" t="s">
        <v>7725</v>
      </c>
      <c r="D932" s="17" t="s">
        <v>7738</v>
      </c>
      <c r="E932" s="17">
        <v>2250</v>
      </c>
      <c r="F932" s="18" t="s">
        <v>7593</v>
      </c>
    </row>
    <row r="933" spans="1:6" x14ac:dyDescent="0.25">
      <c r="A933" s="17">
        <v>932</v>
      </c>
      <c r="B933" s="17" t="s">
        <v>3932</v>
      </c>
      <c r="C933" s="17" t="s">
        <v>7725</v>
      </c>
      <c r="D933" s="17" t="s">
        <v>7733</v>
      </c>
      <c r="E933" s="17">
        <v>750</v>
      </c>
      <c r="F933" s="18" t="s">
        <v>7593</v>
      </c>
    </row>
    <row r="934" spans="1:6" x14ac:dyDescent="0.25">
      <c r="A934" s="17">
        <v>933</v>
      </c>
      <c r="B934" s="17" t="s">
        <v>3933</v>
      </c>
      <c r="C934" s="17" t="s">
        <v>7725</v>
      </c>
      <c r="D934" s="17" t="s">
        <v>7728</v>
      </c>
      <c r="E934" s="17">
        <v>60</v>
      </c>
      <c r="F934" s="18" t="s">
        <v>7593</v>
      </c>
    </row>
    <row r="935" spans="1:6" x14ac:dyDescent="0.25">
      <c r="A935" s="17">
        <v>934</v>
      </c>
      <c r="B935" s="17" t="s">
        <v>3934</v>
      </c>
      <c r="C935" s="17" t="s">
        <v>7725</v>
      </c>
      <c r="D935" s="17" t="s">
        <v>7728</v>
      </c>
      <c r="E935" s="17">
        <v>70</v>
      </c>
      <c r="F935" s="18" t="s">
        <v>7593</v>
      </c>
    </row>
    <row r="936" spans="1:6" x14ac:dyDescent="0.25">
      <c r="A936" s="17">
        <v>935</v>
      </c>
      <c r="B936" s="17" t="s">
        <v>3935</v>
      </c>
      <c r="C936" s="17" t="s">
        <v>7725</v>
      </c>
      <c r="D936" s="17" t="s">
        <v>7728</v>
      </c>
      <c r="E936" s="17">
        <v>30</v>
      </c>
      <c r="F936" s="18" t="s">
        <v>7593</v>
      </c>
    </row>
    <row r="937" spans="1:6" x14ac:dyDescent="0.25">
      <c r="A937" s="17">
        <v>936</v>
      </c>
      <c r="B937" s="17" t="s">
        <v>3936</v>
      </c>
      <c r="C937" s="17" t="s">
        <v>7725</v>
      </c>
      <c r="D937" s="17" t="s">
        <v>7733</v>
      </c>
      <c r="E937" s="17">
        <v>3000</v>
      </c>
      <c r="F937" s="18" t="s">
        <v>7593</v>
      </c>
    </row>
    <row r="938" spans="1:6" x14ac:dyDescent="0.25">
      <c r="A938" s="17">
        <v>937</v>
      </c>
      <c r="B938" s="17" t="s">
        <v>3937</v>
      </c>
      <c r="C938" s="17" t="s">
        <v>7725</v>
      </c>
      <c r="D938" s="17" t="s">
        <v>7728</v>
      </c>
      <c r="E938" s="17">
        <v>600</v>
      </c>
      <c r="F938" s="18" t="s">
        <v>7593</v>
      </c>
    </row>
    <row r="939" spans="1:6" x14ac:dyDescent="0.25">
      <c r="A939" s="17">
        <v>938</v>
      </c>
      <c r="B939" s="17" t="s">
        <v>3938</v>
      </c>
      <c r="C939" s="17" t="s">
        <v>7725</v>
      </c>
      <c r="D939" s="17" t="s">
        <v>7728</v>
      </c>
      <c r="E939" s="17">
        <v>300</v>
      </c>
      <c r="F939" s="18" t="s">
        <v>7593</v>
      </c>
    </row>
    <row r="940" spans="1:6" x14ac:dyDescent="0.25">
      <c r="A940" s="17">
        <v>939</v>
      </c>
      <c r="B940" s="17" t="s">
        <v>3939</v>
      </c>
      <c r="C940" s="17" t="s">
        <v>7725</v>
      </c>
      <c r="D940" s="17" t="s">
        <v>7728</v>
      </c>
      <c r="E940" s="17">
        <v>25</v>
      </c>
      <c r="F940" s="18" t="s">
        <v>7593</v>
      </c>
    </row>
    <row r="941" spans="1:6" x14ac:dyDescent="0.25">
      <c r="A941" s="17">
        <v>940</v>
      </c>
      <c r="B941" s="17" t="s">
        <v>3940</v>
      </c>
      <c r="C941" s="17" t="s">
        <v>7725</v>
      </c>
      <c r="D941" s="17" t="s">
        <v>7729</v>
      </c>
      <c r="E941" s="17">
        <v>240</v>
      </c>
      <c r="F941" s="18" t="s">
        <v>7593</v>
      </c>
    </row>
    <row r="942" spans="1:6" x14ac:dyDescent="0.25">
      <c r="A942" s="17">
        <v>941</v>
      </c>
      <c r="B942" s="17" t="s">
        <v>3941</v>
      </c>
      <c r="C942" s="17" t="s">
        <v>7725</v>
      </c>
      <c r="D942" s="17" t="s">
        <v>7734</v>
      </c>
      <c r="E942" s="17">
        <v>2250</v>
      </c>
      <c r="F942" s="18" t="s">
        <v>7593</v>
      </c>
    </row>
    <row r="943" spans="1:6" x14ac:dyDescent="0.25">
      <c r="A943" s="17">
        <v>942</v>
      </c>
      <c r="B943" s="17" t="s">
        <v>3942</v>
      </c>
      <c r="C943" s="17" t="s">
        <v>7725</v>
      </c>
      <c r="D943" s="17" t="s">
        <v>7728</v>
      </c>
      <c r="E943" s="17">
        <v>150</v>
      </c>
      <c r="F943" s="18" t="s">
        <v>7593</v>
      </c>
    </row>
    <row r="944" spans="1:6" x14ac:dyDescent="0.25">
      <c r="A944" s="17">
        <v>943</v>
      </c>
      <c r="B944" s="17" t="s">
        <v>3943</v>
      </c>
      <c r="C944" s="17" t="s">
        <v>7725</v>
      </c>
      <c r="D944" s="17" t="s">
        <v>7728</v>
      </c>
      <c r="E944" s="17">
        <v>45</v>
      </c>
      <c r="F944" s="18" t="s">
        <v>7593</v>
      </c>
    </row>
    <row r="945" spans="1:6" x14ac:dyDescent="0.25">
      <c r="A945" s="17">
        <v>944</v>
      </c>
      <c r="B945" s="17" t="s">
        <v>3944</v>
      </c>
      <c r="C945" s="17" t="s">
        <v>7725</v>
      </c>
      <c r="D945" s="17" t="s">
        <v>7728</v>
      </c>
      <c r="E945" s="17">
        <v>60</v>
      </c>
      <c r="F945" s="18" t="s">
        <v>7593</v>
      </c>
    </row>
    <row r="946" spans="1:6" x14ac:dyDescent="0.25">
      <c r="A946" s="17">
        <v>945</v>
      </c>
      <c r="B946" s="17" t="s">
        <v>3945</v>
      </c>
      <c r="C946" s="17" t="s">
        <v>7725</v>
      </c>
      <c r="D946" s="17" t="s">
        <v>7729</v>
      </c>
      <c r="E946" s="17">
        <v>60</v>
      </c>
      <c r="F946" s="18" t="s">
        <v>7593</v>
      </c>
    </row>
    <row r="947" spans="1:6" x14ac:dyDescent="0.25">
      <c r="A947" s="17">
        <v>946</v>
      </c>
      <c r="B947" s="17" t="s">
        <v>3946</v>
      </c>
      <c r="C947" s="17" t="s">
        <v>7725</v>
      </c>
      <c r="D947" s="17" t="s">
        <v>7728</v>
      </c>
      <c r="E947" s="17">
        <v>330</v>
      </c>
      <c r="F947" s="18" t="s">
        <v>7593</v>
      </c>
    </row>
    <row r="948" spans="1:6" x14ac:dyDescent="0.25">
      <c r="A948" s="17">
        <v>947</v>
      </c>
      <c r="B948" s="17" t="s">
        <v>3947</v>
      </c>
      <c r="C948" s="17" t="s">
        <v>7725</v>
      </c>
      <c r="D948" s="17" t="s">
        <v>7728</v>
      </c>
      <c r="E948" s="17">
        <v>525</v>
      </c>
      <c r="F948" s="18" t="s">
        <v>7593</v>
      </c>
    </row>
    <row r="949" spans="1:6" x14ac:dyDescent="0.25">
      <c r="A949" s="17">
        <v>948</v>
      </c>
      <c r="B949" s="17" t="s">
        <v>3948</v>
      </c>
      <c r="C949" s="17" t="s">
        <v>7725</v>
      </c>
      <c r="D949" s="17" t="s">
        <v>7730</v>
      </c>
      <c r="E949" s="17">
        <v>700</v>
      </c>
      <c r="F949" s="18" t="s">
        <v>7593</v>
      </c>
    </row>
    <row r="950" spans="1:6" x14ac:dyDescent="0.25">
      <c r="A950" s="17">
        <v>949</v>
      </c>
      <c r="B950" s="17" t="s">
        <v>3949</v>
      </c>
      <c r="C950" s="17" t="s">
        <v>7725</v>
      </c>
      <c r="D950" s="17" t="s">
        <v>7730</v>
      </c>
      <c r="E950" s="17">
        <v>825</v>
      </c>
      <c r="F950" s="18" t="s">
        <v>7593</v>
      </c>
    </row>
    <row r="951" spans="1:6" x14ac:dyDescent="0.25">
      <c r="A951" s="17">
        <v>950</v>
      </c>
      <c r="B951" s="17" t="s">
        <v>3950</v>
      </c>
      <c r="C951" s="17" t="s">
        <v>7725</v>
      </c>
      <c r="D951" s="17" t="s">
        <v>7728</v>
      </c>
      <c r="E951" s="17">
        <v>60</v>
      </c>
      <c r="F951" s="18" t="s">
        <v>7593</v>
      </c>
    </row>
    <row r="952" spans="1:6" x14ac:dyDescent="0.25">
      <c r="A952" s="17">
        <v>951</v>
      </c>
      <c r="B952" s="17" t="s">
        <v>3951</v>
      </c>
      <c r="C952" s="17" t="s">
        <v>7725</v>
      </c>
      <c r="D952" s="17" t="s">
        <v>7728</v>
      </c>
      <c r="E952" s="17">
        <v>45</v>
      </c>
      <c r="F952" s="18" t="s">
        <v>7593</v>
      </c>
    </row>
    <row r="953" spans="1:6" x14ac:dyDescent="0.25">
      <c r="A953" s="17">
        <v>952</v>
      </c>
      <c r="B953" s="17" t="s">
        <v>3952</v>
      </c>
      <c r="C953" s="17" t="s">
        <v>7725</v>
      </c>
      <c r="D953" s="17" t="s">
        <v>7729</v>
      </c>
      <c r="E953" s="17">
        <v>75</v>
      </c>
      <c r="F953" s="18" t="s">
        <v>7593</v>
      </c>
    </row>
    <row r="954" spans="1:6" x14ac:dyDescent="0.25">
      <c r="A954" s="17">
        <v>953</v>
      </c>
      <c r="B954" s="17" t="s">
        <v>3953</v>
      </c>
      <c r="C954" s="17" t="s">
        <v>7725</v>
      </c>
      <c r="D954" s="17" t="s">
        <v>7733</v>
      </c>
      <c r="E954" s="17">
        <v>1650</v>
      </c>
      <c r="F954" s="18" t="s">
        <v>7593</v>
      </c>
    </row>
    <row r="955" spans="1:6" x14ac:dyDescent="0.25">
      <c r="A955" s="17">
        <v>954</v>
      </c>
      <c r="B955" s="17" t="s">
        <v>3954</v>
      </c>
      <c r="C955" s="17" t="s">
        <v>7725</v>
      </c>
      <c r="D955" s="17" t="s">
        <v>7728</v>
      </c>
      <c r="E955" s="17">
        <v>150</v>
      </c>
      <c r="F955" s="18" t="s">
        <v>7593</v>
      </c>
    </row>
    <row r="956" spans="1:6" x14ac:dyDescent="0.25">
      <c r="A956" s="17">
        <v>955</v>
      </c>
      <c r="B956" s="17" t="s">
        <v>3955</v>
      </c>
      <c r="C956" s="17" t="s">
        <v>7725</v>
      </c>
      <c r="D956" s="17" t="s">
        <v>7728</v>
      </c>
      <c r="E956" s="17">
        <v>50</v>
      </c>
      <c r="F956" s="18" t="s">
        <v>7593</v>
      </c>
    </row>
    <row r="957" spans="1:6" x14ac:dyDescent="0.25">
      <c r="A957" s="17">
        <v>956</v>
      </c>
      <c r="B957" s="17" t="s">
        <v>3956</v>
      </c>
      <c r="C957" s="17" t="s">
        <v>7725</v>
      </c>
      <c r="D957" s="17" t="s">
        <v>7728</v>
      </c>
      <c r="E957" s="17">
        <v>80</v>
      </c>
      <c r="F957" s="18" t="s">
        <v>7593</v>
      </c>
    </row>
    <row r="958" spans="1:6" x14ac:dyDescent="0.25">
      <c r="A958" s="17">
        <v>957</v>
      </c>
      <c r="B958" s="17" t="s">
        <v>3957</v>
      </c>
      <c r="C958" s="17" t="s">
        <v>7725</v>
      </c>
      <c r="D958" s="17" t="s">
        <v>7746</v>
      </c>
      <c r="E958" s="17">
        <v>1500</v>
      </c>
      <c r="F958" s="18" t="s">
        <v>7593</v>
      </c>
    </row>
    <row r="959" spans="1:6" x14ac:dyDescent="0.25">
      <c r="A959" s="17">
        <v>958</v>
      </c>
      <c r="B959" s="17" t="s">
        <v>3958</v>
      </c>
      <c r="C959" s="17" t="s">
        <v>7725</v>
      </c>
      <c r="D959" s="17" t="s">
        <v>7728</v>
      </c>
      <c r="E959" s="17">
        <v>85</v>
      </c>
      <c r="F959" s="18" t="s">
        <v>7593</v>
      </c>
    </row>
    <row r="960" spans="1:6" x14ac:dyDescent="0.25">
      <c r="A960" s="17">
        <v>959</v>
      </c>
      <c r="B960" s="17" t="s">
        <v>3959</v>
      </c>
      <c r="C960" s="17" t="s">
        <v>7725</v>
      </c>
      <c r="D960" s="17" t="s">
        <v>7728</v>
      </c>
      <c r="E960" s="17">
        <v>50</v>
      </c>
      <c r="F960" s="18" t="s">
        <v>7593</v>
      </c>
    </row>
    <row r="961" spans="1:6" x14ac:dyDescent="0.25">
      <c r="A961" s="17">
        <v>960</v>
      </c>
      <c r="B961" s="17" t="s">
        <v>3960</v>
      </c>
      <c r="C961" s="17" t="s">
        <v>7725</v>
      </c>
      <c r="D961" s="17" t="s">
        <v>7730</v>
      </c>
      <c r="E961" s="17">
        <v>800</v>
      </c>
      <c r="F961" s="18" t="s">
        <v>7593</v>
      </c>
    </row>
    <row r="962" spans="1:6" x14ac:dyDescent="0.25">
      <c r="A962" s="17">
        <v>961</v>
      </c>
      <c r="B962" s="17" t="s">
        <v>3961</v>
      </c>
      <c r="C962" s="17" t="s">
        <v>7725</v>
      </c>
      <c r="D962" s="17" t="s">
        <v>7728</v>
      </c>
      <c r="E962" s="17">
        <v>30</v>
      </c>
      <c r="F962" s="18" t="s">
        <v>7593</v>
      </c>
    </row>
    <row r="963" spans="1:6" x14ac:dyDescent="0.25">
      <c r="A963" s="17">
        <v>962</v>
      </c>
      <c r="B963" s="17" t="s">
        <v>3962</v>
      </c>
      <c r="C963" s="17" t="s">
        <v>7725</v>
      </c>
      <c r="D963" s="17" t="s">
        <v>7728</v>
      </c>
      <c r="E963" s="17">
        <v>85</v>
      </c>
      <c r="F963" s="18" t="s">
        <v>7593</v>
      </c>
    </row>
    <row r="964" spans="1:6" x14ac:dyDescent="0.25">
      <c r="A964" s="17">
        <v>963</v>
      </c>
      <c r="B964" s="17" t="s">
        <v>3963</v>
      </c>
      <c r="C964" s="17" t="s">
        <v>7725</v>
      </c>
      <c r="D964" s="17" t="s">
        <v>7729</v>
      </c>
      <c r="E964" s="17">
        <v>500</v>
      </c>
      <c r="F964" s="18" t="s">
        <v>7593</v>
      </c>
    </row>
    <row r="965" spans="1:6" x14ac:dyDescent="0.25">
      <c r="A965" s="17">
        <v>964</v>
      </c>
      <c r="B965" s="17" t="s">
        <v>3964</v>
      </c>
      <c r="C965" s="17" t="s">
        <v>7725</v>
      </c>
      <c r="D965" s="17" t="s">
        <v>7730</v>
      </c>
      <c r="E965" s="17">
        <v>1500</v>
      </c>
      <c r="F965" s="18" t="s">
        <v>7593</v>
      </c>
    </row>
    <row r="966" spans="1:6" x14ac:dyDescent="0.25">
      <c r="A966" s="17">
        <v>965</v>
      </c>
      <c r="B966" s="17" t="s">
        <v>3965</v>
      </c>
      <c r="C966" s="17" t="s">
        <v>7725</v>
      </c>
      <c r="D966" s="17" t="s">
        <v>7730</v>
      </c>
      <c r="E966" s="17">
        <v>450</v>
      </c>
      <c r="F966" s="18" t="s">
        <v>7593</v>
      </c>
    </row>
    <row r="967" spans="1:6" x14ac:dyDescent="0.25">
      <c r="A967" s="17">
        <v>966</v>
      </c>
      <c r="B967" s="17" t="s">
        <v>3966</v>
      </c>
      <c r="C967" s="17" t="s">
        <v>7725</v>
      </c>
      <c r="D967" s="17" t="s">
        <v>7738</v>
      </c>
      <c r="E967" s="17">
        <v>900</v>
      </c>
      <c r="F967" s="18" t="s">
        <v>7593</v>
      </c>
    </row>
    <row r="968" spans="1:6" x14ac:dyDescent="0.25">
      <c r="A968" s="17">
        <v>967</v>
      </c>
      <c r="B968" s="17" t="s">
        <v>3967</v>
      </c>
      <c r="C968" s="17" t="s">
        <v>7725</v>
      </c>
      <c r="D968" s="17" t="s">
        <v>7730</v>
      </c>
      <c r="E968" s="17">
        <v>1500</v>
      </c>
      <c r="F968" s="18" t="s">
        <v>7593</v>
      </c>
    </row>
    <row r="969" spans="1:6" x14ac:dyDescent="0.25">
      <c r="A969" s="17">
        <v>968</v>
      </c>
      <c r="B969" s="17" t="s">
        <v>3968</v>
      </c>
      <c r="C969" s="17" t="s">
        <v>7725</v>
      </c>
      <c r="D969" s="17" t="s">
        <v>7728</v>
      </c>
      <c r="E969" s="17">
        <v>105</v>
      </c>
      <c r="F969" s="18" t="s">
        <v>7593</v>
      </c>
    </row>
    <row r="970" spans="1:6" x14ac:dyDescent="0.25">
      <c r="A970" s="17">
        <v>969</v>
      </c>
      <c r="B970" s="17" t="s">
        <v>3969</v>
      </c>
      <c r="C970" s="17" t="s">
        <v>7725</v>
      </c>
      <c r="D970" s="17" t="s">
        <v>7730</v>
      </c>
      <c r="E970" s="17">
        <v>900</v>
      </c>
      <c r="F970" s="18" t="s">
        <v>7593</v>
      </c>
    </row>
    <row r="971" spans="1:6" x14ac:dyDescent="0.25">
      <c r="A971" s="17">
        <v>970</v>
      </c>
      <c r="B971" s="17" t="s">
        <v>3970</v>
      </c>
      <c r="C971" s="17" t="s">
        <v>7725</v>
      </c>
      <c r="D971" s="17" t="s">
        <v>7733</v>
      </c>
      <c r="E971" s="17">
        <v>500</v>
      </c>
      <c r="F971" s="18" t="s">
        <v>7593</v>
      </c>
    </row>
    <row r="972" spans="1:6" x14ac:dyDescent="0.25">
      <c r="A972" s="17">
        <v>971</v>
      </c>
      <c r="B972" s="17" t="s">
        <v>3971</v>
      </c>
      <c r="C972" s="17" t="s">
        <v>7725</v>
      </c>
      <c r="D972" s="17" t="s">
        <v>7728</v>
      </c>
      <c r="E972" s="17">
        <v>225</v>
      </c>
      <c r="F972" s="18" t="s">
        <v>7593</v>
      </c>
    </row>
    <row r="973" spans="1:6" x14ac:dyDescent="0.25">
      <c r="A973" s="17">
        <v>972</v>
      </c>
      <c r="B973" s="17" t="s">
        <v>3972</v>
      </c>
      <c r="C973" s="17" t="s">
        <v>7725</v>
      </c>
      <c r="D973" s="17" t="s">
        <v>7728</v>
      </c>
      <c r="E973" s="17">
        <v>102</v>
      </c>
      <c r="F973" s="18" t="s">
        <v>7593</v>
      </c>
    </row>
    <row r="974" spans="1:6" x14ac:dyDescent="0.25">
      <c r="A974" s="17">
        <v>973</v>
      </c>
      <c r="B974" s="17" t="s">
        <v>3973</v>
      </c>
      <c r="C974" s="17" t="s">
        <v>7725</v>
      </c>
      <c r="D974" s="17" t="s">
        <v>7728</v>
      </c>
      <c r="E974" s="17">
        <v>50</v>
      </c>
      <c r="F974" s="18" t="s">
        <v>7593</v>
      </c>
    </row>
    <row r="975" spans="1:6" x14ac:dyDescent="0.25">
      <c r="A975" s="17">
        <v>974</v>
      </c>
      <c r="B975" s="17" t="s">
        <v>3974</v>
      </c>
      <c r="C975" s="17" t="s">
        <v>7725</v>
      </c>
      <c r="D975" s="17" t="s">
        <v>7728</v>
      </c>
      <c r="E975" s="17">
        <v>100</v>
      </c>
      <c r="F975" s="18" t="s">
        <v>7593</v>
      </c>
    </row>
    <row r="976" spans="1:6" x14ac:dyDescent="0.25">
      <c r="A976" s="17">
        <v>975</v>
      </c>
      <c r="B976" s="17" t="s">
        <v>3975</v>
      </c>
      <c r="C976" s="17" t="s">
        <v>7725</v>
      </c>
      <c r="D976" s="17" t="s">
        <v>7730</v>
      </c>
      <c r="E976" s="17">
        <v>350</v>
      </c>
      <c r="F976" s="18" t="s">
        <v>7593</v>
      </c>
    </row>
    <row r="977" spans="1:6" x14ac:dyDescent="0.25">
      <c r="A977" s="17">
        <v>976</v>
      </c>
      <c r="B977" s="17" t="s">
        <v>3976</v>
      </c>
      <c r="C977" s="17" t="s">
        <v>7725</v>
      </c>
      <c r="D977" s="17" t="s">
        <v>7728</v>
      </c>
      <c r="E977" s="17">
        <v>30</v>
      </c>
      <c r="F977" s="18" t="s">
        <v>7593</v>
      </c>
    </row>
    <row r="978" spans="1:6" x14ac:dyDescent="0.25">
      <c r="A978" s="17">
        <v>977</v>
      </c>
      <c r="B978" s="17" t="s">
        <v>3977</v>
      </c>
      <c r="C978" s="17" t="s">
        <v>7725</v>
      </c>
      <c r="D978" s="17" t="s">
        <v>7728</v>
      </c>
      <c r="E978" s="17">
        <v>80</v>
      </c>
      <c r="F978" s="18" t="s">
        <v>7593</v>
      </c>
    </row>
    <row r="979" spans="1:6" x14ac:dyDescent="0.25">
      <c r="A979" s="17">
        <v>978</v>
      </c>
      <c r="B979" s="17" t="s">
        <v>3978</v>
      </c>
      <c r="C979" s="17" t="s">
        <v>7725</v>
      </c>
      <c r="D979" s="17" t="s">
        <v>7734</v>
      </c>
      <c r="E979" s="17">
        <v>300</v>
      </c>
      <c r="F979" s="18" t="s">
        <v>7593</v>
      </c>
    </row>
    <row r="980" spans="1:6" x14ac:dyDescent="0.25">
      <c r="A980" s="17">
        <v>979</v>
      </c>
      <c r="B980" s="17" t="s">
        <v>3979</v>
      </c>
      <c r="C980" s="17" t="s">
        <v>7725</v>
      </c>
      <c r="D980" s="17" t="s">
        <v>7728</v>
      </c>
      <c r="E980" s="17">
        <v>150</v>
      </c>
      <c r="F980" s="18" t="s">
        <v>7593</v>
      </c>
    </row>
    <row r="981" spans="1:6" x14ac:dyDescent="0.25">
      <c r="A981" s="17">
        <v>980</v>
      </c>
      <c r="B981" s="17" t="s">
        <v>3980</v>
      </c>
      <c r="C981" s="17" t="s">
        <v>7725</v>
      </c>
      <c r="D981" s="17" t="s">
        <v>7728</v>
      </c>
      <c r="E981" s="17">
        <v>225</v>
      </c>
      <c r="F981" s="18" t="s">
        <v>7593</v>
      </c>
    </row>
    <row r="982" spans="1:6" x14ac:dyDescent="0.25">
      <c r="A982" s="17">
        <v>981</v>
      </c>
      <c r="B982" s="17" t="s">
        <v>3981</v>
      </c>
      <c r="C982" s="17" t="s">
        <v>7725</v>
      </c>
      <c r="D982" s="17" t="s">
        <v>7730</v>
      </c>
      <c r="E982" s="17">
        <v>400</v>
      </c>
      <c r="F982" s="18" t="s">
        <v>7593</v>
      </c>
    </row>
    <row r="983" spans="1:6" x14ac:dyDescent="0.25">
      <c r="A983" s="17">
        <v>982</v>
      </c>
      <c r="B983" s="17" t="s">
        <v>3982</v>
      </c>
      <c r="C983" s="17" t="s">
        <v>7725</v>
      </c>
      <c r="D983" s="17" t="s">
        <v>7730</v>
      </c>
      <c r="E983" s="17">
        <v>500</v>
      </c>
      <c r="F983" s="18" t="s">
        <v>7593</v>
      </c>
    </row>
    <row r="984" spans="1:6" x14ac:dyDescent="0.25">
      <c r="A984" s="17">
        <v>983</v>
      </c>
      <c r="B984" s="17" t="s">
        <v>3983</v>
      </c>
      <c r="C984" s="17" t="s">
        <v>7725</v>
      </c>
      <c r="D984" s="17" t="s">
        <v>7730</v>
      </c>
      <c r="E984" s="17">
        <v>450</v>
      </c>
      <c r="F984" s="18" t="s">
        <v>7593</v>
      </c>
    </row>
    <row r="985" spans="1:6" x14ac:dyDescent="0.25">
      <c r="A985" s="17">
        <v>984</v>
      </c>
      <c r="B985" s="17" t="s">
        <v>3984</v>
      </c>
      <c r="C985" s="17" t="s">
        <v>7725</v>
      </c>
      <c r="D985" s="17" t="s">
        <v>7734</v>
      </c>
      <c r="E985" s="17">
        <v>450</v>
      </c>
      <c r="F985" s="18" t="s">
        <v>7593</v>
      </c>
    </row>
    <row r="986" spans="1:6" x14ac:dyDescent="0.25">
      <c r="A986" s="17">
        <v>985</v>
      </c>
      <c r="B986" s="17" t="s">
        <v>3985</v>
      </c>
      <c r="C986" s="17" t="s">
        <v>7725</v>
      </c>
      <c r="D986" s="17" t="s">
        <v>7728</v>
      </c>
      <c r="E986" s="17">
        <v>75</v>
      </c>
      <c r="F986" s="18" t="s">
        <v>7593</v>
      </c>
    </row>
    <row r="987" spans="1:6" x14ac:dyDescent="0.25">
      <c r="A987" s="17">
        <v>986</v>
      </c>
      <c r="B987" s="17" t="s">
        <v>3986</v>
      </c>
      <c r="C987" s="17" t="s">
        <v>7725</v>
      </c>
      <c r="D987" s="17" t="s">
        <v>7734</v>
      </c>
      <c r="E987" s="17">
        <v>6000</v>
      </c>
      <c r="F987" s="18" t="s">
        <v>7593</v>
      </c>
    </row>
    <row r="988" spans="1:6" x14ac:dyDescent="0.25">
      <c r="A988" s="17">
        <v>987</v>
      </c>
      <c r="B988" s="17" t="s">
        <v>3987</v>
      </c>
      <c r="C988" s="17" t="s">
        <v>7725</v>
      </c>
      <c r="D988" s="17" t="s">
        <v>7728</v>
      </c>
      <c r="E988" s="17">
        <v>97.5</v>
      </c>
      <c r="F988" s="18" t="s">
        <v>7593</v>
      </c>
    </row>
    <row r="989" spans="1:6" x14ac:dyDescent="0.25">
      <c r="A989" s="17">
        <v>988</v>
      </c>
      <c r="B989" s="17" t="s">
        <v>3988</v>
      </c>
      <c r="C989" s="17" t="s">
        <v>7725</v>
      </c>
      <c r="D989" s="17" t="s">
        <v>7728</v>
      </c>
      <c r="E989" s="17">
        <v>60</v>
      </c>
      <c r="F989" s="18" t="s">
        <v>7593</v>
      </c>
    </row>
    <row r="990" spans="1:6" x14ac:dyDescent="0.25">
      <c r="A990" s="17">
        <v>989</v>
      </c>
      <c r="B990" s="17" t="s">
        <v>3989</v>
      </c>
      <c r="C990" s="17" t="s">
        <v>7725</v>
      </c>
      <c r="D990" s="17" t="s">
        <v>7733</v>
      </c>
      <c r="E990" s="17">
        <v>1300</v>
      </c>
      <c r="F990" s="18" t="s">
        <v>7593</v>
      </c>
    </row>
    <row r="991" spans="1:6" x14ac:dyDescent="0.25">
      <c r="A991" s="17">
        <v>990</v>
      </c>
      <c r="B991" s="17" t="s">
        <v>3990</v>
      </c>
      <c r="C991" s="17" t="s">
        <v>7725</v>
      </c>
      <c r="D991" s="17" t="s">
        <v>7730</v>
      </c>
      <c r="E991" s="17">
        <v>2250</v>
      </c>
      <c r="F991" s="18" t="s">
        <v>7593</v>
      </c>
    </row>
    <row r="992" spans="1:6" x14ac:dyDescent="0.25">
      <c r="A992" s="17">
        <v>991</v>
      </c>
      <c r="B992" s="17" t="s">
        <v>3991</v>
      </c>
      <c r="C992" s="17" t="s">
        <v>7725</v>
      </c>
      <c r="D992" s="17" t="s">
        <v>7733</v>
      </c>
      <c r="E992" s="17">
        <v>525</v>
      </c>
      <c r="F992" s="18" t="s">
        <v>7593</v>
      </c>
    </row>
    <row r="993" spans="1:6" x14ac:dyDescent="0.25">
      <c r="A993" s="17">
        <v>992</v>
      </c>
      <c r="B993" s="17" t="s">
        <v>3992</v>
      </c>
      <c r="C993" s="17" t="s">
        <v>7725</v>
      </c>
      <c r="D993" s="17" t="s">
        <v>7745</v>
      </c>
      <c r="E993" s="17">
        <v>142.5</v>
      </c>
      <c r="F993" s="18" t="s">
        <v>7593</v>
      </c>
    </row>
    <row r="994" spans="1:6" x14ac:dyDescent="0.25">
      <c r="A994" s="17">
        <v>993</v>
      </c>
      <c r="B994" s="17" t="s">
        <v>3993</v>
      </c>
      <c r="C994" s="17" t="s">
        <v>7725</v>
      </c>
      <c r="D994" s="17" t="s">
        <v>7733</v>
      </c>
      <c r="E994" s="17">
        <v>825</v>
      </c>
      <c r="F994" s="18" t="s">
        <v>7593</v>
      </c>
    </row>
    <row r="995" spans="1:6" x14ac:dyDescent="0.25">
      <c r="A995" s="17">
        <v>994</v>
      </c>
      <c r="B995" s="17" t="s">
        <v>3994</v>
      </c>
      <c r="C995" s="17" t="s">
        <v>7725</v>
      </c>
      <c r="D995" s="17" t="s">
        <v>7730</v>
      </c>
      <c r="E995" s="17">
        <v>1500</v>
      </c>
      <c r="F995" s="18" t="s">
        <v>7593</v>
      </c>
    </row>
    <row r="996" spans="1:6" x14ac:dyDescent="0.25">
      <c r="A996" s="17">
        <v>995</v>
      </c>
      <c r="B996" s="17" t="s">
        <v>3995</v>
      </c>
      <c r="C996" s="17" t="s">
        <v>7725</v>
      </c>
      <c r="D996" s="17" t="s">
        <v>7728</v>
      </c>
      <c r="E996" s="17">
        <v>80</v>
      </c>
      <c r="F996" s="18" t="s">
        <v>7593</v>
      </c>
    </row>
    <row r="997" spans="1:6" x14ac:dyDescent="0.25">
      <c r="A997" s="17">
        <v>996</v>
      </c>
      <c r="B997" s="17" t="s">
        <v>3996</v>
      </c>
      <c r="C997" s="17" t="s">
        <v>7725</v>
      </c>
      <c r="D997" s="17" t="s">
        <v>7730</v>
      </c>
      <c r="E997" s="17">
        <v>1350</v>
      </c>
      <c r="F997" s="18" t="s">
        <v>7593</v>
      </c>
    </row>
    <row r="998" spans="1:6" x14ac:dyDescent="0.25">
      <c r="A998" s="17">
        <v>997</v>
      </c>
      <c r="B998" s="17" t="s">
        <v>3997</v>
      </c>
      <c r="C998" s="17" t="s">
        <v>7725</v>
      </c>
      <c r="D998" s="17" t="s">
        <v>7730</v>
      </c>
      <c r="E998" s="17">
        <v>525</v>
      </c>
      <c r="F998" s="18" t="s">
        <v>7593</v>
      </c>
    </row>
    <row r="999" spans="1:6" x14ac:dyDescent="0.25">
      <c r="A999" s="17">
        <v>998</v>
      </c>
      <c r="B999" s="17" t="s">
        <v>3998</v>
      </c>
      <c r="C999" s="17" t="s">
        <v>7725</v>
      </c>
      <c r="D999" s="17" t="s">
        <v>7728</v>
      </c>
      <c r="E999" s="17">
        <v>25</v>
      </c>
      <c r="F999" s="18" t="s">
        <v>7593</v>
      </c>
    </row>
    <row r="1000" spans="1:6" x14ac:dyDescent="0.25">
      <c r="A1000" s="17">
        <v>999</v>
      </c>
      <c r="B1000" s="17" t="s">
        <v>3999</v>
      </c>
      <c r="C1000" s="17" t="s">
        <v>7725</v>
      </c>
      <c r="D1000" s="17" t="s">
        <v>7733</v>
      </c>
      <c r="E1000" s="17">
        <v>750</v>
      </c>
      <c r="F1000" s="18" t="s">
        <v>7593</v>
      </c>
    </row>
    <row r="1001" spans="1:6" x14ac:dyDescent="0.25">
      <c r="A1001" s="17">
        <v>1000</v>
      </c>
      <c r="B1001" s="17" t="s">
        <v>4000</v>
      </c>
      <c r="C1001" s="17" t="s">
        <v>7725</v>
      </c>
      <c r="D1001" s="17" t="s">
        <v>7733</v>
      </c>
      <c r="E1001" s="17">
        <v>600</v>
      </c>
      <c r="F1001" s="18" t="s">
        <v>7593</v>
      </c>
    </row>
    <row r="1002" spans="1:6" x14ac:dyDescent="0.25">
      <c r="A1002" s="17">
        <v>1001</v>
      </c>
      <c r="B1002" s="19" t="s">
        <v>4001</v>
      </c>
      <c r="C1002" s="19" t="s">
        <v>7725</v>
      </c>
      <c r="D1002" s="19" t="s">
        <v>7728</v>
      </c>
      <c r="E1002" s="19">
        <v>60</v>
      </c>
      <c r="F1002" s="20" t="s">
        <v>7593</v>
      </c>
    </row>
    <row r="1003" spans="1:6" x14ac:dyDescent="0.25">
      <c r="A1003" s="17">
        <v>1002</v>
      </c>
      <c r="B1003" s="13" t="s">
        <v>4002</v>
      </c>
      <c r="C1003" s="13" t="s">
        <v>7725</v>
      </c>
      <c r="D1003" s="13" t="s">
        <v>7728</v>
      </c>
      <c r="E1003" s="13">
        <v>502.5</v>
      </c>
      <c r="F1003" s="13" t="s">
        <v>7593</v>
      </c>
    </row>
    <row r="1004" spans="1:6" x14ac:dyDescent="0.25">
      <c r="A1004" s="17">
        <v>1003</v>
      </c>
      <c r="B1004" s="13" t="s">
        <v>4003</v>
      </c>
      <c r="C1004" s="13" t="s">
        <v>7725</v>
      </c>
      <c r="D1004" s="13" t="s">
        <v>7728</v>
      </c>
      <c r="E1004" s="13">
        <v>624</v>
      </c>
      <c r="F1004" s="13" t="s">
        <v>7593</v>
      </c>
    </row>
    <row r="1005" spans="1:6" x14ac:dyDescent="0.25">
      <c r="A1005" s="17">
        <v>1004</v>
      </c>
      <c r="B1005" s="13" t="s">
        <v>4004</v>
      </c>
      <c r="C1005" s="13" t="s">
        <v>7725</v>
      </c>
      <c r="D1005" s="13" t="s">
        <v>7728</v>
      </c>
      <c r="E1005" s="13">
        <v>60</v>
      </c>
      <c r="F1005" s="13" t="s">
        <v>7593</v>
      </c>
    </row>
    <row r="1006" spans="1:6" x14ac:dyDescent="0.25">
      <c r="A1006" s="17">
        <v>1005</v>
      </c>
      <c r="B1006" s="13" t="s">
        <v>4005</v>
      </c>
      <c r="C1006" s="13" t="s">
        <v>7725</v>
      </c>
      <c r="D1006" s="13" t="s">
        <v>7728</v>
      </c>
      <c r="E1006" s="13">
        <v>45</v>
      </c>
      <c r="F1006" s="13" t="s">
        <v>7593</v>
      </c>
    </row>
    <row r="1007" spans="1:6" x14ac:dyDescent="0.25">
      <c r="A1007" s="17">
        <v>1006</v>
      </c>
      <c r="B1007" s="13" t="s">
        <v>4006</v>
      </c>
      <c r="C1007" s="13" t="s">
        <v>7725</v>
      </c>
      <c r="D1007" s="13" t="s">
        <v>7730</v>
      </c>
      <c r="E1007" s="13">
        <v>1275</v>
      </c>
      <c r="F1007" s="13" t="s">
        <v>7593</v>
      </c>
    </row>
    <row r="1008" spans="1:6" x14ac:dyDescent="0.25">
      <c r="A1008" s="17">
        <v>1007</v>
      </c>
      <c r="B1008" s="13" t="s">
        <v>4007</v>
      </c>
      <c r="C1008" s="13" t="s">
        <v>7725</v>
      </c>
      <c r="D1008" s="13" t="s">
        <v>7728</v>
      </c>
      <c r="E1008" s="13">
        <v>30</v>
      </c>
      <c r="F1008" s="13" t="s">
        <v>7593</v>
      </c>
    </row>
    <row r="1009" spans="1:6" x14ac:dyDescent="0.25">
      <c r="A1009" s="17">
        <v>1008</v>
      </c>
      <c r="B1009" s="13" t="s">
        <v>4008</v>
      </c>
      <c r="C1009" s="13" t="s">
        <v>7725</v>
      </c>
      <c r="D1009" s="13" t="s">
        <v>7728</v>
      </c>
      <c r="E1009" s="13">
        <v>30</v>
      </c>
      <c r="F1009" s="13" t="s">
        <v>7593</v>
      </c>
    </row>
    <row r="1010" spans="1:6" x14ac:dyDescent="0.25">
      <c r="A1010" s="17">
        <v>1009</v>
      </c>
      <c r="B1010" s="13" t="s">
        <v>4009</v>
      </c>
      <c r="C1010" s="13" t="s">
        <v>7725</v>
      </c>
      <c r="D1010" s="13" t="s">
        <v>7728</v>
      </c>
      <c r="E1010" s="13">
        <v>20</v>
      </c>
      <c r="F1010" s="13" t="s">
        <v>7593</v>
      </c>
    </row>
    <row r="1011" spans="1:6" x14ac:dyDescent="0.25">
      <c r="A1011" s="17">
        <v>1010</v>
      </c>
      <c r="B1011" s="13" t="s">
        <v>4010</v>
      </c>
      <c r="C1011" s="13" t="s">
        <v>7725</v>
      </c>
      <c r="D1011" s="13" t="s">
        <v>7729</v>
      </c>
      <c r="E1011" s="13">
        <v>35</v>
      </c>
      <c r="F1011" s="13" t="s">
        <v>7593</v>
      </c>
    </row>
    <row r="1012" spans="1:6" x14ac:dyDescent="0.25">
      <c r="A1012" s="17">
        <v>1011</v>
      </c>
      <c r="B1012" s="13" t="s">
        <v>4011</v>
      </c>
      <c r="C1012" s="13" t="s">
        <v>7725</v>
      </c>
      <c r="D1012" s="13" t="s">
        <v>7730</v>
      </c>
      <c r="E1012" s="13">
        <v>2500</v>
      </c>
      <c r="F1012" s="13" t="s">
        <v>7593</v>
      </c>
    </row>
    <row r="1013" spans="1:6" x14ac:dyDescent="0.25">
      <c r="A1013" s="17">
        <v>1012</v>
      </c>
      <c r="B1013" s="13" t="s">
        <v>4012</v>
      </c>
      <c r="C1013" s="13" t="s">
        <v>7725</v>
      </c>
      <c r="D1013" s="13" t="s">
        <v>7728</v>
      </c>
      <c r="E1013" s="13">
        <v>150</v>
      </c>
      <c r="F1013" s="13" t="s">
        <v>7593</v>
      </c>
    </row>
    <row r="1014" spans="1:6" x14ac:dyDescent="0.25">
      <c r="A1014" s="17">
        <v>1013</v>
      </c>
      <c r="B1014" s="13" t="s">
        <v>4013</v>
      </c>
      <c r="C1014" s="13" t="s">
        <v>7725</v>
      </c>
      <c r="D1014" s="13" t="s">
        <v>7728</v>
      </c>
      <c r="E1014" s="13">
        <v>30</v>
      </c>
      <c r="F1014" s="13" t="s">
        <v>7593</v>
      </c>
    </row>
    <row r="1015" spans="1:6" x14ac:dyDescent="0.25">
      <c r="A1015" s="17">
        <v>1014</v>
      </c>
      <c r="B1015" s="13" t="s">
        <v>4014</v>
      </c>
      <c r="C1015" s="13" t="s">
        <v>7725</v>
      </c>
      <c r="D1015" s="13" t="s">
        <v>7728</v>
      </c>
      <c r="E1015" s="13">
        <v>45</v>
      </c>
      <c r="F1015" s="13" t="s">
        <v>7593</v>
      </c>
    </row>
    <row r="1016" spans="1:6" x14ac:dyDescent="0.25">
      <c r="A1016" s="17">
        <v>1015</v>
      </c>
      <c r="B1016" s="13" t="s">
        <v>4015</v>
      </c>
      <c r="C1016" s="13" t="s">
        <v>7725</v>
      </c>
      <c r="D1016" s="13" t="s">
        <v>7728</v>
      </c>
      <c r="E1016" s="13">
        <v>30</v>
      </c>
      <c r="F1016" s="13" t="s">
        <v>7593</v>
      </c>
    </row>
    <row r="1017" spans="1:6" x14ac:dyDescent="0.25">
      <c r="A1017" s="17">
        <v>1016</v>
      </c>
      <c r="B1017" s="13" t="s">
        <v>4016</v>
      </c>
      <c r="C1017" s="13" t="s">
        <v>7725</v>
      </c>
      <c r="D1017" s="13" t="s">
        <v>7734</v>
      </c>
      <c r="E1017" s="13">
        <v>450</v>
      </c>
      <c r="F1017" s="13" t="s">
        <v>7593</v>
      </c>
    </row>
    <row r="1018" spans="1:6" x14ac:dyDescent="0.25">
      <c r="A1018" s="17">
        <v>1017</v>
      </c>
      <c r="B1018" s="13" t="s">
        <v>4017</v>
      </c>
      <c r="C1018" s="13" t="s">
        <v>7725</v>
      </c>
      <c r="D1018" s="13" t="s">
        <v>7734</v>
      </c>
      <c r="E1018" s="13">
        <v>450</v>
      </c>
      <c r="F1018" s="13" t="s">
        <v>7593</v>
      </c>
    </row>
    <row r="1019" spans="1:6" x14ac:dyDescent="0.25">
      <c r="A1019" s="17">
        <v>1018</v>
      </c>
      <c r="B1019" s="13" t="s">
        <v>4018</v>
      </c>
      <c r="C1019" s="13" t="s">
        <v>7725</v>
      </c>
      <c r="D1019" s="13" t="s">
        <v>7728</v>
      </c>
      <c r="E1019" s="13">
        <v>30</v>
      </c>
      <c r="F1019" s="13" t="s">
        <v>7593</v>
      </c>
    </row>
    <row r="1020" spans="1:6" x14ac:dyDescent="0.25">
      <c r="A1020" s="17">
        <v>1019</v>
      </c>
      <c r="B1020" s="13" t="s">
        <v>4019</v>
      </c>
      <c r="C1020" s="13" t="s">
        <v>7725</v>
      </c>
      <c r="D1020" s="13" t="s">
        <v>7728</v>
      </c>
      <c r="E1020" s="13">
        <v>300</v>
      </c>
      <c r="F1020" s="13" t="s">
        <v>7593</v>
      </c>
    </row>
    <row r="1021" spans="1:6" x14ac:dyDescent="0.25">
      <c r="A1021" s="17">
        <v>1020</v>
      </c>
      <c r="B1021" s="13" t="s">
        <v>4020</v>
      </c>
      <c r="C1021" s="13" t="s">
        <v>7725</v>
      </c>
      <c r="D1021" s="13" t="s">
        <v>7728</v>
      </c>
      <c r="E1021" s="13">
        <v>200</v>
      </c>
      <c r="F1021" s="13" t="s">
        <v>7593</v>
      </c>
    </row>
    <row r="1022" spans="1:6" x14ac:dyDescent="0.25">
      <c r="A1022" s="17">
        <v>1021</v>
      </c>
      <c r="B1022" s="13" t="s">
        <v>4021</v>
      </c>
      <c r="C1022" s="13" t="s">
        <v>7725</v>
      </c>
      <c r="D1022" s="13" t="s">
        <v>7730</v>
      </c>
      <c r="E1022" s="13">
        <v>450</v>
      </c>
      <c r="F1022" s="13" t="s">
        <v>7593</v>
      </c>
    </row>
    <row r="1023" spans="1:6" x14ac:dyDescent="0.25">
      <c r="A1023" s="17">
        <v>1022</v>
      </c>
      <c r="B1023" s="13" t="s">
        <v>4022</v>
      </c>
      <c r="C1023" s="13" t="s">
        <v>7725</v>
      </c>
      <c r="D1023" s="13" t="s">
        <v>7732</v>
      </c>
      <c r="E1023" s="13">
        <v>250</v>
      </c>
      <c r="F1023" s="13" t="s">
        <v>7593</v>
      </c>
    </row>
    <row r="1024" spans="1:6" x14ac:dyDescent="0.25">
      <c r="A1024" s="17">
        <v>1023</v>
      </c>
      <c r="B1024" s="13" t="s">
        <v>4023</v>
      </c>
      <c r="C1024" s="13" t="s">
        <v>7725</v>
      </c>
      <c r="D1024" s="13" t="s">
        <v>7730</v>
      </c>
      <c r="E1024" s="13">
        <v>400</v>
      </c>
      <c r="F1024" s="13" t="s">
        <v>7593</v>
      </c>
    </row>
    <row r="1025" spans="1:6" x14ac:dyDescent="0.25">
      <c r="A1025" s="17">
        <v>1024</v>
      </c>
      <c r="B1025" s="13" t="s">
        <v>4024</v>
      </c>
      <c r="C1025" s="13" t="s">
        <v>7725</v>
      </c>
      <c r="D1025" s="13" t="s">
        <v>7731</v>
      </c>
      <c r="E1025" s="13">
        <v>250</v>
      </c>
      <c r="F1025" s="13" t="s">
        <v>7593</v>
      </c>
    </row>
    <row r="1026" spans="1:6" x14ac:dyDescent="0.25">
      <c r="A1026" s="17">
        <v>1025</v>
      </c>
      <c r="B1026" s="13" t="s">
        <v>4025</v>
      </c>
      <c r="C1026" s="13" t="s">
        <v>7725</v>
      </c>
      <c r="D1026" s="13" t="s">
        <v>7731</v>
      </c>
      <c r="E1026" s="13">
        <v>100</v>
      </c>
      <c r="F1026" s="13" t="s">
        <v>7593</v>
      </c>
    </row>
    <row r="1027" spans="1:6" x14ac:dyDescent="0.25">
      <c r="A1027" s="17">
        <v>1026</v>
      </c>
      <c r="B1027" s="13" t="s">
        <v>4026</v>
      </c>
      <c r="C1027" s="13" t="s">
        <v>7725</v>
      </c>
      <c r="D1027" s="13" t="s">
        <v>7731</v>
      </c>
      <c r="E1027" s="13">
        <v>80</v>
      </c>
      <c r="F1027" s="13" t="s">
        <v>7593</v>
      </c>
    </row>
    <row r="1028" spans="1:6" x14ac:dyDescent="0.25">
      <c r="A1028" s="17">
        <v>1027</v>
      </c>
      <c r="B1028" s="13" t="s">
        <v>4027</v>
      </c>
      <c r="C1028" s="13" t="s">
        <v>7725</v>
      </c>
      <c r="D1028" s="13" t="s">
        <v>7730</v>
      </c>
      <c r="E1028" s="13">
        <v>1200</v>
      </c>
      <c r="F1028" s="13" t="s">
        <v>7593</v>
      </c>
    </row>
    <row r="1029" spans="1:6" x14ac:dyDescent="0.25">
      <c r="A1029" s="17">
        <v>1028</v>
      </c>
      <c r="B1029" s="13" t="s">
        <v>4028</v>
      </c>
      <c r="C1029" s="13" t="s">
        <v>7725</v>
      </c>
      <c r="D1029" s="13" t="s">
        <v>7728</v>
      </c>
      <c r="E1029" s="13">
        <v>50</v>
      </c>
      <c r="F1029" s="13" t="s">
        <v>7593</v>
      </c>
    </row>
    <row r="1030" spans="1:6" x14ac:dyDescent="0.25">
      <c r="A1030" s="17">
        <v>1029</v>
      </c>
      <c r="B1030" s="13" t="s">
        <v>4029</v>
      </c>
      <c r="C1030" s="13" t="s">
        <v>7725</v>
      </c>
      <c r="D1030" s="13" t="s">
        <v>7728</v>
      </c>
      <c r="E1030" s="13">
        <v>60</v>
      </c>
      <c r="F1030" s="13" t="s">
        <v>7593</v>
      </c>
    </row>
    <row r="1031" spans="1:6" x14ac:dyDescent="0.25">
      <c r="A1031" s="17">
        <v>1030</v>
      </c>
      <c r="B1031" s="13" t="s">
        <v>4030</v>
      </c>
      <c r="C1031" s="13" t="s">
        <v>7725</v>
      </c>
      <c r="D1031" s="13" t="s">
        <v>7729</v>
      </c>
      <c r="E1031" s="13">
        <v>75</v>
      </c>
      <c r="F1031" s="13" t="s">
        <v>7593</v>
      </c>
    </row>
    <row r="1032" spans="1:6" x14ac:dyDescent="0.25">
      <c r="A1032" s="17">
        <v>1031</v>
      </c>
      <c r="B1032" s="13" t="s">
        <v>4031</v>
      </c>
      <c r="C1032" s="13" t="s">
        <v>7725</v>
      </c>
      <c r="D1032" s="13" t="s">
        <v>7730</v>
      </c>
      <c r="E1032" s="13">
        <v>1500</v>
      </c>
      <c r="F1032" s="13" t="s">
        <v>7593</v>
      </c>
    </row>
    <row r="1033" spans="1:6" x14ac:dyDescent="0.25">
      <c r="A1033" s="17">
        <v>1032</v>
      </c>
      <c r="B1033" s="13" t="s">
        <v>4032</v>
      </c>
      <c r="C1033" s="13" t="s">
        <v>7725</v>
      </c>
      <c r="D1033" s="13" t="s">
        <v>7733</v>
      </c>
      <c r="E1033" s="13">
        <v>300</v>
      </c>
      <c r="F1033" s="13" t="s">
        <v>7593</v>
      </c>
    </row>
    <row r="1034" spans="1:6" x14ac:dyDescent="0.25">
      <c r="A1034" s="17">
        <v>1033</v>
      </c>
      <c r="B1034" s="13" t="s">
        <v>4033</v>
      </c>
      <c r="C1034" s="13" t="s">
        <v>7725</v>
      </c>
      <c r="D1034" s="13" t="s">
        <v>7728</v>
      </c>
      <c r="E1034" s="13">
        <v>70</v>
      </c>
      <c r="F1034" s="13" t="s">
        <v>7593</v>
      </c>
    </row>
    <row r="1035" spans="1:6" x14ac:dyDescent="0.25">
      <c r="A1035" s="17">
        <v>1034</v>
      </c>
      <c r="B1035" s="13" t="s">
        <v>4034</v>
      </c>
      <c r="C1035" s="13" t="s">
        <v>7725</v>
      </c>
      <c r="D1035" s="13" t="s">
        <v>7729</v>
      </c>
      <c r="E1035" s="13">
        <v>75</v>
      </c>
      <c r="F1035" s="13" t="s">
        <v>7593</v>
      </c>
    </row>
    <row r="1036" spans="1:6" x14ac:dyDescent="0.25">
      <c r="A1036" s="17">
        <v>1035</v>
      </c>
      <c r="B1036" s="13" t="s">
        <v>4035</v>
      </c>
      <c r="C1036" s="13" t="s">
        <v>7725</v>
      </c>
      <c r="D1036" s="13" t="s">
        <v>7729</v>
      </c>
      <c r="E1036" s="13">
        <v>100</v>
      </c>
      <c r="F1036" s="13" t="s">
        <v>7593</v>
      </c>
    </row>
    <row r="1037" spans="1:6" x14ac:dyDescent="0.25">
      <c r="A1037" s="17">
        <v>1036</v>
      </c>
      <c r="B1037" s="13" t="s">
        <v>4036</v>
      </c>
      <c r="C1037" s="13" t="s">
        <v>7725</v>
      </c>
      <c r="D1037" s="13" t="s">
        <v>7734</v>
      </c>
      <c r="E1037" s="13">
        <v>1000</v>
      </c>
      <c r="F1037" s="13" t="s">
        <v>7593</v>
      </c>
    </row>
    <row r="1038" spans="1:6" x14ac:dyDescent="0.25">
      <c r="A1038" s="17">
        <v>1037</v>
      </c>
      <c r="B1038" s="13" t="s">
        <v>4037</v>
      </c>
      <c r="C1038" s="13" t="s">
        <v>7725</v>
      </c>
      <c r="D1038" s="13" t="s">
        <v>7730</v>
      </c>
      <c r="E1038" s="13">
        <v>600</v>
      </c>
      <c r="F1038" s="13" t="s">
        <v>7593</v>
      </c>
    </row>
    <row r="1039" spans="1:6" x14ac:dyDescent="0.25">
      <c r="A1039" s="17">
        <v>1038</v>
      </c>
      <c r="B1039" s="13" t="s">
        <v>4038</v>
      </c>
      <c r="C1039" s="13" t="s">
        <v>7725</v>
      </c>
      <c r="D1039" s="13" t="s">
        <v>7729</v>
      </c>
      <c r="E1039" s="13">
        <v>25</v>
      </c>
      <c r="F1039" s="13" t="s">
        <v>7593</v>
      </c>
    </row>
    <row r="1040" spans="1:6" x14ac:dyDescent="0.25">
      <c r="A1040" s="17">
        <v>1039</v>
      </c>
      <c r="B1040" s="13" t="s">
        <v>4039</v>
      </c>
      <c r="C1040" s="13" t="s">
        <v>7725</v>
      </c>
      <c r="D1040" s="13" t="s">
        <v>7729</v>
      </c>
      <c r="E1040" s="13">
        <v>150</v>
      </c>
      <c r="F1040" s="13" t="s">
        <v>7593</v>
      </c>
    </row>
    <row r="1041" spans="1:6" x14ac:dyDescent="0.25">
      <c r="A1041" s="17">
        <v>1040</v>
      </c>
      <c r="B1041" s="13" t="s">
        <v>4040</v>
      </c>
      <c r="C1041" s="13" t="s">
        <v>7725</v>
      </c>
      <c r="D1041" s="13" t="s">
        <v>7730</v>
      </c>
      <c r="E1041" s="13">
        <v>600</v>
      </c>
      <c r="F1041" s="13" t="s">
        <v>7593</v>
      </c>
    </row>
    <row r="1042" spans="1:6" x14ac:dyDescent="0.25">
      <c r="A1042" s="17">
        <v>1041</v>
      </c>
      <c r="B1042" s="13" t="s">
        <v>4041</v>
      </c>
      <c r="C1042" s="13" t="s">
        <v>7725</v>
      </c>
      <c r="D1042" s="13" t="s">
        <v>7730</v>
      </c>
      <c r="E1042" s="13">
        <v>1200</v>
      </c>
      <c r="F1042" s="13" t="s">
        <v>7593</v>
      </c>
    </row>
    <row r="1043" spans="1:6" x14ac:dyDescent="0.25">
      <c r="A1043" s="17">
        <v>1042</v>
      </c>
      <c r="B1043" s="13" t="s">
        <v>4042</v>
      </c>
      <c r="C1043" s="13" t="s">
        <v>7725</v>
      </c>
      <c r="D1043" s="13" t="s">
        <v>7730</v>
      </c>
      <c r="E1043" s="13">
        <v>1200</v>
      </c>
      <c r="F1043" s="13" t="s">
        <v>7593</v>
      </c>
    </row>
    <row r="1044" spans="1:6" x14ac:dyDescent="0.25">
      <c r="A1044" s="17">
        <v>1043</v>
      </c>
      <c r="B1044" s="13" t="s">
        <v>4043</v>
      </c>
      <c r="C1044" s="13" t="s">
        <v>7725</v>
      </c>
      <c r="D1044" s="13" t="s">
        <v>7738</v>
      </c>
      <c r="E1044" s="13">
        <v>1600</v>
      </c>
      <c r="F1044" s="13" t="s">
        <v>7593</v>
      </c>
    </row>
    <row r="1045" spans="1:6" x14ac:dyDescent="0.25">
      <c r="A1045" s="17">
        <v>1044</v>
      </c>
      <c r="B1045" s="13" t="s">
        <v>4044</v>
      </c>
      <c r="C1045" s="13" t="s">
        <v>7725</v>
      </c>
      <c r="D1045" s="13" t="s">
        <v>7728</v>
      </c>
      <c r="E1045" s="13">
        <v>80</v>
      </c>
      <c r="F1045" s="13" t="s">
        <v>7593</v>
      </c>
    </row>
    <row r="1046" spans="1:6" x14ac:dyDescent="0.25">
      <c r="A1046" s="17">
        <v>1045</v>
      </c>
      <c r="B1046" s="13" t="s">
        <v>4045</v>
      </c>
      <c r="C1046" s="13" t="s">
        <v>7725</v>
      </c>
      <c r="D1046" s="13" t="s">
        <v>7730</v>
      </c>
      <c r="E1046" s="13">
        <v>250</v>
      </c>
      <c r="F1046" s="13" t="s">
        <v>7593</v>
      </c>
    </row>
    <row r="1047" spans="1:6" x14ac:dyDescent="0.25">
      <c r="A1047" s="17">
        <v>1046</v>
      </c>
      <c r="B1047" s="13" t="s">
        <v>4046</v>
      </c>
      <c r="C1047" s="13" t="s">
        <v>7725</v>
      </c>
      <c r="D1047" s="13" t="s">
        <v>7740</v>
      </c>
      <c r="E1047" s="13">
        <v>150</v>
      </c>
      <c r="F1047" s="13" t="s">
        <v>7593</v>
      </c>
    </row>
    <row r="1048" spans="1:6" x14ac:dyDescent="0.25">
      <c r="A1048" s="17">
        <v>1047</v>
      </c>
      <c r="B1048" s="13" t="s">
        <v>4047</v>
      </c>
      <c r="C1048" s="13" t="s">
        <v>7725</v>
      </c>
      <c r="D1048" s="13" t="s">
        <v>7730</v>
      </c>
      <c r="E1048" s="13">
        <v>350</v>
      </c>
      <c r="F1048" s="13" t="s">
        <v>7593</v>
      </c>
    </row>
    <row r="1049" spans="1:6" x14ac:dyDescent="0.25">
      <c r="A1049" s="17">
        <v>1048</v>
      </c>
      <c r="B1049" s="13" t="s">
        <v>4048</v>
      </c>
      <c r="C1049" s="13" t="s">
        <v>7725</v>
      </c>
      <c r="D1049" s="13" t="s">
        <v>7730</v>
      </c>
      <c r="E1049" s="13">
        <v>500</v>
      </c>
      <c r="F1049" s="13" t="s">
        <v>7593</v>
      </c>
    </row>
    <row r="1050" spans="1:6" x14ac:dyDescent="0.25">
      <c r="A1050" s="17">
        <v>1049</v>
      </c>
      <c r="B1050" s="13" t="s">
        <v>4049</v>
      </c>
      <c r="C1050" s="13" t="s">
        <v>7725</v>
      </c>
      <c r="D1050" s="13" t="s">
        <v>7728</v>
      </c>
      <c r="E1050" s="13">
        <v>450</v>
      </c>
      <c r="F1050" s="13" t="s">
        <v>7593</v>
      </c>
    </row>
    <row r="1051" spans="1:6" x14ac:dyDescent="0.25">
      <c r="A1051" s="17">
        <v>1050</v>
      </c>
      <c r="B1051" s="13" t="s">
        <v>4050</v>
      </c>
      <c r="C1051" s="13" t="s">
        <v>7725</v>
      </c>
      <c r="D1051" s="13" t="s">
        <v>7732</v>
      </c>
      <c r="E1051" s="13">
        <v>400</v>
      </c>
      <c r="F1051" s="13" t="s">
        <v>7593</v>
      </c>
    </row>
    <row r="1052" spans="1:6" x14ac:dyDescent="0.25">
      <c r="A1052" s="17">
        <v>1051</v>
      </c>
      <c r="B1052" s="13" t="s">
        <v>4051</v>
      </c>
      <c r="C1052" s="13" t="s">
        <v>7725</v>
      </c>
      <c r="D1052" s="13" t="s">
        <v>7728</v>
      </c>
      <c r="E1052" s="13">
        <v>150</v>
      </c>
      <c r="F1052" s="13" t="s">
        <v>7593</v>
      </c>
    </row>
    <row r="1053" spans="1:6" x14ac:dyDescent="0.25">
      <c r="A1053" s="17">
        <v>1052</v>
      </c>
      <c r="B1053" s="13" t="s">
        <v>4052</v>
      </c>
      <c r="C1053" s="13" t="s">
        <v>7725</v>
      </c>
      <c r="D1053" s="13" t="s">
        <v>7733</v>
      </c>
      <c r="E1053" s="13">
        <v>250</v>
      </c>
      <c r="F1053" s="13" t="s">
        <v>7593</v>
      </c>
    </row>
    <row r="1054" spans="1:6" x14ac:dyDescent="0.25">
      <c r="A1054" s="17">
        <v>1053</v>
      </c>
      <c r="B1054" s="13" t="s">
        <v>4053</v>
      </c>
      <c r="C1054" s="13" t="s">
        <v>7725</v>
      </c>
      <c r="D1054" s="13" t="s">
        <v>7733</v>
      </c>
      <c r="E1054" s="13">
        <v>270</v>
      </c>
      <c r="F1054" s="13" t="s">
        <v>7593</v>
      </c>
    </row>
    <row r="1055" spans="1:6" x14ac:dyDescent="0.25">
      <c r="A1055" s="17">
        <v>1054</v>
      </c>
      <c r="B1055" s="13" t="s">
        <v>4054</v>
      </c>
      <c r="C1055" s="13" t="s">
        <v>7725</v>
      </c>
      <c r="D1055" s="13" t="s">
        <v>7732</v>
      </c>
      <c r="E1055" s="13">
        <v>250</v>
      </c>
      <c r="F1055" s="13" t="s">
        <v>7593</v>
      </c>
    </row>
    <row r="1056" spans="1:6" x14ac:dyDescent="0.25">
      <c r="A1056" s="17">
        <v>1055</v>
      </c>
      <c r="B1056" s="13" t="s">
        <v>4055</v>
      </c>
      <c r="C1056" s="13" t="s">
        <v>7725</v>
      </c>
      <c r="D1056" s="13" t="s">
        <v>7732</v>
      </c>
      <c r="E1056" s="13">
        <v>525</v>
      </c>
      <c r="F1056" s="13" t="s">
        <v>7593</v>
      </c>
    </row>
    <row r="1057" spans="1:6" x14ac:dyDescent="0.25">
      <c r="A1057" s="17">
        <v>1056</v>
      </c>
      <c r="B1057" s="13" t="s">
        <v>4056</v>
      </c>
      <c r="C1057" s="13" t="s">
        <v>7725</v>
      </c>
      <c r="D1057" s="13" t="s">
        <v>7728</v>
      </c>
      <c r="E1057" s="13">
        <v>15</v>
      </c>
      <c r="F1057" s="13" t="s">
        <v>7593</v>
      </c>
    </row>
    <row r="1058" spans="1:6" x14ac:dyDescent="0.25">
      <c r="A1058" s="17">
        <v>1057</v>
      </c>
      <c r="B1058" s="13" t="s">
        <v>4057</v>
      </c>
      <c r="C1058" s="13" t="s">
        <v>7725</v>
      </c>
      <c r="D1058" s="13" t="s">
        <v>7728</v>
      </c>
      <c r="E1058" s="13">
        <v>30</v>
      </c>
      <c r="F1058" s="13" t="s">
        <v>7593</v>
      </c>
    </row>
    <row r="1059" spans="1:6" x14ac:dyDescent="0.25">
      <c r="A1059" s="17">
        <v>1058</v>
      </c>
      <c r="B1059" s="13" t="s">
        <v>4058</v>
      </c>
      <c r="C1059" s="13" t="s">
        <v>7725</v>
      </c>
      <c r="D1059" s="13" t="s">
        <v>7730</v>
      </c>
      <c r="E1059" s="13">
        <v>900</v>
      </c>
      <c r="F1059" s="13" t="s">
        <v>7593</v>
      </c>
    </row>
    <row r="1060" spans="1:6" x14ac:dyDescent="0.25">
      <c r="A1060" s="17">
        <v>1059</v>
      </c>
      <c r="B1060" s="13" t="s">
        <v>4059</v>
      </c>
      <c r="C1060" s="13" t="s">
        <v>7725</v>
      </c>
      <c r="D1060" s="13" t="s">
        <v>7730</v>
      </c>
      <c r="E1060" s="13">
        <v>1500</v>
      </c>
      <c r="F1060" s="13" t="s">
        <v>7593</v>
      </c>
    </row>
    <row r="1061" spans="1:6" x14ac:dyDescent="0.25">
      <c r="A1061" s="17">
        <v>1060</v>
      </c>
      <c r="B1061" s="13" t="s">
        <v>4060</v>
      </c>
      <c r="C1061" s="13" t="s">
        <v>7725</v>
      </c>
      <c r="D1061" s="13" t="s">
        <v>7730</v>
      </c>
      <c r="E1061" s="13">
        <v>675</v>
      </c>
      <c r="F1061" s="13" t="s">
        <v>7593</v>
      </c>
    </row>
    <row r="1062" spans="1:6" x14ac:dyDescent="0.25">
      <c r="A1062" s="17">
        <v>1061</v>
      </c>
      <c r="B1062" s="13" t="s">
        <v>4061</v>
      </c>
      <c r="C1062" s="13" t="s">
        <v>7725</v>
      </c>
      <c r="D1062" s="13" t="s">
        <v>7730</v>
      </c>
      <c r="E1062" s="13">
        <v>600</v>
      </c>
      <c r="F1062" s="13" t="s">
        <v>7593</v>
      </c>
    </row>
    <row r="1063" spans="1:6" x14ac:dyDescent="0.25">
      <c r="A1063" s="17">
        <v>1062</v>
      </c>
      <c r="B1063" s="13" t="s">
        <v>4062</v>
      </c>
      <c r="C1063" s="13" t="s">
        <v>7725</v>
      </c>
      <c r="D1063" s="13" t="s">
        <v>7729</v>
      </c>
      <c r="E1063" s="13">
        <v>15</v>
      </c>
      <c r="F1063" s="13" t="s">
        <v>7593</v>
      </c>
    </row>
    <row r="1064" spans="1:6" x14ac:dyDescent="0.25">
      <c r="A1064" s="17">
        <v>1063</v>
      </c>
      <c r="B1064" s="13" t="s">
        <v>4063</v>
      </c>
      <c r="C1064" s="13" t="s">
        <v>7725</v>
      </c>
      <c r="D1064" s="13" t="s">
        <v>7733</v>
      </c>
      <c r="E1064" s="13">
        <v>1500</v>
      </c>
      <c r="F1064" s="13" t="s">
        <v>7593</v>
      </c>
    </row>
    <row r="1065" spans="1:6" x14ac:dyDescent="0.25">
      <c r="A1065" s="17">
        <v>1064</v>
      </c>
      <c r="B1065" s="13" t="s">
        <v>4064</v>
      </c>
      <c r="C1065" s="13" t="s">
        <v>7725</v>
      </c>
      <c r="D1065" s="13" t="s">
        <v>7732</v>
      </c>
      <c r="E1065" s="13">
        <v>600</v>
      </c>
      <c r="F1065" s="13" t="s">
        <v>7593</v>
      </c>
    </row>
    <row r="1066" spans="1:6" x14ac:dyDescent="0.25">
      <c r="A1066" s="17">
        <v>1065</v>
      </c>
      <c r="B1066" s="13" t="s">
        <v>4065</v>
      </c>
      <c r="C1066" s="13" t="s">
        <v>7725</v>
      </c>
      <c r="D1066" s="13" t="s">
        <v>7728</v>
      </c>
      <c r="E1066" s="13">
        <v>180</v>
      </c>
      <c r="F1066" s="13" t="s">
        <v>7593</v>
      </c>
    </row>
    <row r="1067" spans="1:6" x14ac:dyDescent="0.25">
      <c r="A1067" s="17">
        <v>1066</v>
      </c>
      <c r="B1067" s="13" t="s">
        <v>4066</v>
      </c>
      <c r="C1067" s="13" t="s">
        <v>7725</v>
      </c>
      <c r="D1067" s="13" t="s">
        <v>7728</v>
      </c>
      <c r="E1067" s="13">
        <v>150</v>
      </c>
      <c r="F1067" s="13" t="s">
        <v>7593</v>
      </c>
    </row>
    <row r="1068" spans="1:6" x14ac:dyDescent="0.25">
      <c r="A1068" s="17">
        <v>1067</v>
      </c>
      <c r="B1068" s="13" t="s">
        <v>4067</v>
      </c>
      <c r="C1068" s="13" t="s">
        <v>7725</v>
      </c>
      <c r="D1068" s="13" t="s">
        <v>7730</v>
      </c>
      <c r="E1068" s="13">
        <v>450</v>
      </c>
      <c r="F1068" s="13" t="s">
        <v>7593</v>
      </c>
    </row>
    <row r="1069" spans="1:6" x14ac:dyDescent="0.25">
      <c r="A1069" s="17">
        <v>1068</v>
      </c>
      <c r="B1069" s="13" t="s">
        <v>4068</v>
      </c>
      <c r="C1069" s="13" t="s">
        <v>7725</v>
      </c>
      <c r="D1069" s="13" t="s">
        <v>7728</v>
      </c>
      <c r="E1069" s="13">
        <v>300</v>
      </c>
      <c r="F1069" s="13" t="s">
        <v>7593</v>
      </c>
    </row>
    <row r="1070" spans="1:6" x14ac:dyDescent="0.25">
      <c r="A1070" s="17">
        <v>1069</v>
      </c>
      <c r="B1070" s="13" t="s">
        <v>4069</v>
      </c>
      <c r="C1070" s="13" t="s">
        <v>7725</v>
      </c>
      <c r="D1070" s="13" t="s">
        <v>7728</v>
      </c>
      <c r="E1070" s="13">
        <v>120</v>
      </c>
      <c r="F1070" s="13" t="s">
        <v>7593</v>
      </c>
    </row>
    <row r="1071" spans="1:6" x14ac:dyDescent="0.25">
      <c r="A1071" s="17">
        <v>1070</v>
      </c>
      <c r="B1071" s="13" t="s">
        <v>4070</v>
      </c>
      <c r="C1071" s="13" t="s">
        <v>7725</v>
      </c>
      <c r="D1071" s="13" t="s">
        <v>7732</v>
      </c>
      <c r="E1071" s="13">
        <v>1200</v>
      </c>
      <c r="F1071" s="13" t="s">
        <v>7593</v>
      </c>
    </row>
    <row r="1072" spans="1:6" x14ac:dyDescent="0.25">
      <c r="A1072" s="17">
        <v>1071</v>
      </c>
      <c r="B1072" s="13" t="s">
        <v>4071</v>
      </c>
      <c r="C1072" s="13" t="s">
        <v>7725</v>
      </c>
      <c r="D1072" s="13" t="s">
        <v>7738</v>
      </c>
      <c r="E1072" s="13">
        <v>1650</v>
      </c>
      <c r="F1072" s="13" t="s">
        <v>7593</v>
      </c>
    </row>
    <row r="1073" spans="1:6" x14ac:dyDescent="0.25">
      <c r="A1073" s="17">
        <v>1072</v>
      </c>
      <c r="B1073" s="13" t="s">
        <v>4072</v>
      </c>
      <c r="C1073" s="13" t="s">
        <v>7725</v>
      </c>
      <c r="D1073" s="13" t="s">
        <v>7728</v>
      </c>
      <c r="E1073" s="13">
        <v>70</v>
      </c>
      <c r="F1073" s="13" t="s">
        <v>7593</v>
      </c>
    </row>
    <row r="1074" spans="1:6" x14ac:dyDescent="0.25">
      <c r="A1074" s="17">
        <v>1073</v>
      </c>
      <c r="B1074" s="13" t="s">
        <v>4073</v>
      </c>
      <c r="C1074" s="13" t="s">
        <v>7725</v>
      </c>
      <c r="D1074" s="13" t="s">
        <v>7734</v>
      </c>
      <c r="E1074" s="13">
        <v>250</v>
      </c>
      <c r="F1074" s="13" t="s">
        <v>7593</v>
      </c>
    </row>
    <row r="1075" spans="1:6" x14ac:dyDescent="0.25">
      <c r="A1075" s="17">
        <v>1074</v>
      </c>
      <c r="B1075" s="13" t="s">
        <v>4074</v>
      </c>
      <c r="C1075" s="13" t="s">
        <v>7725</v>
      </c>
      <c r="D1075" s="13" t="s">
        <v>7728</v>
      </c>
      <c r="E1075" s="13">
        <v>30</v>
      </c>
      <c r="F1075" s="13" t="s">
        <v>7593</v>
      </c>
    </row>
    <row r="1076" spans="1:6" x14ac:dyDescent="0.25">
      <c r="A1076" s="17">
        <v>1075</v>
      </c>
      <c r="B1076" s="13" t="s">
        <v>4075</v>
      </c>
      <c r="C1076" s="13" t="s">
        <v>7725</v>
      </c>
      <c r="D1076" s="13" t="s">
        <v>7730</v>
      </c>
      <c r="E1076" s="13">
        <v>300</v>
      </c>
      <c r="F1076" s="13" t="s">
        <v>7593</v>
      </c>
    </row>
    <row r="1077" spans="1:6" x14ac:dyDescent="0.25">
      <c r="A1077" s="17">
        <v>1076</v>
      </c>
      <c r="B1077" s="13" t="s">
        <v>4076</v>
      </c>
      <c r="C1077" s="13" t="s">
        <v>7725</v>
      </c>
      <c r="D1077" s="13" t="s">
        <v>7728</v>
      </c>
      <c r="E1077" s="13">
        <v>45</v>
      </c>
      <c r="F1077" s="13" t="s">
        <v>7593</v>
      </c>
    </row>
    <row r="1078" spans="1:6" x14ac:dyDescent="0.25">
      <c r="A1078" s="17">
        <v>1077</v>
      </c>
      <c r="B1078" s="13" t="s">
        <v>4077</v>
      </c>
      <c r="C1078" s="13" t="s">
        <v>7725</v>
      </c>
      <c r="D1078" s="13" t="s">
        <v>7728</v>
      </c>
      <c r="E1078" s="13">
        <v>120</v>
      </c>
      <c r="F1078" s="13" t="s">
        <v>7593</v>
      </c>
    </row>
    <row r="1079" spans="1:6" x14ac:dyDescent="0.25">
      <c r="A1079" s="17">
        <v>1078</v>
      </c>
      <c r="B1079" s="13" t="s">
        <v>4078</v>
      </c>
      <c r="C1079" s="13" t="s">
        <v>7725</v>
      </c>
      <c r="D1079" s="13" t="s">
        <v>7730</v>
      </c>
      <c r="E1079" s="13">
        <v>400</v>
      </c>
      <c r="F1079" s="13" t="s">
        <v>7593</v>
      </c>
    </row>
    <row r="1080" spans="1:6" x14ac:dyDescent="0.25">
      <c r="A1080" s="17">
        <v>1079</v>
      </c>
      <c r="B1080" s="13" t="s">
        <v>4079</v>
      </c>
      <c r="C1080" s="13" t="s">
        <v>7725</v>
      </c>
      <c r="D1080" s="13" t="s">
        <v>7732</v>
      </c>
      <c r="E1080" s="13">
        <v>150</v>
      </c>
      <c r="F1080" s="13" t="s">
        <v>7593</v>
      </c>
    </row>
    <row r="1081" spans="1:6" x14ac:dyDescent="0.25">
      <c r="A1081" s="17">
        <v>1080</v>
      </c>
      <c r="B1081" s="13" t="s">
        <v>4080</v>
      </c>
      <c r="C1081" s="13" t="s">
        <v>7725</v>
      </c>
      <c r="D1081" s="13" t="s">
        <v>7730</v>
      </c>
      <c r="E1081" s="13">
        <v>900</v>
      </c>
      <c r="F1081" s="13" t="s">
        <v>7593</v>
      </c>
    </row>
    <row r="1082" spans="1:6" x14ac:dyDescent="0.25">
      <c r="A1082" s="17">
        <v>1081</v>
      </c>
      <c r="B1082" s="13" t="s">
        <v>4081</v>
      </c>
      <c r="C1082" s="13" t="s">
        <v>7725</v>
      </c>
      <c r="D1082" s="13" t="s">
        <v>7729</v>
      </c>
      <c r="E1082" s="13">
        <v>120</v>
      </c>
      <c r="F1082" s="13" t="s">
        <v>7593</v>
      </c>
    </row>
    <row r="1083" spans="1:6" x14ac:dyDescent="0.25">
      <c r="A1083" s="17">
        <v>1082</v>
      </c>
      <c r="B1083" s="13" t="s">
        <v>4082</v>
      </c>
      <c r="C1083" s="13" t="s">
        <v>7725</v>
      </c>
      <c r="D1083" s="13" t="s">
        <v>7728</v>
      </c>
      <c r="E1083" s="13">
        <v>120</v>
      </c>
      <c r="F1083" s="13" t="s">
        <v>7593</v>
      </c>
    </row>
    <row r="1084" spans="1:6" x14ac:dyDescent="0.25">
      <c r="A1084" s="17">
        <v>1083</v>
      </c>
      <c r="B1084" s="13" t="s">
        <v>4083</v>
      </c>
      <c r="C1084" s="13" t="s">
        <v>7725</v>
      </c>
      <c r="D1084" s="13" t="s">
        <v>7728</v>
      </c>
      <c r="E1084" s="13">
        <v>195</v>
      </c>
      <c r="F1084" s="13" t="s">
        <v>7593</v>
      </c>
    </row>
    <row r="1085" spans="1:6" x14ac:dyDescent="0.25">
      <c r="A1085" s="17">
        <v>1084</v>
      </c>
      <c r="B1085" s="13" t="s">
        <v>4084</v>
      </c>
      <c r="C1085" s="13" t="s">
        <v>7725</v>
      </c>
      <c r="D1085" s="13" t="s">
        <v>7730</v>
      </c>
      <c r="E1085" s="13">
        <v>300</v>
      </c>
      <c r="F1085" s="13" t="s">
        <v>7593</v>
      </c>
    </row>
    <row r="1086" spans="1:6" x14ac:dyDescent="0.25">
      <c r="A1086" s="17">
        <v>1085</v>
      </c>
      <c r="B1086" s="13" t="s">
        <v>4085</v>
      </c>
      <c r="C1086" s="13" t="s">
        <v>7725</v>
      </c>
      <c r="D1086" s="13" t="s">
        <v>7730</v>
      </c>
      <c r="E1086" s="13">
        <v>600</v>
      </c>
      <c r="F1086" s="13" t="s">
        <v>7593</v>
      </c>
    </row>
    <row r="1087" spans="1:6" x14ac:dyDescent="0.25">
      <c r="A1087" s="17">
        <v>1086</v>
      </c>
      <c r="B1087" s="13" t="s">
        <v>4086</v>
      </c>
      <c r="C1087" s="13" t="s">
        <v>7725</v>
      </c>
      <c r="D1087" s="13" t="s">
        <v>7732</v>
      </c>
      <c r="E1087" s="13">
        <v>300</v>
      </c>
      <c r="F1087" s="13" t="s">
        <v>7593</v>
      </c>
    </row>
    <row r="1088" spans="1:6" x14ac:dyDescent="0.25">
      <c r="A1088" s="17">
        <v>1087</v>
      </c>
      <c r="B1088" s="13" t="s">
        <v>4087</v>
      </c>
      <c r="C1088" s="13" t="s">
        <v>7725</v>
      </c>
      <c r="D1088" s="13" t="s">
        <v>7728</v>
      </c>
      <c r="E1088" s="13">
        <v>50</v>
      </c>
      <c r="F1088" s="13" t="s">
        <v>7593</v>
      </c>
    </row>
    <row r="1089" spans="1:6" x14ac:dyDescent="0.25">
      <c r="A1089" s="17">
        <v>1088</v>
      </c>
      <c r="B1089" s="13" t="s">
        <v>4088</v>
      </c>
      <c r="C1089" s="13" t="s">
        <v>7725</v>
      </c>
      <c r="D1089" s="13" t="s">
        <v>7730</v>
      </c>
      <c r="E1089" s="13">
        <v>750</v>
      </c>
      <c r="F1089" s="13" t="s">
        <v>7593</v>
      </c>
    </row>
    <row r="1090" spans="1:6" x14ac:dyDescent="0.25">
      <c r="A1090" s="17">
        <v>1089</v>
      </c>
      <c r="B1090" s="13" t="s">
        <v>4089</v>
      </c>
      <c r="C1090" s="13" t="s">
        <v>7725</v>
      </c>
      <c r="D1090" s="13" t="s">
        <v>7730</v>
      </c>
      <c r="E1090" s="13">
        <v>1050</v>
      </c>
      <c r="F1090" s="13" t="s">
        <v>7593</v>
      </c>
    </row>
    <row r="1091" spans="1:6" x14ac:dyDescent="0.25">
      <c r="A1091" s="17">
        <v>1090</v>
      </c>
      <c r="B1091" s="13" t="s">
        <v>4090</v>
      </c>
      <c r="C1091" s="13" t="s">
        <v>7725</v>
      </c>
      <c r="D1091" s="13" t="s">
        <v>7729</v>
      </c>
      <c r="E1091" s="13">
        <v>30</v>
      </c>
      <c r="F1091" s="13" t="s">
        <v>7593</v>
      </c>
    </row>
    <row r="1092" spans="1:6" x14ac:dyDescent="0.25">
      <c r="A1092" s="17">
        <v>1091</v>
      </c>
      <c r="B1092" s="13" t="s">
        <v>4091</v>
      </c>
      <c r="C1092" s="13" t="s">
        <v>7725</v>
      </c>
      <c r="D1092" s="13" t="s">
        <v>7730</v>
      </c>
      <c r="E1092" s="13">
        <v>600</v>
      </c>
      <c r="F1092" s="13" t="s">
        <v>7593</v>
      </c>
    </row>
    <row r="1093" spans="1:6" x14ac:dyDescent="0.25">
      <c r="A1093" s="17">
        <v>1092</v>
      </c>
      <c r="B1093" s="13" t="s">
        <v>4092</v>
      </c>
      <c r="C1093" s="13" t="s">
        <v>7725</v>
      </c>
      <c r="D1093" s="13" t="s">
        <v>7736</v>
      </c>
      <c r="E1093" s="13">
        <v>450</v>
      </c>
      <c r="F1093" s="13" t="s">
        <v>7593</v>
      </c>
    </row>
    <row r="1094" spans="1:6" x14ac:dyDescent="0.25">
      <c r="A1094" s="17">
        <v>1093</v>
      </c>
      <c r="B1094" s="13" t="s">
        <v>4093</v>
      </c>
      <c r="C1094" s="13" t="s">
        <v>7725</v>
      </c>
      <c r="D1094" s="13" t="s">
        <v>7728</v>
      </c>
      <c r="E1094" s="13">
        <v>150</v>
      </c>
      <c r="F1094" s="13" t="s">
        <v>7593</v>
      </c>
    </row>
    <row r="1095" spans="1:6" x14ac:dyDescent="0.25">
      <c r="A1095" s="17">
        <v>1094</v>
      </c>
      <c r="B1095" s="13" t="s">
        <v>4094</v>
      </c>
      <c r="C1095" s="13" t="s">
        <v>7725</v>
      </c>
      <c r="D1095" s="13" t="s">
        <v>7728</v>
      </c>
      <c r="E1095" s="13">
        <v>165</v>
      </c>
      <c r="F1095" s="13" t="s">
        <v>7593</v>
      </c>
    </row>
    <row r="1096" spans="1:6" x14ac:dyDescent="0.25">
      <c r="A1096" s="17">
        <v>1095</v>
      </c>
      <c r="B1096" s="13" t="s">
        <v>4095</v>
      </c>
      <c r="C1096" s="13" t="s">
        <v>7725</v>
      </c>
      <c r="D1096" s="13" t="s">
        <v>7733</v>
      </c>
      <c r="E1096" s="13">
        <v>500</v>
      </c>
      <c r="F1096" s="13" t="s">
        <v>7593</v>
      </c>
    </row>
    <row r="1097" spans="1:6" x14ac:dyDescent="0.25">
      <c r="A1097" s="17">
        <v>1096</v>
      </c>
      <c r="B1097" s="13" t="s">
        <v>4096</v>
      </c>
      <c r="C1097" s="13" t="s">
        <v>7725</v>
      </c>
      <c r="D1097" s="13" t="s">
        <v>7733</v>
      </c>
      <c r="E1097" s="13">
        <v>750</v>
      </c>
      <c r="F1097" s="13" t="s">
        <v>7593</v>
      </c>
    </row>
    <row r="1098" spans="1:6" x14ac:dyDescent="0.25">
      <c r="A1098" s="17">
        <v>1097</v>
      </c>
      <c r="B1098" s="13" t="s">
        <v>4097</v>
      </c>
      <c r="C1098" s="13" t="s">
        <v>7725</v>
      </c>
      <c r="D1098" s="13" t="s">
        <v>7730</v>
      </c>
      <c r="E1098" s="13">
        <v>750</v>
      </c>
      <c r="F1098" s="13" t="s">
        <v>7593</v>
      </c>
    </row>
    <row r="1099" spans="1:6" x14ac:dyDescent="0.25">
      <c r="A1099" s="17">
        <v>1098</v>
      </c>
      <c r="B1099" s="13" t="s">
        <v>4098</v>
      </c>
      <c r="C1099" s="13" t="s">
        <v>7725</v>
      </c>
      <c r="D1099" s="13" t="s">
        <v>7733</v>
      </c>
      <c r="E1099" s="13">
        <v>1000</v>
      </c>
      <c r="F1099" s="13" t="s">
        <v>7593</v>
      </c>
    </row>
    <row r="1100" spans="1:6" x14ac:dyDescent="0.25">
      <c r="A1100" s="17">
        <v>1099</v>
      </c>
      <c r="B1100" s="13" t="s">
        <v>4099</v>
      </c>
      <c r="C1100" s="13" t="s">
        <v>7725</v>
      </c>
      <c r="D1100" s="13" t="s">
        <v>7730</v>
      </c>
      <c r="E1100" s="13">
        <v>600</v>
      </c>
      <c r="F1100" s="13" t="s">
        <v>7593</v>
      </c>
    </row>
    <row r="1101" spans="1:6" x14ac:dyDescent="0.25">
      <c r="A1101" s="17">
        <v>1100</v>
      </c>
      <c r="B1101" s="13" t="s">
        <v>4100</v>
      </c>
      <c r="C1101" s="13" t="s">
        <v>7725</v>
      </c>
      <c r="D1101" s="13" t="s">
        <v>7728</v>
      </c>
      <c r="E1101" s="13">
        <v>150</v>
      </c>
      <c r="F1101" s="13" t="s">
        <v>7593</v>
      </c>
    </row>
    <row r="1102" spans="1:6" x14ac:dyDescent="0.25">
      <c r="A1102" s="17">
        <v>1101</v>
      </c>
      <c r="B1102" s="13" t="s">
        <v>4101</v>
      </c>
      <c r="C1102" s="13" t="s">
        <v>7725</v>
      </c>
      <c r="D1102" s="13" t="s">
        <v>7728</v>
      </c>
      <c r="E1102" s="13">
        <v>30</v>
      </c>
      <c r="F1102" s="13" t="s">
        <v>7593</v>
      </c>
    </row>
    <row r="1103" spans="1:6" x14ac:dyDescent="0.25">
      <c r="A1103" s="17">
        <v>1102</v>
      </c>
      <c r="B1103" s="13" t="s">
        <v>4102</v>
      </c>
      <c r="C1103" s="13" t="s">
        <v>7725</v>
      </c>
      <c r="D1103" s="13" t="s">
        <v>7728</v>
      </c>
      <c r="E1103" s="13">
        <v>80</v>
      </c>
      <c r="F1103" s="13" t="s">
        <v>7593</v>
      </c>
    </row>
    <row r="1104" spans="1:6" x14ac:dyDescent="0.25">
      <c r="A1104" s="17">
        <v>1103</v>
      </c>
      <c r="B1104" s="13" t="s">
        <v>4103</v>
      </c>
      <c r="C1104" s="13" t="s">
        <v>7725</v>
      </c>
      <c r="D1104" s="13" t="s">
        <v>7730</v>
      </c>
      <c r="E1104" s="13">
        <v>600</v>
      </c>
      <c r="F1104" s="13" t="s">
        <v>7593</v>
      </c>
    </row>
    <row r="1105" spans="1:6" x14ac:dyDescent="0.25">
      <c r="A1105" s="17">
        <v>1104</v>
      </c>
      <c r="B1105" s="13" t="s">
        <v>4104</v>
      </c>
      <c r="C1105" s="13" t="s">
        <v>7725</v>
      </c>
      <c r="D1105" s="13" t="s">
        <v>7728</v>
      </c>
      <c r="E1105" s="13">
        <v>45</v>
      </c>
      <c r="F1105" s="13" t="s">
        <v>7593</v>
      </c>
    </row>
    <row r="1106" spans="1:6" x14ac:dyDescent="0.25">
      <c r="A1106" s="17">
        <v>1105</v>
      </c>
      <c r="B1106" s="13" t="s">
        <v>4105</v>
      </c>
      <c r="C1106" s="13" t="s">
        <v>7725</v>
      </c>
      <c r="D1106" s="13" t="s">
        <v>7728</v>
      </c>
      <c r="E1106" s="13">
        <v>75</v>
      </c>
      <c r="F1106" s="13" t="s">
        <v>7593</v>
      </c>
    </row>
    <row r="1107" spans="1:6" x14ac:dyDescent="0.25">
      <c r="A1107" s="17">
        <v>1106</v>
      </c>
      <c r="B1107" s="13" t="s">
        <v>4106</v>
      </c>
      <c r="C1107" s="13" t="s">
        <v>7725</v>
      </c>
      <c r="D1107" s="13" t="s">
        <v>7728</v>
      </c>
      <c r="E1107" s="13">
        <v>20</v>
      </c>
      <c r="F1107" s="13" t="s">
        <v>7593</v>
      </c>
    </row>
    <row r="1108" spans="1:6" x14ac:dyDescent="0.25">
      <c r="A1108" s="17">
        <v>1107</v>
      </c>
      <c r="B1108" s="13" t="s">
        <v>4107</v>
      </c>
      <c r="C1108" s="13" t="s">
        <v>7725</v>
      </c>
      <c r="D1108" s="13" t="s">
        <v>7732</v>
      </c>
      <c r="E1108" s="13">
        <v>600</v>
      </c>
      <c r="F1108" s="13" t="s">
        <v>7593</v>
      </c>
    </row>
    <row r="1109" spans="1:6" x14ac:dyDescent="0.25">
      <c r="A1109" s="17">
        <v>1108</v>
      </c>
      <c r="B1109" s="13" t="s">
        <v>4108</v>
      </c>
      <c r="C1109" s="13" t="s">
        <v>7725</v>
      </c>
      <c r="D1109" s="13" t="s">
        <v>7730</v>
      </c>
      <c r="E1109" s="13">
        <v>1200</v>
      </c>
      <c r="F1109" s="13" t="s">
        <v>7593</v>
      </c>
    </row>
    <row r="1110" spans="1:6" x14ac:dyDescent="0.25">
      <c r="A1110" s="17">
        <v>1109</v>
      </c>
      <c r="B1110" s="13" t="s">
        <v>4109</v>
      </c>
      <c r="C1110" s="13" t="s">
        <v>7725</v>
      </c>
      <c r="D1110" s="13" t="s">
        <v>7730</v>
      </c>
      <c r="E1110" s="13">
        <v>6337.5</v>
      </c>
      <c r="F1110" s="13" t="s">
        <v>7593</v>
      </c>
    </row>
    <row r="1111" spans="1:6" x14ac:dyDescent="0.25">
      <c r="A1111" s="17">
        <v>1110</v>
      </c>
      <c r="B1111" s="13" t="s">
        <v>4110</v>
      </c>
      <c r="C1111" s="13" t="s">
        <v>7725</v>
      </c>
      <c r="D1111" s="13" t="s">
        <v>7728</v>
      </c>
      <c r="E1111" s="13">
        <v>60</v>
      </c>
      <c r="F1111" s="13" t="s">
        <v>7593</v>
      </c>
    </row>
    <row r="1112" spans="1:6" x14ac:dyDescent="0.25">
      <c r="A1112" s="17">
        <v>1111</v>
      </c>
      <c r="B1112" s="13" t="s">
        <v>4111</v>
      </c>
      <c r="C1112" s="13" t="s">
        <v>7725</v>
      </c>
      <c r="D1112" s="13" t="s">
        <v>7735</v>
      </c>
      <c r="E1112" s="13">
        <v>270</v>
      </c>
      <c r="F1112" s="13" t="s">
        <v>7593</v>
      </c>
    </row>
    <row r="1113" spans="1:6" x14ac:dyDescent="0.25">
      <c r="A1113" s="17">
        <v>1112</v>
      </c>
      <c r="B1113" s="13" t="s">
        <v>4112</v>
      </c>
      <c r="C1113" s="13" t="s">
        <v>7725</v>
      </c>
      <c r="D1113" s="13" t="s">
        <v>7731</v>
      </c>
      <c r="E1113" s="13">
        <v>3000</v>
      </c>
      <c r="F1113" s="13" t="s">
        <v>7593</v>
      </c>
    </row>
    <row r="1114" spans="1:6" x14ac:dyDescent="0.25">
      <c r="A1114" s="17">
        <v>1113</v>
      </c>
      <c r="B1114" s="13" t="s">
        <v>4113</v>
      </c>
      <c r="C1114" s="13" t="s">
        <v>7725</v>
      </c>
      <c r="D1114" s="13" t="s">
        <v>7728</v>
      </c>
      <c r="E1114" s="13">
        <v>120</v>
      </c>
      <c r="F1114" s="13" t="s">
        <v>7593</v>
      </c>
    </row>
    <row r="1115" spans="1:6" x14ac:dyDescent="0.25">
      <c r="A1115" s="17">
        <v>1114</v>
      </c>
      <c r="B1115" s="13" t="s">
        <v>4114</v>
      </c>
      <c r="C1115" s="13" t="s">
        <v>7725</v>
      </c>
      <c r="D1115" s="13" t="s">
        <v>7730</v>
      </c>
      <c r="E1115" s="13">
        <v>1200</v>
      </c>
      <c r="F1115" s="13" t="s">
        <v>7593</v>
      </c>
    </row>
    <row r="1116" spans="1:6" x14ac:dyDescent="0.25">
      <c r="A1116" s="17">
        <v>1115</v>
      </c>
      <c r="B1116" s="13" t="s">
        <v>4115</v>
      </c>
      <c r="C1116" s="13" t="s">
        <v>7725</v>
      </c>
      <c r="D1116" s="13" t="s">
        <v>7728</v>
      </c>
      <c r="E1116" s="13">
        <v>20</v>
      </c>
      <c r="F1116" s="13" t="s">
        <v>7593</v>
      </c>
    </row>
    <row r="1117" spans="1:6" x14ac:dyDescent="0.25">
      <c r="A1117" s="17">
        <v>1116</v>
      </c>
      <c r="B1117" s="13" t="s">
        <v>4116</v>
      </c>
      <c r="C1117" s="13" t="s">
        <v>7725</v>
      </c>
      <c r="D1117" s="13" t="s">
        <v>7729</v>
      </c>
      <c r="E1117" s="13">
        <v>150</v>
      </c>
      <c r="F1117" s="13" t="s">
        <v>7593</v>
      </c>
    </row>
    <row r="1118" spans="1:6" x14ac:dyDescent="0.25">
      <c r="A1118" s="17">
        <v>1117</v>
      </c>
      <c r="B1118" s="13" t="s">
        <v>4117</v>
      </c>
      <c r="C1118" s="13" t="s">
        <v>7725</v>
      </c>
      <c r="D1118" s="13" t="s">
        <v>7728</v>
      </c>
      <c r="E1118" s="13">
        <v>75</v>
      </c>
      <c r="F1118" s="13" t="s">
        <v>7593</v>
      </c>
    </row>
    <row r="1119" spans="1:6" x14ac:dyDescent="0.25">
      <c r="A1119" s="17">
        <v>1118</v>
      </c>
      <c r="B1119" s="13" t="s">
        <v>4118</v>
      </c>
      <c r="C1119" s="13" t="s">
        <v>7725</v>
      </c>
      <c r="D1119" s="13" t="s">
        <v>7734</v>
      </c>
      <c r="E1119" s="13">
        <v>250</v>
      </c>
      <c r="F1119" s="13" t="s">
        <v>7593</v>
      </c>
    </row>
    <row r="1120" spans="1:6" x14ac:dyDescent="0.25">
      <c r="A1120" s="17">
        <v>1119</v>
      </c>
      <c r="B1120" s="13" t="s">
        <v>4119</v>
      </c>
      <c r="C1120" s="13" t="s">
        <v>7725</v>
      </c>
      <c r="D1120" s="13" t="s">
        <v>7733</v>
      </c>
      <c r="E1120" s="13">
        <v>800</v>
      </c>
      <c r="F1120" s="13" t="s">
        <v>7593</v>
      </c>
    </row>
    <row r="1121" spans="1:6" x14ac:dyDescent="0.25">
      <c r="A1121" s="17">
        <v>1120</v>
      </c>
      <c r="B1121" s="13" t="s">
        <v>4120</v>
      </c>
      <c r="C1121" s="13" t="s">
        <v>7725</v>
      </c>
      <c r="D1121" s="13" t="s">
        <v>7733</v>
      </c>
      <c r="E1121" s="13">
        <v>300</v>
      </c>
      <c r="F1121" s="13" t="s">
        <v>7593</v>
      </c>
    </row>
    <row r="1122" spans="1:6" x14ac:dyDescent="0.25">
      <c r="A1122" s="17">
        <v>1121</v>
      </c>
      <c r="B1122" s="13" t="s">
        <v>4121</v>
      </c>
      <c r="C1122" s="13" t="s">
        <v>7725</v>
      </c>
      <c r="D1122" s="13" t="s">
        <v>7730</v>
      </c>
      <c r="E1122" s="13">
        <v>250</v>
      </c>
      <c r="F1122" s="13" t="s">
        <v>7593</v>
      </c>
    </row>
    <row r="1123" spans="1:6" x14ac:dyDescent="0.25">
      <c r="A1123" s="17">
        <v>1122</v>
      </c>
      <c r="B1123" s="13" t="s">
        <v>4122</v>
      </c>
      <c r="C1123" s="13" t="s">
        <v>7725</v>
      </c>
      <c r="D1123" s="13" t="s">
        <v>7730</v>
      </c>
      <c r="E1123" s="13">
        <v>550</v>
      </c>
      <c r="F1123" s="13" t="s">
        <v>7593</v>
      </c>
    </row>
    <row r="1124" spans="1:6" x14ac:dyDescent="0.25">
      <c r="A1124" s="17">
        <v>1123</v>
      </c>
      <c r="B1124" s="13" t="s">
        <v>4123</v>
      </c>
      <c r="C1124" s="13" t="s">
        <v>7725</v>
      </c>
      <c r="D1124" s="13" t="s">
        <v>7728</v>
      </c>
      <c r="E1124" s="13">
        <v>45</v>
      </c>
      <c r="F1124" s="13" t="s">
        <v>7593</v>
      </c>
    </row>
    <row r="1125" spans="1:6" x14ac:dyDescent="0.25">
      <c r="A1125" s="17">
        <v>1124</v>
      </c>
      <c r="B1125" s="13" t="s">
        <v>4124</v>
      </c>
      <c r="C1125" s="13" t="s">
        <v>7725</v>
      </c>
      <c r="D1125" s="13" t="s">
        <v>7728</v>
      </c>
      <c r="E1125" s="13">
        <v>70</v>
      </c>
      <c r="F1125" s="13" t="s">
        <v>7593</v>
      </c>
    </row>
    <row r="1126" spans="1:6" x14ac:dyDescent="0.25">
      <c r="A1126" s="17">
        <v>1125</v>
      </c>
      <c r="B1126" s="13" t="s">
        <v>4125</v>
      </c>
      <c r="C1126" s="13" t="s">
        <v>7725</v>
      </c>
      <c r="D1126" s="13" t="s">
        <v>7733</v>
      </c>
      <c r="E1126" s="13">
        <v>2000</v>
      </c>
      <c r="F1126" s="13" t="s">
        <v>7593</v>
      </c>
    </row>
    <row r="1127" spans="1:6" x14ac:dyDescent="0.25">
      <c r="A1127" s="17">
        <v>1126</v>
      </c>
      <c r="B1127" s="13" t="s">
        <v>4126</v>
      </c>
      <c r="C1127" s="13" t="s">
        <v>7725</v>
      </c>
      <c r="D1127" s="13" t="s">
        <v>7728</v>
      </c>
      <c r="E1127" s="13">
        <v>85</v>
      </c>
      <c r="F1127" s="13" t="s">
        <v>7593</v>
      </c>
    </row>
    <row r="1128" spans="1:6" x14ac:dyDescent="0.25">
      <c r="A1128" s="17">
        <v>1127</v>
      </c>
      <c r="B1128" s="13" t="s">
        <v>4127</v>
      </c>
      <c r="C1128" s="13" t="s">
        <v>7725</v>
      </c>
      <c r="D1128" s="13" t="s">
        <v>7728</v>
      </c>
      <c r="E1128" s="13">
        <v>120</v>
      </c>
      <c r="F1128" s="13" t="s">
        <v>7593</v>
      </c>
    </row>
    <row r="1129" spans="1:6" x14ac:dyDescent="0.25">
      <c r="A1129" s="17">
        <v>1128</v>
      </c>
      <c r="B1129" s="13" t="s">
        <v>4128</v>
      </c>
      <c r="C1129" s="13" t="s">
        <v>7725</v>
      </c>
      <c r="D1129" s="13" t="s">
        <v>7728</v>
      </c>
      <c r="E1129" s="13">
        <v>70</v>
      </c>
      <c r="F1129" s="13" t="s">
        <v>7593</v>
      </c>
    </row>
    <row r="1130" spans="1:6" x14ac:dyDescent="0.25">
      <c r="A1130" s="17">
        <v>1129</v>
      </c>
      <c r="B1130" s="13" t="s">
        <v>4129</v>
      </c>
      <c r="C1130" s="13" t="s">
        <v>7725</v>
      </c>
      <c r="D1130" s="13" t="s">
        <v>7732</v>
      </c>
      <c r="E1130" s="13">
        <v>150</v>
      </c>
      <c r="F1130" s="13" t="s">
        <v>7593</v>
      </c>
    </row>
    <row r="1131" spans="1:6" x14ac:dyDescent="0.25">
      <c r="A1131" s="17">
        <v>1130</v>
      </c>
      <c r="B1131" s="13" t="s">
        <v>4130</v>
      </c>
      <c r="C1131" s="13" t="s">
        <v>7725</v>
      </c>
      <c r="D1131" s="13" t="s">
        <v>7728</v>
      </c>
      <c r="E1131" s="13">
        <v>75</v>
      </c>
      <c r="F1131" s="13" t="s">
        <v>7593</v>
      </c>
    </row>
    <row r="1132" spans="1:6" x14ac:dyDescent="0.25">
      <c r="A1132" s="17">
        <v>1131</v>
      </c>
      <c r="B1132" s="13" t="s">
        <v>4131</v>
      </c>
      <c r="C1132" s="13" t="s">
        <v>7725</v>
      </c>
      <c r="D1132" s="13" t="s">
        <v>7728</v>
      </c>
      <c r="E1132" s="13">
        <v>75</v>
      </c>
      <c r="F1132" s="13" t="s">
        <v>7593</v>
      </c>
    </row>
    <row r="1133" spans="1:6" x14ac:dyDescent="0.25">
      <c r="A1133" s="17">
        <v>1132</v>
      </c>
      <c r="B1133" s="13" t="s">
        <v>4132</v>
      </c>
      <c r="C1133" s="13" t="s">
        <v>7725</v>
      </c>
      <c r="D1133" s="13" t="s">
        <v>7730</v>
      </c>
      <c r="E1133" s="13">
        <v>825</v>
      </c>
      <c r="F1133" s="13" t="s">
        <v>7593</v>
      </c>
    </row>
    <row r="1134" spans="1:6" x14ac:dyDescent="0.25">
      <c r="A1134" s="17">
        <v>1133</v>
      </c>
      <c r="B1134" s="13" t="s">
        <v>4133</v>
      </c>
      <c r="C1134" s="13" t="s">
        <v>7725</v>
      </c>
      <c r="D1134" s="13" t="s">
        <v>7728</v>
      </c>
      <c r="E1134" s="13">
        <v>50</v>
      </c>
      <c r="F1134" s="13" t="s">
        <v>7593</v>
      </c>
    </row>
    <row r="1135" spans="1:6" x14ac:dyDescent="0.25">
      <c r="A1135" s="17">
        <v>1134</v>
      </c>
      <c r="B1135" s="13" t="s">
        <v>4134</v>
      </c>
      <c r="C1135" s="13" t="s">
        <v>7725</v>
      </c>
      <c r="D1135" s="13" t="s">
        <v>7732</v>
      </c>
      <c r="E1135" s="13">
        <v>300</v>
      </c>
      <c r="F1135" s="13" t="s">
        <v>7593</v>
      </c>
    </row>
    <row r="1136" spans="1:6" x14ac:dyDescent="0.25">
      <c r="A1136" s="17">
        <v>1135</v>
      </c>
      <c r="B1136" s="13" t="s">
        <v>4135</v>
      </c>
      <c r="C1136" s="13" t="s">
        <v>7725</v>
      </c>
      <c r="D1136" s="13" t="s">
        <v>7729</v>
      </c>
      <c r="E1136" s="13">
        <v>90</v>
      </c>
      <c r="F1136" s="13" t="s">
        <v>7593</v>
      </c>
    </row>
    <row r="1137" spans="1:6" x14ac:dyDescent="0.25">
      <c r="A1137" s="17">
        <v>1136</v>
      </c>
      <c r="B1137" s="13" t="s">
        <v>4136</v>
      </c>
      <c r="C1137" s="13" t="s">
        <v>7725</v>
      </c>
      <c r="D1137" s="13" t="s">
        <v>7733</v>
      </c>
      <c r="E1137" s="13">
        <v>1800</v>
      </c>
      <c r="F1137" s="13" t="s">
        <v>7593</v>
      </c>
    </row>
    <row r="1138" spans="1:6" x14ac:dyDescent="0.25">
      <c r="A1138" s="17">
        <v>1137</v>
      </c>
      <c r="B1138" s="13" t="s">
        <v>4137</v>
      </c>
      <c r="C1138" s="13" t="s">
        <v>7725</v>
      </c>
      <c r="D1138" s="13" t="s">
        <v>7733</v>
      </c>
      <c r="E1138" s="13">
        <v>600</v>
      </c>
      <c r="F1138" s="13" t="s">
        <v>7593</v>
      </c>
    </row>
    <row r="1139" spans="1:6" x14ac:dyDescent="0.25">
      <c r="A1139" s="17">
        <v>1138</v>
      </c>
      <c r="B1139" s="13" t="s">
        <v>4138</v>
      </c>
      <c r="C1139" s="13" t="s">
        <v>7725</v>
      </c>
      <c r="D1139" s="13" t="s">
        <v>7733</v>
      </c>
      <c r="E1139" s="13">
        <v>600</v>
      </c>
      <c r="F1139" s="13" t="s">
        <v>7593</v>
      </c>
    </row>
    <row r="1140" spans="1:6" x14ac:dyDescent="0.25">
      <c r="A1140" s="17">
        <v>1139</v>
      </c>
      <c r="B1140" s="13" t="s">
        <v>4139</v>
      </c>
      <c r="C1140" s="13" t="s">
        <v>7725</v>
      </c>
      <c r="D1140" s="13" t="s">
        <v>7728</v>
      </c>
      <c r="E1140" s="13">
        <v>225</v>
      </c>
      <c r="F1140" s="13" t="s">
        <v>7593</v>
      </c>
    </row>
    <row r="1141" spans="1:6" x14ac:dyDescent="0.25">
      <c r="A1141" s="17">
        <v>1140</v>
      </c>
      <c r="B1141" s="13" t="s">
        <v>4140</v>
      </c>
      <c r="C1141" s="13" t="s">
        <v>7725</v>
      </c>
      <c r="D1141" s="13" t="s">
        <v>7728</v>
      </c>
      <c r="E1141" s="13">
        <v>300</v>
      </c>
      <c r="F1141" s="13" t="s">
        <v>7593</v>
      </c>
    </row>
    <row r="1142" spans="1:6" x14ac:dyDescent="0.25">
      <c r="A1142" s="17">
        <v>1141</v>
      </c>
      <c r="B1142" s="13" t="s">
        <v>4141</v>
      </c>
      <c r="C1142" s="13" t="s">
        <v>7725</v>
      </c>
      <c r="D1142" s="13" t="s">
        <v>7733</v>
      </c>
      <c r="E1142" s="13">
        <v>1950</v>
      </c>
      <c r="F1142" s="13" t="s">
        <v>7593</v>
      </c>
    </row>
    <row r="1143" spans="1:6" x14ac:dyDescent="0.25">
      <c r="A1143" s="17">
        <v>1142</v>
      </c>
      <c r="B1143" s="13" t="s">
        <v>4142</v>
      </c>
      <c r="C1143" s="13" t="s">
        <v>7725</v>
      </c>
      <c r="D1143" s="13" t="s">
        <v>7730</v>
      </c>
      <c r="E1143" s="13">
        <v>350</v>
      </c>
      <c r="F1143" s="13" t="s">
        <v>7593</v>
      </c>
    </row>
    <row r="1144" spans="1:6" x14ac:dyDescent="0.25">
      <c r="A1144" s="17">
        <v>1143</v>
      </c>
      <c r="B1144" s="13" t="s">
        <v>4143</v>
      </c>
      <c r="C1144" s="13" t="s">
        <v>7725</v>
      </c>
      <c r="D1144" s="13" t="s">
        <v>7730</v>
      </c>
      <c r="E1144" s="13">
        <v>350</v>
      </c>
      <c r="F1144" s="13" t="s">
        <v>7593</v>
      </c>
    </row>
    <row r="1145" spans="1:6" x14ac:dyDescent="0.25">
      <c r="A1145" s="17">
        <v>1144</v>
      </c>
      <c r="B1145" s="13" t="s">
        <v>4144</v>
      </c>
      <c r="C1145" s="13" t="s">
        <v>7725</v>
      </c>
      <c r="D1145" s="13" t="s">
        <v>7730</v>
      </c>
      <c r="E1145" s="13">
        <v>750</v>
      </c>
      <c r="F1145" s="13" t="s">
        <v>7593</v>
      </c>
    </row>
    <row r="1146" spans="1:6" x14ac:dyDescent="0.25">
      <c r="A1146" s="17">
        <v>1145</v>
      </c>
      <c r="B1146" s="13" t="s">
        <v>4145</v>
      </c>
      <c r="C1146" s="13" t="s">
        <v>7725</v>
      </c>
      <c r="D1146" s="13" t="s">
        <v>7738</v>
      </c>
      <c r="E1146" s="13">
        <v>3750</v>
      </c>
      <c r="F1146" s="13" t="s">
        <v>7593</v>
      </c>
    </row>
    <row r="1147" spans="1:6" x14ac:dyDescent="0.25">
      <c r="A1147" s="17">
        <v>1146</v>
      </c>
      <c r="B1147" s="13" t="s">
        <v>4146</v>
      </c>
      <c r="C1147" s="13" t="s">
        <v>7725</v>
      </c>
      <c r="D1147" s="13" t="s">
        <v>7732</v>
      </c>
      <c r="E1147" s="13">
        <v>3000</v>
      </c>
      <c r="F1147" s="13" t="s">
        <v>7593</v>
      </c>
    </row>
    <row r="1148" spans="1:6" x14ac:dyDescent="0.25">
      <c r="A1148" s="17">
        <v>1147</v>
      </c>
      <c r="B1148" s="13" t="s">
        <v>4147</v>
      </c>
      <c r="C1148" s="13" t="s">
        <v>7725</v>
      </c>
      <c r="D1148" s="13" t="s">
        <v>7728</v>
      </c>
      <c r="E1148" s="13">
        <v>225</v>
      </c>
      <c r="F1148" s="13" t="s">
        <v>7593</v>
      </c>
    </row>
    <row r="1149" spans="1:6" x14ac:dyDescent="0.25">
      <c r="A1149" s="17">
        <v>1148</v>
      </c>
      <c r="B1149" s="13" t="s">
        <v>4148</v>
      </c>
      <c r="C1149" s="13" t="s">
        <v>7725</v>
      </c>
      <c r="D1149" s="13" t="s">
        <v>7731</v>
      </c>
      <c r="E1149" s="13">
        <v>150</v>
      </c>
      <c r="F1149" s="13" t="s">
        <v>7593</v>
      </c>
    </row>
    <row r="1150" spans="1:6" x14ac:dyDescent="0.25">
      <c r="A1150" s="17">
        <v>1149</v>
      </c>
      <c r="B1150" s="13" t="s">
        <v>4149</v>
      </c>
      <c r="C1150" s="13" t="s">
        <v>7725</v>
      </c>
      <c r="D1150" s="13" t="s">
        <v>7732</v>
      </c>
      <c r="E1150" s="13">
        <v>500</v>
      </c>
      <c r="F1150" s="13" t="s">
        <v>7593</v>
      </c>
    </row>
    <row r="1151" spans="1:6" x14ac:dyDescent="0.25">
      <c r="A1151" s="17">
        <v>1150</v>
      </c>
      <c r="B1151" s="13" t="s">
        <v>4150</v>
      </c>
      <c r="C1151" s="13" t="s">
        <v>7725</v>
      </c>
      <c r="D1151" s="13" t="s">
        <v>7733</v>
      </c>
      <c r="E1151" s="13">
        <v>675</v>
      </c>
      <c r="F1151" s="13" t="s">
        <v>7593</v>
      </c>
    </row>
    <row r="1152" spans="1:6" x14ac:dyDescent="0.25">
      <c r="A1152" s="17">
        <v>1151</v>
      </c>
      <c r="B1152" s="13" t="s">
        <v>4151</v>
      </c>
      <c r="C1152" s="13" t="s">
        <v>7725</v>
      </c>
      <c r="D1152" s="13" t="s">
        <v>7747</v>
      </c>
      <c r="E1152" s="13">
        <v>1725</v>
      </c>
      <c r="F1152" s="13" t="s">
        <v>7593</v>
      </c>
    </row>
    <row r="1153" spans="1:6" x14ac:dyDescent="0.25">
      <c r="A1153" s="17">
        <v>1152</v>
      </c>
      <c r="B1153" s="13" t="s">
        <v>4152</v>
      </c>
      <c r="C1153" s="13" t="s">
        <v>7725</v>
      </c>
      <c r="D1153" s="13" t="s">
        <v>7730</v>
      </c>
      <c r="E1153" s="13">
        <v>1020</v>
      </c>
      <c r="F1153" s="13" t="s">
        <v>7593</v>
      </c>
    </row>
    <row r="1154" spans="1:6" x14ac:dyDescent="0.25">
      <c r="A1154" s="17">
        <v>1153</v>
      </c>
      <c r="B1154" s="13" t="s">
        <v>4153</v>
      </c>
      <c r="C1154" s="13" t="s">
        <v>7725</v>
      </c>
      <c r="D1154" s="13" t="s">
        <v>7728</v>
      </c>
      <c r="E1154" s="13">
        <v>200</v>
      </c>
      <c r="F1154" s="13" t="s">
        <v>7593</v>
      </c>
    </row>
    <row r="1155" spans="1:6" x14ac:dyDescent="0.25">
      <c r="A1155" s="17">
        <v>1154</v>
      </c>
      <c r="B1155" s="13" t="s">
        <v>4154</v>
      </c>
      <c r="C1155" s="13" t="s">
        <v>7725</v>
      </c>
      <c r="D1155" s="13" t="s">
        <v>7730</v>
      </c>
      <c r="E1155" s="13">
        <v>600</v>
      </c>
      <c r="F1155" s="13" t="s">
        <v>7593</v>
      </c>
    </row>
    <row r="1156" spans="1:6" x14ac:dyDescent="0.25">
      <c r="A1156" s="17">
        <v>1155</v>
      </c>
      <c r="B1156" s="13" t="s">
        <v>4155</v>
      </c>
      <c r="C1156" s="13" t="s">
        <v>7725</v>
      </c>
      <c r="D1156" s="13" t="s">
        <v>7732</v>
      </c>
      <c r="E1156" s="13">
        <v>150</v>
      </c>
      <c r="F1156" s="13" t="s">
        <v>7593</v>
      </c>
    </row>
    <row r="1157" spans="1:6" x14ac:dyDescent="0.25">
      <c r="A1157" s="17">
        <v>1156</v>
      </c>
      <c r="B1157" s="13" t="s">
        <v>4156</v>
      </c>
      <c r="C1157" s="13" t="s">
        <v>7725</v>
      </c>
      <c r="D1157" s="13" t="s">
        <v>7730</v>
      </c>
      <c r="E1157" s="13">
        <v>1650</v>
      </c>
      <c r="F1157" s="13" t="s">
        <v>7593</v>
      </c>
    </row>
    <row r="1158" spans="1:6" x14ac:dyDescent="0.25">
      <c r="A1158" s="17">
        <v>1157</v>
      </c>
      <c r="B1158" s="13" t="s">
        <v>4157</v>
      </c>
      <c r="C1158" s="13" t="s">
        <v>7725</v>
      </c>
      <c r="D1158" s="13" t="s">
        <v>7728</v>
      </c>
      <c r="E1158" s="13">
        <v>80</v>
      </c>
      <c r="F1158" s="13" t="s">
        <v>7593</v>
      </c>
    </row>
    <row r="1159" spans="1:6" x14ac:dyDescent="0.25">
      <c r="A1159" s="17">
        <v>1158</v>
      </c>
      <c r="B1159" s="13" t="s">
        <v>4158</v>
      </c>
      <c r="C1159" s="13" t="s">
        <v>7725</v>
      </c>
      <c r="D1159" s="13" t="s">
        <v>7732</v>
      </c>
      <c r="E1159" s="13">
        <v>250</v>
      </c>
      <c r="F1159" s="13" t="s">
        <v>7593</v>
      </c>
    </row>
    <row r="1160" spans="1:6" x14ac:dyDescent="0.25">
      <c r="A1160" s="17">
        <v>1159</v>
      </c>
      <c r="B1160" s="13" t="s">
        <v>4159</v>
      </c>
      <c r="C1160" s="13" t="s">
        <v>7725</v>
      </c>
      <c r="D1160" s="13" t="s">
        <v>7730</v>
      </c>
      <c r="E1160" s="13">
        <v>2250</v>
      </c>
      <c r="F1160" s="13" t="s">
        <v>7593</v>
      </c>
    </row>
    <row r="1161" spans="1:6" x14ac:dyDescent="0.25">
      <c r="A1161" s="17">
        <v>1160</v>
      </c>
      <c r="B1161" s="13" t="s">
        <v>4160</v>
      </c>
      <c r="C1161" s="13" t="s">
        <v>7725</v>
      </c>
      <c r="D1161" s="13" t="s">
        <v>7733</v>
      </c>
      <c r="E1161" s="13">
        <v>1400</v>
      </c>
      <c r="F1161" s="13" t="s">
        <v>7593</v>
      </c>
    </row>
    <row r="1162" spans="1:6" x14ac:dyDescent="0.25">
      <c r="A1162" s="17">
        <v>1161</v>
      </c>
      <c r="B1162" s="13" t="s">
        <v>4161</v>
      </c>
      <c r="C1162" s="13" t="s">
        <v>7725</v>
      </c>
      <c r="D1162" s="13" t="s">
        <v>7732</v>
      </c>
      <c r="E1162" s="13">
        <v>450</v>
      </c>
      <c r="F1162" s="13" t="s">
        <v>7593</v>
      </c>
    </row>
    <row r="1163" spans="1:6" x14ac:dyDescent="0.25">
      <c r="A1163" s="17">
        <v>1162</v>
      </c>
      <c r="B1163" s="13" t="s">
        <v>4162</v>
      </c>
      <c r="C1163" s="13" t="s">
        <v>7725</v>
      </c>
      <c r="D1163" s="13" t="s">
        <v>7730</v>
      </c>
      <c r="E1163" s="13">
        <v>3020</v>
      </c>
      <c r="F1163" s="13" t="s">
        <v>7593</v>
      </c>
    </row>
    <row r="1164" spans="1:6" x14ac:dyDescent="0.25">
      <c r="A1164" s="17">
        <v>1163</v>
      </c>
      <c r="B1164" s="13" t="s">
        <v>4163</v>
      </c>
      <c r="C1164" s="13" t="s">
        <v>7725</v>
      </c>
      <c r="D1164" s="13" t="s">
        <v>7728</v>
      </c>
      <c r="E1164" s="13">
        <v>150</v>
      </c>
      <c r="F1164" s="13" t="s">
        <v>7593</v>
      </c>
    </row>
    <row r="1165" spans="1:6" x14ac:dyDescent="0.25">
      <c r="A1165" s="17">
        <v>1164</v>
      </c>
      <c r="B1165" s="13" t="s">
        <v>4164</v>
      </c>
      <c r="C1165" s="13" t="s">
        <v>7725</v>
      </c>
      <c r="D1165" s="13" t="s">
        <v>7730</v>
      </c>
      <c r="E1165" s="13">
        <v>3000</v>
      </c>
      <c r="F1165" s="13" t="s">
        <v>7593</v>
      </c>
    </row>
    <row r="1166" spans="1:6" x14ac:dyDescent="0.25">
      <c r="A1166" s="17">
        <v>1165</v>
      </c>
      <c r="B1166" s="13" t="s">
        <v>4165</v>
      </c>
      <c r="C1166" s="13" t="s">
        <v>7725</v>
      </c>
      <c r="D1166" s="13" t="s">
        <v>7733</v>
      </c>
      <c r="E1166" s="13">
        <v>300</v>
      </c>
      <c r="F1166" s="13" t="s">
        <v>7593</v>
      </c>
    </row>
    <row r="1167" spans="1:6" x14ac:dyDescent="0.25">
      <c r="A1167" s="17">
        <v>1166</v>
      </c>
      <c r="B1167" s="13" t="s">
        <v>4166</v>
      </c>
      <c r="C1167" s="13" t="s">
        <v>7725</v>
      </c>
      <c r="D1167" s="13" t="s">
        <v>7730</v>
      </c>
      <c r="E1167" s="13">
        <v>1200</v>
      </c>
      <c r="F1167" s="13" t="s">
        <v>7593</v>
      </c>
    </row>
    <row r="1168" spans="1:6" x14ac:dyDescent="0.25">
      <c r="A1168" s="17">
        <v>1167</v>
      </c>
      <c r="B1168" s="13" t="s">
        <v>4167</v>
      </c>
      <c r="C1168" s="13" t="s">
        <v>7725</v>
      </c>
      <c r="D1168" s="13" t="s">
        <v>7734</v>
      </c>
      <c r="E1168" s="13">
        <v>750</v>
      </c>
      <c r="F1168" s="13" t="s">
        <v>7593</v>
      </c>
    </row>
    <row r="1169" spans="1:6" x14ac:dyDescent="0.25">
      <c r="A1169" s="17">
        <v>1168</v>
      </c>
      <c r="B1169" s="13" t="s">
        <v>4168</v>
      </c>
      <c r="C1169" s="13" t="s">
        <v>7725</v>
      </c>
      <c r="D1169" s="13" t="s">
        <v>7734</v>
      </c>
      <c r="E1169" s="13">
        <v>900</v>
      </c>
      <c r="F1169" s="13" t="s">
        <v>7593</v>
      </c>
    </row>
    <row r="1170" spans="1:6" x14ac:dyDescent="0.25">
      <c r="A1170" s="17">
        <v>1169</v>
      </c>
      <c r="B1170" s="13" t="s">
        <v>4169</v>
      </c>
      <c r="C1170" s="13" t="s">
        <v>7725</v>
      </c>
      <c r="D1170" s="13" t="s">
        <v>7734</v>
      </c>
      <c r="E1170" s="13">
        <v>900</v>
      </c>
      <c r="F1170" s="13" t="s">
        <v>7593</v>
      </c>
    </row>
    <row r="1171" spans="1:6" x14ac:dyDescent="0.25">
      <c r="A1171" s="17">
        <v>1170</v>
      </c>
      <c r="B1171" s="13" t="s">
        <v>4170</v>
      </c>
      <c r="C1171" s="13" t="s">
        <v>7725</v>
      </c>
      <c r="D1171" s="13" t="s">
        <v>7730</v>
      </c>
      <c r="E1171" s="13">
        <v>1200</v>
      </c>
      <c r="F1171" s="13" t="s">
        <v>7593</v>
      </c>
    </row>
    <row r="1172" spans="1:6" x14ac:dyDescent="0.25">
      <c r="A1172" s="17">
        <v>1171</v>
      </c>
      <c r="B1172" s="13" t="s">
        <v>4171</v>
      </c>
      <c r="C1172" s="13" t="s">
        <v>7725</v>
      </c>
      <c r="D1172" s="13" t="s">
        <v>7730</v>
      </c>
      <c r="E1172" s="13">
        <v>3750</v>
      </c>
      <c r="F1172" s="13" t="s">
        <v>7593</v>
      </c>
    </row>
    <row r="1173" spans="1:6" x14ac:dyDescent="0.25">
      <c r="A1173" s="17">
        <v>1172</v>
      </c>
      <c r="B1173" s="13" t="s">
        <v>4172</v>
      </c>
      <c r="C1173" s="13" t="s">
        <v>7725</v>
      </c>
      <c r="D1173" s="13" t="s">
        <v>7728</v>
      </c>
      <c r="E1173" s="13">
        <v>105</v>
      </c>
      <c r="F1173" s="13" t="s">
        <v>7593</v>
      </c>
    </row>
    <row r="1174" spans="1:6" x14ac:dyDescent="0.25">
      <c r="A1174" s="17">
        <v>1173</v>
      </c>
      <c r="B1174" s="13" t="s">
        <v>4173</v>
      </c>
      <c r="C1174" s="13" t="s">
        <v>7725</v>
      </c>
      <c r="D1174" s="13" t="s">
        <v>7728</v>
      </c>
      <c r="E1174" s="13">
        <v>225</v>
      </c>
      <c r="F1174" s="13" t="s">
        <v>7593</v>
      </c>
    </row>
    <row r="1175" spans="1:6" x14ac:dyDescent="0.25">
      <c r="A1175" s="17">
        <v>1174</v>
      </c>
      <c r="B1175" s="13" t="s">
        <v>4174</v>
      </c>
      <c r="C1175" s="13" t="s">
        <v>7725</v>
      </c>
      <c r="D1175" s="13" t="s">
        <v>7730</v>
      </c>
      <c r="E1175" s="13">
        <v>450</v>
      </c>
      <c r="F1175" s="13" t="s">
        <v>7593</v>
      </c>
    </row>
    <row r="1176" spans="1:6" x14ac:dyDescent="0.25">
      <c r="A1176" s="17">
        <v>1175</v>
      </c>
      <c r="B1176" s="13" t="s">
        <v>4175</v>
      </c>
      <c r="C1176" s="13" t="s">
        <v>7725</v>
      </c>
      <c r="D1176" s="13" t="s">
        <v>7728</v>
      </c>
      <c r="E1176" s="13">
        <v>225</v>
      </c>
      <c r="F1176" s="13" t="s">
        <v>7593</v>
      </c>
    </row>
    <row r="1177" spans="1:6" x14ac:dyDescent="0.25">
      <c r="A1177" s="17">
        <v>1176</v>
      </c>
      <c r="B1177" s="13" t="s">
        <v>4176</v>
      </c>
      <c r="C1177" s="13" t="s">
        <v>7725</v>
      </c>
      <c r="D1177" s="13" t="s">
        <v>7728</v>
      </c>
      <c r="E1177" s="13">
        <v>390</v>
      </c>
      <c r="F1177" s="13" t="s">
        <v>7593</v>
      </c>
    </row>
    <row r="1178" spans="1:6" x14ac:dyDescent="0.25">
      <c r="A1178" s="17">
        <v>1177</v>
      </c>
      <c r="B1178" s="13" t="s">
        <v>4177</v>
      </c>
      <c r="C1178" s="13" t="s">
        <v>7725</v>
      </c>
      <c r="D1178" s="13" t="s">
        <v>7728</v>
      </c>
      <c r="E1178" s="13">
        <v>300</v>
      </c>
      <c r="F1178" s="13" t="s">
        <v>7593</v>
      </c>
    </row>
    <row r="1179" spans="1:6" x14ac:dyDescent="0.25">
      <c r="A1179" s="17">
        <v>1178</v>
      </c>
      <c r="B1179" s="13" t="s">
        <v>4178</v>
      </c>
      <c r="C1179" s="13" t="s">
        <v>7725</v>
      </c>
      <c r="D1179" s="13" t="s">
        <v>7728</v>
      </c>
      <c r="E1179" s="13">
        <v>225</v>
      </c>
      <c r="F1179" s="13" t="s">
        <v>7593</v>
      </c>
    </row>
    <row r="1180" spans="1:6" x14ac:dyDescent="0.25">
      <c r="A1180" s="17">
        <v>1179</v>
      </c>
      <c r="B1180" s="13" t="s">
        <v>4179</v>
      </c>
      <c r="C1180" s="13" t="s">
        <v>7725</v>
      </c>
      <c r="D1180" s="13" t="s">
        <v>7734</v>
      </c>
      <c r="E1180" s="13">
        <v>1650</v>
      </c>
      <c r="F1180" s="13" t="s">
        <v>7593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B1" workbookViewId="0">
      <selection activeCell="H4" sqref="H4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29.42578125" bestFit="1" customWidth="1"/>
    <col min="9" max="9" width="12.42578125" customWidth="1"/>
    <col min="10" max="12" width="13.140625" customWidth="1"/>
    <col min="13" max="13" width="14.42578125" bestFit="1" customWidth="1"/>
    <col min="14" max="14" width="4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1" t="s">
        <v>7585</v>
      </c>
      <c r="B1" s="21" t="s">
        <v>12387</v>
      </c>
      <c r="C1" s="21" t="s">
        <v>7590</v>
      </c>
      <c r="D1" s="21" t="s">
        <v>6317</v>
      </c>
      <c r="E1" s="21" t="s">
        <v>2154</v>
      </c>
      <c r="F1" s="22" t="s">
        <v>7591</v>
      </c>
      <c r="I1" t="s">
        <v>2144</v>
      </c>
      <c r="J1" t="s">
        <v>2154</v>
      </c>
      <c r="N1" t="s">
        <v>14146</v>
      </c>
      <c r="O1">
        <v>2500</v>
      </c>
    </row>
    <row r="2" spans="1:15" x14ac:dyDescent="0.25">
      <c r="A2" s="17">
        <v>1</v>
      </c>
      <c r="B2" s="17" t="s">
        <v>6319</v>
      </c>
      <c r="C2" s="17" t="s">
        <v>7725</v>
      </c>
      <c r="D2" s="17" t="s">
        <v>7763</v>
      </c>
      <c r="E2" s="17">
        <v>1500</v>
      </c>
      <c r="F2" s="18"/>
      <c r="I2" t="s">
        <v>2155</v>
      </c>
      <c r="J2">
        <v>5000</v>
      </c>
      <c r="N2" t="s">
        <v>6161</v>
      </c>
      <c r="O2">
        <v>10000</v>
      </c>
    </row>
    <row r="3" spans="1:15" x14ac:dyDescent="0.25">
      <c r="A3" s="17">
        <v>2</v>
      </c>
      <c r="B3" s="17" t="s">
        <v>6320</v>
      </c>
      <c r="C3" s="17" t="s">
        <v>7725</v>
      </c>
      <c r="D3" s="17" t="s">
        <v>7764</v>
      </c>
      <c r="E3" s="17">
        <v>1800</v>
      </c>
      <c r="F3" s="18"/>
      <c r="I3" t="s">
        <v>2145</v>
      </c>
      <c r="J3">
        <v>4000</v>
      </c>
      <c r="N3" t="s">
        <v>8915</v>
      </c>
      <c r="O3">
        <v>6500</v>
      </c>
    </row>
    <row r="4" spans="1:15" x14ac:dyDescent="0.25">
      <c r="A4" s="17">
        <v>3</v>
      </c>
      <c r="B4" s="17" t="s">
        <v>6321</v>
      </c>
      <c r="C4" s="17" t="s">
        <v>7725</v>
      </c>
      <c r="D4" s="17" t="s">
        <v>7765</v>
      </c>
      <c r="E4" s="17">
        <v>35</v>
      </c>
      <c r="F4" s="18"/>
      <c r="I4" t="s">
        <v>2146</v>
      </c>
      <c r="J4">
        <v>4000</v>
      </c>
      <c r="N4" t="s">
        <v>14298</v>
      </c>
      <c r="O4">
        <v>45500</v>
      </c>
    </row>
    <row r="5" spans="1:15" x14ac:dyDescent="0.25">
      <c r="A5" s="17">
        <v>4</v>
      </c>
      <c r="B5" s="17" t="s">
        <v>6322</v>
      </c>
      <c r="C5" s="17" t="s">
        <v>7725</v>
      </c>
      <c r="D5" s="17" t="s">
        <v>7765</v>
      </c>
      <c r="E5" s="17">
        <v>35</v>
      </c>
      <c r="F5" s="18"/>
      <c r="I5" t="s">
        <v>1328</v>
      </c>
      <c r="J5">
        <v>10000</v>
      </c>
      <c r="N5" t="s">
        <v>2111</v>
      </c>
      <c r="O5">
        <v>6500</v>
      </c>
    </row>
    <row r="6" spans="1:15" x14ac:dyDescent="0.25">
      <c r="A6" s="17">
        <v>5</v>
      </c>
      <c r="B6" s="17" t="s">
        <v>2483</v>
      </c>
      <c r="C6" s="17" t="s">
        <v>7725</v>
      </c>
      <c r="D6" s="17" t="s">
        <v>7765</v>
      </c>
      <c r="E6" s="17">
        <v>15</v>
      </c>
      <c r="F6" s="18"/>
      <c r="I6" t="s">
        <v>2147</v>
      </c>
      <c r="J6">
        <v>8000</v>
      </c>
      <c r="N6" t="s">
        <v>2100</v>
      </c>
      <c r="O6">
        <v>2000</v>
      </c>
    </row>
    <row r="7" spans="1:15" x14ac:dyDescent="0.25">
      <c r="A7" s="17">
        <v>6</v>
      </c>
      <c r="B7" s="17" t="s">
        <v>6323</v>
      </c>
      <c r="C7" s="17" t="s">
        <v>7725</v>
      </c>
      <c r="D7" s="17" t="s">
        <v>7766</v>
      </c>
      <c r="E7" s="17">
        <v>20</v>
      </c>
      <c r="F7" s="18"/>
      <c r="I7" t="s">
        <v>2148</v>
      </c>
      <c r="J7">
        <v>4000</v>
      </c>
      <c r="N7" t="s">
        <v>2103</v>
      </c>
      <c r="O7">
        <v>5000</v>
      </c>
    </row>
    <row r="8" spans="1:15" x14ac:dyDescent="0.25">
      <c r="A8" s="17">
        <v>7</v>
      </c>
      <c r="B8" s="17" t="s">
        <v>6324</v>
      </c>
      <c r="C8" s="17" t="s">
        <v>7725</v>
      </c>
      <c r="D8" s="17" t="s">
        <v>7765</v>
      </c>
      <c r="E8" s="17">
        <v>20</v>
      </c>
      <c r="F8" s="18"/>
      <c r="I8" t="s">
        <v>2149</v>
      </c>
      <c r="J8">
        <v>7000</v>
      </c>
      <c r="N8" t="s">
        <v>2111</v>
      </c>
      <c r="O8">
        <v>3000</v>
      </c>
    </row>
    <row r="9" spans="1:15" x14ac:dyDescent="0.25">
      <c r="A9" s="17">
        <v>8</v>
      </c>
      <c r="B9" s="17" t="s">
        <v>2486</v>
      </c>
      <c r="C9" s="17" t="s">
        <v>7725</v>
      </c>
      <c r="D9" s="17" t="s">
        <v>7767</v>
      </c>
      <c r="E9" s="17">
        <v>70</v>
      </c>
      <c r="F9" s="18"/>
      <c r="I9" t="s">
        <v>2150</v>
      </c>
      <c r="J9">
        <v>10000</v>
      </c>
      <c r="N9" t="s">
        <v>2115</v>
      </c>
      <c r="O9">
        <v>5000</v>
      </c>
    </row>
    <row r="10" spans="1:15" x14ac:dyDescent="0.25">
      <c r="A10" s="17">
        <v>9</v>
      </c>
      <c r="B10" s="17" t="s">
        <v>6325</v>
      </c>
      <c r="C10" s="17" t="s">
        <v>7725</v>
      </c>
      <c r="D10" s="17" t="s">
        <v>7765</v>
      </c>
      <c r="E10" s="17">
        <v>100</v>
      </c>
      <c r="F10" s="18"/>
      <c r="I10" t="s">
        <v>2151</v>
      </c>
      <c r="J10">
        <v>7000</v>
      </c>
      <c r="N10" t="s">
        <v>2116</v>
      </c>
      <c r="O10">
        <v>5000</v>
      </c>
    </row>
    <row r="11" spans="1:15" x14ac:dyDescent="0.25">
      <c r="A11" s="17">
        <v>10</v>
      </c>
      <c r="B11" s="17" t="s">
        <v>6326</v>
      </c>
      <c r="C11" s="17" t="s">
        <v>7725</v>
      </c>
      <c r="D11" s="17" t="s">
        <v>7768</v>
      </c>
      <c r="E11" s="17">
        <v>400</v>
      </c>
      <c r="F11" s="18"/>
      <c r="I11" t="s">
        <v>2152</v>
      </c>
      <c r="J11">
        <v>7000</v>
      </c>
      <c r="N11" t="s">
        <v>2122</v>
      </c>
      <c r="O11">
        <v>3000</v>
      </c>
    </row>
    <row r="12" spans="1:15" x14ac:dyDescent="0.25">
      <c r="A12" s="17">
        <v>11</v>
      </c>
      <c r="B12" s="17" t="s">
        <v>6327</v>
      </c>
      <c r="C12" s="17" t="s">
        <v>7725</v>
      </c>
      <c r="D12" s="17" t="s">
        <v>7768</v>
      </c>
      <c r="E12" s="17">
        <v>600</v>
      </c>
      <c r="F12" s="18"/>
      <c r="I12" t="s">
        <v>2005</v>
      </c>
      <c r="J12">
        <v>10000</v>
      </c>
      <c r="N12" t="s">
        <v>2129</v>
      </c>
      <c r="O12">
        <v>6000</v>
      </c>
    </row>
    <row r="13" spans="1:15" x14ac:dyDescent="0.25">
      <c r="A13" s="17">
        <v>12</v>
      </c>
      <c r="B13" s="17" t="s">
        <v>6328</v>
      </c>
      <c r="C13" s="17" t="s">
        <v>7725</v>
      </c>
      <c r="D13" s="17" t="s">
        <v>7768</v>
      </c>
      <c r="E13" s="17">
        <v>500</v>
      </c>
      <c r="F13" s="18"/>
      <c r="N13" t="s">
        <v>2136</v>
      </c>
      <c r="O13">
        <v>1500</v>
      </c>
    </row>
    <row r="14" spans="1:15" x14ac:dyDescent="0.25">
      <c r="A14" s="17">
        <v>13</v>
      </c>
      <c r="B14" s="17" t="s">
        <v>6329</v>
      </c>
      <c r="C14" s="17" t="s">
        <v>7725</v>
      </c>
      <c r="D14" s="17" t="s">
        <v>7768</v>
      </c>
      <c r="E14" s="17">
        <v>800</v>
      </c>
      <c r="F14" s="18"/>
      <c r="N14" t="s">
        <v>2138</v>
      </c>
      <c r="O14">
        <v>5000</v>
      </c>
    </row>
    <row r="15" spans="1:15" x14ac:dyDescent="0.25">
      <c r="A15" s="17">
        <v>14</v>
      </c>
      <c r="B15" s="17" t="s">
        <v>6330</v>
      </c>
      <c r="C15" s="17" t="s">
        <v>7725</v>
      </c>
      <c r="D15" s="17" t="s">
        <v>7769</v>
      </c>
      <c r="E15" s="17">
        <v>1000</v>
      </c>
      <c r="F15" s="18"/>
      <c r="N15" t="s">
        <v>2139</v>
      </c>
      <c r="O15">
        <v>3000</v>
      </c>
    </row>
    <row r="16" spans="1:15" x14ac:dyDescent="0.25">
      <c r="A16" s="17">
        <v>15</v>
      </c>
      <c r="B16" s="17" t="s">
        <v>6331</v>
      </c>
      <c r="C16" s="17" t="s">
        <v>7725</v>
      </c>
      <c r="D16" s="17" t="s">
        <v>7765</v>
      </c>
      <c r="E16" s="17">
        <v>60</v>
      </c>
      <c r="F16" s="18"/>
      <c r="N16" t="s">
        <v>2133</v>
      </c>
      <c r="O16">
        <v>5000</v>
      </c>
    </row>
    <row r="17" spans="1:15" x14ac:dyDescent="0.25">
      <c r="A17" s="17">
        <v>16</v>
      </c>
      <c r="B17" s="17" t="s">
        <v>4468</v>
      </c>
      <c r="C17" s="17" t="s">
        <v>7725</v>
      </c>
      <c r="D17" s="17" t="s">
        <v>7765</v>
      </c>
      <c r="E17" s="17">
        <v>130</v>
      </c>
      <c r="F17" s="18"/>
      <c r="N17" t="s">
        <v>2135</v>
      </c>
      <c r="O17">
        <v>3000</v>
      </c>
    </row>
    <row r="18" spans="1:15" x14ac:dyDescent="0.25">
      <c r="A18" s="17">
        <v>17</v>
      </c>
      <c r="B18" s="17" t="s">
        <v>6332</v>
      </c>
      <c r="C18" s="17" t="s">
        <v>7725</v>
      </c>
      <c r="D18" s="17" t="s">
        <v>7765</v>
      </c>
      <c r="E18" s="17">
        <v>150</v>
      </c>
      <c r="F18" s="18"/>
    </row>
    <row r="19" spans="1:15" x14ac:dyDescent="0.25">
      <c r="A19" s="17">
        <v>18</v>
      </c>
      <c r="B19" s="17" t="s">
        <v>6333</v>
      </c>
      <c r="C19" s="17" t="s">
        <v>7725</v>
      </c>
      <c r="D19" s="17" t="s">
        <v>7765</v>
      </c>
      <c r="E19" s="17">
        <v>40</v>
      </c>
      <c r="F19" s="18"/>
    </row>
    <row r="20" spans="1:15" x14ac:dyDescent="0.25">
      <c r="A20" s="17">
        <v>19</v>
      </c>
      <c r="B20" s="17" t="s">
        <v>5136</v>
      </c>
      <c r="C20" s="17" t="s">
        <v>7725</v>
      </c>
      <c r="D20" s="17" t="s">
        <v>7763</v>
      </c>
      <c r="E20" s="17">
        <v>800</v>
      </c>
      <c r="F20" s="18"/>
    </row>
    <row r="21" spans="1:15" x14ac:dyDescent="0.25">
      <c r="A21" s="17">
        <v>20</v>
      </c>
      <c r="B21" s="17" t="s">
        <v>6334</v>
      </c>
      <c r="C21" s="17" t="s">
        <v>7725</v>
      </c>
      <c r="D21" s="17" t="s">
        <v>7765</v>
      </c>
      <c r="E21" s="17">
        <v>65</v>
      </c>
      <c r="F21" s="18"/>
    </row>
    <row r="22" spans="1:15" x14ac:dyDescent="0.25">
      <c r="A22" s="17">
        <v>21</v>
      </c>
      <c r="B22" s="17" t="s">
        <v>6335</v>
      </c>
      <c r="C22" s="17" t="s">
        <v>7725</v>
      </c>
      <c r="D22" s="17" t="s">
        <v>7766</v>
      </c>
      <c r="E22" s="17">
        <v>20</v>
      </c>
      <c r="F22" s="18"/>
    </row>
    <row r="23" spans="1:15" x14ac:dyDescent="0.25">
      <c r="A23" s="17">
        <v>22</v>
      </c>
      <c r="B23" s="17" t="s">
        <v>6336</v>
      </c>
      <c r="C23" s="17" t="s">
        <v>7725</v>
      </c>
      <c r="D23" s="17" t="s">
        <v>7765</v>
      </c>
      <c r="E23" s="17">
        <v>140</v>
      </c>
      <c r="F23" s="18"/>
    </row>
    <row r="24" spans="1:15" x14ac:dyDescent="0.25">
      <c r="A24" s="17">
        <v>23</v>
      </c>
      <c r="B24" s="17" t="s">
        <v>6337</v>
      </c>
      <c r="C24" s="17" t="s">
        <v>7725</v>
      </c>
      <c r="D24" s="17" t="s">
        <v>7765</v>
      </c>
      <c r="E24" s="17">
        <v>170</v>
      </c>
      <c r="F24" s="18"/>
    </row>
    <row r="25" spans="1:15" x14ac:dyDescent="0.25">
      <c r="A25" s="17">
        <v>24</v>
      </c>
      <c r="B25" s="17" t="s">
        <v>6338</v>
      </c>
      <c r="C25" s="17" t="s">
        <v>7725</v>
      </c>
      <c r="D25" s="17" t="s">
        <v>7765</v>
      </c>
      <c r="E25" s="17">
        <v>95</v>
      </c>
      <c r="F25" s="18"/>
    </row>
    <row r="26" spans="1:15" x14ac:dyDescent="0.25">
      <c r="A26" s="17">
        <v>25</v>
      </c>
      <c r="B26" s="17" t="s">
        <v>6339</v>
      </c>
      <c r="C26" s="17" t="s">
        <v>7725</v>
      </c>
      <c r="D26" s="17" t="s">
        <v>7765</v>
      </c>
      <c r="E26" s="17">
        <v>70</v>
      </c>
      <c r="F26" s="18"/>
    </row>
    <row r="27" spans="1:15" x14ac:dyDescent="0.25">
      <c r="A27" s="17">
        <v>26</v>
      </c>
      <c r="B27" s="17" t="s">
        <v>6340</v>
      </c>
      <c r="C27" s="17" t="s">
        <v>7725</v>
      </c>
      <c r="D27" s="17" t="s">
        <v>7770</v>
      </c>
      <c r="E27" s="17">
        <v>3300</v>
      </c>
      <c r="F27" s="18"/>
    </row>
    <row r="28" spans="1:15" x14ac:dyDescent="0.25">
      <c r="A28" s="17">
        <v>27</v>
      </c>
      <c r="B28" s="17" t="s">
        <v>6341</v>
      </c>
      <c r="C28" s="17" t="s">
        <v>7725</v>
      </c>
      <c r="D28" s="17" t="s">
        <v>7770</v>
      </c>
      <c r="E28" s="17">
        <v>1600</v>
      </c>
      <c r="F28" s="18"/>
    </row>
    <row r="29" spans="1:15" x14ac:dyDescent="0.25">
      <c r="A29" s="17">
        <v>28</v>
      </c>
      <c r="B29" s="17" t="s">
        <v>6342</v>
      </c>
      <c r="C29" s="17" t="s">
        <v>7725</v>
      </c>
      <c r="D29" s="17" t="s">
        <v>7770</v>
      </c>
      <c r="E29" s="17">
        <v>7000</v>
      </c>
      <c r="F29" s="18"/>
    </row>
    <row r="30" spans="1:15" x14ac:dyDescent="0.25">
      <c r="A30" s="17">
        <v>29</v>
      </c>
      <c r="B30" s="17" t="s">
        <v>6343</v>
      </c>
      <c r="C30" s="17" t="s">
        <v>7725</v>
      </c>
      <c r="D30" s="17" t="s">
        <v>7770</v>
      </c>
      <c r="E30" s="17">
        <v>4500</v>
      </c>
      <c r="F30" s="18"/>
    </row>
    <row r="31" spans="1:15" x14ac:dyDescent="0.25">
      <c r="A31" s="17">
        <v>30</v>
      </c>
      <c r="B31" s="17" t="s">
        <v>6344</v>
      </c>
      <c r="C31" s="17" t="s">
        <v>7725</v>
      </c>
      <c r="D31" s="17" t="s">
        <v>7770</v>
      </c>
      <c r="E31" s="17">
        <v>1800</v>
      </c>
      <c r="F31" s="18"/>
    </row>
    <row r="32" spans="1:15" x14ac:dyDescent="0.25">
      <c r="A32" s="17">
        <v>31</v>
      </c>
      <c r="B32" s="17" t="s">
        <v>6345</v>
      </c>
      <c r="C32" s="17" t="s">
        <v>7725</v>
      </c>
      <c r="D32" s="17" t="s">
        <v>7765</v>
      </c>
      <c r="E32" s="17">
        <v>25</v>
      </c>
      <c r="F32" s="18"/>
    </row>
    <row r="33" spans="1:6" x14ac:dyDescent="0.25">
      <c r="A33" s="17">
        <v>32</v>
      </c>
      <c r="B33" s="17" t="s">
        <v>6346</v>
      </c>
      <c r="C33" s="17" t="s">
        <v>7725</v>
      </c>
      <c r="D33" s="17" t="s">
        <v>7765</v>
      </c>
      <c r="E33" s="17">
        <v>35</v>
      </c>
      <c r="F33" s="18"/>
    </row>
    <row r="34" spans="1:6" x14ac:dyDescent="0.25">
      <c r="A34" s="17">
        <v>33</v>
      </c>
      <c r="B34" s="17" t="s">
        <v>2693</v>
      </c>
      <c r="C34" s="17" t="s">
        <v>7725</v>
      </c>
      <c r="D34" s="17" t="s">
        <v>7771</v>
      </c>
      <c r="E34" s="17">
        <v>135</v>
      </c>
      <c r="F34" s="18"/>
    </row>
    <row r="35" spans="1:6" x14ac:dyDescent="0.25">
      <c r="A35" s="17">
        <v>34</v>
      </c>
      <c r="B35" s="17" t="s">
        <v>6347</v>
      </c>
      <c r="C35" s="17" t="s">
        <v>7725</v>
      </c>
      <c r="D35" s="17" t="s">
        <v>7772</v>
      </c>
      <c r="E35" s="17">
        <v>350</v>
      </c>
      <c r="F35" s="18"/>
    </row>
    <row r="36" spans="1:6" x14ac:dyDescent="0.25">
      <c r="A36" s="17">
        <v>35</v>
      </c>
      <c r="B36" s="17" t="s">
        <v>6348</v>
      </c>
      <c r="C36" s="17" t="s">
        <v>7725</v>
      </c>
      <c r="D36" s="17" t="s">
        <v>7773</v>
      </c>
      <c r="E36" s="17">
        <v>350</v>
      </c>
      <c r="F36" s="18"/>
    </row>
    <row r="37" spans="1:6" x14ac:dyDescent="0.25">
      <c r="A37" s="17">
        <v>36</v>
      </c>
      <c r="B37" s="17" t="s">
        <v>6349</v>
      </c>
      <c r="C37" s="17" t="s">
        <v>7725</v>
      </c>
      <c r="D37" s="17" t="s">
        <v>7769</v>
      </c>
      <c r="E37" s="17">
        <v>800</v>
      </c>
      <c r="F37" s="18"/>
    </row>
    <row r="38" spans="1:6" x14ac:dyDescent="0.25">
      <c r="A38" s="17">
        <v>37</v>
      </c>
      <c r="B38" s="17" t="s">
        <v>6350</v>
      </c>
      <c r="C38" s="17" t="s">
        <v>7725</v>
      </c>
      <c r="D38" s="17" t="s">
        <v>7765</v>
      </c>
      <c r="E38" s="17">
        <v>110</v>
      </c>
      <c r="F38" s="18"/>
    </row>
    <row r="39" spans="1:6" x14ac:dyDescent="0.25">
      <c r="A39" s="17">
        <v>38</v>
      </c>
      <c r="B39" s="17" t="s">
        <v>6351</v>
      </c>
      <c r="C39" s="17" t="s">
        <v>7725</v>
      </c>
      <c r="D39" s="17" t="s">
        <v>7765</v>
      </c>
      <c r="E39" s="17">
        <v>300</v>
      </c>
      <c r="F39" s="18"/>
    </row>
    <row r="40" spans="1:6" x14ac:dyDescent="0.25">
      <c r="A40" s="17">
        <v>39</v>
      </c>
      <c r="B40" s="17" t="s">
        <v>2697</v>
      </c>
      <c r="C40" s="17" t="s">
        <v>7725</v>
      </c>
      <c r="D40" s="17" t="s">
        <v>7765</v>
      </c>
      <c r="E40" s="17">
        <v>30</v>
      </c>
      <c r="F40" s="18"/>
    </row>
    <row r="41" spans="1:6" x14ac:dyDescent="0.25">
      <c r="A41" s="17">
        <v>40</v>
      </c>
      <c r="B41" s="17" t="s">
        <v>4474</v>
      </c>
      <c r="C41" s="17" t="s">
        <v>7725</v>
      </c>
      <c r="D41" s="17" t="s">
        <v>7765</v>
      </c>
      <c r="E41" s="17">
        <v>45</v>
      </c>
      <c r="F41" s="18"/>
    </row>
    <row r="42" spans="1:6" x14ac:dyDescent="0.25">
      <c r="A42" s="17">
        <v>41</v>
      </c>
      <c r="B42" s="17" t="s">
        <v>6352</v>
      </c>
      <c r="C42" s="17" t="s">
        <v>7725</v>
      </c>
      <c r="D42" s="17" t="s">
        <v>7765</v>
      </c>
      <c r="E42" s="17">
        <v>80</v>
      </c>
      <c r="F42" s="18"/>
    </row>
    <row r="43" spans="1:6" x14ac:dyDescent="0.25">
      <c r="A43" s="17">
        <v>42</v>
      </c>
      <c r="B43" s="17" t="s">
        <v>6353</v>
      </c>
      <c r="C43" s="17" t="s">
        <v>7725</v>
      </c>
      <c r="D43" s="17" t="s">
        <v>7765</v>
      </c>
      <c r="E43" s="17">
        <v>200</v>
      </c>
      <c r="F43" s="18"/>
    </row>
    <row r="44" spans="1:6" x14ac:dyDescent="0.25">
      <c r="A44" s="17">
        <v>43</v>
      </c>
      <c r="B44" s="17" t="s">
        <v>6354</v>
      </c>
      <c r="C44" s="17" t="s">
        <v>7725</v>
      </c>
      <c r="D44" s="17" t="s">
        <v>7765</v>
      </c>
      <c r="E44" s="17">
        <v>35</v>
      </c>
      <c r="F44" s="18"/>
    </row>
    <row r="45" spans="1:6" x14ac:dyDescent="0.25">
      <c r="A45" s="17">
        <v>44</v>
      </c>
      <c r="B45" s="17" t="s">
        <v>6355</v>
      </c>
      <c r="C45" s="17" t="s">
        <v>7725</v>
      </c>
      <c r="D45" s="17" t="s">
        <v>7774</v>
      </c>
      <c r="E45" s="17">
        <v>190</v>
      </c>
      <c r="F45" s="18"/>
    </row>
    <row r="46" spans="1:6" x14ac:dyDescent="0.25">
      <c r="A46" s="17">
        <v>45</v>
      </c>
      <c r="B46" s="17" t="s">
        <v>6356</v>
      </c>
      <c r="C46" s="17" t="s">
        <v>7725</v>
      </c>
      <c r="D46" s="17" t="s">
        <v>7763</v>
      </c>
      <c r="E46" s="17">
        <v>700</v>
      </c>
      <c r="F46" s="18"/>
    </row>
    <row r="47" spans="1:6" x14ac:dyDescent="0.25">
      <c r="A47" s="17">
        <v>46</v>
      </c>
      <c r="B47" s="17" t="s">
        <v>6357</v>
      </c>
      <c r="C47" s="17" t="s">
        <v>7725</v>
      </c>
      <c r="D47" s="17" t="s">
        <v>7765</v>
      </c>
      <c r="E47" s="17">
        <v>15</v>
      </c>
      <c r="F47" s="18"/>
    </row>
    <row r="48" spans="1:6" x14ac:dyDescent="0.25">
      <c r="A48" s="17">
        <v>47</v>
      </c>
      <c r="B48" s="17" t="s">
        <v>6358</v>
      </c>
      <c r="C48" s="17" t="s">
        <v>7725</v>
      </c>
      <c r="D48" s="17" t="s">
        <v>7765</v>
      </c>
      <c r="E48" s="17">
        <v>20</v>
      </c>
      <c r="F48" s="18"/>
    </row>
    <row r="49" spans="1:6" x14ac:dyDescent="0.25">
      <c r="A49" s="17">
        <v>48</v>
      </c>
      <c r="B49" s="17" t="s">
        <v>2406</v>
      </c>
      <c r="C49" s="17" t="s">
        <v>7725</v>
      </c>
      <c r="D49" s="17" t="s">
        <v>7771</v>
      </c>
      <c r="E49" s="17">
        <v>150</v>
      </c>
      <c r="F49" s="18"/>
    </row>
    <row r="50" spans="1:6" x14ac:dyDescent="0.25">
      <c r="A50" s="17">
        <v>49</v>
      </c>
      <c r="B50" s="17" t="s">
        <v>6359</v>
      </c>
      <c r="C50" s="17" t="s">
        <v>7725</v>
      </c>
      <c r="D50" s="17" t="s">
        <v>7765</v>
      </c>
      <c r="E50" s="17">
        <v>40</v>
      </c>
      <c r="F50" s="18"/>
    </row>
    <row r="51" spans="1:6" x14ac:dyDescent="0.25">
      <c r="A51" s="17">
        <v>50</v>
      </c>
      <c r="B51" s="17" t="s">
        <v>6360</v>
      </c>
      <c r="C51" s="17" t="s">
        <v>7725</v>
      </c>
      <c r="D51" s="17" t="s">
        <v>7765</v>
      </c>
      <c r="E51" s="17">
        <v>50</v>
      </c>
      <c r="F51" s="18"/>
    </row>
    <row r="52" spans="1:6" x14ac:dyDescent="0.25">
      <c r="A52" s="17">
        <v>51</v>
      </c>
      <c r="B52" s="17" t="s">
        <v>2491</v>
      </c>
      <c r="C52" s="17" t="s">
        <v>7725</v>
      </c>
      <c r="D52" s="17" t="s">
        <v>7765</v>
      </c>
      <c r="E52" s="17">
        <v>25</v>
      </c>
      <c r="F52" s="18"/>
    </row>
    <row r="53" spans="1:6" x14ac:dyDescent="0.25">
      <c r="A53" s="17">
        <v>52</v>
      </c>
      <c r="B53" s="17" t="s">
        <v>6361</v>
      </c>
      <c r="C53" s="17" t="s">
        <v>7725</v>
      </c>
      <c r="D53" s="17" t="s">
        <v>7765</v>
      </c>
      <c r="E53" s="17">
        <v>40</v>
      </c>
      <c r="F53" s="18"/>
    </row>
    <row r="54" spans="1:6" x14ac:dyDescent="0.25">
      <c r="A54" s="17">
        <v>53</v>
      </c>
      <c r="B54" s="17" t="s">
        <v>6362</v>
      </c>
      <c r="C54" s="17" t="s">
        <v>7725</v>
      </c>
      <c r="D54" s="17" t="s">
        <v>7765</v>
      </c>
      <c r="E54" s="17">
        <v>40</v>
      </c>
      <c r="F54" s="18"/>
    </row>
    <row r="55" spans="1:6" x14ac:dyDescent="0.25">
      <c r="A55" s="17">
        <v>54</v>
      </c>
      <c r="B55" s="17" t="s">
        <v>6363</v>
      </c>
      <c r="C55" s="17" t="s">
        <v>7725</v>
      </c>
      <c r="D55" s="17" t="s">
        <v>7765</v>
      </c>
      <c r="E55" s="17">
        <v>270</v>
      </c>
      <c r="F55" s="18"/>
    </row>
    <row r="56" spans="1:6" x14ac:dyDescent="0.25">
      <c r="A56" s="17">
        <v>55</v>
      </c>
      <c r="B56" s="17" t="s">
        <v>6364</v>
      </c>
      <c r="C56" s="17" t="s">
        <v>7725</v>
      </c>
      <c r="D56" s="17" t="s">
        <v>7765</v>
      </c>
      <c r="E56" s="17">
        <v>150</v>
      </c>
      <c r="F56" s="18"/>
    </row>
    <row r="57" spans="1:6" x14ac:dyDescent="0.25">
      <c r="A57" s="17">
        <v>56</v>
      </c>
      <c r="B57" s="17" t="s">
        <v>6365</v>
      </c>
      <c r="C57" s="17" t="s">
        <v>7725</v>
      </c>
      <c r="D57" s="17" t="s">
        <v>7775</v>
      </c>
      <c r="E57" s="17">
        <v>900</v>
      </c>
      <c r="F57" s="18"/>
    </row>
    <row r="58" spans="1:6" x14ac:dyDescent="0.25">
      <c r="A58" s="17">
        <v>57</v>
      </c>
      <c r="B58" s="17" t="s">
        <v>6366</v>
      </c>
      <c r="C58" s="17" t="s">
        <v>7725</v>
      </c>
      <c r="D58" s="17" t="s">
        <v>7775</v>
      </c>
      <c r="E58" s="17">
        <v>800</v>
      </c>
      <c r="F58" s="18"/>
    </row>
    <row r="59" spans="1:6" x14ac:dyDescent="0.25">
      <c r="A59" s="17">
        <v>58</v>
      </c>
      <c r="B59" s="17" t="s">
        <v>6367</v>
      </c>
      <c r="C59" s="17" t="s">
        <v>7725</v>
      </c>
      <c r="D59" s="17" t="s">
        <v>7763</v>
      </c>
      <c r="E59" s="17">
        <v>900</v>
      </c>
      <c r="F59" s="18"/>
    </row>
    <row r="60" spans="1:6" x14ac:dyDescent="0.25">
      <c r="A60" s="17">
        <v>59</v>
      </c>
      <c r="B60" s="17" t="s">
        <v>6368</v>
      </c>
      <c r="C60" s="17" t="s">
        <v>7725</v>
      </c>
      <c r="D60" s="17" t="s">
        <v>7773</v>
      </c>
      <c r="E60" s="17">
        <v>1100</v>
      </c>
      <c r="F60" s="18"/>
    </row>
    <row r="61" spans="1:6" x14ac:dyDescent="0.25">
      <c r="A61" s="17">
        <v>60</v>
      </c>
      <c r="B61" s="17" t="s">
        <v>6369</v>
      </c>
      <c r="C61" s="17" t="s">
        <v>7725</v>
      </c>
      <c r="D61" s="17" t="s">
        <v>7763</v>
      </c>
      <c r="E61" s="17">
        <v>1200</v>
      </c>
      <c r="F61" s="18"/>
    </row>
    <row r="62" spans="1:6" x14ac:dyDescent="0.25">
      <c r="A62" s="17">
        <v>61</v>
      </c>
      <c r="B62" s="17" t="s">
        <v>6370</v>
      </c>
      <c r="C62" s="17" t="s">
        <v>7725</v>
      </c>
      <c r="D62" s="17" t="s">
        <v>7765</v>
      </c>
      <c r="E62" s="17">
        <v>90</v>
      </c>
      <c r="F62" s="18"/>
    </row>
    <row r="63" spans="1:6" x14ac:dyDescent="0.25">
      <c r="A63" s="17">
        <v>62</v>
      </c>
      <c r="B63" s="17" t="s">
        <v>6371</v>
      </c>
      <c r="C63" s="17" t="s">
        <v>7725</v>
      </c>
      <c r="D63" s="17" t="s">
        <v>7773</v>
      </c>
      <c r="E63" s="17">
        <v>1450</v>
      </c>
      <c r="F63" s="18"/>
    </row>
    <row r="64" spans="1:6" x14ac:dyDescent="0.25">
      <c r="A64" s="17">
        <v>63</v>
      </c>
      <c r="B64" s="17" t="s">
        <v>6372</v>
      </c>
      <c r="C64" s="17" t="s">
        <v>7725</v>
      </c>
      <c r="D64" s="17" t="s">
        <v>7765</v>
      </c>
      <c r="E64" s="17">
        <v>120</v>
      </c>
      <c r="F64" s="18"/>
    </row>
    <row r="65" spans="1:6" x14ac:dyDescent="0.25">
      <c r="A65" s="17">
        <v>64</v>
      </c>
      <c r="B65" s="17" t="s">
        <v>6373</v>
      </c>
      <c r="C65" s="17" t="s">
        <v>7725</v>
      </c>
      <c r="D65" s="17" t="s">
        <v>7765</v>
      </c>
      <c r="E65" s="17">
        <v>165</v>
      </c>
      <c r="F65" s="18"/>
    </row>
    <row r="66" spans="1:6" x14ac:dyDescent="0.25">
      <c r="A66" s="17">
        <v>65</v>
      </c>
      <c r="B66" s="17" t="s">
        <v>6374</v>
      </c>
      <c r="C66" s="17" t="s">
        <v>7725</v>
      </c>
      <c r="D66" s="17" t="s">
        <v>7769</v>
      </c>
      <c r="E66" s="17">
        <v>1250</v>
      </c>
      <c r="F66" s="18"/>
    </row>
    <row r="67" spans="1:6" x14ac:dyDescent="0.25">
      <c r="A67" s="17">
        <v>66</v>
      </c>
      <c r="B67" s="17" t="s">
        <v>2714</v>
      </c>
      <c r="C67" s="17" t="s">
        <v>7725</v>
      </c>
      <c r="D67" s="17" t="s">
        <v>7776</v>
      </c>
      <c r="E67" s="17">
        <v>20</v>
      </c>
      <c r="F67" s="18"/>
    </row>
    <row r="68" spans="1:6" x14ac:dyDescent="0.25">
      <c r="A68" s="17">
        <v>67</v>
      </c>
      <c r="B68" s="17" t="s">
        <v>2715</v>
      </c>
      <c r="C68" s="17" t="s">
        <v>7725</v>
      </c>
      <c r="D68" s="17" t="s">
        <v>7776</v>
      </c>
      <c r="E68" s="17">
        <v>30</v>
      </c>
      <c r="F68" s="18"/>
    </row>
    <row r="69" spans="1:6" x14ac:dyDescent="0.25">
      <c r="A69" s="17">
        <v>68</v>
      </c>
      <c r="B69" s="17" t="s">
        <v>6375</v>
      </c>
      <c r="C69" s="17" t="s">
        <v>7725</v>
      </c>
      <c r="D69" s="17" t="s">
        <v>7769</v>
      </c>
      <c r="E69" s="17">
        <v>250</v>
      </c>
      <c r="F69" s="18"/>
    </row>
    <row r="70" spans="1:6" x14ac:dyDescent="0.25">
      <c r="A70" s="17">
        <v>69</v>
      </c>
      <c r="B70" s="17" t="s">
        <v>6376</v>
      </c>
      <c r="C70" s="17" t="s">
        <v>7725</v>
      </c>
      <c r="D70" s="17" t="s">
        <v>7770</v>
      </c>
      <c r="E70" s="17">
        <v>200</v>
      </c>
      <c r="F70" s="18"/>
    </row>
    <row r="71" spans="1:6" x14ac:dyDescent="0.25">
      <c r="A71" s="17">
        <v>70</v>
      </c>
      <c r="B71" s="17" t="s">
        <v>6377</v>
      </c>
      <c r="C71" s="17" t="s">
        <v>7725</v>
      </c>
      <c r="D71" s="17" t="s">
        <v>7770</v>
      </c>
      <c r="E71" s="17">
        <v>200</v>
      </c>
      <c r="F71" s="18"/>
    </row>
    <row r="72" spans="1:6" x14ac:dyDescent="0.25">
      <c r="A72" s="17">
        <v>71</v>
      </c>
      <c r="B72" s="17" t="s">
        <v>6378</v>
      </c>
      <c r="C72" s="17" t="s">
        <v>7725</v>
      </c>
      <c r="D72" s="17" t="s">
        <v>7776</v>
      </c>
      <c r="E72" s="17">
        <v>20</v>
      </c>
      <c r="F72" s="18"/>
    </row>
    <row r="73" spans="1:6" x14ac:dyDescent="0.25">
      <c r="A73" s="17">
        <v>72</v>
      </c>
      <c r="B73" s="17" t="s">
        <v>6379</v>
      </c>
      <c r="C73" s="17" t="s">
        <v>7725</v>
      </c>
      <c r="D73" s="17" t="s">
        <v>7769</v>
      </c>
      <c r="E73" s="17">
        <v>300</v>
      </c>
      <c r="F73" s="18"/>
    </row>
    <row r="74" spans="1:6" x14ac:dyDescent="0.25">
      <c r="A74" s="17">
        <v>73</v>
      </c>
      <c r="B74" s="17" t="s">
        <v>2718</v>
      </c>
      <c r="C74" s="17" t="s">
        <v>7725</v>
      </c>
      <c r="D74" s="17" t="s">
        <v>7769</v>
      </c>
      <c r="E74" s="17">
        <v>300</v>
      </c>
      <c r="F74" s="18"/>
    </row>
    <row r="75" spans="1:6" x14ac:dyDescent="0.25">
      <c r="A75" s="17">
        <v>74</v>
      </c>
      <c r="B75" s="17" t="s">
        <v>4502</v>
      </c>
      <c r="C75" s="17" t="s">
        <v>7725</v>
      </c>
      <c r="D75" s="17" t="s">
        <v>7777</v>
      </c>
      <c r="E75" s="17">
        <v>120</v>
      </c>
      <c r="F75" s="18"/>
    </row>
    <row r="76" spans="1:6" x14ac:dyDescent="0.25">
      <c r="A76" s="17">
        <v>75</v>
      </c>
      <c r="B76" s="17" t="s">
        <v>6380</v>
      </c>
      <c r="C76" s="17" t="s">
        <v>7725</v>
      </c>
      <c r="D76" s="17" t="s">
        <v>7765</v>
      </c>
      <c r="E76" s="17">
        <v>30</v>
      </c>
      <c r="F76" s="18"/>
    </row>
    <row r="77" spans="1:6" x14ac:dyDescent="0.25">
      <c r="A77" s="17">
        <v>76</v>
      </c>
      <c r="B77" s="17" t="s">
        <v>6381</v>
      </c>
      <c r="C77" s="17" t="s">
        <v>7725</v>
      </c>
      <c r="D77" s="17" t="s">
        <v>7765</v>
      </c>
      <c r="E77" s="17">
        <v>10</v>
      </c>
      <c r="F77" s="18"/>
    </row>
    <row r="78" spans="1:6" x14ac:dyDescent="0.25">
      <c r="A78" s="17">
        <v>77</v>
      </c>
      <c r="B78" s="17" t="s">
        <v>6382</v>
      </c>
      <c r="C78" s="17" t="s">
        <v>7725</v>
      </c>
      <c r="D78" s="17" t="s">
        <v>7768</v>
      </c>
      <c r="E78" s="17">
        <v>450</v>
      </c>
      <c r="F78" s="18"/>
    </row>
    <row r="79" spans="1:6" x14ac:dyDescent="0.25">
      <c r="A79" s="17">
        <v>78</v>
      </c>
      <c r="B79" s="17" t="s">
        <v>2408</v>
      </c>
      <c r="C79" s="17" t="s">
        <v>7725</v>
      </c>
      <c r="D79" s="17" t="s">
        <v>7770</v>
      </c>
      <c r="E79" s="17">
        <v>5000</v>
      </c>
      <c r="F79" s="18"/>
    </row>
    <row r="80" spans="1:6" x14ac:dyDescent="0.25">
      <c r="A80" s="17">
        <v>79</v>
      </c>
      <c r="B80" s="17" t="s">
        <v>6383</v>
      </c>
      <c r="C80" s="17" t="s">
        <v>7725</v>
      </c>
      <c r="D80" s="17" t="s">
        <v>7771</v>
      </c>
      <c r="E80" s="17">
        <v>8000</v>
      </c>
      <c r="F80" s="18"/>
    </row>
    <row r="81" spans="1:6" x14ac:dyDescent="0.25">
      <c r="A81" s="17">
        <v>80</v>
      </c>
      <c r="B81" s="17" t="s">
        <v>6384</v>
      </c>
      <c r="C81" s="17" t="s">
        <v>7725</v>
      </c>
      <c r="D81" s="17" t="s">
        <v>7771</v>
      </c>
      <c r="E81" s="17">
        <v>2000</v>
      </c>
      <c r="F81" s="18"/>
    </row>
    <row r="82" spans="1:6" x14ac:dyDescent="0.25">
      <c r="A82" s="17">
        <v>81</v>
      </c>
      <c r="B82" s="17" t="s">
        <v>6385</v>
      </c>
      <c r="C82" s="17" t="s">
        <v>7725</v>
      </c>
      <c r="D82" s="17" t="s">
        <v>7771</v>
      </c>
      <c r="E82" s="17">
        <v>250</v>
      </c>
      <c r="F82" s="18"/>
    </row>
    <row r="83" spans="1:6" x14ac:dyDescent="0.25">
      <c r="A83" s="17">
        <v>82</v>
      </c>
      <c r="B83" s="17" t="s">
        <v>2721</v>
      </c>
      <c r="C83" s="17" t="s">
        <v>7725</v>
      </c>
      <c r="D83" s="17" t="s">
        <v>7769</v>
      </c>
      <c r="E83" s="17">
        <v>800</v>
      </c>
      <c r="F83" s="18"/>
    </row>
    <row r="84" spans="1:6" x14ac:dyDescent="0.25">
      <c r="A84" s="17">
        <v>83</v>
      </c>
      <c r="B84" s="17" t="s">
        <v>4505</v>
      </c>
      <c r="C84" s="17" t="s">
        <v>7725</v>
      </c>
      <c r="D84" s="17" t="s">
        <v>7778</v>
      </c>
      <c r="E84" s="17">
        <v>1500</v>
      </c>
      <c r="F84" s="18"/>
    </row>
    <row r="85" spans="1:6" x14ac:dyDescent="0.25">
      <c r="A85" s="17">
        <v>84</v>
      </c>
      <c r="B85" s="17" t="s">
        <v>2722</v>
      </c>
      <c r="C85" s="17" t="s">
        <v>7725</v>
      </c>
      <c r="D85" s="17" t="s">
        <v>7779</v>
      </c>
      <c r="E85" s="17">
        <v>150</v>
      </c>
      <c r="F85" s="18"/>
    </row>
    <row r="86" spans="1:6" x14ac:dyDescent="0.25">
      <c r="A86" s="17">
        <v>85</v>
      </c>
      <c r="B86" s="17" t="s">
        <v>6386</v>
      </c>
      <c r="C86" s="17" t="s">
        <v>7725</v>
      </c>
      <c r="D86" s="17" t="s">
        <v>7771</v>
      </c>
      <c r="E86" s="17">
        <v>280</v>
      </c>
      <c r="F86" s="18"/>
    </row>
    <row r="87" spans="1:6" x14ac:dyDescent="0.25">
      <c r="A87" s="17">
        <v>86</v>
      </c>
      <c r="B87" s="17" t="s">
        <v>6387</v>
      </c>
      <c r="C87" s="17" t="s">
        <v>7725</v>
      </c>
      <c r="D87" s="17" t="s">
        <v>7765</v>
      </c>
      <c r="E87" s="17">
        <v>30</v>
      </c>
      <c r="F87" s="18"/>
    </row>
    <row r="88" spans="1:6" x14ac:dyDescent="0.25">
      <c r="A88" s="17">
        <v>87</v>
      </c>
      <c r="B88" s="17" t="s">
        <v>6388</v>
      </c>
      <c r="C88" s="17" t="s">
        <v>7725</v>
      </c>
      <c r="D88" s="17" t="s">
        <v>7765</v>
      </c>
      <c r="E88" s="17">
        <v>80</v>
      </c>
      <c r="F88" s="18"/>
    </row>
    <row r="89" spans="1:6" x14ac:dyDescent="0.25">
      <c r="A89" s="17">
        <v>88</v>
      </c>
      <c r="B89" s="17" t="s">
        <v>6389</v>
      </c>
      <c r="C89" s="17" t="s">
        <v>7725</v>
      </c>
      <c r="D89" s="17" t="s">
        <v>7765</v>
      </c>
      <c r="E89" s="17">
        <v>100</v>
      </c>
      <c r="F89" s="18"/>
    </row>
    <row r="90" spans="1:6" x14ac:dyDescent="0.25">
      <c r="A90" s="17">
        <v>89</v>
      </c>
      <c r="B90" s="17" t="s">
        <v>6390</v>
      </c>
      <c r="C90" s="17" t="s">
        <v>7725</v>
      </c>
      <c r="D90" s="17" t="s">
        <v>7765</v>
      </c>
      <c r="E90" s="17">
        <v>150</v>
      </c>
      <c r="F90" s="18"/>
    </row>
    <row r="91" spans="1:6" x14ac:dyDescent="0.25">
      <c r="A91" s="17">
        <v>90</v>
      </c>
      <c r="B91" s="17" t="s">
        <v>6391</v>
      </c>
      <c r="C91" s="17" t="s">
        <v>7725</v>
      </c>
      <c r="D91" s="17" t="s">
        <v>7765</v>
      </c>
      <c r="E91" s="17">
        <v>10</v>
      </c>
      <c r="F91" s="18"/>
    </row>
    <row r="92" spans="1:6" x14ac:dyDescent="0.25">
      <c r="A92" s="17">
        <v>91</v>
      </c>
      <c r="B92" s="17" t="s">
        <v>6392</v>
      </c>
      <c r="C92" s="17" t="s">
        <v>7725</v>
      </c>
      <c r="D92" s="17" t="s">
        <v>7780</v>
      </c>
      <c r="E92" s="17">
        <v>900</v>
      </c>
      <c r="F92" s="18"/>
    </row>
    <row r="93" spans="1:6" x14ac:dyDescent="0.25">
      <c r="A93" s="17">
        <v>92</v>
      </c>
      <c r="B93" s="17" t="s">
        <v>6393</v>
      </c>
      <c r="C93" s="17" t="s">
        <v>7725</v>
      </c>
      <c r="D93" s="17" t="s">
        <v>7771</v>
      </c>
      <c r="E93" s="17">
        <v>225</v>
      </c>
      <c r="F93" s="18"/>
    </row>
    <row r="94" spans="1:6" x14ac:dyDescent="0.25">
      <c r="A94" s="17">
        <v>93</v>
      </c>
      <c r="B94" s="17" t="s">
        <v>6394</v>
      </c>
      <c r="C94" s="17" t="s">
        <v>7725</v>
      </c>
      <c r="D94" s="17" t="s">
        <v>7780</v>
      </c>
      <c r="E94" s="17">
        <v>900</v>
      </c>
      <c r="F94" s="18"/>
    </row>
    <row r="95" spans="1:6" x14ac:dyDescent="0.25">
      <c r="A95" s="17">
        <v>94</v>
      </c>
      <c r="B95" s="17" t="s">
        <v>6395</v>
      </c>
      <c r="C95" s="17" t="s">
        <v>7725</v>
      </c>
      <c r="D95" s="17" t="s">
        <v>7780</v>
      </c>
      <c r="E95" s="17">
        <v>900</v>
      </c>
      <c r="F95" s="18"/>
    </row>
    <row r="96" spans="1:6" x14ac:dyDescent="0.25">
      <c r="A96" s="17">
        <v>95</v>
      </c>
      <c r="B96" s="17" t="s">
        <v>6395</v>
      </c>
      <c r="C96" s="17" t="s">
        <v>7725</v>
      </c>
      <c r="D96" s="17" t="s">
        <v>7780</v>
      </c>
      <c r="E96" s="17">
        <v>900</v>
      </c>
      <c r="F96" s="18"/>
    </row>
    <row r="97" spans="1:6" x14ac:dyDescent="0.25">
      <c r="A97" s="17">
        <v>96</v>
      </c>
      <c r="B97" s="17" t="s">
        <v>6396</v>
      </c>
      <c r="C97" s="17" t="s">
        <v>7725</v>
      </c>
      <c r="D97" s="17" t="s">
        <v>7771</v>
      </c>
      <c r="E97" s="17">
        <v>300</v>
      </c>
      <c r="F97" s="18"/>
    </row>
    <row r="98" spans="1:6" x14ac:dyDescent="0.25">
      <c r="A98" s="17">
        <v>97</v>
      </c>
      <c r="B98" s="17" t="s">
        <v>6397</v>
      </c>
      <c r="C98" s="17" t="s">
        <v>7725</v>
      </c>
      <c r="D98" s="17" t="s">
        <v>7780</v>
      </c>
      <c r="E98" s="17">
        <v>1000</v>
      </c>
      <c r="F98" s="18"/>
    </row>
    <row r="99" spans="1:6" x14ac:dyDescent="0.25">
      <c r="A99" s="17">
        <v>98</v>
      </c>
      <c r="B99" s="17" t="s">
        <v>6398</v>
      </c>
      <c r="C99" s="17" t="s">
        <v>7725</v>
      </c>
      <c r="D99" s="17" t="s">
        <v>7765</v>
      </c>
      <c r="E99" s="17">
        <v>250</v>
      </c>
      <c r="F99" s="18"/>
    </row>
    <row r="100" spans="1:6" x14ac:dyDescent="0.25">
      <c r="A100" s="17">
        <v>99</v>
      </c>
      <c r="B100" s="17" t="s">
        <v>6398</v>
      </c>
      <c r="C100" s="17" t="s">
        <v>7725</v>
      </c>
      <c r="D100" s="17" t="s">
        <v>7781</v>
      </c>
      <c r="E100" s="17">
        <v>1000</v>
      </c>
      <c r="F100" s="18"/>
    </row>
    <row r="101" spans="1:6" x14ac:dyDescent="0.25">
      <c r="A101" s="17">
        <v>100</v>
      </c>
      <c r="B101" s="17" t="s">
        <v>2444</v>
      </c>
      <c r="C101" s="17" t="s">
        <v>7725</v>
      </c>
      <c r="D101" s="17" t="s">
        <v>7780</v>
      </c>
      <c r="E101" s="17">
        <v>600</v>
      </c>
      <c r="F101" s="18"/>
    </row>
    <row r="102" spans="1:6" x14ac:dyDescent="0.25">
      <c r="A102" s="17">
        <v>101</v>
      </c>
      <c r="B102" s="17" t="s">
        <v>6399</v>
      </c>
      <c r="C102" s="17" t="s">
        <v>7725</v>
      </c>
      <c r="D102" s="17" t="s">
        <v>7765</v>
      </c>
      <c r="E102" s="17">
        <v>65</v>
      </c>
      <c r="F102" s="18"/>
    </row>
    <row r="103" spans="1:6" x14ac:dyDescent="0.25">
      <c r="A103" s="17">
        <v>102</v>
      </c>
      <c r="B103" s="17" t="s">
        <v>6400</v>
      </c>
      <c r="C103" s="17" t="s">
        <v>7725</v>
      </c>
      <c r="D103" s="17" t="s">
        <v>7769</v>
      </c>
      <c r="E103" s="17">
        <v>950</v>
      </c>
      <c r="F103" s="18"/>
    </row>
    <row r="104" spans="1:6" x14ac:dyDescent="0.25">
      <c r="A104" s="17">
        <v>103</v>
      </c>
      <c r="B104" s="17" t="s">
        <v>6401</v>
      </c>
      <c r="C104" s="17" t="s">
        <v>7725</v>
      </c>
      <c r="D104" s="17" t="s">
        <v>7780</v>
      </c>
      <c r="E104" s="17">
        <v>550</v>
      </c>
      <c r="F104" s="18"/>
    </row>
    <row r="105" spans="1:6" x14ac:dyDescent="0.25">
      <c r="A105" s="17">
        <v>104</v>
      </c>
      <c r="B105" s="17" t="s">
        <v>6402</v>
      </c>
      <c r="C105" s="17" t="s">
        <v>7725</v>
      </c>
      <c r="D105" s="17" t="s">
        <v>7780</v>
      </c>
      <c r="E105" s="17">
        <v>900</v>
      </c>
      <c r="F105" s="18"/>
    </row>
    <row r="106" spans="1:6" x14ac:dyDescent="0.25">
      <c r="A106" s="17">
        <v>105</v>
      </c>
      <c r="B106" s="17" t="s">
        <v>6403</v>
      </c>
      <c r="C106" s="17" t="s">
        <v>7725</v>
      </c>
      <c r="D106" s="17" t="s">
        <v>7780</v>
      </c>
      <c r="E106" s="17">
        <v>450</v>
      </c>
      <c r="F106" s="18"/>
    </row>
    <row r="107" spans="1:6" x14ac:dyDescent="0.25">
      <c r="A107" s="17">
        <v>106</v>
      </c>
      <c r="B107" s="17" t="s">
        <v>6404</v>
      </c>
      <c r="C107" s="17" t="s">
        <v>7725</v>
      </c>
      <c r="D107" s="17" t="s">
        <v>7780</v>
      </c>
      <c r="E107" s="17">
        <v>450</v>
      </c>
      <c r="F107" s="18"/>
    </row>
    <row r="108" spans="1:6" x14ac:dyDescent="0.25">
      <c r="A108" s="17">
        <v>107</v>
      </c>
      <c r="B108" s="17" t="s">
        <v>6405</v>
      </c>
      <c r="C108" s="17" t="s">
        <v>7725</v>
      </c>
      <c r="D108" s="17" t="s">
        <v>7780</v>
      </c>
      <c r="E108" s="17">
        <v>1350</v>
      </c>
      <c r="F108" s="18"/>
    </row>
    <row r="109" spans="1:6" x14ac:dyDescent="0.25">
      <c r="A109" s="17">
        <v>108</v>
      </c>
      <c r="B109" s="17" t="s">
        <v>6406</v>
      </c>
      <c r="C109" s="17" t="s">
        <v>7725</v>
      </c>
      <c r="D109" s="17" t="s">
        <v>7780</v>
      </c>
      <c r="E109" s="17">
        <v>900</v>
      </c>
      <c r="F109" s="18"/>
    </row>
    <row r="110" spans="1:6" x14ac:dyDescent="0.25">
      <c r="A110" s="17">
        <v>109</v>
      </c>
      <c r="B110" s="17" t="s">
        <v>2733</v>
      </c>
      <c r="C110" s="17" t="s">
        <v>7725</v>
      </c>
      <c r="D110" s="17" t="s">
        <v>7765</v>
      </c>
      <c r="E110" s="17">
        <v>130</v>
      </c>
      <c r="F110" s="18"/>
    </row>
    <row r="111" spans="1:6" x14ac:dyDescent="0.25">
      <c r="A111" s="17">
        <v>110</v>
      </c>
      <c r="B111" s="17" t="s">
        <v>6407</v>
      </c>
      <c r="C111" s="17" t="s">
        <v>7725</v>
      </c>
      <c r="D111" s="17" t="s">
        <v>7765</v>
      </c>
      <c r="E111" s="17">
        <v>130</v>
      </c>
      <c r="F111" s="18"/>
    </row>
    <row r="112" spans="1:6" x14ac:dyDescent="0.25">
      <c r="A112" s="17">
        <v>111</v>
      </c>
      <c r="B112" s="17" t="s">
        <v>6408</v>
      </c>
      <c r="C112" s="17" t="s">
        <v>7725</v>
      </c>
      <c r="D112" s="17" t="s">
        <v>7769</v>
      </c>
      <c r="E112" s="17">
        <v>500</v>
      </c>
      <c r="F112" s="18"/>
    </row>
    <row r="113" spans="1:6" x14ac:dyDescent="0.25">
      <c r="A113" s="17">
        <v>112</v>
      </c>
      <c r="B113" s="17" t="s">
        <v>6409</v>
      </c>
      <c r="C113" s="17" t="s">
        <v>7725</v>
      </c>
      <c r="D113" s="17" t="s">
        <v>7765</v>
      </c>
      <c r="E113" s="17">
        <v>25</v>
      </c>
      <c r="F113" s="18"/>
    </row>
    <row r="114" spans="1:6" x14ac:dyDescent="0.25">
      <c r="A114" s="17">
        <v>113</v>
      </c>
      <c r="B114" s="17" t="s">
        <v>6410</v>
      </c>
      <c r="C114" s="17" t="s">
        <v>7725</v>
      </c>
      <c r="D114" s="17" t="s">
        <v>7765</v>
      </c>
      <c r="E114" s="17">
        <v>20</v>
      </c>
      <c r="F114" s="18"/>
    </row>
    <row r="115" spans="1:6" x14ac:dyDescent="0.25">
      <c r="A115" s="17">
        <v>114</v>
      </c>
      <c r="B115" s="17" t="s">
        <v>6411</v>
      </c>
      <c r="C115" s="17" t="s">
        <v>7725</v>
      </c>
      <c r="D115" s="17" t="s">
        <v>7771</v>
      </c>
      <c r="E115" s="17">
        <v>140</v>
      </c>
      <c r="F115" s="18"/>
    </row>
    <row r="116" spans="1:6" x14ac:dyDescent="0.25">
      <c r="A116" s="17">
        <v>115</v>
      </c>
      <c r="B116" s="17" t="s">
        <v>6412</v>
      </c>
      <c r="C116" s="17" t="s">
        <v>7725</v>
      </c>
      <c r="D116" s="17" t="s">
        <v>7765</v>
      </c>
      <c r="E116" s="17">
        <v>15</v>
      </c>
      <c r="F116" s="18"/>
    </row>
    <row r="117" spans="1:6" x14ac:dyDescent="0.25">
      <c r="A117" s="17">
        <v>116</v>
      </c>
      <c r="B117" s="17" t="s">
        <v>6413</v>
      </c>
      <c r="C117" s="17" t="s">
        <v>7725</v>
      </c>
      <c r="D117" s="17" t="s">
        <v>7765</v>
      </c>
      <c r="E117" s="17">
        <v>35</v>
      </c>
      <c r="F117" s="18"/>
    </row>
    <row r="118" spans="1:6" x14ac:dyDescent="0.25">
      <c r="A118" s="17">
        <v>117</v>
      </c>
      <c r="B118" s="17" t="s">
        <v>6414</v>
      </c>
      <c r="C118" s="17" t="s">
        <v>7725</v>
      </c>
      <c r="D118" s="17" t="s">
        <v>7782</v>
      </c>
      <c r="E118" s="17">
        <v>50</v>
      </c>
      <c r="F118" s="18"/>
    </row>
    <row r="119" spans="1:6" x14ac:dyDescent="0.25">
      <c r="A119" s="17">
        <v>118</v>
      </c>
      <c r="B119" s="17" t="s">
        <v>6415</v>
      </c>
      <c r="C119" s="17" t="s">
        <v>7725</v>
      </c>
      <c r="D119" s="17" t="s">
        <v>7782</v>
      </c>
      <c r="E119" s="17">
        <v>80</v>
      </c>
      <c r="F119" s="18"/>
    </row>
    <row r="120" spans="1:6" x14ac:dyDescent="0.25">
      <c r="A120" s="17">
        <v>119</v>
      </c>
      <c r="B120" s="17" t="s">
        <v>6416</v>
      </c>
      <c r="C120" s="17" t="s">
        <v>7725</v>
      </c>
      <c r="D120" s="17" t="s">
        <v>7782</v>
      </c>
      <c r="E120" s="17">
        <v>100</v>
      </c>
      <c r="F120" s="18"/>
    </row>
    <row r="121" spans="1:6" x14ac:dyDescent="0.25">
      <c r="A121" s="17">
        <v>120</v>
      </c>
      <c r="B121" s="17" t="s">
        <v>6417</v>
      </c>
      <c r="C121" s="17" t="s">
        <v>7725</v>
      </c>
      <c r="D121" s="17" t="s">
        <v>7771</v>
      </c>
      <c r="E121" s="17">
        <v>2000</v>
      </c>
      <c r="F121" s="18"/>
    </row>
    <row r="122" spans="1:6" x14ac:dyDescent="0.25">
      <c r="A122" s="17">
        <v>121</v>
      </c>
      <c r="B122" s="17" t="s">
        <v>6418</v>
      </c>
      <c r="C122" s="17" t="s">
        <v>7725</v>
      </c>
      <c r="D122" s="17" t="s">
        <v>7771</v>
      </c>
      <c r="E122" s="17">
        <v>150</v>
      </c>
      <c r="F122" s="18"/>
    </row>
    <row r="123" spans="1:6" x14ac:dyDescent="0.25">
      <c r="A123" s="17">
        <v>122</v>
      </c>
      <c r="B123" s="17" t="s">
        <v>6419</v>
      </c>
      <c r="C123" s="17" t="s">
        <v>7725</v>
      </c>
      <c r="D123" s="17" t="s">
        <v>7771</v>
      </c>
      <c r="E123" s="17">
        <v>150</v>
      </c>
      <c r="F123" s="18"/>
    </row>
    <row r="124" spans="1:6" x14ac:dyDescent="0.25">
      <c r="A124" s="17">
        <v>123</v>
      </c>
      <c r="B124" s="17" t="s">
        <v>4534</v>
      </c>
      <c r="C124" s="17" t="s">
        <v>7725</v>
      </c>
      <c r="D124" s="17" t="s">
        <v>7783</v>
      </c>
      <c r="E124" s="17">
        <v>850</v>
      </c>
      <c r="F124" s="18"/>
    </row>
    <row r="125" spans="1:6" x14ac:dyDescent="0.25">
      <c r="A125" s="17">
        <v>124</v>
      </c>
      <c r="B125" s="17" t="s">
        <v>6420</v>
      </c>
      <c r="C125" s="17" t="s">
        <v>7725</v>
      </c>
      <c r="D125" s="17" t="s">
        <v>7765</v>
      </c>
      <c r="E125" s="17">
        <v>150</v>
      </c>
      <c r="F125" s="18"/>
    </row>
    <row r="126" spans="1:6" x14ac:dyDescent="0.25">
      <c r="A126" s="17">
        <v>125</v>
      </c>
      <c r="B126" s="17" t="s">
        <v>6421</v>
      </c>
      <c r="C126" s="17" t="s">
        <v>7725</v>
      </c>
      <c r="D126" s="17" t="s">
        <v>7765</v>
      </c>
      <c r="E126" s="17">
        <v>15</v>
      </c>
      <c r="F126" s="18"/>
    </row>
    <row r="127" spans="1:6" x14ac:dyDescent="0.25">
      <c r="A127" s="17">
        <v>126</v>
      </c>
      <c r="B127" s="17" t="s">
        <v>6422</v>
      </c>
      <c r="C127" s="17" t="s">
        <v>7725</v>
      </c>
      <c r="D127" s="17" t="s">
        <v>7776</v>
      </c>
      <c r="E127" s="17">
        <v>120</v>
      </c>
      <c r="F127" s="18"/>
    </row>
    <row r="128" spans="1:6" x14ac:dyDescent="0.25">
      <c r="A128" s="17">
        <v>127</v>
      </c>
      <c r="B128" s="17" t="s">
        <v>6423</v>
      </c>
      <c r="C128" s="17" t="s">
        <v>7725</v>
      </c>
      <c r="D128" s="17" t="s">
        <v>7776</v>
      </c>
      <c r="E128" s="17">
        <v>290</v>
      </c>
      <c r="F128" s="18"/>
    </row>
    <row r="129" spans="1:6" x14ac:dyDescent="0.25">
      <c r="A129" s="17">
        <v>128</v>
      </c>
      <c r="B129" s="17" t="s">
        <v>6424</v>
      </c>
      <c r="C129" s="17" t="s">
        <v>7725</v>
      </c>
      <c r="D129" s="17" t="s">
        <v>7769</v>
      </c>
      <c r="E129" s="17">
        <v>4500</v>
      </c>
      <c r="F129" s="18"/>
    </row>
    <row r="130" spans="1:6" x14ac:dyDescent="0.25">
      <c r="A130" s="17">
        <v>129</v>
      </c>
      <c r="B130" s="17" t="s">
        <v>6425</v>
      </c>
      <c r="C130" s="17" t="s">
        <v>7725</v>
      </c>
      <c r="D130" s="17" t="s">
        <v>7784</v>
      </c>
      <c r="E130" s="17">
        <v>2200</v>
      </c>
      <c r="F130" s="18"/>
    </row>
    <row r="131" spans="1:6" x14ac:dyDescent="0.25">
      <c r="A131" s="17">
        <v>130</v>
      </c>
      <c r="B131" s="17" t="s">
        <v>6426</v>
      </c>
      <c r="C131" s="17" t="s">
        <v>7725</v>
      </c>
      <c r="D131" s="17" t="s">
        <v>7765</v>
      </c>
      <c r="E131" s="17">
        <v>20</v>
      </c>
      <c r="F131" s="18"/>
    </row>
    <row r="132" spans="1:6" x14ac:dyDescent="0.25">
      <c r="A132" s="17">
        <v>131</v>
      </c>
      <c r="B132" s="17" t="s">
        <v>6427</v>
      </c>
      <c r="C132" s="17" t="s">
        <v>7725</v>
      </c>
      <c r="D132" s="17" t="s">
        <v>7785</v>
      </c>
      <c r="E132" s="17">
        <v>2000</v>
      </c>
      <c r="F132" s="18"/>
    </row>
    <row r="133" spans="1:6" x14ac:dyDescent="0.25">
      <c r="A133" s="17">
        <v>132</v>
      </c>
      <c r="B133" s="17" t="s">
        <v>6428</v>
      </c>
      <c r="C133" s="17" t="s">
        <v>7725</v>
      </c>
      <c r="D133" s="17" t="s">
        <v>7776</v>
      </c>
      <c r="E133" s="17">
        <v>40</v>
      </c>
      <c r="F133" s="18"/>
    </row>
    <row r="134" spans="1:6" x14ac:dyDescent="0.25">
      <c r="A134" s="17">
        <v>133</v>
      </c>
      <c r="B134" s="17" t="s">
        <v>4542</v>
      </c>
      <c r="C134" s="17" t="s">
        <v>7725</v>
      </c>
      <c r="D134" s="17" t="s">
        <v>7765</v>
      </c>
      <c r="E134" s="17">
        <v>20</v>
      </c>
      <c r="F134" s="18"/>
    </row>
    <row r="135" spans="1:6" x14ac:dyDescent="0.25">
      <c r="A135" s="17">
        <v>134</v>
      </c>
      <c r="B135" s="17" t="s">
        <v>4543</v>
      </c>
      <c r="C135" s="17" t="s">
        <v>7725</v>
      </c>
      <c r="D135" s="17" t="s">
        <v>7765</v>
      </c>
      <c r="E135" s="17">
        <v>25</v>
      </c>
      <c r="F135" s="18"/>
    </row>
    <row r="136" spans="1:6" x14ac:dyDescent="0.25">
      <c r="A136" s="17">
        <v>135</v>
      </c>
      <c r="B136" s="17" t="s">
        <v>6429</v>
      </c>
      <c r="C136" s="17" t="s">
        <v>7725</v>
      </c>
      <c r="D136" s="17" t="s">
        <v>7769</v>
      </c>
      <c r="E136" s="17">
        <v>300</v>
      </c>
      <c r="F136" s="18"/>
    </row>
    <row r="137" spans="1:6" x14ac:dyDescent="0.25">
      <c r="A137" s="17">
        <v>136</v>
      </c>
      <c r="B137" s="17" t="s">
        <v>6430</v>
      </c>
      <c r="C137" s="17" t="s">
        <v>7725</v>
      </c>
      <c r="D137" s="17" t="s">
        <v>7769</v>
      </c>
      <c r="E137" s="17">
        <v>350</v>
      </c>
      <c r="F137" s="18"/>
    </row>
    <row r="138" spans="1:6" x14ac:dyDescent="0.25">
      <c r="A138" s="17">
        <v>137</v>
      </c>
      <c r="B138" s="17" t="s">
        <v>6431</v>
      </c>
      <c r="C138" s="17" t="s">
        <v>7725</v>
      </c>
      <c r="D138" s="17" t="s">
        <v>7770</v>
      </c>
      <c r="E138" s="17">
        <v>600</v>
      </c>
      <c r="F138" s="18"/>
    </row>
    <row r="139" spans="1:6" x14ac:dyDescent="0.25">
      <c r="A139" s="17">
        <v>138</v>
      </c>
      <c r="B139" s="17" t="s">
        <v>2747</v>
      </c>
      <c r="C139" s="17" t="s">
        <v>7725</v>
      </c>
      <c r="D139" s="17" t="s">
        <v>7765</v>
      </c>
      <c r="E139" s="17">
        <v>130</v>
      </c>
      <c r="F139" s="18"/>
    </row>
    <row r="140" spans="1:6" x14ac:dyDescent="0.25">
      <c r="A140" s="17">
        <v>139</v>
      </c>
      <c r="B140" s="17" t="s">
        <v>6432</v>
      </c>
      <c r="C140" s="17" t="s">
        <v>7725</v>
      </c>
      <c r="D140" s="17" t="s">
        <v>7765</v>
      </c>
      <c r="E140" s="17">
        <v>15</v>
      </c>
      <c r="F140" s="18"/>
    </row>
    <row r="141" spans="1:6" x14ac:dyDescent="0.25">
      <c r="A141" s="17">
        <v>140</v>
      </c>
      <c r="B141" s="17" t="s">
        <v>6433</v>
      </c>
      <c r="C141" s="17" t="s">
        <v>7725</v>
      </c>
      <c r="D141" s="17" t="s">
        <v>7765</v>
      </c>
      <c r="E141" s="17">
        <v>15</v>
      </c>
      <c r="F141" s="18"/>
    </row>
    <row r="142" spans="1:6" x14ac:dyDescent="0.25">
      <c r="A142" s="17">
        <v>141</v>
      </c>
      <c r="B142" s="17" t="s">
        <v>6434</v>
      </c>
      <c r="C142" s="17" t="s">
        <v>7725</v>
      </c>
      <c r="D142" s="17" t="s">
        <v>7765</v>
      </c>
      <c r="E142" s="17">
        <v>15</v>
      </c>
      <c r="F142" s="18"/>
    </row>
    <row r="143" spans="1:6" x14ac:dyDescent="0.25">
      <c r="A143" s="17">
        <v>142</v>
      </c>
      <c r="B143" s="17" t="s">
        <v>6435</v>
      </c>
      <c r="C143" s="17" t="s">
        <v>7725</v>
      </c>
      <c r="D143" s="17" t="s">
        <v>7765</v>
      </c>
      <c r="E143" s="17">
        <v>100</v>
      </c>
      <c r="F143" s="18"/>
    </row>
    <row r="144" spans="1:6" x14ac:dyDescent="0.25">
      <c r="A144" s="17">
        <v>143</v>
      </c>
      <c r="B144" s="17" t="s">
        <v>6436</v>
      </c>
      <c r="C144" s="17" t="s">
        <v>7725</v>
      </c>
      <c r="D144" s="17" t="s">
        <v>7768</v>
      </c>
      <c r="E144" s="17">
        <v>350</v>
      </c>
      <c r="F144" s="18"/>
    </row>
    <row r="145" spans="1:6" x14ac:dyDescent="0.25">
      <c r="A145" s="17">
        <v>144</v>
      </c>
      <c r="B145" s="17" t="s">
        <v>2749</v>
      </c>
      <c r="C145" s="17" t="s">
        <v>7725</v>
      </c>
      <c r="D145" s="17" t="s">
        <v>7769</v>
      </c>
      <c r="E145" s="17">
        <v>180</v>
      </c>
      <c r="F145" s="18"/>
    </row>
    <row r="146" spans="1:6" x14ac:dyDescent="0.25">
      <c r="A146" s="17">
        <v>145</v>
      </c>
      <c r="B146" s="17" t="s">
        <v>2750</v>
      </c>
      <c r="C146" s="17" t="s">
        <v>7725</v>
      </c>
      <c r="D146" s="17" t="s">
        <v>7768</v>
      </c>
      <c r="E146" s="17">
        <v>1350</v>
      </c>
      <c r="F146" s="18"/>
    </row>
    <row r="147" spans="1:6" x14ac:dyDescent="0.25">
      <c r="A147" s="17">
        <v>146</v>
      </c>
      <c r="B147" s="17" t="s">
        <v>2751</v>
      </c>
      <c r="C147" s="17" t="s">
        <v>7725</v>
      </c>
      <c r="D147" s="17" t="s">
        <v>7768</v>
      </c>
      <c r="E147" s="17">
        <v>1400</v>
      </c>
      <c r="F147" s="18"/>
    </row>
    <row r="148" spans="1:6" x14ac:dyDescent="0.25">
      <c r="A148" s="17">
        <v>147</v>
      </c>
      <c r="B148" s="17" t="s">
        <v>2451</v>
      </c>
      <c r="C148" s="17" t="s">
        <v>7725</v>
      </c>
      <c r="D148" s="17" t="s">
        <v>7769</v>
      </c>
      <c r="E148" s="17">
        <v>800</v>
      </c>
      <c r="F148" s="18"/>
    </row>
    <row r="149" spans="1:6" x14ac:dyDescent="0.25">
      <c r="A149" s="17">
        <v>148</v>
      </c>
      <c r="B149" s="17" t="s">
        <v>6437</v>
      </c>
      <c r="C149" s="17" t="s">
        <v>7725</v>
      </c>
      <c r="D149" s="17" t="s">
        <v>7769</v>
      </c>
      <c r="E149" s="17">
        <v>1200</v>
      </c>
      <c r="F149" s="18"/>
    </row>
    <row r="150" spans="1:6" x14ac:dyDescent="0.25">
      <c r="A150" s="17">
        <v>149</v>
      </c>
      <c r="B150" s="17" t="s">
        <v>6438</v>
      </c>
      <c r="C150" s="17" t="s">
        <v>7725</v>
      </c>
      <c r="D150" s="17" t="s">
        <v>7768</v>
      </c>
      <c r="E150" s="17">
        <v>1100</v>
      </c>
      <c r="F150" s="18"/>
    </row>
    <row r="151" spans="1:6" x14ac:dyDescent="0.25">
      <c r="A151" s="17">
        <v>150</v>
      </c>
      <c r="B151" s="17" t="s">
        <v>6439</v>
      </c>
      <c r="C151" s="17" t="s">
        <v>7725</v>
      </c>
      <c r="D151" s="17" t="s">
        <v>7768</v>
      </c>
      <c r="E151" s="17">
        <v>2000</v>
      </c>
      <c r="F151" s="18"/>
    </row>
    <row r="152" spans="1:6" x14ac:dyDescent="0.25">
      <c r="A152" s="17">
        <v>151</v>
      </c>
      <c r="B152" s="17" t="s">
        <v>4555</v>
      </c>
      <c r="C152" s="17" t="s">
        <v>7725</v>
      </c>
      <c r="D152" s="17" t="s">
        <v>7768</v>
      </c>
      <c r="E152" s="17">
        <v>350</v>
      </c>
      <c r="F152" s="18"/>
    </row>
    <row r="153" spans="1:6" x14ac:dyDescent="0.25">
      <c r="A153" s="17">
        <v>152</v>
      </c>
      <c r="B153" s="17" t="s">
        <v>2624</v>
      </c>
      <c r="C153" s="17" t="s">
        <v>7725</v>
      </c>
      <c r="D153" s="17" t="s">
        <v>7768</v>
      </c>
      <c r="E153" s="17">
        <v>330</v>
      </c>
      <c r="F153" s="18"/>
    </row>
    <row r="154" spans="1:6" x14ac:dyDescent="0.25">
      <c r="A154" s="17">
        <v>153</v>
      </c>
      <c r="B154" s="17" t="s">
        <v>6440</v>
      </c>
      <c r="C154" s="17" t="s">
        <v>7725</v>
      </c>
      <c r="D154" s="17" t="s">
        <v>7771</v>
      </c>
      <c r="E154" s="17">
        <v>80</v>
      </c>
      <c r="F154" s="18"/>
    </row>
    <row r="155" spans="1:6" x14ac:dyDescent="0.25">
      <c r="A155" s="17">
        <v>154</v>
      </c>
      <c r="B155" s="17" t="s">
        <v>2753</v>
      </c>
      <c r="C155" s="17" t="s">
        <v>7725</v>
      </c>
      <c r="D155" s="17" t="s">
        <v>7765</v>
      </c>
      <c r="E155" s="17">
        <v>10</v>
      </c>
      <c r="F155" s="18"/>
    </row>
    <row r="156" spans="1:6" x14ac:dyDescent="0.25">
      <c r="A156" s="17">
        <v>155</v>
      </c>
      <c r="B156" s="17" t="s">
        <v>2755</v>
      </c>
      <c r="C156" s="17" t="s">
        <v>7725</v>
      </c>
      <c r="D156" s="17" t="s">
        <v>7768</v>
      </c>
      <c r="E156" s="17">
        <v>250</v>
      </c>
      <c r="F156" s="18"/>
    </row>
    <row r="157" spans="1:6" x14ac:dyDescent="0.25">
      <c r="A157" s="17">
        <v>156</v>
      </c>
      <c r="B157" s="17" t="s">
        <v>2756</v>
      </c>
      <c r="C157" s="17" t="s">
        <v>7725</v>
      </c>
      <c r="D157" s="17" t="s">
        <v>7765</v>
      </c>
      <c r="E157" s="17">
        <v>60</v>
      </c>
      <c r="F157" s="18"/>
    </row>
    <row r="158" spans="1:6" x14ac:dyDescent="0.25">
      <c r="A158" s="17">
        <v>157</v>
      </c>
      <c r="B158" s="17" t="s">
        <v>6441</v>
      </c>
      <c r="C158" s="17" t="s">
        <v>7725</v>
      </c>
      <c r="D158" s="17" t="s">
        <v>7765</v>
      </c>
      <c r="E158" s="17">
        <v>35</v>
      </c>
      <c r="F158" s="18"/>
    </row>
    <row r="159" spans="1:6" x14ac:dyDescent="0.25">
      <c r="A159" s="17">
        <v>158</v>
      </c>
      <c r="B159" s="17" t="s">
        <v>6442</v>
      </c>
      <c r="C159" s="17" t="s">
        <v>7725</v>
      </c>
      <c r="D159" s="17" t="s">
        <v>7765</v>
      </c>
      <c r="E159" s="17">
        <v>50</v>
      </c>
      <c r="F159" s="18"/>
    </row>
    <row r="160" spans="1:6" x14ac:dyDescent="0.25">
      <c r="A160" s="17">
        <v>159</v>
      </c>
      <c r="B160" s="17" t="s">
        <v>6443</v>
      </c>
      <c r="C160" s="17" t="s">
        <v>7725</v>
      </c>
      <c r="D160" s="17" t="s">
        <v>7769</v>
      </c>
      <c r="E160" s="17">
        <v>350</v>
      </c>
      <c r="F160" s="18"/>
    </row>
    <row r="161" spans="1:6" x14ac:dyDescent="0.25">
      <c r="A161" s="17">
        <v>160</v>
      </c>
      <c r="B161" s="17" t="s">
        <v>2512</v>
      </c>
      <c r="C161" s="17" t="s">
        <v>7725</v>
      </c>
      <c r="D161" s="17" t="s">
        <v>7765</v>
      </c>
      <c r="E161" s="17">
        <v>40</v>
      </c>
      <c r="F161" s="18"/>
    </row>
    <row r="162" spans="1:6" x14ac:dyDescent="0.25">
      <c r="A162" s="17">
        <v>161</v>
      </c>
      <c r="B162" s="17" t="s">
        <v>2513</v>
      </c>
      <c r="C162" s="17" t="s">
        <v>7725</v>
      </c>
      <c r="D162" s="17" t="s">
        <v>7765</v>
      </c>
      <c r="E162" s="17">
        <v>110</v>
      </c>
      <c r="F162" s="18"/>
    </row>
    <row r="163" spans="1:6" x14ac:dyDescent="0.25">
      <c r="A163" s="17">
        <v>162</v>
      </c>
      <c r="B163" s="17" t="s">
        <v>6444</v>
      </c>
      <c r="C163" s="17" t="s">
        <v>7725</v>
      </c>
      <c r="D163" s="17" t="s">
        <v>7769</v>
      </c>
      <c r="E163" s="17">
        <v>200</v>
      </c>
      <c r="F163" s="18"/>
    </row>
    <row r="164" spans="1:6" x14ac:dyDescent="0.25">
      <c r="A164" s="17">
        <v>163</v>
      </c>
      <c r="B164" s="17" t="s">
        <v>6445</v>
      </c>
      <c r="C164" s="17" t="s">
        <v>7725</v>
      </c>
      <c r="D164" s="17" t="s">
        <v>7765</v>
      </c>
      <c r="E164" s="17">
        <v>15</v>
      </c>
      <c r="F164" s="18"/>
    </row>
    <row r="165" spans="1:6" x14ac:dyDescent="0.25">
      <c r="A165" s="17">
        <v>164</v>
      </c>
      <c r="B165" s="17" t="s">
        <v>6446</v>
      </c>
      <c r="C165" s="17" t="s">
        <v>7725</v>
      </c>
      <c r="D165" s="17" t="s">
        <v>7775</v>
      </c>
      <c r="E165" s="17">
        <v>120</v>
      </c>
      <c r="F165" s="18"/>
    </row>
    <row r="166" spans="1:6" x14ac:dyDescent="0.25">
      <c r="A166" s="17">
        <v>165</v>
      </c>
      <c r="B166" s="17" t="s">
        <v>6447</v>
      </c>
      <c r="C166" s="17" t="s">
        <v>7725</v>
      </c>
      <c r="D166" s="17" t="s">
        <v>7763</v>
      </c>
      <c r="E166" s="17">
        <v>300</v>
      </c>
      <c r="F166" s="18"/>
    </row>
    <row r="167" spans="1:6" x14ac:dyDescent="0.25">
      <c r="A167" s="17">
        <v>166</v>
      </c>
      <c r="B167" s="17" t="s">
        <v>6448</v>
      </c>
      <c r="C167" s="17" t="s">
        <v>7725</v>
      </c>
      <c r="D167" s="17" t="s">
        <v>7765</v>
      </c>
      <c r="E167" s="17">
        <v>25</v>
      </c>
      <c r="F167" s="18"/>
    </row>
    <row r="168" spans="1:6" x14ac:dyDescent="0.25">
      <c r="A168" s="17">
        <v>167</v>
      </c>
      <c r="B168" s="17" t="s">
        <v>2764</v>
      </c>
      <c r="C168" s="17" t="s">
        <v>7725</v>
      </c>
      <c r="D168" s="17" t="s">
        <v>7769</v>
      </c>
      <c r="E168" s="17">
        <v>200</v>
      </c>
      <c r="F168" s="18"/>
    </row>
    <row r="169" spans="1:6" x14ac:dyDescent="0.25">
      <c r="A169" s="17">
        <v>168</v>
      </c>
      <c r="B169" s="17" t="s">
        <v>2412</v>
      </c>
      <c r="C169" s="17" t="s">
        <v>7725</v>
      </c>
      <c r="D169" s="17" t="s">
        <v>7771</v>
      </c>
      <c r="E169" s="17">
        <v>150</v>
      </c>
      <c r="F169" s="18"/>
    </row>
    <row r="170" spans="1:6" x14ac:dyDescent="0.25">
      <c r="A170" s="17">
        <v>169</v>
      </c>
      <c r="B170" s="17" t="s">
        <v>6449</v>
      </c>
      <c r="C170" s="17" t="s">
        <v>7725</v>
      </c>
      <c r="D170" s="17" t="s">
        <v>7765</v>
      </c>
      <c r="E170" s="17">
        <v>10</v>
      </c>
      <c r="F170" s="18"/>
    </row>
    <row r="171" spans="1:6" x14ac:dyDescent="0.25">
      <c r="A171" s="17">
        <v>170</v>
      </c>
      <c r="B171" s="17" t="s">
        <v>2515</v>
      </c>
      <c r="C171" s="17" t="s">
        <v>7725</v>
      </c>
      <c r="D171" s="17" t="s">
        <v>7765</v>
      </c>
      <c r="E171" s="17">
        <v>10</v>
      </c>
      <c r="F171" s="18"/>
    </row>
    <row r="172" spans="1:6" x14ac:dyDescent="0.25">
      <c r="A172" s="17">
        <v>171</v>
      </c>
      <c r="B172" s="17" t="s">
        <v>2516</v>
      </c>
      <c r="C172" s="17" t="s">
        <v>7725</v>
      </c>
      <c r="D172" s="17" t="s">
        <v>7765</v>
      </c>
      <c r="E172" s="17">
        <v>35</v>
      </c>
      <c r="F172" s="18"/>
    </row>
    <row r="173" spans="1:6" x14ac:dyDescent="0.25">
      <c r="A173" s="17">
        <v>172</v>
      </c>
      <c r="B173" s="17" t="s">
        <v>2454</v>
      </c>
      <c r="C173" s="17" t="s">
        <v>7725</v>
      </c>
      <c r="D173" s="17" t="s">
        <v>7769</v>
      </c>
      <c r="E173" s="17">
        <v>500</v>
      </c>
      <c r="F173" s="18"/>
    </row>
    <row r="174" spans="1:6" x14ac:dyDescent="0.25">
      <c r="A174" s="17">
        <v>173</v>
      </c>
      <c r="B174" s="17" t="s">
        <v>4576</v>
      </c>
      <c r="C174" s="17" t="s">
        <v>7725</v>
      </c>
      <c r="D174" s="17" t="s">
        <v>7765</v>
      </c>
      <c r="E174" s="17">
        <v>20</v>
      </c>
      <c r="F174" s="18"/>
    </row>
    <row r="175" spans="1:6" x14ac:dyDescent="0.25">
      <c r="A175" s="17">
        <v>174</v>
      </c>
      <c r="B175" s="17" t="s">
        <v>2517</v>
      </c>
      <c r="C175" s="17" t="s">
        <v>7725</v>
      </c>
      <c r="D175" s="17" t="s">
        <v>7765</v>
      </c>
      <c r="E175" s="17">
        <v>25</v>
      </c>
      <c r="F175" s="18"/>
    </row>
    <row r="176" spans="1:6" x14ac:dyDescent="0.25">
      <c r="A176" s="17">
        <v>175</v>
      </c>
      <c r="B176" s="17" t="s">
        <v>2518</v>
      </c>
      <c r="C176" s="17" t="s">
        <v>7725</v>
      </c>
      <c r="D176" s="17" t="s">
        <v>7765</v>
      </c>
      <c r="E176" s="17">
        <v>30</v>
      </c>
      <c r="F176" s="18"/>
    </row>
    <row r="177" spans="1:6" x14ac:dyDescent="0.25">
      <c r="A177" s="17">
        <v>176</v>
      </c>
      <c r="B177" s="17" t="s">
        <v>2768</v>
      </c>
      <c r="C177" s="17" t="s">
        <v>7725</v>
      </c>
      <c r="D177" s="17" t="s">
        <v>7765</v>
      </c>
      <c r="E177" s="17">
        <v>15</v>
      </c>
      <c r="F177" s="18"/>
    </row>
    <row r="178" spans="1:6" x14ac:dyDescent="0.25">
      <c r="A178" s="17">
        <v>177</v>
      </c>
      <c r="B178" s="17" t="s">
        <v>6450</v>
      </c>
      <c r="C178" s="17" t="s">
        <v>7725</v>
      </c>
      <c r="D178" s="17" t="s">
        <v>7765</v>
      </c>
      <c r="E178" s="17">
        <v>25</v>
      </c>
      <c r="F178" s="18"/>
    </row>
    <row r="179" spans="1:6" x14ac:dyDescent="0.25">
      <c r="A179" s="17">
        <v>178</v>
      </c>
      <c r="B179" s="17" t="s">
        <v>6451</v>
      </c>
      <c r="C179" s="17" t="s">
        <v>7725</v>
      </c>
      <c r="D179" s="17" t="s">
        <v>7769</v>
      </c>
      <c r="E179" s="17">
        <v>2000</v>
      </c>
      <c r="F179" s="18"/>
    </row>
    <row r="180" spans="1:6" x14ac:dyDescent="0.25">
      <c r="A180" s="17">
        <v>179</v>
      </c>
      <c r="B180" s="17" t="s">
        <v>6452</v>
      </c>
      <c r="C180" s="17" t="s">
        <v>7725</v>
      </c>
      <c r="D180" s="17" t="s">
        <v>7765</v>
      </c>
      <c r="E180" s="17">
        <v>20</v>
      </c>
      <c r="F180" s="18"/>
    </row>
    <row r="181" spans="1:6" x14ac:dyDescent="0.25">
      <c r="A181" s="17">
        <v>180</v>
      </c>
      <c r="B181" s="17" t="s">
        <v>6453</v>
      </c>
      <c r="C181" s="17" t="s">
        <v>7725</v>
      </c>
      <c r="D181" s="17" t="s">
        <v>7765</v>
      </c>
      <c r="E181" s="17">
        <v>90</v>
      </c>
      <c r="F181" s="18"/>
    </row>
    <row r="182" spans="1:6" x14ac:dyDescent="0.25">
      <c r="A182" s="17">
        <v>181</v>
      </c>
      <c r="B182" s="17" t="s">
        <v>6454</v>
      </c>
      <c r="C182" s="17" t="s">
        <v>7725</v>
      </c>
      <c r="D182" s="17" t="s">
        <v>7765</v>
      </c>
      <c r="E182" s="17">
        <v>35</v>
      </c>
      <c r="F182" s="18"/>
    </row>
    <row r="183" spans="1:6" x14ac:dyDescent="0.25">
      <c r="A183" s="17">
        <v>182</v>
      </c>
      <c r="B183" s="17" t="s">
        <v>6455</v>
      </c>
      <c r="C183" s="17" t="s">
        <v>7725</v>
      </c>
      <c r="D183" s="17" t="s">
        <v>7765</v>
      </c>
      <c r="E183" s="17">
        <v>25</v>
      </c>
      <c r="F183" s="18"/>
    </row>
    <row r="184" spans="1:6" x14ac:dyDescent="0.25">
      <c r="A184" s="17">
        <v>183</v>
      </c>
      <c r="B184" s="17" t="s">
        <v>6456</v>
      </c>
      <c r="C184" s="17" t="s">
        <v>7725</v>
      </c>
      <c r="D184" s="17" t="s">
        <v>7765</v>
      </c>
      <c r="E184" s="17">
        <v>30</v>
      </c>
      <c r="F184" s="18"/>
    </row>
    <row r="185" spans="1:6" x14ac:dyDescent="0.25">
      <c r="A185" s="17">
        <v>184</v>
      </c>
      <c r="B185" s="17" t="s">
        <v>6457</v>
      </c>
      <c r="C185" s="17" t="s">
        <v>7725</v>
      </c>
      <c r="D185" s="17" t="s">
        <v>7765</v>
      </c>
      <c r="E185" s="17">
        <v>45</v>
      </c>
      <c r="F185" s="18"/>
    </row>
    <row r="186" spans="1:6" x14ac:dyDescent="0.25">
      <c r="A186" s="17">
        <v>185</v>
      </c>
      <c r="B186" s="17" t="s">
        <v>6458</v>
      </c>
      <c r="C186" s="17" t="s">
        <v>7725</v>
      </c>
      <c r="D186" s="17" t="s">
        <v>7765</v>
      </c>
      <c r="E186" s="17">
        <v>85</v>
      </c>
      <c r="F186" s="18"/>
    </row>
    <row r="187" spans="1:6" x14ac:dyDescent="0.25">
      <c r="A187" s="17">
        <v>186</v>
      </c>
      <c r="B187" s="17" t="s">
        <v>6459</v>
      </c>
      <c r="C187" s="17" t="s">
        <v>7725</v>
      </c>
      <c r="D187" s="17" t="s">
        <v>7765</v>
      </c>
      <c r="E187" s="17">
        <v>10</v>
      </c>
      <c r="F187" s="18"/>
    </row>
    <row r="188" spans="1:6" x14ac:dyDescent="0.25">
      <c r="A188" s="17">
        <v>187</v>
      </c>
      <c r="B188" s="17" t="s">
        <v>6460</v>
      </c>
      <c r="C188" s="17" t="s">
        <v>7725</v>
      </c>
      <c r="D188" s="17" t="s">
        <v>7765</v>
      </c>
      <c r="E188" s="17">
        <v>100</v>
      </c>
      <c r="F188" s="18"/>
    </row>
    <row r="189" spans="1:6" x14ac:dyDescent="0.25">
      <c r="A189" s="17">
        <v>188</v>
      </c>
      <c r="B189" s="17" t="s">
        <v>6461</v>
      </c>
      <c r="C189" s="17" t="s">
        <v>7725</v>
      </c>
      <c r="D189" s="17" t="s">
        <v>7769</v>
      </c>
      <c r="E189" s="17">
        <v>1300</v>
      </c>
      <c r="F189" s="18"/>
    </row>
    <row r="190" spans="1:6" x14ac:dyDescent="0.25">
      <c r="A190" s="17">
        <v>189</v>
      </c>
      <c r="B190" s="17" t="s">
        <v>6462</v>
      </c>
      <c r="C190" s="17" t="s">
        <v>7725</v>
      </c>
      <c r="D190" s="17" t="s">
        <v>7765</v>
      </c>
      <c r="E190" s="17">
        <v>150</v>
      </c>
      <c r="F190" s="18"/>
    </row>
    <row r="191" spans="1:6" x14ac:dyDescent="0.25">
      <c r="A191" s="17">
        <v>190</v>
      </c>
      <c r="B191" s="17" t="s">
        <v>6463</v>
      </c>
      <c r="C191" s="17" t="s">
        <v>7725</v>
      </c>
      <c r="D191" s="17" t="s">
        <v>7765</v>
      </c>
      <c r="E191" s="17">
        <v>250</v>
      </c>
      <c r="F191" s="18"/>
    </row>
    <row r="192" spans="1:6" x14ac:dyDescent="0.25">
      <c r="A192" s="17">
        <v>191</v>
      </c>
      <c r="B192" s="17" t="s">
        <v>6464</v>
      </c>
      <c r="C192" s="17" t="s">
        <v>7725</v>
      </c>
      <c r="D192" s="17" t="s">
        <v>7770</v>
      </c>
      <c r="E192" s="17">
        <v>500</v>
      </c>
      <c r="F192" s="18"/>
    </row>
    <row r="193" spans="1:6" x14ac:dyDescent="0.25">
      <c r="A193" s="17">
        <v>192</v>
      </c>
      <c r="B193" s="17" t="s">
        <v>6465</v>
      </c>
      <c r="C193" s="17" t="s">
        <v>7725</v>
      </c>
      <c r="D193" s="17" t="s">
        <v>7770</v>
      </c>
      <c r="E193" s="17">
        <v>1300</v>
      </c>
      <c r="F193" s="18"/>
    </row>
    <row r="194" spans="1:6" x14ac:dyDescent="0.25">
      <c r="A194" s="17">
        <v>193</v>
      </c>
      <c r="B194" s="17" t="s">
        <v>6466</v>
      </c>
      <c r="C194" s="17" t="s">
        <v>7725</v>
      </c>
      <c r="D194" s="17" t="s">
        <v>7770</v>
      </c>
      <c r="E194" s="17">
        <v>1200</v>
      </c>
      <c r="F194" s="18"/>
    </row>
    <row r="195" spans="1:6" x14ac:dyDescent="0.25">
      <c r="A195" s="17">
        <v>194</v>
      </c>
      <c r="B195" s="17" t="s">
        <v>6467</v>
      </c>
      <c r="C195" s="17" t="s">
        <v>7725</v>
      </c>
      <c r="D195" s="17" t="s">
        <v>7770</v>
      </c>
      <c r="E195" s="17">
        <v>700</v>
      </c>
      <c r="F195" s="18"/>
    </row>
    <row r="196" spans="1:6" x14ac:dyDescent="0.25">
      <c r="A196" s="17">
        <v>195</v>
      </c>
      <c r="B196" s="17" t="s">
        <v>6468</v>
      </c>
      <c r="C196" s="17" t="s">
        <v>7725</v>
      </c>
      <c r="D196" s="17" t="s">
        <v>7770</v>
      </c>
      <c r="E196" s="17">
        <v>1000</v>
      </c>
      <c r="F196" s="18"/>
    </row>
    <row r="197" spans="1:6" x14ac:dyDescent="0.25">
      <c r="A197" s="17">
        <v>196</v>
      </c>
      <c r="B197" s="17" t="s">
        <v>6469</v>
      </c>
      <c r="C197" s="17" t="s">
        <v>7725</v>
      </c>
      <c r="D197" s="17" t="s">
        <v>7769</v>
      </c>
      <c r="E197" s="17">
        <v>1200</v>
      </c>
      <c r="F197" s="18"/>
    </row>
    <row r="198" spans="1:6" x14ac:dyDescent="0.25">
      <c r="A198" s="17">
        <v>197</v>
      </c>
      <c r="B198" s="17" t="s">
        <v>2778</v>
      </c>
      <c r="C198" s="17" t="s">
        <v>7725</v>
      </c>
      <c r="D198" s="17" t="s">
        <v>7765</v>
      </c>
      <c r="E198" s="17">
        <v>250</v>
      </c>
      <c r="F198" s="18"/>
    </row>
    <row r="199" spans="1:6" x14ac:dyDescent="0.25">
      <c r="A199" s="17">
        <v>198</v>
      </c>
      <c r="B199" s="17" t="s">
        <v>6470</v>
      </c>
      <c r="C199" s="17" t="s">
        <v>7725</v>
      </c>
      <c r="D199" s="17" t="s">
        <v>7766</v>
      </c>
      <c r="E199" s="17">
        <v>200</v>
      </c>
      <c r="F199" s="18"/>
    </row>
    <row r="200" spans="1:6" x14ac:dyDescent="0.25">
      <c r="A200" s="17">
        <v>199</v>
      </c>
      <c r="B200" s="17" t="s">
        <v>6471</v>
      </c>
      <c r="C200" s="17" t="s">
        <v>7725</v>
      </c>
      <c r="D200" s="17" t="s">
        <v>7766</v>
      </c>
      <c r="E200" s="17">
        <v>270</v>
      </c>
      <c r="F200" s="18"/>
    </row>
    <row r="201" spans="1:6" x14ac:dyDescent="0.25">
      <c r="A201" s="17">
        <v>200</v>
      </c>
      <c r="B201" s="17" t="s">
        <v>6472</v>
      </c>
      <c r="C201" s="17" t="s">
        <v>7725</v>
      </c>
      <c r="D201" s="17" t="s">
        <v>7766</v>
      </c>
      <c r="E201" s="17">
        <v>270</v>
      </c>
      <c r="F201" s="18"/>
    </row>
    <row r="202" spans="1:6" x14ac:dyDescent="0.25">
      <c r="A202" s="17">
        <v>201</v>
      </c>
      <c r="B202" s="17" t="s">
        <v>6473</v>
      </c>
      <c r="C202" s="17" t="s">
        <v>7725</v>
      </c>
      <c r="D202" s="17" t="s">
        <v>7771</v>
      </c>
      <c r="E202" s="17">
        <v>750</v>
      </c>
      <c r="F202" s="18"/>
    </row>
    <row r="203" spans="1:6" x14ac:dyDescent="0.25">
      <c r="A203" s="17">
        <v>202</v>
      </c>
      <c r="B203" s="17" t="s">
        <v>2523</v>
      </c>
      <c r="C203" s="17" t="s">
        <v>7725</v>
      </c>
      <c r="D203" s="17" t="s">
        <v>7776</v>
      </c>
      <c r="E203" s="17">
        <v>250</v>
      </c>
      <c r="F203" s="18"/>
    </row>
    <row r="204" spans="1:6" x14ac:dyDescent="0.25">
      <c r="A204" s="17">
        <v>203</v>
      </c>
      <c r="B204" s="17" t="s">
        <v>6474</v>
      </c>
      <c r="C204" s="17" t="s">
        <v>7725</v>
      </c>
      <c r="D204" s="17" t="s">
        <v>7771</v>
      </c>
      <c r="E204" s="17">
        <v>170</v>
      </c>
      <c r="F204" s="18"/>
    </row>
    <row r="205" spans="1:6" x14ac:dyDescent="0.25">
      <c r="A205" s="17">
        <v>204</v>
      </c>
      <c r="B205" s="17" t="s">
        <v>6475</v>
      </c>
      <c r="C205" s="17" t="s">
        <v>7725</v>
      </c>
      <c r="D205" s="17" t="s">
        <v>7769</v>
      </c>
      <c r="E205" s="17">
        <v>800</v>
      </c>
      <c r="F205" s="18"/>
    </row>
    <row r="206" spans="1:6" x14ac:dyDescent="0.25">
      <c r="A206" s="17">
        <v>205</v>
      </c>
      <c r="B206" s="17" t="s">
        <v>6476</v>
      </c>
      <c r="C206" s="17" t="s">
        <v>7725</v>
      </c>
      <c r="D206" s="17" t="s">
        <v>7769</v>
      </c>
      <c r="E206" s="17">
        <v>1000</v>
      </c>
      <c r="F206" s="18"/>
    </row>
    <row r="207" spans="1:6" x14ac:dyDescent="0.25">
      <c r="A207" s="17">
        <v>206</v>
      </c>
      <c r="B207" s="17" t="s">
        <v>6477</v>
      </c>
      <c r="C207" s="17" t="s">
        <v>7725</v>
      </c>
      <c r="D207" s="17" t="s">
        <v>7776</v>
      </c>
      <c r="E207" s="17">
        <v>50</v>
      </c>
      <c r="F207" s="18"/>
    </row>
    <row r="208" spans="1:6" x14ac:dyDescent="0.25">
      <c r="A208" s="17">
        <v>207</v>
      </c>
      <c r="B208" s="17" t="s">
        <v>2782</v>
      </c>
      <c r="C208" s="17" t="s">
        <v>7725</v>
      </c>
      <c r="D208" s="17" t="s">
        <v>7769</v>
      </c>
      <c r="E208" s="17">
        <v>900</v>
      </c>
      <c r="F208" s="18"/>
    </row>
    <row r="209" spans="1:6" x14ac:dyDescent="0.25">
      <c r="A209" s="17">
        <v>208</v>
      </c>
      <c r="B209" s="17" t="s">
        <v>6478</v>
      </c>
      <c r="C209" s="17" t="s">
        <v>7725</v>
      </c>
      <c r="D209" s="17" t="s">
        <v>7765</v>
      </c>
      <c r="E209" s="17">
        <v>50</v>
      </c>
      <c r="F209" s="18"/>
    </row>
    <row r="210" spans="1:6" x14ac:dyDescent="0.25">
      <c r="A210" s="17">
        <v>209</v>
      </c>
      <c r="B210" s="17" t="s">
        <v>6479</v>
      </c>
      <c r="C210" s="17" t="s">
        <v>7725</v>
      </c>
      <c r="D210" s="17" t="s">
        <v>7769</v>
      </c>
      <c r="E210" s="17">
        <v>1500</v>
      </c>
      <c r="F210" s="18"/>
    </row>
    <row r="211" spans="1:6" x14ac:dyDescent="0.25">
      <c r="A211" s="17">
        <v>210</v>
      </c>
      <c r="B211" s="17" t="s">
        <v>2784</v>
      </c>
      <c r="C211" s="17" t="s">
        <v>7725</v>
      </c>
      <c r="D211" s="17" t="s">
        <v>7786</v>
      </c>
      <c r="E211" s="17">
        <v>180</v>
      </c>
      <c r="F211" s="18"/>
    </row>
    <row r="212" spans="1:6" x14ac:dyDescent="0.25">
      <c r="A212" s="17">
        <v>211</v>
      </c>
      <c r="B212" s="17" t="s">
        <v>2458</v>
      </c>
      <c r="C212" s="17" t="s">
        <v>7725</v>
      </c>
      <c r="D212" s="17" t="s">
        <v>7769</v>
      </c>
      <c r="E212" s="17">
        <v>230</v>
      </c>
      <c r="F212" s="18"/>
    </row>
    <row r="213" spans="1:6" x14ac:dyDescent="0.25">
      <c r="A213" s="17">
        <v>212</v>
      </c>
      <c r="B213" s="17" t="s">
        <v>2626</v>
      </c>
      <c r="C213" s="17" t="s">
        <v>7725</v>
      </c>
      <c r="D213" s="17" t="s">
        <v>7768</v>
      </c>
      <c r="E213" s="17">
        <v>180</v>
      </c>
      <c r="F213" s="18"/>
    </row>
    <row r="214" spans="1:6" x14ac:dyDescent="0.25">
      <c r="A214" s="17">
        <v>213</v>
      </c>
      <c r="B214" s="17" t="s">
        <v>2525</v>
      </c>
      <c r="C214" s="17" t="s">
        <v>7725</v>
      </c>
      <c r="D214" s="17" t="s">
        <v>7765</v>
      </c>
      <c r="E214" s="17">
        <v>10</v>
      </c>
      <c r="F214" s="18"/>
    </row>
    <row r="215" spans="1:6" x14ac:dyDescent="0.25">
      <c r="A215" s="17">
        <v>214</v>
      </c>
      <c r="B215" s="17" t="s">
        <v>2414</v>
      </c>
      <c r="C215" s="17" t="s">
        <v>7725</v>
      </c>
      <c r="D215" s="17" t="s">
        <v>7771</v>
      </c>
      <c r="E215" s="17">
        <v>120</v>
      </c>
      <c r="F215" s="18"/>
    </row>
    <row r="216" spans="1:6" x14ac:dyDescent="0.25">
      <c r="A216" s="17">
        <v>215</v>
      </c>
      <c r="B216" s="17" t="s">
        <v>2785</v>
      </c>
      <c r="C216" s="17" t="s">
        <v>7725</v>
      </c>
      <c r="D216" s="17" t="s">
        <v>7769</v>
      </c>
      <c r="E216" s="17">
        <v>220</v>
      </c>
      <c r="F216" s="18"/>
    </row>
    <row r="217" spans="1:6" x14ac:dyDescent="0.25">
      <c r="A217" s="17">
        <v>216</v>
      </c>
      <c r="B217" s="17" t="s">
        <v>6480</v>
      </c>
      <c r="C217" s="17" t="s">
        <v>7725</v>
      </c>
      <c r="D217" s="17" t="s">
        <v>7771</v>
      </c>
      <c r="E217" s="17">
        <v>35</v>
      </c>
      <c r="F217" s="18"/>
    </row>
    <row r="218" spans="1:6" x14ac:dyDescent="0.25">
      <c r="A218" s="17">
        <v>217</v>
      </c>
      <c r="B218" s="17" t="s">
        <v>2460</v>
      </c>
      <c r="C218" s="17" t="s">
        <v>7725</v>
      </c>
      <c r="D218" s="17" t="s">
        <v>7769</v>
      </c>
      <c r="E218" s="17">
        <v>180</v>
      </c>
      <c r="F218" s="18"/>
    </row>
    <row r="219" spans="1:6" x14ac:dyDescent="0.25">
      <c r="A219" s="17">
        <v>218</v>
      </c>
      <c r="B219" s="17" t="s">
        <v>2527</v>
      </c>
      <c r="C219" s="17" t="s">
        <v>7725</v>
      </c>
      <c r="D219" s="17" t="s">
        <v>7765</v>
      </c>
      <c r="E219" s="17">
        <v>10</v>
      </c>
      <c r="F219" s="18"/>
    </row>
    <row r="220" spans="1:6" x14ac:dyDescent="0.25">
      <c r="A220" s="17">
        <v>219</v>
      </c>
      <c r="B220" s="17" t="s">
        <v>6481</v>
      </c>
      <c r="C220" s="17" t="s">
        <v>7725</v>
      </c>
      <c r="D220" s="17" t="s">
        <v>7771</v>
      </c>
      <c r="E220" s="17">
        <v>100</v>
      </c>
      <c r="F220" s="18"/>
    </row>
    <row r="221" spans="1:6" x14ac:dyDescent="0.25">
      <c r="A221" s="17">
        <v>220</v>
      </c>
      <c r="B221" s="17" t="s">
        <v>6482</v>
      </c>
      <c r="C221" s="17" t="s">
        <v>7725</v>
      </c>
      <c r="D221" s="17" t="s">
        <v>7765</v>
      </c>
      <c r="E221" s="17">
        <v>10</v>
      </c>
      <c r="F221" s="18"/>
    </row>
    <row r="222" spans="1:6" x14ac:dyDescent="0.25">
      <c r="A222" s="17">
        <v>221</v>
      </c>
      <c r="B222" s="17" t="s">
        <v>6483</v>
      </c>
      <c r="C222" s="17" t="s">
        <v>7725</v>
      </c>
      <c r="D222" s="17" t="s">
        <v>7769</v>
      </c>
      <c r="E222" s="17">
        <v>800</v>
      </c>
      <c r="F222" s="18"/>
    </row>
    <row r="223" spans="1:6" x14ac:dyDescent="0.25">
      <c r="A223" s="17">
        <v>222</v>
      </c>
      <c r="B223" s="17" t="s">
        <v>2788</v>
      </c>
      <c r="C223" s="17" t="s">
        <v>7725</v>
      </c>
      <c r="D223" s="17" t="s">
        <v>7765</v>
      </c>
      <c r="E223" s="17">
        <v>15</v>
      </c>
      <c r="F223" s="18"/>
    </row>
    <row r="224" spans="1:6" x14ac:dyDescent="0.25">
      <c r="A224" s="17">
        <v>223</v>
      </c>
      <c r="B224" s="17" t="s">
        <v>2789</v>
      </c>
      <c r="C224" s="17" t="s">
        <v>7725</v>
      </c>
      <c r="D224" s="17" t="s">
        <v>7771</v>
      </c>
      <c r="E224" s="17">
        <v>130</v>
      </c>
      <c r="F224" s="18"/>
    </row>
    <row r="225" spans="1:6" x14ac:dyDescent="0.25">
      <c r="A225" s="17">
        <v>224</v>
      </c>
      <c r="B225" s="17" t="s">
        <v>6484</v>
      </c>
      <c r="C225" s="17" t="s">
        <v>7725</v>
      </c>
      <c r="D225" s="17" t="s">
        <v>7765</v>
      </c>
      <c r="E225" s="17">
        <v>10</v>
      </c>
      <c r="F225" s="18"/>
    </row>
    <row r="226" spans="1:6" x14ac:dyDescent="0.25">
      <c r="A226" s="17">
        <v>225</v>
      </c>
      <c r="B226" s="17" t="s">
        <v>2528</v>
      </c>
      <c r="C226" s="17" t="s">
        <v>7725</v>
      </c>
      <c r="D226" s="17" t="s">
        <v>7765</v>
      </c>
      <c r="E226" s="17">
        <v>15</v>
      </c>
      <c r="F226" s="18"/>
    </row>
    <row r="227" spans="1:6" x14ac:dyDescent="0.25">
      <c r="A227" s="17">
        <v>226</v>
      </c>
      <c r="B227" s="17" t="s">
        <v>6485</v>
      </c>
      <c r="C227" s="17" t="s">
        <v>7725</v>
      </c>
      <c r="D227" s="17" t="s">
        <v>7765</v>
      </c>
      <c r="E227" s="17">
        <v>35</v>
      </c>
      <c r="F227" s="18"/>
    </row>
    <row r="228" spans="1:6" x14ac:dyDescent="0.25">
      <c r="A228" s="17">
        <v>227</v>
      </c>
      <c r="B228" s="17" t="s">
        <v>2791</v>
      </c>
      <c r="C228" s="17" t="s">
        <v>7725</v>
      </c>
      <c r="D228" s="17" t="s">
        <v>7769</v>
      </c>
      <c r="E228" s="17">
        <v>270</v>
      </c>
      <c r="F228" s="18"/>
    </row>
    <row r="229" spans="1:6" x14ac:dyDescent="0.25">
      <c r="A229" s="17">
        <v>228</v>
      </c>
      <c r="B229" s="17" t="s">
        <v>2792</v>
      </c>
      <c r="C229" s="17" t="s">
        <v>7725</v>
      </c>
      <c r="D229" s="17" t="s">
        <v>7765</v>
      </c>
      <c r="E229" s="17">
        <v>15</v>
      </c>
      <c r="F229" s="18"/>
    </row>
    <row r="230" spans="1:6" x14ac:dyDescent="0.25">
      <c r="A230" s="17">
        <v>229</v>
      </c>
      <c r="B230" s="17" t="s">
        <v>2793</v>
      </c>
      <c r="C230" s="17" t="s">
        <v>7725</v>
      </c>
      <c r="D230" s="17" t="s">
        <v>7765</v>
      </c>
      <c r="E230" s="17">
        <v>20</v>
      </c>
      <c r="F230" s="18"/>
    </row>
    <row r="231" spans="1:6" x14ac:dyDescent="0.25">
      <c r="A231" s="17">
        <v>230</v>
      </c>
      <c r="B231" s="17" t="s">
        <v>6486</v>
      </c>
      <c r="C231" s="17" t="s">
        <v>7725</v>
      </c>
      <c r="D231" s="17" t="s">
        <v>7769</v>
      </c>
      <c r="E231" s="17">
        <v>200</v>
      </c>
      <c r="F231" s="18"/>
    </row>
    <row r="232" spans="1:6" x14ac:dyDescent="0.25">
      <c r="A232" s="17">
        <v>231</v>
      </c>
      <c r="B232" s="17" t="s">
        <v>6487</v>
      </c>
      <c r="C232" s="17" t="s">
        <v>7725</v>
      </c>
      <c r="D232" s="17" t="s">
        <v>7765</v>
      </c>
      <c r="E232" s="17">
        <v>100</v>
      </c>
      <c r="F232" s="18"/>
    </row>
    <row r="233" spans="1:6" x14ac:dyDescent="0.25">
      <c r="A233" s="17">
        <v>232</v>
      </c>
      <c r="B233" s="17" t="s">
        <v>6488</v>
      </c>
      <c r="C233" s="17" t="s">
        <v>7725</v>
      </c>
      <c r="D233" s="17" t="s">
        <v>7769</v>
      </c>
      <c r="E233" s="17">
        <v>250</v>
      </c>
      <c r="F233" s="18"/>
    </row>
    <row r="234" spans="1:6" x14ac:dyDescent="0.25">
      <c r="A234" s="17">
        <v>233</v>
      </c>
      <c r="B234" s="17" t="s">
        <v>6489</v>
      </c>
      <c r="C234" s="17" t="s">
        <v>7725</v>
      </c>
      <c r="D234" s="17" t="s">
        <v>7769</v>
      </c>
      <c r="E234" s="17">
        <v>500</v>
      </c>
      <c r="F234" s="18"/>
    </row>
    <row r="235" spans="1:6" x14ac:dyDescent="0.25">
      <c r="A235" s="17">
        <v>234</v>
      </c>
      <c r="B235" s="17" t="s">
        <v>6490</v>
      </c>
      <c r="C235" s="17" t="s">
        <v>7725</v>
      </c>
      <c r="D235" s="17" t="s">
        <v>7765</v>
      </c>
      <c r="E235" s="17">
        <v>100</v>
      </c>
      <c r="F235" s="18"/>
    </row>
    <row r="236" spans="1:6" x14ac:dyDescent="0.25">
      <c r="A236" s="17">
        <v>235</v>
      </c>
      <c r="B236" s="17" t="s">
        <v>6491</v>
      </c>
      <c r="C236" s="17" t="s">
        <v>7725</v>
      </c>
      <c r="D236" s="17" t="s">
        <v>7770</v>
      </c>
      <c r="E236" s="17">
        <v>1875</v>
      </c>
      <c r="F236" s="18"/>
    </row>
    <row r="237" spans="1:6" x14ac:dyDescent="0.25">
      <c r="A237" s="17">
        <v>236</v>
      </c>
      <c r="B237" s="17" t="s">
        <v>6492</v>
      </c>
      <c r="C237" s="17" t="s">
        <v>7725</v>
      </c>
      <c r="D237" s="17" t="s">
        <v>7765</v>
      </c>
      <c r="E237" s="17">
        <v>80</v>
      </c>
      <c r="F237" s="18"/>
    </row>
    <row r="238" spans="1:6" x14ac:dyDescent="0.25">
      <c r="A238" s="17">
        <v>237</v>
      </c>
      <c r="B238" s="17" t="s">
        <v>2533</v>
      </c>
      <c r="C238" s="17" t="s">
        <v>7725</v>
      </c>
      <c r="D238" s="17" t="s">
        <v>7776</v>
      </c>
      <c r="E238" s="17">
        <v>280</v>
      </c>
      <c r="F238" s="18"/>
    </row>
    <row r="239" spans="1:6" x14ac:dyDescent="0.25">
      <c r="A239" s="17">
        <v>238</v>
      </c>
      <c r="B239" s="17" t="s">
        <v>6493</v>
      </c>
      <c r="C239" s="17" t="s">
        <v>7725</v>
      </c>
      <c r="D239" s="17" t="s">
        <v>7769</v>
      </c>
      <c r="E239" s="17">
        <v>1400</v>
      </c>
      <c r="F239" s="18"/>
    </row>
    <row r="240" spans="1:6" x14ac:dyDescent="0.25">
      <c r="A240" s="17">
        <v>239</v>
      </c>
      <c r="B240" s="17" t="s">
        <v>6494</v>
      </c>
      <c r="C240" s="17" t="s">
        <v>7725</v>
      </c>
      <c r="D240" s="17" t="s">
        <v>7765</v>
      </c>
      <c r="E240" s="17">
        <v>30</v>
      </c>
      <c r="F240" s="18"/>
    </row>
    <row r="241" spans="1:6" x14ac:dyDescent="0.25">
      <c r="A241" s="17">
        <v>240</v>
      </c>
      <c r="B241" s="17" t="s">
        <v>6495</v>
      </c>
      <c r="C241" s="17" t="s">
        <v>7725</v>
      </c>
      <c r="D241" s="17" t="s">
        <v>7769</v>
      </c>
      <c r="E241" s="17">
        <v>600</v>
      </c>
      <c r="F241" s="18"/>
    </row>
    <row r="242" spans="1:6" x14ac:dyDescent="0.25">
      <c r="A242" s="17">
        <v>241</v>
      </c>
      <c r="B242" s="17" t="s">
        <v>6496</v>
      </c>
      <c r="C242" s="17" t="s">
        <v>7725</v>
      </c>
      <c r="D242" s="17" t="s">
        <v>7771</v>
      </c>
      <c r="E242" s="17">
        <v>1800</v>
      </c>
      <c r="F242" s="18"/>
    </row>
    <row r="243" spans="1:6" x14ac:dyDescent="0.25">
      <c r="A243" s="17">
        <v>242</v>
      </c>
      <c r="B243" s="17" t="s">
        <v>6497</v>
      </c>
      <c r="C243" s="17" t="s">
        <v>7725</v>
      </c>
      <c r="D243" s="17" t="s">
        <v>7771</v>
      </c>
      <c r="E243" s="17">
        <v>2000</v>
      </c>
      <c r="F243" s="18"/>
    </row>
    <row r="244" spans="1:6" x14ac:dyDescent="0.25">
      <c r="A244" s="17">
        <v>243</v>
      </c>
      <c r="B244" s="17" t="s">
        <v>6498</v>
      </c>
      <c r="C244" s="17" t="s">
        <v>7725</v>
      </c>
      <c r="D244" s="17" t="s">
        <v>7770</v>
      </c>
      <c r="E244" s="17">
        <v>250</v>
      </c>
      <c r="F244" s="18"/>
    </row>
    <row r="245" spans="1:6" x14ac:dyDescent="0.25">
      <c r="A245" s="17">
        <v>244</v>
      </c>
      <c r="B245" s="17" t="s">
        <v>6499</v>
      </c>
      <c r="C245" s="17" t="s">
        <v>7725</v>
      </c>
      <c r="D245" s="17" t="s">
        <v>7776</v>
      </c>
      <c r="E245" s="17">
        <v>150</v>
      </c>
      <c r="F245" s="18"/>
    </row>
    <row r="246" spans="1:6" x14ac:dyDescent="0.25">
      <c r="A246" s="17">
        <v>245</v>
      </c>
      <c r="B246" s="17" t="s">
        <v>6500</v>
      </c>
      <c r="C246" s="17" t="s">
        <v>7725</v>
      </c>
      <c r="D246" s="17" t="s">
        <v>7765</v>
      </c>
      <c r="E246" s="17">
        <v>130</v>
      </c>
      <c r="F246" s="18"/>
    </row>
    <row r="247" spans="1:6" x14ac:dyDescent="0.25">
      <c r="A247" s="17">
        <v>246</v>
      </c>
      <c r="B247" s="17" t="s">
        <v>6501</v>
      </c>
      <c r="C247" s="17" t="s">
        <v>7725</v>
      </c>
      <c r="D247" s="17" t="s">
        <v>7768</v>
      </c>
      <c r="E247" s="17">
        <v>600</v>
      </c>
      <c r="F247" s="18"/>
    </row>
    <row r="248" spans="1:6" x14ac:dyDescent="0.25">
      <c r="A248" s="17">
        <v>247</v>
      </c>
      <c r="B248" s="17" t="s">
        <v>6502</v>
      </c>
      <c r="C248" s="17" t="s">
        <v>7725</v>
      </c>
      <c r="D248" s="17" t="s">
        <v>7768</v>
      </c>
      <c r="E248" s="17">
        <v>1300</v>
      </c>
      <c r="F248" s="18"/>
    </row>
    <row r="249" spans="1:6" x14ac:dyDescent="0.25">
      <c r="A249" s="17">
        <v>248</v>
      </c>
      <c r="B249" s="17" t="s">
        <v>6503</v>
      </c>
      <c r="C249" s="17" t="s">
        <v>7725</v>
      </c>
      <c r="D249" s="17" t="s">
        <v>7776</v>
      </c>
      <c r="E249" s="17">
        <v>25</v>
      </c>
      <c r="F249" s="18"/>
    </row>
    <row r="250" spans="1:6" x14ac:dyDescent="0.25">
      <c r="A250" s="17">
        <v>249</v>
      </c>
      <c r="B250" s="17" t="s">
        <v>6504</v>
      </c>
      <c r="C250" s="17" t="s">
        <v>7725</v>
      </c>
      <c r="D250" s="17" t="s">
        <v>7787</v>
      </c>
      <c r="E250" s="17">
        <v>40</v>
      </c>
      <c r="F250" s="18"/>
    </row>
    <row r="251" spans="1:6" x14ac:dyDescent="0.25">
      <c r="A251" s="17">
        <v>250</v>
      </c>
      <c r="B251" s="17" t="s">
        <v>6505</v>
      </c>
      <c r="C251" s="17" t="s">
        <v>7725</v>
      </c>
      <c r="D251" s="17" t="s">
        <v>7765</v>
      </c>
      <c r="E251" s="17">
        <v>180</v>
      </c>
      <c r="F251" s="18"/>
    </row>
    <row r="252" spans="1:6" x14ac:dyDescent="0.25">
      <c r="A252" s="17">
        <v>251</v>
      </c>
      <c r="B252" s="17" t="s">
        <v>6506</v>
      </c>
      <c r="C252" s="17" t="s">
        <v>7725</v>
      </c>
      <c r="D252" s="17" t="s">
        <v>7765</v>
      </c>
      <c r="E252" s="17">
        <v>100</v>
      </c>
      <c r="F252" s="18"/>
    </row>
    <row r="253" spans="1:6" x14ac:dyDescent="0.25">
      <c r="A253" s="17">
        <v>252</v>
      </c>
      <c r="B253" s="17" t="s">
        <v>6507</v>
      </c>
      <c r="C253" s="17" t="s">
        <v>7725</v>
      </c>
      <c r="D253" s="17" t="s">
        <v>7765</v>
      </c>
      <c r="E253" s="17">
        <v>100</v>
      </c>
      <c r="F253" s="18"/>
    </row>
    <row r="254" spans="1:6" x14ac:dyDescent="0.25">
      <c r="A254" s="17">
        <v>253</v>
      </c>
      <c r="B254" s="17" t="s">
        <v>2799</v>
      </c>
      <c r="C254" s="17" t="s">
        <v>7725</v>
      </c>
      <c r="D254" s="17" t="s">
        <v>7765</v>
      </c>
      <c r="E254" s="17">
        <v>80</v>
      </c>
      <c r="F254" s="18"/>
    </row>
    <row r="255" spans="1:6" x14ac:dyDescent="0.25">
      <c r="A255" s="17">
        <v>254</v>
      </c>
      <c r="B255" s="17" t="s">
        <v>6508</v>
      </c>
      <c r="C255" s="17" t="s">
        <v>7725</v>
      </c>
      <c r="D255" s="17" t="s">
        <v>7765</v>
      </c>
      <c r="E255" s="17">
        <v>55</v>
      </c>
      <c r="F255" s="18"/>
    </row>
    <row r="256" spans="1:6" x14ac:dyDescent="0.25">
      <c r="A256" s="17">
        <v>255</v>
      </c>
      <c r="B256" s="17" t="s">
        <v>6509</v>
      </c>
      <c r="C256" s="17" t="s">
        <v>7725</v>
      </c>
      <c r="D256" s="17" t="s">
        <v>7768</v>
      </c>
      <c r="E256" s="17">
        <v>300</v>
      </c>
      <c r="F256" s="18"/>
    </row>
    <row r="257" spans="1:6" x14ac:dyDescent="0.25">
      <c r="A257" s="17">
        <v>256</v>
      </c>
      <c r="B257" s="17" t="s">
        <v>6510</v>
      </c>
      <c r="C257" s="17" t="s">
        <v>7725</v>
      </c>
      <c r="D257" s="17" t="s">
        <v>7780</v>
      </c>
      <c r="E257" s="17">
        <v>550</v>
      </c>
      <c r="F257" s="18"/>
    </row>
    <row r="258" spans="1:6" x14ac:dyDescent="0.25">
      <c r="A258" s="17">
        <v>257</v>
      </c>
      <c r="B258" s="17" t="s">
        <v>6511</v>
      </c>
      <c r="C258" s="17" t="s">
        <v>7725</v>
      </c>
      <c r="D258" s="17" t="s">
        <v>7768</v>
      </c>
      <c r="E258" s="17">
        <v>800</v>
      </c>
      <c r="F258" s="18"/>
    </row>
    <row r="259" spans="1:6" x14ac:dyDescent="0.25">
      <c r="A259" s="17">
        <v>258</v>
      </c>
      <c r="B259" s="17" t="s">
        <v>2536</v>
      </c>
      <c r="C259" s="17" t="s">
        <v>7725</v>
      </c>
      <c r="D259" s="17" t="s">
        <v>7776</v>
      </c>
      <c r="E259" s="17">
        <v>30</v>
      </c>
      <c r="F259" s="18"/>
    </row>
    <row r="260" spans="1:6" x14ac:dyDescent="0.25">
      <c r="A260" s="17">
        <v>259</v>
      </c>
      <c r="B260" s="17" t="s">
        <v>6512</v>
      </c>
      <c r="C260" s="17" t="s">
        <v>7725</v>
      </c>
      <c r="D260" s="17" t="s">
        <v>7771</v>
      </c>
      <c r="E260" s="17">
        <v>100</v>
      </c>
      <c r="F260" s="18"/>
    </row>
    <row r="261" spans="1:6" x14ac:dyDescent="0.25">
      <c r="A261" s="17">
        <v>260</v>
      </c>
      <c r="B261" s="17" t="s">
        <v>6513</v>
      </c>
      <c r="C261" s="17" t="s">
        <v>7725</v>
      </c>
      <c r="D261" s="17" t="s">
        <v>7769</v>
      </c>
      <c r="E261" s="17">
        <v>250</v>
      </c>
      <c r="F261" s="18"/>
    </row>
    <row r="262" spans="1:6" x14ac:dyDescent="0.25">
      <c r="A262" s="17">
        <v>261</v>
      </c>
      <c r="B262" s="17" t="s">
        <v>6514</v>
      </c>
      <c r="C262" s="17" t="s">
        <v>7725</v>
      </c>
      <c r="D262" s="17" t="s">
        <v>7765</v>
      </c>
      <c r="E262" s="17">
        <v>25</v>
      </c>
      <c r="F262" s="18"/>
    </row>
    <row r="263" spans="1:6" x14ac:dyDescent="0.25">
      <c r="A263" s="17">
        <v>262</v>
      </c>
      <c r="B263" s="17" t="s">
        <v>6515</v>
      </c>
      <c r="C263" s="17" t="s">
        <v>7725</v>
      </c>
      <c r="D263" s="17" t="s">
        <v>7769</v>
      </c>
      <c r="E263" s="17">
        <v>180</v>
      </c>
      <c r="F263" s="18"/>
    </row>
    <row r="264" spans="1:6" x14ac:dyDescent="0.25">
      <c r="A264" s="17">
        <v>263</v>
      </c>
      <c r="B264" s="17" t="s">
        <v>6516</v>
      </c>
      <c r="C264" s="17" t="s">
        <v>7725</v>
      </c>
      <c r="D264" s="17" t="s">
        <v>7765</v>
      </c>
      <c r="E264" s="17">
        <v>80</v>
      </c>
      <c r="F264" s="18"/>
    </row>
    <row r="265" spans="1:6" x14ac:dyDescent="0.25">
      <c r="A265" s="17">
        <v>264</v>
      </c>
      <c r="B265" s="17" t="s">
        <v>6517</v>
      </c>
      <c r="C265" s="17" t="s">
        <v>7725</v>
      </c>
      <c r="D265" s="17" t="s">
        <v>7769</v>
      </c>
      <c r="E265" s="17">
        <v>350</v>
      </c>
      <c r="F265" s="18"/>
    </row>
    <row r="266" spans="1:6" x14ac:dyDescent="0.25">
      <c r="A266" s="17">
        <v>265</v>
      </c>
      <c r="B266" s="17" t="s">
        <v>2802</v>
      </c>
      <c r="C266" s="17" t="s">
        <v>7725</v>
      </c>
      <c r="D266" s="17" t="s">
        <v>7765</v>
      </c>
      <c r="E266" s="17">
        <v>30</v>
      </c>
      <c r="F266" s="18"/>
    </row>
    <row r="267" spans="1:6" x14ac:dyDescent="0.25">
      <c r="A267" s="17">
        <v>266</v>
      </c>
      <c r="B267" s="17" t="s">
        <v>2803</v>
      </c>
      <c r="C267" s="17" t="s">
        <v>7725</v>
      </c>
      <c r="D267" s="17" t="s">
        <v>7769</v>
      </c>
      <c r="E267" s="17">
        <v>220</v>
      </c>
      <c r="F267" s="18"/>
    </row>
    <row r="268" spans="1:6" x14ac:dyDescent="0.25">
      <c r="A268" s="17">
        <v>267</v>
      </c>
      <c r="B268" s="17" t="s">
        <v>2804</v>
      </c>
      <c r="C268" s="17" t="s">
        <v>7725</v>
      </c>
      <c r="D268" s="17" t="s">
        <v>7765</v>
      </c>
      <c r="E268" s="17">
        <v>10</v>
      </c>
      <c r="F268" s="18"/>
    </row>
    <row r="269" spans="1:6" x14ac:dyDescent="0.25">
      <c r="A269" s="17">
        <v>268</v>
      </c>
      <c r="B269" s="17" t="s">
        <v>6518</v>
      </c>
      <c r="C269" s="17" t="s">
        <v>7725</v>
      </c>
      <c r="D269" s="17" t="s">
        <v>7765</v>
      </c>
      <c r="E269" s="17">
        <v>250</v>
      </c>
      <c r="F269" s="18"/>
    </row>
    <row r="270" spans="1:6" x14ac:dyDescent="0.25">
      <c r="A270" s="17">
        <v>269</v>
      </c>
      <c r="B270" s="17" t="s">
        <v>6519</v>
      </c>
      <c r="C270" s="17" t="s">
        <v>7725</v>
      </c>
      <c r="D270" s="17" t="s">
        <v>7765</v>
      </c>
      <c r="E270" s="17">
        <v>120</v>
      </c>
      <c r="F270" s="18"/>
    </row>
    <row r="271" spans="1:6" x14ac:dyDescent="0.25">
      <c r="A271" s="17">
        <v>270</v>
      </c>
      <c r="B271" s="17" t="s">
        <v>6520</v>
      </c>
      <c r="C271" s="17" t="s">
        <v>7725</v>
      </c>
      <c r="D271" s="17" t="s">
        <v>7770</v>
      </c>
      <c r="E271" s="17">
        <v>170</v>
      </c>
      <c r="F271" s="18"/>
    </row>
    <row r="272" spans="1:6" x14ac:dyDescent="0.25">
      <c r="A272" s="17">
        <v>271</v>
      </c>
      <c r="B272" s="17" t="s">
        <v>6521</v>
      </c>
      <c r="C272" s="17" t="s">
        <v>7725</v>
      </c>
      <c r="D272" s="17" t="s">
        <v>7770</v>
      </c>
      <c r="E272" s="17">
        <v>10</v>
      </c>
      <c r="F272" s="18"/>
    </row>
    <row r="273" spans="1:6" x14ac:dyDescent="0.25">
      <c r="A273" s="17">
        <v>272</v>
      </c>
      <c r="B273" s="17" t="s">
        <v>6522</v>
      </c>
      <c r="C273" s="17" t="s">
        <v>7725</v>
      </c>
      <c r="D273" s="17" t="s">
        <v>7770</v>
      </c>
      <c r="E273" s="17">
        <v>170</v>
      </c>
      <c r="F273" s="18"/>
    </row>
    <row r="274" spans="1:6" x14ac:dyDescent="0.25">
      <c r="A274" s="17">
        <v>273</v>
      </c>
      <c r="B274" s="17" t="s">
        <v>4656</v>
      </c>
      <c r="C274" s="17" t="s">
        <v>7725</v>
      </c>
      <c r="D274" s="17" t="s">
        <v>7780</v>
      </c>
      <c r="E274" s="17">
        <v>350</v>
      </c>
      <c r="F274" s="18"/>
    </row>
    <row r="275" spans="1:6" x14ac:dyDescent="0.25">
      <c r="A275" s="17">
        <v>274</v>
      </c>
      <c r="B275" s="17" t="s">
        <v>6523</v>
      </c>
      <c r="C275" s="17" t="s">
        <v>7725</v>
      </c>
      <c r="D275" s="17" t="s">
        <v>7769</v>
      </c>
      <c r="E275" s="17">
        <v>1200</v>
      </c>
      <c r="F275" s="18"/>
    </row>
    <row r="276" spans="1:6" x14ac:dyDescent="0.25">
      <c r="A276" s="17">
        <v>275</v>
      </c>
      <c r="B276" s="17" t="s">
        <v>6524</v>
      </c>
      <c r="C276" s="17" t="s">
        <v>7725</v>
      </c>
      <c r="D276" s="17" t="s">
        <v>7770</v>
      </c>
      <c r="E276" s="17">
        <v>170</v>
      </c>
      <c r="F276" s="18"/>
    </row>
    <row r="277" spans="1:6" x14ac:dyDescent="0.25">
      <c r="A277" s="17">
        <v>276</v>
      </c>
      <c r="B277" s="17" t="s">
        <v>6525</v>
      </c>
      <c r="C277" s="17" t="s">
        <v>7725</v>
      </c>
      <c r="D277" s="17" t="s">
        <v>7765</v>
      </c>
      <c r="E277" s="17">
        <v>150</v>
      </c>
      <c r="F277" s="18"/>
    </row>
    <row r="278" spans="1:6" x14ac:dyDescent="0.25">
      <c r="A278" s="17">
        <v>277</v>
      </c>
      <c r="B278" s="17" t="s">
        <v>2537</v>
      </c>
      <c r="C278" s="17" t="s">
        <v>7725</v>
      </c>
      <c r="D278" s="17" t="s">
        <v>7765</v>
      </c>
      <c r="E278" s="17">
        <v>80</v>
      </c>
      <c r="F278" s="18"/>
    </row>
    <row r="279" spans="1:6" x14ac:dyDescent="0.25">
      <c r="A279" s="17">
        <v>278</v>
      </c>
      <c r="B279" s="17" t="s">
        <v>6526</v>
      </c>
      <c r="C279" s="17" t="s">
        <v>7725</v>
      </c>
      <c r="D279" s="17" t="s">
        <v>7765</v>
      </c>
      <c r="E279" s="17">
        <v>10</v>
      </c>
      <c r="F279" s="18"/>
    </row>
    <row r="280" spans="1:6" x14ac:dyDescent="0.25">
      <c r="A280" s="17">
        <v>279</v>
      </c>
      <c r="B280" s="17" t="s">
        <v>6527</v>
      </c>
      <c r="C280" s="17" t="s">
        <v>7725</v>
      </c>
      <c r="D280" s="17" t="s">
        <v>7765</v>
      </c>
      <c r="E280" s="17">
        <v>10</v>
      </c>
      <c r="F280" s="18"/>
    </row>
    <row r="281" spans="1:6" x14ac:dyDescent="0.25">
      <c r="A281" s="17">
        <v>280</v>
      </c>
      <c r="B281" s="17" t="s">
        <v>2808</v>
      </c>
      <c r="C281" s="17" t="s">
        <v>7725</v>
      </c>
      <c r="D281" s="17" t="s">
        <v>7788</v>
      </c>
      <c r="E281" s="17">
        <v>280</v>
      </c>
      <c r="F281" s="18"/>
    </row>
    <row r="282" spans="1:6" x14ac:dyDescent="0.25">
      <c r="A282" s="17">
        <v>281</v>
      </c>
      <c r="B282" s="17" t="s">
        <v>2809</v>
      </c>
      <c r="C282" s="17" t="s">
        <v>7725</v>
      </c>
      <c r="D282" s="17" t="s">
        <v>7788</v>
      </c>
      <c r="E282" s="17">
        <v>300</v>
      </c>
      <c r="F282" s="18"/>
    </row>
    <row r="283" spans="1:6" x14ac:dyDescent="0.25">
      <c r="A283" s="17">
        <v>282</v>
      </c>
      <c r="B283" s="17" t="s">
        <v>2810</v>
      </c>
      <c r="C283" s="17" t="s">
        <v>7725</v>
      </c>
      <c r="D283" s="17" t="s">
        <v>7770</v>
      </c>
      <c r="E283" s="17">
        <v>350</v>
      </c>
      <c r="F283" s="18"/>
    </row>
    <row r="284" spans="1:6" x14ac:dyDescent="0.25">
      <c r="A284" s="17">
        <v>283</v>
      </c>
      <c r="B284" s="17" t="s">
        <v>2811</v>
      </c>
      <c r="C284" s="17" t="s">
        <v>7725</v>
      </c>
      <c r="D284" s="17" t="s">
        <v>7770</v>
      </c>
      <c r="E284" s="17">
        <v>900</v>
      </c>
      <c r="F284" s="18"/>
    </row>
    <row r="285" spans="1:6" x14ac:dyDescent="0.25">
      <c r="A285" s="17">
        <v>284</v>
      </c>
      <c r="B285" s="17" t="s">
        <v>2812</v>
      </c>
      <c r="C285" s="17" t="s">
        <v>7725</v>
      </c>
      <c r="D285" s="17" t="s">
        <v>7770</v>
      </c>
      <c r="E285" s="17">
        <v>1500</v>
      </c>
      <c r="F285" s="18"/>
    </row>
    <row r="286" spans="1:6" x14ac:dyDescent="0.25">
      <c r="A286" s="17">
        <v>285</v>
      </c>
      <c r="B286" s="17" t="s">
        <v>4666</v>
      </c>
      <c r="C286" s="17" t="s">
        <v>7725</v>
      </c>
      <c r="D286" s="17" t="s">
        <v>7765</v>
      </c>
      <c r="E286" s="17">
        <v>15</v>
      </c>
      <c r="F286" s="18"/>
    </row>
    <row r="287" spans="1:6" x14ac:dyDescent="0.25">
      <c r="A287" s="17">
        <v>286</v>
      </c>
      <c r="B287" s="17" t="s">
        <v>2814</v>
      </c>
      <c r="C287" s="17" t="s">
        <v>7725</v>
      </c>
      <c r="D287" s="17" t="s">
        <v>7768</v>
      </c>
      <c r="E287" s="17">
        <v>360</v>
      </c>
      <c r="F287" s="18"/>
    </row>
    <row r="288" spans="1:6" x14ac:dyDescent="0.25">
      <c r="A288" s="17">
        <v>287</v>
      </c>
      <c r="B288" s="17" t="s">
        <v>2815</v>
      </c>
      <c r="C288" s="17" t="s">
        <v>7725</v>
      </c>
      <c r="D288" s="17" t="s">
        <v>7768</v>
      </c>
      <c r="E288" s="17">
        <v>630</v>
      </c>
      <c r="F288" s="18"/>
    </row>
    <row r="289" spans="1:6" x14ac:dyDescent="0.25">
      <c r="A289" s="17">
        <v>288</v>
      </c>
      <c r="B289" s="17" t="s">
        <v>6528</v>
      </c>
      <c r="C289" s="17" t="s">
        <v>7725</v>
      </c>
      <c r="D289" s="17" t="s">
        <v>7768</v>
      </c>
      <c r="E289" s="17">
        <v>900</v>
      </c>
      <c r="F289" s="18"/>
    </row>
    <row r="290" spans="1:6" x14ac:dyDescent="0.25">
      <c r="A290" s="17">
        <v>289</v>
      </c>
      <c r="B290" s="17" t="s">
        <v>6529</v>
      </c>
      <c r="C290" s="17" t="s">
        <v>7725</v>
      </c>
      <c r="D290" s="17" t="s">
        <v>7765</v>
      </c>
      <c r="E290" s="17">
        <v>15</v>
      </c>
      <c r="F290" s="18"/>
    </row>
    <row r="291" spans="1:6" x14ac:dyDescent="0.25">
      <c r="A291" s="17">
        <v>290</v>
      </c>
      <c r="B291" s="17" t="s">
        <v>6530</v>
      </c>
      <c r="C291" s="17" t="s">
        <v>7725</v>
      </c>
      <c r="D291" s="17" t="s">
        <v>7765</v>
      </c>
      <c r="E291" s="17">
        <v>15</v>
      </c>
      <c r="F291" s="18"/>
    </row>
    <row r="292" spans="1:6" x14ac:dyDescent="0.25">
      <c r="A292" s="17">
        <v>291</v>
      </c>
      <c r="B292" s="17" t="s">
        <v>2818</v>
      </c>
      <c r="C292" s="17" t="s">
        <v>7725</v>
      </c>
      <c r="D292" s="17" t="s">
        <v>7770</v>
      </c>
      <c r="E292" s="17">
        <v>120</v>
      </c>
      <c r="F292" s="18"/>
    </row>
    <row r="293" spans="1:6" x14ac:dyDescent="0.25">
      <c r="A293" s="17">
        <v>292</v>
      </c>
      <c r="B293" s="17" t="s">
        <v>6531</v>
      </c>
      <c r="C293" s="17" t="s">
        <v>7725</v>
      </c>
      <c r="D293" s="17" t="s">
        <v>7769</v>
      </c>
      <c r="E293" s="17">
        <v>900</v>
      </c>
      <c r="F293" s="18"/>
    </row>
    <row r="294" spans="1:6" x14ac:dyDescent="0.25">
      <c r="A294" s="17">
        <v>293</v>
      </c>
      <c r="B294" s="17" t="s">
        <v>6532</v>
      </c>
      <c r="C294" s="17" t="s">
        <v>7725</v>
      </c>
      <c r="D294" s="17" t="s">
        <v>7789</v>
      </c>
      <c r="E294" s="17">
        <v>50</v>
      </c>
      <c r="F294" s="18"/>
    </row>
    <row r="295" spans="1:6" x14ac:dyDescent="0.25">
      <c r="A295" s="17">
        <v>294</v>
      </c>
      <c r="B295" s="17" t="s">
        <v>6533</v>
      </c>
      <c r="C295" s="17" t="s">
        <v>7725</v>
      </c>
      <c r="D295" s="17" t="s">
        <v>7769</v>
      </c>
      <c r="E295" s="17">
        <v>1200</v>
      </c>
      <c r="F295" s="18"/>
    </row>
    <row r="296" spans="1:6" x14ac:dyDescent="0.25">
      <c r="A296" s="17">
        <v>295</v>
      </c>
      <c r="B296" s="17" t="s">
        <v>6534</v>
      </c>
      <c r="C296" s="17" t="s">
        <v>7725</v>
      </c>
      <c r="D296" s="17" t="s">
        <v>7769</v>
      </c>
      <c r="E296" s="17">
        <v>300</v>
      </c>
      <c r="F296" s="18"/>
    </row>
    <row r="297" spans="1:6" x14ac:dyDescent="0.25">
      <c r="A297" s="17">
        <v>296</v>
      </c>
      <c r="B297" s="17" t="s">
        <v>6535</v>
      </c>
      <c r="C297" s="17" t="s">
        <v>7725</v>
      </c>
      <c r="D297" s="17" t="s">
        <v>7769</v>
      </c>
      <c r="E297" s="17">
        <v>300</v>
      </c>
      <c r="F297" s="18"/>
    </row>
    <row r="298" spans="1:6" x14ac:dyDescent="0.25">
      <c r="A298" s="17">
        <v>297</v>
      </c>
      <c r="B298" s="17" t="s">
        <v>2820</v>
      </c>
      <c r="C298" s="17" t="s">
        <v>7725</v>
      </c>
      <c r="D298" s="17" t="s">
        <v>7769</v>
      </c>
      <c r="E298" s="17">
        <v>300</v>
      </c>
      <c r="F298" s="18"/>
    </row>
    <row r="299" spans="1:6" x14ac:dyDescent="0.25">
      <c r="A299" s="17">
        <v>298</v>
      </c>
      <c r="B299" s="17" t="s">
        <v>6536</v>
      </c>
      <c r="C299" s="17" t="s">
        <v>7725</v>
      </c>
      <c r="D299" s="17" t="s">
        <v>7769</v>
      </c>
      <c r="E299" s="17">
        <v>300</v>
      </c>
      <c r="F299" s="18"/>
    </row>
    <row r="300" spans="1:6" x14ac:dyDescent="0.25">
      <c r="A300" s="17">
        <v>299</v>
      </c>
      <c r="B300" s="17" t="s">
        <v>6537</v>
      </c>
      <c r="C300" s="17" t="s">
        <v>7725</v>
      </c>
      <c r="D300" s="17" t="s">
        <v>7769</v>
      </c>
      <c r="E300" s="17">
        <v>300</v>
      </c>
      <c r="F300" s="18"/>
    </row>
    <row r="301" spans="1:6" x14ac:dyDescent="0.25">
      <c r="A301" s="17">
        <v>300</v>
      </c>
      <c r="B301" s="17" t="s">
        <v>6538</v>
      </c>
      <c r="C301" s="17" t="s">
        <v>7725</v>
      </c>
      <c r="D301" s="17" t="s">
        <v>7769</v>
      </c>
      <c r="E301" s="17">
        <v>300</v>
      </c>
      <c r="F301" s="18"/>
    </row>
    <row r="302" spans="1:6" x14ac:dyDescent="0.25">
      <c r="A302" s="17">
        <v>301</v>
      </c>
      <c r="B302" s="17" t="s">
        <v>6539</v>
      </c>
      <c r="C302" s="17" t="s">
        <v>7725</v>
      </c>
      <c r="D302" s="17" t="s">
        <v>7765</v>
      </c>
      <c r="E302" s="17">
        <v>15</v>
      </c>
      <c r="F302" s="18"/>
    </row>
    <row r="303" spans="1:6" x14ac:dyDescent="0.25">
      <c r="A303" s="17">
        <v>302</v>
      </c>
      <c r="B303" s="17" t="s">
        <v>6540</v>
      </c>
      <c r="C303" s="17" t="s">
        <v>7725</v>
      </c>
      <c r="D303" s="17" t="s">
        <v>7765</v>
      </c>
      <c r="E303" s="17">
        <v>100</v>
      </c>
      <c r="F303" s="18"/>
    </row>
    <row r="304" spans="1:6" x14ac:dyDescent="0.25">
      <c r="A304" s="17">
        <v>303</v>
      </c>
      <c r="B304" s="17" t="s">
        <v>6541</v>
      </c>
      <c r="C304" s="17" t="s">
        <v>7725</v>
      </c>
      <c r="D304" s="17" t="s">
        <v>7782</v>
      </c>
      <c r="E304" s="17">
        <v>150</v>
      </c>
      <c r="F304" s="18"/>
    </row>
    <row r="305" spans="1:6" x14ac:dyDescent="0.25">
      <c r="A305" s="17">
        <v>304</v>
      </c>
      <c r="B305" s="17" t="s">
        <v>6542</v>
      </c>
      <c r="C305" s="17" t="s">
        <v>7725</v>
      </c>
      <c r="D305" s="17" t="s">
        <v>7765</v>
      </c>
      <c r="E305" s="17">
        <v>160</v>
      </c>
      <c r="F305" s="18"/>
    </row>
    <row r="306" spans="1:6" x14ac:dyDescent="0.25">
      <c r="A306" s="17">
        <v>305</v>
      </c>
      <c r="B306" s="17" t="s">
        <v>6543</v>
      </c>
      <c r="C306" s="17" t="s">
        <v>7725</v>
      </c>
      <c r="D306" s="17" t="s">
        <v>7765</v>
      </c>
      <c r="E306" s="17">
        <v>60</v>
      </c>
      <c r="F306" s="18"/>
    </row>
    <row r="307" spans="1:6" x14ac:dyDescent="0.25">
      <c r="A307" s="17">
        <v>306</v>
      </c>
      <c r="B307" s="17" t="s">
        <v>6544</v>
      </c>
      <c r="C307" s="17" t="s">
        <v>7725</v>
      </c>
      <c r="D307" s="17" t="s">
        <v>7771</v>
      </c>
      <c r="E307" s="17">
        <v>180</v>
      </c>
      <c r="F307" s="18"/>
    </row>
    <row r="308" spans="1:6" x14ac:dyDescent="0.25">
      <c r="A308" s="17">
        <v>307</v>
      </c>
      <c r="B308" s="17" t="s">
        <v>2538</v>
      </c>
      <c r="C308" s="17" t="s">
        <v>7725</v>
      </c>
      <c r="D308" s="17" t="s">
        <v>7765</v>
      </c>
      <c r="E308" s="17">
        <v>15</v>
      </c>
      <c r="F308" s="18"/>
    </row>
    <row r="309" spans="1:6" x14ac:dyDescent="0.25">
      <c r="A309" s="17">
        <v>308</v>
      </c>
      <c r="B309" s="17" t="s">
        <v>2825</v>
      </c>
      <c r="C309" s="17" t="s">
        <v>7725</v>
      </c>
      <c r="D309" s="17" t="s">
        <v>7765</v>
      </c>
      <c r="E309" s="17">
        <v>25</v>
      </c>
      <c r="F309" s="18"/>
    </row>
    <row r="310" spans="1:6" x14ac:dyDescent="0.25">
      <c r="A310" s="17">
        <v>309</v>
      </c>
      <c r="B310" s="17" t="s">
        <v>2827</v>
      </c>
      <c r="C310" s="17" t="s">
        <v>7725</v>
      </c>
      <c r="D310" s="17" t="s">
        <v>7771</v>
      </c>
      <c r="E310" s="17">
        <v>120</v>
      </c>
      <c r="F310" s="18"/>
    </row>
    <row r="311" spans="1:6" x14ac:dyDescent="0.25">
      <c r="A311" s="17">
        <v>310</v>
      </c>
      <c r="B311" s="17" t="s">
        <v>6545</v>
      </c>
      <c r="C311" s="17" t="s">
        <v>7725</v>
      </c>
      <c r="D311" s="17" t="s">
        <v>7765</v>
      </c>
      <c r="E311" s="17">
        <v>40</v>
      </c>
      <c r="F311" s="18"/>
    </row>
    <row r="312" spans="1:6" x14ac:dyDescent="0.25">
      <c r="A312" s="17">
        <v>311</v>
      </c>
      <c r="B312" s="17" t="s">
        <v>6546</v>
      </c>
      <c r="C312" s="17" t="s">
        <v>7725</v>
      </c>
      <c r="D312" s="17" t="s">
        <v>7768</v>
      </c>
      <c r="E312" s="17">
        <v>400</v>
      </c>
      <c r="F312" s="18"/>
    </row>
    <row r="313" spans="1:6" x14ac:dyDescent="0.25">
      <c r="A313" s="17">
        <v>312</v>
      </c>
      <c r="B313" s="17" t="s">
        <v>6547</v>
      </c>
      <c r="C313" s="17" t="s">
        <v>7725</v>
      </c>
      <c r="D313" s="17" t="s">
        <v>7765</v>
      </c>
      <c r="E313" s="17">
        <v>15</v>
      </c>
      <c r="F313" s="18"/>
    </row>
    <row r="314" spans="1:6" x14ac:dyDescent="0.25">
      <c r="A314" s="17">
        <v>313</v>
      </c>
      <c r="B314" s="17" t="s">
        <v>2828</v>
      </c>
      <c r="C314" s="17" t="s">
        <v>7725</v>
      </c>
      <c r="D314" s="17" t="s">
        <v>7765</v>
      </c>
      <c r="E314" s="17">
        <v>25</v>
      </c>
      <c r="F314" s="18"/>
    </row>
    <row r="315" spans="1:6" x14ac:dyDescent="0.25">
      <c r="A315" s="17">
        <v>314</v>
      </c>
      <c r="B315" s="17" t="s">
        <v>6548</v>
      </c>
      <c r="C315" s="17" t="s">
        <v>7725</v>
      </c>
      <c r="D315" s="17" t="s">
        <v>7769</v>
      </c>
      <c r="E315" s="17">
        <v>500</v>
      </c>
      <c r="F315" s="18"/>
    </row>
    <row r="316" spans="1:6" x14ac:dyDescent="0.25">
      <c r="A316" s="17">
        <v>315</v>
      </c>
      <c r="B316" s="17" t="s">
        <v>6549</v>
      </c>
      <c r="C316" s="17" t="s">
        <v>7725</v>
      </c>
      <c r="D316" s="17" t="s">
        <v>7771</v>
      </c>
      <c r="E316" s="17">
        <v>250</v>
      </c>
      <c r="F316" s="18"/>
    </row>
    <row r="317" spans="1:6" x14ac:dyDescent="0.25">
      <c r="A317" s="17">
        <v>316</v>
      </c>
      <c r="B317" s="17" t="s">
        <v>6550</v>
      </c>
      <c r="C317" s="17" t="s">
        <v>7725</v>
      </c>
      <c r="D317" s="17" t="s">
        <v>7786</v>
      </c>
      <c r="E317" s="17">
        <v>900</v>
      </c>
      <c r="F317" s="18"/>
    </row>
    <row r="318" spans="1:6" x14ac:dyDescent="0.25">
      <c r="A318" s="17">
        <v>317</v>
      </c>
      <c r="B318" s="17" t="s">
        <v>6551</v>
      </c>
      <c r="C318" s="17" t="s">
        <v>7725</v>
      </c>
      <c r="D318" s="17" t="s">
        <v>7780</v>
      </c>
      <c r="E318" s="17">
        <v>1000</v>
      </c>
      <c r="F318" s="18"/>
    </row>
    <row r="319" spans="1:6" x14ac:dyDescent="0.25">
      <c r="A319" s="17">
        <v>318</v>
      </c>
      <c r="B319" s="17" t="s">
        <v>6552</v>
      </c>
      <c r="C319" s="17" t="s">
        <v>7725</v>
      </c>
      <c r="D319" s="17" t="s">
        <v>7780</v>
      </c>
      <c r="E319" s="17">
        <v>900</v>
      </c>
      <c r="F319" s="18"/>
    </row>
    <row r="320" spans="1:6" x14ac:dyDescent="0.25">
      <c r="A320" s="17">
        <v>319</v>
      </c>
      <c r="B320" s="17" t="s">
        <v>6553</v>
      </c>
      <c r="C320" s="17" t="s">
        <v>7725</v>
      </c>
      <c r="D320" s="17" t="s">
        <v>7780</v>
      </c>
      <c r="E320" s="17">
        <v>900</v>
      </c>
      <c r="F320" s="18"/>
    </row>
    <row r="321" spans="1:6" x14ac:dyDescent="0.25">
      <c r="A321" s="17">
        <v>320</v>
      </c>
      <c r="B321" s="17" t="s">
        <v>6554</v>
      </c>
      <c r="C321" s="17" t="s">
        <v>7725</v>
      </c>
      <c r="D321" s="17" t="s">
        <v>7780</v>
      </c>
      <c r="E321" s="17">
        <v>900</v>
      </c>
      <c r="F321" s="18"/>
    </row>
    <row r="322" spans="1:6" x14ac:dyDescent="0.25">
      <c r="A322" s="17">
        <v>321</v>
      </c>
      <c r="B322" s="17" t="s">
        <v>2831</v>
      </c>
      <c r="C322" s="17" t="s">
        <v>7725</v>
      </c>
      <c r="D322" s="17" t="s">
        <v>7765</v>
      </c>
      <c r="E322" s="17">
        <v>40</v>
      </c>
      <c r="F322" s="18"/>
    </row>
    <row r="323" spans="1:6" x14ac:dyDescent="0.25">
      <c r="A323" s="17">
        <v>322</v>
      </c>
      <c r="B323" s="17" t="s">
        <v>6555</v>
      </c>
      <c r="C323" s="17" t="s">
        <v>7725</v>
      </c>
      <c r="D323" s="17" t="s">
        <v>7765</v>
      </c>
      <c r="E323" s="17">
        <v>200</v>
      </c>
      <c r="F323" s="18"/>
    </row>
    <row r="324" spans="1:6" x14ac:dyDescent="0.25">
      <c r="A324" s="17">
        <v>323</v>
      </c>
      <c r="B324" s="17" t="s">
        <v>6556</v>
      </c>
      <c r="C324" s="17" t="s">
        <v>7725</v>
      </c>
      <c r="D324" s="17" t="s">
        <v>7768</v>
      </c>
      <c r="E324" s="17">
        <v>1000</v>
      </c>
      <c r="F324" s="18"/>
    </row>
    <row r="325" spans="1:6" x14ac:dyDescent="0.25">
      <c r="A325" s="17">
        <v>324</v>
      </c>
      <c r="B325" s="17" t="s">
        <v>6557</v>
      </c>
      <c r="C325" s="17" t="s">
        <v>7725</v>
      </c>
      <c r="D325" s="17" t="s">
        <v>7765</v>
      </c>
      <c r="E325" s="17">
        <v>180</v>
      </c>
      <c r="F325" s="18"/>
    </row>
    <row r="326" spans="1:6" x14ac:dyDescent="0.25">
      <c r="A326" s="17">
        <v>325</v>
      </c>
      <c r="B326" s="17" t="s">
        <v>6558</v>
      </c>
      <c r="C326" s="17" t="s">
        <v>7725</v>
      </c>
      <c r="D326" s="17" t="s">
        <v>7765</v>
      </c>
      <c r="E326" s="17">
        <v>25</v>
      </c>
      <c r="F326" s="18"/>
    </row>
    <row r="327" spans="1:6" x14ac:dyDescent="0.25">
      <c r="A327" s="17">
        <v>326</v>
      </c>
      <c r="B327" s="17" t="s">
        <v>6559</v>
      </c>
      <c r="C327" s="17" t="s">
        <v>7725</v>
      </c>
      <c r="D327" s="17" t="s">
        <v>7770</v>
      </c>
      <c r="E327" s="17">
        <v>600</v>
      </c>
      <c r="F327" s="18"/>
    </row>
    <row r="328" spans="1:6" x14ac:dyDescent="0.25">
      <c r="A328" s="17">
        <v>327</v>
      </c>
      <c r="B328" s="17" t="s">
        <v>6560</v>
      </c>
      <c r="C328" s="17" t="s">
        <v>7725</v>
      </c>
      <c r="D328" s="17" t="s">
        <v>7769</v>
      </c>
      <c r="E328" s="17">
        <v>4800</v>
      </c>
      <c r="F328" s="18"/>
    </row>
    <row r="329" spans="1:6" x14ac:dyDescent="0.25">
      <c r="A329" s="17">
        <v>328</v>
      </c>
      <c r="B329" s="17" t="s">
        <v>6561</v>
      </c>
      <c r="C329" s="17" t="s">
        <v>7725</v>
      </c>
      <c r="D329" s="17" t="s">
        <v>7769</v>
      </c>
      <c r="E329" s="17">
        <v>900</v>
      </c>
      <c r="F329" s="18"/>
    </row>
    <row r="330" spans="1:6" x14ac:dyDescent="0.25">
      <c r="A330" s="17">
        <v>329</v>
      </c>
      <c r="B330" s="17" t="s">
        <v>2545</v>
      </c>
      <c r="C330" s="17" t="s">
        <v>7725</v>
      </c>
      <c r="D330" s="17" t="s">
        <v>7776</v>
      </c>
      <c r="E330" s="17">
        <v>20</v>
      </c>
      <c r="F330" s="18"/>
    </row>
    <row r="331" spans="1:6" x14ac:dyDescent="0.25">
      <c r="A331" s="17">
        <v>330</v>
      </c>
      <c r="B331" s="17" t="s">
        <v>6562</v>
      </c>
      <c r="C331" s="17" t="s">
        <v>7725</v>
      </c>
      <c r="D331" s="17" t="s">
        <v>7765</v>
      </c>
      <c r="E331" s="17">
        <v>240</v>
      </c>
      <c r="F331" s="18"/>
    </row>
    <row r="332" spans="1:6" x14ac:dyDescent="0.25">
      <c r="A332" s="17">
        <v>331</v>
      </c>
      <c r="B332" s="17" t="s">
        <v>2464</v>
      </c>
      <c r="C332" s="17" t="s">
        <v>7725</v>
      </c>
      <c r="D332" s="17" t="s">
        <v>7769</v>
      </c>
      <c r="E332" s="17">
        <v>160</v>
      </c>
      <c r="F332" s="18"/>
    </row>
    <row r="333" spans="1:6" x14ac:dyDescent="0.25">
      <c r="A333" s="17">
        <v>332</v>
      </c>
      <c r="B333" s="17" t="s">
        <v>6563</v>
      </c>
      <c r="C333" s="17" t="s">
        <v>7725</v>
      </c>
      <c r="D333" s="17" t="s">
        <v>7768</v>
      </c>
      <c r="E333" s="17">
        <v>600</v>
      </c>
      <c r="F333" s="18"/>
    </row>
    <row r="334" spans="1:6" x14ac:dyDescent="0.25">
      <c r="A334" s="17">
        <v>333</v>
      </c>
      <c r="B334" s="17" t="s">
        <v>6564</v>
      </c>
      <c r="C334" s="17" t="s">
        <v>7725</v>
      </c>
      <c r="D334" s="17" t="s">
        <v>7769</v>
      </c>
      <c r="E334" s="17">
        <v>330</v>
      </c>
      <c r="F334" s="18"/>
    </row>
    <row r="335" spans="1:6" x14ac:dyDescent="0.25">
      <c r="A335" s="17">
        <v>334</v>
      </c>
      <c r="B335" s="17" t="s">
        <v>6565</v>
      </c>
      <c r="C335" s="17" t="s">
        <v>7725</v>
      </c>
      <c r="D335" s="17" t="s">
        <v>7769</v>
      </c>
      <c r="E335" s="17">
        <v>330</v>
      </c>
      <c r="F335" s="18"/>
    </row>
    <row r="336" spans="1:6" x14ac:dyDescent="0.25">
      <c r="A336" s="17">
        <v>335</v>
      </c>
      <c r="B336" s="17" t="s">
        <v>6566</v>
      </c>
      <c r="C336" s="17" t="s">
        <v>7725</v>
      </c>
      <c r="D336" s="17" t="s">
        <v>7769</v>
      </c>
      <c r="E336" s="17">
        <v>1200</v>
      </c>
      <c r="F336" s="18"/>
    </row>
    <row r="337" spans="1:6" x14ac:dyDescent="0.25">
      <c r="A337" s="17">
        <v>336</v>
      </c>
      <c r="B337" s="17" t="s">
        <v>6567</v>
      </c>
      <c r="C337" s="17" t="s">
        <v>7725</v>
      </c>
      <c r="D337" s="17" t="s">
        <v>7765</v>
      </c>
      <c r="E337" s="17">
        <v>45</v>
      </c>
      <c r="F337" s="18"/>
    </row>
    <row r="338" spans="1:6" x14ac:dyDescent="0.25">
      <c r="A338" s="17">
        <v>337</v>
      </c>
      <c r="B338" s="17" t="s">
        <v>6568</v>
      </c>
      <c r="C338" s="17" t="s">
        <v>7725</v>
      </c>
      <c r="D338" s="17" t="s">
        <v>7765</v>
      </c>
      <c r="E338" s="17">
        <v>35</v>
      </c>
      <c r="F338" s="18"/>
    </row>
    <row r="339" spans="1:6" x14ac:dyDescent="0.25">
      <c r="A339" s="17">
        <v>338</v>
      </c>
      <c r="B339" s="17" t="s">
        <v>6569</v>
      </c>
      <c r="C339" s="17" t="s">
        <v>7725</v>
      </c>
      <c r="D339" s="17"/>
      <c r="E339" s="17">
        <v>25</v>
      </c>
      <c r="F339" s="18"/>
    </row>
    <row r="340" spans="1:6" x14ac:dyDescent="0.25">
      <c r="A340" s="17">
        <v>339</v>
      </c>
      <c r="B340" s="17" t="s">
        <v>6570</v>
      </c>
      <c r="C340" s="17" t="s">
        <v>7725</v>
      </c>
      <c r="D340" s="17"/>
      <c r="E340" s="17">
        <v>45</v>
      </c>
      <c r="F340" s="18"/>
    </row>
    <row r="341" spans="1:6" x14ac:dyDescent="0.25">
      <c r="A341" s="17">
        <v>340</v>
      </c>
      <c r="B341" s="17" t="s">
        <v>6571</v>
      </c>
      <c r="C341" s="17" t="s">
        <v>7725</v>
      </c>
      <c r="D341" s="17" t="s">
        <v>7782</v>
      </c>
      <c r="E341" s="17">
        <v>35</v>
      </c>
      <c r="F341" s="18"/>
    </row>
    <row r="342" spans="1:6" x14ac:dyDescent="0.25">
      <c r="A342" s="17">
        <v>341</v>
      </c>
      <c r="B342" s="17" t="s">
        <v>6572</v>
      </c>
      <c r="C342" s="17" t="s">
        <v>7725</v>
      </c>
      <c r="D342" s="17" t="s">
        <v>7765</v>
      </c>
      <c r="E342" s="17">
        <v>30</v>
      </c>
      <c r="F342" s="18"/>
    </row>
    <row r="343" spans="1:6" x14ac:dyDescent="0.25">
      <c r="A343" s="17">
        <v>342</v>
      </c>
      <c r="B343" s="17" t="s">
        <v>6573</v>
      </c>
      <c r="C343" s="17" t="s">
        <v>7725</v>
      </c>
      <c r="D343" s="17" t="s">
        <v>7765</v>
      </c>
      <c r="E343" s="17">
        <v>150</v>
      </c>
      <c r="F343" s="18"/>
    </row>
    <row r="344" spans="1:6" x14ac:dyDescent="0.25">
      <c r="A344" s="17">
        <v>343</v>
      </c>
      <c r="B344" s="17" t="s">
        <v>6574</v>
      </c>
      <c r="C344" s="17" t="s">
        <v>7725</v>
      </c>
      <c r="D344" s="17" t="s">
        <v>7769</v>
      </c>
      <c r="E344" s="17">
        <v>1800</v>
      </c>
      <c r="F344" s="18"/>
    </row>
    <row r="345" spans="1:6" x14ac:dyDescent="0.25">
      <c r="A345" s="17">
        <v>344</v>
      </c>
      <c r="B345" s="17" t="s">
        <v>6575</v>
      </c>
      <c r="C345" s="17" t="s">
        <v>7725</v>
      </c>
      <c r="D345" s="17" t="s">
        <v>7769</v>
      </c>
      <c r="E345" s="17">
        <v>3000</v>
      </c>
      <c r="F345" s="18"/>
    </row>
    <row r="346" spans="1:6" x14ac:dyDescent="0.25">
      <c r="A346" s="17">
        <v>345</v>
      </c>
      <c r="B346" s="17" t="s">
        <v>6576</v>
      </c>
      <c r="C346" s="17" t="s">
        <v>7725</v>
      </c>
      <c r="D346" s="17" t="s">
        <v>7765</v>
      </c>
      <c r="E346" s="17">
        <v>25</v>
      </c>
      <c r="F346" s="18"/>
    </row>
    <row r="347" spans="1:6" x14ac:dyDescent="0.25">
      <c r="A347" s="17">
        <v>346</v>
      </c>
      <c r="B347" s="17" t="s">
        <v>6577</v>
      </c>
      <c r="C347" s="17" t="s">
        <v>7725</v>
      </c>
      <c r="D347" s="17" t="s">
        <v>7771</v>
      </c>
      <c r="E347" s="17">
        <v>45</v>
      </c>
      <c r="F347" s="18"/>
    </row>
    <row r="348" spans="1:6" x14ac:dyDescent="0.25">
      <c r="A348" s="17">
        <v>347</v>
      </c>
      <c r="B348" s="17" t="s">
        <v>6578</v>
      </c>
      <c r="C348" s="17" t="s">
        <v>7725</v>
      </c>
      <c r="D348" s="17" t="s">
        <v>7771</v>
      </c>
      <c r="E348" s="17">
        <v>45</v>
      </c>
      <c r="F348" s="18"/>
    </row>
    <row r="349" spans="1:6" x14ac:dyDescent="0.25">
      <c r="A349" s="17">
        <v>348</v>
      </c>
      <c r="B349" s="17" t="s">
        <v>6579</v>
      </c>
      <c r="C349" s="17" t="s">
        <v>7725</v>
      </c>
      <c r="D349" s="17" t="s">
        <v>7765</v>
      </c>
      <c r="E349" s="17">
        <v>15</v>
      </c>
      <c r="F349" s="18"/>
    </row>
    <row r="350" spans="1:6" x14ac:dyDescent="0.25">
      <c r="A350" s="17">
        <v>349</v>
      </c>
      <c r="B350" s="17" t="s">
        <v>6580</v>
      </c>
      <c r="C350" s="17" t="s">
        <v>7725</v>
      </c>
      <c r="D350" s="17" t="s">
        <v>7765</v>
      </c>
      <c r="E350" s="17">
        <v>15</v>
      </c>
      <c r="F350" s="18"/>
    </row>
    <row r="351" spans="1:6" x14ac:dyDescent="0.25">
      <c r="A351" s="17">
        <v>350</v>
      </c>
      <c r="B351" s="17" t="s">
        <v>6581</v>
      </c>
      <c r="C351" s="17" t="s">
        <v>7725</v>
      </c>
      <c r="D351" s="17" t="s">
        <v>7771</v>
      </c>
      <c r="E351" s="17">
        <v>70</v>
      </c>
      <c r="F351" s="18"/>
    </row>
    <row r="352" spans="1:6" x14ac:dyDescent="0.25">
      <c r="A352" s="17">
        <v>351</v>
      </c>
      <c r="B352" s="17" t="s">
        <v>6582</v>
      </c>
      <c r="C352" s="17" t="s">
        <v>7725</v>
      </c>
      <c r="D352" s="17" t="s">
        <v>7765</v>
      </c>
      <c r="E352" s="17">
        <v>80</v>
      </c>
      <c r="F352" s="18"/>
    </row>
    <row r="353" spans="1:6" x14ac:dyDescent="0.25">
      <c r="A353" s="17">
        <v>352</v>
      </c>
      <c r="B353" s="17" t="s">
        <v>2839</v>
      </c>
      <c r="C353" s="17" t="s">
        <v>7725</v>
      </c>
      <c r="D353" s="17" t="s">
        <v>7769</v>
      </c>
      <c r="E353" s="17">
        <v>370</v>
      </c>
      <c r="F353" s="18"/>
    </row>
    <row r="354" spans="1:6" x14ac:dyDescent="0.25">
      <c r="A354" s="17">
        <v>353</v>
      </c>
      <c r="B354" s="17" t="s">
        <v>2549</v>
      </c>
      <c r="C354" s="17" t="s">
        <v>7725</v>
      </c>
      <c r="D354" s="17" t="s">
        <v>7766</v>
      </c>
      <c r="E354" s="17">
        <v>35</v>
      </c>
      <c r="F354" s="18"/>
    </row>
    <row r="355" spans="1:6" x14ac:dyDescent="0.25">
      <c r="A355" s="17">
        <v>354</v>
      </c>
      <c r="B355" s="17" t="s">
        <v>6583</v>
      </c>
      <c r="C355" s="17" t="s">
        <v>7725</v>
      </c>
      <c r="D355" s="17" t="s">
        <v>7776</v>
      </c>
      <c r="E355" s="17">
        <v>50</v>
      </c>
      <c r="F355" s="18"/>
    </row>
    <row r="356" spans="1:6" x14ac:dyDescent="0.25">
      <c r="A356" s="17">
        <v>355</v>
      </c>
      <c r="B356" s="17" t="s">
        <v>6584</v>
      </c>
      <c r="C356" s="17" t="s">
        <v>7725</v>
      </c>
      <c r="D356" s="17" t="s">
        <v>7771</v>
      </c>
      <c r="E356" s="17">
        <v>5000</v>
      </c>
      <c r="F356" s="18"/>
    </row>
    <row r="357" spans="1:6" x14ac:dyDescent="0.25">
      <c r="A357" s="17">
        <v>356</v>
      </c>
      <c r="B357" s="17" t="s">
        <v>6585</v>
      </c>
      <c r="C357" s="17" t="s">
        <v>7725</v>
      </c>
      <c r="D357" s="17" t="s">
        <v>7790</v>
      </c>
      <c r="E357" s="17">
        <v>6000</v>
      </c>
      <c r="F357" s="18"/>
    </row>
    <row r="358" spans="1:6" x14ac:dyDescent="0.25">
      <c r="A358" s="17">
        <v>357</v>
      </c>
      <c r="B358" s="17" t="s">
        <v>6586</v>
      </c>
      <c r="C358" s="17" t="s">
        <v>7725</v>
      </c>
      <c r="D358" s="17" t="s">
        <v>7775</v>
      </c>
      <c r="E358" s="17">
        <v>13000</v>
      </c>
      <c r="F358" s="18"/>
    </row>
    <row r="359" spans="1:6" x14ac:dyDescent="0.25">
      <c r="A359" s="17">
        <v>358</v>
      </c>
      <c r="B359" s="17" t="s">
        <v>2550</v>
      </c>
      <c r="C359" s="17" t="s">
        <v>7725</v>
      </c>
      <c r="D359" s="17" t="s">
        <v>7765</v>
      </c>
      <c r="E359" s="17">
        <v>45</v>
      </c>
      <c r="F359" s="18"/>
    </row>
    <row r="360" spans="1:6" x14ac:dyDescent="0.25">
      <c r="A360" s="17">
        <v>359</v>
      </c>
      <c r="B360" s="17" t="s">
        <v>6587</v>
      </c>
      <c r="C360" s="17" t="s">
        <v>7725</v>
      </c>
      <c r="D360" s="17" t="s">
        <v>7765</v>
      </c>
      <c r="E360" s="17">
        <v>25</v>
      </c>
      <c r="F360" s="18"/>
    </row>
    <row r="361" spans="1:6" x14ac:dyDescent="0.25">
      <c r="A361" s="17">
        <v>360</v>
      </c>
      <c r="B361" s="17" t="s">
        <v>2841</v>
      </c>
      <c r="C361" s="17" t="s">
        <v>7725</v>
      </c>
      <c r="D361" s="17" t="s">
        <v>7776</v>
      </c>
      <c r="E361" s="17">
        <v>100</v>
      </c>
      <c r="F361" s="18"/>
    </row>
    <row r="362" spans="1:6" x14ac:dyDescent="0.25">
      <c r="A362" s="17">
        <v>361</v>
      </c>
      <c r="B362" s="17" t="s">
        <v>2844</v>
      </c>
      <c r="C362" s="17" t="s">
        <v>7725</v>
      </c>
      <c r="D362" s="17" t="s">
        <v>7765</v>
      </c>
      <c r="E362" s="17">
        <v>15</v>
      </c>
      <c r="F362" s="18"/>
    </row>
    <row r="363" spans="1:6" x14ac:dyDescent="0.25">
      <c r="A363" s="17">
        <v>362</v>
      </c>
      <c r="B363" s="17" t="s">
        <v>6588</v>
      </c>
      <c r="C363" s="17" t="s">
        <v>7725</v>
      </c>
      <c r="D363" s="17" t="s">
        <v>7776</v>
      </c>
      <c r="E363" s="17">
        <v>80</v>
      </c>
      <c r="F363" s="18"/>
    </row>
    <row r="364" spans="1:6" x14ac:dyDescent="0.25">
      <c r="A364" s="17">
        <v>363</v>
      </c>
      <c r="B364" s="17" t="s">
        <v>6589</v>
      </c>
      <c r="C364" s="17" t="s">
        <v>7725</v>
      </c>
      <c r="D364" s="17" t="s">
        <v>7776</v>
      </c>
      <c r="E364" s="17">
        <v>30</v>
      </c>
      <c r="F364" s="18"/>
    </row>
    <row r="365" spans="1:6" x14ac:dyDescent="0.25">
      <c r="A365" s="17">
        <v>364</v>
      </c>
      <c r="B365" s="17" t="s">
        <v>6590</v>
      </c>
      <c r="C365" s="17" t="s">
        <v>7725</v>
      </c>
      <c r="D365" s="17" t="s">
        <v>7769</v>
      </c>
      <c r="E365" s="17">
        <v>850</v>
      </c>
      <c r="F365" s="18"/>
    </row>
    <row r="366" spans="1:6" x14ac:dyDescent="0.25">
      <c r="A366" s="17">
        <v>365</v>
      </c>
      <c r="B366" s="17" t="s">
        <v>6591</v>
      </c>
      <c r="C366" s="17" t="s">
        <v>7725</v>
      </c>
      <c r="D366" s="17" t="s">
        <v>7765</v>
      </c>
      <c r="E366" s="17">
        <v>120</v>
      </c>
      <c r="F366" s="18"/>
    </row>
    <row r="367" spans="1:6" x14ac:dyDescent="0.25">
      <c r="A367" s="17">
        <v>366</v>
      </c>
      <c r="B367" s="17" t="s">
        <v>6592</v>
      </c>
      <c r="C367" s="17" t="s">
        <v>7725</v>
      </c>
      <c r="D367" s="17" t="s">
        <v>7776</v>
      </c>
      <c r="E367" s="17">
        <v>80</v>
      </c>
      <c r="F367" s="18"/>
    </row>
    <row r="368" spans="1:6" x14ac:dyDescent="0.25">
      <c r="A368" s="17">
        <v>367</v>
      </c>
      <c r="B368" s="17" t="s">
        <v>6593</v>
      </c>
      <c r="C368" s="17" t="s">
        <v>7725</v>
      </c>
      <c r="D368" s="17" t="s">
        <v>7765</v>
      </c>
      <c r="E368" s="17">
        <v>35</v>
      </c>
      <c r="F368" s="18"/>
    </row>
    <row r="369" spans="1:6" x14ac:dyDescent="0.25">
      <c r="A369" s="17">
        <v>368</v>
      </c>
      <c r="B369" s="17" t="s">
        <v>6594</v>
      </c>
      <c r="C369" s="17" t="s">
        <v>7725</v>
      </c>
      <c r="D369" s="17" t="s">
        <v>7776</v>
      </c>
      <c r="E369" s="17">
        <v>60</v>
      </c>
      <c r="F369" s="18"/>
    </row>
    <row r="370" spans="1:6" x14ac:dyDescent="0.25">
      <c r="A370" s="17">
        <v>369</v>
      </c>
      <c r="B370" s="17" t="s">
        <v>6595</v>
      </c>
      <c r="C370" s="17" t="s">
        <v>7725</v>
      </c>
      <c r="D370" s="17" t="s">
        <v>7765</v>
      </c>
      <c r="E370" s="17">
        <v>100</v>
      </c>
      <c r="F370" s="18"/>
    </row>
    <row r="371" spans="1:6" x14ac:dyDescent="0.25">
      <c r="A371" s="17">
        <v>370</v>
      </c>
      <c r="B371" s="17" t="s">
        <v>6596</v>
      </c>
      <c r="C371" s="17" t="s">
        <v>7725</v>
      </c>
      <c r="D371" s="17" t="s">
        <v>7769</v>
      </c>
      <c r="E371" s="17">
        <v>300</v>
      </c>
      <c r="F371" s="18"/>
    </row>
    <row r="372" spans="1:6" x14ac:dyDescent="0.25">
      <c r="A372" s="17">
        <v>371</v>
      </c>
      <c r="B372" s="17" t="s">
        <v>6597</v>
      </c>
      <c r="C372" s="17" t="s">
        <v>7725</v>
      </c>
      <c r="D372" s="17" t="s">
        <v>7776</v>
      </c>
      <c r="E372" s="17">
        <v>70</v>
      </c>
      <c r="F372" s="18"/>
    </row>
    <row r="373" spans="1:6" x14ac:dyDescent="0.25">
      <c r="A373" s="17">
        <v>372</v>
      </c>
      <c r="B373" s="17" t="s">
        <v>6598</v>
      </c>
      <c r="C373" s="17" t="s">
        <v>7725</v>
      </c>
      <c r="D373" s="17" t="s">
        <v>7776</v>
      </c>
      <c r="E373" s="17">
        <v>80</v>
      </c>
      <c r="F373" s="18"/>
    </row>
    <row r="374" spans="1:6" x14ac:dyDescent="0.25">
      <c r="A374" s="17">
        <v>373</v>
      </c>
      <c r="B374" s="17" t="s">
        <v>6599</v>
      </c>
      <c r="C374" s="17" t="s">
        <v>7725</v>
      </c>
      <c r="D374" s="17" t="s">
        <v>7768</v>
      </c>
      <c r="E374" s="17">
        <v>1000</v>
      </c>
      <c r="F374" s="18"/>
    </row>
    <row r="375" spans="1:6" x14ac:dyDescent="0.25">
      <c r="A375" s="17">
        <v>374</v>
      </c>
      <c r="B375" s="17" t="s">
        <v>6600</v>
      </c>
      <c r="C375" s="17" t="s">
        <v>7725</v>
      </c>
      <c r="D375" s="17" t="s">
        <v>7771</v>
      </c>
      <c r="E375" s="17">
        <v>300</v>
      </c>
      <c r="F375" s="18"/>
    </row>
    <row r="376" spans="1:6" x14ac:dyDescent="0.25">
      <c r="A376" s="17">
        <v>375</v>
      </c>
      <c r="B376" s="17" t="s">
        <v>6601</v>
      </c>
      <c r="C376" s="17" t="s">
        <v>7725</v>
      </c>
      <c r="D376" s="17" t="s">
        <v>7765</v>
      </c>
      <c r="E376" s="17">
        <v>160</v>
      </c>
      <c r="F376" s="18"/>
    </row>
    <row r="377" spans="1:6" x14ac:dyDescent="0.25">
      <c r="A377" s="17">
        <v>376</v>
      </c>
      <c r="B377" s="17" t="s">
        <v>6602</v>
      </c>
      <c r="C377" s="17" t="s">
        <v>7725</v>
      </c>
      <c r="D377" s="17" t="s">
        <v>7765</v>
      </c>
      <c r="E377" s="17">
        <v>100</v>
      </c>
      <c r="F377" s="18"/>
    </row>
    <row r="378" spans="1:6" x14ac:dyDescent="0.25">
      <c r="A378" s="17">
        <v>377</v>
      </c>
      <c r="B378" s="17" t="s">
        <v>2846</v>
      </c>
      <c r="C378" s="17" t="s">
        <v>7725</v>
      </c>
      <c r="D378" s="17" t="s">
        <v>7769</v>
      </c>
      <c r="E378" s="17">
        <v>800</v>
      </c>
      <c r="F378" s="18"/>
    </row>
    <row r="379" spans="1:6" x14ac:dyDescent="0.25">
      <c r="A379" s="17">
        <v>378</v>
      </c>
      <c r="B379" s="17" t="s">
        <v>6603</v>
      </c>
      <c r="C379" s="17" t="s">
        <v>7725</v>
      </c>
      <c r="D379" s="17" t="s">
        <v>7765</v>
      </c>
      <c r="E379" s="17">
        <v>10</v>
      </c>
      <c r="F379" s="18"/>
    </row>
    <row r="380" spans="1:6" x14ac:dyDescent="0.25">
      <c r="A380" s="17">
        <v>379</v>
      </c>
      <c r="B380" s="17" t="s">
        <v>6604</v>
      </c>
      <c r="C380" s="17" t="s">
        <v>7725</v>
      </c>
      <c r="D380" s="17" t="s">
        <v>7765</v>
      </c>
      <c r="E380" s="17">
        <v>150</v>
      </c>
      <c r="F380" s="18"/>
    </row>
    <row r="381" spans="1:6" x14ac:dyDescent="0.25">
      <c r="A381" s="17">
        <v>380</v>
      </c>
      <c r="B381" s="17" t="s">
        <v>6605</v>
      </c>
      <c r="C381" s="17" t="s">
        <v>7725</v>
      </c>
      <c r="D381" s="17" t="s">
        <v>7765</v>
      </c>
      <c r="E381" s="17">
        <v>10</v>
      </c>
      <c r="F381" s="18"/>
    </row>
    <row r="382" spans="1:6" x14ac:dyDescent="0.25">
      <c r="A382" s="17">
        <v>381</v>
      </c>
      <c r="B382" s="17" t="s">
        <v>6606</v>
      </c>
      <c r="C382" s="17" t="s">
        <v>7725</v>
      </c>
      <c r="D382" s="17" t="s">
        <v>7765</v>
      </c>
      <c r="E382" s="17">
        <v>15</v>
      </c>
      <c r="F382" s="18"/>
    </row>
    <row r="383" spans="1:6" x14ac:dyDescent="0.25">
      <c r="A383" s="17">
        <v>382</v>
      </c>
      <c r="B383" s="17" t="s">
        <v>6607</v>
      </c>
      <c r="C383" s="17" t="s">
        <v>7725</v>
      </c>
      <c r="D383" s="17" t="s">
        <v>7769</v>
      </c>
      <c r="E383" s="17">
        <v>150</v>
      </c>
      <c r="F383" s="18"/>
    </row>
    <row r="384" spans="1:6" x14ac:dyDescent="0.25">
      <c r="A384" s="17">
        <v>383</v>
      </c>
      <c r="B384" s="17" t="s">
        <v>6608</v>
      </c>
      <c r="C384" s="17" t="s">
        <v>7725</v>
      </c>
      <c r="D384" s="17" t="s">
        <v>7769</v>
      </c>
      <c r="E384" s="17">
        <v>250</v>
      </c>
      <c r="F384" s="18"/>
    </row>
    <row r="385" spans="1:6" x14ac:dyDescent="0.25">
      <c r="A385" s="17">
        <v>384</v>
      </c>
      <c r="B385" s="17" t="s">
        <v>6609</v>
      </c>
      <c r="C385" s="17" t="s">
        <v>7725</v>
      </c>
      <c r="D385" s="17" t="s">
        <v>7791</v>
      </c>
      <c r="E385" s="17">
        <v>5000</v>
      </c>
      <c r="F385" s="18"/>
    </row>
    <row r="386" spans="1:6" x14ac:dyDescent="0.25">
      <c r="A386" s="17">
        <v>385</v>
      </c>
      <c r="B386" s="17" t="s">
        <v>6610</v>
      </c>
      <c r="C386" s="17" t="s">
        <v>7725</v>
      </c>
      <c r="D386" s="17" t="s">
        <v>7791</v>
      </c>
      <c r="E386" s="17">
        <v>3000</v>
      </c>
      <c r="F386" s="18"/>
    </row>
    <row r="387" spans="1:6" x14ac:dyDescent="0.25">
      <c r="A387" s="17">
        <v>386</v>
      </c>
      <c r="B387" s="17" t="s">
        <v>6611</v>
      </c>
      <c r="C387" s="17" t="s">
        <v>7725</v>
      </c>
      <c r="D387" s="17" t="s">
        <v>7792</v>
      </c>
      <c r="E387" s="17">
        <v>2000</v>
      </c>
      <c r="F387" s="18"/>
    </row>
    <row r="388" spans="1:6" x14ac:dyDescent="0.25">
      <c r="A388" s="17">
        <v>387</v>
      </c>
      <c r="B388" s="17" t="s">
        <v>6612</v>
      </c>
      <c r="C388" s="17" t="s">
        <v>7725</v>
      </c>
      <c r="D388" s="17" t="s">
        <v>7776</v>
      </c>
      <c r="E388" s="17">
        <v>90</v>
      </c>
      <c r="F388" s="18"/>
    </row>
    <row r="389" spans="1:6" x14ac:dyDescent="0.25">
      <c r="A389" s="17">
        <v>388</v>
      </c>
      <c r="B389" s="17" t="s">
        <v>6612</v>
      </c>
      <c r="C389" s="17" t="s">
        <v>7725</v>
      </c>
      <c r="D389" s="17" t="s">
        <v>7769</v>
      </c>
      <c r="E389" s="17">
        <v>900</v>
      </c>
      <c r="F389" s="18"/>
    </row>
    <row r="390" spans="1:6" x14ac:dyDescent="0.25">
      <c r="A390" s="17">
        <v>389</v>
      </c>
      <c r="B390" s="17" t="s">
        <v>6613</v>
      </c>
      <c r="C390" s="17" t="s">
        <v>7725</v>
      </c>
      <c r="D390" s="17" t="s">
        <v>7793</v>
      </c>
      <c r="E390" s="17">
        <v>60</v>
      </c>
      <c r="F390" s="18"/>
    </row>
    <row r="391" spans="1:6" x14ac:dyDescent="0.25">
      <c r="A391" s="17">
        <v>390</v>
      </c>
      <c r="B391" s="17" t="s">
        <v>6614</v>
      </c>
      <c r="C391" s="17" t="s">
        <v>7725</v>
      </c>
      <c r="D391" s="17" t="s">
        <v>7776</v>
      </c>
      <c r="E391" s="17">
        <v>150</v>
      </c>
      <c r="F391" s="18"/>
    </row>
    <row r="392" spans="1:6" x14ac:dyDescent="0.25">
      <c r="A392" s="17">
        <v>391</v>
      </c>
      <c r="B392" s="17" t="s">
        <v>6615</v>
      </c>
      <c r="C392" s="17" t="s">
        <v>7725</v>
      </c>
      <c r="D392" s="17" t="s">
        <v>7793</v>
      </c>
      <c r="E392" s="17">
        <v>200</v>
      </c>
      <c r="F392" s="18"/>
    </row>
    <row r="393" spans="1:6" x14ac:dyDescent="0.25">
      <c r="A393" s="17">
        <v>392</v>
      </c>
      <c r="B393" s="17" t="s">
        <v>6616</v>
      </c>
      <c r="C393" s="17" t="s">
        <v>7725</v>
      </c>
      <c r="D393" s="17" t="s">
        <v>7763</v>
      </c>
      <c r="E393" s="17">
        <v>900</v>
      </c>
      <c r="F393" s="18"/>
    </row>
    <row r="394" spans="1:6" x14ac:dyDescent="0.25">
      <c r="A394" s="17">
        <v>393</v>
      </c>
      <c r="B394" s="17" t="s">
        <v>6617</v>
      </c>
      <c r="C394" s="17" t="s">
        <v>7725</v>
      </c>
      <c r="D394" s="17" t="s">
        <v>7776</v>
      </c>
      <c r="E394" s="17">
        <v>600</v>
      </c>
      <c r="F394" s="18"/>
    </row>
    <row r="395" spans="1:6" x14ac:dyDescent="0.25">
      <c r="A395" s="17">
        <v>394</v>
      </c>
      <c r="B395" s="17" t="s">
        <v>6618</v>
      </c>
      <c r="C395" s="17" t="s">
        <v>7725</v>
      </c>
      <c r="D395" s="17" t="s">
        <v>7769</v>
      </c>
      <c r="E395" s="17">
        <v>800</v>
      </c>
      <c r="F395" s="18"/>
    </row>
    <row r="396" spans="1:6" x14ac:dyDescent="0.25">
      <c r="A396" s="17">
        <v>395</v>
      </c>
      <c r="B396" s="17" t="s">
        <v>6619</v>
      </c>
      <c r="C396" s="17" t="s">
        <v>7725</v>
      </c>
      <c r="D396" s="17" t="s">
        <v>7776</v>
      </c>
      <c r="E396" s="17">
        <v>100</v>
      </c>
      <c r="F396" s="18"/>
    </row>
    <row r="397" spans="1:6" x14ac:dyDescent="0.25">
      <c r="A397" s="17">
        <v>396</v>
      </c>
      <c r="B397" s="17" t="s">
        <v>6620</v>
      </c>
      <c r="C397" s="17" t="s">
        <v>7725</v>
      </c>
      <c r="D397" s="17" t="s">
        <v>7769</v>
      </c>
      <c r="E397" s="17">
        <v>800</v>
      </c>
      <c r="F397" s="18"/>
    </row>
    <row r="398" spans="1:6" x14ac:dyDescent="0.25">
      <c r="A398" s="17">
        <v>397</v>
      </c>
      <c r="B398" s="17" t="s">
        <v>6621</v>
      </c>
      <c r="C398" s="17" t="s">
        <v>7725</v>
      </c>
      <c r="D398" s="17" t="s">
        <v>7769</v>
      </c>
      <c r="E398" s="17">
        <v>1300</v>
      </c>
      <c r="F398" s="18"/>
    </row>
    <row r="399" spans="1:6" x14ac:dyDescent="0.25">
      <c r="A399" s="17">
        <v>398</v>
      </c>
      <c r="B399" s="17" t="s">
        <v>6622</v>
      </c>
      <c r="C399" s="17" t="s">
        <v>7725</v>
      </c>
      <c r="D399" s="17" t="s">
        <v>7765</v>
      </c>
      <c r="E399" s="17">
        <v>10</v>
      </c>
      <c r="F399" s="18"/>
    </row>
    <row r="400" spans="1:6" x14ac:dyDescent="0.25">
      <c r="A400" s="17">
        <v>399</v>
      </c>
      <c r="B400" s="17" t="s">
        <v>6623</v>
      </c>
      <c r="C400" s="17" t="s">
        <v>7725</v>
      </c>
      <c r="D400" s="17" t="s">
        <v>7765</v>
      </c>
      <c r="E400" s="17">
        <v>180</v>
      </c>
      <c r="F400" s="18"/>
    </row>
    <row r="401" spans="1:6" x14ac:dyDescent="0.25">
      <c r="A401" s="17">
        <v>400</v>
      </c>
      <c r="B401" s="17" t="s">
        <v>6624</v>
      </c>
      <c r="C401" s="17" t="s">
        <v>7725</v>
      </c>
      <c r="D401" s="17" t="s">
        <v>7768</v>
      </c>
      <c r="E401" s="17">
        <v>1400</v>
      </c>
      <c r="F401" s="18"/>
    </row>
    <row r="402" spans="1:6" x14ac:dyDescent="0.25">
      <c r="A402" s="17">
        <v>401</v>
      </c>
      <c r="B402" s="17" t="s">
        <v>6625</v>
      </c>
      <c r="C402" s="17" t="s">
        <v>7725</v>
      </c>
      <c r="D402" s="17" t="s">
        <v>7771</v>
      </c>
      <c r="E402" s="17">
        <v>550</v>
      </c>
      <c r="F402" s="18"/>
    </row>
    <row r="403" spans="1:6" x14ac:dyDescent="0.25">
      <c r="A403" s="17">
        <v>402</v>
      </c>
      <c r="B403" s="17" t="s">
        <v>6626</v>
      </c>
      <c r="C403" s="17" t="s">
        <v>7725</v>
      </c>
      <c r="D403" s="17" t="s">
        <v>7776</v>
      </c>
      <c r="E403" s="17">
        <v>35</v>
      </c>
      <c r="F403" s="18"/>
    </row>
    <row r="404" spans="1:6" x14ac:dyDescent="0.25">
      <c r="A404" s="17">
        <v>403</v>
      </c>
      <c r="B404" s="17" t="s">
        <v>6627</v>
      </c>
      <c r="C404" s="17" t="s">
        <v>7725</v>
      </c>
      <c r="D404" s="17" t="s">
        <v>7765</v>
      </c>
      <c r="E404" s="17">
        <v>15</v>
      </c>
      <c r="F404" s="18"/>
    </row>
    <row r="405" spans="1:6" x14ac:dyDescent="0.25">
      <c r="A405" s="17">
        <v>404</v>
      </c>
      <c r="B405" s="17" t="s">
        <v>6628</v>
      </c>
      <c r="C405" s="17" t="s">
        <v>7725</v>
      </c>
      <c r="D405" s="17" t="s">
        <v>7770</v>
      </c>
      <c r="E405" s="17">
        <v>1400</v>
      </c>
      <c r="F405" s="18"/>
    </row>
    <row r="406" spans="1:6" x14ac:dyDescent="0.25">
      <c r="A406" s="17">
        <v>405</v>
      </c>
      <c r="B406" s="17" t="s">
        <v>6629</v>
      </c>
      <c r="C406" s="17" t="s">
        <v>7725</v>
      </c>
      <c r="D406" s="17" t="s">
        <v>7770</v>
      </c>
      <c r="E406" s="17">
        <v>250</v>
      </c>
      <c r="F406" s="18"/>
    </row>
    <row r="407" spans="1:6" x14ac:dyDescent="0.25">
      <c r="A407" s="17">
        <v>406</v>
      </c>
      <c r="B407" s="17" t="s">
        <v>6630</v>
      </c>
      <c r="C407" s="17" t="s">
        <v>7725</v>
      </c>
      <c r="D407" s="17" t="s">
        <v>7770</v>
      </c>
      <c r="E407" s="17">
        <v>250</v>
      </c>
      <c r="F407" s="18"/>
    </row>
    <row r="408" spans="1:6" x14ac:dyDescent="0.25">
      <c r="A408" s="17">
        <v>407</v>
      </c>
      <c r="B408" s="17" t="s">
        <v>6631</v>
      </c>
      <c r="C408" s="17" t="s">
        <v>7725</v>
      </c>
      <c r="D408" s="17" t="s">
        <v>7776</v>
      </c>
      <c r="E408" s="17">
        <v>60</v>
      </c>
      <c r="F408" s="18"/>
    </row>
    <row r="409" spans="1:6" x14ac:dyDescent="0.25">
      <c r="A409" s="17">
        <v>408</v>
      </c>
      <c r="B409" s="17" t="s">
        <v>6632</v>
      </c>
      <c r="C409" s="17" t="s">
        <v>7725</v>
      </c>
      <c r="D409" s="17" t="s">
        <v>7776</v>
      </c>
      <c r="E409" s="17">
        <v>100</v>
      </c>
      <c r="F409" s="18"/>
    </row>
    <row r="410" spans="1:6" x14ac:dyDescent="0.25">
      <c r="A410" s="17">
        <v>409</v>
      </c>
      <c r="B410" s="17" t="s">
        <v>6633</v>
      </c>
      <c r="C410" s="17" t="s">
        <v>7725</v>
      </c>
      <c r="D410" s="17" t="s">
        <v>7794</v>
      </c>
      <c r="E410" s="17">
        <v>200</v>
      </c>
      <c r="F410" s="18"/>
    </row>
    <row r="411" spans="1:6" x14ac:dyDescent="0.25">
      <c r="A411" s="17">
        <v>410</v>
      </c>
      <c r="B411" s="17" t="s">
        <v>2856</v>
      </c>
      <c r="C411" s="17" t="s">
        <v>7725</v>
      </c>
      <c r="D411" s="17" t="s">
        <v>7765</v>
      </c>
      <c r="E411" s="17">
        <v>10</v>
      </c>
      <c r="F411" s="18"/>
    </row>
    <row r="412" spans="1:6" x14ac:dyDescent="0.25">
      <c r="A412" s="17">
        <v>411</v>
      </c>
      <c r="B412" s="17" t="s">
        <v>6634</v>
      </c>
      <c r="C412" s="17" t="s">
        <v>7725</v>
      </c>
      <c r="D412" s="17" t="s">
        <v>7775</v>
      </c>
      <c r="E412" s="17">
        <v>3000</v>
      </c>
      <c r="F412" s="18"/>
    </row>
    <row r="413" spans="1:6" x14ac:dyDescent="0.25">
      <c r="A413" s="17">
        <v>412</v>
      </c>
      <c r="B413" s="17" t="s">
        <v>6635</v>
      </c>
      <c r="C413" s="17" t="s">
        <v>7725</v>
      </c>
      <c r="D413" s="17" t="s">
        <v>7771</v>
      </c>
      <c r="E413" s="17">
        <v>180</v>
      </c>
      <c r="F413" s="18"/>
    </row>
    <row r="414" spans="1:6" x14ac:dyDescent="0.25">
      <c r="A414" s="17">
        <v>413</v>
      </c>
      <c r="B414" s="17" t="s">
        <v>2857</v>
      </c>
      <c r="C414" s="17" t="s">
        <v>7725</v>
      </c>
      <c r="D414" s="17" t="s">
        <v>7765</v>
      </c>
      <c r="E414" s="17">
        <v>30</v>
      </c>
      <c r="F414" s="18"/>
    </row>
    <row r="415" spans="1:6" x14ac:dyDescent="0.25">
      <c r="A415" s="17">
        <v>414</v>
      </c>
      <c r="B415" s="17" t="s">
        <v>2555</v>
      </c>
      <c r="C415" s="17" t="s">
        <v>7725</v>
      </c>
      <c r="D415" s="17" t="s">
        <v>7765</v>
      </c>
      <c r="E415" s="17">
        <v>15</v>
      </c>
      <c r="F415" s="18"/>
    </row>
    <row r="416" spans="1:6" x14ac:dyDescent="0.25">
      <c r="A416" s="17">
        <v>415</v>
      </c>
      <c r="B416" s="17" t="s">
        <v>2858</v>
      </c>
      <c r="C416" s="17" t="s">
        <v>7725</v>
      </c>
      <c r="D416" s="17" t="s">
        <v>7771</v>
      </c>
      <c r="E416" s="17">
        <v>120</v>
      </c>
      <c r="F416" s="18"/>
    </row>
    <row r="417" spans="1:6" x14ac:dyDescent="0.25">
      <c r="A417" s="17">
        <v>416</v>
      </c>
      <c r="B417" s="17" t="s">
        <v>2860</v>
      </c>
      <c r="C417" s="17" t="s">
        <v>7725</v>
      </c>
      <c r="D417" s="17" t="s">
        <v>7769</v>
      </c>
      <c r="E417" s="17">
        <v>360</v>
      </c>
      <c r="F417" s="18"/>
    </row>
    <row r="418" spans="1:6" x14ac:dyDescent="0.25">
      <c r="A418" s="17">
        <v>417</v>
      </c>
      <c r="B418" s="17" t="s">
        <v>6636</v>
      </c>
      <c r="C418" s="17" t="s">
        <v>7725</v>
      </c>
      <c r="D418" s="17" t="s">
        <v>7767</v>
      </c>
      <c r="E418" s="17">
        <v>80</v>
      </c>
      <c r="F418" s="18"/>
    </row>
    <row r="419" spans="1:6" x14ac:dyDescent="0.25">
      <c r="A419" s="17">
        <v>418</v>
      </c>
      <c r="B419" s="17" t="s">
        <v>2421</v>
      </c>
      <c r="C419" s="17" t="s">
        <v>7725</v>
      </c>
      <c r="D419" s="17" t="s">
        <v>7771</v>
      </c>
      <c r="E419" s="17">
        <v>180</v>
      </c>
      <c r="F419" s="18"/>
    </row>
    <row r="420" spans="1:6" x14ac:dyDescent="0.25">
      <c r="A420" s="17">
        <v>419</v>
      </c>
      <c r="B420" s="17" t="s">
        <v>2861</v>
      </c>
      <c r="C420" s="17" t="s">
        <v>7725</v>
      </c>
      <c r="D420" s="17" t="s">
        <v>7771</v>
      </c>
      <c r="E420" s="17">
        <v>120</v>
      </c>
      <c r="F420" s="18"/>
    </row>
    <row r="421" spans="1:6" x14ac:dyDescent="0.25">
      <c r="A421" s="17">
        <v>420</v>
      </c>
      <c r="B421" s="17" t="s">
        <v>2630</v>
      </c>
      <c r="C421" s="17" t="s">
        <v>7725</v>
      </c>
      <c r="D421" s="17" t="s">
        <v>7768</v>
      </c>
      <c r="E421" s="17">
        <v>250</v>
      </c>
      <c r="F421" s="18"/>
    </row>
    <row r="422" spans="1:6" x14ac:dyDescent="0.25">
      <c r="A422" s="17">
        <v>421</v>
      </c>
      <c r="B422" s="17" t="s">
        <v>2631</v>
      </c>
      <c r="C422" s="17" t="s">
        <v>7725</v>
      </c>
      <c r="D422" s="17" t="s">
        <v>7769</v>
      </c>
      <c r="E422" s="17">
        <v>250</v>
      </c>
      <c r="F422" s="18"/>
    </row>
    <row r="423" spans="1:6" x14ac:dyDescent="0.25">
      <c r="A423" s="17">
        <v>422</v>
      </c>
      <c r="B423" s="17" t="s">
        <v>6637</v>
      </c>
      <c r="C423" s="17" t="s">
        <v>7725</v>
      </c>
      <c r="D423" s="17" t="s">
        <v>7769</v>
      </c>
      <c r="E423" s="17">
        <v>130</v>
      </c>
      <c r="F423" s="18"/>
    </row>
    <row r="424" spans="1:6" x14ac:dyDescent="0.25">
      <c r="A424" s="17">
        <v>423</v>
      </c>
      <c r="B424" s="17" t="s">
        <v>6638</v>
      </c>
      <c r="C424" s="17" t="s">
        <v>7725</v>
      </c>
      <c r="D424" s="17" t="s">
        <v>7765</v>
      </c>
      <c r="E424" s="17">
        <v>30</v>
      </c>
      <c r="F424" s="18"/>
    </row>
    <row r="425" spans="1:6" x14ac:dyDescent="0.25">
      <c r="A425" s="17">
        <v>424</v>
      </c>
      <c r="B425" s="17" t="s">
        <v>6639</v>
      </c>
      <c r="C425" s="17" t="s">
        <v>7725</v>
      </c>
      <c r="D425" s="17" t="s">
        <v>7769</v>
      </c>
      <c r="E425" s="17">
        <v>350</v>
      </c>
      <c r="F425" s="18"/>
    </row>
    <row r="426" spans="1:6" x14ac:dyDescent="0.25">
      <c r="A426" s="17">
        <v>425</v>
      </c>
      <c r="B426" s="17" t="s">
        <v>6640</v>
      </c>
      <c r="C426" s="17" t="s">
        <v>7725</v>
      </c>
      <c r="D426" s="17" t="s">
        <v>7769</v>
      </c>
      <c r="E426" s="17">
        <v>600</v>
      </c>
      <c r="F426" s="18"/>
    </row>
    <row r="427" spans="1:6" x14ac:dyDescent="0.25">
      <c r="A427" s="17">
        <v>426</v>
      </c>
      <c r="B427" s="17" t="s">
        <v>6641</v>
      </c>
      <c r="C427" s="17" t="s">
        <v>7725</v>
      </c>
      <c r="D427" s="17" t="s">
        <v>7782</v>
      </c>
      <c r="E427" s="17">
        <v>25</v>
      </c>
      <c r="F427" s="18"/>
    </row>
    <row r="428" spans="1:6" x14ac:dyDescent="0.25">
      <c r="A428" s="17">
        <v>427</v>
      </c>
      <c r="B428" s="17" t="s">
        <v>6642</v>
      </c>
      <c r="C428" s="17" t="s">
        <v>7725</v>
      </c>
      <c r="D428" s="17" t="s">
        <v>7767</v>
      </c>
      <c r="E428" s="17">
        <v>35</v>
      </c>
      <c r="F428" s="18"/>
    </row>
    <row r="429" spans="1:6" x14ac:dyDescent="0.25">
      <c r="A429" s="17">
        <v>428</v>
      </c>
      <c r="B429" s="17" t="s">
        <v>6643</v>
      </c>
      <c r="C429" s="17" t="s">
        <v>7725</v>
      </c>
      <c r="D429" s="17" t="s">
        <v>7767</v>
      </c>
      <c r="E429" s="17">
        <v>45</v>
      </c>
      <c r="F429" s="18"/>
    </row>
    <row r="430" spans="1:6" x14ac:dyDescent="0.25">
      <c r="A430" s="17">
        <v>429</v>
      </c>
      <c r="B430" s="17" t="s">
        <v>6644</v>
      </c>
      <c r="C430" s="17" t="s">
        <v>7725</v>
      </c>
      <c r="D430" s="17" t="s">
        <v>7767</v>
      </c>
      <c r="E430" s="17">
        <v>70</v>
      </c>
      <c r="F430" s="18"/>
    </row>
    <row r="431" spans="1:6" x14ac:dyDescent="0.25">
      <c r="A431" s="17">
        <v>430</v>
      </c>
      <c r="B431" s="17" t="s">
        <v>6645</v>
      </c>
      <c r="C431" s="17" t="s">
        <v>7725</v>
      </c>
      <c r="D431" s="17" t="s">
        <v>7767</v>
      </c>
      <c r="E431" s="17">
        <v>110</v>
      </c>
      <c r="F431" s="18"/>
    </row>
    <row r="432" spans="1:6" x14ac:dyDescent="0.25">
      <c r="A432" s="17">
        <v>431</v>
      </c>
      <c r="B432" s="17" t="s">
        <v>6646</v>
      </c>
      <c r="C432" s="17" t="s">
        <v>7725</v>
      </c>
      <c r="D432" s="17" t="s">
        <v>7767</v>
      </c>
      <c r="E432" s="17">
        <v>120</v>
      </c>
      <c r="F432" s="18"/>
    </row>
    <row r="433" spans="1:6" x14ac:dyDescent="0.25">
      <c r="A433" s="17">
        <v>432</v>
      </c>
      <c r="B433" s="17" t="s">
        <v>6647</v>
      </c>
      <c r="C433" s="17" t="s">
        <v>7725</v>
      </c>
      <c r="D433" s="17" t="s">
        <v>7765</v>
      </c>
      <c r="E433" s="17">
        <v>25</v>
      </c>
      <c r="F433" s="18"/>
    </row>
    <row r="434" spans="1:6" x14ac:dyDescent="0.25">
      <c r="A434" s="17">
        <v>433</v>
      </c>
      <c r="B434" s="17" t="s">
        <v>2867</v>
      </c>
      <c r="C434" s="17" t="s">
        <v>7725</v>
      </c>
      <c r="D434" s="17" t="s">
        <v>7765</v>
      </c>
      <c r="E434" s="17">
        <v>20</v>
      </c>
      <c r="F434" s="18"/>
    </row>
    <row r="435" spans="1:6" x14ac:dyDescent="0.25">
      <c r="A435" s="17">
        <v>434</v>
      </c>
      <c r="B435" s="17" t="s">
        <v>6648</v>
      </c>
      <c r="C435" s="17" t="s">
        <v>7725</v>
      </c>
      <c r="D435" s="17" t="s">
        <v>7769</v>
      </c>
      <c r="E435" s="17">
        <v>500</v>
      </c>
      <c r="F435" s="18"/>
    </row>
    <row r="436" spans="1:6" x14ac:dyDescent="0.25">
      <c r="A436" s="17">
        <v>435</v>
      </c>
      <c r="B436" s="17" t="s">
        <v>6649</v>
      </c>
      <c r="C436" s="17" t="s">
        <v>7725</v>
      </c>
      <c r="D436" s="17" t="s">
        <v>7765</v>
      </c>
      <c r="E436" s="17">
        <v>40</v>
      </c>
      <c r="F436" s="18"/>
    </row>
    <row r="437" spans="1:6" x14ac:dyDescent="0.25">
      <c r="A437" s="17">
        <v>436</v>
      </c>
      <c r="B437" s="17" t="s">
        <v>2557</v>
      </c>
      <c r="C437" s="17" t="s">
        <v>7725</v>
      </c>
      <c r="D437" s="17" t="s">
        <v>7765</v>
      </c>
      <c r="E437" s="17">
        <v>15</v>
      </c>
      <c r="F437" s="18"/>
    </row>
    <row r="438" spans="1:6" x14ac:dyDescent="0.25">
      <c r="A438" s="17">
        <v>437</v>
      </c>
      <c r="B438" s="17" t="s">
        <v>2558</v>
      </c>
      <c r="C438" s="17" t="s">
        <v>7725</v>
      </c>
      <c r="D438" s="17" t="s">
        <v>7765</v>
      </c>
      <c r="E438" s="17">
        <v>40</v>
      </c>
      <c r="F438" s="18"/>
    </row>
    <row r="439" spans="1:6" x14ac:dyDescent="0.25">
      <c r="A439" s="17">
        <v>438</v>
      </c>
      <c r="B439" s="17" t="s">
        <v>6650</v>
      </c>
      <c r="C439" s="17" t="s">
        <v>7725</v>
      </c>
      <c r="D439" s="17" t="s">
        <v>7765</v>
      </c>
      <c r="E439" s="17">
        <v>70</v>
      </c>
      <c r="F439" s="18"/>
    </row>
    <row r="440" spans="1:6" x14ac:dyDescent="0.25">
      <c r="A440" s="17">
        <v>439</v>
      </c>
      <c r="B440" s="17" t="s">
        <v>6651</v>
      </c>
      <c r="C440" s="17" t="s">
        <v>7725</v>
      </c>
      <c r="D440" s="17" t="s">
        <v>7780</v>
      </c>
      <c r="E440" s="17">
        <v>250</v>
      </c>
      <c r="F440" s="18"/>
    </row>
    <row r="441" spans="1:6" x14ac:dyDescent="0.25">
      <c r="A441" s="17">
        <v>440</v>
      </c>
      <c r="B441" s="17" t="s">
        <v>6652</v>
      </c>
      <c r="C441" s="17" t="s">
        <v>7725</v>
      </c>
      <c r="D441" s="17" t="s">
        <v>7780</v>
      </c>
      <c r="E441" s="17">
        <v>500</v>
      </c>
      <c r="F441" s="18"/>
    </row>
    <row r="442" spans="1:6" x14ac:dyDescent="0.25">
      <c r="A442" s="17">
        <v>441</v>
      </c>
      <c r="B442" s="17" t="s">
        <v>6653</v>
      </c>
      <c r="C442" s="17" t="s">
        <v>7725</v>
      </c>
      <c r="D442" s="17" t="s">
        <v>7780</v>
      </c>
      <c r="E442" s="17">
        <v>400</v>
      </c>
      <c r="F442" s="18"/>
    </row>
    <row r="443" spans="1:6" x14ac:dyDescent="0.25">
      <c r="A443" s="17">
        <v>442</v>
      </c>
      <c r="B443" s="17" t="s">
        <v>6654</v>
      </c>
      <c r="C443" s="17" t="s">
        <v>7725</v>
      </c>
      <c r="D443" s="17" t="s">
        <v>7780</v>
      </c>
      <c r="E443" s="17">
        <v>600</v>
      </c>
      <c r="F443" s="18"/>
    </row>
    <row r="444" spans="1:6" x14ac:dyDescent="0.25">
      <c r="A444" s="17">
        <v>443</v>
      </c>
      <c r="B444" s="17" t="s">
        <v>2559</v>
      </c>
      <c r="C444" s="17" t="s">
        <v>7725</v>
      </c>
      <c r="D444" s="17" t="s">
        <v>7765</v>
      </c>
      <c r="E444" s="17">
        <v>15</v>
      </c>
      <c r="F444" s="18"/>
    </row>
    <row r="445" spans="1:6" x14ac:dyDescent="0.25">
      <c r="A445" s="17">
        <v>444</v>
      </c>
      <c r="B445" s="17" t="s">
        <v>6655</v>
      </c>
      <c r="C445" s="17" t="s">
        <v>7725</v>
      </c>
      <c r="D445" s="17" t="s">
        <v>7770</v>
      </c>
      <c r="E445" s="17">
        <v>850</v>
      </c>
      <c r="F445" s="18"/>
    </row>
    <row r="446" spans="1:6" x14ac:dyDescent="0.25">
      <c r="A446" s="17">
        <v>445</v>
      </c>
      <c r="B446" s="17" t="s">
        <v>6656</v>
      </c>
      <c r="C446" s="17" t="s">
        <v>7725</v>
      </c>
      <c r="D446" s="17" t="s">
        <v>7765</v>
      </c>
      <c r="E446" s="17">
        <v>80</v>
      </c>
      <c r="F446" s="18"/>
    </row>
    <row r="447" spans="1:6" x14ac:dyDescent="0.25">
      <c r="A447" s="17">
        <v>446</v>
      </c>
      <c r="B447" s="17" t="s">
        <v>6657</v>
      </c>
      <c r="C447" s="17" t="s">
        <v>7725</v>
      </c>
      <c r="D447" s="17" t="s">
        <v>7765</v>
      </c>
      <c r="E447" s="17">
        <v>110</v>
      </c>
      <c r="F447" s="18"/>
    </row>
    <row r="448" spans="1:6" x14ac:dyDescent="0.25">
      <c r="A448" s="17">
        <v>447</v>
      </c>
      <c r="B448" s="17" t="s">
        <v>6658</v>
      </c>
      <c r="C448" s="17" t="s">
        <v>7725</v>
      </c>
      <c r="D448" s="17" t="s">
        <v>7769</v>
      </c>
      <c r="E448" s="17">
        <v>450</v>
      </c>
      <c r="F448" s="18"/>
    </row>
    <row r="449" spans="1:6" x14ac:dyDescent="0.25">
      <c r="A449" s="17">
        <v>448</v>
      </c>
      <c r="B449" s="17" t="s">
        <v>6659</v>
      </c>
      <c r="C449" s="17" t="s">
        <v>7725</v>
      </c>
      <c r="D449" s="17" t="s">
        <v>7765</v>
      </c>
      <c r="E449" s="17">
        <v>80</v>
      </c>
      <c r="F449" s="18"/>
    </row>
    <row r="450" spans="1:6" x14ac:dyDescent="0.25">
      <c r="A450" s="17">
        <v>449</v>
      </c>
      <c r="B450" s="17" t="s">
        <v>6660</v>
      </c>
      <c r="C450" s="17" t="s">
        <v>7725</v>
      </c>
      <c r="D450" s="17" t="s">
        <v>7770</v>
      </c>
      <c r="E450" s="17">
        <v>8500</v>
      </c>
      <c r="F450" s="18"/>
    </row>
    <row r="451" spans="1:6" x14ac:dyDescent="0.25">
      <c r="A451" s="17">
        <v>450</v>
      </c>
      <c r="B451" s="17" t="s">
        <v>6661</v>
      </c>
      <c r="C451" s="17" t="s">
        <v>7725</v>
      </c>
      <c r="D451" s="17" t="s">
        <v>7770</v>
      </c>
      <c r="E451" s="17">
        <v>4000</v>
      </c>
      <c r="F451" s="18"/>
    </row>
    <row r="452" spans="1:6" x14ac:dyDescent="0.25">
      <c r="A452" s="17">
        <v>451</v>
      </c>
      <c r="B452" s="17" t="s">
        <v>6662</v>
      </c>
      <c r="C452" s="17" t="s">
        <v>7725</v>
      </c>
      <c r="D452" s="17" t="s">
        <v>7770</v>
      </c>
      <c r="E452" s="17">
        <v>1700</v>
      </c>
      <c r="F452" s="18"/>
    </row>
    <row r="453" spans="1:6" x14ac:dyDescent="0.25">
      <c r="A453" s="17">
        <v>452</v>
      </c>
      <c r="B453" s="17" t="s">
        <v>6663</v>
      </c>
      <c r="C453" s="17" t="s">
        <v>7725</v>
      </c>
      <c r="D453" s="17" t="s">
        <v>7770</v>
      </c>
      <c r="E453" s="17">
        <v>3350</v>
      </c>
      <c r="F453" s="18"/>
    </row>
    <row r="454" spans="1:6" x14ac:dyDescent="0.25">
      <c r="A454" s="17">
        <v>453</v>
      </c>
      <c r="B454" s="17" t="s">
        <v>6664</v>
      </c>
      <c r="C454" s="17" t="s">
        <v>7725</v>
      </c>
      <c r="D454" s="17" t="s">
        <v>7795</v>
      </c>
      <c r="E454" s="17">
        <v>1600</v>
      </c>
      <c r="F454" s="18"/>
    </row>
    <row r="455" spans="1:6" x14ac:dyDescent="0.25">
      <c r="A455" s="17">
        <v>454</v>
      </c>
      <c r="B455" s="17" t="s">
        <v>6665</v>
      </c>
      <c r="C455" s="17" t="s">
        <v>7725</v>
      </c>
      <c r="D455" s="17" t="s">
        <v>7770</v>
      </c>
      <c r="E455" s="17">
        <v>3350</v>
      </c>
      <c r="F455" s="18"/>
    </row>
    <row r="456" spans="1:6" x14ac:dyDescent="0.25">
      <c r="A456" s="17">
        <v>455</v>
      </c>
      <c r="B456" s="17" t="s">
        <v>6666</v>
      </c>
      <c r="C456" s="17" t="s">
        <v>7725</v>
      </c>
      <c r="D456" s="17" t="s">
        <v>7770</v>
      </c>
      <c r="E456" s="17">
        <v>1700</v>
      </c>
      <c r="F456" s="18"/>
    </row>
    <row r="457" spans="1:6" x14ac:dyDescent="0.25">
      <c r="A457" s="17">
        <v>456</v>
      </c>
      <c r="B457" s="17" t="s">
        <v>2873</v>
      </c>
      <c r="C457" s="17" t="s">
        <v>7725</v>
      </c>
      <c r="D457" s="17" t="s">
        <v>7765</v>
      </c>
      <c r="E457" s="17">
        <v>10</v>
      </c>
      <c r="F457" s="18"/>
    </row>
    <row r="458" spans="1:6" x14ac:dyDescent="0.25">
      <c r="A458" s="17">
        <v>457</v>
      </c>
      <c r="B458" s="17" t="s">
        <v>6667</v>
      </c>
      <c r="C458" s="17" t="s">
        <v>7725</v>
      </c>
      <c r="D458" s="17" t="s">
        <v>7765</v>
      </c>
      <c r="E458" s="17">
        <v>15</v>
      </c>
      <c r="F458" s="18"/>
    </row>
    <row r="459" spans="1:6" x14ac:dyDescent="0.25">
      <c r="A459" s="17">
        <v>458</v>
      </c>
      <c r="B459" s="17" t="s">
        <v>6668</v>
      </c>
      <c r="C459" s="17" t="s">
        <v>7725</v>
      </c>
      <c r="D459" s="17" t="s">
        <v>7765</v>
      </c>
      <c r="E459" s="17">
        <v>25</v>
      </c>
      <c r="F459" s="18"/>
    </row>
    <row r="460" spans="1:6" x14ac:dyDescent="0.25">
      <c r="A460" s="17">
        <v>459</v>
      </c>
      <c r="B460" s="17" t="s">
        <v>6669</v>
      </c>
      <c r="C460" s="17" t="s">
        <v>7725</v>
      </c>
      <c r="D460" s="17" t="s">
        <v>7768</v>
      </c>
      <c r="E460" s="17">
        <v>450</v>
      </c>
      <c r="F460" s="18"/>
    </row>
    <row r="461" spans="1:6" x14ac:dyDescent="0.25">
      <c r="A461" s="17">
        <v>460</v>
      </c>
      <c r="B461" s="17" t="s">
        <v>6670</v>
      </c>
      <c r="C461" s="17" t="s">
        <v>7725</v>
      </c>
      <c r="D461" s="17" t="s">
        <v>7769</v>
      </c>
      <c r="E461" s="17">
        <v>450</v>
      </c>
      <c r="F461" s="18"/>
    </row>
    <row r="462" spans="1:6" x14ac:dyDescent="0.25">
      <c r="A462" s="17">
        <v>461</v>
      </c>
      <c r="B462" s="17" t="s">
        <v>2423</v>
      </c>
      <c r="C462" s="17" t="s">
        <v>7725</v>
      </c>
      <c r="D462" s="17" t="s">
        <v>7771</v>
      </c>
      <c r="E462" s="17">
        <v>130</v>
      </c>
      <c r="F462" s="18"/>
    </row>
    <row r="463" spans="1:6" x14ac:dyDescent="0.25">
      <c r="A463" s="17">
        <v>462</v>
      </c>
      <c r="B463" s="17" t="s">
        <v>2874</v>
      </c>
      <c r="C463" s="17" t="s">
        <v>7725</v>
      </c>
      <c r="D463" s="17" t="s">
        <v>7768</v>
      </c>
      <c r="E463" s="17">
        <v>250</v>
      </c>
      <c r="F463" s="18"/>
    </row>
    <row r="464" spans="1:6" x14ac:dyDescent="0.25">
      <c r="A464" s="17">
        <v>463</v>
      </c>
      <c r="B464" s="17" t="s">
        <v>6671</v>
      </c>
      <c r="C464" s="17" t="s">
        <v>7725</v>
      </c>
      <c r="D464" s="17" t="s">
        <v>7770</v>
      </c>
      <c r="E464" s="17">
        <v>350</v>
      </c>
      <c r="F464" s="18"/>
    </row>
    <row r="465" spans="1:6" x14ac:dyDescent="0.25">
      <c r="A465" s="17">
        <v>464</v>
      </c>
      <c r="B465" s="17" t="s">
        <v>6672</v>
      </c>
      <c r="C465" s="17" t="s">
        <v>7725</v>
      </c>
      <c r="D465" s="17" t="s">
        <v>7771</v>
      </c>
      <c r="E465" s="17">
        <v>100</v>
      </c>
      <c r="F465" s="18"/>
    </row>
    <row r="466" spans="1:6" x14ac:dyDescent="0.25">
      <c r="A466" s="17">
        <v>465</v>
      </c>
      <c r="B466" s="17" t="s">
        <v>2877</v>
      </c>
      <c r="C466" s="17" t="s">
        <v>7725</v>
      </c>
      <c r="D466" s="17" t="s">
        <v>7769</v>
      </c>
      <c r="E466" s="17">
        <v>550</v>
      </c>
      <c r="F466" s="18"/>
    </row>
    <row r="467" spans="1:6" x14ac:dyDescent="0.25">
      <c r="A467" s="17">
        <v>466</v>
      </c>
      <c r="B467" s="17" t="s">
        <v>2878</v>
      </c>
      <c r="C467" s="17" t="s">
        <v>7725</v>
      </c>
      <c r="D467" s="17" t="s">
        <v>7765</v>
      </c>
      <c r="E467" s="17">
        <v>70</v>
      </c>
      <c r="F467" s="18"/>
    </row>
    <row r="468" spans="1:6" x14ac:dyDescent="0.25">
      <c r="A468" s="17">
        <v>467</v>
      </c>
      <c r="B468" s="17" t="s">
        <v>2467</v>
      </c>
      <c r="C468" s="17" t="s">
        <v>7725</v>
      </c>
      <c r="D468" s="17" t="s">
        <v>7769</v>
      </c>
      <c r="E468" s="17">
        <v>450</v>
      </c>
      <c r="F468" s="18"/>
    </row>
    <row r="469" spans="1:6" x14ac:dyDescent="0.25">
      <c r="A469" s="17">
        <v>468</v>
      </c>
      <c r="B469" s="17" t="s">
        <v>2562</v>
      </c>
      <c r="C469" s="17" t="s">
        <v>7725</v>
      </c>
      <c r="D469" s="17" t="s">
        <v>7765</v>
      </c>
      <c r="E469" s="17">
        <v>15</v>
      </c>
      <c r="F469" s="18"/>
    </row>
    <row r="470" spans="1:6" x14ac:dyDescent="0.25">
      <c r="A470" s="17">
        <v>469</v>
      </c>
      <c r="B470" s="17" t="s">
        <v>2563</v>
      </c>
      <c r="C470" s="17" t="s">
        <v>7725</v>
      </c>
      <c r="D470" s="17" t="s">
        <v>7765</v>
      </c>
      <c r="E470" s="17">
        <v>20</v>
      </c>
      <c r="F470" s="18"/>
    </row>
    <row r="471" spans="1:6" x14ac:dyDescent="0.25">
      <c r="A471" s="17">
        <v>470</v>
      </c>
      <c r="B471" s="17" t="s">
        <v>6673</v>
      </c>
      <c r="C471" s="17" t="s">
        <v>7725</v>
      </c>
      <c r="D471" s="17" t="s">
        <v>7765</v>
      </c>
      <c r="E471" s="17">
        <v>10</v>
      </c>
      <c r="F471" s="18"/>
    </row>
    <row r="472" spans="1:6" x14ac:dyDescent="0.25">
      <c r="A472" s="17">
        <v>471</v>
      </c>
      <c r="B472" s="17" t="s">
        <v>6674</v>
      </c>
      <c r="C472" s="17" t="s">
        <v>7725</v>
      </c>
      <c r="D472" s="17" t="s">
        <v>7765</v>
      </c>
      <c r="E472" s="17">
        <v>10</v>
      </c>
      <c r="F472" s="18"/>
    </row>
    <row r="473" spans="1:6" x14ac:dyDescent="0.25">
      <c r="A473" s="17">
        <v>472</v>
      </c>
      <c r="B473" s="17" t="s">
        <v>6675</v>
      </c>
      <c r="C473" s="17" t="s">
        <v>7725</v>
      </c>
      <c r="D473" s="17" t="s">
        <v>7765</v>
      </c>
      <c r="E473" s="17">
        <v>110</v>
      </c>
      <c r="F473" s="18"/>
    </row>
    <row r="474" spans="1:6" x14ac:dyDescent="0.25">
      <c r="A474" s="17">
        <v>473</v>
      </c>
      <c r="B474" s="17" t="s">
        <v>6676</v>
      </c>
      <c r="C474" s="17" t="s">
        <v>7725</v>
      </c>
      <c r="D474" s="17" t="s">
        <v>7776</v>
      </c>
      <c r="E474" s="17">
        <v>100</v>
      </c>
      <c r="F474" s="18"/>
    </row>
    <row r="475" spans="1:6" x14ac:dyDescent="0.25">
      <c r="A475" s="17">
        <v>474</v>
      </c>
      <c r="B475" s="17" t="s">
        <v>6677</v>
      </c>
      <c r="C475" s="17" t="s">
        <v>7725</v>
      </c>
      <c r="D475" s="17" t="s">
        <v>7765</v>
      </c>
      <c r="E475" s="17">
        <v>35</v>
      </c>
      <c r="F475" s="18"/>
    </row>
    <row r="476" spans="1:6" x14ac:dyDescent="0.25">
      <c r="A476" s="17">
        <v>475</v>
      </c>
      <c r="B476" s="17" t="s">
        <v>6678</v>
      </c>
      <c r="C476" s="17" t="s">
        <v>7725</v>
      </c>
      <c r="D476" s="17" t="s">
        <v>7776</v>
      </c>
      <c r="E476" s="17">
        <v>15</v>
      </c>
      <c r="F476" s="18"/>
    </row>
    <row r="477" spans="1:6" x14ac:dyDescent="0.25">
      <c r="A477" s="17">
        <v>476</v>
      </c>
      <c r="B477" s="17" t="s">
        <v>6679</v>
      </c>
      <c r="C477" s="17" t="s">
        <v>7725</v>
      </c>
      <c r="D477" s="17" t="s">
        <v>7769</v>
      </c>
      <c r="E477" s="17">
        <v>3000</v>
      </c>
      <c r="F477" s="18"/>
    </row>
    <row r="478" spans="1:6" x14ac:dyDescent="0.25">
      <c r="A478" s="17">
        <v>477</v>
      </c>
      <c r="B478" s="17" t="s">
        <v>6680</v>
      </c>
      <c r="C478" s="17" t="s">
        <v>7725</v>
      </c>
      <c r="D478" s="17" t="s">
        <v>7770</v>
      </c>
      <c r="E478" s="17">
        <v>3200</v>
      </c>
      <c r="F478" s="18"/>
    </row>
    <row r="479" spans="1:6" x14ac:dyDescent="0.25">
      <c r="A479" s="17">
        <v>478</v>
      </c>
      <c r="B479" s="17" t="s">
        <v>2425</v>
      </c>
      <c r="C479" s="17" t="s">
        <v>7725</v>
      </c>
      <c r="D479" s="17" t="s">
        <v>7770</v>
      </c>
      <c r="E479" s="17">
        <v>4700</v>
      </c>
      <c r="F479" s="18"/>
    </row>
    <row r="480" spans="1:6" x14ac:dyDescent="0.25">
      <c r="A480" s="17">
        <v>479</v>
      </c>
      <c r="B480" s="17" t="s">
        <v>6681</v>
      </c>
      <c r="C480" s="17" t="s">
        <v>7725</v>
      </c>
      <c r="D480" s="17" t="s">
        <v>7770</v>
      </c>
      <c r="E480" s="17">
        <v>6000</v>
      </c>
      <c r="F480" s="18"/>
    </row>
    <row r="481" spans="1:6" x14ac:dyDescent="0.25">
      <c r="A481" s="17">
        <v>480</v>
      </c>
      <c r="B481" s="17" t="s">
        <v>6682</v>
      </c>
      <c r="C481" s="17" t="s">
        <v>7725</v>
      </c>
      <c r="D481" s="17" t="s">
        <v>7794</v>
      </c>
      <c r="E481" s="17">
        <v>50</v>
      </c>
      <c r="F481" s="18"/>
    </row>
    <row r="482" spans="1:6" x14ac:dyDescent="0.25">
      <c r="A482" s="17">
        <v>481</v>
      </c>
      <c r="B482" s="17" t="s">
        <v>6683</v>
      </c>
      <c r="C482" s="17" t="s">
        <v>7725</v>
      </c>
      <c r="D482" s="17" t="s">
        <v>7794</v>
      </c>
      <c r="E482" s="17">
        <v>45</v>
      </c>
      <c r="F482" s="18"/>
    </row>
    <row r="483" spans="1:6" x14ac:dyDescent="0.25">
      <c r="A483" s="17">
        <v>482</v>
      </c>
      <c r="B483" s="17" t="s">
        <v>6684</v>
      </c>
      <c r="C483" s="17" t="s">
        <v>7725</v>
      </c>
      <c r="D483" s="17" t="s">
        <v>7770</v>
      </c>
      <c r="E483" s="17">
        <v>6000</v>
      </c>
      <c r="F483" s="18"/>
    </row>
    <row r="484" spans="1:6" x14ac:dyDescent="0.25">
      <c r="A484" s="17">
        <v>483</v>
      </c>
      <c r="B484" s="17" t="s">
        <v>6685</v>
      </c>
      <c r="C484" s="17" t="s">
        <v>7725</v>
      </c>
      <c r="D484" s="17" t="s">
        <v>7770</v>
      </c>
      <c r="E484" s="17">
        <v>3000</v>
      </c>
      <c r="F484" s="18"/>
    </row>
    <row r="485" spans="1:6" x14ac:dyDescent="0.25">
      <c r="A485" s="17">
        <v>484</v>
      </c>
      <c r="B485" s="17" t="s">
        <v>6686</v>
      </c>
      <c r="C485" s="17" t="s">
        <v>7725</v>
      </c>
      <c r="D485" s="17" t="s">
        <v>7776</v>
      </c>
      <c r="E485" s="17">
        <v>110</v>
      </c>
      <c r="F485" s="18"/>
    </row>
    <row r="486" spans="1:6" x14ac:dyDescent="0.25">
      <c r="A486" s="17">
        <v>485</v>
      </c>
      <c r="B486" s="17" t="s">
        <v>6687</v>
      </c>
      <c r="C486" s="17" t="s">
        <v>7725</v>
      </c>
      <c r="D486" s="17" t="s">
        <v>7770</v>
      </c>
      <c r="E486" s="17">
        <v>300</v>
      </c>
      <c r="F486" s="18"/>
    </row>
    <row r="487" spans="1:6" x14ac:dyDescent="0.25">
      <c r="A487" s="17">
        <v>486</v>
      </c>
      <c r="B487" s="17" t="s">
        <v>4797</v>
      </c>
      <c r="C487" s="17" t="s">
        <v>7725</v>
      </c>
      <c r="D487" s="17" t="s">
        <v>7765</v>
      </c>
      <c r="E487" s="17">
        <v>25</v>
      </c>
      <c r="F487" s="18"/>
    </row>
    <row r="488" spans="1:6" x14ac:dyDescent="0.25">
      <c r="A488" s="17">
        <v>487</v>
      </c>
      <c r="B488" s="17" t="s">
        <v>4798</v>
      </c>
      <c r="C488" s="17" t="s">
        <v>7725</v>
      </c>
      <c r="D488" s="17" t="s">
        <v>7763</v>
      </c>
      <c r="E488" s="17">
        <v>600</v>
      </c>
      <c r="F488" s="18"/>
    </row>
    <row r="489" spans="1:6" x14ac:dyDescent="0.25">
      <c r="A489" s="17">
        <v>488</v>
      </c>
      <c r="B489" s="17" t="s">
        <v>6688</v>
      </c>
      <c r="C489" s="17" t="s">
        <v>7725</v>
      </c>
      <c r="D489" s="17" t="s">
        <v>7769</v>
      </c>
      <c r="E489" s="17">
        <v>2000</v>
      </c>
      <c r="F489" s="18"/>
    </row>
    <row r="490" spans="1:6" x14ac:dyDescent="0.25">
      <c r="A490" s="17">
        <v>489</v>
      </c>
      <c r="B490" s="17" t="s">
        <v>2883</v>
      </c>
      <c r="C490" s="17" t="s">
        <v>7725</v>
      </c>
      <c r="D490" s="17" t="s">
        <v>7769</v>
      </c>
      <c r="E490" s="17">
        <v>2800</v>
      </c>
      <c r="F490" s="18"/>
    </row>
    <row r="491" spans="1:6" x14ac:dyDescent="0.25">
      <c r="A491" s="17">
        <v>490</v>
      </c>
      <c r="B491" s="17" t="s">
        <v>6689</v>
      </c>
      <c r="C491" s="17" t="s">
        <v>7725</v>
      </c>
      <c r="D491" s="17" t="s">
        <v>7765</v>
      </c>
      <c r="E491" s="17">
        <v>50</v>
      </c>
      <c r="F491" s="18"/>
    </row>
    <row r="492" spans="1:6" x14ac:dyDescent="0.25">
      <c r="A492" s="17">
        <v>491</v>
      </c>
      <c r="B492" s="17" t="s">
        <v>6690</v>
      </c>
      <c r="C492" s="17" t="s">
        <v>7725</v>
      </c>
      <c r="D492" s="17" t="s">
        <v>7765</v>
      </c>
      <c r="E492" s="17">
        <v>20</v>
      </c>
      <c r="F492" s="18"/>
    </row>
    <row r="493" spans="1:6" x14ac:dyDescent="0.25">
      <c r="A493" s="17">
        <v>492</v>
      </c>
      <c r="B493" s="17" t="s">
        <v>6691</v>
      </c>
      <c r="C493" s="17" t="s">
        <v>7725</v>
      </c>
      <c r="D493" s="17" t="s">
        <v>7776</v>
      </c>
      <c r="E493" s="17">
        <v>220</v>
      </c>
      <c r="F493" s="18"/>
    </row>
    <row r="494" spans="1:6" x14ac:dyDescent="0.25">
      <c r="A494" s="17">
        <v>493</v>
      </c>
      <c r="B494" s="17" t="s">
        <v>6692</v>
      </c>
      <c r="C494" s="17" t="s">
        <v>7725</v>
      </c>
      <c r="D494" s="17" t="s">
        <v>7769</v>
      </c>
      <c r="E494" s="17">
        <v>250</v>
      </c>
      <c r="F494" s="18"/>
    </row>
    <row r="495" spans="1:6" x14ac:dyDescent="0.25">
      <c r="A495" s="17">
        <v>494</v>
      </c>
      <c r="B495" s="17" t="s">
        <v>6693</v>
      </c>
      <c r="C495" s="17" t="s">
        <v>7725</v>
      </c>
      <c r="D495" s="17" t="s">
        <v>7765</v>
      </c>
      <c r="E495" s="17">
        <v>400</v>
      </c>
      <c r="F495" s="18"/>
    </row>
    <row r="496" spans="1:6" x14ac:dyDescent="0.25">
      <c r="A496" s="17">
        <v>495</v>
      </c>
      <c r="B496" s="17" t="s">
        <v>6694</v>
      </c>
      <c r="C496" s="17" t="s">
        <v>7725</v>
      </c>
      <c r="D496" s="17" t="s">
        <v>7765</v>
      </c>
      <c r="E496" s="17">
        <v>10</v>
      </c>
      <c r="F496" s="18"/>
    </row>
    <row r="497" spans="1:6" x14ac:dyDescent="0.25">
      <c r="A497" s="17">
        <v>496</v>
      </c>
      <c r="B497" s="17" t="s">
        <v>6695</v>
      </c>
      <c r="C497" s="17" t="s">
        <v>7725</v>
      </c>
      <c r="D497" s="17" t="s">
        <v>7765</v>
      </c>
      <c r="E497" s="17">
        <v>65</v>
      </c>
      <c r="F497" s="18"/>
    </row>
    <row r="498" spans="1:6" x14ac:dyDescent="0.25">
      <c r="A498" s="17">
        <v>497</v>
      </c>
      <c r="B498" s="17" t="s">
        <v>2428</v>
      </c>
      <c r="C498" s="17" t="s">
        <v>7725</v>
      </c>
      <c r="D498" s="17" t="s">
        <v>7771</v>
      </c>
      <c r="E498" s="17">
        <v>1400</v>
      </c>
      <c r="F498" s="18"/>
    </row>
    <row r="499" spans="1:6" x14ac:dyDescent="0.25">
      <c r="A499" s="17">
        <v>498</v>
      </c>
      <c r="B499" s="17" t="s">
        <v>6696</v>
      </c>
      <c r="C499" s="17" t="s">
        <v>7725</v>
      </c>
      <c r="D499" s="17" t="s">
        <v>7771</v>
      </c>
      <c r="E499" s="17">
        <v>490</v>
      </c>
      <c r="F499" s="18"/>
    </row>
    <row r="500" spans="1:6" x14ac:dyDescent="0.25">
      <c r="A500" s="17">
        <v>499</v>
      </c>
      <c r="B500" s="17" t="s">
        <v>2887</v>
      </c>
      <c r="C500" s="17" t="s">
        <v>7725</v>
      </c>
      <c r="D500" s="17" t="s">
        <v>7765</v>
      </c>
      <c r="E500" s="17">
        <v>60</v>
      </c>
      <c r="F500" s="18"/>
    </row>
    <row r="501" spans="1:6" x14ac:dyDescent="0.25">
      <c r="A501" s="17">
        <v>500</v>
      </c>
      <c r="B501" s="17" t="s">
        <v>6697</v>
      </c>
      <c r="C501" s="17" t="s">
        <v>7725</v>
      </c>
      <c r="D501" s="17" t="s">
        <v>7768</v>
      </c>
      <c r="E501" s="17">
        <v>900</v>
      </c>
      <c r="F501" s="18"/>
    </row>
    <row r="502" spans="1:6" x14ac:dyDescent="0.25">
      <c r="A502" s="17">
        <v>501</v>
      </c>
      <c r="B502" s="17" t="s">
        <v>6698</v>
      </c>
      <c r="C502" s="17" t="s">
        <v>7725</v>
      </c>
      <c r="D502" s="17" t="s">
        <v>7770</v>
      </c>
      <c r="E502" s="17">
        <v>170</v>
      </c>
      <c r="F502" s="18"/>
    </row>
    <row r="503" spans="1:6" x14ac:dyDescent="0.25">
      <c r="A503" s="17">
        <v>502</v>
      </c>
      <c r="B503" s="17" t="s">
        <v>6699</v>
      </c>
      <c r="C503" s="17" t="s">
        <v>7725</v>
      </c>
      <c r="D503" s="17" t="s">
        <v>7765</v>
      </c>
      <c r="E503" s="17">
        <v>80</v>
      </c>
      <c r="F503" s="18"/>
    </row>
    <row r="504" spans="1:6" x14ac:dyDescent="0.25">
      <c r="A504" s="17">
        <v>503</v>
      </c>
      <c r="B504" s="17" t="s">
        <v>6700</v>
      </c>
      <c r="C504" s="17" t="s">
        <v>7725</v>
      </c>
      <c r="D504" s="17" t="s">
        <v>7765</v>
      </c>
      <c r="E504" s="17">
        <v>2600</v>
      </c>
      <c r="F504" s="18"/>
    </row>
    <row r="505" spans="1:6" x14ac:dyDescent="0.25">
      <c r="A505" s="17">
        <v>504</v>
      </c>
      <c r="B505" s="17" t="s">
        <v>6701</v>
      </c>
      <c r="C505" s="17" t="s">
        <v>7725</v>
      </c>
      <c r="D505" s="17" t="s">
        <v>7765</v>
      </c>
      <c r="E505" s="17">
        <v>30</v>
      </c>
      <c r="F505" s="18"/>
    </row>
    <row r="506" spans="1:6" x14ac:dyDescent="0.25">
      <c r="A506" s="17">
        <v>505</v>
      </c>
      <c r="B506" s="17" t="s">
        <v>2567</v>
      </c>
      <c r="C506" s="17" t="s">
        <v>7725</v>
      </c>
      <c r="D506" s="17" t="s">
        <v>7765</v>
      </c>
      <c r="E506" s="17">
        <v>45</v>
      </c>
      <c r="F506" s="18"/>
    </row>
    <row r="507" spans="1:6" x14ac:dyDescent="0.25">
      <c r="A507" s="17">
        <v>506</v>
      </c>
      <c r="B507" s="17" t="s">
        <v>6702</v>
      </c>
      <c r="C507" s="17" t="s">
        <v>7725</v>
      </c>
      <c r="D507" s="17" t="s">
        <v>7765</v>
      </c>
      <c r="E507" s="17">
        <v>45</v>
      </c>
      <c r="F507" s="18"/>
    </row>
    <row r="508" spans="1:6" x14ac:dyDescent="0.25">
      <c r="A508" s="17">
        <v>507</v>
      </c>
      <c r="B508" s="17" t="s">
        <v>6703</v>
      </c>
      <c r="C508" s="17" t="s">
        <v>7725</v>
      </c>
      <c r="D508" s="17" t="s">
        <v>7765</v>
      </c>
      <c r="E508" s="17">
        <v>55</v>
      </c>
      <c r="F508" s="18"/>
    </row>
    <row r="509" spans="1:6" x14ac:dyDescent="0.25">
      <c r="A509" s="17">
        <v>508</v>
      </c>
      <c r="B509" s="17" t="s">
        <v>6704</v>
      </c>
      <c r="C509" s="17" t="s">
        <v>7725</v>
      </c>
      <c r="D509" s="17" t="s">
        <v>7771</v>
      </c>
      <c r="E509" s="17">
        <v>2000</v>
      </c>
      <c r="F509" s="18"/>
    </row>
    <row r="510" spans="1:6" x14ac:dyDescent="0.25">
      <c r="A510" s="17">
        <v>509</v>
      </c>
      <c r="B510" s="17" t="s">
        <v>4821</v>
      </c>
      <c r="C510" s="17" t="s">
        <v>7725</v>
      </c>
      <c r="D510" s="17" t="s">
        <v>7765</v>
      </c>
      <c r="E510" s="17">
        <v>80</v>
      </c>
      <c r="F510" s="18"/>
    </row>
    <row r="511" spans="1:6" x14ac:dyDescent="0.25">
      <c r="A511" s="17">
        <v>510</v>
      </c>
      <c r="B511" s="17" t="s">
        <v>6705</v>
      </c>
      <c r="C511" s="17" t="s">
        <v>7725</v>
      </c>
      <c r="D511" s="17" t="s">
        <v>7765</v>
      </c>
      <c r="E511" s="17">
        <v>60</v>
      </c>
      <c r="F511" s="18"/>
    </row>
    <row r="512" spans="1:6" x14ac:dyDescent="0.25">
      <c r="A512" s="17">
        <v>511</v>
      </c>
      <c r="B512" s="17" t="s">
        <v>6706</v>
      </c>
      <c r="C512" s="17" t="s">
        <v>7725</v>
      </c>
      <c r="D512" s="17" t="s">
        <v>7765</v>
      </c>
      <c r="E512" s="17">
        <v>45</v>
      </c>
      <c r="F512" s="18"/>
    </row>
    <row r="513" spans="1:6" x14ac:dyDescent="0.25">
      <c r="A513" s="17">
        <v>512</v>
      </c>
      <c r="B513" s="17" t="s">
        <v>6707</v>
      </c>
      <c r="C513" s="17" t="s">
        <v>7725</v>
      </c>
      <c r="D513" s="17" t="s">
        <v>7771</v>
      </c>
      <c r="E513" s="17">
        <v>360</v>
      </c>
      <c r="F513" s="18"/>
    </row>
    <row r="514" spans="1:6" x14ac:dyDescent="0.25">
      <c r="A514" s="17">
        <v>513</v>
      </c>
      <c r="B514" s="17" t="s">
        <v>6708</v>
      </c>
      <c r="C514" s="17" t="s">
        <v>7725</v>
      </c>
      <c r="D514" s="17" t="s">
        <v>7771</v>
      </c>
      <c r="E514" s="17">
        <v>500</v>
      </c>
      <c r="F514" s="18"/>
    </row>
    <row r="515" spans="1:6" x14ac:dyDescent="0.25">
      <c r="A515" s="17">
        <v>514</v>
      </c>
      <c r="B515" s="17" t="s">
        <v>4825</v>
      </c>
      <c r="C515" s="17" t="s">
        <v>7725</v>
      </c>
      <c r="D515" s="17" t="s">
        <v>7770</v>
      </c>
      <c r="E515" s="17">
        <v>2200</v>
      </c>
      <c r="F515" s="18"/>
    </row>
    <row r="516" spans="1:6" x14ac:dyDescent="0.25">
      <c r="A516" s="17">
        <v>515</v>
      </c>
      <c r="B516" s="17" t="s">
        <v>6709</v>
      </c>
      <c r="C516" s="17" t="s">
        <v>7725</v>
      </c>
      <c r="D516" s="17" t="s">
        <v>7765</v>
      </c>
      <c r="E516" s="17">
        <v>30</v>
      </c>
      <c r="F516" s="18"/>
    </row>
    <row r="517" spans="1:6" x14ac:dyDescent="0.25">
      <c r="A517" s="17">
        <v>516</v>
      </c>
      <c r="B517" s="17" t="s">
        <v>6710</v>
      </c>
      <c r="C517" s="17" t="s">
        <v>7725</v>
      </c>
      <c r="D517" s="17" t="s">
        <v>7769</v>
      </c>
      <c r="E517" s="17">
        <v>200</v>
      </c>
      <c r="F517" s="18"/>
    </row>
    <row r="518" spans="1:6" x14ac:dyDescent="0.25">
      <c r="A518" s="17">
        <v>517</v>
      </c>
      <c r="B518" s="17" t="s">
        <v>6711</v>
      </c>
      <c r="C518" s="17" t="s">
        <v>7725</v>
      </c>
      <c r="D518" s="17" t="s">
        <v>7765</v>
      </c>
      <c r="E518" s="17">
        <v>80</v>
      </c>
      <c r="F518" s="18"/>
    </row>
    <row r="519" spans="1:6" x14ac:dyDescent="0.25">
      <c r="A519" s="17">
        <v>518</v>
      </c>
      <c r="B519" s="17" t="s">
        <v>6712</v>
      </c>
      <c r="C519" s="17" t="s">
        <v>7725</v>
      </c>
      <c r="D519" s="17" t="s">
        <v>7765</v>
      </c>
      <c r="E519" s="17">
        <v>110</v>
      </c>
      <c r="F519" s="18"/>
    </row>
    <row r="520" spans="1:6" x14ac:dyDescent="0.25">
      <c r="A520" s="17">
        <v>519</v>
      </c>
      <c r="B520" s="17" t="s">
        <v>6713</v>
      </c>
      <c r="C520" s="17" t="s">
        <v>7725</v>
      </c>
      <c r="D520" s="17" t="s">
        <v>7765</v>
      </c>
      <c r="E520" s="17">
        <v>130</v>
      </c>
      <c r="F520" s="18"/>
    </row>
    <row r="521" spans="1:6" x14ac:dyDescent="0.25">
      <c r="A521" s="17">
        <v>520</v>
      </c>
      <c r="B521" s="17" t="s">
        <v>6714</v>
      </c>
      <c r="C521" s="17" t="s">
        <v>7725</v>
      </c>
      <c r="D521" s="17" t="s">
        <v>7765</v>
      </c>
      <c r="E521" s="17">
        <v>90</v>
      </c>
      <c r="F521" s="18"/>
    </row>
    <row r="522" spans="1:6" x14ac:dyDescent="0.25">
      <c r="A522" s="17">
        <v>521</v>
      </c>
      <c r="B522" s="17" t="s">
        <v>4826</v>
      </c>
      <c r="C522" s="17" t="s">
        <v>7725</v>
      </c>
      <c r="D522" s="17" t="s">
        <v>7765</v>
      </c>
      <c r="E522" s="17">
        <v>120</v>
      </c>
      <c r="F522" s="18"/>
    </row>
    <row r="523" spans="1:6" x14ac:dyDescent="0.25">
      <c r="A523" s="17">
        <v>522</v>
      </c>
      <c r="B523" s="17" t="s">
        <v>6715</v>
      </c>
      <c r="C523" s="17" t="s">
        <v>7725</v>
      </c>
      <c r="D523" s="17" t="s">
        <v>7769</v>
      </c>
      <c r="E523" s="17">
        <v>600</v>
      </c>
      <c r="F523" s="18"/>
    </row>
    <row r="524" spans="1:6" x14ac:dyDescent="0.25">
      <c r="A524" s="17">
        <v>523</v>
      </c>
      <c r="B524" s="17" t="s">
        <v>6716</v>
      </c>
      <c r="C524" s="17" t="s">
        <v>7725</v>
      </c>
      <c r="D524" s="17" t="s">
        <v>7765</v>
      </c>
      <c r="E524" s="17">
        <v>45</v>
      </c>
      <c r="F524" s="18"/>
    </row>
    <row r="525" spans="1:6" x14ac:dyDescent="0.25">
      <c r="A525" s="17">
        <v>524</v>
      </c>
      <c r="B525" s="17" t="s">
        <v>6717</v>
      </c>
      <c r="C525" s="17" t="s">
        <v>7725</v>
      </c>
      <c r="D525" s="17" t="s">
        <v>7765</v>
      </c>
      <c r="E525" s="17">
        <v>45</v>
      </c>
      <c r="F525" s="18"/>
    </row>
    <row r="526" spans="1:6" x14ac:dyDescent="0.25">
      <c r="A526" s="17">
        <v>525</v>
      </c>
      <c r="B526" s="17" t="s">
        <v>2898</v>
      </c>
      <c r="C526" s="17" t="s">
        <v>7725</v>
      </c>
      <c r="D526" s="17" t="s">
        <v>7776</v>
      </c>
      <c r="E526" s="17">
        <v>100</v>
      </c>
      <c r="F526" s="18"/>
    </row>
    <row r="527" spans="1:6" x14ac:dyDescent="0.25">
      <c r="A527" s="17">
        <v>526</v>
      </c>
      <c r="B527" s="17" t="s">
        <v>6718</v>
      </c>
      <c r="C527" s="17" t="s">
        <v>7725</v>
      </c>
      <c r="D527" s="17" t="s">
        <v>7771</v>
      </c>
      <c r="E527" s="17">
        <v>220</v>
      </c>
      <c r="F527" s="18"/>
    </row>
    <row r="528" spans="1:6" x14ac:dyDescent="0.25">
      <c r="A528" s="17">
        <v>527</v>
      </c>
      <c r="B528" s="17" t="s">
        <v>6719</v>
      </c>
      <c r="C528" s="17" t="s">
        <v>7725</v>
      </c>
      <c r="D528" s="17" t="s">
        <v>7769</v>
      </c>
      <c r="E528" s="17">
        <v>1900</v>
      </c>
      <c r="F528" s="18"/>
    </row>
    <row r="529" spans="1:6" x14ac:dyDescent="0.25">
      <c r="A529" s="17">
        <v>528</v>
      </c>
      <c r="B529" s="17" t="s">
        <v>6720</v>
      </c>
      <c r="C529" s="17" t="s">
        <v>7725</v>
      </c>
      <c r="D529" s="17" t="s">
        <v>7765</v>
      </c>
      <c r="E529" s="17">
        <v>240</v>
      </c>
      <c r="F529" s="18"/>
    </row>
    <row r="530" spans="1:6" x14ac:dyDescent="0.25">
      <c r="A530" s="17">
        <v>529</v>
      </c>
      <c r="B530" s="17" t="s">
        <v>6721</v>
      </c>
      <c r="C530" s="17" t="s">
        <v>7725</v>
      </c>
      <c r="D530" s="17" t="s">
        <v>7765</v>
      </c>
      <c r="E530" s="17">
        <v>320</v>
      </c>
      <c r="F530" s="18"/>
    </row>
    <row r="531" spans="1:6" x14ac:dyDescent="0.25">
      <c r="A531" s="17">
        <v>530</v>
      </c>
      <c r="B531" s="17" t="s">
        <v>6722</v>
      </c>
      <c r="C531" s="17" t="s">
        <v>7725</v>
      </c>
      <c r="D531" s="17" t="s">
        <v>7765</v>
      </c>
      <c r="E531" s="17">
        <v>350</v>
      </c>
      <c r="F531" s="18"/>
    </row>
    <row r="532" spans="1:6" x14ac:dyDescent="0.25">
      <c r="A532" s="17">
        <v>531</v>
      </c>
      <c r="B532" s="17" t="s">
        <v>6723</v>
      </c>
      <c r="C532" s="17" t="s">
        <v>7725</v>
      </c>
      <c r="D532" s="17" t="s">
        <v>7765</v>
      </c>
      <c r="E532" s="17">
        <v>220</v>
      </c>
      <c r="F532" s="18"/>
    </row>
    <row r="533" spans="1:6" x14ac:dyDescent="0.25">
      <c r="A533" s="17">
        <v>532</v>
      </c>
      <c r="B533" s="17" t="s">
        <v>6724</v>
      </c>
      <c r="C533" s="17" t="s">
        <v>7725</v>
      </c>
      <c r="D533" s="17" t="s">
        <v>7765</v>
      </c>
      <c r="E533" s="17">
        <v>30</v>
      </c>
      <c r="F533" s="18"/>
    </row>
    <row r="534" spans="1:6" x14ac:dyDescent="0.25">
      <c r="A534" s="17">
        <v>533</v>
      </c>
      <c r="B534" s="17" t="s">
        <v>6725</v>
      </c>
      <c r="C534" s="17" t="s">
        <v>7725</v>
      </c>
      <c r="D534" s="17" t="s">
        <v>7765</v>
      </c>
      <c r="E534" s="17">
        <v>20</v>
      </c>
      <c r="F534" s="18"/>
    </row>
    <row r="535" spans="1:6" x14ac:dyDescent="0.25">
      <c r="A535" s="17">
        <v>534</v>
      </c>
      <c r="B535" s="17" t="s">
        <v>6726</v>
      </c>
      <c r="C535" s="17" t="s">
        <v>7725</v>
      </c>
      <c r="D535" s="17" t="s">
        <v>7765</v>
      </c>
      <c r="E535" s="17">
        <v>25</v>
      </c>
      <c r="F535" s="18"/>
    </row>
    <row r="536" spans="1:6" x14ac:dyDescent="0.25">
      <c r="A536" s="17">
        <v>535</v>
      </c>
      <c r="B536" s="17" t="s">
        <v>6727</v>
      </c>
      <c r="C536" s="17" t="s">
        <v>7725</v>
      </c>
      <c r="D536" s="17" t="s">
        <v>7768</v>
      </c>
      <c r="E536" s="17">
        <v>1450</v>
      </c>
      <c r="F536" s="18"/>
    </row>
    <row r="537" spans="1:6" x14ac:dyDescent="0.25">
      <c r="A537" s="17">
        <v>536</v>
      </c>
      <c r="B537" s="17" t="s">
        <v>6728</v>
      </c>
      <c r="C537" s="17" t="s">
        <v>7725</v>
      </c>
      <c r="D537" s="17" t="s">
        <v>7796</v>
      </c>
      <c r="E537" s="17">
        <v>80</v>
      </c>
      <c r="F537" s="18"/>
    </row>
    <row r="538" spans="1:6" x14ac:dyDescent="0.25">
      <c r="A538" s="17">
        <v>537</v>
      </c>
      <c r="B538" s="17" t="s">
        <v>6729</v>
      </c>
      <c r="C538" s="17" t="s">
        <v>7725</v>
      </c>
      <c r="D538" s="17" t="s">
        <v>7765</v>
      </c>
      <c r="E538" s="17">
        <v>150</v>
      </c>
      <c r="F538" s="18"/>
    </row>
    <row r="539" spans="1:6" x14ac:dyDescent="0.25">
      <c r="A539" s="17">
        <v>538</v>
      </c>
      <c r="B539" s="17" t="s">
        <v>2572</v>
      </c>
      <c r="C539" s="17" t="s">
        <v>7725</v>
      </c>
      <c r="D539" s="17" t="s">
        <v>7765</v>
      </c>
      <c r="E539" s="17">
        <v>15</v>
      </c>
      <c r="F539" s="18"/>
    </row>
    <row r="540" spans="1:6" x14ac:dyDescent="0.25">
      <c r="A540" s="17">
        <v>539</v>
      </c>
      <c r="B540" s="17" t="s">
        <v>6730</v>
      </c>
      <c r="C540" s="17" t="s">
        <v>7725</v>
      </c>
      <c r="D540" s="17" t="s">
        <v>7780</v>
      </c>
      <c r="E540" s="17">
        <v>1000</v>
      </c>
      <c r="F540" s="18"/>
    </row>
    <row r="541" spans="1:6" x14ac:dyDescent="0.25">
      <c r="A541" s="17">
        <v>540</v>
      </c>
      <c r="B541" s="17" t="s">
        <v>6731</v>
      </c>
      <c r="C541" s="17" t="s">
        <v>7725</v>
      </c>
      <c r="D541" s="17" t="s">
        <v>7765</v>
      </c>
      <c r="E541" s="17">
        <v>30</v>
      </c>
      <c r="F541" s="18"/>
    </row>
    <row r="542" spans="1:6" x14ac:dyDescent="0.25">
      <c r="A542" s="17">
        <v>541</v>
      </c>
      <c r="B542" s="17" t="s">
        <v>6732</v>
      </c>
      <c r="C542" s="17" t="s">
        <v>7725</v>
      </c>
      <c r="D542" s="17" t="s">
        <v>7769</v>
      </c>
      <c r="E542" s="17">
        <v>1200</v>
      </c>
      <c r="F542" s="18"/>
    </row>
    <row r="543" spans="1:6" x14ac:dyDescent="0.25">
      <c r="A543" s="17">
        <v>542</v>
      </c>
      <c r="B543" s="17" t="s">
        <v>6733</v>
      </c>
      <c r="C543" s="17" t="s">
        <v>7725</v>
      </c>
      <c r="D543" s="17" t="s">
        <v>7765</v>
      </c>
      <c r="E543" s="17">
        <v>40</v>
      </c>
      <c r="F543" s="18"/>
    </row>
    <row r="544" spans="1:6" x14ac:dyDescent="0.25">
      <c r="A544" s="17">
        <v>543</v>
      </c>
      <c r="B544" s="17" t="s">
        <v>6734</v>
      </c>
      <c r="C544" s="17" t="s">
        <v>7725</v>
      </c>
      <c r="D544" s="17" t="s">
        <v>7765</v>
      </c>
      <c r="E544" s="17">
        <v>15</v>
      </c>
      <c r="F544" s="18"/>
    </row>
    <row r="545" spans="1:6" x14ac:dyDescent="0.25">
      <c r="A545" s="17">
        <v>544</v>
      </c>
      <c r="B545" s="17" t="s">
        <v>6735</v>
      </c>
      <c r="C545" s="17" t="s">
        <v>7725</v>
      </c>
      <c r="D545" s="17" t="s">
        <v>7765</v>
      </c>
      <c r="E545" s="17">
        <v>20</v>
      </c>
      <c r="F545" s="18"/>
    </row>
    <row r="546" spans="1:6" x14ac:dyDescent="0.25">
      <c r="A546" s="17">
        <v>545</v>
      </c>
      <c r="B546" s="17" t="s">
        <v>6736</v>
      </c>
      <c r="C546" s="17" t="s">
        <v>7725</v>
      </c>
      <c r="D546" s="17" t="s">
        <v>7769</v>
      </c>
      <c r="E546" s="17">
        <v>150</v>
      </c>
      <c r="F546" s="18"/>
    </row>
    <row r="547" spans="1:6" x14ac:dyDescent="0.25">
      <c r="A547" s="17">
        <v>546</v>
      </c>
      <c r="B547" s="17" t="s">
        <v>6737</v>
      </c>
      <c r="C547" s="17" t="s">
        <v>7725</v>
      </c>
      <c r="D547" s="17" t="s">
        <v>7765</v>
      </c>
      <c r="E547" s="17">
        <v>90</v>
      </c>
      <c r="F547" s="18"/>
    </row>
    <row r="548" spans="1:6" x14ac:dyDescent="0.25">
      <c r="A548" s="17">
        <v>547</v>
      </c>
      <c r="B548" s="17" t="s">
        <v>6738</v>
      </c>
      <c r="C548" s="17" t="s">
        <v>7725</v>
      </c>
      <c r="D548" s="17" t="s">
        <v>7769</v>
      </c>
      <c r="E548" s="17">
        <v>380</v>
      </c>
      <c r="F548" s="18"/>
    </row>
    <row r="549" spans="1:6" x14ac:dyDescent="0.25">
      <c r="A549" s="17">
        <v>548</v>
      </c>
      <c r="B549" s="17" t="s">
        <v>6739</v>
      </c>
      <c r="C549" s="17" t="s">
        <v>7725</v>
      </c>
      <c r="D549" s="17" t="s">
        <v>7769</v>
      </c>
      <c r="E549" s="17">
        <v>450</v>
      </c>
      <c r="F549" s="18"/>
    </row>
    <row r="550" spans="1:6" x14ac:dyDescent="0.25">
      <c r="A550" s="17">
        <v>549</v>
      </c>
      <c r="B550" s="17" t="s">
        <v>2906</v>
      </c>
      <c r="C550" s="17" t="s">
        <v>7725</v>
      </c>
      <c r="D550" s="17" t="s">
        <v>7769</v>
      </c>
      <c r="E550" s="17">
        <v>820</v>
      </c>
      <c r="F550" s="18"/>
    </row>
    <row r="551" spans="1:6" x14ac:dyDescent="0.25">
      <c r="A551" s="17">
        <v>550</v>
      </c>
      <c r="B551" s="17" t="s">
        <v>2907</v>
      </c>
      <c r="C551" s="17" t="s">
        <v>7725</v>
      </c>
      <c r="D551" s="17" t="s">
        <v>7769</v>
      </c>
      <c r="E551" s="17">
        <v>1000</v>
      </c>
      <c r="F551" s="18"/>
    </row>
    <row r="552" spans="1:6" x14ac:dyDescent="0.25">
      <c r="A552" s="17">
        <v>551</v>
      </c>
      <c r="B552" s="17" t="s">
        <v>6740</v>
      </c>
      <c r="C552" s="17" t="s">
        <v>7725</v>
      </c>
      <c r="D552" s="17" t="s">
        <v>7776</v>
      </c>
      <c r="E552" s="17">
        <v>135</v>
      </c>
      <c r="F552" s="18"/>
    </row>
    <row r="553" spans="1:6" x14ac:dyDescent="0.25">
      <c r="A553" s="17">
        <v>552</v>
      </c>
      <c r="B553" s="17" t="s">
        <v>6741</v>
      </c>
      <c r="C553" s="17" t="s">
        <v>7725</v>
      </c>
      <c r="D553" s="17" t="s">
        <v>7780</v>
      </c>
      <c r="E553" s="17">
        <v>540</v>
      </c>
      <c r="F553" s="18"/>
    </row>
    <row r="554" spans="1:6" x14ac:dyDescent="0.25">
      <c r="A554" s="17">
        <v>553</v>
      </c>
      <c r="B554" s="17" t="s">
        <v>6742</v>
      </c>
      <c r="C554" s="17" t="s">
        <v>7725</v>
      </c>
      <c r="D554" s="17" t="s">
        <v>7769</v>
      </c>
      <c r="E554" s="17">
        <v>1450</v>
      </c>
      <c r="F554" s="18"/>
    </row>
    <row r="555" spans="1:6" x14ac:dyDescent="0.25">
      <c r="A555" s="17">
        <v>554</v>
      </c>
      <c r="B555" s="17" t="s">
        <v>2578</v>
      </c>
      <c r="C555" s="17" t="s">
        <v>7725</v>
      </c>
      <c r="D555" s="17" t="s">
        <v>7765</v>
      </c>
      <c r="E555" s="17">
        <v>55</v>
      </c>
      <c r="F555" s="18"/>
    </row>
    <row r="556" spans="1:6" x14ac:dyDescent="0.25">
      <c r="A556" s="17">
        <v>555</v>
      </c>
      <c r="B556" s="17" t="s">
        <v>2579</v>
      </c>
      <c r="C556" s="17" t="s">
        <v>7725</v>
      </c>
      <c r="D556" s="17" t="s">
        <v>7765</v>
      </c>
      <c r="E556" s="17">
        <v>25</v>
      </c>
      <c r="F556" s="18"/>
    </row>
    <row r="557" spans="1:6" x14ac:dyDescent="0.25">
      <c r="A557" s="17">
        <v>556</v>
      </c>
      <c r="B557" s="17" t="s">
        <v>6743</v>
      </c>
      <c r="C557" s="17" t="s">
        <v>7725</v>
      </c>
      <c r="D557" s="17" t="s">
        <v>7769</v>
      </c>
      <c r="E557" s="17">
        <v>1050</v>
      </c>
      <c r="F557" s="18"/>
    </row>
    <row r="558" spans="1:6" x14ac:dyDescent="0.25">
      <c r="A558" s="17">
        <v>557</v>
      </c>
      <c r="B558" s="17" t="s">
        <v>6744</v>
      </c>
      <c r="C558" s="17" t="s">
        <v>7725</v>
      </c>
      <c r="D558" s="17" t="s">
        <v>7769</v>
      </c>
      <c r="E558" s="17">
        <v>700</v>
      </c>
      <c r="F558" s="18"/>
    </row>
    <row r="559" spans="1:6" x14ac:dyDescent="0.25">
      <c r="A559" s="17">
        <v>558</v>
      </c>
      <c r="B559" s="17" t="s">
        <v>1029</v>
      </c>
      <c r="C559" s="17" t="s">
        <v>7725</v>
      </c>
      <c r="D559" s="17" t="s">
        <v>7776</v>
      </c>
      <c r="E559" s="17">
        <v>135</v>
      </c>
      <c r="F559" s="18"/>
    </row>
    <row r="560" spans="1:6" x14ac:dyDescent="0.25">
      <c r="A560" s="17">
        <v>559</v>
      </c>
      <c r="B560" s="17" t="s">
        <v>2913</v>
      </c>
      <c r="C560" s="17" t="s">
        <v>7725</v>
      </c>
      <c r="D560" s="17" t="s">
        <v>7765</v>
      </c>
      <c r="E560" s="17">
        <v>135</v>
      </c>
      <c r="F560" s="18"/>
    </row>
    <row r="561" spans="1:6" x14ac:dyDescent="0.25">
      <c r="A561" s="17">
        <v>560</v>
      </c>
      <c r="B561" s="17" t="s">
        <v>6745</v>
      </c>
      <c r="C561" s="17" t="s">
        <v>7725</v>
      </c>
      <c r="D561" s="17" t="s">
        <v>7765</v>
      </c>
      <c r="E561" s="17">
        <v>10</v>
      </c>
      <c r="F561" s="18"/>
    </row>
    <row r="562" spans="1:6" x14ac:dyDescent="0.25">
      <c r="A562" s="17">
        <v>561</v>
      </c>
      <c r="B562" s="17" t="s">
        <v>2580</v>
      </c>
      <c r="C562" s="17" t="s">
        <v>7725</v>
      </c>
      <c r="D562" s="17" t="s">
        <v>7765</v>
      </c>
      <c r="E562" s="17">
        <v>25</v>
      </c>
      <c r="F562" s="18"/>
    </row>
    <row r="563" spans="1:6" x14ac:dyDescent="0.25">
      <c r="A563" s="17">
        <v>562</v>
      </c>
      <c r="B563" s="17" t="s">
        <v>6746</v>
      </c>
      <c r="C563" s="17" t="s">
        <v>7725</v>
      </c>
      <c r="D563" s="17" t="s">
        <v>7765</v>
      </c>
      <c r="E563" s="17">
        <v>30</v>
      </c>
      <c r="F563" s="18"/>
    </row>
    <row r="564" spans="1:6" x14ac:dyDescent="0.25">
      <c r="A564" s="17">
        <v>563</v>
      </c>
      <c r="B564" s="17" t="s">
        <v>6747</v>
      </c>
      <c r="C564" s="17" t="s">
        <v>7725</v>
      </c>
      <c r="D564" s="17" t="s">
        <v>7765</v>
      </c>
      <c r="E564" s="17">
        <v>27</v>
      </c>
      <c r="F564" s="18"/>
    </row>
    <row r="565" spans="1:6" x14ac:dyDescent="0.25">
      <c r="A565" s="17">
        <v>564</v>
      </c>
      <c r="B565" s="17" t="s">
        <v>6748</v>
      </c>
      <c r="C565" s="17" t="s">
        <v>7725</v>
      </c>
      <c r="D565" s="17" t="s">
        <v>7765</v>
      </c>
      <c r="E565" s="17">
        <v>60</v>
      </c>
      <c r="F565" s="18"/>
    </row>
    <row r="566" spans="1:6" x14ac:dyDescent="0.25">
      <c r="A566" s="17">
        <v>565</v>
      </c>
      <c r="B566" s="17" t="s">
        <v>6749</v>
      </c>
      <c r="C566" s="17" t="s">
        <v>7725</v>
      </c>
      <c r="D566" s="17" t="s">
        <v>7771</v>
      </c>
      <c r="E566" s="17">
        <v>800</v>
      </c>
      <c r="F566" s="18"/>
    </row>
    <row r="567" spans="1:6" x14ac:dyDescent="0.25">
      <c r="A567" s="17">
        <v>566</v>
      </c>
      <c r="B567" s="17" t="s">
        <v>2581</v>
      </c>
      <c r="C567" s="17" t="s">
        <v>7725</v>
      </c>
      <c r="D567" s="17" t="s">
        <v>7765</v>
      </c>
      <c r="E567" s="17">
        <v>15</v>
      </c>
      <c r="F567" s="18"/>
    </row>
    <row r="568" spans="1:6" x14ac:dyDescent="0.25">
      <c r="A568" s="17">
        <v>567</v>
      </c>
      <c r="B568" s="17" t="s">
        <v>6750</v>
      </c>
      <c r="C568" s="17" t="s">
        <v>7725</v>
      </c>
      <c r="D568" s="17" t="s">
        <v>7768</v>
      </c>
      <c r="E568" s="17">
        <v>400</v>
      </c>
      <c r="F568" s="18"/>
    </row>
    <row r="569" spans="1:6" x14ac:dyDescent="0.25">
      <c r="A569" s="17">
        <v>568</v>
      </c>
      <c r="B569" s="17" t="s">
        <v>6751</v>
      </c>
      <c r="C569" s="17" t="s">
        <v>7725</v>
      </c>
      <c r="D569" s="17" t="s">
        <v>7769</v>
      </c>
      <c r="E569" s="17">
        <v>1400</v>
      </c>
      <c r="F569" s="18"/>
    </row>
    <row r="570" spans="1:6" x14ac:dyDescent="0.25">
      <c r="A570" s="17">
        <v>569</v>
      </c>
      <c r="B570" s="17" t="s">
        <v>6752</v>
      </c>
      <c r="C570" s="17" t="s">
        <v>7725</v>
      </c>
      <c r="D570" s="17" t="s">
        <v>7765</v>
      </c>
      <c r="E570" s="17">
        <v>20</v>
      </c>
      <c r="F570" s="18"/>
    </row>
    <row r="571" spans="1:6" x14ac:dyDescent="0.25">
      <c r="A571" s="17">
        <v>570</v>
      </c>
      <c r="B571" s="17" t="s">
        <v>6753</v>
      </c>
      <c r="C571" s="17" t="s">
        <v>7725</v>
      </c>
      <c r="D571" s="17" t="s">
        <v>7765</v>
      </c>
      <c r="E571" s="17">
        <v>20</v>
      </c>
      <c r="F571" s="18"/>
    </row>
    <row r="572" spans="1:6" x14ac:dyDescent="0.25">
      <c r="A572" s="17">
        <v>571</v>
      </c>
      <c r="B572" s="17" t="s">
        <v>6754</v>
      </c>
      <c r="C572" s="17" t="s">
        <v>7725</v>
      </c>
      <c r="D572" s="17" t="s">
        <v>7769</v>
      </c>
      <c r="E572" s="17">
        <v>650</v>
      </c>
      <c r="F572" s="18"/>
    </row>
    <row r="573" spans="1:6" x14ac:dyDescent="0.25">
      <c r="A573" s="17">
        <v>572</v>
      </c>
      <c r="B573" s="17" t="s">
        <v>2582</v>
      </c>
      <c r="C573" s="17" t="s">
        <v>7725</v>
      </c>
      <c r="D573" s="17" t="s">
        <v>7765</v>
      </c>
      <c r="E573" s="17">
        <v>15</v>
      </c>
      <c r="F573" s="18"/>
    </row>
    <row r="574" spans="1:6" x14ac:dyDescent="0.25">
      <c r="A574" s="17">
        <v>573</v>
      </c>
      <c r="B574" s="17" t="s">
        <v>2429</v>
      </c>
      <c r="C574" s="17" t="s">
        <v>7725</v>
      </c>
      <c r="D574" s="17" t="s">
        <v>7771</v>
      </c>
      <c r="E574" s="17">
        <v>110</v>
      </c>
      <c r="F574" s="18"/>
    </row>
    <row r="575" spans="1:6" x14ac:dyDescent="0.25">
      <c r="A575" s="17">
        <v>574</v>
      </c>
      <c r="B575" s="17" t="s">
        <v>2583</v>
      </c>
      <c r="C575" s="17" t="s">
        <v>7725</v>
      </c>
      <c r="D575" s="17" t="s">
        <v>7765</v>
      </c>
      <c r="E575" s="17">
        <v>10</v>
      </c>
      <c r="F575" s="18"/>
    </row>
    <row r="576" spans="1:6" x14ac:dyDescent="0.25">
      <c r="A576" s="17">
        <v>575</v>
      </c>
      <c r="B576" s="17" t="s">
        <v>2916</v>
      </c>
      <c r="C576" s="17" t="s">
        <v>7725</v>
      </c>
      <c r="D576" s="17" t="s">
        <v>7769</v>
      </c>
      <c r="E576" s="17">
        <v>200</v>
      </c>
      <c r="F576" s="18"/>
    </row>
    <row r="577" spans="1:6" x14ac:dyDescent="0.25">
      <c r="A577" s="17">
        <v>576</v>
      </c>
      <c r="B577" s="17" t="s">
        <v>6755</v>
      </c>
      <c r="C577" s="17" t="s">
        <v>7725</v>
      </c>
      <c r="D577" s="17" t="s">
        <v>7765</v>
      </c>
      <c r="E577" s="17">
        <v>20</v>
      </c>
      <c r="F577" s="18"/>
    </row>
    <row r="578" spans="1:6" x14ac:dyDescent="0.25">
      <c r="A578" s="17">
        <v>577</v>
      </c>
      <c r="B578" s="17" t="s">
        <v>6756</v>
      </c>
      <c r="C578" s="17" t="s">
        <v>7725</v>
      </c>
      <c r="D578" s="17" t="s">
        <v>7769</v>
      </c>
      <c r="E578" s="17">
        <v>250</v>
      </c>
      <c r="F578" s="18"/>
    </row>
    <row r="579" spans="1:6" x14ac:dyDescent="0.25">
      <c r="A579" s="17">
        <v>578</v>
      </c>
      <c r="B579" s="17" t="s">
        <v>2648</v>
      </c>
      <c r="C579" s="17" t="s">
        <v>7725</v>
      </c>
      <c r="D579" s="17" t="s">
        <v>7788</v>
      </c>
      <c r="E579" s="17">
        <v>300</v>
      </c>
      <c r="F579" s="18"/>
    </row>
    <row r="580" spans="1:6" x14ac:dyDescent="0.25">
      <c r="A580" s="17">
        <v>579</v>
      </c>
      <c r="B580" s="17" t="s">
        <v>6757</v>
      </c>
      <c r="C580" s="17" t="s">
        <v>7725</v>
      </c>
      <c r="D580" s="17" t="s">
        <v>7768</v>
      </c>
      <c r="E580" s="17">
        <v>450</v>
      </c>
      <c r="F580" s="18"/>
    </row>
    <row r="581" spans="1:6" x14ac:dyDescent="0.25">
      <c r="A581" s="17">
        <v>580</v>
      </c>
      <c r="B581" s="17" t="s">
        <v>6758</v>
      </c>
      <c r="C581" s="17" t="s">
        <v>7725</v>
      </c>
      <c r="D581" s="17" t="s">
        <v>7769</v>
      </c>
      <c r="E581" s="17">
        <v>600</v>
      </c>
      <c r="F581" s="18"/>
    </row>
    <row r="582" spans="1:6" x14ac:dyDescent="0.25">
      <c r="A582" s="17">
        <v>581</v>
      </c>
      <c r="B582" s="17" t="s">
        <v>6759</v>
      </c>
      <c r="C582" s="17" t="s">
        <v>7725</v>
      </c>
      <c r="D582" s="17" t="s">
        <v>7768</v>
      </c>
      <c r="E582" s="17">
        <v>600</v>
      </c>
      <c r="F582" s="18"/>
    </row>
    <row r="583" spans="1:6" x14ac:dyDescent="0.25">
      <c r="A583" s="17">
        <v>582</v>
      </c>
      <c r="B583" s="17" t="s">
        <v>6760</v>
      </c>
      <c r="C583" s="17" t="s">
        <v>7725</v>
      </c>
      <c r="D583" s="17" t="s">
        <v>7780</v>
      </c>
      <c r="E583" s="17">
        <v>1000</v>
      </c>
      <c r="F583" s="18"/>
    </row>
    <row r="584" spans="1:6" x14ac:dyDescent="0.25">
      <c r="A584" s="17">
        <v>583</v>
      </c>
      <c r="B584" s="17" t="s">
        <v>6761</v>
      </c>
      <c r="C584" s="17" t="s">
        <v>7725</v>
      </c>
      <c r="D584" s="17" t="s">
        <v>7780</v>
      </c>
      <c r="E584" s="17">
        <v>600</v>
      </c>
      <c r="F584" s="18"/>
    </row>
    <row r="585" spans="1:6" x14ac:dyDescent="0.25">
      <c r="A585" s="17">
        <v>584</v>
      </c>
      <c r="B585" s="17" t="s">
        <v>6762</v>
      </c>
      <c r="C585" s="17" t="s">
        <v>7725</v>
      </c>
      <c r="D585" s="17" t="s">
        <v>7768</v>
      </c>
      <c r="E585" s="17">
        <v>1000</v>
      </c>
      <c r="F585" s="18"/>
    </row>
    <row r="586" spans="1:6" x14ac:dyDescent="0.25">
      <c r="A586" s="17">
        <v>585</v>
      </c>
      <c r="B586" s="17" t="s">
        <v>6763</v>
      </c>
      <c r="C586" s="17" t="s">
        <v>7725</v>
      </c>
      <c r="D586" s="17" t="s">
        <v>7768</v>
      </c>
      <c r="E586" s="17">
        <v>1000</v>
      </c>
      <c r="F586" s="18"/>
    </row>
    <row r="587" spans="1:6" x14ac:dyDescent="0.25">
      <c r="A587" s="17">
        <v>586</v>
      </c>
      <c r="B587" s="17" t="s">
        <v>6764</v>
      </c>
      <c r="C587" s="17" t="s">
        <v>7725</v>
      </c>
      <c r="D587" s="17" t="s">
        <v>7765</v>
      </c>
      <c r="E587" s="17">
        <v>80</v>
      </c>
      <c r="F587" s="18"/>
    </row>
    <row r="588" spans="1:6" x14ac:dyDescent="0.25">
      <c r="A588" s="17">
        <v>587</v>
      </c>
      <c r="B588" s="17" t="s">
        <v>2920</v>
      </c>
      <c r="C588" s="17" t="s">
        <v>7725</v>
      </c>
      <c r="D588" s="17" t="s">
        <v>7765</v>
      </c>
      <c r="E588" s="17">
        <v>90</v>
      </c>
      <c r="F588" s="18"/>
    </row>
    <row r="589" spans="1:6" x14ac:dyDescent="0.25">
      <c r="A589" s="17">
        <v>588</v>
      </c>
      <c r="B589" s="17" t="s">
        <v>6765</v>
      </c>
      <c r="C589" s="17" t="s">
        <v>7725</v>
      </c>
      <c r="D589" s="17" t="s">
        <v>7780</v>
      </c>
      <c r="E589" s="17">
        <v>140</v>
      </c>
      <c r="F589" s="18"/>
    </row>
    <row r="590" spans="1:6" x14ac:dyDescent="0.25">
      <c r="A590" s="17">
        <v>589</v>
      </c>
      <c r="B590" s="17" t="s">
        <v>2921</v>
      </c>
      <c r="C590" s="17" t="s">
        <v>7725</v>
      </c>
      <c r="D590" s="17" t="s">
        <v>7769</v>
      </c>
      <c r="E590" s="17">
        <v>180</v>
      </c>
      <c r="F590" s="18"/>
    </row>
    <row r="591" spans="1:6" x14ac:dyDescent="0.25">
      <c r="A591" s="17">
        <v>590</v>
      </c>
      <c r="B591" s="17" t="s">
        <v>2470</v>
      </c>
      <c r="C591" s="17" t="s">
        <v>7725</v>
      </c>
      <c r="D591" s="17" t="s">
        <v>7769</v>
      </c>
      <c r="E591" s="17">
        <v>270</v>
      </c>
      <c r="F591" s="18"/>
    </row>
    <row r="592" spans="1:6" x14ac:dyDescent="0.25">
      <c r="A592" s="17">
        <v>591</v>
      </c>
      <c r="B592" s="17" t="s">
        <v>6766</v>
      </c>
      <c r="C592" s="17" t="s">
        <v>7725</v>
      </c>
      <c r="D592" s="17" t="s">
        <v>7771</v>
      </c>
      <c r="E592" s="17">
        <v>360</v>
      </c>
      <c r="F592" s="18"/>
    </row>
    <row r="593" spans="1:6" x14ac:dyDescent="0.25">
      <c r="A593" s="17">
        <v>592</v>
      </c>
      <c r="B593" s="17" t="s">
        <v>6767</v>
      </c>
      <c r="C593" s="17" t="s">
        <v>7725</v>
      </c>
      <c r="D593" s="17" t="s">
        <v>7770</v>
      </c>
      <c r="E593" s="17">
        <v>4000</v>
      </c>
      <c r="F593" s="18"/>
    </row>
    <row r="594" spans="1:6" x14ac:dyDescent="0.25">
      <c r="A594" s="17">
        <v>593</v>
      </c>
      <c r="B594" s="17" t="s">
        <v>6768</v>
      </c>
      <c r="C594" s="17" t="s">
        <v>7725</v>
      </c>
      <c r="D594" s="17" t="s">
        <v>7770</v>
      </c>
      <c r="E594" s="17">
        <v>450</v>
      </c>
      <c r="F594" s="18"/>
    </row>
    <row r="595" spans="1:6" x14ac:dyDescent="0.25">
      <c r="A595" s="17">
        <v>594</v>
      </c>
      <c r="B595" s="17" t="s">
        <v>6769</v>
      </c>
      <c r="C595" s="17" t="s">
        <v>7725</v>
      </c>
      <c r="D595" s="17" t="s">
        <v>7765</v>
      </c>
      <c r="E595" s="17">
        <v>150</v>
      </c>
      <c r="F595" s="18"/>
    </row>
    <row r="596" spans="1:6" x14ac:dyDescent="0.25">
      <c r="A596" s="17">
        <v>595</v>
      </c>
      <c r="B596" s="17" t="s">
        <v>6770</v>
      </c>
      <c r="C596" s="17" t="s">
        <v>7725</v>
      </c>
      <c r="D596" s="17" t="s">
        <v>7765</v>
      </c>
      <c r="E596" s="17">
        <v>80</v>
      </c>
      <c r="F596" s="18"/>
    </row>
    <row r="597" spans="1:6" x14ac:dyDescent="0.25">
      <c r="A597" s="17">
        <v>596</v>
      </c>
      <c r="B597" s="17" t="s">
        <v>6771</v>
      </c>
      <c r="C597" s="17" t="s">
        <v>7725</v>
      </c>
      <c r="D597" s="17" t="s">
        <v>7769</v>
      </c>
      <c r="E597" s="17">
        <v>1800</v>
      </c>
      <c r="F597" s="18"/>
    </row>
    <row r="598" spans="1:6" x14ac:dyDescent="0.25">
      <c r="A598" s="17">
        <v>597</v>
      </c>
      <c r="B598" s="17" t="s">
        <v>6772</v>
      </c>
      <c r="C598" s="17" t="s">
        <v>7725</v>
      </c>
      <c r="D598" s="17" t="s">
        <v>7765</v>
      </c>
      <c r="E598" s="17">
        <v>70</v>
      </c>
      <c r="F598" s="18"/>
    </row>
    <row r="599" spans="1:6" x14ac:dyDescent="0.25">
      <c r="A599" s="17">
        <v>598</v>
      </c>
      <c r="B599" s="17" t="s">
        <v>6773</v>
      </c>
      <c r="C599" s="17" t="s">
        <v>7725</v>
      </c>
      <c r="D599" s="17" t="s">
        <v>7769</v>
      </c>
      <c r="E599" s="17">
        <v>200</v>
      </c>
      <c r="F599" s="18"/>
    </row>
    <row r="600" spans="1:6" x14ac:dyDescent="0.25">
      <c r="A600" s="17">
        <v>599</v>
      </c>
      <c r="B600" s="17" t="s">
        <v>6774</v>
      </c>
      <c r="C600" s="17" t="s">
        <v>7725</v>
      </c>
      <c r="D600" s="17" t="s">
        <v>7769</v>
      </c>
      <c r="E600" s="17">
        <v>200</v>
      </c>
      <c r="F600" s="18"/>
    </row>
    <row r="601" spans="1:6" x14ac:dyDescent="0.25">
      <c r="A601" s="17">
        <v>600</v>
      </c>
      <c r="B601" s="17" t="s">
        <v>6775</v>
      </c>
      <c r="C601" s="17" t="s">
        <v>7725</v>
      </c>
      <c r="D601" s="17" t="s">
        <v>7769</v>
      </c>
      <c r="E601" s="17">
        <v>200</v>
      </c>
      <c r="F601" s="18"/>
    </row>
    <row r="602" spans="1:6" x14ac:dyDescent="0.25">
      <c r="A602" s="17">
        <v>601</v>
      </c>
      <c r="B602" s="17" t="s">
        <v>6776</v>
      </c>
      <c r="C602" s="17" t="s">
        <v>7725</v>
      </c>
      <c r="D602" s="17" t="s">
        <v>7765</v>
      </c>
      <c r="E602" s="17">
        <v>10</v>
      </c>
      <c r="F602" s="18"/>
    </row>
    <row r="603" spans="1:6" x14ac:dyDescent="0.25">
      <c r="A603" s="17">
        <v>602</v>
      </c>
      <c r="B603" s="17" t="s">
        <v>2471</v>
      </c>
      <c r="C603" s="17" t="s">
        <v>7725</v>
      </c>
      <c r="D603" s="17" t="s">
        <v>7769</v>
      </c>
      <c r="E603" s="17">
        <v>200</v>
      </c>
      <c r="F603" s="18"/>
    </row>
    <row r="604" spans="1:6" x14ac:dyDescent="0.25">
      <c r="A604" s="17">
        <v>603</v>
      </c>
      <c r="B604" s="17" t="s">
        <v>5885</v>
      </c>
      <c r="C604" s="17" t="s">
        <v>7725</v>
      </c>
      <c r="D604" s="17" t="s">
        <v>7768</v>
      </c>
      <c r="E604" s="17">
        <v>625</v>
      </c>
      <c r="F604" s="18"/>
    </row>
    <row r="605" spans="1:6" x14ac:dyDescent="0.25">
      <c r="A605" s="17">
        <v>604</v>
      </c>
      <c r="B605" s="17" t="s">
        <v>6777</v>
      </c>
      <c r="C605" s="17" t="s">
        <v>7725</v>
      </c>
      <c r="D605" s="17" t="s">
        <v>7765</v>
      </c>
      <c r="E605" s="17">
        <v>120</v>
      </c>
      <c r="F605" s="18"/>
    </row>
    <row r="606" spans="1:6" x14ac:dyDescent="0.25">
      <c r="A606" s="17">
        <v>605</v>
      </c>
      <c r="B606" s="17" t="s">
        <v>2924</v>
      </c>
      <c r="C606" s="17" t="s">
        <v>7725</v>
      </c>
      <c r="D606" s="17" t="s">
        <v>7768</v>
      </c>
      <c r="E606" s="17">
        <v>720</v>
      </c>
      <c r="F606" s="18"/>
    </row>
    <row r="607" spans="1:6" x14ac:dyDescent="0.25">
      <c r="A607" s="17">
        <v>606</v>
      </c>
      <c r="B607" s="17" t="s">
        <v>2925</v>
      </c>
      <c r="C607" s="17" t="s">
        <v>7725</v>
      </c>
      <c r="D607" s="17" t="s">
        <v>7780</v>
      </c>
      <c r="E607" s="17">
        <v>1150</v>
      </c>
      <c r="F607" s="18"/>
    </row>
    <row r="608" spans="1:6" x14ac:dyDescent="0.25">
      <c r="A608" s="17">
        <v>607</v>
      </c>
      <c r="B608" s="17" t="s">
        <v>2926</v>
      </c>
      <c r="C608" s="17" t="s">
        <v>7725</v>
      </c>
      <c r="D608" s="17" t="s">
        <v>7769</v>
      </c>
      <c r="E608" s="17">
        <v>600</v>
      </c>
      <c r="F608" s="18"/>
    </row>
    <row r="609" spans="1:6" x14ac:dyDescent="0.25">
      <c r="A609" s="17">
        <v>608</v>
      </c>
      <c r="B609" s="17" t="s">
        <v>6778</v>
      </c>
      <c r="C609" s="17" t="s">
        <v>7725</v>
      </c>
      <c r="D609" s="17" t="s">
        <v>7768</v>
      </c>
      <c r="E609" s="17">
        <v>220</v>
      </c>
      <c r="F609" s="18"/>
    </row>
    <row r="610" spans="1:6" x14ac:dyDescent="0.25">
      <c r="A610" s="17">
        <v>609</v>
      </c>
      <c r="B610" s="17" t="s">
        <v>6779</v>
      </c>
      <c r="C610" s="17" t="s">
        <v>7725</v>
      </c>
      <c r="D610" s="17" t="s">
        <v>7780</v>
      </c>
      <c r="E610" s="17">
        <v>100</v>
      </c>
      <c r="F610" s="18"/>
    </row>
    <row r="611" spans="1:6" x14ac:dyDescent="0.25">
      <c r="A611" s="17">
        <v>610</v>
      </c>
      <c r="B611" s="17" t="s">
        <v>2929</v>
      </c>
      <c r="C611" s="17" t="s">
        <v>7725</v>
      </c>
      <c r="D611" s="17" t="s">
        <v>7769</v>
      </c>
      <c r="E611" s="17">
        <v>1000</v>
      </c>
      <c r="F611" s="18"/>
    </row>
    <row r="612" spans="1:6" x14ac:dyDescent="0.25">
      <c r="A612" s="17">
        <v>611</v>
      </c>
      <c r="B612" s="17" t="s">
        <v>6780</v>
      </c>
      <c r="C612" s="17" t="s">
        <v>7725</v>
      </c>
      <c r="D612" s="17" t="s">
        <v>7765</v>
      </c>
      <c r="E612" s="17">
        <v>35</v>
      </c>
      <c r="F612" s="18"/>
    </row>
    <row r="613" spans="1:6" x14ac:dyDescent="0.25">
      <c r="A613" s="17">
        <v>612</v>
      </c>
      <c r="B613" s="17" t="s">
        <v>6781</v>
      </c>
      <c r="C613" s="17" t="s">
        <v>7725</v>
      </c>
      <c r="D613" s="17" t="s">
        <v>7765</v>
      </c>
      <c r="E613" s="17">
        <v>50</v>
      </c>
      <c r="F613" s="18"/>
    </row>
    <row r="614" spans="1:6" x14ac:dyDescent="0.25">
      <c r="A614" s="17">
        <v>613</v>
      </c>
      <c r="B614" s="17" t="s">
        <v>6782</v>
      </c>
      <c r="C614" s="17" t="s">
        <v>7725</v>
      </c>
      <c r="D614" s="17" t="s">
        <v>7765</v>
      </c>
      <c r="E614" s="17">
        <v>70</v>
      </c>
      <c r="F614" s="18"/>
    </row>
    <row r="615" spans="1:6" x14ac:dyDescent="0.25">
      <c r="A615" s="17">
        <v>614</v>
      </c>
      <c r="B615" s="17" t="s">
        <v>6783</v>
      </c>
      <c r="C615" s="17" t="s">
        <v>7725</v>
      </c>
      <c r="D615" s="17" t="s">
        <v>7765</v>
      </c>
      <c r="E615" s="17">
        <v>90</v>
      </c>
      <c r="F615" s="18"/>
    </row>
    <row r="616" spans="1:6" x14ac:dyDescent="0.25">
      <c r="A616" s="17">
        <v>615</v>
      </c>
      <c r="B616" s="17" t="s">
        <v>2932</v>
      </c>
      <c r="C616" s="17" t="s">
        <v>7725</v>
      </c>
      <c r="D616" s="17" t="s">
        <v>7765</v>
      </c>
      <c r="E616" s="17">
        <v>35</v>
      </c>
      <c r="F616" s="18"/>
    </row>
    <row r="617" spans="1:6" x14ac:dyDescent="0.25">
      <c r="A617" s="17">
        <v>616</v>
      </c>
      <c r="B617" s="17" t="s">
        <v>6784</v>
      </c>
      <c r="C617" s="17" t="s">
        <v>7725</v>
      </c>
      <c r="D617" s="17" t="s">
        <v>7769</v>
      </c>
      <c r="E617" s="17">
        <v>1100</v>
      </c>
      <c r="F617" s="18"/>
    </row>
    <row r="618" spans="1:6" x14ac:dyDescent="0.25">
      <c r="A618" s="17">
        <v>617</v>
      </c>
      <c r="B618" s="17" t="s">
        <v>6785</v>
      </c>
      <c r="C618" s="17" t="s">
        <v>7725</v>
      </c>
      <c r="D618" s="17" t="s">
        <v>7768</v>
      </c>
      <c r="E618" s="17">
        <v>230</v>
      </c>
      <c r="F618" s="18"/>
    </row>
    <row r="619" spans="1:6" x14ac:dyDescent="0.25">
      <c r="A619" s="17">
        <v>618</v>
      </c>
      <c r="B619" s="17" t="s">
        <v>6786</v>
      </c>
      <c r="C619" s="17" t="s">
        <v>7725</v>
      </c>
      <c r="D619" s="17" t="s">
        <v>7769</v>
      </c>
      <c r="E619" s="17">
        <v>300</v>
      </c>
      <c r="F619" s="18"/>
    </row>
    <row r="620" spans="1:6" x14ac:dyDescent="0.25">
      <c r="A620" s="17">
        <v>619</v>
      </c>
      <c r="B620" s="17" t="s">
        <v>6787</v>
      </c>
      <c r="C620" s="17" t="s">
        <v>7725</v>
      </c>
      <c r="D620" s="17" t="s">
        <v>7769</v>
      </c>
      <c r="E620" s="17">
        <v>1300</v>
      </c>
      <c r="F620" s="18"/>
    </row>
    <row r="621" spans="1:6" x14ac:dyDescent="0.25">
      <c r="A621" s="17">
        <v>620</v>
      </c>
      <c r="B621" s="17" t="s">
        <v>6788</v>
      </c>
      <c r="C621" s="17" t="s">
        <v>7725</v>
      </c>
      <c r="D621" s="17" t="s">
        <v>7771</v>
      </c>
      <c r="E621" s="17">
        <v>350</v>
      </c>
      <c r="F621" s="18"/>
    </row>
    <row r="622" spans="1:6" x14ac:dyDescent="0.25">
      <c r="A622" s="17">
        <v>621</v>
      </c>
      <c r="B622" s="17" t="s">
        <v>6789</v>
      </c>
      <c r="C622" s="17" t="s">
        <v>7725</v>
      </c>
      <c r="D622" s="17" t="s">
        <v>7765</v>
      </c>
      <c r="E622" s="17">
        <v>200</v>
      </c>
      <c r="F622" s="18"/>
    </row>
    <row r="623" spans="1:6" x14ac:dyDescent="0.25">
      <c r="A623" s="17">
        <v>622</v>
      </c>
      <c r="B623" s="17" t="s">
        <v>2588</v>
      </c>
      <c r="C623" s="17" t="s">
        <v>7725</v>
      </c>
      <c r="D623" s="17" t="s">
        <v>7765</v>
      </c>
      <c r="E623" s="17">
        <v>20</v>
      </c>
      <c r="F623" s="18"/>
    </row>
    <row r="624" spans="1:6" x14ac:dyDescent="0.25">
      <c r="A624" s="17">
        <v>623</v>
      </c>
      <c r="B624" s="17" t="s">
        <v>2934</v>
      </c>
      <c r="C624" s="17" t="s">
        <v>7725</v>
      </c>
      <c r="D624" s="17" t="s">
        <v>7768</v>
      </c>
      <c r="E624" s="17">
        <v>330</v>
      </c>
      <c r="F624" s="18"/>
    </row>
    <row r="625" spans="1:6" x14ac:dyDescent="0.25">
      <c r="A625" s="17">
        <v>624</v>
      </c>
      <c r="B625" s="17" t="s">
        <v>5908</v>
      </c>
      <c r="C625" s="17" t="s">
        <v>7725</v>
      </c>
      <c r="D625" s="17" t="s">
        <v>7765</v>
      </c>
      <c r="E625" s="17">
        <v>170</v>
      </c>
      <c r="F625" s="18"/>
    </row>
    <row r="626" spans="1:6" x14ac:dyDescent="0.25">
      <c r="A626" s="17">
        <v>625</v>
      </c>
      <c r="B626" s="17" t="s">
        <v>6790</v>
      </c>
      <c r="C626" s="17" t="s">
        <v>7725</v>
      </c>
      <c r="D626" s="17" t="s">
        <v>7797</v>
      </c>
      <c r="E626" s="17">
        <v>150</v>
      </c>
      <c r="F626" s="18"/>
    </row>
    <row r="627" spans="1:6" x14ac:dyDescent="0.25">
      <c r="A627" s="17">
        <v>626</v>
      </c>
      <c r="B627" s="17" t="s">
        <v>2936</v>
      </c>
      <c r="C627" s="17" t="s">
        <v>7725</v>
      </c>
      <c r="D627" s="17" t="s">
        <v>7765</v>
      </c>
      <c r="E627" s="17">
        <v>15</v>
      </c>
      <c r="F627" s="18"/>
    </row>
    <row r="628" spans="1:6" x14ac:dyDescent="0.25">
      <c r="A628" s="17">
        <v>627</v>
      </c>
      <c r="B628" s="17" t="s">
        <v>2589</v>
      </c>
      <c r="C628" s="17" t="s">
        <v>7725</v>
      </c>
      <c r="D628" s="17" t="s">
        <v>7765</v>
      </c>
      <c r="E628" s="17">
        <v>30</v>
      </c>
      <c r="F628" s="18"/>
    </row>
    <row r="629" spans="1:6" x14ac:dyDescent="0.25">
      <c r="A629" s="17">
        <v>628</v>
      </c>
      <c r="B629" s="17" t="s">
        <v>6791</v>
      </c>
      <c r="C629" s="17" t="s">
        <v>7725</v>
      </c>
      <c r="D629" s="17" t="s">
        <v>7765</v>
      </c>
      <c r="E629" s="17">
        <v>40</v>
      </c>
      <c r="F629" s="18"/>
    </row>
    <row r="630" spans="1:6" x14ac:dyDescent="0.25">
      <c r="A630" s="17">
        <v>629</v>
      </c>
      <c r="B630" s="17" t="s">
        <v>6792</v>
      </c>
      <c r="C630" s="17" t="s">
        <v>7725</v>
      </c>
      <c r="D630" s="17" t="s">
        <v>7765</v>
      </c>
      <c r="E630" s="17">
        <v>50</v>
      </c>
      <c r="F630" s="18"/>
    </row>
    <row r="631" spans="1:6" x14ac:dyDescent="0.25">
      <c r="A631" s="17">
        <v>630</v>
      </c>
      <c r="B631" s="17" t="s">
        <v>6793</v>
      </c>
      <c r="C631" s="17" t="s">
        <v>7725</v>
      </c>
      <c r="D631" s="17" t="s">
        <v>7765</v>
      </c>
      <c r="E631" s="17">
        <v>40</v>
      </c>
      <c r="F631" s="18"/>
    </row>
    <row r="632" spans="1:6" x14ac:dyDescent="0.25">
      <c r="A632" s="17">
        <v>631</v>
      </c>
      <c r="B632" s="17" t="s">
        <v>2939</v>
      </c>
      <c r="C632" s="17" t="s">
        <v>7725</v>
      </c>
      <c r="D632" s="17" t="s">
        <v>7765</v>
      </c>
      <c r="E632" s="17">
        <v>45</v>
      </c>
      <c r="F632" s="18"/>
    </row>
    <row r="633" spans="1:6" x14ac:dyDescent="0.25">
      <c r="A633" s="17">
        <v>632</v>
      </c>
      <c r="B633" s="17" t="s">
        <v>2940</v>
      </c>
      <c r="C633" s="17" t="s">
        <v>7725</v>
      </c>
      <c r="D633" s="17" t="s">
        <v>7765</v>
      </c>
      <c r="E633" s="17">
        <v>30</v>
      </c>
      <c r="F633" s="18"/>
    </row>
    <row r="634" spans="1:6" x14ac:dyDescent="0.25">
      <c r="A634" s="17">
        <v>633</v>
      </c>
      <c r="B634" s="17" t="s">
        <v>6794</v>
      </c>
      <c r="C634" s="17" t="s">
        <v>7725</v>
      </c>
      <c r="D634" s="17" t="s">
        <v>7769</v>
      </c>
      <c r="E634" s="17">
        <v>240</v>
      </c>
      <c r="F634" s="18"/>
    </row>
    <row r="635" spans="1:6" x14ac:dyDescent="0.25">
      <c r="A635" s="17">
        <v>634</v>
      </c>
      <c r="B635" s="17" t="s">
        <v>6795</v>
      </c>
      <c r="C635" s="17" t="s">
        <v>7725</v>
      </c>
      <c r="D635" s="17" t="s">
        <v>7765</v>
      </c>
      <c r="E635" s="17">
        <v>90</v>
      </c>
      <c r="F635" s="18"/>
    </row>
    <row r="636" spans="1:6" x14ac:dyDescent="0.25">
      <c r="A636" s="17">
        <v>635</v>
      </c>
      <c r="B636" s="17" t="s">
        <v>6796</v>
      </c>
      <c r="C636" s="17" t="s">
        <v>7725</v>
      </c>
      <c r="D636" s="17" t="s">
        <v>7769</v>
      </c>
      <c r="E636" s="17">
        <v>500</v>
      </c>
      <c r="F636" s="18"/>
    </row>
    <row r="637" spans="1:6" x14ac:dyDescent="0.25">
      <c r="A637" s="17">
        <v>636</v>
      </c>
      <c r="B637" s="17" t="s">
        <v>2591</v>
      </c>
      <c r="C637" s="17" t="s">
        <v>7725</v>
      </c>
      <c r="D637" s="17" t="s">
        <v>7765</v>
      </c>
      <c r="E637" s="17">
        <v>25</v>
      </c>
      <c r="F637" s="18"/>
    </row>
    <row r="638" spans="1:6" x14ac:dyDescent="0.25">
      <c r="A638" s="17">
        <v>637</v>
      </c>
      <c r="B638" s="17" t="s">
        <v>2592</v>
      </c>
      <c r="C638" s="17" t="s">
        <v>7725</v>
      </c>
      <c r="D638" s="17" t="s">
        <v>7765</v>
      </c>
      <c r="E638" s="17">
        <v>15</v>
      </c>
      <c r="F638" s="18"/>
    </row>
    <row r="639" spans="1:6" x14ac:dyDescent="0.25">
      <c r="A639" s="17">
        <v>638</v>
      </c>
      <c r="B639" s="17" t="s">
        <v>6797</v>
      </c>
      <c r="C639" s="17" t="s">
        <v>7725</v>
      </c>
      <c r="D639" s="17" t="s">
        <v>7765</v>
      </c>
      <c r="E639" s="17">
        <v>15</v>
      </c>
      <c r="F639" s="18"/>
    </row>
    <row r="640" spans="1:6" x14ac:dyDescent="0.25">
      <c r="A640" s="17">
        <v>639</v>
      </c>
      <c r="B640" s="17" t="s">
        <v>2941</v>
      </c>
      <c r="C640" s="17" t="s">
        <v>7725</v>
      </c>
      <c r="D640" s="17" t="s">
        <v>7776</v>
      </c>
      <c r="E640" s="17">
        <v>35</v>
      </c>
      <c r="F640" s="18"/>
    </row>
    <row r="641" spans="1:6" x14ac:dyDescent="0.25">
      <c r="A641" s="17">
        <v>640</v>
      </c>
      <c r="B641" s="17" t="s">
        <v>6798</v>
      </c>
      <c r="C641" s="17" t="s">
        <v>7725</v>
      </c>
      <c r="D641" s="17" t="s">
        <v>7771</v>
      </c>
      <c r="E641" s="17">
        <v>300</v>
      </c>
      <c r="F641" s="18"/>
    </row>
    <row r="642" spans="1:6" x14ac:dyDescent="0.25">
      <c r="A642" s="17">
        <v>641</v>
      </c>
      <c r="B642" s="17" t="s">
        <v>6799</v>
      </c>
      <c r="C642" s="17" t="s">
        <v>7725</v>
      </c>
      <c r="D642" s="17" t="s">
        <v>7765</v>
      </c>
      <c r="E642" s="17">
        <v>25</v>
      </c>
      <c r="F642" s="18"/>
    </row>
    <row r="643" spans="1:6" x14ac:dyDescent="0.25">
      <c r="A643" s="17">
        <v>642</v>
      </c>
      <c r="B643" s="17" t="s">
        <v>6800</v>
      </c>
      <c r="C643" s="17" t="s">
        <v>7725</v>
      </c>
      <c r="D643" s="17" t="s">
        <v>7765</v>
      </c>
      <c r="E643" s="17">
        <v>135</v>
      </c>
      <c r="F643" s="18"/>
    </row>
    <row r="644" spans="1:6" x14ac:dyDescent="0.25">
      <c r="A644" s="17">
        <v>643</v>
      </c>
      <c r="B644" s="17" t="s">
        <v>2946</v>
      </c>
      <c r="C644" s="17" t="s">
        <v>7725</v>
      </c>
      <c r="D644" s="17" t="s">
        <v>7765</v>
      </c>
      <c r="E644" s="17">
        <v>15</v>
      </c>
      <c r="F644" s="18"/>
    </row>
    <row r="645" spans="1:6" x14ac:dyDescent="0.25">
      <c r="A645" s="17">
        <v>644</v>
      </c>
      <c r="B645" s="17" t="s">
        <v>6801</v>
      </c>
      <c r="C645" s="17" t="s">
        <v>7725</v>
      </c>
      <c r="D645" s="17" t="s">
        <v>7769</v>
      </c>
      <c r="E645" s="17">
        <v>800</v>
      </c>
      <c r="F645" s="18"/>
    </row>
    <row r="646" spans="1:6" x14ac:dyDescent="0.25">
      <c r="A646" s="17">
        <v>645</v>
      </c>
      <c r="B646" s="17" t="s">
        <v>6802</v>
      </c>
      <c r="C646" s="17" t="s">
        <v>7725</v>
      </c>
      <c r="D646" s="17" t="s">
        <v>7765</v>
      </c>
      <c r="E646" s="17">
        <v>30</v>
      </c>
      <c r="F646" s="18"/>
    </row>
    <row r="647" spans="1:6" x14ac:dyDescent="0.25">
      <c r="A647" s="17">
        <v>646</v>
      </c>
      <c r="B647" s="17" t="s">
        <v>6803</v>
      </c>
      <c r="C647" s="17" t="s">
        <v>7725</v>
      </c>
      <c r="D647" s="17" t="s">
        <v>7765</v>
      </c>
      <c r="E647" s="17">
        <v>60</v>
      </c>
      <c r="F647" s="18"/>
    </row>
    <row r="648" spans="1:6" x14ac:dyDescent="0.25">
      <c r="A648" s="17">
        <v>647</v>
      </c>
      <c r="B648" s="17" t="s">
        <v>6804</v>
      </c>
      <c r="C648" s="17" t="s">
        <v>7725</v>
      </c>
      <c r="D648" s="17" t="s">
        <v>7765</v>
      </c>
      <c r="E648" s="17">
        <v>30</v>
      </c>
      <c r="F648" s="18"/>
    </row>
    <row r="649" spans="1:6" x14ac:dyDescent="0.25">
      <c r="A649" s="17">
        <v>648</v>
      </c>
      <c r="B649" s="17" t="s">
        <v>2947</v>
      </c>
      <c r="C649" s="17" t="s">
        <v>7725</v>
      </c>
      <c r="D649" s="17" t="s">
        <v>7769</v>
      </c>
      <c r="E649" s="17">
        <v>720</v>
      </c>
      <c r="F649" s="18"/>
    </row>
    <row r="650" spans="1:6" x14ac:dyDescent="0.25">
      <c r="A650" s="17">
        <v>649</v>
      </c>
      <c r="B650" s="17" t="s">
        <v>6805</v>
      </c>
      <c r="C650" s="17" t="s">
        <v>7725</v>
      </c>
      <c r="D650" s="17" t="s">
        <v>7768</v>
      </c>
      <c r="E650" s="17">
        <v>800</v>
      </c>
      <c r="F650" s="18"/>
    </row>
    <row r="651" spans="1:6" x14ac:dyDescent="0.25">
      <c r="A651" s="17">
        <v>650</v>
      </c>
      <c r="B651" s="17" t="s">
        <v>2593</v>
      </c>
      <c r="C651" s="17" t="s">
        <v>7725</v>
      </c>
      <c r="D651" s="17" t="s">
        <v>7765</v>
      </c>
      <c r="E651" s="17">
        <v>100</v>
      </c>
      <c r="F651" s="18"/>
    </row>
    <row r="652" spans="1:6" x14ac:dyDescent="0.25">
      <c r="A652" s="17">
        <v>651</v>
      </c>
      <c r="B652" s="17" t="s">
        <v>6806</v>
      </c>
      <c r="C652" s="17" t="s">
        <v>7725</v>
      </c>
      <c r="D652" s="17" t="s">
        <v>7769</v>
      </c>
      <c r="E652" s="17">
        <v>450</v>
      </c>
      <c r="F652" s="18"/>
    </row>
    <row r="653" spans="1:6" x14ac:dyDescent="0.25">
      <c r="A653" s="17">
        <v>652</v>
      </c>
      <c r="B653" s="17" t="s">
        <v>6807</v>
      </c>
      <c r="C653" s="17" t="s">
        <v>7725</v>
      </c>
      <c r="D653" s="17" t="s">
        <v>7769</v>
      </c>
      <c r="E653" s="17">
        <v>450</v>
      </c>
      <c r="F653" s="18"/>
    </row>
    <row r="654" spans="1:6" x14ac:dyDescent="0.25">
      <c r="A654" s="17">
        <v>653</v>
      </c>
      <c r="B654" s="17" t="s">
        <v>4916</v>
      </c>
      <c r="C654" s="17" t="s">
        <v>7725</v>
      </c>
      <c r="D654" s="17" t="s">
        <v>7765</v>
      </c>
      <c r="E654" s="17">
        <v>70</v>
      </c>
      <c r="F654" s="18"/>
    </row>
    <row r="655" spans="1:6" x14ac:dyDescent="0.25">
      <c r="A655" s="17">
        <v>654</v>
      </c>
      <c r="B655" s="17" t="s">
        <v>6808</v>
      </c>
      <c r="C655" s="17" t="s">
        <v>7725</v>
      </c>
      <c r="D655" s="17" t="s">
        <v>7768</v>
      </c>
      <c r="E655" s="17">
        <v>900</v>
      </c>
      <c r="F655" s="18"/>
    </row>
    <row r="656" spans="1:6" x14ac:dyDescent="0.25">
      <c r="A656" s="17">
        <v>655</v>
      </c>
      <c r="B656" s="17" t="s">
        <v>6809</v>
      </c>
      <c r="C656" s="17" t="s">
        <v>7725</v>
      </c>
      <c r="D656" s="17" t="s">
        <v>7765</v>
      </c>
      <c r="E656" s="17">
        <v>45</v>
      </c>
      <c r="F656" s="18"/>
    </row>
    <row r="657" spans="1:6" x14ac:dyDescent="0.25">
      <c r="A657" s="17">
        <v>656</v>
      </c>
      <c r="B657" s="17" t="s">
        <v>6810</v>
      </c>
      <c r="C657" s="17" t="s">
        <v>7725</v>
      </c>
      <c r="D657" s="17" t="s">
        <v>7776</v>
      </c>
      <c r="E657" s="17">
        <v>45</v>
      </c>
      <c r="F657" s="18"/>
    </row>
    <row r="658" spans="1:6" x14ac:dyDescent="0.25">
      <c r="A658" s="17">
        <v>657</v>
      </c>
      <c r="B658" s="17" t="s">
        <v>6811</v>
      </c>
      <c r="C658" s="17" t="s">
        <v>7725</v>
      </c>
      <c r="D658" s="17" t="s">
        <v>7765</v>
      </c>
      <c r="E658" s="17">
        <v>30</v>
      </c>
      <c r="F658" s="18"/>
    </row>
    <row r="659" spans="1:6" x14ac:dyDescent="0.25">
      <c r="A659" s="17">
        <v>658</v>
      </c>
      <c r="B659" s="17" t="s">
        <v>6812</v>
      </c>
      <c r="C659" s="17" t="s">
        <v>7725</v>
      </c>
      <c r="D659" s="17" t="s">
        <v>7798</v>
      </c>
      <c r="E659" s="17">
        <v>80</v>
      </c>
      <c r="F659" s="18"/>
    </row>
    <row r="660" spans="1:6" x14ac:dyDescent="0.25">
      <c r="A660" s="17">
        <v>659</v>
      </c>
      <c r="B660" s="17" t="s">
        <v>2473</v>
      </c>
      <c r="C660" s="17" t="s">
        <v>7725</v>
      </c>
      <c r="D660" s="17" t="s">
        <v>7798</v>
      </c>
      <c r="E660" s="17">
        <v>80</v>
      </c>
      <c r="F660" s="18"/>
    </row>
    <row r="661" spans="1:6" x14ac:dyDescent="0.25">
      <c r="A661" s="17">
        <v>660</v>
      </c>
      <c r="B661" s="17" t="s">
        <v>6813</v>
      </c>
      <c r="C661" s="17" t="s">
        <v>7725</v>
      </c>
      <c r="D661" s="17" t="s">
        <v>7765</v>
      </c>
      <c r="E661" s="17">
        <v>30</v>
      </c>
      <c r="F661" s="18"/>
    </row>
    <row r="662" spans="1:6" x14ac:dyDescent="0.25">
      <c r="A662" s="17">
        <v>661</v>
      </c>
      <c r="B662" s="17" t="s">
        <v>2474</v>
      </c>
      <c r="C662" s="17" t="s">
        <v>7725</v>
      </c>
      <c r="D662" s="17" t="s">
        <v>7769</v>
      </c>
      <c r="E662" s="17">
        <v>215</v>
      </c>
      <c r="F662" s="18"/>
    </row>
    <row r="663" spans="1:6" x14ac:dyDescent="0.25">
      <c r="A663" s="17">
        <v>662</v>
      </c>
      <c r="B663" s="17" t="s">
        <v>2475</v>
      </c>
      <c r="C663" s="17" t="s">
        <v>7725</v>
      </c>
      <c r="D663" s="17" t="s">
        <v>7769</v>
      </c>
      <c r="E663" s="17">
        <v>760</v>
      </c>
      <c r="F663" s="18"/>
    </row>
    <row r="664" spans="1:6" x14ac:dyDescent="0.25">
      <c r="A664" s="17">
        <v>663</v>
      </c>
      <c r="B664" s="17" t="s">
        <v>2476</v>
      </c>
      <c r="C664" s="17" t="s">
        <v>7725</v>
      </c>
      <c r="D664" s="17" t="s">
        <v>7769</v>
      </c>
      <c r="E664" s="17">
        <v>720</v>
      </c>
      <c r="F664" s="18"/>
    </row>
    <row r="665" spans="1:6" x14ac:dyDescent="0.25">
      <c r="A665" s="17">
        <v>664</v>
      </c>
      <c r="B665" s="17" t="s">
        <v>6814</v>
      </c>
      <c r="C665" s="17" t="s">
        <v>7725</v>
      </c>
      <c r="D665" s="17" t="s">
        <v>7768</v>
      </c>
      <c r="E665" s="17">
        <v>450</v>
      </c>
      <c r="F665" s="18"/>
    </row>
    <row r="666" spans="1:6" x14ac:dyDescent="0.25">
      <c r="A666" s="17">
        <v>665</v>
      </c>
      <c r="B666" s="17" t="s">
        <v>6815</v>
      </c>
      <c r="C666" s="17" t="s">
        <v>7725</v>
      </c>
      <c r="D666" s="17" t="s">
        <v>7771</v>
      </c>
      <c r="E666" s="17">
        <v>75</v>
      </c>
      <c r="F666" s="18"/>
    </row>
    <row r="667" spans="1:6" x14ac:dyDescent="0.25">
      <c r="A667" s="17">
        <v>666</v>
      </c>
      <c r="B667" s="17" t="s">
        <v>6816</v>
      </c>
      <c r="C667" s="17" t="s">
        <v>7725</v>
      </c>
      <c r="D667" s="17" t="s">
        <v>7769</v>
      </c>
      <c r="E667" s="17">
        <v>580</v>
      </c>
      <c r="F667" s="18"/>
    </row>
    <row r="668" spans="1:6" x14ac:dyDescent="0.25">
      <c r="A668" s="17">
        <v>667</v>
      </c>
      <c r="B668" s="17" t="s">
        <v>4935</v>
      </c>
      <c r="C668" s="17" t="s">
        <v>7725</v>
      </c>
      <c r="D668" s="17" t="s">
        <v>7765</v>
      </c>
      <c r="E668" s="17">
        <v>100</v>
      </c>
      <c r="F668" s="18"/>
    </row>
    <row r="669" spans="1:6" x14ac:dyDescent="0.25">
      <c r="A669" s="17">
        <v>668</v>
      </c>
      <c r="B669" s="17" t="s">
        <v>6817</v>
      </c>
      <c r="C669" s="17" t="s">
        <v>7725</v>
      </c>
      <c r="D669" s="17" t="s">
        <v>7765</v>
      </c>
      <c r="E669" s="17">
        <v>20</v>
      </c>
      <c r="F669" s="18"/>
    </row>
    <row r="670" spans="1:6" x14ac:dyDescent="0.25">
      <c r="A670" s="17">
        <v>669</v>
      </c>
      <c r="B670" s="17" t="s">
        <v>6818</v>
      </c>
      <c r="C670" s="17" t="s">
        <v>7725</v>
      </c>
      <c r="D670" s="17" t="s">
        <v>7771</v>
      </c>
      <c r="E670" s="17">
        <v>550</v>
      </c>
      <c r="F670" s="18"/>
    </row>
    <row r="671" spans="1:6" x14ac:dyDescent="0.25">
      <c r="A671" s="17">
        <v>670</v>
      </c>
      <c r="B671" s="17" t="s">
        <v>6819</v>
      </c>
      <c r="C671" s="17" t="s">
        <v>7725</v>
      </c>
      <c r="D671" s="17" t="s">
        <v>7765</v>
      </c>
      <c r="E671" s="17">
        <v>10</v>
      </c>
      <c r="F671" s="18"/>
    </row>
    <row r="672" spans="1:6" x14ac:dyDescent="0.25">
      <c r="A672" s="17">
        <v>671</v>
      </c>
      <c r="B672" s="17" t="s">
        <v>6820</v>
      </c>
      <c r="C672" s="17" t="s">
        <v>7725</v>
      </c>
      <c r="D672" s="17" t="s">
        <v>7777</v>
      </c>
      <c r="E672" s="17">
        <v>50</v>
      </c>
      <c r="F672" s="18"/>
    </row>
    <row r="673" spans="1:6" x14ac:dyDescent="0.25">
      <c r="A673" s="17">
        <v>672</v>
      </c>
      <c r="B673" s="17" t="s">
        <v>6821</v>
      </c>
      <c r="C673" s="17" t="s">
        <v>7725</v>
      </c>
      <c r="D673" s="17" t="s">
        <v>7771</v>
      </c>
      <c r="E673" s="17">
        <v>50</v>
      </c>
      <c r="F673" s="18"/>
    </row>
    <row r="674" spans="1:6" x14ac:dyDescent="0.25">
      <c r="A674" s="17">
        <v>673</v>
      </c>
      <c r="B674" s="17" t="s">
        <v>6822</v>
      </c>
      <c r="C674" s="17" t="s">
        <v>7725</v>
      </c>
      <c r="D674" s="17" t="s">
        <v>7769</v>
      </c>
      <c r="E674" s="17">
        <v>600</v>
      </c>
      <c r="F674" s="18"/>
    </row>
    <row r="675" spans="1:6" x14ac:dyDescent="0.25">
      <c r="A675" s="17">
        <v>674</v>
      </c>
      <c r="B675" s="17" t="s">
        <v>2954</v>
      </c>
      <c r="C675" s="17" t="s">
        <v>7725</v>
      </c>
      <c r="D675" s="17" t="s">
        <v>7769</v>
      </c>
      <c r="E675" s="17">
        <v>180</v>
      </c>
      <c r="F675" s="18"/>
    </row>
    <row r="676" spans="1:6" x14ac:dyDescent="0.25">
      <c r="A676" s="17">
        <v>675</v>
      </c>
      <c r="B676" s="17" t="s">
        <v>2956</v>
      </c>
      <c r="C676" s="17" t="s">
        <v>7725</v>
      </c>
      <c r="D676" s="17" t="s">
        <v>7769</v>
      </c>
      <c r="E676" s="17">
        <v>270</v>
      </c>
      <c r="F676" s="18"/>
    </row>
    <row r="677" spans="1:6" x14ac:dyDescent="0.25">
      <c r="A677" s="17">
        <v>676</v>
      </c>
      <c r="B677" s="17" t="s">
        <v>2430</v>
      </c>
      <c r="C677" s="17" t="s">
        <v>7725</v>
      </c>
      <c r="D677" s="17" t="s">
        <v>7799</v>
      </c>
      <c r="E677" s="17">
        <v>200</v>
      </c>
      <c r="F677" s="18"/>
    </row>
    <row r="678" spans="1:6" x14ac:dyDescent="0.25">
      <c r="A678" s="17">
        <v>677</v>
      </c>
      <c r="B678" s="17" t="s">
        <v>6823</v>
      </c>
      <c r="C678" s="17" t="s">
        <v>7725</v>
      </c>
      <c r="D678" s="17" t="s">
        <v>7765</v>
      </c>
      <c r="E678" s="17">
        <v>150</v>
      </c>
      <c r="F678" s="18"/>
    </row>
    <row r="679" spans="1:6" x14ac:dyDescent="0.25">
      <c r="A679" s="17">
        <v>678</v>
      </c>
      <c r="B679" s="17" t="s">
        <v>6824</v>
      </c>
      <c r="C679" s="17" t="s">
        <v>7725</v>
      </c>
      <c r="D679" s="17" t="s">
        <v>7765</v>
      </c>
      <c r="E679" s="17">
        <v>220</v>
      </c>
      <c r="F679" s="18"/>
    </row>
    <row r="680" spans="1:6" x14ac:dyDescent="0.25">
      <c r="A680" s="17">
        <v>679</v>
      </c>
      <c r="B680" s="17" t="s">
        <v>6825</v>
      </c>
      <c r="C680" s="17" t="s">
        <v>7725</v>
      </c>
      <c r="D680" s="17" t="s">
        <v>7765</v>
      </c>
      <c r="E680" s="17">
        <v>220</v>
      </c>
      <c r="F680" s="18"/>
    </row>
    <row r="681" spans="1:6" x14ac:dyDescent="0.25">
      <c r="A681" s="17">
        <v>680</v>
      </c>
      <c r="B681" s="17" t="s">
        <v>2596</v>
      </c>
      <c r="C681" s="17" t="s">
        <v>7725</v>
      </c>
      <c r="D681" s="17" t="s">
        <v>7765</v>
      </c>
      <c r="E681" s="17">
        <v>115</v>
      </c>
      <c r="F681" s="18"/>
    </row>
    <row r="682" spans="1:6" x14ac:dyDescent="0.25">
      <c r="A682" s="17">
        <v>681</v>
      </c>
      <c r="B682" s="17" t="s">
        <v>6826</v>
      </c>
      <c r="C682" s="17" t="s">
        <v>7725</v>
      </c>
      <c r="D682" s="17" t="s">
        <v>7769</v>
      </c>
      <c r="E682" s="17">
        <v>200</v>
      </c>
      <c r="F682" s="18"/>
    </row>
    <row r="683" spans="1:6" x14ac:dyDescent="0.25">
      <c r="A683" s="17">
        <v>682</v>
      </c>
      <c r="B683" s="17" t="s">
        <v>6827</v>
      </c>
      <c r="C683" s="17" t="s">
        <v>7725</v>
      </c>
      <c r="D683" s="17" t="s">
        <v>7771</v>
      </c>
      <c r="E683" s="17">
        <v>300</v>
      </c>
      <c r="F683" s="18"/>
    </row>
    <row r="684" spans="1:6" x14ac:dyDescent="0.25">
      <c r="A684" s="17">
        <v>683</v>
      </c>
      <c r="B684" s="17" t="s">
        <v>6828</v>
      </c>
      <c r="C684" s="17" t="s">
        <v>7725</v>
      </c>
      <c r="D684" s="17" t="s">
        <v>7771</v>
      </c>
      <c r="E684" s="17">
        <v>200</v>
      </c>
      <c r="F684" s="18"/>
    </row>
    <row r="685" spans="1:6" x14ac:dyDescent="0.25">
      <c r="A685" s="17">
        <v>684</v>
      </c>
      <c r="B685" s="17" t="s">
        <v>6829</v>
      </c>
      <c r="C685" s="17" t="s">
        <v>7725</v>
      </c>
      <c r="D685" s="17" t="s">
        <v>7765</v>
      </c>
      <c r="E685" s="17">
        <v>75</v>
      </c>
      <c r="F685" s="18"/>
    </row>
    <row r="686" spans="1:6" x14ac:dyDescent="0.25">
      <c r="A686" s="17">
        <v>685</v>
      </c>
      <c r="B686" s="17" t="s">
        <v>6830</v>
      </c>
      <c r="C686" s="17" t="s">
        <v>7725</v>
      </c>
      <c r="D686" s="17" t="s">
        <v>7768</v>
      </c>
      <c r="E686" s="17">
        <v>630</v>
      </c>
      <c r="F686" s="18"/>
    </row>
    <row r="687" spans="1:6" x14ac:dyDescent="0.25">
      <c r="A687" s="17">
        <v>686</v>
      </c>
      <c r="B687" s="17" t="s">
        <v>6831</v>
      </c>
      <c r="C687" s="17" t="s">
        <v>7725</v>
      </c>
      <c r="D687" s="17" t="s">
        <v>7769</v>
      </c>
      <c r="E687" s="17">
        <v>300</v>
      </c>
      <c r="F687" s="18"/>
    </row>
    <row r="688" spans="1:6" x14ac:dyDescent="0.25">
      <c r="A688" s="17">
        <v>687</v>
      </c>
      <c r="B688" s="17" t="s">
        <v>4953</v>
      </c>
      <c r="C688" s="17" t="s">
        <v>7725</v>
      </c>
      <c r="D688" s="17" t="s">
        <v>7771</v>
      </c>
      <c r="E688" s="17">
        <v>220</v>
      </c>
      <c r="F688" s="18"/>
    </row>
    <row r="689" spans="1:6" x14ac:dyDescent="0.25">
      <c r="A689" s="17">
        <v>688</v>
      </c>
      <c r="B689" s="17" t="s">
        <v>6832</v>
      </c>
      <c r="C689" s="17" t="s">
        <v>7725</v>
      </c>
      <c r="D689" s="17" t="s">
        <v>7765</v>
      </c>
      <c r="E689" s="17">
        <v>20</v>
      </c>
      <c r="F689" s="18"/>
    </row>
    <row r="690" spans="1:6" x14ac:dyDescent="0.25">
      <c r="A690" s="17">
        <v>689</v>
      </c>
      <c r="B690" s="17" t="s">
        <v>6833</v>
      </c>
      <c r="C690" s="17" t="s">
        <v>7725</v>
      </c>
      <c r="D690" s="17" t="s">
        <v>7765</v>
      </c>
      <c r="E690" s="17">
        <v>15</v>
      </c>
      <c r="F690" s="18"/>
    </row>
    <row r="691" spans="1:6" x14ac:dyDescent="0.25">
      <c r="A691" s="17">
        <v>690</v>
      </c>
      <c r="B691" s="17" t="s">
        <v>2597</v>
      </c>
      <c r="C691" s="17" t="s">
        <v>7725</v>
      </c>
      <c r="D691" s="17" t="s">
        <v>7765</v>
      </c>
      <c r="E691" s="17">
        <v>15</v>
      </c>
      <c r="F691" s="18"/>
    </row>
    <row r="692" spans="1:6" x14ac:dyDescent="0.25">
      <c r="A692" s="17">
        <v>691</v>
      </c>
      <c r="B692" s="17" t="s">
        <v>2598</v>
      </c>
      <c r="C692" s="17" t="s">
        <v>7725</v>
      </c>
      <c r="D692" s="17" t="s">
        <v>7800</v>
      </c>
      <c r="E692" s="17">
        <v>25</v>
      </c>
      <c r="F692" s="18"/>
    </row>
    <row r="693" spans="1:6" x14ac:dyDescent="0.25">
      <c r="A693" s="17">
        <v>692</v>
      </c>
      <c r="B693" s="17" t="s">
        <v>4956</v>
      </c>
      <c r="C693" s="17" t="s">
        <v>7725</v>
      </c>
      <c r="D693" s="17" t="s">
        <v>7776</v>
      </c>
      <c r="E693" s="17">
        <v>45</v>
      </c>
      <c r="F693" s="18"/>
    </row>
    <row r="694" spans="1:6" x14ac:dyDescent="0.25">
      <c r="A694" s="17">
        <v>693</v>
      </c>
      <c r="B694" s="17" t="s">
        <v>6834</v>
      </c>
      <c r="C694" s="17" t="s">
        <v>7725</v>
      </c>
      <c r="D694" s="17" t="s">
        <v>7771</v>
      </c>
      <c r="E694" s="17">
        <v>270</v>
      </c>
      <c r="F694" s="18"/>
    </row>
    <row r="695" spans="1:6" x14ac:dyDescent="0.25">
      <c r="A695" s="17">
        <v>694</v>
      </c>
      <c r="B695" s="17" t="s">
        <v>2959</v>
      </c>
      <c r="C695" s="17" t="s">
        <v>7725</v>
      </c>
      <c r="D695" s="17" t="s">
        <v>7769</v>
      </c>
      <c r="E695" s="17">
        <v>800</v>
      </c>
      <c r="F695" s="18"/>
    </row>
    <row r="696" spans="1:6" x14ac:dyDescent="0.25">
      <c r="A696" s="17">
        <v>695</v>
      </c>
      <c r="B696" s="17" t="s">
        <v>2960</v>
      </c>
      <c r="C696" s="17" t="s">
        <v>7725</v>
      </c>
      <c r="D696" s="17" t="s">
        <v>7769</v>
      </c>
      <c r="E696" s="17">
        <v>1000</v>
      </c>
      <c r="F696" s="18"/>
    </row>
    <row r="697" spans="1:6" x14ac:dyDescent="0.25">
      <c r="A697" s="17">
        <v>696</v>
      </c>
      <c r="B697" s="17" t="s">
        <v>6835</v>
      </c>
      <c r="C697" s="17" t="s">
        <v>7725</v>
      </c>
      <c r="D697" s="17" t="s">
        <v>7765</v>
      </c>
      <c r="E697" s="17">
        <v>100</v>
      </c>
      <c r="F697" s="18"/>
    </row>
    <row r="698" spans="1:6" x14ac:dyDescent="0.25">
      <c r="A698" s="17">
        <v>697</v>
      </c>
      <c r="B698" s="17" t="s">
        <v>6836</v>
      </c>
      <c r="C698" s="17" t="s">
        <v>7725</v>
      </c>
      <c r="D698" s="17" t="s">
        <v>7765</v>
      </c>
      <c r="E698" s="17">
        <v>120</v>
      </c>
      <c r="F698" s="18"/>
    </row>
    <row r="699" spans="1:6" x14ac:dyDescent="0.25">
      <c r="A699" s="17">
        <v>698</v>
      </c>
      <c r="B699" s="17" t="s">
        <v>6837</v>
      </c>
      <c r="C699" s="17" t="s">
        <v>7725</v>
      </c>
      <c r="D699" s="17" t="s">
        <v>7765</v>
      </c>
      <c r="E699" s="17">
        <v>10</v>
      </c>
      <c r="F699" s="18"/>
    </row>
    <row r="700" spans="1:6" x14ac:dyDescent="0.25">
      <c r="A700" s="17">
        <v>699</v>
      </c>
      <c r="B700" s="17" t="s">
        <v>6838</v>
      </c>
      <c r="C700" s="17" t="s">
        <v>7725</v>
      </c>
      <c r="D700" s="17" t="s">
        <v>7769</v>
      </c>
      <c r="E700" s="17">
        <v>200</v>
      </c>
      <c r="F700" s="18"/>
    </row>
    <row r="701" spans="1:6" x14ac:dyDescent="0.25">
      <c r="A701" s="17">
        <v>700</v>
      </c>
      <c r="B701" s="17" t="s">
        <v>2599</v>
      </c>
      <c r="C701" s="17" t="s">
        <v>7725</v>
      </c>
      <c r="D701" s="17" t="s">
        <v>7776</v>
      </c>
      <c r="E701" s="17">
        <v>20</v>
      </c>
      <c r="F701" s="18"/>
    </row>
    <row r="702" spans="1:6" x14ac:dyDescent="0.25">
      <c r="A702" s="17">
        <v>701</v>
      </c>
      <c r="B702" s="17" t="s">
        <v>2961</v>
      </c>
      <c r="C702" s="17" t="s">
        <v>7725</v>
      </c>
      <c r="D702" s="17" t="s">
        <v>7770</v>
      </c>
      <c r="E702" s="17">
        <v>150</v>
      </c>
      <c r="F702" s="18"/>
    </row>
    <row r="703" spans="1:6" x14ac:dyDescent="0.25">
      <c r="A703" s="17">
        <v>702</v>
      </c>
      <c r="B703" s="17" t="s">
        <v>6839</v>
      </c>
      <c r="C703" s="17" t="s">
        <v>7725</v>
      </c>
      <c r="D703" s="17" t="s">
        <v>7765</v>
      </c>
      <c r="E703" s="17">
        <v>90</v>
      </c>
      <c r="F703" s="18"/>
    </row>
    <row r="704" spans="1:6" x14ac:dyDescent="0.25">
      <c r="A704" s="17">
        <v>703</v>
      </c>
      <c r="B704" s="17" t="s">
        <v>6840</v>
      </c>
      <c r="C704" s="17" t="s">
        <v>7725</v>
      </c>
      <c r="D704" s="17" t="s">
        <v>7769</v>
      </c>
      <c r="E704" s="17">
        <v>1800</v>
      </c>
      <c r="F704" s="18"/>
    </row>
    <row r="705" spans="1:6" x14ac:dyDescent="0.25">
      <c r="A705" s="17">
        <v>704</v>
      </c>
      <c r="B705" s="17" t="s">
        <v>6841</v>
      </c>
      <c r="C705" s="17" t="s">
        <v>7725</v>
      </c>
      <c r="D705" s="17" t="s">
        <v>7776</v>
      </c>
      <c r="E705" s="17">
        <v>60</v>
      </c>
      <c r="F705" s="18"/>
    </row>
    <row r="706" spans="1:6" x14ac:dyDescent="0.25">
      <c r="A706" s="17">
        <v>705</v>
      </c>
      <c r="B706" s="17" t="s">
        <v>2962</v>
      </c>
      <c r="C706" s="17" t="s">
        <v>7725</v>
      </c>
      <c r="D706" s="17" t="s">
        <v>7769</v>
      </c>
      <c r="E706" s="17">
        <v>400</v>
      </c>
      <c r="F706" s="18"/>
    </row>
    <row r="707" spans="1:6" x14ac:dyDescent="0.25">
      <c r="A707" s="17">
        <v>706</v>
      </c>
      <c r="B707" s="17" t="s">
        <v>6842</v>
      </c>
      <c r="C707" s="17" t="s">
        <v>7725</v>
      </c>
      <c r="D707" s="17" t="s">
        <v>7771</v>
      </c>
      <c r="E707" s="17">
        <v>300</v>
      </c>
      <c r="F707" s="18"/>
    </row>
    <row r="708" spans="1:6" x14ac:dyDescent="0.25">
      <c r="A708" s="17">
        <v>707</v>
      </c>
      <c r="B708" s="17" t="s">
        <v>6843</v>
      </c>
      <c r="C708" s="17" t="s">
        <v>7725</v>
      </c>
      <c r="D708" s="17" t="s">
        <v>7765</v>
      </c>
      <c r="E708" s="17">
        <v>20</v>
      </c>
      <c r="F708" s="18"/>
    </row>
    <row r="709" spans="1:6" x14ac:dyDescent="0.25">
      <c r="A709" s="17">
        <v>708</v>
      </c>
      <c r="B709" s="17" t="s">
        <v>6844</v>
      </c>
      <c r="C709" s="17" t="s">
        <v>7725</v>
      </c>
      <c r="D709" s="17" t="s">
        <v>7769</v>
      </c>
      <c r="E709" s="17">
        <v>270</v>
      </c>
      <c r="F709" s="18"/>
    </row>
    <row r="710" spans="1:6" x14ac:dyDescent="0.25">
      <c r="A710" s="17">
        <v>709</v>
      </c>
      <c r="B710" s="17" t="s">
        <v>2964</v>
      </c>
      <c r="C710" s="17" t="s">
        <v>7725</v>
      </c>
      <c r="D710" s="17" t="s">
        <v>7765</v>
      </c>
      <c r="E710" s="17">
        <v>155</v>
      </c>
      <c r="F710" s="18"/>
    </row>
    <row r="711" spans="1:6" x14ac:dyDescent="0.25">
      <c r="A711" s="17">
        <v>710</v>
      </c>
      <c r="B711" s="17" t="s">
        <v>6845</v>
      </c>
      <c r="C711" s="17" t="s">
        <v>7725</v>
      </c>
      <c r="D711" s="17" t="s">
        <v>7765</v>
      </c>
      <c r="E711" s="17">
        <v>30</v>
      </c>
      <c r="F711" s="18"/>
    </row>
    <row r="712" spans="1:6" x14ac:dyDescent="0.25">
      <c r="A712" s="17">
        <v>711</v>
      </c>
      <c r="B712" s="17" t="s">
        <v>6846</v>
      </c>
      <c r="C712" s="17" t="s">
        <v>7725</v>
      </c>
      <c r="D712" s="17" t="s">
        <v>7765</v>
      </c>
      <c r="E712" s="17">
        <v>35</v>
      </c>
      <c r="F712" s="18"/>
    </row>
    <row r="713" spans="1:6" x14ac:dyDescent="0.25">
      <c r="A713" s="17">
        <v>712</v>
      </c>
      <c r="B713" s="17" t="s">
        <v>6847</v>
      </c>
      <c r="C713" s="17" t="s">
        <v>7725</v>
      </c>
      <c r="D713" s="17" t="s">
        <v>7765</v>
      </c>
      <c r="E713" s="17">
        <v>60</v>
      </c>
      <c r="F713" s="18"/>
    </row>
    <row r="714" spans="1:6" x14ac:dyDescent="0.25">
      <c r="A714" s="17">
        <v>713</v>
      </c>
      <c r="B714" s="17" t="s">
        <v>2600</v>
      </c>
      <c r="C714" s="17" t="s">
        <v>7725</v>
      </c>
      <c r="D714" s="17" t="s">
        <v>7765</v>
      </c>
      <c r="E714" s="17">
        <v>15</v>
      </c>
      <c r="F714" s="18"/>
    </row>
    <row r="715" spans="1:6" x14ac:dyDescent="0.25">
      <c r="A715" s="17">
        <v>714</v>
      </c>
      <c r="B715" s="17" t="s">
        <v>6848</v>
      </c>
      <c r="C715" s="17" t="s">
        <v>7725</v>
      </c>
      <c r="D715" s="17" t="s">
        <v>7769</v>
      </c>
      <c r="E715" s="17">
        <v>600</v>
      </c>
      <c r="F715" s="18"/>
    </row>
    <row r="716" spans="1:6" x14ac:dyDescent="0.25">
      <c r="A716" s="17">
        <v>715</v>
      </c>
      <c r="B716" s="17" t="s">
        <v>6849</v>
      </c>
      <c r="C716" s="17" t="s">
        <v>7725</v>
      </c>
      <c r="D716" s="17" t="s">
        <v>7765</v>
      </c>
      <c r="E716" s="17">
        <v>160</v>
      </c>
      <c r="F716" s="18"/>
    </row>
    <row r="717" spans="1:6" x14ac:dyDescent="0.25">
      <c r="A717" s="17">
        <v>716</v>
      </c>
      <c r="B717" s="17" t="s">
        <v>6850</v>
      </c>
      <c r="C717" s="17" t="s">
        <v>7725</v>
      </c>
      <c r="D717" s="17" t="s">
        <v>7765</v>
      </c>
      <c r="E717" s="17">
        <v>20</v>
      </c>
      <c r="F717" s="18"/>
    </row>
    <row r="718" spans="1:6" x14ac:dyDescent="0.25">
      <c r="A718" s="17">
        <v>717</v>
      </c>
      <c r="B718" s="17" t="s">
        <v>6851</v>
      </c>
      <c r="C718" s="17" t="s">
        <v>7725</v>
      </c>
      <c r="D718" s="17" t="s">
        <v>7771</v>
      </c>
      <c r="E718" s="17">
        <v>775</v>
      </c>
      <c r="F718" s="18"/>
    </row>
    <row r="719" spans="1:6" x14ac:dyDescent="0.25">
      <c r="A719" s="17">
        <v>718</v>
      </c>
      <c r="B719" s="17" t="s">
        <v>2601</v>
      </c>
      <c r="C719" s="17" t="s">
        <v>7725</v>
      </c>
      <c r="D719" s="17" t="s">
        <v>7765</v>
      </c>
      <c r="E719" s="17">
        <v>70</v>
      </c>
      <c r="F719" s="18"/>
    </row>
    <row r="720" spans="1:6" x14ac:dyDescent="0.25">
      <c r="A720" s="17">
        <v>719</v>
      </c>
      <c r="B720" s="17" t="s">
        <v>6852</v>
      </c>
      <c r="C720" s="17" t="s">
        <v>7725</v>
      </c>
      <c r="D720" s="17" t="s">
        <v>7771</v>
      </c>
      <c r="E720" s="17">
        <v>230</v>
      </c>
      <c r="F720" s="18"/>
    </row>
    <row r="721" spans="1:6" x14ac:dyDescent="0.25">
      <c r="A721" s="17">
        <v>720</v>
      </c>
      <c r="B721" s="17" t="s">
        <v>6853</v>
      </c>
      <c r="C721" s="17" t="s">
        <v>7725</v>
      </c>
      <c r="D721" s="17" t="s">
        <v>7765</v>
      </c>
      <c r="E721" s="17">
        <v>45</v>
      </c>
      <c r="F721" s="18"/>
    </row>
    <row r="722" spans="1:6" x14ac:dyDescent="0.25">
      <c r="A722" s="17">
        <v>721</v>
      </c>
      <c r="B722" s="17" t="s">
        <v>2969</v>
      </c>
      <c r="C722" s="17" t="s">
        <v>7725</v>
      </c>
      <c r="D722" s="17" t="s">
        <v>7765</v>
      </c>
      <c r="E722" s="17">
        <v>20</v>
      </c>
      <c r="F722" s="18"/>
    </row>
    <row r="723" spans="1:6" x14ac:dyDescent="0.25">
      <c r="A723" s="17">
        <v>722</v>
      </c>
      <c r="B723" s="17" t="s">
        <v>6854</v>
      </c>
      <c r="C723" s="17" t="s">
        <v>7725</v>
      </c>
      <c r="D723" s="17" t="s">
        <v>7769</v>
      </c>
      <c r="E723" s="17">
        <v>180</v>
      </c>
      <c r="F723" s="18"/>
    </row>
    <row r="724" spans="1:6" x14ac:dyDescent="0.25">
      <c r="A724" s="17">
        <v>723</v>
      </c>
      <c r="B724" s="17" t="s">
        <v>6855</v>
      </c>
      <c r="C724" s="17" t="s">
        <v>7725</v>
      </c>
      <c r="D724" s="17" t="s">
        <v>7765</v>
      </c>
      <c r="E724" s="17">
        <v>10</v>
      </c>
      <c r="F724" s="18"/>
    </row>
    <row r="725" spans="1:6" x14ac:dyDescent="0.25">
      <c r="A725" s="17">
        <v>724</v>
      </c>
      <c r="B725" s="17" t="s">
        <v>6856</v>
      </c>
      <c r="C725" s="17" t="s">
        <v>7725</v>
      </c>
      <c r="D725" s="17" t="s">
        <v>7771</v>
      </c>
      <c r="E725" s="17">
        <v>35</v>
      </c>
      <c r="F725" s="18"/>
    </row>
    <row r="726" spans="1:6" x14ac:dyDescent="0.25">
      <c r="A726" s="17">
        <v>725</v>
      </c>
      <c r="B726" s="17" t="s">
        <v>6857</v>
      </c>
      <c r="C726" s="17" t="s">
        <v>7725</v>
      </c>
      <c r="D726" s="17" t="s">
        <v>7771</v>
      </c>
      <c r="E726" s="17">
        <v>450</v>
      </c>
      <c r="F726" s="18"/>
    </row>
    <row r="727" spans="1:6" x14ac:dyDescent="0.25">
      <c r="A727" s="17">
        <v>726</v>
      </c>
      <c r="B727" s="17" t="s">
        <v>2972</v>
      </c>
      <c r="C727" s="17" t="s">
        <v>7725</v>
      </c>
      <c r="D727" s="17" t="s">
        <v>7765</v>
      </c>
      <c r="E727" s="17">
        <v>25</v>
      </c>
      <c r="F727" s="18"/>
    </row>
    <row r="728" spans="1:6" x14ac:dyDescent="0.25">
      <c r="A728" s="17">
        <v>727</v>
      </c>
      <c r="B728" s="17" t="s">
        <v>6858</v>
      </c>
      <c r="C728" s="17" t="s">
        <v>7725</v>
      </c>
      <c r="D728" s="17" t="s">
        <v>7770</v>
      </c>
      <c r="E728" s="17">
        <v>1100</v>
      </c>
      <c r="F728" s="18"/>
    </row>
    <row r="729" spans="1:6" x14ac:dyDescent="0.25">
      <c r="A729" s="17">
        <v>728</v>
      </c>
      <c r="B729" s="17" t="s">
        <v>6859</v>
      </c>
      <c r="C729" s="17" t="s">
        <v>7725</v>
      </c>
      <c r="D729" s="17" t="s">
        <v>7770</v>
      </c>
      <c r="E729" s="17">
        <v>5600</v>
      </c>
      <c r="F729" s="18"/>
    </row>
    <row r="730" spans="1:6" x14ac:dyDescent="0.25">
      <c r="A730" s="17">
        <v>729</v>
      </c>
      <c r="B730" s="17" t="s">
        <v>6860</v>
      </c>
      <c r="C730" s="17" t="s">
        <v>7725</v>
      </c>
      <c r="D730" s="17" t="s">
        <v>7765</v>
      </c>
      <c r="E730" s="17">
        <v>110</v>
      </c>
      <c r="F730" s="18"/>
    </row>
    <row r="731" spans="1:6" x14ac:dyDescent="0.25">
      <c r="A731" s="17">
        <v>730</v>
      </c>
      <c r="B731" s="17" t="s">
        <v>6861</v>
      </c>
      <c r="C731" s="17" t="s">
        <v>7725</v>
      </c>
      <c r="D731" s="17" t="s">
        <v>7765</v>
      </c>
      <c r="E731" s="17">
        <v>380</v>
      </c>
      <c r="F731" s="18"/>
    </row>
    <row r="732" spans="1:6" x14ac:dyDescent="0.25">
      <c r="A732" s="17">
        <v>731</v>
      </c>
      <c r="B732" s="17" t="s">
        <v>6862</v>
      </c>
      <c r="C732" s="17" t="s">
        <v>7725</v>
      </c>
      <c r="D732" s="17" t="s">
        <v>7769</v>
      </c>
      <c r="E732" s="17">
        <v>380</v>
      </c>
      <c r="F732" s="18"/>
    </row>
    <row r="733" spans="1:6" x14ac:dyDescent="0.25">
      <c r="A733" s="17">
        <v>732</v>
      </c>
      <c r="B733" s="17" t="s">
        <v>2602</v>
      </c>
      <c r="C733" s="17" t="s">
        <v>7725</v>
      </c>
      <c r="D733" s="17" t="s">
        <v>7765</v>
      </c>
      <c r="E733" s="17">
        <v>22</v>
      </c>
      <c r="F733" s="18"/>
    </row>
    <row r="734" spans="1:6" x14ac:dyDescent="0.25">
      <c r="A734" s="17">
        <v>733</v>
      </c>
      <c r="B734" s="17" t="s">
        <v>2977</v>
      </c>
      <c r="C734" s="17" t="s">
        <v>7725</v>
      </c>
      <c r="D734" s="17" t="s">
        <v>7769</v>
      </c>
      <c r="E734" s="17">
        <v>450</v>
      </c>
      <c r="F734" s="18"/>
    </row>
    <row r="735" spans="1:6" x14ac:dyDescent="0.25">
      <c r="A735" s="17">
        <v>734</v>
      </c>
      <c r="B735" s="17" t="s">
        <v>6863</v>
      </c>
      <c r="C735" s="17" t="s">
        <v>7725</v>
      </c>
      <c r="D735" s="17" t="s">
        <v>7765</v>
      </c>
      <c r="E735" s="17">
        <v>230</v>
      </c>
      <c r="F735" s="18"/>
    </row>
    <row r="736" spans="1:6" x14ac:dyDescent="0.25">
      <c r="A736" s="17">
        <v>735</v>
      </c>
      <c r="B736" s="17" t="s">
        <v>6864</v>
      </c>
      <c r="C736" s="17" t="s">
        <v>7725</v>
      </c>
      <c r="D736" s="17" t="s">
        <v>7765</v>
      </c>
      <c r="E736" s="17">
        <v>10</v>
      </c>
      <c r="F736" s="18"/>
    </row>
    <row r="737" spans="1:6" x14ac:dyDescent="0.25">
      <c r="A737" s="17">
        <v>736</v>
      </c>
      <c r="B737" s="17" t="s">
        <v>2603</v>
      </c>
      <c r="C737" s="17" t="s">
        <v>7725</v>
      </c>
      <c r="D737" s="17" t="s">
        <v>7765</v>
      </c>
      <c r="E737" s="17">
        <v>10</v>
      </c>
      <c r="F737" s="18"/>
    </row>
    <row r="738" spans="1:6" x14ac:dyDescent="0.25">
      <c r="A738" s="17">
        <v>737</v>
      </c>
      <c r="B738" s="17" t="s">
        <v>6865</v>
      </c>
      <c r="C738" s="17" t="s">
        <v>7725</v>
      </c>
      <c r="D738" s="17" t="s">
        <v>7765</v>
      </c>
      <c r="E738" s="17">
        <v>15</v>
      </c>
      <c r="F738" s="18"/>
    </row>
    <row r="739" spans="1:6" x14ac:dyDescent="0.25">
      <c r="A739" s="17">
        <v>738</v>
      </c>
      <c r="B739" s="17" t="s">
        <v>2604</v>
      </c>
      <c r="C739" s="17" t="s">
        <v>7725</v>
      </c>
      <c r="D739" s="17" t="s">
        <v>7765</v>
      </c>
      <c r="E739" s="17">
        <v>20</v>
      </c>
      <c r="F739" s="18"/>
    </row>
    <row r="740" spans="1:6" x14ac:dyDescent="0.25">
      <c r="A740" s="17">
        <v>739</v>
      </c>
      <c r="B740" s="17" t="s">
        <v>6866</v>
      </c>
      <c r="C740" s="17" t="s">
        <v>7725</v>
      </c>
      <c r="D740" s="17" t="s">
        <v>7769</v>
      </c>
      <c r="E740" s="17">
        <v>680</v>
      </c>
      <c r="F740" s="18"/>
    </row>
    <row r="741" spans="1:6" x14ac:dyDescent="0.25">
      <c r="A741" s="17">
        <v>740</v>
      </c>
      <c r="B741" s="17" t="s">
        <v>6867</v>
      </c>
      <c r="C741" s="17" t="s">
        <v>7725</v>
      </c>
      <c r="D741" s="17" t="s">
        <v>7765</v>
      </c>
      <c r="E741" s="17">
        <v>70</v>
      </c>
      <c r="F741" s="18"/>
    </row>
    <row r="742" spans="1:6" x14ac:dyDescent="0.25">
      <c r="A742" s="17">
        <v>741</v>
      </c>
      <c r="B742" s="17" t="s">
        <v>6868</v>
      </c>
      <c r="C742" s="17" t="s">
        <v>7725</v>
      </c>
      <c r="D742" s="17" t="s">
        <v>7771</v>
      </c>
      <c r="E742" s="17">
        <v>150</v>
      </c>
      <c r="F742" s="18"/>
    </row>
    <row r="743" spans="1:6" x14ac:dyDescent="0.25">
      <c r="A743" s="17">
        <v>742</v>
      </c>
      <c r="B743" s="17" t="s">
        <v>2978</v>
      </c>
      <c r="C743" s="17" t="s">
        <v>7725</v>
      </c>
      <c r="D743" s="17" t="s">
        <v>7769</v>
      </c>
      <c r="E743" s="17">
        <v>500</v>
      </c>
      <c r="F743" s="18"/>
    </row>
    <row r="744" spans="1:6" x14ac:dyDescent="0.25">
      <c r="A744" s="17">
        <v>743</v>
      </c>
      <c r="B744" s="17" t="s">
        <v>6869</v>
      </c>
      <c r="C744" s="17" t="s">
        <v>7725</v>
      </c>
      <c r="D744" s="17" t="s">
        <v>7765</v>
      </c>
      <c r="E744" s="17">
        <v>110</v>
      </c>
      <c r="F744" s="18"/>
    </row>
    <row r="745" spans="1:6" x14ac:dyDescent="0.25">
      <c r="A745" s="17">
        <v>744</v>
      </c>
      <c r="B745" s="17" t="s">
        <v>6870</v>
      </c>
      <c r="C745" s="17" t="s">
        <v>7725</v>
      </c>
      <c r="D745" s="17" t="s">
        <v>7801</v>
      </c>
      <c r="E745" s="17">
        <v>3375</v>
      </c>
      <c r="F745" s="18"/>
    </row>
    <row r="746" spans="1:6" x14ac:dyDescent="0.25">
      <c r="A746" s="17">
        <v>745</v>
      </c>
      <c r="B746" s="17" t="s">
        <v>6871</v>
      </c>
      <c r="C746" s="17" t="s">
        <v>7725</v>
      </c>
      <c r="D746" s="17" t="s">
        <v>7770</v>
      </c>
      <c r="E746" s="17">
        <v>4500</v>
      </c>
      <c r="F746" s="18"/>
    </row>
    <row r="747" spans="1:6" x14ac:dyDescent="0.25">
      <c r="A747" s="17">
        <v>746</v>
      </c>
      <c r="B747" s="17" t="s">
        <v>2980</v>
      </c>
      <c r="C747" s="17" t="s">
        <v>7725</v>
      </c>
      <c r="D747" s="17" t="s">
        <v>7765</v>
      </c>
      <c r="E747" s="17">
        <v>110</v>
      </c>
      <c r="F747" s="18"/>
    </row>
    <row r="748" spans="1:6" x14ac:dyDescent="0.25">
      <c r="A748" s="17">
        <v>747</v>
      </c>
      <c r="B748" s="17" t="s">
        <v>2606</v>
      </c>
      <c r="C748" s="17" t="s">
        <v>7725</v>
      </c>
      <c r="D748" s="17" t="s">
        <v>7765</v>
      </c>
      <c r="E748" s="17">
        <v>150</v>
      </c>
      <c r="F748" s="18"/>
    </row>
    <row r="749" spans="1:6" x14ac:dyDescent="0.25">
      <c r="A749" s="17">
        <v>748</v>
      </c>
      <c r="B749" s="17" t="s">
        <v>2981</v>
      </c>
      <c r="C749" s="17" t="s">
        <v>7725</v>
      </c>
      <c r="D749" s="17" t="s">
        <v>7769</v>
      </c>
      <c r="E749" s="17">
        <v>220</v>
      </c>
      <c r="F749" s="18"/>
    </row>
    <row r="750" spans="1:6" x14ac:dyDescent="0.25">
      <c r="A750" s="17">
        <v>749</v>
      </c>
      <c r="B750" s="17" t="s">
        <v>2982</v>
      </c>
      <c r="C750" s="17" t="s">
        <v>7725</v>
      </c>
      <c r="D750" s="17" t="s">
        <v>7769</v>
      </c>
      <c r="E750" s="17">
        <v>320</v>
      </c>
      <c r="F750" s="18"/>
    </row>
    <row r="751" spans="1:6" x14ac:dyDescent="0.25">
      <c r="A751" s="17">
        <v>750</v>
      </c>
      <c r="B751" s="17" t="s">
        <v>2983</v>
      </c>
      <c r="C751" s="17" t="s">
        <v>7725</v>
      </c>
      <c r="D751" s="17" t="s">
        <v>7765</v>
      </c>
      <c r="E751" s="17">
        <v>30</v>
      </c>
      <c r="F751" s="18"/>
    </row>
    <row r="752" spans="1:6" x14ac:dyDescent="0.25">
      <c r="A752" s="17">
        <v>751</v>
      </c>
      <c r="B752" s="17" t="s">
        <v>6872</v>
      </c>
      <c r="C752" s="17" t="s">
        <v>7725</v>
      </c>
      <c r="D752" s="17" t="s">
        <v>7765</v>
      </c>
      <c r="E752" s="17">
        <v>25</v>
      </c>
      <c r="F752" s="18"/>
    </row>
    <row r="753" spans="1:6" x14ac:dyDescent="0.25">
      <c r="A753" s="17">
        <v>752</v>
      </c>
      <c r="B753" s="17" t="s">
        <v>6873</v>
      </c>
      <c r="C753" s="17" t="s">
        <v>7725</v>
      </c>
      <c r="D753" s="17" t="s">
        <v>7765</v>
      </c>
      <c r="E753" s="17">
        <v>45</v>
      </c>
      <c r="F753" s="18"/>
    </row>
    <row r="754" spans="1:6" x14ac:dyDescent="0.25">
      <c r="A754" s="17">
        <v>753</v>
      </c>
      <c r="B754" s="17" t="s">
        <v>6874</v>
      </c>
      <c r="C754" s="17" t="s">
        <v>7725</v>
      </c>
      <c r="D754" s="17" t="s">
        <v>7771</v>
      </c>
      <c r="E754" s="17">
        <v>340</v>
      </c>
      <c r="F754" s="18"/>
    </row>
    <row r="755" spans="1:6" x14ac:dyDescent="0.25">
      <c r="A755" s="17">
        <v>754</v>
      </c>
      <c r="B755" s="17" t="s">
        <v>6875</v>
      </c>
      <c r="C755" s="17" t="s">
        <v>7725</v>
      </c>
      <c r="D755" s="17" t="s">
        <v>7765</v>
      </c>
      <c r="E755" s="17">
        <v>135</v>
      </c>
      <c r="F755" s="18"/>
    </row>
    <row r="756" spans="1:6" x14ac:dyDescent="0.25">
      <c r="A756" s="17">
        <v>755</v>
      </c>
      <c r="B756" s="17" t="s">
        <v>6876</v>
      </c>
      <c r="C756" s="17" t="s">
        <v>7725</v>
      </c>
      <c r="D756" s="17" t="s">
        <v>7765</v>
      </c>
      <c r="E756" s="17">
        <v>130</v>
      </c>
      <c r="F756" s="18"/>
    </row>
    <row r="757" spans="1:6" x14ac:dyDescent="0.25">
      <c r="A757" s="17">
        <v>756</v>
      </c>
      <c r="B757" s="17" t="s">
        <v>6877</v>
      </c>
      <c r="C757" s="17" t="s">
        <v>7725</v>
      </c>
      <c r="D757" s="17" t="s">
        <v>7776</v>
      </c>
      <c r="E757" s="17">
        <v>25</v>
      </c>
      <c r="F757" s="18"/>
    </row>
    <row r="758" spans="1:6" x14ac:dyDescent="0.25">
      <c r="A758" s="17">
        <v>757</v>
      </c>
      <c r="B758" s="17" t="s">
        <v>4993</v>
      </c>
      <c r="C758" s="17" t="s">
        <v>7725</v>
      </c>
      <c r="D758" s="17" t="s">
        <v>7776</v>
      </c>
      <c r="E758" s="17">
        <v>25</v>
      </c>
      <c r="F758" s="18"/>
    </row>
    <row r="759" spans="1:6" x14ac:dyDescent="0.25">
      <c r="A759" s="17">
        <v>758</v>
      </c>
      <c r="B759" s="17" t="s">
        <v>6878</v>
      </c>
      <c r="C759" s="17" t="s">
        <v>7725</v>
      </c>
      <c r="D759" s="17" t="s">
        <v>7769</v>
      </c>
      <c r="E759" s="17">
        <v>235</v>
      </c>
      <c r="F759" s="18"/>
    </row>
    <row r="760" spans="1:6" x14ac:dyDescent="0.25">
      <c r="A760" s="17">
        <v>759</v>
      </c>
      <c r="B760" s="17" t="s">
        <v>6879</v>
      </c>
      <c r="C760" s="17" t="s">
        <v>7725</v>
      </c>
      <c r="D760" s="17" t="s">
        <v>7765</v>
      </c>
      <c r="E760" s="17">
        <v>90</v>
      </c>
      <c r="F760" s="18"/>
    </row>
    <row r="761" spans="1:6" x14ac:dyDescent="0.25">
      <c r="A761" s="17">
        <v>760</v>
      </c>
      <c r="B761" s="17" t="s">
        <v>6880</v>
      </c>
      <c r="C761" s="17" t="s">
        <v>7725</v>
      </c>
      <c r="D761" s="17" t="s">
        <v>7765</v>
      </c>
      <c r="E761" s="17">
        <v>310</v>
      </c>
      <c r="F761" s="18"/>
    </row>
    <row r="762" spans="1:6" x14ac:dyDescent="0.25">
      <c r="A762" s="17">
        <v>761</v>
      </c>
      <c r="B762" s="17" t="s">
        <v>6881</v>
      </c>
      <c r="C762" s="17" t="s">
        <v>7725</v>
      </c>
      <c r="D762" s="17" t="s">
        <v>7765</v>
      </c>
      <c r="E762" s="17">
        <v>245</v>
      </c>
      <c r="F762" s="18"/>
    </row>
    <row r="763" spans="1:6" x14ac:dyDescent="0.25">
      <c r="A763" s="17">
        <v>762</v>
      </c>
      <c r="B763" s="17" t="s">
        <v>2988</v>
      </c>
      <c r="C763" s="17" t="s">
        <v>7725</v>
      </c>
      <c r="D763" s="17" t="s">
        <v>7765</v>
      </c>
      <c r="E763" s="17">
        <v>45</v>
      </c>
      <c r="F763" s="18"/>
    </row>
    <row r="764" spans="1:6" x14ac:dyDescent="0.25">
      <c r="A764" s="17">
        <v>763</v>
      </c>
      <c r="B764" s="17" t="s">
        <v>2989</v>
      </c>
      <c r="C764" s="17" t="s">
        <v>7725</v>
      </c>
      <c r="D764" s="17" t="s">
        <v>7768</v>
      </c>
      <c r="E764" s="17">
        <v>320</v>
      </c>
      <c r="F764" s="18"/>
    </row>
    <row r="765" spans="1:6" x14ac:dyDescent="0.25">
      <c r="A765" s="17">
        <v>764</v>
      </c>
      <c r="B765" s="17" t="s">
        <v>2990</v>
      </c>
      <c r="C765" s="17" t="s">
        <v>7725</v>
      </c>
      <c r="D765" s="17" t="s">
        <v>7768</v>
      </c>
      <c r="E765" s="17">
        <v>540</v>
      </c>
      <c r="F765" s="18"/>
    </row>
    <row r="766" spans="1:6" x14ac:dyDescent="0.25">
      <c r="A766" s="17">
        <v>765</v>
      </c>
      <c r="B766" s="17" t="s">
        <v>5007</v>
      </c>
      <c r="C766" s="17" t="s">
        <v>7725</v>
      </c>
      <c r="D766" s="17" t="s">
        <v>7794</v>
      </c>
      <c r="E766" s="17">
        <v>640</v>
      </c>
      <c r="F766" s="18"/>
    </row>
    <row r="767" spans="1:6" x14ac:dyDescent="0.25">
      <c r="A767" s="17">
        <v>766</v>
      </c>
      <c r="B767" s="17" t="s">
        <v>6882</v>
      </c>
      <c r="C767" s="17" t="s">
        <v>7725</v>
      </c>
      <c r="D767" s="17" t="s">
        <v>7765</v>
      </c>
      <c r="E767" s="17">
        <v>15</v>
      </c>
      <c r="F767" s="18"/>
    </row>
    <row r="768" spans="1:6" x14ac:dyDescent="0.25">
      <c r="A768" s="17">
        <v>767</v>
      </c>
      <c r="B768" s="17" t="s">
        <v>2609</v>
      </c>
      <c r="C768" s="17" t="s">
        <v>7725</v>
      </c>
      <c r="D768" s="17" t="s">
        <v>7765</v>
      </c>
      <c r="E768" s="17">
        <v>10</v>
      </c>
      <c r="F768" s="18"/>
    </row>
    <row r="769" spans="1:6" x14ac:dyDescent="0.25">
      <c r="A769" s="17">
        <v>768</v>
      </c>
      <c r="B769" s="17" t="s">
        <v>6883</v>
      </c>
      <c r="C769" s="17" t="s">
        <v>7725</v>
      </c>
      <c r="D769" s="17" t="s">
        <v>7765</v>
      </c>
      <c r="E769" s="17">
        <v>15</v>
      </c>
      <c r="F769" s="18"/>
    </row>
    <row r="770" spans="1:6" x14ac:dyDescent="0.25">
      <c r="A770" s="17">
        <v>769</v>
      </c>
      <c r="B770" s="17" t="s">
        <v>6884</v>
      </c>
      <c r="C770" s="17" t="s">
        <v>7725</v>
      </c>
      <c r="D770" s="17" t="s">
        <v>7771</v>
      </c>
      <c r="E770" s="17">
        <v>540</v>
      </c>
      <c r="F770" s="18"/>
    </row>
    <row r="771" spans="1:6" x14ac:dyDescent="0.25">
      <c r="A771" s="17">
        <v>770</v>
      </c>
      <c r="B771" s="17" t="s">
        <v>6885</v>
      </c>
      <c r="C771" s="17" t="s">
        <v>7725</v>
      </c>
      <c r="D771" s="17" t="s">
        <v>7769</v>
      </c>
      <c r="E771" s="17">
        <v>630</v>
      </c>
      <c r="F771" s="18"/>
    </row>
    <row r="772" spans="1:6" x14ac:dyDescent="0.25">
      <c r="A772" s="17">
        <v>771</v>
      </c>
      <c r="B772" s="17" t="s">
        <v>6886</v>
      </c>
      <c r="C772" s="17" t="s">
        <v>7725</v>
      </c>
      <c r="D772" s="17" t="s">
        <v>7768</v>
      </c>
      <c r="E772" s="17">
        <v>280</v>
      </c>
      <c r="F772" s="18"/>
    </row>
    <row r="773" spans="1:6" x14ac:dyDescent="0.25">
      <c r="A773" s="17">
        <v>772</v>
      </c>
      <c r="B773" s="17" t="s">
        <v>2992</v>
      </c>
      <c r="C773" s="17" t="s">
        <v>7725</v>
      </c>
      <c r="D773" s="17" t="s">
        <v>7769</v>
      </c>
      <c r="E773" s="17">
        <v>820</v>
      </c>
      <c r="F773" s="18"/>
    </row>
    <row r="774" spans="1:6" x14ac:dyDescent="0.25">
      <c r="A774" s="17">
        <v>773</v>
      </c>
      <c r="B774" s="17" t="s">
        <v>6887</v>
      </c>
      <c r="C774" s="17" t="s">
        <v>7725</v>
      </c>
      <c r="D774" s="17" t="s">
        <v>7769</v>
      </c>
      <c r="E774" s="17">
        <v>1000</v>
      </c>
      <c r="F774" s="18"/>
    </row>
    <row r="775" spans="1:6" x14ac:dyDescent="0.25">
      <c r="A775" s="17">
        <v>774</v>
      </c>
      <c r="B775" s="17" t="s">
        <v>2993</v>
      </c>
      <c r="C775" s="17" t="s">
        <v>7725</v>
      </c>
      <c r="D775" s="17" t="s">
        <v>7765</v>
      </c>
      <c r="E775" s="17">
        <v>20</v>
      </c>
      <c r="F775" s="18"/>
    </row>
    <row r="776" spans="1:6" x14ac:dyDescent="0.25">
      <c r="A776" s="17">
        <v>775</v>
      </c>
      <c r="B776" s="17" t="s">
        <v>6888</v>
      </c>
      <c r="C776" s="17" t="s">
        <v>7725</v>
      </c>
      <c r="D776" s="17" t="s">
        <v>7769</v>
      </c>
      <c r="E776" s="17">
        <v>5600</v>
      </c>
      <c r="F776" s="18"/>
    </row>
    <row r="777" spans="1:6" x14ac:dyDescent="0.25">
      <c r="A777" s="17">
        <v>776</v>
      </c>
      <c r="B777" s="17" t="s">
        <v>6889</v>
      </c>
      <c r="C777" s="17" t="s">
        <v>7725</v>
      </c>
      <c r="D777" s="17" t="s">
        <v>7765</v>
      </c>
      <c r="E777" s="17">
        <v>80</v>
      </c>
      <c r="F777" s="18"/>
    </row>
    <row r="778" spans="1:6" x14ac:dyDescent="0.25">
      <c r="A778" s="17">
        <v>777</v>
      </c>
      <c r="B778" s="17" t="s">
        <v>6890</v>
      </c>
      <c r="C778" s="17" t="s">
        <v>7725</v>
      </c>
      <c r="D778" s="17" t="s">
        <v>7765</v>
      </c>
      <c r="E778" s="17">
        <v>135</v>
      </c>
      <c r="F778" s="18"/>
    </row>
    <row r="779" spans="1:6" x14ac:dyDescent="0.25">
      <c r="A779" s="17">
        <v>778</v>
      </c>
      <c r="B779" s="17" t="s">
        <v>6891</v>
      </c>
      <c r="C779" s="17" t="s">
        <v>7725</v>
      </c>
      <c r="D779" s="17" t="s">
        <v>7780</v>
      </c>
      <c r="E779" s="17">
        <v>540</v>
      </c>
      <c r="F779" s="18"/>
    </row>
    <row r="780" spans="1:6" x14ac:dyDescent="0.25">
      <c r="A780" s="17">
        <v>779</v>
      </c>
      <c r="B780" s="17" t="s">
        <v>6892</v>
      </c>
      <c r="C780" s="17" t="s">
        <v>7725</v>
      </c>
      <c r="D780" s="17" t="s">
        <v>7765</v>
      </c>
      <c r="E780" s="17">
        <v>55</v>
      </c>
      <c r="F780" s="18"/>
    </row>
    <row r="781" spans="1:6" x14ac:dyDescent="0.25">
      <c r="A781" s="17">
        <v>780</v>
      </c>
      <c r="B781" s="17" t="s">
        <v>6893</v>
      </c>
      <c r="C781" s="17" t="s">
        <v>7725</v>
      </c>
      <c r="D781" s="17" t="s">
        <v>7768</v>
      </c>
      <c r="E781" s="17">
        <v>620</v>
      </c>
      <c r="F781" s="18"/>
    </row>
    <row r="782" spans="1:6" x14ac:dyDescent="0.25">
      <c r="A782" s="17">
        <v>781</v>
      </c>
      <c r="B782" s="17" t="s">
        <v>2996</v>
      </c>
      <c r="C782" s="17" t="s">
        <v>7725</v>
      </c>
      <c r="D782" s="17" t="s">
        <v>7769</v>
      </c>
      <c r="E782" s="17">
        <v>270</v>
      </c>
      <c r="F782" s="18"/>
    </row>
    <row r="783" spans="1:6" x14ac:dyDescent="0.25">
      <c r="A783" s="17">
        <v>782</v>
      </c>
      <c r="B783" s="17" t="s">
        <v>2997</v>
      </c>
      <c r="C783" s="17" t="s">
        <v>7725</v>
      </c>
      <c r="D783" s="17" t="s">
        <v>7765</v>
      </c>
      <c r="E783" s="17">
        <v>35</v>
      </c>
      <c r="F783" s="18"/>
    </row>
    <row r="784" spans="1:6" x14ac:dyDescent="0.25">
      <c r="A784" s="17">
        <v>783</v>
      </c>
      <c r="B784" s="17" t="s">
        <v>2998</v>
      </c>
      <c r="C784" s="17" t="s">
        <v>7725</v>
      </c>
      <c r="D784" s="17" t="s">
        <v>7771</v>
      </c>
      <c r="E784" s="17">
        <v>320</v>
      </c>
      <c r="F784" s="18"/>
    </row>
    <row r="785" spans="1:6" x14ac:dyDescent="0.25">
      <c r="A785" s="17">
        <v>784</v>
      </c>
      <c r="B785" s="17" t="s">
        <v>6894</v>
      </c>
      <c r="C785" s="17" t="s">
        <v>7725</v>
      </c>
      <c r="D785" s="17" t="s">
        <v>7771</v>
      </c>
      <c r="E785" s="17">
        <v>380</v>
      </c>
      <c r="F785" s="18"/>
    </row>
    <row r="786" spans="1:6" x14ac:dyDescent="0.25">
      <c r="A786" s="17">
        <v>785</v>
      </c>
      <c r="B786" s="17" t="s">
        <v>6895</v>
      </c>
      <c r="C786" s="17" t="s">
        <v>7725</v>
      </c>
      <c r="D786" s="17" t="s">
        <v>7771</v>
      </c>
      <c r="E786" s="17">
        <v>770</v>
      </c>
      <c r="F786" s="18"/>
    </row>
    <row r="787" spans="1:6" x14ac:dyDescent="0.25">
      <c r="A787" s="17">
        <v>786</v>
      </c>
      <c r="B787" s="17" t="s">
        <v>2999</v>
      </c>
      <c r="C787" s="17" t="s">
        <v>7725</v>
      </c>
      <c r="D787" s="17" t="s">
        <v>7769</v>
      </c>
      <c r="E787" s="17">
        <v>740</v>
      </c>
      <c r="F787" s="18"/>
    </row>
    <row r="788" spans="1:6" x14ac:dyDescent="0.25">
      <c r="A788" s="17">
        <v>787</v>
      </c>
      <c r="B788" s="17" t="s">
        <v>6896</v>
      </c>
      <c r="C788" s="17" t="s">
        <v>7725</v>
      </c>
      <c r="D788" s="17" t="s">
        <v>7765</v>
      </c>
      <c r="E788" s="17">
        <v>90</v>
      </c>
      <c r="F788" s="18"/>
    </row>
    <row r="789" spans="1:6" x14ac:dyDescent="0.25">
      <c r="A789" s="17">
        <v>788</v>
      </c>
      <c r="B789" s="17" t="s">
        <v>6897</v>
      </c>
      <c r="C789" s="17" t="s">
        <v>7725</v>
      </c>
      <c r="D789" s="17" t="s">
        <v>7765</v>
      </c>
      <c r="E789" s="17">
        <v>220</v>
      </c>
      <c r="F789" s="18"/>
    </row>
    <row r="790" spans="1:6" x14ac:dyDescent="0.25">
      <c r="A790" s="17">
        <v>789</v>
      </c>
      <c r="B790" s="17" t="s">
        <v>6898</v>
      </c>
      <c r="C790" s="17" t="s">
        <v>7725</v>
      </c>
      <c r="D790" s="17" t="s">
        <v>7794</v>
      </c>
      <c r="E790" s="17">
        <v>2250</v>
      </c>
      <c r="F790" s="18"/>
    </row>
    <row r="791" spans="1:6" x14ac:dyDescent="0.25">
      <c r="A791" s="17">
        <v>790</v>
      </c>
      <c r="B791" s="17" t="s">
        <v>3001</v>
      </c>
      <c r="C791" s="17" t="s">
        <v>7725</v>
      </c>
      <c r="D791" s="17" t="s">
        <v>7765</v>
      </c>
      <c r="E791" s="17">
        <v>100</v>
      </c>
      <c r="F791" s="18"/>
    </row>
    <row r="792" spans="1:6" x14ac:dyDescent="0.25">
      <c r="A792" s="17">
        <v>791</v>
      </c>
      <c r="B792" s="17" t="s">
        <v>3002</v>
      </c>
      <c r="C792" s="17" t="s">
        <v>7725</v>
      </c>
      <c r="D792" s="17" t="s">
        <v>7769</v>
      </c>
      <c r="E792" s="17">
        <v>740</v>
      </c>
      <c r="F792" s="18"/>
    </row>
    <row r="793" spans="1:6" x14ac:dyDescent="0.25">
      <c r="A793" s="17">
        <v>792</v>
      </c>
      <c r="B793" s="17" t="s">
        <v>6899</v>
      </c>
      <c r="C793" s="17" t="s">
        <v>7725</v>
      </c>
      <c r="D793" s="17" t="s">
        <v>7765</v>
      </c>
      <c r="E793" s="17">
        <v>45</v>
      </c>
      <c r="F793" s="18"/>
    </row>
    <row r="794" spans="1:6" x14ac:dyDescent="0.25">
      <c r="A794" s="17">
        <v>793</v>
      </c>
      <c r="B794" s="17" t="s">
        <v>2613</v>
      </c>
      <c r="C794" s="17" t="s">
        <v>7725</v>
      </c>
      <c r="D794" s="17" t="s">
        <v>7765</v>
      </c>
      <c r="E794" s="17">
        <v>35</v>
      </c>
      <c r="F794" s="18"/>
    </row>
    <row r="795" spans="1:6" x14ac:dyDescent="0.25">
      <c r="A795" s="17">
        <v>794</v>
      </c>
      <c r="B795" s="17" t="s">
        <v>6900</v>
      </c>
      <c r="C795" s="17" t="s">
        <v>7725</v>
      </c>
      <c r="D795" s="17" t="s">
        <v>7765</v>
      </c>
      <c r="E795" s="17">
        <v>40</v>
      </c>
      <c r="F795" s="18"/>
    </row>
    <row r="796" spans="1:6" x14ac:dyDescent="0.25">
      <c r="A796" s="17">
        <v>795</v>
      </c>
      <c r="B796" s="17" t="s">
        <v>2614</v>
      </c>
      <c r="C796" s="17" t="s">
        <v>7725</v>
      </c>
      <c r="D796" s="17" t="s">
        <v>7765</v>
      </c>
      <c r="E796" s="17">
        <v>15</v>
      </c>
      <c r="F796" s="18"/>
    </row>
    <row r="797" spans="1:6" x14ac:dyDescent="0.25">
      <c r="A797" s="17">
        <v>796</v>
      </c>
      <c r="B797" s="17" t="s">
        <v>2615</v>
      </c>
      <c r="C797" s="17" t="s">
        <v>7725</v>
      </c>
      <c r="D797" s="17" t="s">
        <v>7765</v>
      </c>
      <c r="E797" s="17">
        <v>45</v>
      </c>
      <c r="F797" s="18"/>
    </row>
    <row r="798" spans="1:6" x14ac:dyDescent="0.25">
      <c r="A798" s="17">
        <v>797</v>
      </c>
      <c r="B798" s="17" t="s">
        <v>3003</v>
      </c>
      <c r="C798" s="17" t="s">
        <v>7725</v>
      </c>
      <c r="D798" s="17" t="s">
        <v>7770</v>
      </c>
      <c r="E798" s="17">
        <v>150</v>
      </c>
      <c r="F798" s="18"/>
    </row>
    <row r="799" spans="1:6" x14ac:dyDescent="0.25">
      <c r="A799" s="17">
        <v>798</v>
      </c>
      <c r="B799" s="17" t="s">
        <v>6901</v>
      </c>
      <c r="C799" s="17" t="s">
        <v>7725</v>
      </c>
      <c r="D799" s="17" t="s">
        <v>7765</v>
      </c>
      <c r="E799" s="17">
        <v>100</v>
      </c>
      <c r="F799" s="18"/>
    </row>
    <row r="800" spans="1:6" x14ac:dyDescent="0.25">
      <c r="A800" s="17">
        <v>799</v>
      </c>
      <c r="B800" s="17" t="s">
        <v>3004</v>
      </c>
      <c r="C800" s="17" t="s">
        <v>7725</v>
      </c>
      <c r="D800" s="17" t="s">
        <v>7765</v>
      </c>
      <c r="E800" s="17">
        <v>110</v>
      </c>
      <c r="F800" s="18"/>
    </row>
    <row r="801" spans="1:6" x14ac:dyDescent="0.25">
      <c r="A801" s="17">
        <v>800</v>
      </c>
      <c r="B801" s="17" t="s">
        <v>6902</v>
      </c>
      <c r="C801" s="17" t="s">
        <v>7725</v>
      </c>
      <c r="D801" s="17" t="s">
        <v>7771</v>
      </c>
      <c r="E801" s="17">
        <v>380</v>
      </c>
      <c r="F801" s="18"/>
    </row>
    <row r="802" spans="1:6" x14ac:dyDescent="0.25">
      <c r="A802" s="17">
        <v>801</v>
      </c>
      <c r="B802" s="17" t="s">
        <v>6903</v>
      </c>
      <c r="C802" s="17" t="s">
        <v>7725</v>
      </c>
      <c r="D802" s="17" t="s">
        <v>7771</v>
      </c>
      <c r="E802" s="17">
        <v>400</v>
      </c>
      <c r="F802" s="18"/>
    </row>
    <row r="803" spans="1:6" x14ac:dyDescent="0.25">
      <c r="A803" s="17">
        <v>802</v>
      </c>
      <c r="B803" s="17" t="s">
        <v>6904</v>
      </c>
      <c r="C803" s="17" t="s">
        <v>7725</v>
      </c>
      <c r="D803" s="17" t="s">
        <v>7765</v>
      </c>
      <c r="E803" s="17">
        <v>15</v>
      </c>
      <c r="F803" s="18"/>
    </row>
    <row r="804" spans="1:6" x14ac:dyDescent="0.25">
      <c r="A804" s="17">
        <v>803</v>
      </c>
      <c r="B804" s="17" t="s">
        <v>6905</v>
      </c>
      <c r="C804" s="17" t="s">
        <v>7725</v>
      </c>
      <c r="D804" s="17" t="s">
        <v>7765</v>
      </c>
      <c r="E804" s="17">
        <v>1800</v>
      </c>
      <c r="F804" s="18"/>
    </row>
    <row r="805" spans="1:6" x14ac:dyDescent="0.25">
      <c r="A805" s="17">
        <v>804</v>
      </c>
      <c r="B805" s="17" t="s">
        <v>6906</v>
      </c>
      <c r="C805" s="17" t="s">
        <v>7725</v>
      </c>
      <c r="D805" s="17" t="s">
        <v>7765</v>
      </c>
      <c r="E805" s="17">
        <v>150</v>
      </c>
      <c r="F805" s="18"/>
    </row>
    <row r="806" spans="1:6" x14ac:dyDescent="0.25">
      <c r="A806" s="17">
        <v>805</v>
      </c>
      <c r="B806" s="17" t="s">
        <v>6907</v>
      </c>
      <c r="C806" s="17" t="s">
        <v>7725</v>
      </c>
      <c r="D806" s="17" t="s">
        <v>7765</v>
      </c>
      <c r="E806" s="17">
        <v>63</v>
      </c>
      <c r="F806" s="18"/>
    </row>
    <row r="807" spans="1:6" x14ac:dyDescent="0.25">
      <c r="A807" s="17">
        <v>806</v>
      </c>
      <c r="B807" s="17" t="s">
        <v>6908</v>
      </c>
      <c r="C807" s="17" t="s">
        <v>7725</v>
      </c>
      <c r="D807" s="17" t="s">
        <v>7765</v>
      </c>
      <c r="E807" s="17">
        <v>90</v>
      </c>
      <c r="F807" s="18"/>
    </row>
    <row r="808" spans="1:6" x14ac:dyDescent="0.25">
      <c r="A808" s="17">
        <v>807</v>
      </c>
      <c r="B808" s="17" t="s">
        <v>6909</v>
      </c>
      <c r="C808" s="17" t="s">
        <v>7725</v>
      </c>
      <c r="D808" s="17" t="s">
        <v>7765</v>
      </c>
      <c r="E808" s="17">
        <v>80</v>
      </c>
      <c r="F808" s="18"/>
    </row>
    <row r="809" spans="1:6" x14ac:dyDescent="0.25">
      <c r="A809" s="17">
        <v>808</v>
      </c>
      <c r="B809" s="17" t="s">
        <v>6910</v>
      </c>
      <c r="C809" s="17" t="s">
        <v>7725</v>
      </c>
      <c r="D809" s="17" t="s">
        <v>7765</v>
      </c>
      <c r="E809" s="17">
        <v>100</v>
      </c>
      <c r="F809" s="18"/>
    </row>
    <row r="810" spans="1:6" x14ac:dyDescent="0.25">
      <c r="A810" s="17">
        <v>809</v>
      </c>
      <c r="B810" s="17" t="s">
        <v>6911</v>
      </c>
      <c r="C810" s="17" t="s">
        <v>7725</v>
      </c>
      <c r="D810" s="17" t="s">
        <v>7765</v>
      </c>
      <c r="E810" s="17">
        <v>100</v>
      </c>
      <c r="F810" s="18"/>
    </row>
    <row r="811" spans="1:6" x14ac:dyDescent="0.25">
      <c r="A811" s="17">
        <v>810</v>
      </c>
      <c r="B811" s="17" t="s">
        <v>6912</v>
      </c>
      <c r="C811" s="17" t="s">
        <v>7725</v>
      </c>
      <c r="D811" s="17" t="s">
        <v>7765</v>
      </c>
      <c r="E811" s="17">
        <v>105</v>
      </c>
      <c r="F811" s="18"/>
    </row>
    <row r="812" spans="1:6" x14ac:dyDescent="0.25">
      <c r="A812" s="17">
        <v>811</v>
      </c>
      <c r="B812" s="17" t="s">
        <v>6913</v>
      </c>
      <c r="C812" s="17" t="s">
        <v>7725</v>
      </c>
      <c r="D812" s="17" t="s">
        <v>7765</v>
      </c>
      <c r="E812" s="17">
        <v>100</v>
      </c>
      <c r="F812" s="18"/>
    </row>
    <row r="813" spans="1:6" x14ac:dyDescent="0.25">
      <c r="A813" s="17">
        <v>812</v>
      </c>
      <c r="B813" s="17" t="s">
        <v>6914</v>
      </c>
      <c r="C813" s="17" t="s">
        <v>7725</v>
      </c>
      <c r="D813" s="17" t="s">
        <v>7765</v>
      </c>
      <c r="E813" s="17">
        <v>105</v>
      </c>
      <c r="F813" s="18"/>
    </row>
    <row r="814" spans="1:6" x14ac:dyDescent="0.25">
      <c r="A814" s="17">
        <v>813</v>
      </c>
      <c r="B814" s="17" t="s">
        <v>3013</v>
      </c>
      <c r="C814" s="17" t="s">
        <v>7725</v>
      </c>
      <c r="D814" s="17" t="s">
        <v>7765</v>
      </c>
      <c r="E814" s="17">
        <v>145</v>
      </c>
      <c r="F814" s="18"/>
    </row>
    <row r="815" spans="1:6" x14ac:dyDescent="0.25">
      <c r="A815" s="17">
        <v>814</v>
      </c>
      <c r="B815" s="17" t="s">
        <v>6915</v>
      </c>
      <c r="C815" s="17" t="s">
        <v>7725</v>
      </c>
      <c r="D815" s="17" t="s">
        <v>7765</v>
      </c>
      <c r="E815" s="17">
        <v>160</v>
      </c>
      <c r="F815" s="18"/>
    </row>
    <row r="816" spans="1:6" x14ac:dyDescent="0.25">
      <c r="A816" s="17">
        <v>815</v>
      </c>
      <c r="B816" s="17" t="s">
        <v>6916</v>
      </c>
      <c r="C816" s="17" t="s">
        <v>7725</v>
      </c>
      <c r="D816" s="17" t="s">
        <v>7765</v>
      </c>
      <c r="E816" s="17">
        <v>155</v>
      </c>
      <c r="F816" s="18"/>
    </row>
    <row r="817" spans="1:6" x14ac:dyDescent="0.25">
      <c r="A817" s="17">
        <v>816</v>
      </c>
      <c r="B817" s="17" t="s">
        <v>6917</v>
      </c>
      <c r="C817" s="17" t="s">
        <v>7725</v>
      </c>
      <c r="D817" s="17" t="s">
        <v>7765</v>
      </c>
      <c r="E817" s="17">
        <v>245</v>
      </c>
      <c r="F817" s="18"/>
    </row>
    <row r="818" spans="1:6" x14ac:dyDescent="0.25">
      <c r="A818" s="17">
        <v>817</v>
      </c>
      <c r="B818" s="17" t="s">
        <v>3016</v>
      </c>
      <c r="C818" s="17" t="s">
        <v>7725</v>
      </c>
      <c r="D818" s="17" t="s">
        <v>7802</v>
      </c>
      <c r="E818" s="17">
        <v>180</v>
      </c>
      <c r="F818" s="18"/>
    </row>
    <row r="819" spans="1:6" x14ac:dyDescent="0.25">
      <c r="A819" s="17">
        <v>818</v>
      </c>
      <c r="B819" s="17" t="s">
        <v>2616</v>
      </c>
      <c r="C819" s="17" t="s">
        <v>7725</v>
      </c>
      <c r="D819" s="17" t="s">
        <v>7803</v>
      </c>
      <c r="E819" s="17">
        <v>10</v>
      </c>
      <c r="F819" s="18"/>
    </row>
    <row r="820" spans="1:6" x14ac:dyDescent="0.25">
      <c r="A820" s="17">
        <v>819</v>
      </c>
      <c r="B820" s="17" t="s">
        <v>2617</v>
      </c>
      <c r="C820" s="17" t="s">
        <v>7725</v>
      </c>
      <c r="D820" s="17" t="s">
        <v>7765</v>
      </c>
      <c r="E820" s="17">
        <v>30</v>
      </c>
      <c r="F820" s="18"/>
    </row>
    <row r="821" spans="1:6" x14ac:dyDescent="0.25">
      <c r="A821" s="17">
        <v>820</v>
      </c>
      <c r="B821" s="17" t="s">
        <v>6918</v>
      </c>
      <c r="C821" s="17" t="s">
        <v>7725</v>
      </c>
      <c r="D821" s="17" t="s">
        <v>7765</v>
      </c>
      <c r="E821" s="17">
        <v>25</v>
      </c>
      <c r="F821" s="18"/>
    </row>
    <row r="822" spans="1:6" x14ac:dyDescent="0.25">
      <c r="A822" s="17">
        <v>821</v>
      </c>
      <c r="B822" s="17" t="s">
        <v>6919</v>
      </c>
      <c r="C822" s="17" t="s">
        <v>7725</v>
      </c>
      <c r="D822" s="17" t="s">
        <v>7765</v>
      </c>
      <c r="E822" s="17">
        <v>45</v>
      </c>
      <c r="F822" s="18"/>
    </row>
    <row r="823" spans="1:6" x14ac:dyDescent="0.25">
      <c r="A823" s="17">
        <v>822</v>
      </c>
      <c r="B823" s="17" t="s">
        <v>6920</v>
      </c>
      <c r="C823" s="17" t="s">
        <v>7725</v>
      </c>
      <c r="D823" s="17" t="s">
        <v>7765</v>
      </c>
      <c r="E823" s="17">
        <v>10</v>
      </c>
      <c r="F823" s="18"/>
    </row>
    <row r="824" spans="1:6" x14ac:dyDescent="0.25">
      <c r="A824" s="17">
        <v>823</v>
      </c>
      <c r="B824" s="17" t="s">
        <v>6921</v>
      </c>
      <c r="C824" s="17" t="s">
        <v>7725</v>
      </c>
      <c r="D824" s="17" t="s">
        <v>7765</v>
      </c>
      <c r="E824" s="17">
        <v>125</v>
      </c>
      <c r="F824" s="18"/>
    </row>
    <row r="825" spans="1:6" x14ac:dyDescent="0.25">
      <c r="A825" s="17">
        <v>824</v>
      </c>
      <c r="B825" s="17" t="s">
        <v>6922</v>
      </c>
      <c r="C825" s="17" t="s">
        <v>7725</v>
      </c>
      <c r="D825" s="17" t="s">
        <v>7765</v>
      </c>
      <c r="E825" s="17">
        <v>55</v>
      </c>
      <c r="F825" s="18"/>
    </row>
    <row r="826" spans="1:6" x14ac:dyDescent="0.25">
      <c r="A826" s="17">
        <v>825</v>
      </c>
      <c r="B826" s="17" t="s">
        <v>3018</v>
      </c>
      <c r="C826" s="17" t="s">
        <v>7725</v>
      </c>
      <c r="D826" s="17" t="s">
        <v>7765</v>
      </c>
      <c r="E826" s="17">
        <v>55</v>
      </c>
      <c r="F826" s="18"/>
    </row>
    <row r="827" spans="1:6" x14ac:dyDescent="0.25">
      <c r="A827" s="17">
        <v>826</v>
      </c>
      <c r="B827" s="17" t="s">
        <v>3019</v>
      </c>
      <c r="C827" s="17" t="s">
        <v>7725</v>
      </c>
      <c r="D827" s="17" t="s">
        <v>7765</v>
      </c>
      <c r="E827" s="17">
        <v>50</v>
      </c>
      <c r="F827" s="18"/>
    </row>
    <row r="828" spans="1:6" x14ac:dyDescent="0.25">
      <c r="A828" s="17">
        <v>827</v>
      </c>
      <c r="B828" s="17" t="s">
        <v>3020</v>
      </c>
      <c r="C828" s="17" t="s">
        <v>7725</v>
      </c>
      <c r="D828" s="17" t="s">
        <v>7769</v>
      </c>
      <c r="E828" s="17">
        <v>500</v>
      </c>
      <c r="F828" s="18"/>
    </row>
    <row r="829" spans="1:6" x14ac:dyDescent="0.25">
      <c r="A829" s="17">
        <v>828</v>
      </c>
      <c r="B829" s="17" t="s">
        <v>6923</v>
      </c>
      <c r="C829" s="17" t="s">
        <v>7725</v>
      </c>
      <c r="D829" s="17" t="s">
        <v>7768</v>
      </c>
      <c r="E829" s="17">
        <v>900</v>
      </c>
      <c r="F829" s="18"/>
    </row>
    <row r="830" spans="1:6" x14ac:dyDescent="0.25">
      <c r="A830" s="17">
        <v>829</v>
      </c>
      <c r="B830" s="17" t="s">
        <v>6924</v>
      </c>
      <c r="C830" s="17" t="s">
        <v>7725</v>
      </c>
      <c r="D830" s="17" t="s">
        <v>7765</v>
      </c>
      <c r="E830" s="17">
        <v>150</v>
      </c>
      <c r="F830" s="18"/>
    </row>
    <row r="831" spans="1:6" x14ac:dyDescent="0.25">
      <c r="A831" s="17">
        <v>830</v>
      </c>
      <c r="B831" s="17" t="s">
        <v>6925</v>
      </c>
      <c r="C831" s="17" t="s">
        <v>7725</v>
      </c>
      <c r="D831" s="17" t="s">
        <v>7768</v>
      </c>
      <c r="E831" s="17">
        <v>620</v>
      </c>
      <c r="F831" s="18"/>
    </row>
    <row r="832" spans="1:6" x14ac:dyDescent="0.25">
      <c r="A832" s="17">
        <v>831</v>
      </c>
      <c r="B832" s="17" t="s">
        <v>6926</v>
      </c>
      <c r="C832" s="17" t="s">
        <v>7725</v>
      </c>
      <c r="D832" s="17" t="s">
        <v>7765</v>
      </c>
      <c r="E832" s="17">
        <v>900</v>
      </c>
      <c r="F832" s="18"/>
    </row>
    <row r="833" spans="1:6" x14ac:dyDescent="0.25">
      <c r="A833" s="17">
        <v>832</v>
      </c>
      <c r="B833" s="17" t="s">
        <v>6927</v>
      </c>
      <c r="C833" s="17" t="s">
        <v>7725</v>
      </c>
      <c r="D833" s="17" t="s">
        <v>7765</v>
      </c>
      <c r="E833" s="17">
        <v>75</v>
      </c>
      <c r="F833" s="18"/>
    </row>
    <row r="834" spans="1:6" x14ac:dyDescent="0.25">
      <c r="A834" s="17">
        <v>833</v>
      </c>
      <c r="B834" s="17" t="s">
        <v>6928</v>
      </c>
      <c r="C834" s="17" t="s">
        <v>7725</v>
      </c>
      <c r="D834" s="17" t="s">
        <v>7771</v>
      </c>
      <c r="E834" s="17">
        <v>155</v>
      </c>
      <c r="F834" s="18"/>
    </row>
    <row r="835" spans="1:6" x14ac:dyDescent="0.25">
      <c r="A835" s="17">
        <v>834</v>
      </c>
      <c r="B835" s="17" t="s">
        <v>6929</v>
      </c>
      <c r="C835" s="17" t="s">
        <v>7725</v>
      </c>
      <c r="D835" s="17" t="s">
        <v>7776</v>
      </c>
      <c r="E835" s="17">
        <v>45</v>
      </c>
      <c r="F835" s="18"/>
    </row>
    <row r="836" spans="1:6" x14ac:dyDescent="0.25">
      <c r="A836" s="17">
        <v>835</v>
      </c>
      <c r="B836" s="17" t="s">
        <v>6930</v>
      </c>
      <c r="C836" s="17" t="s">
        <v>7725</v>
      </c>
      <c r="D836" s="17" t="s">
        <v>7769</v>
      </c>
      <c r="E836" s="17">
        <v>1125</v>
      </c>
      <c r="F836" s="18"/>
    </row>
    <row r="837" spans="1:6" x14ac:dyDescent="0.25">
      <c r="A837" s="17">
        <v>836</v>
      </c>
      <c r="B837" s="17" t="s">
        <v>6931</v>
      </c>
      <c r="C837" s="17" t="s">
        <v>7725</v>
      </c>
      <c r="D837" s="17" t="s">
        <v>7768</v>
      </c>
      <c r="E837" s="17">
        <v>1070</v>
      </c>
      <c r="F837" s="18"/>
    </row>
    <row r="838" spans="1:6" x14ac:dyDescent="0.25">
      <c r="A838" s="17">
        <v>837</v>
      </c>
      <c r="B838" s="17" t="s">
        <v>3028</v>
      </c>
      <c r="C838" s="17" t="s">
        <v>7725</v>
      </c>
      <c r="D838" s="17" t="s">
        <v>7765</v>
      </c>
      <c r="E838" s="17">
        <v>15</v>
      </c>
      <c r="F838" s="18"/>
    </row>
    <row r="839" spans="1:6" x14ac:dyDescent="0.25">
      <c r="A839" s="17">
        <v>838</v>
      </c>
      <c r="B839" s="17" t="s">
        <v>6932</v>
      </c>
      <c r="C839" s="17" t="s">
        <v>7725</v>
      </c>
      <c r="D839" s="17" t="s">
        <v>7765</v>
      </c>
      <c r="E839" s="17">
        <v>10</v>
      </c>
      <c r="F839" s="18"/>
    </row>
    <row r="840" spans="1:6" x14ac:dyDescent="0.25">
      <c r="A840" s="17">
        <v>839</v>
      </c>
      <c r="B840" s="17" t="s">
        <v>6933</v>
      </c>
      <c r="C840" s="17" t="s">
        <v>7725</v>
      </c>
      <c r="D840" s="17" t="s">
        <v>7765</v>
      </c>
      <c r="E840" s="17">
        <v>10</v>
      </c>
      <c r="F840" s="18"/>
    </row>
    <row r="841" spans="1:6" x14ac:dyDescent="0.25">
      <c r="A841" s="17">
        <v>840</v>
      </c>
      <c r="B841" s="17" t="s">
        <v>6934</v>
      </c>
      <c r="C841" s="17" t="s">
        <v>7725</v>
      </c>
      <c r="D841" s="17" t="s">
        <v>7765</v>
      </c>
      <c r="E841" s="17">
        <v>180</v>
      </c>
      <c r="F841" s="18"/>
    </row>
    <row r="842" spans="1:6" x14ac:dyDescent="0.25">
      <c r="A842" s="17">
        <v>841</v>
      </c>
      <c r="B842" s="17" t="s">
        <v>6935</v>
      </c>
      <c r="C842" s="17" t="s">
        <v>7725</v>
      </c>
      <c r="D842" s="17" t="s">
        <v>7769</v>
      </c>
      <c r="E842" s="17">
        <v>1000</v>
      </c>
      <c r="F842" s="18"/>
    </row>
    <row r="843" spans="1:6" x14ac:dyDescent="0.25">
      <c r="A843" s="17">
        <v>842</v>
      </c>
      <c r="B843" s="17" t="s">
        <v>6936</v>
      </c>
      <c r="C843" s="17" t="s">
        <v>7725</v>
      </c>
      <c r="D843" s="17" t="s">
        <v>7768</v>
      </c>
      <c r="E843" s="17">
        <v>1170</v>
      </c>
      <c r="F843" s="18"/>
    </row>
    <row r="844" spans="1:6" x14ac:dyDescent="0.25">
      <c r="A844" s="17">
        <v>843</v>
      </c>
      <c r="B844" s="17" t="s">
        <v>6937</v>
      </c>
      <c r="C844" s="17" t="s">
        <v>7725</v>
      </c>
      <c r="D844" s="17" t="s">
        <v>7765</v>
      </c>
      <c r="E844" s="17">
        <v>30</v>
      </c>
      <c r="F844" s="18"/>
    </row>
    <row r="845" spans="1:6" x14ac:dyDescent="0.25">
      <c r="A845" s="17">
        <v>844</v>
      </c>
      <c r="B845" s="17" t="s">
        <v>6938</v>
      </c>
      <c r="C845" s="17" t="s">
        <v>7725</v>
      </c>
      <c r="D845" s="17" t="s">
        <v>7769</v>
      </c>
      <c r="E845" s="17">
        <v>450</v>
      </c>
      <c r="F845" s="18"/>
    </row>
    <row r="846" spans="1:6" x14ac:dyDescent="0.25">
      <c r="A846" s="17">
        <v>845</v>
      </c>
      <c r="B846" s="17" t="s">
        <v>6939</v>
      </c>
      <c r="C846" s="17" t="s">
        <v>7725</v>
      </c>
      <c r="D846" s="17" t="s">
        <v>7765</v>
      </c>
      <c r="E846" s="17">
        <v>225</v>
      </c>
      <c r="F846" s="18"/>
    </row>
    <row r="847" spans="1:6" x14ac:dyDescent="0.25">
      <c r="A847" s="17">
        <v>846</v>
      </c>
      <c r="B847" s="17" t="s">
        <v>6940</v>
      </c>
      <c r="C847" s="17" t="s">
        <v>7725</v>
      </c>
      <c r="D847" s="17" t="s">
        <v>7804</v>
      </c>
      <c r="E847" s="17">
        <v>300</v>
      </c>
      <c r="F847" s="18"/>
    </row>
    <row r="848" spans="1:6" x14ac:dyDescent="0.25">
      <c r="A848" s="17">
        <v>847</v>
      </c>
      <c r="B848" s="17" t="s">
        <v>6941</v>
      </c>
      <c r="C848" s="17" t="s">
        <v>7725</v>
      </c>
      <c r="D848" s="17" t="s">
        <v>7771</v>
      </c>
      <c r="E848" s="17">
        <v>340</v>
      </c>
      <c r="F848" s="18"/>
    </row>
    <row r="849" spans="1:6" x14ac:dyDescent="0.25">
      <c r="A849" s="17">
        <v>848</v>
      </c>
      <c r="B849" s="17" t="s">
        <v>6942</v>
      </c>
      <c r="C849" s="17" t="s">
        <v>7725</v>
      </c>
      <c r="D849" s="17" t="s">
        <v>7765</v>
      </c>
      <c r="E849" s="17">
        <v>215</v>
      </c>
      <c r="F849" s="18"/>
    </row>
    <row r="850" spans="1:6" x14ac:dyDescent="0.25">
      <c r="A850" s="17">
        <v>849</v>
      </c>
      <c r="B850" s="17" t="s">
        <v>6943</v>
      </c>
      <c r="C850" s="17" t="s">
        <v>7725</v>
      </c>
      <c r="D850" s="17" t="s">
        <v>7765</v>
      </c>
      <c r="E850" s="17">
        <v>270</v>
      </c>
      <c r="F850" s="18"/>
    </row>
    <row r="851" spans="1:6" x14ac:dyDescent="0.25">
      <c r="A851" s="17">
        <v>850</v>
      </c>
      <c r="B851" s="17" t="s">
        <v>6944</v>
      </c>
      <c r="C851" s="17" t="s">
        <v>7725</v>
      </c>
      <c r="D851" s="17" t="s">
        <v>7765</v>
      </c>
      <c r="E851" s="17">
        <v>25</v>
      </c>
      <c r="F851" s="18"/>
    </row>
    <row r="852" spans="1:6" x14ac:dyDescent="0.25">
      <c r="A852" s="17">
        <v>851</v>
      </c>
      <c r="B852" s="17" t="s">
        <v>6945</v>
      </c>
      <c r="C852" s="17" t="s">
        <v>7725</v>
      </c>
      <c r="D852" s="17" t="s">
        <v>7791</v>
      </c>
      <c r="E852" s="17">
        <v>1000</v>
      </c>
      <c r="F852" s="18"/>
    </row>
    <row r="853" spans="1:6" x14ac:dyDescent="0.25">
      <c r="A853" s="17">
        <v>852</v>
      </c>
      <c r="B853" s="17" t="s">
        <v>6946</v>
      </c>
      <c r="C853" s="17" t="s">
        <v>7725</v>
      </c>
      <c r="D853" s="17" t="s">
        <v>7805</v>
      </c>
      <c r="E853" s="17">
        <v>330</v>
      </c>
      <c r="F853" s="18"/>
    </row>
    <row r="854" spans="1:6" x14ac:dyDescent="0.25">
      <c r="A854" s="17">
        <v>853</v>
      </c>
      <c r="B854" s="17" t="s">
        <v>6947</v>
      </c>
      <c r="C854" s="17" t="s">
        <v>7725</v>
      </c>
      <c r="D854" s="17" t="s">
        <v>7805</v>
      </c>
      <c r="E854" s="17">
        <v>200</v>
      </c>
      <c r="F854" s="18"/>
    </row>
    <row r="855" spans="1:6" x14ac:dyDescent="0.25">
      <c r="A855" s="17">
        <v>854</v>
      </c>
      <c r="B855" s="17" t="s">
        <v>6948</v>
      </c>
      <c r="C855" s="17" t="s">
        <v>7725</v>
      </c>
      <c r="D855" s="17" t="s">
        <v>7769</v>
      </c>
      <c r="E855" s="17">
        <v>400</v>
      </c>
      <c r="F855" s="18"/>
    </row>
    <row r="856" spans="1:6" x14ac:dyDescent="0.25">
      <c r="A856" s="17">
        <v>855</v>
      </c>
      <c r="B856" s="17" t="s">
        <v>3033</v>
      </c>
      <c r="C856" s="17" t="s">
        <v>7725</v>
      </c>
      <c r="D856" s="17" t="s">
        <v>7765</v>
      </c>
      <c r="E856" s="17">
        <v>10</v>
      </c>
      <c r="F856" s="18"/>
    </row>
    <row r="857" spans="1:6" x14ac:dyDescent="0.25">
      <c r="A857" s="17">
        <v>856</v>
      </c>
      <c r="B857" s="17" t="s">
        <v>3034</v>
      </c>
      <c r="C857" s="17" t="s">
        <v>7725</v>
      </c>
      <c r="D857" s="17" t="s">
        <v>7770</v>
      </c>
      <c r="E857" s="17">
        <v>120</v>
      </c>
      <c r="F857" s="18"/>
    </row>
    <row r="858" spans="1:6" x14ac:dyDescent="0.25">
      <c r="A858" s="17">
        <v>857</v>
      </c>
      <c r="B858" s="17" t="s">
        <v>3035</v>
      </c>
      <c r="C858" s="17" t="s">
        <v>7725</v>
      </c>
      <c r="D858" s="17" t="s">
        <v>7769</v>
      </c>
      <c r="E858" s="17">
        <v>180</v>
      </c>
      <c r="F858" s="18"/>
    </row>
    <row r="859" spans="1:6" x14ac:dyDescent="0.25">
      <c r="A859" s="17">
        <v>858</v>
      </c>
      <c r="B859" s="17" t="s">
        <v>3036</v>
      </c>
      <c r="C859" s="17" t="s">
        <v>7725</v>
      </c>
      <c r="D859" s="17" t="s">
        <v>7765</v>
      </c>
      <c r="E859" s="17">
        <v>10</v>
      </c>
      <c r="F859" s="18"/>
    </row>
    <row r="860" spans="1:6" x14ac:dyDescent="0.25">
      <c r="A860" s="17">
        <v>859</v>
      </c>
      <c r="B860" s="17" t="s">
        <v>2437</v>
      </c>
      <c r="C860" s="17" t="s">
        <v>7725</v>
      </c>
      <c r="D860" s="17" t="s">
        <v>7771</v>
      </c>
      <c r="E860" s="17">
        <v>135</v>
      </c>
      <c r="F860" s="18"/>
    </row>
    <row r="861" spans="1:6" x14ac:dyDescent="0.25">
      <c r="A861" s="17">
        <v>860</v>
      </c>
      <c r="B861" s="17" t="s">
        <v>3037</v>
      </c>
      <c r="C861" s="17" t="s">
        <v>7725</v>
      </c>
      <c r="D861" s="17" t="s">
        <v>7769</v>
      </c>
      <c r="E861" s="17">
        <v>180</v>
      </c>
      <c r="F861" s="18"/>
    </row>
    <row r="862" spans="1:6" x14ac:dyDescent="0.25">
      <c r="A862" s="17">
        <v>861</v>
      </c>
      <c r="B862" s="17" t="s">
        <v>6949</v>
      </c>
      <c r="C862" s="17" t="s">
        <v>7725</v>
      </c>
      <c r="D862" s="17" t="s">
        <v>7765</v>
      </c>
      <c r="E862" s="17">
        <v>115</v>
      </c>
      <c r="F862" s="18"/>
    </row>
    <row r="863" spans="1:6" x14ac:dyDescent="0.25">
      <c r="A863" s="17">
        <v>862</v>
      </c>
      <c r="B863" s="17" t="s">
        <v>6950</v>
      </c>
      <c r="C863" s="17" t="s">
        <v>7725</v>
      </c>
      <c r="D863" s="17" t="s">
        <v>7765</v>
      </c>
      <c r="E863" s="17">
        <v>50</v>
      </c>
      <c r="F863" s="18"/>
    </row>
    <row r="864" spans="1:6" x14ac:dyDescent="0.25">
      <c r="A864" s="17">
        <v>863</v>
      </c>
      <c r="B864" s="17" t="s">
        <v>2438</v>
      </c>
      <c r="C864" s="17" t="s">
        <v>7725</v>
      </c>
      <c r="D864" s="17" t="s">
        <v>7771</v>
      </c>
      <c r="E864" s="17">
        <v>315</v>
      </c>
      <c r="F864" s="18"/>
    </row>
    <row r="865" spans="1:6" x14ac:dyDescent="0.25">
      <c r="A865" s="17">
        <v>864</v>
      </c>
      <c r="B865" s="17" t="s">
        <v>3039</v>
      </c>
      <c r="C865" s="17" t="s">
        <v>7725</v>
      </c>
      <c r="D865" s="17" t="s">
        <v>7765</v>
      </c>
      <c r="E865" s="17">
        <v>115</v>
      </c>
      <c r="F865" s="18"/>
    </row>
    <row r="866" spans="1:6" x14ac:dyDescent="0.25">
      <c r="A866" s="17">
        <v>865</v>
      </c>
      <c r="B866" s="17" t="s">
        <v>6951</v>
      </c>
      <c r="C866" s="17" t="s">
        <v>7725</v>
      </c>
      <c r="D866" s="17" t="s">
        <v>7765</v>
      </c>
      <c r="E866" s="17">
        <v>45</v>
      </c>
      <c r="F866" s="18"/>
    </row>
    <row r="867" spans="1:6" x14ac:dyDescent="0.25">
      <c r="A867" s="17">
        <v>866</v>
      </c>
      <c r="B867" s="17" t="s">
        <v>6952</v>
      </c>
      <c r="C867" s="17" t="s">
        <v>7725</v>
      </c>
      <c r="D867" s="17" t="s">
        <v>7765</v>
      </c>
      <c r="E867" s="17">
        <v>45</v>
      </c>
      <c r="F867" s="18"/>
    </row>
    <row r="868" spans="1:6" x14ac:dyDescent="0.25">
      <c r="A868" s="17">
        <v>867</v>
      </c>
      <c r="B868" s="17" t="s">
        <v>3041</v>
      </c>
      <c r="C868" s="17" t="s">
        <v>7725</v>
      </c>
      <c r="D868" s="17" t="s">
        <v>7768</v>
      </c>
      <c r="E868" s="17">
        <v>150</v>
      </c>
      <c r="F868" s="18"/>
    </row>
    <row r="869" spans="1:6" x14ac:dyDescent="0.25">
      <c r="A869" s="17">
        <v>868</v>
      </c>
      <c r="B869" s="17" t="s">
        <v>5104</v>
      </c>
      <c r="C869" s="17" t="s">
        <v>7725</v>
      </c>
      <c r="D869" s="17" t="s">
        <v>7765</v>
      </c>
      <c r="E869" s="17">
        <v>5</v>
      </c>
      <c r="F869" s="18"/>
    </row>
    <row r="870" spans="1:6" x14ac:dyDescent="0.25">
      <c r="A870" s="17">
        <v>869</v>
      </c>
      <c r="B870" s="17" t="s">
        <v>6953</v>
      </c>
      <c r="C870" s="17" t="s">
        <v>7725</v>
      </c>
      <c r="D870" s="17" t="s">
        <v>7765</v>
      </c>
      <c r="E870" s="17">
        <v>115</v>
      </c>
      <c r="F870" s="18"/>
    </row>
    <row r="871" spans="1:6" x14ac:dyDescent="0.25">
      <c r="A871" s="17">
        <v>870</v>
      </c>
      <c r="B871" s="17" t="s">
        <v>6954</v>
      </c>
      <c r="C871" s="17" t="s">
        <v>7725</v>
      </c>
      <c r="D871" s="17" t="s">
        <v>7765</v>
      </c>
      <c r="E871" s="17">
        <v>140</v>
      </c>
      <c r="F871" s="18"/>
    </row>
    <row r="872" spans="1:6" x14ac:dyDescent="0.25">
      <c r="A872" s="17">
        <v>871</v>
      </c>
      <c r="B872" s="17" t="s">
        <v>6955</v>
      </c>
      <c r="C872" s="17" t="s">
        <v>7725</v>
      </c>
      <c r="D872" s="17" t="s">
        <v>7765</v>
      </c>
      <c r="E872" s="17">
        <v>120</v>
      </c>
      <c r="F872" s="18"/>
    </row>
    <row r="873" spans="1:6" x14ac:dyDescent="0.25">
      <c r="A873" s="17">
        <v>872</v>
      </c>
      <c r="B873" s="17" t="s">
        <v>6956</v>
      </c>
      <c r="C873" s="17" t="s">
        <v>7725</v>
      </c>
      <c r="D873" s="17" t="s">
        <v>7769</v>
      </c>
      <c r="E873" s="17">
        <v>270</v>
      </c>
      <c r="F873" s="18"/>
    </row>
    <row r="874" spans="1:6" x14ac:dyDescent="0.25">
      <c r="A874" s="17">
        <v>873</v>
      </c>
      <c r="B874" s="17" t="s">
        <v>6957</v>
      </c>
      <c r="C874" s="17" t="s">
        <v>7725</v>
      </c>
      <c r="D874" s="17" t="s">
        <v>7765</v>
      </c>
      <c r="E874" s="17">
        <v>55</v>
      </c>
      <c r="F874" s="18"/>
    </row>
    <row r="875" spans="1:6" x14ac:dyDescent="0.25">
      <c r="A875" s="17">
        <v>874</v>
      </c>
      <c r="B875" s="17" t="s">
        <v>6958</v>
      </c>
      <c r="C875" s="17" t="s">
        <v>7806</v>
      </c>
      <c r="D875" s="17"/>
      <c r="E875" s="17">
        <v>25000</v>
      </c>
      <c r="F875" s="18"/>
    </row>
    <row r="876" spans="1:6" x14ac:dyDescent="0.25">
      <c r="A876" s="17">
        <v>875</v>
      </c>
      <c r="B876" s="17" t="s">
        <v>6959</v>
      </c>
      <c r="C876" s="17" t="s">
        <v>7806</v>
      </c>
      <c r="D876" s="17"/>
      <c r="E876" s="17">
        <v>10000</v>
      </c>
      <c r="F876" s="18"/>
    </row>
    <row r="877" spans="1:6" x14ac:dyDescent="0.25">
      <c r="A877" s="17">
        <v>876</v>
      </c>
      <c r="B877" s="17" t="s">
        <v>6960</v>
      </c>
      <c r="C877" s="17" t="s">
        <v>7806</v>
      </c>
      <c r="D877" s="17"/>
      <c r="E877" s="17">
        <v>10000</v>
      </c>
      <c r="F877" s="18"/>
    </row>
    <row r="878" spans="1:6" x14ac:dyDescent="0.25">
      <c r="A878" s="17">
        <v>877</v>
      </c>
      <c r="B878" s="17" t="s">
        <v>6961</v>
      </c>
      <c r="C878" s="17" t="s">
        <v>7806</v>
      </c>
      <c r="D878" s="17"/>
      <c r="E878" s="17">
        <v>10000</v>
      </c>
      <c r="F878" s="18"/>
    </row>
    <row r="879" spans="1:6" x14ac:dyDescent="0.25">
      <c r="A879" s="17">
        <v>878</v>
      </c>
      <c r="B879" s="17" t="s">
        <v>6962</v>
      </c>
      <c r="C879" s="17" t="s">
        <v>7806</v>
      </c>
      <c r="D879" s="17"/>
      <c r="E879" s="17">
        <v>3000</v>
      </c>
      <c r="F879" s="18"/>
    </row>
    <row r="880" spans="1:6" x14ac:dyDescent="0.25">
      <c r="A880" s="17">
        <v>879</v>
      </c>
      <c r="B880" s="17" t="s">
        <v>6963</v>
      </c>
      <c r="C880" s="17" t="s">
        <v>7806</v>
      </c>
      <c r="D880" s="17"/>
      <c r="E880" s="17">
        <v>10000</v>
      </c>
      <c r="F880" s="18"/>
    </row>
    <row r="881" spans="1:6" x14ac:dyDescent="0.25">
      <c r="A881" s="17">
        <v>880</v>
      </c>
      <c r="B881" s="17" t="s">
        <v>6964</v>
      </c>
      <c r="C881" s="17" t="s">
        <v>7806</v>
      </c>
      <c r="D881" s="17"/>
      <c r="E881" s="17">
        <v>10000</v>
      </c>
      <c r="F881" s="18"/>
    </row>
    <row r="882" spans="1:6" x14ac:dyDescent="0.25">
      <c r="A882" s="17">
        <v>881</v>
      </c>
      <c r="B882" s="17" t="s">
        <v>6965</v>
      </c>
      <c r="C882" s="17" t="s">
        <v>7806</v>
      </c>
      <c r="D882" s="17"/>
      <c r="E882" s="17">
        <v>20000</v>
      </c>
      <c r="F882" s="18"/>
    </row>
    <row r="883" spans="1:6" x14ac:dyDescent="0.25">
      <c r="A883" s="17">
        <v>882</v>
      </c>
      <c r="B883" s="17" t="s">
        <v>6966</v>
      </c>
      <c r="C883" s="17" t="s">
        <v>7806</v>
      </c>
      <c r="D883" s="17"/>
      <c r="E883" s="17">
        <v>10000</v>
      </c>
      <c r="F883" s="18"/>
    </row>
    <row r="884" spans="1:6" x14ac:dyDescent="0.25">
      <c r="A884" s="17">
        <v>883</v>
      </c>
      <c r="B884" s="17" t="s">
        <v>6967</v>
      </c>
      <c r="C884" s="17" t="s">
        <v>7806</v>
      </c>
      <c r="D884" s="17"/>
      <c r="E884" s="17">
        <v>25000</v>
      </c>
      <c r="F884" s="18"/>
    </row>
    <row r="885" spans="1:6" x14ac:dyDescent="0.25">
      <c r="A885" s="17">
        <v>884</v>
      </c>
      <c r="B885" s="17" t="s">
        <v>1403</v>
      </c>
      <c r="C885" s="17" t="s">
        <v>7806</v>
      </c>
      <c r="D885" s="17"/>
      <c r="E885" s="17">
        <v>30000</v>
      </c>
      <c r="F885" s="18"/>
    </row>
    <row r="886" spans="1:6" x14ac:dyDescent="0.25">
      <c r="A886" s="17">
        <v>885</v>
      </c>
      <c r="B886" s="17" t="s">
        <v>6968</v>
      </c>
      <c r="C886" s="17" t="s">
        <v>7806</v>
      </c>
      <c r="D886" s="17"/>
      <c r="E886" s="17">
        <v>25000</v>
      </c>
      <c r="F886" s="18"/>
    </row>
    <row r="887" spans="1:6" x14ac:dyDescent="0.25">
      <c r="A887" s="17">
        <v>886</v>
      </c>
      <c r="B887" s="17" t="s">
        <v>6969</v>
      </c>
      <c r="C887" s="17" t="s">
        <v>7806</v>
      </c>
      <c r="D887" s="17"/>
      <c r="E887" s="17">
        <v>20000</v>
      </c>
      <c r="F887" s="18"/>
    </row>
    <row r="888" spans="1:6" x14ac:dyDescent="0.25">
      <c r="A888" s="17">
        <v>887</v>
      </c>
      <c r="B888" s="17" t="s">
        <v>6970</v>
      </c>
      <c r="C888" s="17" t="s">
        <v>7806</v>
      </c>
      <c r="D888" s="17"/>
      <c r="E888" s="17">
        <v>15000</v>
      </c>
      <c r="F888" s="18"/>
    </row>
    <row r="889" spans="1:6" x14ac:dyDescent="0.25">
      <c r="A889" s="17">
        <v>888</v>
      </c>
      <c r="B889" s="17" t="s">
        <v>6971</v>
      </c>
      <c r="C889" s="17" t="s">
        <v>7806</v>
      </c>
      <c r="D889" s="17"/>
      <c r="E889" s="17">
        <v>30000</v>
      </c>
      <c r="F889" s="18"/>
    </row>
    <row r="890" spans="1:6" x14ac:dyDescent="0.25">
      <c r="A890" s="17">
        <v>889</v>
      </c>
      <c r="B890" s="17" t="s">
        <v>6972</v>
      </c>
      <c r="C890" s="17" t="s">
        <v>7806</v>
      </c>
      <c r="D890" s="17"/>
      <c r="E890" s="17">
        <v>15000</v>
      </c>
      <c r="F890" s="18"/>
    </row>
    <row r="891" spans="1:6" x14ac:dyDescent="0.25">
      <c r="A891" s="17">
        <v>890</v>
      </c>
      <c r="B891" s="17" t="s">
        <v>6973</v>
      </c>
      <c r="C891" s="17" t="s">
        <v>7806</v>
      </c>
      <c r="D891" s="17"/>
      <c r="E891" s="17">
        <v>25000</v>
      </c>
      <c r="F891" s="18"/>
    </row>
    <row r="892" spans="1:6" x14ac:dyDescent="0.25">
      <c r="A892" s="17">
        <v>891</v>
      </c>
      <c r="B892" s="17" t="s">
        <v>1840</v>
      </c>
      <c r="C892" s="17" t="s">
        <v>7806</v>
      </c>
      <c r="D892" s="17"/>
      <c r="E892" s="17">
        <v>7000</v>
      </c>
      <c r="F892" s="18"/>
    </row>
    <row r="893" spans="1:6" x14ac:dyDescent="0.25">
      <c r="A893" s="17">
        <v>892</v>
      </c>
      <c r="B893" s="17" t="s">
        <v>6974</v>
      </c>
      <c r="C893" s="17" t="s">
        <v>7806</v>
      </c>
      <c r="D893" s="17"/>
      <c r="E893" s="17">
        <v>20000</v>
      </c>
      <c r="F893" s="18"/>
    </row>
    <row r="894" spans="1:6" x14ac:dyDescent="0.25">
      <c r="A894" s="17">
        <v>893</v>
      </c>
      <c r="B894" s="17" t="s">
        <v>1972</v>
      </c>
      <c r="C894" s="17" t="s">
        <v>7806</v>
      </c>
      <c r="D894" s="17"/>
      <c r="E894" s="17">
        <v>20000</v>
      </c>
      <c r="F894" s="18"/>
    </row>
    <row r="895" spans="1:6" x14ac:dyDescent="0.25">
      <c r="A895" s="17">
        <v>894</v>
      </c>
      <c r="B895" s="17" t="s">
        <v>1990</v>
      </c>
      <c r="C895" s="17" t="s">
        <v>7806</v>
      </c>
      <c r="D895" s="17"/>
      <c r="E895" s="17">
        <v>10000</v>
      </c>
      <c r="F895" s="18"/>
    </row>
    <row r="896" spans="1:6" x14ac:dyDescent="0.25">
      <c r="A896" s="17">
        <v>895</v>
      </c>
      <c r="B896" s="17" t="s">
        <v>1997</v>
      </c>
      <c r="C896" s="17" t="s">
        <v>7806</v>
      </c>
      <c r="D896" s="17"/>
      <c r="E896" s="17">
        <v>10000</v>
      </c>
      <c r="F896" s="18"/>
    </row>
    <row r="897" spans="1:6" x14ac:dyDescent="0.25">
      <c r="A897" s="17">
        <v>896</v>
      </c>
      <c r="B897" s="17" t="s">
        <v>2028</v>
      </c>
      <c r="C897" s="17" t="s">
        <v>7806</v>
      </c>
      <c r="D897" s="17"/>
      <c r="E897" s="17">
        <v>20000</v>
      </c>
      <c r="F897" s="18"/>
    </row>
    <row r="898" spans="1:6" x14ac:dyDescent="0.25">
      <c r="A898" s="17">
        <v>897</v>
      </c>
      <c r="B898" s="17" t="s">
        <v>6975</v>
      </c>
      <c r="C898" s="17" t="s">
        <v>7806</v>
      </c>
      <c r="D898" s="17"/>
      <c r="E898" s="17">
        <v>30000</v>
      </c>
      <c r="F898" s="18"/>
    </row>
    <row r="899" spans="1:6" x14ac:dyDescent="0.25">
      <c r="A899" s="17">
        <v>898</v>
      </c>
      <c r="B899" s="17" t="s">
        <v>6976</v>
      </c>
      <c r="C899" s="17" t="s">
        <v>7806</v>
      </c>
      <c r="D899" s="17"/>
      <c r="E899" s="17">
        <v>4000</v>
      </c>
      <c r="F899" s="18"/>
    </row>
    <row r="900" spans="1:6" x14ac:dyDescent="0.25">
      <c r="A900" s="17">
        <v>899</v>
      </c>
      <c r="B900" s="17" t="s">
        <v>1530</v>
      </c>
      <c r="C900" s="17" t="s">
        <v>7806</v>
      </c>
      <c r="D900" s="17"/>
      <c r="E900" s="17"/>
      <c r="F900" s="18"/>
    </row>
    <row r="901" spans="1:6" x14ac:dyDescent="0.25">
      <c r="A901" s="17">
        <v>900</v>
      </c>
      <c r="B901" s="17" t="s">
        <v>6977</v>
      </c>
      <c r="C901" s="17" t="s">
        <v>7806</v>
      </c>
      <c r="D901" s="17"/>
      <c r="E901" s="17">
        <v>5000</v>
      </c>
      <c r="F901" s="18"/>
    </row>
    <row r="902" spans="1:6" x14ac:dyDescent="0.25">
      <c r="A902" s="17">
        <v>901</v>
      </c>
      <c r="B902" s="17" t="s">
        <v>6978</v>
      </c>
      <c r="C902" s="17" t="s">
        <v>7806</v>
      </c>
      <c r="D902" s="17"/>
      <c r="E902" s="17">
        <v>6000</v>
      </c>
      <c r="F902" s="18"/>
    </row>
    <row r="903" spans="1:6" x14ac:dyDescent="0.25">
      <c r="A903" s="17">
        <v>902</v>
      </c>
      <c r="B903" s="17" t="s">
        <v>6979</v>
      </c>
      <c r="C903" s="17" t="s">
        <v>7806</v>
      </c>
      <c r="D903" s="17"/>
      <c r="E903" s="17">
        <v>5000</v>
      </c>
      <c r="F903" s="18"/>
    </row>
    <row r="904" spans="1:6" x14ac:dyDescent="0.25">
      <c r="A904" s="17">
        <v>903</v>
      </c>
      <c r="B904" s="17" t="s">
        <v>6980</v>
      </c>
      <c r="C904" s="17" t="s">
        <v>7806</v>
      </c>
      <c r="D904" s="17"/>
      <c r="E904" s="17">
        <v>4000</v>
      </c>
      <c r="F904" s="18"/>
    </row>
    <row r="905" spans="1:6" x14ac:dyDescent="0.25">
      <c r="A905" s="17">
        <v>904</v>
      </c>
      <c r="B905" s="17" t="s">
        <v>6981</v>
      </c>
      <c r="C905" s="17" t="s">
        <v>7806</v>
      </c>
      <c r="D905" s="17"/>
      <c r="E905" s="17">
        <v>4000</v>
      </c>
      <c r="F905" s="18"/>
    </row>
    <row r="906" spans="1:6" x14ac:dyDescent="0.25">
      <c r="A906" s="17">
        <v>905</v>
      </c>
      <c r="B906" s="17" t="s">
        <v>6982</v>
      </c>
      <c r="C906" s="17" t="s">
        <v>7806</v>
      </c>
      <c r="D906" s="17"/>
      <c r="E906" s="17"/>
      <c r="F906" s="18"/>
    </row>
    <row r="907" spans="1:6" x14ac:dyDescent="0.25">
      <c r="A907" s="17">
        <v>906</v>
      </c>
      <c r="B907" s="17" t="s">
        <v>6983</v>
      </c>
      <c r="C907" s="17" t="s">
        <v>7806</v>
      </c>
      <c r="D907" s="17"/>
      <c r="E907" s="17"/>
      <c r="F907" s="18"/>
    </row>
    <row r="908" spans="1:6" x14ac:dyDescent="0.25">
      <c r="A908" s="17">
        <v>907</v>
      </c>
      <c r="B908" s="17" t="s">
        <v>2050</v>
      </c>
      <c r="C908" s="17" t="s">
        <v>7806</v>
      </c>
      <c r="D908" s="17"/>
      <c r="E908" s="17"/>
      <c r="F908" s="18"/>
    </row>
    <row r="909" spans="1:6" x14ac:dyDescent="0.25">
      <c r="A909" s="17">
        <v>908</v>
      </c>
      <c r="B909" s="17" t="s">
        <v>6984</v>
      </c>
      <c r="C909" s="17" t="s">
        <v>7806</v>
      </c>
      <c r="D909" s="17"/>
      <c r="E909" s="17">
        <v>20000</v>
      </c>
      <c r="F909" s="18"/>
    </row>
    <row r="910" spans="1:6" x14ac:dyDescent="0.25">
      <c r="A910" s="17">
        <v>909</v>
      </c>
      <c r="B910" s="17" t="s">
        <v>1356</v>
      </c>
      <c r="C910" s="17" t="s">
        <v>7806</v>
      </c>
      <c r="D910" s="17"/>
      <c r="E910" s="17">
        <v>50000</v>
      </c>
      <c r="F910" s="18"/>
    </row>
    <row r="911" spans="1:6" x14ac:dyDescent="0.25">
      <c r="A911" s="17">
        <v>910</v>
      </c>
      <c r="B911" s="17" t="s">
        <v>6985</v>
      </c>
      <c r="C911" s="17" t="s">
        <v>7806</v>
      </c>
      <c r="D911" s="17"/>
      <c r="E911" s="17">
        <v>50000</v>
      </c>
      <c r="F911" s="18"/>
    </row>
    <row r="912" spans="1:6" x14ac:dyDescent="0.25">
      <c r="A912" s="17">
        <v>911</v>
      </c>
      <c r="B912" s="17" t="s">
        <v>6986</v>
      </c>
      <c r="C912" s="17" t="s">
        <v>7806</v>
      </c>
      <c r="D912" s="17"/>
      <c r="E912" s="17">
        <v>60000</v>
      </c>
      <c r="F912" s="18"/>
    </row>
    <row r="913" spans="1:6" x14ac:dyDescent="0.25">
      <c r="A913" s="17">
        <v>912</v>
      </c>
      <c r="B913" s="17" t="s">
        <v>6987</v>
      </c>
      <c r="C913" s="17" t="s">
        <v>7806</v>
      </c>
      <c r="D913" s="17"/>
      <c r="E913" s="17">
        <v>35000</v>
      </c>
      <c r="F913" s="18"/>
    </row>
    <row r="914" spans="1:6" x14ac:dyDescent="0.25">
      <c r="A914" s="17">
        <v>913</v>
      </c>
      <c r="B914" s="17" t="s">
        <v>6975</v>
      </c>
      <c r="C914" s="17" t="s">
        <v>7806</v>
      </c>
      <c r="D914" s="17"/>
      <c r="E914" s="17">
        <v>35000</v>
      </c>
      <c r="F914" s="18"/>
    </row>
    <row r="915" spans="1:6" x14ac:dyDescent="0.25">
      <c r="A915" s="17">
        <v>914</v>
      </c>
      <c r="B915" s="17" t="s">
        <v>1484</v>
      </c>
      <c r="C915" s="17" t="s">
        <v>7806</v>
      </c>
      <c r="D915" s="17"/>
      <c r="E915" s="17">
        <v>35000</v>
      </c>
      <c r="F915" s="18"/>
    </row>
    <row r="916" spans="1:6" x14ac:dyDescent="0.25">
      <c r="A916" s="17">
        <v>915</v>
      </c>
      <c r="B916" s="17" t="s">
        <v>6988</v>
      </c>
      <c r="C916" s="17" t="s">
        <v>7806</v>
      </c>
      <c r="D916" s="17"/>
      <c r="E916" s="17">
        <v>40000</v>
      </c>
      <c r="F916" s="18"/>
    </row>
    <row r="917" spans="1:6" x14ac:dyDescent="0.25">
      <c r="A917" s="17">
        <v>916</v>
      </c>
      <c r="B917" s="17" t="s">
        <v>2680</v>
      </c>
      <c r="C917" s="17" t="s">
        <v>7806</v>
      </c>
      <c r="D917" s="17"/>
      <c r="E917" s="17">
        <v>50000</v>
      </c>
      <c r="F917" s="18"/>
    </row>
    <row r="918" spans="1:6" x14ac:dyDescent="0.25">
      <c r="A918" s="17">
        <v>917</v>
      </c>
      <c r="B918" s="17" t="s">
        <v>6989</v>
      </c>
      <c r="C918" s="17" t="s">
        <v>7806</v>
      </c>
      <c r="D918" s="17"/>
      <c r="E918" s="17">
        <v>60000</v>
      </c>
      <c r="F918" s="18"/>
    </row>
    <row r="919" spans="1:6" x14ac:dyDescent="0.25">
      <c r="A919" s="17">
        <v>918</v>
      </c>
      <c r="B919" s="17" t="s">
        <v>6990</v>
      </c>
      <c r="C919" s="17" t="s">
        <v>7806</v>
      </c>
      <c r="D919" s="17"/>
      <c r="E919" s="17">
        <v>60000</v>
      </c>
      <c r="F919" s="18"/>
    </row>
    <row r="920" spans="1:6" x14ac:dyDescent="0.25">
      <c r="A920" s="17">
        <v>919</v>
      </c>
      <c r="B920" s="17" t="s">
        <v>2681</v>
      </c>
      <c r="C920" s="17" t="s">
        <v>7806</v>
      </c>
      <c r="D920" s="17"/>
      <c r="E920" s="17">
        <v>80000</v>
      </c>
      <c r="F920" s="18"/>
    </row>
    <row r="921" spans="1:6" x14ac:dyDescent="0.25">
      <c r="A921" s="17">
        <v>920</v>
      </c>
      <c r="B921" s="17" t="s">
        <v>6991</v>
      </c>
      <c r="C921" s="17" t="s">
        <v>7806</v>
      </c>
      <c r="D921" s="17"/>
      <c r="E921" s="17">
        <v>60000</v>
      </c>
      <c r="F921" s="18"/>
    </row>
    <row r="922" spans="1:6" x14ac:dyDescent="0.25">
      <c r="A922" s="17">
        <v>921</v>
      </c>
      <c r="B922" s="17" t="s">
        <v>1644</v>
      </c>
      <c r="C922" s="17" t="s">
        <v>7806</v>
      </c>
      <c r="D922" s="17"/>
      <c r="E922" s="17">
        <v>40000</v>
      </c>
      <c r="F922" s="18"/>
    </row>
    <row r="923" spans="1:6" x14ac:dyDescent="0.25">
      <c r="A923" s="17">
        <v>922</v>
      </c>
      <c r="B923" s="17" t="s">
        <v>6992</v>
      </c>
      <c r="C923" s="17" t="s">
        <v>7806</v>
      </c>
      <c r="D923" s="17"/>
      <c r="E923" s="17">
        <v>60000</v>
      </c>
      <c r="F923" s="18"/>
    </row>
    <row r="924" spans="1:6" x14ac:dyDescent="0.25">
      <c r="A924" s="17">
        <v>923</v>
      </c>
      <c r="B924" s="17" t="s">
        <v>2682</v>
      </c>
      <c r="C924" s="17" t="s">
        <v>7806</v>
      </c>
      <c r="D924" s="17"/>
      <c r="E924" s="17">
        <v>40000</v>
      </c>
      <c r="F924" s="18"/>
    </row>
    <row r="925" spans="1:6" x14ac:dyDescent="0.25">
      <c r="A925" s="17">
        <v>924</v>
      </c>
      <c r="B925" s="17" t="s">
        <v>1813</v>
      </c>
      <c r="C925" s="17" t="s">
        <v>7806</v>
      </c>
      <c r="D925" s="17"/>
      <c r="E925" s="17"/>
      <c r="F925" s="18"/>
    </row>
    <row r="926" spans="1:6" x14ac:dyDescent="0.25">
      <c r="A926" s="17">
        <v>925</v>
      </c>
      <c r="B926" s="17" t="s">
        <v>1932</v>
      </c>
      <c r="C926" s="17" t="s">
        <v>7806</v>
      </c>
      <c r="D926" s="17"/>
      <c r="E926" s="17"/>
      <c r="F926" s="18"/>
    </row>
    <row r="927" spans="1:6" x14ac:dyDescent="0.25">
      <c r="A927" s="17">
        <v>926</v>
      </c>
      <c r="B927" s="17" t="s">
        <v>6993</v>
      </c>
      <c r="C927" s="17" t="s">
        <v>7806</v>
      </c>
      <c r="D927" s="17"/>
      <c r="E927" s="17">
        <v>40000</v>
      </c>
      <c r="F927" s="18"/>
    </row>
    <row r="928" spans="1:6" x14ac:dyDescent="0.25">
      <c r="A928" s="17">
        <v>927</v>
      </c>
      <c r="B928" s="17" t="s">
        <v>6994</v>
      </c>
      <c r="C928" s="17" t="s">
        <v>7806</v>
      </c>
      <c r="D928" s="17"/>
      <c r="E928" s="17"/>
      <c r="F928" s="18"/>
    </row>
    <row r="929" spans="1:6" x14ac:dyDescent="0.25">
      <c r="A929" s="17">
        <v>928</v>
      </c>
      <c r="B929" s="17" t="s">
        <v>1986</v>
      </c>
      <c r="C929" s="17" t="s">
        <v>7806</v>
      </c>
      <c r="D929" s="17"/>
      <c r="E929" s="17">
        <v>30000</v>
      </c>
      <c r="F929" s="18"/>
    </row>
    <row r="930" spans="1:6" x14ac:dyDescent="0.25">
      <c r="A930" s="17">
        <v>929</v>
      </c>
      <c r="B930" s="17" t="s">
        <v>2009</v>
      </c>
      <c r="C930" s="17" t="s">
        <v>7806</v>
      </c>
      <c r="D930" s="17"/>
      <c r="E930" s="17"/>
      <c r="F930" s="18"/>
    </row>
    <row r="931" spans="1:6" x14ac:dyDescent="0.25">
      <c r="A931" s="17">
        <v>930</v>
      </c>
      <c r="B931" s="17" t="s">
        <v>2082</v>
      </c>
      <c r="C931" s="17" t="s">
        <v>7806</v>
      </c>
      <c r="D931" s="17"/>
      <c r="E931" s="17">
        <v>45000</v>
      </c>
      <c r="F931" s="18"/>
    </row>
    <row r="932" spans="1:6" x14ac:dyDescent="0.25">
      <c r="A932" s="17">
        <v>931</v>
      </c>
      <c r="B932" s="17" t="s">
        <v>2083</v>
      </c>
      <c r="C932" s="17" t="s">
        <v>7806</v>
      </c>
      <c r="D932" s="17"/>
      <c r="E932" s="17"/>
      <c r="F932" s="18"/>
    </row>
    <row r="933" spans="1:6" x14ac:dyDescent="0.25">
      <c r="A933" s="17">
        <v>932</v>
      </c>
      <c r="B933" s="17" t="s">
        <v>6995</v>
      </c>
      <c r="C933" s="17" t="s">
        <v>7806</v>
      </c>
      <c r="D933" s="17"/>
      <c r="E933" s="17">
        <v>30000</v>
      </c>
      <c r="F933" s="18"/>
    </row>
    <row r="934" spans="1:6" x14ac:dyDescent="0.25">
      <c r="A934" s="17">
        <v>933</v>
      </c>
      <c r="B934" s="17" t="s">
        <v>6996</v>
      </c>
      <c r="C934" s="17" t="s">
        <v>7806</v>
      </c>
      <c r="D934" s="17"/>
      <c r="E934" s="17">
        <v>50000</v>
      </c>
      <c r="F934" s="18"/>
    </row>
    <row r="935" spans="1:6" x14ac:dyDescent="0.25">
      <c r="A935" s="17">
        <v>934</v>
      </c>
      <c r="B935" s="17" t="s">
        <v>19197</v>
      </c>
      <c r="C935" s="17" t="s">
        <v>7806</v>
      </c>
      <c r="D935" s="17" t="s">
        <v>19198</v>
      </c>
      <c r="E935" s="17">
        <v>2000</v>
      </c>
      <c r="F935" s="18"/>
    </row>
    <row r="936" spans="1:6" x14ac:dyDescent="0.25">
      <c r="A936" s="17">
        <v>935</v>
      </c>
      <c r="B936" s="17" t="s">
        <v>6997</v>
      </c>
      <c r="C936" s="17" t="s">
        <v>7806</v>
      </c>
      <c r="D936" s="17"/>
      <c r="E936" s="17"/>
      <c r="F936" s="18"/>
    </row>
    <row r="937" spans="1:6" x14ac:dyDescent="0.25">
      <c r="A937" s="17">
        <v>936</v>
      </c>
      <c r="B937" s="17" t="s">
        <v>6998</v>
      </c>
      <c r="C937" s="17" t="s">
        <v>7806</v>
      </c>
      <c r="D937" s="17"/>
      <c r="E937" s="17"/>
      <c r="F937" s="18"/>
    </row>
    <row r="938" spans="1:6" x14ac:dyDescent="0.25">
      <c r="A938" s="17">
        <v>937</v>
      </c>
      <c r="B938" s="17" t="s">
        <v>6999</v>
      </c>
      <c r="C938" s="17" t="s">
        <v>7806</v>
      </c>
      <c r="D938" s="17"/>
      <c r="E938" s="17"/>
      <c r="F938" s="18"/>
    </row>
    <row r="939" spans="1:6" x14ac:dyDescent="0.25">
      <c r="A939" s="17">
        <v>938</v>
      </c>
      <c r="B939" s="17" t="s">
        <v>1663</v>
      </c>
      <c r="C939" s="17" t="s">
        <v>7806</v>
      </c>
      <c r="D939" s="17"/>
      <c r="E939" s="17"/>
      <c r="F939" s="18"/>
    </row>
    <row r="940" spans="1:6" x14ac:dyDescent="0.25">
      <c r="A940" s="17">
        <v>939</v>
      </c>
      <c r="B940" s="17" t="s">
        <v>7000</v>
      </c>
      <c r="C940" s="17" t="s">
        <v>7806</v>
      </c>
      <c r="D940" s="17"/>
      <c r="E940" s="17"/>
      <c r="F940" s="18"/>
    </row>
    <row r="941" spans="1:6" x14ac:dyDescent="0.25">
      <c r="A941" s="17">
        <v>940</v>
      </c>
      <c r="B941" s="17" t="s">
        <v>7001</v>
      </c>
      <c r="C941" s="17" t="s">
        <v>7806</v>
      </c>
      <c r="D941" s="17"/>
      <c r="E941" s="17"/>
      <c r="F941" s="18"/>
    </row>
    <row r="942" spans="1:6" x14ac:dyDescent="0.25">
      <c r="A942" s="17">
        <v>941</v>
      </c>
      <c r="B942" s="17" t="s">
        <v>7002</v>
      </c>
      <c r="C942" s="17" t="s">
        <v>7806</v>
      </c>
      <c r="D942" s="17"/>
      <c r="E942" s="17"/>
      <c r="F942" s="18"/>
    </row>
    <row r="943" spans="1:6" x14ac:dyDescent="0.25">
      <c r="A943" s="17">
        <v>942</v>
      </c>
      <c r="B943" s="17" t="s">
        <v>7003</v>
      </c>
      <c r="C943" s="17" t="s">
        <v>7806</v>
      </c>
      <c r="D943" s="17"/>
      <c r="E943" s="17"/>
      <c r="F943" s="18"/>
    </row>
    <row r="944" spans="1:6" x14ac:dyDescent="0.25">
      <c r="A944" s="17">
        <v>943</v>
      </c>
      <c r="B944" s="17" t="s">
        <v>7004</v>
      </c>
      <c r="C944" s="17" t="s">
        <v>7806</v>
      </c>
      <c r="D944" s="17"/>
      <c r="E944" s="17"/>
      <c r="F944" s="18"/>
    </row>
    <row r="945" spans="1:6" x14ac:dyDescent="0.25">
      <c r="A945" s="17">
        <v>944</v>
      </c>
      <c r="B945" s="17" t="s">
        <v>7005</v>
      </c>
      <c r="C945" s="17" t="s">
        <v>7806</v>
      </c>
      <c r="D945" s="17"/>
      <c r="E945" s="17"/>
      <c r="F945" s="18"/>
    </row>
    <row r="946" spans="1:6" x14ac:dyDescent="0.25">
      <c r="A946" s="17">
        <v>945</v>
      </c>
      <c r="B946" s="17" t="s">
        <v>7006</v>
      </c>
      <c r="C946" s="17" t="s">
        <v>7806</v>
      </c>
      <c r="D946" s="17"/>
      <c r="E946" s="17"/>
      <c r="F946" s="18"/>
    </row>
    <row r="947" spans="1:6" x14ac:dyDescent="0.25">
      <c r="A947" s="17">
        <v>946</v>
      </c>
      <c r="B947" s="17" t="s">
        <v>2051</v>
      </c>
      <c r="C947" s="17" t="s">
        <v>7806</v>
      </c>
      <c r="D947" s="17"/>
      <c r="E947" s="17"/>
      <c r="F947" s="18"/>
    </row>
    <row r="948" spans="1:6" x14ac:dyDescent="0.25">
      <c r="A948" s="17">
        <v>947</v>
      </c>
      <c r="B948" s="17" t="s">
        <v>1421</v>
      </c>
      <c r="C948" s="17" t="s">
        <v>7806</v>
      </c>
      <c r="D948" s="17"/>
      <c r="E948" s="17"/>
      <c r="F948" s="18"/>
    </row>
    <row r="949" spans="1:6" x14ac:dyDescent="0.25">
      <c r="A949" s="17">
        <v>948</v>
      </c>
      <c r="B949" s="17" t="s">
        <v>7007</v>
      </c>
      <c r="C949" s="17" t="s">
        <v>7806</v>
      </c>
      <c r="D949" s="17"/>
      <c r="E949" s="17"/>
      <c r="F949" s="18"/>
    </row>
    <row r="950" spans="1:6" x14ac:dyDescent="0.25">
      <c r="A950" s="17">
        <v>949</v>
      </c>
      <c r="B950" s="17" t="s">
        <v>1508</v>
      </c>
      <c r="C950" s="17" t="s">
        <v>7806</v>
      </c>
      <c r="D950" s="17"/>
      <c r="E950" s="17"/>
      <c r="F950" s="18"/>
    </row>
    <row r="951" spans="1:6" x14ac:dyDescent="0.25">
      <c r="A951" s="17">
        <v>950</v>
      </c>
      <c r="B951" s="17" t="s">
        <v>2686</v>
      </c>
      <c r="C951" s="17" t="s">
        <v>7806</v>
      </c>
      <c r="D951" s="17"/>
      <c r="E951" s="17"/>
      <c r="F951" s="18"/>
    </row>
    <row r="952" spans="1:6" x14ac:dyDescent="0.25">
      <c r="A952" s="17">
        <v>951</v>
      </c>
      <c r="B952" s="17" t="s">
        <v>7008</v>
      </c>
      <c r="C952" s="17" t="s">
        <v>7806</v>
      </c>
      <c r="D952" s="17"/>
      <c r="E952" s="17"/>
      <c r="F952" s="18"/>
    </row>
    <row r="953" spans="1:6" x14ac:dyDescent="0.25">
      <c r="A953" s="17">
        <v>952</v>
      </c>
      <c r="B953" s="17" t="s">
        <v>7009</v>
      </c>
      <c r="C953" s="17" t="s">
        <v>7806</v>
      </c>
      <c r="D953" s="17"/>
      <c r="E953" s="17">
        <v>80000</v>
      </c>
      <c r="F953" s="18"/>
    </row>
    <row r="954" spans="1:6" x14ac:dyDescent="0.25">
      <c r="A954" s="17">
        <v>953</v>
      </c>
      <c r="B954" s="17" t="s">
        <v>1772</v>
      </c>
      <c r="C954" s="17" t="s">
        <v>7806</v>
      </c>
      <c r="D954" s="17"/>
      <c r="E954" s="17">
        <v>80000</v>
      </c>
      <c r="F954" s="18"/>
    </row>
    <row r="955" spans="1:6" x14ac:dyDescent="0.25">
      <c r="A955" s="17">
        <v>954</v>
      </c>
      <c r="B955" s="17" t="s">
        <v>7010</v>
      </c>
      <c r="C955" s="17" t="s">
        <v>7806</v>
      </c>
      <c r="D955" s="17"/>
      <c r="E955" s="17"/>
      <c r="F955" s="18"/>
    </row>
    <row r="956" spans="1:6" x14ac:dyDescent="0.25">
      <c r="A956" s="17">
        <v>955</v>
      </c>
      <c r="B956" s="17" t="s">
        <v>7011</v>
      </c>
      <c r="C956" s="17" t="s">
        <v>7806</v>
      </c>
      <c r="D956" s="17"/>
      <c r="E956" s="17">
        <v>80000</v>
      </c>
      <c r="F956" s="18"/>
    </row>
    <row r="957" spans="1:6" x14ac:dyDescent="0.25">
      <c r="A957" s="17">
        <v>956</v>
      </c>
      <c r="B957" s="17" t="s">
        <v>7012</v>
      </c>
      <c r="C957" s="17" t="s">
        <v>7806</v>
      </c>
      <c r="D957" s="17"/>
      <c r="E957" s="17"/>
      <c r="F957" s="18"/>
    </row>
    <row r="958" spans="1:6" x14ac:dyDescent="0.25">
      <c r="A958" s="17">
        <v>957</v>
      </c>
      <c r="B958" s="17" t="s">
        <v>2061</v>
      </c>
      <c r="C958" s="17" t="s">
        <v>7806</v>
      </c>
      <c r="D958" s="17"/>
      <c r="E958" s="17"/>
      <c r="F958" s="18"/>
    </row>
    <row r="959" spans="1:6" x14ac:dyDescent="0.25">
      <c r="A959" s="17">
        <v>958</v>
      </c>
      <c r="B959" s="17" t="s">
        <v>7013</v>
      </c>
      <c r="C959" s="17" t="s">
        <v>7806</v>
      </c>
      <c r="D959" s="17"/>
      <c r="E959" s="17"/>
      <c r="F959" s="18"/>
    </row>
    <row r="960" spans="1:6" x14ac:dyDescent="0.25">
      <c r="A960" s="17">
        <v>959</v>
      </c>
      <c r="B960" s="17" t="s">
        <v>1434</v>
      </c>
      <c r="C960" s="17" t="s">
        <v>7806</v>
      </c>
      <c r="D960" s="17"/>
      <c r="E960" s="17"/>
      <c r="F960" s="18"/>
    </row>
    <row r="961" spans="1:6" x14ac:dyDescent="0.25">
      <c r="A961" s="17">
        <v>960</v>
      </c>
      <c r="B961" s="17" t="s">
        <v>4250</v>
      </c>
      <c r="C961" s="17" t="s">
        <v>7806</v>
      </c>
      <c r="D961" s="17"/>
      <c r="E961" s="17"/>
      <c r="F961" s="18"/>
    </row>
    <row r="962" spans="1:6" x14ac:dyDescent="0.25">
      <c r="A962" s="17">
        <v>961</v>
      </c>
      <c r="B962" s="17" t="s">
        <v>7014</v>
      </c>
      <c r="C962" s="17" t="s">
        <v>7806</v>
      </c>
      <c r="D962" s="17"/>
      <c r="E962" s="17"/>
      <c r="F962" s="18"/>
    </row>
    <row r="963" spans="1:6" x14ac:dyDescent="0.25">
      <c r="A963" s="17">
        <v>962</v>
      </c>
      <c r="B963" s="17" t="s">
        <v>1501</v>
      </c>
      <c r="C963" s="17" t="s">
        <v>7806</v>
      </c>
      <c r="D963" s="17"/>
      <c r="E963" s="17"/>
      <c r="F963" s="18"/>
    </row>
    <row r="964" spans="1:6" x14ac:dyDescent="0.25">
      <c r="A964" s="17">
        <v>963</v>
      </c>
      <c r="B964" s="17" t="s">
        <v>7015</v>
      </c>
      <c r="C964" s="17" t="s">
        <v>7806</v>
      </c>
      <c r="D964" s="17"/>
      <c r="E964" s="17"/>
      <c r="F964" s="18"/>
    </row>
    <row r="965" spans="1:6" x14ac:dyDescent="0.25">
      <c r="A965" s="17">
        <v>964</v>
      </c>
      <c r="B965" s="17" t="s">
        <v>7016</v>
      </c>
      <c r="C965" s="17" t="s">
        <v>7806</v>
      </c>
      <c r="D965" s="17"/>
      <c r="E965" s="17"/>
      <c r="F965" s="18"/>
    </row>
    <row r="966" spans="1:6" x14ac:dyDescent="0.25">
      <c r="A966" s="17">
        <v>965</v>
      </c>
      <c r="B966" s="17" t="s">
        <v>1605</v>
      </c>
      <c r="C966" s="17" t="s">
        <v>7806</v>
      </c>
      <c r="D966" s="17"/>
      <c r="E966" s="17"/>
      <c r="F966" s="18"/>
    </row>
    <row r="967" spans="1:6" x14ac:dyDescent="0.25">
      <c r="A967" s="17">
        <v>966</v>
      </c>
      <c r="B967" s="17" t="s">
        <v>1680</v>
      </c>
      <c r="C967" s="17" t="s">
        <v>7806</v>
      </c>
      <c r="D967" s="17"/>
      <c r="E967" s="17"/>
      <c r="F967" s="18"/>
    </row>
    <row r="968" spans="1:6" x14ac:dyDescent="0.25">
      <c r="A968" s="17">
        <v>967</v>
      </c>
      <c r="B968" s="17" t="s">
        <v>1731</v>
      </c>
      <c r="C968" s="17" t="s">
        <v>7806</v>
      </c>
      <c r="D968" s="17"/>
      <c r="E968" s="17"/>
      <c r="F968" s="18"/>
    </row>
    <row r="969" spans="1:6" x14ac:dyDescent="0.25">
      <c r="A969" s="17">
        <v>968</v>
      </c>
      <c r="B969" s="17" t="s">
        <v>1857</v>
      </c>
      <c r="C969" s="17" t="s">
        <v>7806</v>
      </c>
      <c r="D969" s="17"/>
      <c r="E969" s="17"/>
      <c r="F969" s="18"/>
    </row>
    <row r="970" spans="1:6" x14ac:dyDescent="0.25">
      <c r="A970" s="17">
        <v>969</v>
      </c>
      <c r="B970" s="17" t="s">
        <v>1858</v>
      </c>
      <c r="C970" s="17" t="s">
        <v>7806</v>
      </c>
      <c r="D970" s="17"/>
      <c r="E970" s="17"/>
      <c r="F970" s="18"/>
    </row>
    <row r="971" spans="1:6" x14ac:dyDescent="0.25">
      <c r="A971" s="17">
        <v>970</v>
      </c>
      <c r="B971" s="17" t="s">
        <v>1885</v>
      </c>
      <c r="C971" s="17" t="s">
        <v>7806</v>
      </c>
      <c r="D971" s="17"/>
      <c r="E971" s="17"/>
      <c r="F971" s="18"/>
    </row>
    <row r="972" spans="1:6" x14ac:dyDescent="0.25">
      <c r="A972" s="17">
        <v>971</v>
      </c>
      <c r="B972" s="17" t="s">
        <v>7017</v>
      </c>
      <c r="C972" s="17" t="s">
        <v>7806</v>
      </c>
      <c r="D972" s="17"/>
      <c r="E972" s="17"/>
      <c r="F972" s="18"/>
    </row>
    <row r="973" spans="1:6" x14ac:dyDescent="0.25">
      <c r="A973" s="17">
        <v>972</v>
      </c>
      <c r="B973" s="17" t="s">
        <v>7018</v>
      </c>
      <c r="C973" s="17" t="s">
        <v>7806</v>
      </c>
      <c r="D973" s="17"/>
      <c r="E973" s="17"/>
      <c r="F973" s="18"/>
    </row>
    <row r="974" spans="1:6" x14ac:dyDescent="0.25">
      <c r="A974" s="17">
        <v>973</v>
      </c>
      <c r="B974" s="17" t="s">
        <v>7019</v>
      </c>
      <c r="C974" s="17" t="s">
        <v>7806</v>
      </c>
      <c r="D974" s="17"/>
      <c r="E974" s="17"/>
      <c r="F974" s="18"/>
    </row>
    <row r="975" spans="1:6" x14ac:dyDescent="0.25">
      <c r="A975" s="17">
        <v>974</v>
      </c>
      <c r="B975" s="17" t="s">
        <v>7020</v>
      </c>
      <c r="C975" s="17" t="s">
        <v>7806</v>
      </c>
      <c r="D975" s="17"/>
      <c r="E975" s="17"/>
      <c r="F975" s="18"/>
    </row>
    <row r="976" spans="1:6" x14ac:dyDescent="0.25">
      <c r="A976" s="17">
        <v>975</v>
      </c>
      <c r="B976" s="17" t="s">
        <v>7021</v>
      </c>
      <c r="C976" s="17" t="s">
        <v>7806</v>
      </c>
      <c r="D976" s="17"/>
      <c r="E976" s="17"/>
      <c r="F976" s="18"/>
    </row>
    <row r="977" spans="1:6" x14ac:dyDescent="0.25">
      <c r="A977" s="17">
        <v>976</v>
      </c>
      <c r="B977" s="17" t="s">
        <v>7022</v>
      </c>
      <c r="C977" s="17" t="s">
        <v>7806</v>
      </c>
      <c r="D977" s="17"/>
      <c r="E977" s="17"/>
      <c r="F977" s="18"/>
    </row>
    <row r="978" spans="1:6" x14ac:dyDescent="0.25">
      <c r="A978" s="17">
        <v>977</v>
      </c>
      <c r="B978" s="17" t="s">
        <v>7023</v>
      </c>
      <c r="C978" s="17" t="s">
        <v>7806</v>
      </c>
      <c r="D978" s="17"/>
      <c r="E978" s="17"/>
      <c r="F978" s="18"/>
    </row>
    <row r="979" spans="1:6" x14ac:dyDescent="0.25">
      <c r="A979" s="17">
        <v>978</v>
      </c>
      <c r="B979" s="17" t="s">
        <v>2689</v>
      </c>
      <c r="C979" s="17" t="s">
        <v>7806</v>
      </c>
      <c r="D979" s="17"/>
      <c r="E979" s="17"/>
      <c r="F979" s="18"/>
    </row>
    <row r="980" spans="1:6" x14ac:dyDescent="0.25">
      <c r="A980" s="17">
        <v>979</v>
      </c>
      <c r="B980" s="17" t="s">
        <v>1332</v>
      </c>
      <c r="C980" s="17" t="s">
        <v>7806</v>
      </c>
      <c r="D980" s="17"/>
      <c r="E980" s="17"/>
      <c r="F980" s="18"/>
    </row>
    <row r="981" spans="1:6" x14ac:dyDescent="0.25">
      <c r="A981" s="17">
        <v>980</v>
      </c>
      <c r="B981" s="17" t="s">
        <v>1335</v>
      </c>
      <c r="C981" s="17" t="s">
        <v>7806</v>
      </c>
      <c r="D981" s="17"/>
      <c r="E981" s="17"/>
      <c r="F981" s="18"/>
    </row>
    <row r="982" spans="1:6" x14ac:dyDescent="0.25">
      <c r="A982" s="17">
        <v>981</v>
      </c>
      <c r="B982" s="17" t="s">
        <v>1346</v>
      </c>
      <c r="C982" s="17" t="s">
        <v>7806</v>
      </c>
      <c r="D982" s="17"/>
      <c r="E982" s="17"/>
      <c r="F982" s="18"/>
    </row>
    <row r="983" spans="1:6" x14ac:dyDescent="0.25">
      <c r="A983" s="17">
        <v>982</v>
      </c>
      <c r="B983" s="17" t="s">
        <v>1495</v>
      </c>
      <c r="C983" s="17" t="s">
        <v>7806</v>
      </c>
      <c r="D983" s="17"/>
      <c r="E983" s="17"/>
      <c r="F983" s="18"/>
    </row>
    <row r="984" spans="1:6" x14ac:dyDescent="0.25">
      <c r="A984" s="17">
        <v>983</v>
      </c>
      <c r="B984" s="17" t="s">
        <v>1534</v>
      </c>
      <c r="C984" s="17" t="s">
        <v>7806</v>
      </c>
      <c r="D984" s="17"/>
      <c r="E984" s="17"/>
      <c r="F984" s="18"/>
    </row>
    <row r="985" spans="1:6" x14ac:dyDescent="0.25">
      <c r="A985" s="17">
        <v>984</v>
      </c>
      <c r="B985" s="17" t="s">
        <v>7024</v>
      </c>
      <c r="C985" s="17" t="s">
        <v>7806</v>
      </c>
      <c r="D985" s="17"/>
      <c r="E985" s="17"/>
      <c r="F985" s="18"/>
    </row>
    <row r="986" spans="1:6" x14ac:dyDescent="0.25">
      <c r="A986" s="17">
        <v>985</v>
      </c>
      <c r="B986" s="17" t="s">
        <v>7025</v>
      </c>
      <c r="C986" s="17" t="s">
        <v>7806</v>
      </c>
      <c r="D986" s="17"/>
      <c r="E986" s="17"/>
      <c r="F986" s="18"/>
    </row>
    <row r="987" spans="1:6" x14ac:dyDescent="0.25">
      <c r="A987" s="17">
        <v>986</v>
      </c>
      <c r="B987" s="17" t="s">
        <v>4257</v>
      </c>
      <c r="C987" s="17" t="s">
        <v>7806</v>
      </c>
      <c r="D987" s="17"/>
      <c r="E987" s="17"/>
      <c r="F987" s="18"/>
    </row>
    <row r="988" spans="1:6" x14ac:dyDescent="0.25">
      <c r="A988" s="17">
        <v>987</v>
      </c>
      <c r="B988" s="17" t="s">
        <v>1754</v>
      </c>
      <c r="C988" s="17" t="s">
        <v>7806</v>
      </c>
      <c r="D988" s="17"/>
      <c r="E988" s="17"/>
      <c r="F988" s="18"/>
    </row>
    <row r="989" spans="1:6" x14ac:dyDescent="0.25">
      <c r="A989" s="17">
        <v>988</v>
      </c>
      <c r="B989" s="17" t="s">
        <v>7026</v>
      </c>
      <c r="C989" s="17" t="s">
        <v>7806</v>
      </c>
      <c r="D989" s="17"/>
      <c r="E989" s="17"/>
      <c r="F989" s="18"/>
    </row>
    <row r="990" spans="1:6" x14ac:dyDescent="0.25">
      <c r="A990" s="17">
        <v>989</v>
      </c>
      <c r="B990" s="17" t="s">
        <v>1769</v>
      </c>
      <c r="C990" s="17" t="s">
        <v>7806</v>
      </c>
      <c r="D990" s="17"/>
      <c r="E990" s="17"/>
      <c r="F990" s="18"/>
    </row>
    <row r="991" spans="1:6" x14ac:dyDescent="0.25">
      <c r="A991" s="17">
        <v>990</v>
      </c>
      <c r="B991" s="17" t="s">
        <v>4260</v>
      </c>
      <c r="C991" s="17" t="s">
        <v>7806</v>
      </c>
      <c r="D991" s="17"/>
      <c r="E991" s="17"/>
      <c r="F991" s="18"/>
    </row>
    <row r="992" spans="1:6" x14ac:dyDescent="0.25">
      <c r="A992" s="17">
        <v>991</v>
      </c>
      <c r="B992" s="17" t="s">
        <v>1805</v>
      </c>
      <c r="C992" s="17" t="s">
        <v>7806</v>
      </c>
      <c r="D992" s="17"/>
      <c r="E992" s="17"/>
      <c r="F992" s="18"/>
    </row>
    <row r="993" spans="1:6" x14ac:dyDescent="0.25">
      <c r="A993" s="17">
        <v>992</v>
      </c>
      <c r="B993" s="17" t="s">
        <v>7027</v>
      </c>
      <c r="C993" s="17" t="s">
        <v>7806</v>
      </c>
      <c r="D993" s="17"/>
      <c r="E993" s="17"/>
      <c r="F993" s="18"/>
    </row>
    <row r="994" spans="1:6" x14ac:dyDescent="0.25">
      <c r="A994" s="17">
        <v>993</v>
      </c>
      <c r="B994" s="17" t="s">
        <v>1825</v>
      </c>
      <c r="C994" s="17" t="s">
        <v>7806</v>
      </c>
      <c r="D994" s="17"/>
      <c r="E994" s="17"/>
      <c r="F994" s="18"/>
    </row>
    <row r="995" spans="1:6" x14ac:dyDescent="0.25">
      <c r="A995" s="17">
        <v>994</v>
      </c>
      <c r="B995" s="17" t="s">
        <v>1827</v>
      </c>
      <c r="C995" s="17" t="s">
        <v>7806</v>
      </c>
      <c r="D995" s="17"/>
      <c r="E995" s="17"/>
      <c r="F995" s="18"/>
    </row>
    <row r="996" spans="1:6" x14ac:dyDescent="0.25">
      <c r="A996" s="17">
        <v>995</v>
      </c>
      <c r="B996" s="17" t="s">
        <v>7028</v>
      </c>
      <c r="C996" s="17" t="s">
        <v>7806</v>
      </c>
      <c r="D996" s="17"/>
      <c r="E996" s="17"/>
      <c r="F996" s="18"/>
    </row>
    <row r="997" spans="1:6" x14ac:dyDescent="0.25">
      <c r="A997" s="17">
        <v>996</v>
      </c>
      <c r="B997" s="17" t="s">
        <v>1949</v>
      </c>
      <c r="C997" s="17" t="s">
        <v>7806</v>
      </c>
      <c r="D997" s="17"/>
      <c r="E997" s="17"/>
      <c r="F997" s="18"/>
    </row>
    <row r="998" spans="1:6" x14ac:dyDescent="0.25">
      <c r="A998" s="17">
        <v>997</v>
      </c>
      <c r="B998" s="17" t="s">
        <v>1967</v>
      </c>
      <c r="C998" s="17" t="s">
        <v>7806</v>
      </c>
      <c r="D998" s="17"/>
      <c r="E998" s="17"/>
      <c r="F998" s="18"/>
    </row>
    <row r="999" spans="1:6" x14ac:dyDescent="0.25">
      <c r="A999" s="17">
        <v>998</v>
      </c>
      <c r="B999" s="17" t="s">
        <v>7029</v>
      </c>
      <c r="C999" s="17" t="s">
        <v>7806</v>
      </c>
      <c r="D999" s="17"/>
      <c r="E999" s="17"/>
      <c r="F999" s="18"/>
    </row>
    <row r="1000" spans="1:6" x14ac:dyDescent="0.25">
      <c r="A1000" s="17">
        <v>999</v>
      </c>
      <c r="B1000" s="19" t="s">
        <v>2012</v>
      </c>
      <c r="C1000" s="19" t="s">
        <v>7806</v>
      </c>
      <c r="D1000" s="19"/>
      <c r="E1000" s="19"/>
      <c r="F1000" s="20"/>
    </row>
    <row r="1001" spans="1:6" x14ac:dyDescent="0.25">
      <c r="A1001" s="17">
        <v>1000</v>
      </c>
      <c r="B1001" s="13" t="s">
        <v>2014</v>
      </c>
      <c r="C1001" s="13" t="s">
        <v>7806</v>
      </c>
      <c r="D1001" s="13"/>
      <c r="E1001" s="13">
        <v>90000</v>
      </c>
      <c r="F1001" s="13"/>
    </row>
    <row r="1002" spans="1:6" x14ac:dyDescent="0.25">
      <c r="A1002" s="17">
        <v>1001</v>
      </c>
      <c r="B1002" s="13" t="s">
        <v>7030</v>
      </c>
      <c r="C1002" s="13" t="s">
        <v>7806</v>
      </c>
      <c r="D1002" s="13"/>
      <c r="E1002" s="13">
        <v>60000</v>
      </c>
      <c r="F1002" s="13"/>
    </row>
    <row r="1003" spans="1:6" x14ac:dyDescent="0.25">
      <c r="A1003" s="17">
        <v>1002</v>
      </c>
      <c r="B1003" s="13" t="s">
        <v>2079</v>
      </c>
      <c r="C1003" s="13" t="s">
        <v>7806</v>
      </c>
      <c r="D1003" s="13"/>
      <c r="E1003" s="13"/>
      <c r="F1003" s="13"/>
    </row>
    <row r="1004" spans="1:6" x14ac:dyDescent="0.25">
      <c r="A1004" s="17">
        <v>1003</v>
      </c>
      <c r="B1004" s="13" t="s">
        <v>7031</v>
      </c>
      <c r="C1004" s="13" t="s">
        <v>7806</v>
      </c>
      <c r="D1004" s="13"/>
      <c r="E1004" s="13"/>
      <c r="F1004" s="13"/>
    </row>
    <row r="1005" spans="1:6" x14ac:dyDescent="0.25">
      <c r="A1005" s="17">
        <v>1004</v>
      </c>
      <c r="B1005" s="13" t="s">
        <v>7032</v>
      </c>
      <c r="C1005" s="13" t="s">
        <v>7806</v>
      </c>
      <c r="D1005" s="13"/>
      <c r="E1005" s="13"/>
      <c r="F1005" s="13"/>
    </row>
    <row r="1006" spans="1:6" x14ac:dyDescent="0.25">
      <c r="A1006" s="17">
        <v>1005</v>
      </c>
      <c r="B1006" s="13" t="s">
        <v>7033</v>
      </c>
      <c r="C1006" s="13" t="s">
        <v>7806</v>
      </c>
      <c r="D1006" s="13"/>
      <c r="E1006" s="13"/>
      <c r="F1006" s="13"/>
    </row>
    <row r="1007" spans="1:6" x14ac:dyDescent="0.25">
      <c r="A1007" s="17">
        <v>1006</v>
      </c>
      <c r="B1007" s="13" t="s">
        <v>7034</v>
      </c>
      <c r="C1007" s="13" t="s">
        <v>7806</v>
      </c>
      <c r="D1007" s="13"/>
      <c r="E1007" s="13"/>
      <c r="F1007" s="13"/>
    </row>
    <row r="1008" spans="1:6" x14ac:dyDescent="0.25">
      <c r="A1008" s="17">
        <v>1007</v>
      </c>
      <c r="B1008" s="13" t="s">
        <v>1441</v>
      </c>
      <c r="C1008" s="13" t="s">
        <v>7806</v>
      </c>
      <c r="D1008" s="13"/>
      <c r="E1008" s="13"/>
      <c r="F1008" s="13"/>
    </row>
    <row r="1009" spans="1:6" x14ac:dyDescent="0.25">
      <c r="A1009" s="17">
        <v>1008</v>
      </c>
      <c r="B1009" s="13" t="s">
        <v>7035</v>
      </c>
      <c r="C1009" s="13" t="s">
        <v>7806</v>
      </c>
      <c r="D1009" s="13"/>
      <c r="E1009" s="13"/>
      <c r="F1009" s="13"/>
    </row>
    <row r="1010" spans="1:6" x14ac:dyDescent="0.25">
      <c r="A1010" s="17">
        <v>1009</v>
      </c>
      <c r="B1010" s="13" t="s">
        <v>7036</v>
      </c>
      <c r="C1010" s="13" t="s">
        <v>7806</v>
      </c>
      <c r="D1010" s="13"/>
      <c r="E1010" s="13"/>
      <c r="F1010" s="13"/>
    </row>
    <row r="1011" spans="1:6" x14ac:dyDescent="0.25">
      <c r="A1011" s="17">
        <v>1010</v>
      </c>
      <c r="B1011" s="13" t="s">
        <v>1923</v>
      </c>
      <c r="C1011" s="13" t="s">
        <v>7806</v>
      </c>
      <c r="D1011" s="13"/>
      <c r="E1011" s="13"/>
      <c r="F1011" s="13"/>
    </row>
    <row r="1012" spans="1:6" x14ac:dyDescent="0.25">
      <c r="A1012" s="17">
        <v>1011</v>
      </c>
      <c r="B1012" s="13" t="s">
        <v>7037</v>
      </c>
      <c r="C1012" s="13" t="s">
        <v>7806</v>
      </c>
      <c r="D1012" s="13"/>
      <c r="E1012" s="13"/>
      <c r="F1012" s="13"/>
    </row>
    <row r="1013" spans="1:6" x14ac:dyDescent="0.25">
      <c r="A1013" s="17">
        <v>1012</v>
      </c>
      <c r="B1013" s="13" t="s">
        <v>7038</v>
      </c>
      <c r="C1013" s="13" t="s">
        <v>7806</v>
      </c>
      <c r="D1013" s="13"/>
      <c r="E1013" s="13"/>
      <c r="F1013" s="13"/>
    </row>
    <row r="1014" spans="1:6" x14ac:dyDescent="0.25">
      <c r="A1014" s="17">
        <v>1013</v>
      </c>
      <c r="B1014" s="13" t="s">
        <v>7039</v>
      </c>
      <c r="C1014" s="13" t="s">
        <v>7806</v>
      </c>
      <c r="D1014" s="13"/>
      <c r="E1014" s="13">
        <v>20000</v>
      </c>
      <c r="F1014" s="13"/>
    </row>
    <row r="1015" spans="1:6" x14ac:dyDescent="0.25">
      <c r="A1015" s="17">
        <v>1014</v>
      </c>
      <c r="B1015" s="13" t="s">
        <v>7040</v>
      </c>
      <c r="C1015" s="13" t="s">
        <v>7806</v>
      </c>
      <c r="D1015" s="13"/>
      <c r="E1015" s="13">
        <v>30000</v>
      </c>
      <c r="F1015" s="13"/>
    </row>
    <row r="1016" spans="1:6" x14ac:dyDescent="0.25">
      <c r="A1016" s="17">
        <v>1015</v>
      </c>
      <c r="B1016" s="13" t="s">
        <v>7041</v>
      </c>
      <c r="C1016" s="13" t="s">
        <v>7806</v>
      </c>
      <c r="D1016" s="13"/>
      <c r="E1016" s="13"/>
      <c r="F1016" s="13"/>
    </row>
    <row r="1017" spans="1:6" x14ac:dyDescent="0.25">
      <c r="A1017" s="17">
        <v>1016</v>
      </c>
      <c r="B1017" s="13" t="s">
        <v>7042</v>
      </c>
      <c r="C1017" s="13" t="s">
        <v>7806</v>
      </c>
      <c r="D1017" s="13"/>
      <c r="E1017" s="13"/>
      <c r="F1017" s="13"/>
    </row>
    <row r="1018" spans="1:6" x14ac:dyDescent="0.25">
      <c r="A1018" s="17">
        <v>1017</v>
      </c>
      <c r="B1018" s="13" t="s">
        <v>7043</v>
      </c>
      <c r="C1018" s="13" t="s">
        <v>7806</v>
      </c>
      <c r="D1018" s="13"/>
      <c r="E1018" s="13"/>
      <c r="F1018" s="13"/>
    </row>
    <row r="1019" spans="1:6" x14ac:dyDescent="0.25">
      <c r="A1019" s="17">
        <v>1018</v>
      </c>
      <c r="B1019" s="13" t="s">
        <v>1502</v>
      </c>
      <c r="C1019" s="13" t="s">
        <v>7806</v>
      </c>
      <c r="D1019" s="13"/>
      <c r="E1019" s="13"/>
      <c r="F1019" s="13"/>
    </row>
    <row r="1020" spans="1:6" x14ac:dyDescent="0.25">
      <c r="A1020" s="17">
        <v>1019</v>
      </c>
      <c r="B1020" s="13" t="s">
        <v>1540</v>
      </c>
      <c r="C1020" s="13" t="s">
        <v>7806</v>
      </c>
      <c r="D1020" s="13"/>
      <c r="E1020" s="13"/>
      <c r="F1020" s="13"/>
    </row>
    <row r="1021" spans="1:6" x14ac:dyDescent="0.25">
      <c r="A1021" s="17">
        <v>1020</v>
      </c>
      <c r="B1021" s="13" t="s">
        <v>7044</v>
      </c>
      <c r="C1021" s="13" t="s">
        <v>7806</v>
      </c>
      <c r="D1021" s="13"/>
      <c r="E1021" s="13"/>
      <c r="F1021" s="13"/>
    </row>
    <row r="1022" spans="1:6" x14ac:dyDescent="0.25">
      <c r="A1022" s="17">
        <v>1021</v>
      </c>
      <c r="B1022" s="13" t="s">
        <v>2041</v>
      </c>
      <c r="C1022" s="13" t="s">
        <v>7806</v>
      </c>
      <c r="D1022" s="13"/>
      <c r="E1022" s="13"/>
      <c r="F1022" s="13"/>
    </row>
    <row r="1023" spans="1:6" x14ac:dyDescent="0.25">
      <c r="A1023" s="17">
        <v>1022</v>
      </c>
      <c r="B1023" s="13" t="s">
        <v>1612</v>
      </c>
      <c r="C1023" s="13" t="s">
        <v>7806</v>
      </c>
      <c r="D1023" s="13"/>
      <c r="E1023" s="13"/>
      <c r="F1023" s="13"/>
    </row>
    <row r="1024" spans="1:6" x14ac:dyDescent="0.25">
      <c r="A1024" s="17">
        <v>1023</v>
      </c>
      <c r="B1024" s="13" t="s">
        <v>7045</v>
      </c>
      <c r="C1024" s="13" t="s">
        <v>7806</v>
      </c>
      <c r="D1024" s="13"/>
      <c r="E1024" s="13"/>
      <c r="F1024" s="13"/>
    </row>
    <row r="1025" spans="1:6" x14ac:dyDescent="0.25">
      <c r="A1025" s="17">
        <v>1024</v>
      </c>
      <c r="B1025" s="13" t="s">
        <v>7046</v>
      </c>
      <c r="C1025" s="13" t="s">
        <v>7806</v>
      </c>
      <c r="D1025" s="13"/>
      <c r="E1025" s="13"/>
      <c r="F1025" s="13"/>
    </row>
    <row r="1026" spans="1:6" x14ac:dyDescent="0.25">
      <c r="A1026" s="17">
        <v>1025</v>
      </c>
      <c r="B1026" s="13" t="s">
        <v>7047</v>
      </c>
      <c r="C1026" s="13" t="s">
        <v>7806</v>
      </c>
      <c r="D1026" s="13"/>
      <c r="E1026" s="13"/>
      <c r="F1026" s="13"/>
    </row>
    <row r="1027" spans="1:6" x14ac:dyDescent="0.25">
      <c r="A1027" s="17">
        <v>1026</v>
      </c>
      <c r="B1027" s="13" t="s">
        <v>7048</v>
      </c>
      <c r="C1027" s="13" t="s">
        <v>7806</v>
      </c>
      <c r="D1027" s="13"/>
      <c r="E1027" s="13"/>
      <c r="F1027" s="13"/>
    </row>
    <row r="1028" spans="1:6" x14ac:dyDescent="0.25">
      <c r="A1028" s="17">
        <v>1027</v>
      </c>
      <c r="B1028" s="13" t="s">
        <v>7049</v>
      </c>
      <c r="C1028" s="13" t="s">
        <v>7806</v>
      </c>
      <c r="D1028" s="13"/>
      <c r="E1028" s="13"/>
      <c r="F1028" s="13"/>
    </row>
    <row r="1029" spans="1:6" x14ac:dyDescent="0.25">
      <c r="A1029" s="17">
        <v>1028</v>
      </c>
      <c r="B1029" s="13" t="s">
        <v>7050</v>
      </c>
      <c r="C1029" s="13" t="s">
        <v>7806</v>
      </c>
      <c r="D1029" s="13"/>
      <c r="E1029" s="13"/>
      <c r="F1029" s="13"/>
    </row>
    <row r="1030" spans="1:6" x14ac:dyDescent="0.25">
      <c r="A1030" s="17">
        <v>1029</v>
      </c>
      <c r="B1030" s="13" t="s">
        <v>1797</v>
      </c>
      <c r="C1030" s="13" t="s">
        <v>7806</v>
      </c>
      <c r="D1030" s="13"/>
      <c r="E1030" s="13"/>
      <c r="F1030" s="13"/>
    </row>
    <row r="1031" spans="1:6" x14ac:dyDescent="0.25">
      <c r="A1031" s="17">
        <v>1030</v>
      </c>
      <c r="B1031" s="13" t="s">
        <v>7051</v>
      </c>
      <c r="C1031" s="13" t="s">
        <v>7806</v>
      </c>
      <c r="D1031" s="13"/>
      <c r="E1031" s="13"/>
      <c r="F1031" s="13"/>
    </row>
    <row r="1032" spans="1:6" x14ac:dyDescent="0.25">
      <c r="A1032" s="17">
        <v>1031</v>
      </c>
      <c r="B1032" s="13" t="s">
        <v>2039</v>
      </c>
      <c r="C1032" s="13" t="s">
        <v>7806</v>
      </c>
      <c r="D1032" s="13"/>
      <c r="E1032" s="13"/>
      <c r="F1032" s="13"/>
    </row>
    <row r="1033" spans="1:6" x14ac:dyDescent="0.25">
      <c r="A1033" s="17">
        <v>1032</v>
      </c>
      <c r="B1033" s="13" t="s">
        <v>7052</v>
      </c>
      <c r="C1033" s="13" t="s">
        <v>7806</v>
      </c>
      <c r="D1033" s="13"/>
      <c r="E1033" s="13"/>
      <c r="F1033" s="13"/>
    </row>
    <row r="1034" spans="1:6" x14ac:dyDescent="0.25">
      <c r="A1034" s="17">
        <v>1033</v>
      </c>
      <c r="B1034" s="13" t="s">
        <v>2043</v>
      </c>
      <c r="C1034" s="13" t="s">
        <v>7806</v>
      </c>
      <c r="D1034" s="13"/>
      <c r="E1034" s="13"/>
      <c r="F1034" s="13"/>
    </row>
    <row r="1035" spans="1:6" x14ac:dyDescent="0.25">
      <c r="A1035" s="17">
        <v>1034</v>
      </c>
      <c r="B1035" s="13" t="s">
        <v>1848</v>
      </c>
      <c r="C1035" s="13" t="s">
        <v>7806</v>
      </c>
      <c r="D1035" s="13"/>
      <c r="E1035" s="13"/>
      <c r="F1035" s="13"/>
    </row>
    <row r="1036" spans="1:6" x14ac:dyDescent="0.25">
      <c r="A1036" s="17">
        <v>1035</v>
      </c>
      <c r="B1036" s="13" t="s">
        <v>1904</v>
      </c>
      <c r="C1036" s="13" t="s">
        <v>7806</v>
      </c>
      <c r="D1036" s="13"/>
      <c r="E1036" s="13"/>
      <c r="F1036" s="13"/>
    </row>
    <row r="1037" spans="1:6" x14ac:dyDescent="0.25">
      <c r="A1037" s="17">
        <v>1036</v>
      </c>
      <c r="B1037" s="13" t="s">
        <v>7053</v>
      </c>
      <c r="C1037" s="13" t="s">
        <v>7806</v>
      </c>
      <c r="D1037" s="13"/>
      <c r="E1037" s="13"/>
      <c r="F1037" s="13"/>
    </row>
    <row r="1038" spans="1:6" x14ac:dyDescent="0.25">
      <c r="A1038" s="17">
        <v>1037</v>
      </c>
      <c r="B1038" s="13" t="s">
        <v>7054</v>
      </c>
      <c r="C1038" s="13" t="s">
        <v>7806</v>
      </c>
      <c r="D1038" s="13"/>
      <c r="E1038" s="13"/>
      <c r="F1038" s="13"/>
    </row>
    <row r="1039" spans="1:6" x14ac:dyDescent="0.25">
      <c r="A1039" s="17">
        <v>1038</v>
      </c>
      <c r="B1039" s="13" t="s">
        <v>7055</v>
      </c>
      <c r="C1039" s="13" t="s">
        <v>7806</v>
      </c>
      <c r="D1039" s="13"/>
      <c r="E1039" s="13"/>
      <c r="F1039" s="13"/>
    </row>
    <row r="1040" spans="1:6" x14ac:dyDescent="0.25">
      <c r="A1040" s="17">
        <v>1039</v>
      </c>
      <c r="B1040" s="13" t="s">
        <v>1398</v>
      </c>
      <c r="C1040" s="13" t="s">
        <v>7806</v>
      </c>
      <c r="D1040" s="13"/>
      <c r="E1040" s="13"/>
      <c r="F1040" s="13"/>
    </row>
    <row r="1041" spans="1:6" x14ac:dyDescent="0.25">
      <c r="A1041" s="17">
        <v>1040</v>
      </c>
      <c r="B1041" s="13" t="s">
        <v>7056</v>
      </c>
      <c r="C1041" s="13" t="s">
        <v>7806</v>
      </c>
      <c r="D1041" s="13"/>
      <c r="E1041" s="13">
        <v>2000</v>
      </c>
      <c r="F1041" s="13"/>
    </row>
    <row r="1042" spans="1:6" x14ac:dyDescent="0.25">
      <c r="A1042" s="17">
        <v>1041</v>
      </c>
      <c r="B1042" s="13" t="s">
        <v>1683</v>
      </c>
      <c r="C1042" s="13" t="s">
        <v>7806</v>
      </c>
      <c r="D1042" s="13"/>
      <c r="E1042" s="13"/>
      <c r="F1042" s="13"/>
    </row>
    <row r="1043" spans="1:6" x14ac:dyDescent="0.25">
      <c r="A1043" s="17">
        <v>1042</v>
      </c>
      <c r="B1043" s="13" t="s">
        <v>1684</v>
      </c>
      <c r="C1043" s="13" t="s">
        <v>7806</v>
      </c>
      <c r="D1043" s="13"/>
      <c r="E1043" s="13"/>
      <c r="F1043" s="13"/>
    </row>
    <row r="1044" spans="1:6" x14ac:dyDescent="0.25">
      <c r="A1044" s="17">
        <v>1043</v>
      </c>
      <c r="B1044" s="13" t="s">
        <v>7057</v>
      </c>
      <c r="C1044" s="13" t="s">
        <v>7806</v>
      </c>
      <c r="D1044" s="13"/>
      <c r="E1044" s="13">
        <v>6000</v>
      </c>
      <c r="F1044" s="13"/>
    </row>
    <row r="1045" spans="1:6" x14ac:dyDescent="0.25">
      <c r="A1045" s="17">
        <v>1044</v>
      </c>
      <c r="B1045" s="13" t="s">
        <v>1426</v>
      </c>
      <c r="C1045" s="13" t="s">
        <v>7806</v>
      </c>
      <c r="D1045" s="13"/>
      <c r="E1045" s="13">
        <v>9000</v>
      </c>
      <c r="F1045" s="13"/>
    </row>
    <row r="1046" spans="1:6" x14ac:dyDescent="0.25">
      <c r="A1046" s="17">
        <v>1045</v>
      </c>
      <c r="B1046" s="13" t="s">
        <v>7058</v>
      </c>
      <c r="C1046" s="13" t="s">
        <v>7806</v>
      </c>
      <c r="D1046" s="13"/>
      <c r="E1046" s="13">
        <v>10000</v>
      </c>
      <c r="F1046" s="13"/>
    </row>
    <row r="1047" spans="1:6" x14ac:dyDescent="0.25">
      <c r="A1047" s="17">
        <v>1046</v>
      </c>
      <c r="B1047" s="13" t="s">
        <v>7059</v>
      </c>
      <c r="C1047" s="13" t="s">
        <v>7806</v>
      </c>
      <c r="D1047" s="13"/>
      <c r="E1047" s="13">
        <v>10000</v>
      </c>
      <c r="F1047" s="13"/>
    </row>
    <row r="1048" spans="1:6" x14ac:dyDescent="0.25">
      <c r="A1048" s="17">
        <v>1047</v>
      </c>
      <c r="B1048" s="13" t="s">
        <v>7060</v>
      </c>
      <c r="C1048" s="13" t="s">
        <v>7806</v>
      </c>
      <c r="D1048" s="13"/>
      <c r="E1048" s="13"/>
      <c r="F1048" s="13"/>
    </row>
    <row r="1049" spans="1:6" x14ac:dyDescent="0.25">
      <c r="A1049" s="17">
        <v>1048</v>
      </c>
      <c r="B1049" s="13" t="s">
        <v>7061</v>
      </c>
      <c r="C1049" s="13" t="s">
        <v>7806</v>
      </c>
      <c r="D1049" s="13"/>
      <c r="E1049" s="13"/>
      <c r="F1049" s="13"/>
    </row>
    <row r="1050" spans="1:6" x14ac:dyDescent="0.25">
      <c r="A1050" s="17">
        <v>1049</v>
      </c>
      <c r="B1050" s="13" t="s">
        <v>7062</v>
      </c>
      <c r="C1050" s="13" t="s">
        <v>7806</v>
      </c>
      <c r="D1050" s="13"/>
      <c r="E1050" s="13">
        <v>10000</v>
      </c>
      <c r="F1050" s="13"/>
    </row>
    <row r="1051" spans="1:6" x14ac:dyDescent="0.25">
      <c r="A1051" s="17">
        <v>1050</v>
      </c>
      <c r="B1051" s="13" t="s">
        <v>7063</v>
      </c>
      <c r="C1051" s="13" t="s">
        <v>7806</v>
      </c>
      <c r="D1051" s="13"/>
      <c r="E1051" s="13">
        <v>1000</v>
      </c>
      <c r="F1051" s="13"/>
    </row>
    <row r="1052" spans="1:6" x14ac:dyDescent="0.25">
      <c r="A1052" s="17">
        <v>1051</v>
      </c>
      <c r="B1052" s="13" t="s">
        <v>7064</v>
      </c>
      <c r="C1052" s="13" t="s">
        <v>7806</v>
      </c>
      <c r="D1052" s="13"/>
      <c r="E1052" s="13"/>
      <c r="F1052" s="13"/>
    </row>
    <row r="1053" spans="1:6" x14ac:dyDescent="0.25">
      <c r="A1053" s="17">
        <v>1052</v>
      </c>
      <c r="B1053" s="13" t="s">
        <v>7065</v>
      </c>
      <c r="C1053" s="13" t="s">
        <v>7806</v>
      </c>
      <c r="D1053" s="13"/>
      <c r="E1053" s="13">
        <v>20000</v>
      </c>
      <c r="F1053" s="13"/>
    </row>
    <row r="1054" spans="1:6" x14ac:dyDescent="0.25">
      <c r="A1054" s="17">
        <v>1053</v>
      </c>
      <c r="B1054" s="13" t="s">
        <v>7066</v>
      </c>
      <c r="C1054" s="13" t="s">
        <v>7806</v>
      </c>
      <c r="D1054" s="13"/>
      <c r="E1054" s="13">
        <v>15000</v>
      </c>
      <c r="F1054" s="13"/>
    </row>
    <row r="1055" spans="1:6" x14ac:dyDescent="0.25">
      <c r="A1055" s="17">
        <v>1054</v>
      </c>
      <c r="B1055" s="13" t="s">
        <v>7067</v>
      </c>
      <c r="C1055" s="13" t="s">
        <v>7806</v>
      </c>
      <c r="D1055" s="13"/>
      <c r="E1055" s="13">
        <v>20000</v>
      </c>
      <c r="F1055" s="13"/>
    </row>
    <row r="1056" spans="1:6" x14ac:dyDescent="0.25">
      <c r="A1056" s="17">
        <v>1055</v>
      </c>
      <c r="B1056" s="13" t="s">
        <v>1645</v>
      </c>
      <c r="C1056" s="13" t="s">
        <v>7806</v>
      </c>
      <c r="D1056" s="13"/>
      <c r="E1056" s="13">
        <v>15000</v>
      </c>
      <c r="F1056" s="13"/>
    </row>
    <row r="1057" spans="1:6" x14ac:dyDescent="0.25">
      <c r="A1057" s="17">
        <v>1056</v>
      </c>
      <c r="B1057" s="13" t="s">
        <v>7068</v>
      </c>
      <c r="C1057" s="13" t="s">
        <v>7806</v>
      </c>
      <c r="D1057" s="13"/>
      <c r="E1057" s="13">
        <v>30000</v>
      </c>
      <c r="F1057" s="13"/>
    </row>
    <row r="1058" spans="1:6" x14ac:dyDescent="0.25">
      <c r="A1058" s="17">
        <v>1057</v>
      </c>
      <c r="B1058" s="13" t="s">
        <v>7069</v>
      </c>
      <c r="C1058" s="13" t="s">
        <v>7806</v>
      </c>
      <c r="D1058" s="13"/>
      <c r="E1058" s="13">
        <v>30000</v>
      </c>
      <c r="F1058" s="13"/>
    </row>
    <row r="1059" spans="1:6" x14ac:dyDescent="0.25">
      <c r="A1059" s="17">
        <v>1058</v>
      </c>
      <c r="B1059" s="13" t="s">
        <v>7070</v>
      </c>
      <c r="C1059" s="13" t="s">
        <v>7806</v>
      </c>
      <c r="D1059" s="13"/>
      <c r="E1059" s="13">
        <v>15000</v>
      </c>
      <c r="F1059" s="13"/>
    </row>
    <row r="1060" spans="1:6" x14ac:dyDescent="0.25">
      <c r="A1060" s="17">
        <v>1059</v>
      </c>
      <c r="B1060" s="13" t="s">
        <v>7071</v>
      </c>
      <c r="C1060" s="13" t="s">
        <v>7806</v>
      </c>
      <c r="D1060" s="13"/>
      <c r="E1060" s="13"/>
      <c r="F1060" s="13"/>
    </row>
    <row r="1061" spans="1:6" x14ac:dyDescent="0.25">
      <c r="A1061" s="17">
        <v>1060</v>
      </c>
      <c r="B1061" s="13" t="s">
        <v>7072</v>
      </c>
      <c r="C1061" s="13" t="s">
        <v>7806</v>
      </c>
      <c r="D1061" s="13"/>
      <c r="E1061" s="13"/>
      <c r="F1061" s="13"/>
    </row>
    <row r="1062" spans="1:6" x14ac:dyDescent="0.25">
      <c r="A1062" s="17">
        <v>1061</v>
      </c>
      <c r="B1062" s="13" t="s">
        <v>7073</v>
      </c>
      <c r="C1062" s="13" t="s">
        <v>7806</v>
      </c>
      <c r="D1062" s="13"/>
      <c r="E1062" s="13">
        <v>20000</v>
      </c>
      <c r="F1062" s="13"/>
    </row>
    <row r="1063" spans="1:6" x14ac:dyDescent="0.25">
      <c r="A1063" s="17">
        <v>1062</v>
      </c>
      <c r="B1063" s="13" t="s">
        <v>7074</v>
      </c>
      <c r="C1063" s="13" t="s">
        <v>7806</v>
      </c>
      <c r="D1063" s="13"/>
      <c r="E1063" s="13">
        <v>20000</v>
      </c>
      <c r="F1063" s="13"/>
    </row>
    <row r="1064" spans="1:6" x14ac:dyDescent="0.25">
      <c r="A1064" s="17">
        <v>1063</v>
      </c>
      <c r="B1064" s="13" t="s">
        <v>7075</v>
      </c>
      <c r="C1064" s="13" t="s">
        <v>7806</v>
      </c>
      <c r="D1064" s="13"/>
      <c r="E1064" s="13">
        <v>35000</v>
      </c>
      <c r="F1064" s="13"/>
    </row>
    <row r="1065" spans="1:6" x14ac:dyDescent="0.25">
      <c r="A1065" s="17">
        <v>1064</v>
      </c>
      <c r="B1065" s="13" t="s">
        <v>1500</v>
      </c>
      <c r="C1065" s="13" t="s">
        <v>7806</v>
      </c>
      <c r="D1065" s="13"/>
      <c r="E1065" s="13"/>
      <c r="F1065" s="13"/>
    </row>
    <row r="1066" spans="1:6" x14ac:dyDescent="0.25">
      <c r="A1066" s="17">
        <v>1065</v>
      </c>
      <c r="B1066" s="13" t="s">
        <v>1411</v>
      </c>
      <c r="C1066" s="13" t="s">
        <v>7806</v>
      </c>
      <c r="D1066" s="13"/>
      <c r="E1066" s="13">
        <v>80000</v>
      </c>
      <c r="F1066" s="13"/>
    </row>
    <row r="1067" spans="1:6" x14ac:dyDescent="0.25">
      <c r="A1067" s="17">
        <v>1066</v>
      </c>
      <c r="B1067" s="13" t="s">
        <v>7076</v>
      </c>
      <c r="C1067" s="13" t="s">
        <v>7806</v>
      </c>
      <c r="D1067" s="13"/>
      <c r="E1067" s="13">
        <v>90000</v>
      </c>
      <c r="F1067" s="13"/>
    </row>
    <row r="1068" spans="1:6" x14ac:dyDescent="0.25">
      <c r="A1068" s="17">
        <v>1067</v>
      </c>
      <c r="B1068" s="13" t="s">
        <v>2685</v>
      </c>
      <c r="C1068" s="13" t="s">
        <v>7806</v>
      </c>
      <c r="D1068" s="13"/>
      <c r="E1068" s="13">
        <v>60000</v>
      </c>
      <c r="F1068" s="13"/>
    </row>
    <row r="1069" spans="1:6" x14ac:dyDescent="0.25">
      <c r="A1069" s="17">
        <v>1068</v>
      </c>
      <c r="B1069" s="13" t="s">
        <v>2690</v>
      </c>
      <c r="C1069" s="13" t="s">
        <v>7806</v>
      </c>
      <c r="D1069" s="13"/>
      <c r="E1069" s="13">
        <v>100000</v>
      </c>
      <c r="F1069" s="13"/>
    </row>
    <row r="1070" spans="1:6" x14ac:dyDescent="0.25">
      <c r="A1070" s="17">
        <v>1069</v>
      </c>
      <c r="B1070" s="13" t="s">
        <v>7077</v>
      </c>
      <c r="C1070" s="13" t="s">
        <v>7806</v>
      </c>
      <c r="D1070" s="13"/>
      <c r="E1070" s="13">
        <v>100000</v>
      </c>
      <c r="F1070" s="13"/>
    </row>
    <row r="1071" spans="1:6" x14ac:dyDescent="0.25">
      <c r="A1071" s="17">
        <v>1070</v>
      </c>
      <c r="B1071" s="13" t="s">
        <v>1747</v>
      </c>
      <c r="C1071" s="13" t="s">
        <v>7806</v>
      </c>
      <c r="D1071" s="13"/>
      <c r="E1071" s="13">
        <v>80000</v>
      </c>
      <c r="F1071" s="13"/>
    </row>
    <row r="1072" spans="1:6" x14ac:dyDescent="0.25">
      <c r="A1072" s="17">
        <v>1071</v>
      </c>
      <c r="B1072" s="13" t="s">
        <v>4277</v>
      </c>
      <c r="C1072" s="13" t="s">
        <v>7806</v>
      </c>
      <c r="D1072" s="13"/>
      <c r="E1072" s="13">
        <v>80000</v>
      </c>
      <c r="F1072" s="13"/>
    </row>
    <row r="1073" spans="1:6" x14ac:dyDescent="0.25">
      <c r="A1073" s="17">
        <v>1072</v>
      </c>
      <c r="B1073" s="13" t="s">
        <v>7078</v>
      </c>
      <c r="C1073" s="13" t="s">
        <v>7806</v>
      </c>
      <c r="D1073" s="13"/>
      <c r="E1073" s="13">
        <v>60000</v>
      </c>
      <c r="F1073" s="13"/>
    </row>
    <row r="1074" spans="1:6" x14ac:dyDescent="0.25">
      <c r="A1074" s="17">
        <v>1073</v>
      </c>
      <c r="B1074" s="13" t="s">
        <v>7079</v>
      </c>
      <c r="C1074" s="13" t="s">
        <v>7806</v>
      </c>
      <c r="D1074" s="13"/>
      <c r="E1074" s="13">
        <v>60000</v>
      </c>
      <c r="F1074" s="13"/>
    </row>
    <row r="1075" spans="1:6" x14ac:dyDescent="0.25">
      <c r="A1075" s="17">
        <v>1074</v>
      </c>
      <c r="B1075" s="13" t="s">
        <v>7080</v>
      </c>
      <c r="C1075" s="13" t="s">
        <v>7806</v>
      </c>
      <c r="D1075" s="13"/>
      <c r="E1075" s="13">
        <v>60000</v>
      </c>
      <c r="F1075" s="13"/>
    </row>
    <row r="1076" spans="1:6" x14ac:dyDescent="0.25">
      <c r="A1076" s="17">
        <v>1075</v>
      </c>
      <c r="B1076" s="13" t="s">
        <v>7081</v>
      </c>
      <c r="C1076" s="13" t="s">
        <v>7806</v>
      </c>
      <c r="D1076" s="13"/>
      <c r="E1076" s="13">
        <v>20000</v>
      </c>
      <c r="F1076" s="13"/>
    </row>
    <row r="1077" spans="1:6" x14ac:dyDescent="0.25">
      <c r="A1077" s="17">
        <v>1076</v>
      </c>
      <c r="B1077" s="13" t="s">
        <v>7082</v>
      </c>
      <c r="C1077" s="13" t="s">
        <v>7806</v>
      </c>
      <c r="D1077" s="13"/>
      <c r="E1077" s="13">
        <v>2000</v>
      </c>
      <c r="F1077" s="13"/>
    </row>
    <row r="1078" spans="1:6" x14ac:dyDescent="0.25">
      <c r="A1078" s="17">
        <v>1077</v>
      </c>
      <c r="B1078" s="13" t="s">
        <v>7083</v>
      </c>
      <c r="C1078" s="13" t="s">
        <v>7806</v>
      </c>
      <c r="D1078" s="13"/>
      <c r="E1078" s="13"/>
      <c r="F1078" s="13"/>
    </row>
    <row r="1079" spans="1:6" x14ac:dyDescent="0.25">
      <c r="A1079" s="17">
        <v>1078</v>
      </c>
      <c r="B1079" s="13" t="s">
        <v>7084</v>
      </c>
      <c r="C1079" s="13" t="s">
        <v>7806</v>
      </c>
      <c r="D1079" s="13"/>
      <c r="E1079" s="13">
        <v>500</v>
      </c>
      <c r="F1079" s="13"/>
    </row>
    <row r="1080" spans="1:6" x14ac:dyDescent="0.25">
      <c r="A1080" s="17">
        <v>1079</v>
      </c>
      <c r="B1080" s="13" t="s">
        <v>7085</v>
      </c>
      <c r="C1080" s="13" t="s">
        <v>7806</v>
      </c>
      <c r="D1080" s="13"/>
      <c r="E1080" s="13">
        <v>15000</v>
      </c>
      <c r="F1080" s="13"/>
    </row>
    <row r="1081" spans="1:6" x14ac:dyDescent="0.25">
      <c r="A1081" s="17">
        <v>1080</v>
      </c>
      <c r="B1081" s="13" t="s">
        <v>7086</v>
      </c>
      <c r="C1081" s="13" t="s">
        <v>7806</v>
      </c>
      <c r="D1081" s="13"/>
      <c r="E1081" s="13">
        <v>20000</v>
      </c>
      <c r="F1081" s="13"/>
    </row>
    <row r="1082" spans="1:6" x14ac:dyDescent="0.25">
      <c r="A1082" s="17">
        <v>1081</v>
      </c>
      <c r="B1082" s="13" t="s">
        <v>7087</v>
      </c>
      <c r="C1082" s="13" t="s">
        <v>7806</v>
      </c>
      <c r="D1082" s="13"/>
      <c r="E1082" s="13">
        <v>25000</v>
      </c>
      <c r="F1082" s="13"/>
    </row>
    <row r="1083" spans="1:6" x14ac:dyDescent="0.25">
      <c r="A1083" s="17">
        <v>1082</v>
      </c>
      <c r="B1083" s="13" t="s">
        <v>7088</v>
      </c>
      <c r="C1083" s="13" t="s">
        <v>7806</v>
      </c>
      <c r="D1083" s="13"/>
      <c r="E1083" s="13">
        <v>10000</v>
      </c>
      <c r="F1083" s="13"/>
    </row>
    <row r="1084" spans="1:6" x14ac:dyDescent="0.25">
      <c r="A1084" s="17">
        <v>1083</v>
      </c>
      <c r="B1084" s="13" t="s">
        <v>7089</v>
      </c>
      <c r="C1084" s="13" t="s">
        <v>7806</v>
      </c>
      <c r="D1084" s="13"/>
      <c r="E1084" s="13">
        <v>2000</v>
      </c>
      <c r="F1084" s="13"/>
    </row>
    <row r="1085" spans="1:6" x14ac:dyDescent="0.25">
      <c r="A1085" s="17">
        <v>1084</v>
      </c>
      <c r="B1085" s="13" t="s">
        <v>7090</v>
      </c>
      <c r="C1085" s="13" t="s">
        <v>7806</v>
      </c>
      <c r="D1085" s="13"/>
      <c r="E1085" s="13">
        <v>7000</v>
      </c>
      <c r="F1085" s="13"/>
    </row>
    <row r="1086" spans="1:6" x14ac:dyDescent="0.25">
      <c r="A1086" s="17">
        <v>1085</v>
      </c>
      <c r="B1086" s="13" t="s">
        <v>7091</v>
      </c>
      <c r="C1086" s="13" t="s">
        <v>7806</v>
      </c>
      <c r="D1086" s="13"/>
      <c r="E1086" s="13">
        <v>15000</v>
      </c>
      <c r="F1086" s="13"/>
    </row>
    <row r="1087" spans="1:6" x14ac:dyDescent="0.25">
      <c r="A1087" s="17">
        <v>1086</v>
      </c>
      <c r="B1087" s="13" t="s">
        <v>7092</v>
      </c>
      <c r="C1087" s="13" t="s">
        <v>7806</v>
      </c>
      <c r="D1087" s="13"/>
      <c r="E1087" s="13">
        <v>1000</v>
      </c>
      <c r="F1087" s="13"/>
    </row>
    <row r="1088" spans="1:6" x14ac:dyDescent="0.25">
      <c r="A1088" s="17">
        <v>1087</v>
      </c>
      <c r="B1088" s="13" t="s">
        <v>7093</v>
      </c>
      <c r="C1088" s="13" t="s">
        <v>7806</v>
      </c>
      <c r="D1088" s="13"/>
      <c r="E1088" s="13">
        <v>8000</v>
      </c>
      <c r="F1088" s="13"/>
    </row>
    <row r="1089" spans="1:6" x14ac:dyDescent="0.25">
      <c r="A1089" s="17">
        <v>1088</v>
      </c>
      <c r="B1089" s="13" t="s">
        <v>7094</v>
      </c>
      <c r="C1089" s="13" t="s">
        <v>7806</v>
      </c>
      <c r="D1089" s="13"/>
      <c r="E1089" s="13">
        <v>1000</v>
      </c>
      <c r="F1089" s="13"/>
    </row>
    <row r="1090" spans="1:6" x14ac:dyDescent="0.25">
      <c r="A1090" s="17">
        <v>1089</v>
      </c>
      <c r="B1090" s="13" t="s">
        <v>7075</v>
      </c>
      <c r="C1090" s="13" t="s">
        <v>7806</v>
      </c>
      <c r="D1090" s="13"/>
      <c r="E1090" s="13">
        <v>20000</v>
      </c>
      <c r="F1090" s="13"/>
    </row>
    <row r="1091" spans="1:6" x14ac:dyDescent="0.25">
      <c r="A1091" s="17">
        <v>1090</v>
      </c>
      <c r="B1091" s="13" t="s">
        <v>7095</v>
      </c>
      <c r="C1091" s="13" t="s">
        <v>7806</v>
      </c>
      <c r="D1091" s="13"/>
      <c r="E1091" s="13">
        <v>5000</v>
      </c>
      <c r="F1091" s="13"/>
    </row>
    <row r="1092" spans="1:6" x14ac:dyDescent="0.25">
      <c r="A1092" s="17">
        <v>1091</v>
      </c>
      <c r="B1092" s="13" t="s">
        <v>7096</v>
      </c>
      <c r="C1092" s="13" t="s">
        <v>7806</v>
      </c>
      <c r="D1092" s="13"/>
      <c r="E1092" s="13">
        <v>5000</v>
      </c>
      <c r="F1092" s="13"/>
    </row>
    <row r="1093" spans="1:6" x14ac:dyDescent="0.25">
      <c r="A1093" s="17">
        <v>1092</v>
      </c>
      <c r="B1093" s="13" t="s">
        <v>7097</v>
      </c>
      <c r="C1093" s="13" t="s">
        <v>7806</v>
      </c>
      <c r="D1093" s="13"/>
      <c r="E1093" s="13">
        <v>1500</v>
      </c>
      <c r="F1093" s="13"/>
    </row>
    <row r="1094" spans="1:6" x14ac:dyDescent="0.25">
      <c r="A1094" s="17">
        <v>1093</v>
      </c>
      <c r="B1094" s="13" t="s">
        <v>1603</v>
      </c>
      <c r="C1094" s="13" t="s">
        <v>7806</v>
      </c>
      <c r="D1094" s="13"/>
      <c r="E1094" s="13">
        <v>1500</v>
      </c>
      <c r="F1094" s="13"/>
    </row>
    <row r="1095" spans="1:6" x14ac:dyDescent="0.25">
      <c r="A1095" s="17">
        <v>1094</v>
      </c>
      <c r="B1095" s="13" t="s">
        <v>7098</v>
      </c>
      <c r="C1095" s="13" t="s">
        <v>7806</v>
      </c>
      <c r="D1095" s="13"/>
      <c r="E1095" s="13"/>
      <c r="F1095" s="13"/>
    </row>
    <row r="1096" spans="1:6" x14ac:dyDescent="0.25">
      <c r="A1096" s="17">
        <v>1095</v>
      </c>
      <c r="B1096" s="13" t="s">
        <v>1719</v>
      </c>
      <c r="C1096" s="13" t="s">
        <v>7806</v>
      </c>
      <c r="D1096" s="13"/>
      <c r="E1096" s="13">
        <v>3000</v>
      </c>
      <c r="F1096" s="13"/>
    </row>
    <row r="1097" spans="1:6" x14ac:dyDescent="0.25">
      <c r="A1097" s="17">
        <v>1096</v>
      </c>
      <c r="B1097" s="13" t="s">
        <v>4196</v>
      </c>
      <c r="C1097" s="13" t="s">
        <v>7806</v>
      </c>
      <c r="D1097" s="13"/>
      <c r="E1097" s="13">
        <v>2000</v>
      </c>
      <c r="F1097" s="13"/>
    </row>
    <row r="1098" spans="1:6" x14ac:dyDescent="0.25">
      <c r="A1098" s="17">
        <v>1097</v>
      </c>
      <c r="B1098" s="13" t="s">
        <v>7099</v>
      </c>
      <c r="C1098" s="13" t="s">
        <v>7806</v>
      </c>
      <c r="D1098" s="13"/>
      <c r="E1098" s="13"/>
      <c r="F1098" s="13"/>
    </row>
    <row r="1099" spans="1:6" x14ac:dyDescent="0.25">
      <c r="A1099" s="17">
        <v>1098</v>
      </c>
      <c r="B1099" s="13" t="s">
        <v>4193</v>
      </c>
      <c r="C1099" s="13" t="s">
        <v>7806</v>
      </c>
      <c r="D1099" s="13"/>
      <c r="E1099" s="13"/>
      <c r="F1099" s="13"/>
    </row>
    <row r="1100" spans="1:6" x14ac:dyDescent="0.25">
      <c r="A1100" s="17">
        <v>1099</v>
      </c>
      <c r="B1100" s="13" t="s">
        <v>1963</v>
      </c>
      <c r="C1100" s="13" t="s">
        <v>7806</v>
      </c>
      <c r="D1100" s="13"/>
      <c r="E1100" s="13">
        <v>3000</v>
      </c>
      <c r="F1100" s="13"/>
    </row>
    <row r="1101" spans="1:6" x14ac:dyDescent="0.25">
      <c r="A1101" s="17">
        <v>1100</v>
      </c>
      <c r="B1101" s="13" t="s">
        <v>7100</v>
      </c>
      <c r="C1101" s="13" t="s">
        <v>7806</v>
      </c>
      <c r="D1101" s="13"/>
      <c r="E1101" s="13">
        <v>2000</v>
      </c>
      <c r="F1101" s="13"/>
    </row>
    <row r="1102" spans="1:6" x14ac:dyDescent="0.25">
      <c r="A1102" s="17">
        <v>1101</v>
      </c>
      <c r="B1102" s="13" t="s">
        <v>7101</v>
      </c>
      <c r="C1102" s="13" t="s">
        <v>7806</v>
      </c>
      <c r="D1102" s="13"/>
      <c r="E1102" s="13">
        <v>3000</v>
      </c>
      <c r="F1102" s="13"/>
    </row>
    <row r="1103" spans="1:6" x14ac:dyDescent="0.25">
      <c r="A1103" s="17">
        <v>1102</v>
      </c>
      <c r="B1103" s="13" t="s">
        <v>7102</v>
      </c>
      <c r="C1103" s="13" t="s">
        <v>7806</v>
      </c>
      <c r="D1103" s="13"/>
      <c r="E1103" s="13">
        <v>15000</v>
      </c>
      <c r="F1103" s="13"/>
    </row>
    <row r="1104" spans="1:6" x14ac:dyDescent="0.25">
      <c r="A1104" s="17">
        <v>1103</v>
      </c>
      <c r="B1104" s="13" t="s">
        <v>7103</v>
      </c>
      <c r="C1104" s="13" t="s">
        <v>7806</v>
      </c>
      <c r="D1104" s="13"/>
      <c r="E1104" s="13">
        <v>1000</v>
      </c>
      <c r="F1104" s="13"/>
    </row>
    <row r="1105" spans="1:6" x14ac:dyDescent="0.25">
      <c r="A1105" s="17">
        <v>1104</v>
      </c>
      <c r="B1105" s="13" t="s">
        <v>7104</v>
      </c>
      <c r="C1105" s="13" t="s">
        <v>7806</v>
      </c>
      <c r="D1105" s="13"/>
      <c r="E1105" s="13">
        <v>1000</v>
      </c>
      <c r="F1105" s="13"/>
    </row>
    <row r="1106" spans="1:6" x14ac:dyDescent="0.25">
      <c r="A1106" s="17">
        <v>1105</v>
      </c>
      <c r="B1106" s="13" t="s">
        <v>7105</v>
      </c>
      <c r="C1106" s="13" t="s">
        <v>7806</v>
      </c>
      <c r="D1106" s="13"/>
      <c r="E1106" s="13">
        <v>3000</v>
      </c>
      <c r="F1106" s="13"/>
    </row>
    <row r="1107" spans="1:6" x14ac:dyDescent="0.25">
      <c r="A1107" s="17">
        <v>1106</v>
      </c>
      <c r="B1107" s="13" t="s">
        <v>7106</v>
      </c>
      <c r="C1107" s="13" t="s">
        <v>7806</v>
      </c>
      <c r="D1107" s="13"/>
      <c r="E1107" s="13">
        <v>1000</v>
      </c>
      <c r="F1107" s="13"/>
    </row>
    <row r="1108" spans="1:6" x14ac:dyDescent="0.25">
      <c r="A1108" s="17">
        <v>1107</v>
      </c>
      <c r="B1108" s="13" t="s">
        <v>7107</v>
      </c>
      <c r="C1108" s="13" t="s">
        <v>7806</v>
      </c>
      <c r="D1108" s="13"/>
      <c r="E1108" s="13">
        <v>17000</v>
      </c>
      <c r="F1108" s="13"/>
    </row>
    <row r="1109" spans="1:6" x14ac:dyDescent="0.25">
      <c r="A1109" s="17">
        <v>1108</v>
      </c>
      <c r="B1109" s="13" t="s">
        <v>7108</v>
      </c>
      <c r="C1109" s="13" t="s">
        <v>7806</v>
      </c>
      <c r="D1109" s="13"/>
      <c r="E1109" s="13">
        <v>20000</v>
      </c>
      <c r="F1109" s="13"/>
    </row>
    <row r="1110" spans="1:6" x14ac:dyDescent="0.25">
      <c r="A1110" s="17">
        <v>1109</v>
      </c>
      <c r="B1110" s="13" t="s">
        <v>7109</v>
      </c>
      <c r="C1110" s="13" t="s">
        <v>7806</v>
      </c>
      <c r="D1110" s="13"/>
      <c r="E1110" s="13">
        <v>300</v>
      </c>
      <c r="F1110" s="13"/>
    </row>
    <row r="1111" spans="1:6" x14ac:dyDescent="0.25">
      <c r="A1111" s="17">
        <v>1110</v>
      </c>
      <c r="B1111" s="13" t="s">
        <v>7110</v>
      </c>
      <c r="C1111" s="13" t="s">
        <v>7806</v>
      </c>
      <c r="D1111" s="13"/>
      <c r="E1111" s="13">
        <v>500</v>
      </c>
      <c r="F1111" s="13"/>
    </row>
    <row r="1112" spans="1:6" x14ac:dyDescent="0.25">
      <c r="A1112" s="17">
        <v>1111</v>
      </c>
      <c r="B1112" s="13" t="s">
        <v>7111</v>
      </c>
      <c r="C1112" s="13" t="s">
        <v>7806</v>
      </c>
      <c r="D1112" s="13"/>
      <c r="E1112" s="13">
        <v>600</v>
      </c>
      <c r="F1112" s="13"/>
    </row>
    <row r="1113" spans="1:6" x14ac:dyDescent="0.25">
      <c r="A1113" s="17">
        <v>1112</v>
      </c>
      <c r="B1113" s="13" t="s">
        <v>7112</v>
      </c>
      <c r="C1113" s="13" t="s">
        <v>7806</v>
      </c>
      <c r="D1113" s="13"/>
      <c r="E1113" s="13">
        <v>10000</v>
      </c>
      <c r="F1113" s="13"/>
    </row>
    <row r="1114" spans="1:6" x14ac:dyDescent="0.25">
      <c r="A1114" s="17">
        <v>1113</v>
      </c>
      <c r="B1114" s="13" t="s">
        <v>7113</v>
      </c>
      <c r="C1114" s="13" t="s">
        <v>7806</v>
      </c>
      <c r="D1114" s="13"/>
      <c r="E1114" s="13">
        <v>1500</v>
      </c>
      <c r="F1114" s="13"/>
    </row>
    <row r="1115" spans="1:6" x14ac:dyDescent="0.25">
      <c r="A1115" s="17">
        <v>1114</v>
      </c>
      <c r="B1115" s="13" t="s">
        <v>7114</v>
      </c>
      <c r="C1115" s="13" t="s">
        <v>7806</v>
      </c>
      <c r="D1115" s="13"/>
      <c r="E1115" s="13"/>
      <c r="F1115" s="13"/>
    </row>
    <row r="1116" spans="1:6" x14ac:dyDescent="0.25">
      <c r="A1116" s="17">
        <v>1115</v>
      </c>
      <c r="B1116" s="13" t="s">
        <v>7115</v>
      </c>
      <c r="C1116" s="13" t="s">
        <v>7806</v>
      </c>
      <c r="D1116" s="13"/>
      <c r="E1116" s="13">
        <v>1500</v>
      </c>
      <c r="F1116" s="13"/>
    </row>
    <row r="1117" spans="1:6" x14ac:dyDescent="0.25">
      <c r="A1117" s="17">
        <v>1116</v>
      </c>
      <c r="B1117" s="13" t="s">
        <v>7116</v>
      </c>
      <c r="C1117" s="13" t="s">
        <v>7806</v>
      </c>
      <c r="D1117" s="13"/>
      <c r="E1117" s="13"/>
      <c r="F1117" s="13"/>
    </row>
    <row r="1118" spans="1:6" x14ac:dyDescent="0.25">
      <c r="A1118" s="17">
        <v>1117</v>
      </c>
      <c r="B1118" s="13" t="s">
        <v>7117</v>
      </c>
      <c r="C1118" s="13" t="s">
        <v>7806</v>
      </c>
      <c r="D1118" s="13"/>
      <c r="E1118" s="13">
        <v>5000</v>
      </c>
      <c r="F1118" s="13"/>
    </row>
    <row r="1119" spans="1:6" x14ac:dyDescent="0.25">
      <c r="A1119" s="17">
        <v>1118</v>
      </c>
      <c r="B1119" s="13" t="s">
        <v>4201</v>
      </c>
      <c r="C1119" s="13" t="s">
        <v>7806</v>
      </c>
      <c r="D1119" s="13"/>
      <c r="E1119" s="13"/>
      <c r="F1119" s="13"/>
    </row>
    <row r="1120" spans="1:6" x14ac:dyDescent="0.25">
      <c r="A1120" s="17">
        <v>1119</v>
      </c>
      <c r="B1120" s="13" t="s">
        <v>7118</v>
      </c>
      <c r="C1120" s="13" t="s">
        <v>7806</v>
      </c>
      <c r="D1120" s="13"/>
      <c r="E1120" s="13">
        <v>7000</v>
      </c>
      <c r="F1120" s="13"/>
    </row>
    <row r="1121" spans="1:6" x14ac:dyDescent="0.25">
      <c r="A1121" s="17">
        <v>1120</v>
      </c>
      <c r="B1121" s="13" t="s">
        <v>7119</v>
      </c>
      <c r="C1121" s="13" t="s">
        <v>7806</v>
      </c>
      <c r="D1121" s="13"/>
      <c r="E1121" s="13">
        <v>10000</v>
      </c>
      <c r="F1121" s="13"/>
    </row>
    <row r="1122" spans="1:6" x14ac:dyDescent="0.25">
      <c r="A1122" s="17">
        <v>1121</v>
      </c>
      <c r="B1122" s="13" t="s">
        <v>7120</v>
      </c>
      <c r="C1122" s="13" t="s">
        <v>7806</v>
      </c>
      <c r="D1122" s="13"/>
      <c r="E1122" s="13">
        <v>1500</v>
      </c>
      <c r="F1122" s="13"/>
    </row>
    <row r="1123" spans="1:6" x14ac:dyDescent="0.25">
      <c r="A1123" s="17">
        <v>1122</v>
      </c>
      <c r="B1123" s="13" t="s">
        <v>7121</v>
      </c>
      <c r="C1123" s="13" t="s">
        <v>7806</v>
      </c>
      <c r="D1123" s="13"/>
      <c r="E1123" s="13">
        <v>1500</v>
      </c>
      <c r="F1123" s="13"/>
    </row>
    <row r="1124" spans="1:6" x14ac:dyDescent="0.25">
      <c r="A1124" s="17">
        <v>1123</v>
      </c>
      <c r="B1124" s="13" t="s">
        <v>7122</v>
      </c>
      <c r="C1124" s="13" t="s">
        <v>7806</v>
      </c>
      <c r="D1124" s="13"/>
      <c r="E1124" s="13">
        <v>1500</v>
      </c>
      <c r="F1124" s="13"/>
    </row>
    <row r="1125" spans="1:6" x14ac:dyDescent="0.25">
      <c r="A1125" s="17">
        <v>1124</v>
      </c>
      <c r="B1125" s="13" t="s">
        <v>7123</v>
      </c>
      <c r="C1125" s="13" t="s">
        <v>7806</v>
      </c>
      <c r="D1125" s="13"/>
      <c r="E1125" s="13">
        <v>4000</v>
      </c>
      <c r="F1125" s="13"/>
    </row>
    <row r="1126" spans="1:6" x14ac:dyDescent="0.25">
      <c r="A1126" s="17">
        <v>1125</v>
      </c>
      <c r="B1126" s="13" t="s">
        <v>7124</v>
      </c>
      <c r="C1126" s="13" t="s">
        <v>7806</v>
      </c>
      <c r="D1126" s="13"/>
      <c r="E1126" s="13">
        <v>2000</v>
      </c>
      <c r="F1126" s="13"/>
    </row>
    <row r="1127" spans="1:6" x14ac:dyDescent="0.25">
      <c r="A1127" s="17">
        <v>1126</v>
      </c>
      <c r="B1127" s="13" t="s">
        <v>7125</v>
      </c>
      <c r="C1127" s="13" t="s">
        <v>7806</v>
      </c>
      <c r="D1127" s="13"/>
      <c r="E1127" s="13">
        <v>1500</v>
      </c>
      <c r="F1127" s="13"/>
    </row>
    <row r="1128" spans="1:6" x14ac:dyDescent="0.25">
      <c r="A1128" s="17">
        <v>1127</v>
      </c>
      <c r="B1128" s="13" t="s">
        <v>7126</v>
      </c>
      <c r="C1128" s="13" t="s">
        <v>7806</v>
      </c>
      <c r="D1128" s="13"/>
      <c r="E1128" s="13">
        <v>2500</v>
      </c>
      <c r="F1128" s="13"/>
    </row>
    <row r="1129" spans="1:6" x14ac:dyDescent="0.25">
      <c r="A1129" s="17">
        <v>1128</v>
      </c>
      <c r="B1129" s="13" t="s">
        <v>7127</v>
      </c>
      <c r="C1129" s="13" t="s">
        <v>7806</v>
      </c>
      <c r="D1129" s="13"/>
      <c r="E1129" s="13">
        <v>10000</v>
      </c>
      <c r="F1129" s="13"/>
    </row>
    <row r="1130" spans="1:6" x14ac:dyDescent="0.25">
      <c r="A1130" s="17">
        <v>1129</v>
      </c>
      <c r="B1130" s="13" t="s">
        <v>7128</v>
      </c>
      <c r="C1130" s="13" t="s">
        <v>7806</v>
      </c>
      <c r="D1130" s="13"/>
      <c r="E1130" s="13">
        <v>2000</v>
      </c>
      <c r="F1130" s="13"/>
    </row>
    <row r="1131" spans="1:6" x14ac:dyDescent="0.25">
      <c r="A1131" s="17">
        <v>1130</v>
      </c>
      <c r="B1131" s="13" t="s">
        <v>7129</v>
      </c>
      <c r="C1131" s="13" t="s">
        <v>7806</v>
      </c>
      <c r="D1131" s="13"/>
      <c r="E1131" s="13">
        <v>6000</v>
      </c>
      <c r="F1131" s="13"/>
    </row>
    <row r="1132" spans="1:6" x14ac:dyDescent="0.25">
      <c r="A1132" s="17">
        <v>1131</v>
      </c>
      <c r="B1132" s="13" t="s">
        <v>7130</v>
      </c>
      <c r="C1132" s="13" t="s">
        <v>7806</v>
      </c>
      <c r="D1132" s="13"/>
      <c r="E1132" s="13">
        <v>10000</v>
      </c>
      <c r="F1132" s="13"/>
    </row>
    <row r="1133" spans="1:6" x14ac:dyDescent="0.25">
      <c r="A1133" s="17">
        <v>1132</v>
      </c>
      <c r="B1133" s="13" t="s">
        <v>7131</v>
      </c>
      <c r="C1133" s="13" t="s">
        <v>7807</v>
      </c>
      <c r="D1133" s="13"/>
      <c r="E1133" s="13">
        <v>2000</v>
      </c>
      <c r="F1133" s="13"/>
    </row>
    <row r="1134" spans="1:6" x14ac:dyDescent="0.25">
      <c r="A1134" s="17">
        <v>1133</v>
      </c>
      <c r="B1134" s="13" t="s">
        <v>7132</v>
      </c>
      <c r="C1134" s="13" t="s">
        <v>7807</v>
      </c>
      <c r="D1134" s="13"/>
      <c r="E1134" s="13">
        <v>4000</v>
      </c>
      <c r="F1134" s="13"/>
    </row>
    <row r="1135" spans="1:6" x14ac:dyDescent="0.25">
      <c r="A1135" s="17">
        <v>1134</v>
      </c>
      <c r="B1135" s="13" t="s">
        <v>7133</v>
      </c>
      <c r="C1135" s="13" t="s">
        <v>7807</v>
      </c>
      <c r="D1135" s="13"/>
      <c r="E1135" s="13">
        <v>2000</v>
      </c>
      <c r="F1135" s="13"/>
    </row>
    <row r="1136" spans="1:6" x14ac:dyDescent="0.25">
      <c r="A1136" s="17">
        <v>1135</v>
      </c>
      <c r="B1136" s="13" t="s">
        <v>7134</v>
      </c>
      <c r="C1136" s="13" t="s">
        <v>7807</v>
      </c>
      <c r="D1136" s="13"/>
      <c r="E1136" s="13">
        <v>4000</v>
      </c>
      <c r="F1136" s="13"/>
    </row>
    <row r="1137" spans="1:6" x14ac:dyDescent="0.25">
      <c r="A1137" s="17">
        <v>1136</v>
      </c>
      <c r="B1137" s="13" t="s">
        <v>7135</v>
      </c>
      <c r="C1137" s="13" t="s">
        <v>7807</v>
      </c>
      <c r="D1137" s="13"/>
      <c r="E1137" s="13">
        <v>2000</v>
      </c>
      <c r="F1137" s="13"/>
    </row>
    <row r="1138" spans="1:6" x14ac:dyDescent="0.25">
      <c r="A1138" s="17">
        <v>1137</v>
      </c>
      <c r="B1138" s="13" t="s">
        <v>7136</v>
      </c>
      <c r="C1138" s="13" t="s">
        <v>7807</v>
      </c>
      <c r="D1138" s="13"/>
      <c r="E1138" s="13">
        <v>4000</v>
      </c>
      <c r="F1138" s="13"/>
    </row>
    <row r="1139" spans="1:6" x14ac:dyDescent="0.25">
      <c r="A1139" s="17">
        <v>1138</v>
      </c>
      <c r="B1139" s="13" t="s">
        <v>7137</v>
      </c>
      <c r="C1139" s="13" t="s">
        <v>7807</v>
      </c>
      <c r="D1139" s="13"/>
      <c r="E1139" s="13">
        <v>2000</v>
      </c>
      <c r="F1139" s="13"/>
    </row>
    <row r="1140" spans="1:6" x14ac:dyDescent="0.25">
      <c r="A1140" s="17">
        <v>1139</v>
      </c>
      <c r="B1140" s="13" t="s">
        <v>7138</v>
      </c>
      <c r="C1140" s="13" t="s">
        <v>7807</v>
      </c>
      <c r="D1140" s="13"/>
      <c r="E1140" s="13">
        <v>4000</v>
      </c>
      <c r="F1140" s="13"/>
    </row>
    <row r="1141" spans="1:6" x14ac:dyDescent="0.25">
      <c r="A1141" s="17">
        <v>1140</v>
      </c>
      <c r="B1141" s="13" t="s">
        <v>7139</v>
      </c>
      <c r="C1141" s="13" t="s">
        <v>7807</v>
      </c>
      <c r="D1141" s="13"/>
      <c r="E1141" s="13">
        <v>2000</v>
      </c>
      <c r="F1141" s="13"/>
    </row>
    <row r="1142" spans="1:6" x14ac:dyDescent="0.25">
      <c r="A1142" s="17">
        <v>1141</v>
      </c>
      <c r="B1142" s="13" t="s">
        <v>7140</v>
      </c>
      <c r="C1142" s="13" t="s">
        <v>7807</v>
      </c>
      <c r="D1142" s="13"/>
      <c r="E1142" s="13">
        <v>4000</v>
      </c>
      <c r="F1142" s="13"/>
    </row>
    <row r="1143" spans="1:6" x14ac:dyDescent="0.25">
      <c r="A1143" s="17">
        <v>1142</v>
      </c>
      <c r="B1143" s="13" t="s">
        <v>7141</v>
      </c>
      <c r="C1143" s="13" t="s">
        <v>7807</v>
      </c>
      <c r="D1143" s="13"/>
      <c r="E1143" s="13">
        <v>2000</v>
      </c>
      <c r="F1143" s="13"/>
    </row>
    <row r="1144" spans="1:6" x14ac:dyDescent="0.25">
      <c r="A1144" s="17">
        <v>1143</v>
      </c>
      <c r="B1144" s="13" t="s">
        <v>7142</v>
      </c>
      <c r="C1144" s="13" t="s">
        <v>7807</v>
      </c>
      <c r="D1144" s="13"/>
      <c r="E1144" s="13">
        <v>4000</v>
      </c>
      <c r="F1144" s="13"/>
    </row>
    <row r="1145" spans="1:6" x14ac:dyDescent="0.25">
      <c r="A1145" s="17">
        <v>1144</v>
      </c>
      <c r="B1145" s="13" t="s">
        <v>7143</v>
      </c>
      <c r="C1145" s="13" t="s">
        <v>7807</v>
      </c>
      <c r="D1145" s="13"/>
      <c r="E1145" s="13">
        <v>3000</v>
      </c>
      <c r="F1145" s="13"/>
    </row>
    <row r="1146" spans="1:6" x14ac:dyDescent="0.25">
      <c r="A1146" s="17">
        <v>1145</v>
      </c>
      <c r="B1146" s="13" t="s">
        <v>7144</v>
      </c>
      <c r="C1146" s="13" t="s">
        <v>7807</v>
      </c>
      <c r="D1146" s="13"/>
      <c r="E1146" s="13">
        <v>5000</v>
      </c>
      <c r="F1146" s="13"/>
    </row>
    <row r="1147" spans="1:6" x14ac:dyDescent="0.25">
      <c r="A1147" s="17">
        <v>1146</v>
      </c>
      <c r="B1147" s="13" t="s">
        <v>7145</v>
      </c>
      <c r="C1147" s="13" t="s">
        <v>7807</v>
      </c>
      <c r="D1147" s="13"/>
      <c r="E1147" s="13">
        <v>3000</v>
      </c>
      <c r="F1147" s="13"/>
    </row>
    <row r="1148" spans="1:6" x14ac:dyDescent="0.25">
      <c r="A1148" s="17">
        <v>1147</v>
      </c>
      <c r="B1148" s="13" t="s">
        <v>7146</v>
      </c>
      <c r="C1148" s="13" t="s">
        <v>7807</v>
      </c>
      <c r="D1148" s="13"/>
      <c r="E1148" s="13">
        <v>5000</v>
      </c>
      <c r="F1148" s="13"/>
    </row>
    <row r="1149" spans="1:6" x14ac:dyDescent="0.25">
      <c r="A1149" s="17">
        <v>1148</v>
      </c>
      <c r="B1149" s="13" t="s">
        <v>7147</v>
      </c>
      <c r="C1149" s="13" t="s">
        <v>7807</v>
      </c>
      <c r="D1149" s="13"/>
      <c r="E1149" s="13">
        <v>2000</v>
      </c>
      <c r="F1149" s="13"/>
    </row>
    <row r="1150" spans="1:6" x14ac:dyDescent="0.25">
      <c r="A1150" s="17">
        <v>1149</v>
      </c>
      <c r="B1150" s="13" t="s">
        <v>7148</v>
      </c>
      <c r="C1150" s="13" t="s">
        <v>7807</v>
      </c>
      <c r="D1150" s="13"/>
      <c r="E1150" s="13">
        <v>4000</v>
      </c>
      <c r="F1150" s="13"/>
    </row>
    <row r="1151" spans="1:6" x14ac:dyDescent="0.25">
      <c r="A1151" s="17">
        <v>1150</v>
      </c>
      <c r="B1151" s="13" t="s">
        <v>7149</v>
      </c>
      <c r="C1151" s="13" t="s">
        <v>7807</v>
      </c>
      <c r="D1151" s="13"/>
      <c r="E1151" s="13">
        <v>3000</v>
      </c>
      <c r="F1151" s="13"/>
    </row>
    <row r="1152" spans="1:6" x14ac:dyDescent="0.25">
      <c r="A1152" s="17">
        <v>1151</v>
      </c>
      <c r="B1152" s="13" t="s">
        <v>7150</v>
      </c>
      <c r="C1152" s="13" t="s">
        <v>7807</v>
      </c>
      <c r="D1152" s="13"/>
      <c r="E1152" s="13">
        <v>5000</v>
      </c>
      <c r="F1152" s="13"/>
    </row>
    <row r="1153" spans="1:6" x14ac:dyDescent="0.25">
      <c r="A1153" s="17">
        <v>1152</v>
      </c>
      <c r="B1153" s="13" t="s">
        <v>7151</v>
      </c>
      <c r="C1153" s="13" t="s">
        <v>7807</v>
      </c>
      <c r="D1153" s="13"/>
      <c r="E1153" s="13">
        <v>5000</v>
      </c>
      <c r="F1153" s="13"/>
    </row>
    <row r="1154" spans="1:6" x14ac:dyDescent="0.25">
      <c r="A1154" s="17">
        <v>1153</v>
      </c>
      <c r="B1154" s="13" t="s">
        <v>7152</v>
      </c>
      <c r="C1154" s="13" t="s">
        <v>7807</v>
      </c>
      <c r="D1154" s="13"/>
      <c r="E1154" s="13">
        <v>10000</v>
      </c>
      <c r="F1154" s="13"/>
    </row>
    <row r="1155" spans="1:6" x14ac:dyDescent="0.25">
      <c r="A1155" s="17">
        <v>1154</v>
      </c>
      <c r="B1155" s="13" t="s">
        <v>7153</v>
      </c>
      <c r="C1155" s="13" t="s">
        <v>7807</v>
      </c>
      <c r="D1155" s="13"/>
      <c r="E1155" s="13">
        <v>2500</v>
      </c>
      <c r="F1155" s="13"/>
    </row>
    <row r="1156" spans="1:6" x14ac:dyDescent="0.25">
      <c r="A1156" s="17">
        <v>1155</v>
      </c>
      <c r="B1156" s="13" t="s">
        <v>7154</v>
      </c>
      <c r="C1156" s="13" t="s">
        <v>7807</v>
      </c>
      <c r="D1156" s="13"/>
      <c r="E1156" s="13">
        <v>3000</v>
      </c>
      <c r="F1156" s="13"/>
    </row>
    <row r="1157" spans="1:6" x14ac:dyDescent="0.25">
      <c r="A1157" s="17">
        <v>1156</v>
      </c>
      <c r="B1157" s="13" t="s">
        <v>7155</v>
      </c>
      <c r="C1157" s="13" t="s">
        <v>7807</v>
      </c>
      <c r="D1157" s="13"/>
      <c r="E1157" s="13">
        <v>3000</v>
      </c>
      <c r="F1157" s="13"/>
    </row>
    <row r="1158" spans="1:6" x14ac:dyDescent="0.25">
      <c r="A1158" s="17">
        <v>1157</v>
      </c>
      <c r="B1158" s="13" t="s">
        <v>7156</v>
      </c>
      <c r="C1158" s="13" t="s">
        <v>7807</v>
      </c>
      <c r="D1158" s="13"/>
      <c r="E1158" s="13">
        <v>4000</v>
      </c>
      <c r="F1158" s="13"/>
    </row>
    <row r="1159" spans="1:6" x14ac:dyDescent="0.25">
      <c r="A1159" s="17">
        <v>1158</v>
      </c>
      <c r="B1159" s="13" t="s">
        <v>7157</v>
      </c>
      <c r="C1159" s="13" t="s">
        <v>7807</v>
      </c>
      <c r="D1159" s="13"/>
      <c r="E1159" s="13">
        <v>4000</v>
      </c>
      <c r="F1159" s="13"/>
    </row>
    <row r="1160" spans="1:6" x14ac:dyDescent="0.25">
      <c r="A1160" s="17">
        <v>1159</v>
      </c>
      <c r="B1160" s="13" t="s">
        <v>7158</v>
      </c>
      <c r="C1160" s="13" t="s">
        <v>7807</v>
      </c>
      <c r="D1160" s="13"/>
      <c r="E1160" s="13">
        <v>2500</v>
      </c>
      <c r="F1160" s="13"/>
    </row>
    <row r="1161" spans="1:6" x14ac:dyDescent="0.25">
      <c r="A1161" s="17">
        <v>1160</v>
      </c>
      <c r="B1161" s="13" t="s">
        <v>7159</v>
      </c>
      <c r="C1161" s="13" t="s">
        <v>7807</v>
      </c>
      <c r="D1161" s="13"/>
      <c r="E1161" s="13">
        <v>2500</v>
      </c>
      <c r="F1161" s="13"/>
    </row>
    <row r="1162" spans="1:6" x14ac:dyDescent="0.25">
      <c r="A1162" s="17">
        <v>1161</v>
      </c>
      <c r="B1162" s="13" t="s">
        <v>7160</v>
      </c>
      <c r="C1162" s="13" t="s">
        <v>7807</v>
      </c>
      <c r="D1162" s="13"/>
      <c r="E1162" s="13">
        <v>2500</v>
      </c>
      <c r="F1162" s="13"/>
    </row>
    <row r="1163" spans="1:6" x14ac:dyDescent="0.25">
      <c r="A1163" s="17">
        <v>1162</v>
      </c>
      <c r="B1163" s="13" t="s">
        <v>7161</v>
      </c>
      <c r="C1163" s="13" t="s">
        <v>7807</v>
      </c>
      <c r="D1163" s="13"/>
      <c r="E1163" s="13">
        <v>2500</v>
      </c>
      <c r="F1163" s="13"/>
    </row>
    <row r="1164" spans="1:6" x14ac:dyDescent="0.25">
      <c r="A1164" s="17">
        <v>1163</v>
      </c>
      <c r="B1164" s="13" t="s">
        <v>7162</v>
      </c>
      <c r="C1164" s="13" t="s">
        <v>7807</v>
      </c>
      <c r="D1164" s="13"/>
      <c r="E1164" s="13">
        <v>2500</v>
      </c>
      <c r="F1164" s="13"/>
    </row>
    <row r="1165" spans="1:6" x14ac:dyDescent="0.25">
      <c r="A1165" s="17">
        <v>1164</v>
      </c>
      <c r="B1165" s="13" t="s">
        <v>7163</v>
      </c>
      <c r="C1165" s="13" t="s">
        <v>7807</v>
      </c>
      <c r="D1165" s="13"/>
      <c r="E1165" s="13">
        <v>2000</v>
      </c>
      <c r="F1165" s="13"/>
    </row>
    <row r="1166" spans="1:6" x14ac:dyDescent="0.25">
      <c r="A1166" s="17">
        <v>1165</v>
      </c>
      <c r="B1166" s="13" t="s">
        <v>7164</v>
      </c>
      <c r="C1166" s="13" t="s">
        <v>7807</v>
      </c>
      <c r="D1166" s="13"/>
      <c r="E1166" s="13">
        <v>2500</v>
      </c>
      <c r="F1166" s="13"/>
    </row>
    <row r="1167" spans="1:6" x14ac:dyDescent="0.25">
      <c r="A1167" s="17">
        <v>1166</v>
      </c>
      <c r="B1167" s="13" t="s">
        <v>7165</v>
      </c>
      <c r="C1167" s="13" t="s">
        <v>7807</v>
      </c>
      <c r="D1167" s="13"/>
      <c r="E1167" s="13">
        <v>2500</v>
      </c>
      <c r="F1167" s="13"/>
    </row>
    <row r="1168" spans="1:6" x14ac:dyDescent="0.25">
      <c r="A1168" s="17">
        <v>1167</v>
      </c>
      <c r="B1168" s="13" t="s">
        <v>7166</v>
      </c>
      <c r="C1168" s="13" t="s">
        <v>7807</v>
      </c>
      <c r="D1168" s="13"/>
      <c r="E1168" s="13">
        <v>4000</v>
      </c>
      <c r="F1168" s="13"/>
    </row>
    <row r="1169" spans="1:6" x14ac:dyDescent="0.25">
      <c r="A1169" s="17">
        <v>1168</v>
      </c>
      <c r="B1169" s="13" t="s">
        <v>7167</v>
      </c>
      <c r="C1169" s="13" t="s">
        <v>7807</v>
      </c>
      <c r="D1169" s="13"/>
      <c r="E1169" s="13">
        <v>2500</v>
      </c>
      <c r="F1169" s="13"/>
    </row>
    <row r="1170" spans="1:6" x14ac:dyDescent="0.25">
      <c r="A1170" s="17">
        <v>1169</v>
      </c>
      <c r="B1170" s="13" t="s">
        <v>7168</v>
      </c>
      <c r="C1170" s="13" t="s">
        <v>7807</v>
      </c>
      <c r="D1170" s="13"/>
      <c r="E1170" s="13">
        <v>3500</v>
      </c>
      <c r="F1170" s="13"/>
    </row>
    <row r="1171" spans="1:6" x14ac:dyDescent="0.25">
      <c r="A1171" s="17">
        <v>1170</v>
      </c>
      <c r="B1171" s="13" t="s">
        <v>3460</v>
      </c>
      <c r="C1171" s="13" t="s">
        <v>7807</v>
      </c>
      <c r="D1171" s="13"/>
      <c r="E1171" s="13">
        <v>4000</v>
      </c>
      <c r="F1171" s="13"/>
    </row>
    <row r="1172" spans="1:6" x14ac:dyDescent="0.25">
      <c r="A1172" s="17">
        <v>1171</v>
      </c>
      <c r="B1172" s="13" t="s">
        <v>2182</v>
      </c>
      <c r="C1172" s="13" t="s">
        <v>7807</v>
      </c>
      <c r="D1172" s="13"/>
      <c r="E1172" s="13">
        <v>2500</v>
      </c>
      <c r="F1172" s="13"/>
    </row>
    <row r="1173" spans="1:6" x14ac:dyDescent="0.25">
      <c r="A1173" s="17">
        <v>1172</v>
      </c>
      <c r="B1173" s="13" t="s">
        <v>7169</v>
      </c>
      <c r="C1173" s="13" t="s">
        <v>7807</v>
      </c>
      <c r="D1173" s="13"/>
      <c r="E1173" s="13">
        <v>2500</v>
      </c>
      <c r="F1173" s="13"/>
    </row>
    <row r="1174" spans="1:6" x14ac:dyDescent="0.25">
      <c r="A1174" s="17">
        <v>1173</v>
      </c>
      <c r="B1174" s="13" t="s">
        <v>7170</v>
      </c>
      <c r="C1174" s="13" t="s">
        <v>7807</v>
      </c>
      <c r="D1174" s="13"/>
      <c r="E1174" s="13">
        <v>2000</v>
      </c>
      <c r="F1174" s="13"/>
    </row>
    <row r="1175" spans="1:6" x14ac:dyDescent="0.25">
      <c r="A1175" s="17">
        <v>1174</v>
      </c>
      <c r="B1175" s="13" t="s">
        <v>7171</v>
      </c>
      <c r="C1175" s="13" t="s">
        <v>7807</v>
      </c>
      <c r="D1175" s="13"/>
      <c r="E1175" s="13">
        <v>3000</v>
      </c>
      <c r="F1175" s="13"/>
    </row>
    <row r="1176" spans="1:6" x14ac:dyDescent="0.25">
      <c r="A1176" s="17">
        <v>1175</v>
      </c>
      <c r="B1176" s="13" t="s">
        <v>7172</v>
      </c>
      <c r="C1176" s="13" t="s">
        <v>7807</v>
      </c>
      <c r="D1176" s="13"/>
      <c r="E1176" s="13">
        <v>3500</v>
      </c>
      <c r="F1176" s="13"/>
    </row>
    <row r="1177" spans="1:6" x14ac:dyDescent="0.25">
      <c r="A1177" s="17">
        <v>1176</v>
      </c>
      <c r="B1177" s="13" t="s">
        <v>7173</v>
      </c>
      <c r="C1177" s="13" t="s">
        <v>7807</v>
      </c>
      <c r="D1177" s="13"/>
      <c r="E1177" s="13">
        <v>4000</v>
      </c>
      <c r="F1177" s="13"/>
    </row>
    <row r="1178" spans="1:6" x14ac:dyDescent="0.25">
      <c r="A1178" s="17">
        <v>1177</v>
      </c>
      <c r="B1178" s="13" t="s">
        <v>7174</v>
      </c>
      <c r="C1178" s="13" t="s">
        <v>7807</v>
      </c>
      <c r="D1178" s="13"/>
      <c r="E1178" s="13">
        <v>7000</v>
      </c>
      <c r="F1178" s="13"/>
    </row>
    <row r="1179" spans="1:6" x14ac:dyDescent="0.25">
      <c r="A1179" s="17">
        <v>1178</v>
      </c>
      <c r="B1179" s="13" t="s">
        <v>7175</v>
      </c>
      <c r="C1179" s="13" t="s">
        <v>7807</v>
      </c>
      <c r="D1179" s="13"/>
      <c r="E1179" s="13">
        <v>10000</v>
      </c>
      <c r="F1179" s="13"/>
    </row>
    <row r="1180" spans="1:6" x14ac:dyDescent="0.25">
      <c r="A1180" s="17">
        <v>1179</v>
      </c>
      <c r="B1180" s="13" t="s">
        <v>2660</v>
      </c>
      <c r="C1180" s="13" t="s">
        <v>7807</v>
      </c>
      <c r="D1180" s="13"/>
      <c r="E1180" s="13">
        <v>600</v>
      </c>
      <c r="F1180" s="13"/>
    </row>
    <row r="1181" spans="1:6" x14ac:dyDescent="0.25">
      <c r="A1181" s="17">
        <v>1180</v>
      </c>
      <c r="B1181" s="13" t="s">
        <v>2214</v>
      </c>
      <c r="C1181" s="13" t="s">
        <v>7807</v>
      </c>
      <c r="D1181" s="13"/>
      <c r="E1181" s="13">
        <v>2000</v>
      </c>
      <c r="F1181" s="13"/>
    </row>
    <row r="1182" spans="1:6" x14ac:dyDescent="0.25">
      <c r="A1182" s="17">
        <v>1181</v>
      </c>
      <c r="B1182" s="13" t="s">
        <v>2215</v>
      </c>
      <c r="C1182" s="13" t="s">
        <v>7807</v>
      </c>
      <c r="D1182" s="13"/>
      <c r="E1182" s="13">
        <v>1500</v>
      </c>
      <c r="F1182" s="13"/>
    </row>
    <row r="1183" spans="1:6" x14ac:dyDescent="0.25">
      <c r="A1183" s="17">
        <v>1182</v>
      </c>
      <c r="B1183" s="13" t="s">
        <v>7176</v>
      </c>
      <c r="C1183" s="13" t="s">
        <v>7807</v>
      </c>
      <c r="D1183" s="13"/>
      <c r="E1183" s="13">
        <v>3000</v>
      </c>
      <c r="F1183" s="13"/>
    </row>
    <row r="1184" spans="1:6" x14ac:dyDescent="0.25">
      <c r="A1184" s="17">
        <v>1183</v>
      </c>
      <c r="B1184" s="13" t="s">
        <v>2212</v>
      </c>
      <c r="C1184" s="13" t="s">
        <v>7807</v>
      </c>
      <c r="D1184" s="13"/>
      <c r="E1184" s="13">
        <v>1000</v>
      </c>
      <c r="F1184" s="13"/>
    </row>
    <row r="1185" spans="1:6" x14ac:dyDescent="0.25">
      <c r="A1185" s="17">
        <v>1184</v>
      </c>
      <c r="B1185" s="13" t="s">
        <v>6066</v>
      </c>
      <c r="C1185" s="13" t="s">
        <v>7807</v>
      </c>
      <c r="D1185" s="13"/>
      <c r="E1185" s="13">
        <v>1000</v>
      </c>
      <c r="F1185" s="13"/>
    </row>
    <row r="1186" spans="1:6" x14ac:dyDescent="0.25">
      <c r="A1186" s="17">
        <v>1185</v>
      </c>
      <c r="B1186" s="13" t="s">
        <v>7177</v>
      </c>
      <c r="C1186" s="13" t="s">
        <v>7807</v>
      </c>
      <c r="D1186" s="13"/>
      <c r="E1186" s="13">
        <v>2000</v>
      </c>
      <c r="F1186" s="13"/>
    </row>
    <row r="1187" spans="1:6" x14ac:dyDescent="0.25">
      <c r="A1187" s="17">
        <v>1186</v>
      </c>
      <c r="B1187" s="13" t="s">
        <v>7178</v>
      </c>
      <c r="C1187" s="13" t="s">
        <v>7807</v>
      </c>
      <c r="D1187" s="13"/>
      <c r="E1187" s="13">
        <v>4500</v>
      </c>
      <c r="F1187" s="13"/>
    </row>
    <row r="1188" spans="1:6" x14ac:dyDescent="0.25">
      <c r="A1188" s="17">
        <v>1187</v>
      </c>
      <c r="B1188" s="13" t="s">
        <v>2213</v>
      </c>
      <c r="C1188" s="13" t="s">
        <v>7807</v>
      </c>
      <c r="D1188" s="13"/>
      <c r="E1188" s="13">
        <v>700</v>
      </c>
      <c r="F1188" s="13"/>
    </row>
    <row r="1189" spans="1:6" x14ac:dyDescent="0.25">
      <c r="A1189" s="17">
        <v>1188</v>
      </c>
      <c r="B1189" s="13" t="s">
        <v>7179</v>
      </c>
      <c r="C1189" s="13" t="s">
        <v>7807</v>
      </c>
      <c r="D1189" s="13"/>
      <c r="E1189" s="13">
        <v>1000</v>
      </c>
      <c r="F1189" s="13"/>
    </row>
    <row r="1190" spans="1:6" x14ac:dyDescent="0.25">
      <c r="A1190" s="17">
        <v>1189</v>
      </c>
      <c r="B1190" s="13" t="s">
        <v>7180</v>
      </c>
      <c r="C1190" s="13" t="s">
        <v>7807</v>
      </c>
      <c r="D1190" s="13"/>
      <c r="E1190" s="13">
        <v>700</v>
      </c>
      <c r="F1190" s="13"/>
    </row>
    <row r="1191" spans="1:6" x14ac:dyDescent="0.25">
      <c r="A1191" s="17">
        <v>1190</v>
      </c>
      <c r="B1191" s="13" t="s">
        <v>7181</v>
      </c>
      <c r="C1191" s="13" t="s">
        <v>7807</v>
      </c>
      <c r="D1191" s="13"/>
      <c r="E1191" s="13">
        <v>2000</v>
      </c>
      <c r="F1191" s="13"/>
    </row>
    <row r="1192" spans="1:6" x14ac:dyDescent="0.25">
      <c r="A1192" s="17">
        <v>1191</v>
      </c>
      <c r="B1192" s="13" t="s">
        <v>7182</v>
      </c>
      <c r="C1192" s="13" t="s">
        <v>7807</v>
      </c>
      <c r="D1192" s="13"/>
      <c r="E1192" s="13">
        <v>2000</v>
      </c>
      <c r="F1192" s="13"/>
    </row>
    <row r="1193" spans="1:6" x14ac:dyDescent="0.25">
      <c r="A1193" s="17">
        <v>1192</v>
      </c>
      <c r="B1193" s="13" t="s">
        <v>7183</v>
      </c>
      <c r="C1193" s="13" t="s">
        <v>7807</v>
      </c>
      <c r="D1193" s="13"/>
      <c r="E1193" s="13">
        <v>1000</v>
      </c>
      <c r="F1193" s="13"/>
    </row>
    <row r="1194" spans="1:6" x14ac:dyDescent="0.25">
      <c r="A1194" s="17">
        <v>1193</v>
      </c>
      <c r="B1194" s="13" t="s">
        <v>7184</v>
      </c>
      <c r="C1194" s="13" t="s">
        <v>7807</v>
      </c>
      <c r="D1194" s="13"/>
      <c r="E1194" s="13">
        <v>2500</v>
      </c>
      <c r="F1194" s="13"/>
    </row>
    <row r="1195" spans="1:6" x14ac:dyDescent="0.25">
      <c r="A1195" s="17">
        <v>1194</v>
      </c>
      <c r="B1195" s="13" t="s">
        <v>7185</v>
      </c>
      <c r="C1195" s="13" t="s">
        <v>7807</v>
      </c>
      <c r="D1195" s="13"/>
      <c r="E1195" s="13">
        <v>3300</v>
      </c>
      <c r="F1195" s="13"/>
    </row>
    <row r="1196" spans="1:6" x14ac:dyDescent="0.25">
      <c r="A1196" s="17">
        <v>1195</v>
      </c>
      <c r="B1196" s="13" t="s">
        <v>7186</v>
      </c>
      <c r="C1196" s="13" t="s">
        <v>7807</v>
      </c>
      <c r="D1196" s="13"/>
      <c r="E1196" s="13">
        <v>300</v>
      </c>
      <c r="F1196" s="13"/>
    </row>
    <row r="1197" spans="1:6" x14ac:dyDescent="0.25">
      <c r="A1197" s="17">
        <v>1196</v>
      </c>
      <c r="B1197" s="13" t="s">
        <v>7187</v>
      </c>
      <c r="C1197" s="13" t="s">
        <v>7807</v>
      </c>
      <c r="D1197" s="13"/>
      <c r="E1197" s="13">
        <v>300</v>
      </c>
      <c r="F1197" s="13"/>
    </row>
    <row r="1198" spans="1:6" x14ac:dyDescent="0.25">
      <c r="A1198" s="17">
        <v>1197</v>
      </c>
      <c r="B1198" s="13" t="s">
        <v>7188</v>
      </c>
      <c r="C1198" s="13" t="s">
        <v>7807</v>
      </c>
      <c r="D1198" s="13"/>
      <c r="E1198" s="13">
        <v>1500</v>
      </c>
      <c r="F1198" s="13"/>
    </row>
    <row r="1199" spans="1:6" x14ac:dyDescent="0.25">
      <c r="A1199" s="17">
        <v>1198</v>
      </c>
      <c r="B1199" s="13" t="s">
        <v>7189</v>
      </c>
      <c r="C1199" s="13" t="s">
        <v>7807</v>
      </c>
      <c r="D1199" s="13"/>
      <c r="E1199" s="13">
        <v>500</v>
      </c>
      <c r="F1199" s="13"/>
    </row>
    <row r="1200" spans="1:6" x14ac:dyDescent="0.25">
      <c r="A1200" s="17">
        <v>1199</v>
      </c>
      <c r="B1200" s="13" t="s">
        <v>2210</v>
      </c>
      <c r="C1200" s="13" t="s">
        <v>7807</v>
      </c>
      <c r="D1200" s="13"/>
      <c r="E1200" s="13">
        <v>500</v>
      </c>
      <c r="F1200" s="13"/>
    </row>
    <row r="1201" spans="1:6" x14ac:dyDescent="0.25">
      <c r="A1201" s="17">
        <v>1200</v>
      </c>
      <c r="B1201" s="13" t="s">
        <v>7190</v>
      </c>
      <c r="C1201" s="13" t="s">
        <v>7807</v>
      </c>
      <c r="D1201" s="13"/>
      <c r="E1201" s="13">
        <v>1500</v>
      </c>
      <c r="F1201" s="13"/>
    </row>
    <row r="1202" spans="1:6" x14ac:dyDescent="0.25">
      <c r="A1202" s="17">
        <v>1201</v>
      </c>
      <c r="B1202" s="13" t="s">
        <v>7191</v>
      </c>
      <c r="C1202" s="13" t="s">
        <v>7807</v>
      </c>
      <c r="D1202" s="13"/>
      <c r="E1202" s="13">
        <v>5000</v>
      </c>
      <c r="F1202" s="13"/>
    </row>
    <row r="1203" spans="1:6" x14ac:dyDescent="0.25">
      <c r="A1203" s="17">
        <v>1202</v>
      </c>
      <c r="B1203" s="13" t="s">
        <v>7192</v>
      </c>
      <c r="C1203" s="13" t="s">
        <v>7807</v>
      </c>
      <c r="D1203" s="13"/>
      <c r="E1203" s="13">
        <v>1500</v>
      </c>
      <c r="F1203" s="13"/>
    </row>
    <row r="1204" spans="1:6" x14ac:dyDescent="0.25">
      <c r="A1204" s="17">
        <v>1203</v>
      </c>
      <c r="B1204" s="13" t="s">
        <v>7193</v>
      </c>
      <c r="C1204" s="13" t="s">
        <v>7807</v>
      </c>
      <c r="D1204" s="13"/>
      <c r="E1204" s="13">
        <v>3500</v>
      </c>
      <c r="F1204" s="13"/>
    </row>
    <row r="1205" spans="1:6" x14ac:dyDescent="0.25">
      <c r="A1205" s="17">
        <v>1204</v>
      </c>
      <c r="B1205" s="13" t="s">
        <v>7194</v>
      </c>
      <c r="C1205" s="13" t="s">
        <v>7807</v>
      </c>
      <c r="D1205" s="13"/>
      <c r="E1205" s="13">
        <v>3000</v>
      </c>
      <c r="F1205" s="13"/>
    </row>
    <row r="1206" spans="1:6" x14ac:dyDescent="0.25">
      <c r="A1206" s="17">
        <v>1205</v>
      </c>
      <c r="B1206" s="13" t="s">
        <v>7195</v>
      </c>
      <c r="C1206" s="13" t="s">
        <v>7807</v>
      </c>
      <c r="D1206" s="13"/>
      <c r="E1206" s="13">
        <v>2500</v>
      </c>
      <c r="F1206" s="13"/>
    </row>
    <row r="1207" spans="1:6" x14ac:dyDescent="0.25">
      <c r="A1207" s="17">
        <v>1206</v>
      </c>
      <c r="B1207" s="13" t="s">
        <v>543</v>
      </c>
      <c r="C1207" s="13" t="s">
        <v>7807</v>
      </c>
      <c r="D1207" s="13"/>
      <c r="E1207" s="13">
        <v>2000</v>
      </c>
      <c r="F1207" s="13"/>
    </row>
    <row r="1208" spans="1:6" x14ac:dyDescent="0.25">
      <c r="A1208" s="17">
        <v>1207</v>
      </c>
      <c r="B1208" s="13" t="s">
        <v>2664</v>
      </c>
      <c r="C1208" s="13" t="s">
        <v>7807</v>
      </c>
      <c r="D1208" s="13"/>
      <c r="E1208" s="13">
        <v>2000</v>
      </c>
      <c r="F1208" s="13"/>
    </row>
    <row r="1209" spans="1:6" x14ac:dyDescent="0.25">
      <c r="A1209" s="17">
        <v>1208</v>
      </c>
      <c r="B1209" s="13" t="s">
        <v>7196</v>
      </c>
      <c r="C1209" s="13" t="s">
        <v>7807</v>
      </c>
      <c r="D1209" s="13"/>
      <c r="E1209" s="13">
        <v>2000</v>
      </c>
      <c r="F1209" s="13"/>
    </row>
    <row r="1210" spans="1:6" x14ac:dyDescent="0.25">
      <c r="A1210" s="17">
        <v>1209</v>
      </c>
      <c r="B1210" s="13" t="s">
        <v>7197</v>
      </c>
      <c r="C1210" s="13" t="s">
        <v>7807</v>
      </c>
      <c r="D1210" s="13"/>
      <c r="E1210" s="13">
        <v>800</v>
      </c>
      <c r="F1210" s="13"/>
    </row>
    <row r="1211" spans="1:6" x14ac:dyDescent="0.25">
      <c r="A1211" s="17">
        <v>1210</v>
      </c>
      <c r="B1211" s="13" t="s">
        <v>7198</v>
      </c>
      <c r="C1211" s="13" t="s">
        <v>7807</v>
      </c>
      <c r="D1211" s="13"/>
      <c r="E1211" s="13">
        <v>1200</v>
      </c>
      <c r="F1211" s="13"/>
    </row>
    <row r="1212" spans="1:6" x14ac:dyDescent="0.25">
      <c r="A1212" s="17">
        <v>1211</v>
      </c>
      <c r="B1212" s="13" t="s">
        <v>581</v>
      </c>
      <c r="C1212" s="13" t="s">
        <v>7807</v>
      </c>
      <c r="D1212" s="13"/>
      <c r="E1212" s="13">
        <v>3000</v>
      </c>
      <c r="F1212" s="13"/>
    </row>
    <row r="1213" spans="1:6" x14ac:dyDescent="0.25">
      <c r="A1213" s="17">
        <v>1212</v>
      </c>
      <c r="B1213" s="13" t="s">
        <v>7199</v>
      </c>
      <c r="C1213" s="13" t="s">
        <v>7807</v>
      </c>
      <c r="D1213" s="13"/>
      <c r="E1213" s="13">
        <v>5000</v>
      </c>
      <c r="F1213" s="13"/>
    </row>
    <row r="1214" spans="1:6" x14ac:dyDescent="0.25">
      <c r="A1214" s="17">
        <v>1213</v>
      </c>
      <c r="B1214" s="13" t="s">
        <v>7200</v>
      </c>
      <c r="C1214" s="13" t="s">
        <v>7807</v>
      </c>
      <c r="D1214" s="13"/>
      <c r="E1214" s="13">
        <v>1500</v>
      </c>
      <c r="F1214" s="13"/>
    </row>
    <row r="1215" spans="1:6" x14ac:dyDescent="0.25">
      <c r="A1215" s="17">
        <v>1214</v>
      </c>
      <c r="B1215" s="13" t="s">
        <v>7201</v>
      </c>
      <c r="C1215" s="13" t="s">
        <v>7807</v>
      </c>
      <c r="D1215" s="13"/>
      <c r="E1215" s="13">
        <v>1500</v>
      </c>
      <c r="F1215" s="13"/>
    </row>
    <row r="1216" spans="1:6" x14ac:dyDescent="0.25">
      <c r="A1216" s="17">
        <v>1215</v>
      </c>
      <c r="B1216" s="13" t="s">
        <v>7202</v>
      </c>
      <c r="C1216" s="13" t="s">
        <v>7807</v>
      </c>
      <c r="D1216" s="13"/>
      <c r="E1216" s="13">
        <v>1500</v>
      </c>
      <c r="F1216" s="13"/>
    </row>
    <row r="1217" spans="1:6" x14ac:dyDescent="0.25">
      <c r="A1217" s="17">
        <v>1216</v>
      </c>
      <c r="B1217" s="13" t="s">
        <v>7203</v>
      </c>
      <c r="C1217" s="13" t="s">
        <v>7807</v>
      </c>
      <c r="D1217" s="13"/>
      <c r="E1217" s="13">
        <v>1500</v>
      </c>
      <c r="F1217" s="13"/>
    </row>
    <row r="1218" spans="1:6" x14ac:dyDescent="0.25">
      <c r="A1218" s="17">
        <v>1217</v>
      </c>
      <c r="B1218" s="13" t="s">
        <v>7204</v>
      </c>
      <c r="C1218" s="13" t="s">
        <v>7807</v>
      </c>
      <c r="D1218" s="13"/>
      <c r="E1218" s="13">
        <v>5000</v>
      </c>
      <c r="F1218" s="13"/>
    </row>
    <row r="1219" spans="1:6" x14ac:dyDescent="0.25">
      <c r="A1219" s="17">
        <v>1218</v>
      </c>
      <c r="B1219" s="13" t="s">
        <v>7205</v>
      </c>
      <c r="C1219" s="13" t="s">
        <v>7807</v>
      </c>
      <c r="D1219" s="13"/>
      <c r="E1219" s="13">
        <v>800</v>
      </c>
      <c r="F1219" s="13"/>
    </row>
    <row r="1220" spans="1:6" x14ac:dyDescent="0.25">
      <c r="A1220" s="17">
        <v>1219</v>
      </c>
      <c r="B1220" s="13" t="s">
        <v>7206</v>
      </c>
      <c r="C1220" s="13" t="s">
        <v>7807</v>
      </c>
      <c r="D1220" s="13"/>
      <c r="E1220" s="13">
        <v>800</v>
      </c>
      <c r="F1220" s="13"/>
    </row>
    <row r="1221" spans="1:6" x14ac:dyDescent="0.25">
      <c r="A1221" s="17">
        <v>1220</v>
      </c>
      <c r="B1221" s="13" t="s">
        <v>7207</v>
      </c>
      <c r="C1221" s="13" t="s">
        <v>7807</v>
      </c>
      <c r="D1221" s="13"/>
      <c r="E1221" s="13">
        <v>800</v>
      </c>
      <c r="F1221" s="13"/>
    </row>
    <row r="1222" spans="1:6" x14ac:dyDescent="0.25">
      <c r="A1222" s="17">
        <v>1221</v>
      </c>
      <c r="B1222" s="13" t="s">
        <v>7208</v>
      </c>
      <c r="C1222" s="13" t="s">
        <v>7807</v>
      </c>
      <c r="D1222" s="13"/>
      <c r="E1222" s="13">
        <v>1300</v>
      </c>
      <c r="F1222" s="13"/>
    </row>
    <row r="1223" spans="1:6" x14ac:dyDescent="0.25">
      <c r="A1223" s="17">
        <v>1222</v>
      </c>
      <c r="B1223" s="13" t="s">
        <v>2200</v>
      </c>
      <c r="C1223" s="13" t="s">
        <v>7807</v>
      </c>
      <c r="D1223" s="13"/>
      <c r="E1223" s="13">
        <v>800</v>
      </c>
      <c r="F1223" s="13"/>
    </row>
    <row r="1224" spans="1:6" x14ac:dyDescent="0.25">
      <c r="A1224" s="17">
        <v>1223</v>
      </c>
      <c r="B1224" s="13" t="s">
        <v>567</v>
      </c>
      <c r="C1224" s="13" t="s">
        <v>7807</v>
      </c>
      <c r="D1224" s="13"/>
      <c r="E1224" s="13">
        <v>800</v>
      </c>
      <c r="F1224" s="13"/>
    </row>
    <row r="1225" spans="1:6" x14ac:dyDescent="0.25">
      <c r="A1225" s="17">
        <v>1224</v>
      </c>
      <c r="B1225" s="13" t="s">
        <v>2205</v>
      </c>
      <c r="C1225" s="13" t="s">
        <v>7807</v>
      </c>
      <c r="D1225" s="13"/>
      <c r="E1225" s="13">
        <v>1000</v>
      </c>
      <c r="F1225" s="13"/>
    </row>
    <row r="1226" spans="1:6" x14ac:dyDescent="0.25">
      <c r="A1226" s="17">
        <v>1225</v>
      </c>
      <c r="B1226" s="13" t="s">
        <v>560</v>
      </c>
      <c r="C1226" s="13" t="s">
        <v>7807</v>
      </c>
      <c r="D1226" s="13"/>
      <c r="E1226" s="13">
        <v>1000</v>
      </c>
      <c r="F1226" s="13"/>
    </row>
    <row r="1227" spans="1:6" x14ac:dyDescent="0.25">
      <c r="A1227" s="17">
        <v>1226</v>
      </c>
      <c r="B1227" s="13" t="s">
        <v>7209</v>
      </c>
      <c r="C1227" s="13" t="s">
        <v>7807</v>
      </c>
      <c r="D1227" s="13"/>
      <c r="E1227" s="13">
        <v>1000</v>
      </c>
      <c r="F1227" s="13"/>
    </row>
    <row r="1228" spans="1:6" x14ac:dyDescent="0.25">
      <c r="A1228" s="17">
        <v>1227</v>
      </c>
      <c r="B1228" s="13" t="s">
        <v>2209</v>
      </c>
      <c r="C1228" s="13" t="s">
        <v>7807</v>
      </c>
      <c r="D1228" s="13"/>
      <c r="E1228" s="13">
        <v>1000</v>
      </c>
      <c r="F1228" s="13"/>
    </row>
    <row r="1229" spans="1:6" x14ac:dyDescent="0.25">
      <c r="A1229" s="17">
        <v>1228</v>
      </c>
      <c r="B1229" s="13" t="s">
        <v>7210</v>
      </c>
      <c r="C1229" s="13" t="s">
        <v>7807</v>
      </c>
      <c r="D1229" s="13"/>
      <c r="E1229" s="13">
        <v>1500</v>
      </c>
      <c r="F1229" s="13"/>
    </row>
    <row r="1230" spans="1:6" x14ac:dyDescent="0.25">
      <c r="A1230" s="17">
        <v>1229</v>
      </c>
      <c r="B1230" s="13" t="s">
        <v>7211</v>
      </c>
      <c r="C1230" s="13" t="s">
        <v>7807</v>
      </c>
      <c r="D1230" s="13"/>
      <c r="E1230" s="13">
        <v>2000</v>
      </c>
      <c r="F1230" s="13"/>
    </row>
    <row r="1231" spans="1:6" x14ac:dyDescent="0.25">
      <c r="A1231" s="17">
        <v>1230</v>
      </c>
      <c r="B1231" s="13" t="s">
        <v>7212</v>
      </c>
      <c r="C1231" s="13" t="s">
        <v>7807</v>
      </c>
      <c r="D1231" s="13"/>
      <c r="E1231" s="13">
        <v>2000</v>
      </c>
      <c r="F1231" s="13"/>
    </row>
    <row r="1232" spans="1:6" x14ac:dyDescent="0.25">
      <c r="A1232" s="17">
        <v>1231</v>
      </c>
      <c r="B1232" s="13" t="s">
        <v>7213</v>
      </c>
      <c r="C1232" s="13" t="s">
        <v>7807</v>
      </c>
      <c r="D1232" s="13"/>
      <c r="E1232" s="13">
        <v>2000</v>
      </c>
      <c r="F1232" s="13"/>
    </row>
    <row r="1233" spans="1:6" x14ac:dyDescent="0.25">
      <c r="A1233" s="17">
        <v>1232</v>
      </c>
      <c r="B1233" s="13" t="s">
        <v>7214</v>
      </c>
      <c r="C1233" s="13" t="s">
        <v>7807</v>
      </c>
      <c r="D1233" s="13"/>
      <c r="E1233" s="13">
        <v>1500</v>
      </c>
      <c r="F1233" s="13"/>
    </row>
    <row r="1234" spans="1:6" x14ac:dyDescent="0.25">
      <c r="A1234" s="17">
        <v>1233</v>
      </c>
      <c r="B1234" s="13" t="s">
        <v>7215</v>
      </c>
      <c r="C1234" s="13" t="s">
        <v>7807</v>
      </c>
      <c r="D1234" s="13"/>
      <c r="E1234" s="13">
        <v>2000</v>
      </c>
      <c r="F1234" s="13"/>
    </row>
    <row r="1235" spans="1:6" x14ac:dyDescent="0.25">
      <c r="A1235" s="17">
        <v>1234</v>
      </c>
      <c r="B1235" s="13" t="s">
        <v>7216</v>
      </c>
      <c r="C1235" s="13" t="s">
        <v>7807</v>
      </c>
      <c r="D1235" s="13"/>
      <c r="E1235" s="13">
        <v>1000</v>
      </c>
      <c r="F1235" s="13"/>
    </row>
    <row r="1236" spans="1:6" x14ac:dyDescent="0.25">
      <c r="A1236" s="17">
        <v>1235</v>
      </c>
      <c r="B1236" s="13" t="s">
        <v>7217</v>
      </c>
      <c r="C1236" s="13" t="s">
        <v>7807</v>
      </c>
      <c r="D1236" s="13"/>
      <c r="E1236" s="13">
        <v>3000</v>
      </c>
      <c r="F1236" s="13"/>
    </row>
    <row r="1237" spans="1:6" x14ac:dyDescent="0.25">
      <c r="A1237" s="17">
        <v>1236</v>
      </c>
      <c r="B1237" s="13" t="s">
        <v>636</v>
      </c>
      <c r="C1237" s="13" t="s">
        <v>7807</v>
      </c>
      <c r="D1237" s="13"/>
      <c r="E1237" s="13">
        <v>700</v>
      </c>
      <c r="F1237" s="13"/>
    </row>
    <row r="1238" spans="1:6" x14ac:dyDescent="0.25">
      <c r="A1238" s="17">
        <v>1237</v>
      </c>
      <c r="B1238" s="13" t="s">
        <v>650</v>
      </c>
      <c r="C1238" s="13" t="s">
        <v>7807</v>
      </c>
      <c r="D1238" s="13"/>
      <c r="E1238" s="13">
        <v>700</v>
      </c>
      <c r="F1238" s="13"/>
    </row>
    <row r="1239" spans="1:6" x14ac:dyDescent="0.25">
      <c r="A1239" s="17">
        <v>1238</v>
      </c>
      <c r="B1239" s="13" t="s">
        <v>7218</v>
      </c>
      <c r="C1239" s="13" t="s">
        <v>7807</v>
      </c>
      <c r="D1239" s="13"/>
      <c r="E1239" s="13">
        <v>1000</v>
      </c>
      <c r="F1239" s="13"/>
    </row>
    <row r="1240" spans="1:6" x14ac:dyDescent="0.25">
      <c r="A1240" s="17">
        <v>1239</v>
      </c>
      <c r="B1240" s="13" t="s">
        <v>2199</v>
      </c>
      <c r="C1240" s="13" t="s">
        <v>7807</v>
      </c>
      <c r="D1240" s="13"/>
      <c r="E1240" s="13">
        <v>500</v>
      </c>
      <c r="F1240" s="13"/>
    </row>
    <row r="1241" spans="1:6" x14ac:dyDescent="0.25">
      <c r="A1241" s="17">
        <v>1240</v>
      </c>
      <c r="B1241" s="13" t="s">
        <v>2231</v>
      </c>
      <c r="C1241" s="13" t="s">
        <v>7807</v>
      </c>
      <c r="D1241" s="13"/>
      <c r="E1241" s="13">
        <v>700</v>
      </c>
      <c r="F1241" s="13"/>
    </row>
    <row r="1242" spans="1:6" x14ac:dyDescent="0.25">
      <c r="A1242" s="17">
        <v>1241</v>
      </c>
      <c r="B1242" s="13" t="s">
        <v>7219</v>
      </c>
      <c r="C1242" s="13" t="s">
        <v>7807</v>
      </c>
      <c r="D1242" s="13"/>
      <c r="E1242" s="13">
        <v>1500</v>
      </c>
      <c r="F1242" s="13"/>
    </row>
    <row r="1243" spans="1:6" x14ac:dyDescent="0.25">
      <c r="A1243" s="17">
        <v>1242</v>
      </c>
      <c r="B1243" s="13" t="s">
        <v>7220</v>
      </c>
      <c r="C1243" s="13" t="s">
        <v>7807</v>
      </c>
      <c r="D1243" s="13"/>
      <c r="E1243" s="13">
        <v>500</v>
      </c>
      <c r="F1243" s="13"/>
    </row>
    <row r="1244" spans="1:6" x14ac:dyDescent="0.25">
      <c r="A1244" s="17">
        <v>1243</v>
      </c>
      <c r="B1244" s="13" t="s">
        <v>7221</v>
      </c>
      <c r="C1244" s="13" t="s">
        <v>7807</v>
      </c>
      <c r="D1244" s="13"/>
      <c r="E1244" s="13">
        <v>500</v>
      </c>
      <c r="F1244" s="13"/>
    </row>
    <row r="1245" spans="1:6" x14ac:dyDescent="0.25">
      <c r="A1245" s="17">
        <v>1244</v>
      </c>
      <c r="B1245" s="13" t="s">
        <v>2217</v>
      </c>
      <c r="C1245" s="13" t="s">
        <v>7807</v>
      </c>
      <c r="D1245" s="13"/>
      <c r="E1245" s="13">
        <v>1500</v>
      </c>
      <c r="F1245" s="13"/>
    </row>
    <row r="1246" spans="1:6" x14ac:dyDescent="0.25">
      <c r="A1246" s="17">
        <v>1245</v>
      </c>
      <c r="B1246" s="13" t="s">
        <v>7222</v>
      </c>
      <c r="C1246" s="13" t="s">
        <v>7807</v>
      </c>
      <c r="D1246" s="13"/>
      <c r="E1246" s="13">
        <v>4000</v>
      </c>
      <c r="F1246" s="13"/>
    </row>
    <row r="1247" spans="1:6" x14ac:dyDescent="0.25">
      <c r="A1247" s="17">
        <v>1246</v>
      </c>
      <c r="B1247" s="13" t="s">
        <v>7223</v>
      </c>
      <c r="C1247" s="13" t="s">
        <v>7807</v>
      </c>
      <c r="D1247" s="13"/>
      <c r="E1247" s="13">
        <v>5500</v>
      </c>
      <c r="F1247" s="13"/>
    </row>
    <row r="1248" spans="1:6" x14ac:dyDescent="0.25">
      <c r="A1248" s="17">
        <v>1247</v>
      </c>
      <c r="B1248" s="13" t="s">
        <v>7224</v>
      </c>
      <c r="C1248" s="13" t="s">
        <v>7807</v>
      </c>
      <c r="D1248" s="13"/>
      <c r="E1248" s="13">
        <v>2800</v>
      </c>
      <c r="F1248" s="13"/>
    </row>
    <row r="1249" spans="1:6" x14ac:dyDescent="0.25">
      <c r="A1249" s="17">
        <v>1248</v>
      </c>
      <c r="B1249" s="13" t="s">
        <v>626</v>
      </c>
      <c r="C1249" s="13" t="s">
        <v>7807</v>
      </c>
      <c r="D1249" s="13"/>
      <c r="E1249" s="13">
        <v>2400</v>
      </c>
      <c r="F1249" s="13"/>
    </row>
    <row r="1250" spans="1:6" x14ac:dyDescent="0.25">
      <c r="A1250" s="17">
        <v>1249</v>
      </c>
      <c r="B1250" s="13" t="s">
        <v>7225</v>
      </c>
      <c r="C1250" s="13" t="s">
        <v>7807</v>
      </c>
      <c r="D1250" s="13"/>
      <c r="E1250" s="13">
        <v>1000</v>
      </c>
      <c r="F1250" s="13"/>
    </row>
    <row r="1251" spans="1:6" x14ac:dyDescent="0.25">
      <c r="A1251" s="17">
        <v>1250</v>
      </c>
      <c r="B1251" s="13" t="s">
        <v>7226</v>
      </c>
      <c r="C1251" s="13" t="s">
        <v>7807</v>
      </c>
      <c r="D1251" s="13"/>
      <c r="E1251" s="13">
        <v>2000</v>
      </c>
      <c r="F1251" s="13"/>
    </row>
    <row r="1252" spans="1:6" x14ac:dyDescent="0.25">
      <c r="A1252" s="17">
        <v>1251</v>
      </c>
      <c r="B1252" s="13" t="s">
        <v>7227</v>
      </c>
      <c r="C1252" s="13" t="s">
        <v>7807</v>
      </c>
      <c r="D1252" s="13"/>
      <c r="E1252" s="13">
        <v>4500</v>
      </c>
      <c r="F1252" s="13"/>
    </row>
    <row r="1253" spans="1:6" x14ac:dyDescent="0.25">
      <c r="A1253" s="17">
        <v>1252</v>
      </c>
      <c r="B1253" s="13" t="s">
        <v>7228</v>
      </c>
      <c r="C1253" s="13" t="s">
        <v>7807</v>
      </c>
      <c r="D1253" s="13"/>
      <c r="E1253" s="13">
        <v>600</v>
      </c>
      <c r="F1253" s="13"/>
    </row>
    <row r="1254" spans="1:6" x14ac:dyDescent="0.25">
      <c r="A1254" s="17">
        <v>1253</v>
      </c>
      <c r="B1254" s="13" t="s">
        <v>7229</v>
      </c>
      <c r="C1254" s="13" t="s">
        <v>7807</v>
      </c>
      <c r="D1254" s="13"/>
      <c r="E1254" s="13">
        <v>800</v>
      </c>
      <c r="F1254" s="13"/>
    </row>
    <row r="1255" spans="1:6" x14ac:dyDescent="0.25">
      <c r="A1255" s="17">
        <v>1254</v>
      </c>
      <c r="B1255" s="13" t="s">
        <v>653</v>
      </c>
      <c r="C1255" s="13" t="s">
        <v>7807</v>
      </c>
      <c r="D1255" s="13"/>
      <c r="E1255" s="13">
        <v>500</v>
      </c>
      <c r="F1255" s="13"/>
    </row>
    <row r="1256" spans="1:6" x14ac:dyDescent="0.25">
      <c r="A1256" s="17">
        <v>1255</v>
      </c>
      <c r="B1256" s="13" t="s">
        <v>7230</v>
      </c>
      <c r="C1256" s="13" t="s">
        <v>7807</v>
      </c>
      <c r="D1256" s="13"/>
      <c r="E1256" s="13">
        <v>800</v>
      </c>
      <c r="F1256" s="13"/>
    </row>
    <row r="1257" spans="1:6" x14ac:dyDescent="0.25">
      <c r="A1257" s="17">
        <v>1256</v>
      </c>
      <c r="B1257" s="13" t="s">
        <v>7231</v>
      </c>
      <c r="C1257" s="13" t="s">
        <v>7807</v>
      </c>
      <c r="D1257" s="13"/>
      <c r="E1257" s="13">
        <v>1500</v>
      </c>
      <c r="F1257" s="13"/>
    </row>
    <row r="1258" spans="1:6" x14ac:dyDescent="0.25">
      <c r="A1258" s="17">
        <v>1257</v>
      </c>
      <c r="B1258" s="13" t="s">
        <v>7232</v>
      </c>
      <c r="C1258" s="13" t="s">
        <v>7807</v>
      </c>
      <c r="D1258" s="13"/>
      <c r="E1258" s="13">
        <v>4000</v>
      </c>
      <c r="F1258" s="13"/>
    </row>
    <row r="1259" spans="1:6" x14ac:dyDescent="0.25">
      <c r="A1259" s="17">
        <v>1258</v>
      </c>
      <c r="B1259" s="13" t="s">
        <v>7233</v>
      </c>
      <c r="C1259" s="13" t="s">
        <v>7807</v>
      </c>
      <c r="D1259" s="13"/>
      <c r="E1259" s="13">
        <v>1200</v>
      </c>
      <c r="F1259" s="13"/>
    </row>
    <row r="1260" spans="1:6" x14ac:dyDescent="0.25">
      <c r="A1260" s="17">
        <v>1259</v>
      </c>
      <c r="B1260" s="13" t="s">
        <v>617</v>
      </c>
      <c r="C1260" s="13" t="s">
        <v>7807</v>
      </c>
      <c r="D1260" s="13"/>
      <c r="E1260" s="13">
        <v>4000</v>
      </c>
      <c r="F1260" s="13"/>
    </row>
    <row r="1261" spans="1:6" x14ac:dyDescent="0.25">
      <c r="A1261" s="17">
        <v>1260</v>
      </c>
      <c r="B1261" s="13" t="s">
        <v>637</v>
      </c>
      <c r="C1261" s="13" t="s">
        <v>7807</v>
      </c>
      <c r="D1261" s="13"/>
      <c r="E1261" s="13">
        <v>4500</v>
      </c>
      <c r="F1261" s="13"/>
    </row>
    <row r="1262" spans="1:6" x14ac:dyDescent="0.25">
      <c r="A1262" s="17">
        <v>1261</v>
      </c>
      <c r="B1262" s="13" t="s">
        <v>7234</v>
      </c>
      <c r="C1262" s="13" t="s">
        <v>7807</v>
      </c>
      <c r="D1262" s="13"/>
      <c r="E1262" s="13">
        <v>4000</v>
      </c>
      <c r="F1262" s="13"/>
    </row>
    <row r="1263" spans="1:6" x14ac:dyDescent="0.25">
      <c r="A1263" s="17">
        <v>1262</v>
      </c>
      <c r="B1263" s="13" t="s">
        <v>7235</v>
      </c>
      <c r="C1263" s="13" t="s">
        <v>7807</v>
      </c>
      <c r="D1263" s="13"/>
      <c r="E1263" s="13">
        <v>4000</v>
      </c>
      <c r="F1263" s="13"/>
    </row>
    <row r="1264" spans="1:6" x14ac:dyDescent="0.25">
      <c r="A1264" s="17">
        <v>1263</v>
      </c>
      <c r="B1264" s="13" t="s">
        <v>7236</v>
      </c>
      <c r="C1264" s="13" t="s">
        <v>7807</v>
      </c>
      <c r="D1264" s="13"/>
      <c r="E1264" s="13">
        <v>6000</v>
      </c>
      <c r="F1264" s="13"/>
    </row>
    <row r="1265" spans="1:6" x14ac:dyDescent="0.25">
      <c r="A1265" s="17">
        <v>1264</v>
      </c>
      <c r="B1265" s="13" t="s">
        <v>3045</v>
      </c>
      <c r="C1265" s="13" t="s">
        <v>7807</v>
      </c>
      <c r="D1265" s="13"/>
      <c r="E1265" s="13">
        <v>4000</v>
      </c>
      <c r="F1265" s="13"/>
    </row>
    <row r="1266" spans="1:6" x14ac:dyDescent="0.25">
      <c r="A1266" s="17">
        <v>1265</v>
      </c>
      <c r="B1266" s="13" t="s">
        <v>5795</v>
      </c>
      <c r="C1266" s="13" t="s">
        <v>7807</v>
      </c>
      <c r="D1266" s="13"/>
      <c r="E1266" s="13">
        <v>4000</v>
      </c>
      <c r="F1266" s="13"/>
    </row>
    <row r="1267" spans="1:6" x14ac:dyDescent="0.25">
      <c r="A1267" s="17">
        <v>1266</v>
      </c>
      <c r="B1267" s="13" t="s">
        <v>2229</v>
      </c>
      <c r="C1267" s="13" t="s">
        <v>7807</v>
      </c>
      <c r="D1267" s="13"/>
      <c r="E1267" s="13">
        <v>4000</v>
      </c>
      <c r="F1267" s="13"/>
    </row>
    <row r="1268" spans="1:6" x14ac:dyDescent="0.25">
      <c r="A1268" s="17">
        <v>1267</v>
      </c>
      <c r="B1268" s="13" t="s">
        <v>7237</v>
      </c>
      <c r="C1268" s="13" t="s">
        <v>7807</v>
      </c>
      <c r="D1268" s="13"/>
      <c r="E1268" s="13">
        <v>4000</v>
      </c>
      <c r="F1268" s="13"/>
    </row>
    <row r="1269" spans="1:6" x14ac:dyDescent="0.25">
      <c r="A1269" s="17">
        <v>1268</v>
      </c>
      <c r="B1269" s="13" t="s">
        <v>7238</v>
      </c>
      <c r="C1269" s="13" t="s">
        <v>7807</v>
      </c>
      <c r="D1269" s="13"/>
      <c r="E1269" s="13">
        <v>12000</v>
      </c>
      <c r="F1269" s="13"/>
    </row>
    <row r="1270" spans="1:6" x14ac:dyDescent="0.25">
      <c r="A1270" s="17">
        <v>1269</v>
      </c>
      <c r="B1270" s="13" t="s">
        <v>7239</v>
      </c>
      <c r="C1270" s="13" t="s">
        <v>7807</v>
      </c>
      <c r="D1270" s="13"/>
      <c r="E1270" s="13">
        <v>6000</v>
      </c>
      <c r="F1270" s="13"/>
    </row>
    <row r="1271" spans="1:6" x14ac:dyDescent="0.25">
      <c r="A1271" s="17">
        <v>1270</v>
      </c>
      <c r="B1271" s="13" t="s">
        <v>7240</v>
      </c>
      <c r="C1271" s="13" t="s">
        <v>7807</v>
      </c>
      <c r="D1271" s="13"/>
      <c r="E1271" s="13">
        <v>4000</v>
      </c>
      <c r="F1271" s="13"/>
    </row>
    <row r="1272" spans="1:6" x14ac:dyDescent="0.25">
      <c r="A1272" s="17">
        <v>1271</v>
      </c>
      <c r="B1272" s="13" t="s">
        <v>7241</v>
      </c>
      <c r="C1272" s="13" t="s">
        <v>7807</v>
      </c>
      <c r="D1272" s="13"/>
      <c r="E1272" s="13">
        <v>9000</v>
      </c>
      <c r="F1272" s="13"/>
    </row>
    <row r="1273" spans="1:6" x14ac:dyDescent="0.25">
      <c r="A1273" s="17">
        <v>1272</v>
      </c>
      <c r="B1273" s="13" t="s">
        <v>7242</v>
      </c>
      <c r="C1273" s="13" t="s">
        <v>7807</v>
      </c>
      <c r="D1273" s="13"/>
      <c r="E1273" s="13">
        <v>9000</v>
      </c>
      <c r="F1273" s="13"/>
    </row>
    <row r="1274" spans="1:6" x14ac:dyDescent="0.25">
      <c r="A1274" s="17">
        <v>1273</v>
      </c>
      <c r="B1274" s="13" t="s">
        <v>7243</v>
      </c>
      <c r="C1274" s="13" t="s">
        <v>7807</v>
      </c>
      <c r="D1274" s="13"/>
      <c r="E1274" s="13">
        <v>9000</v>
      </c>
      <c r="F1274" s="13"/>
    </row>
    <row r="1275" spans="1:6" x14ac:dyDescent="0.25">
      <c r="A1275" s="17">
        <v>1274</v>
      </c>
      <c r="B1275" s="13" t="s">
        <v>7244</v>
      </c>
      <c r="C1275" s="13" t="s">
        <v>7807</v>
      </c>
      <c r="D1275" s="13"/>
      <c r="E1275" s="13">
        <v>6000</v>
      </c>
      <c r="F1275" s="13"/>
    </row>
    <row r="1276" spans="1:6" x14ac:dyDescent="0.25">
      <c r="A1276" s="17">
        <v>1275</v>
      </c>
      <c r="B1276" s="13" t="s">
        <v>2190</v>
      </c>
      <c r="C1276" s="13" t="s">
        <v>7807</v>
      </c>
      <c r="D1276" s="13"/>
      <c r="E1276" s="13">
        <v>6000</v>
      </c>
      <c r="F1276" s="13"/>
    </row>
    <row r="1277" spans="1:6" x14ac:dyDescent="0.25">
      <c r="A1277" s="17">
        <v>1276</v>
      </c>
      <c r="B1277" s="13" t="s">
        <v>7245</v>
      </c>
      <c r="C1277" s="13" t="s">
        <v>7807</v>
      </c>
      <c r="D1277" s="13"/>
      <c r="E1277" s="13">
        <v>6000</v>
      </c>
      <c r="F1277" s="13"/>
    </row>
    <row r="1278" spans="1:6" x14ac:dyDescent="0.25">
      <c r="A1278" s="17">
        <v>1277</v>
      </c>
      <c r="B1278" s="13" t="s">
        <v>7246</v>
      </c>
      <c r="C1278" s="13" t="s">
        <v>7807</v>
      </c>
      <c r="D1278" s="13"/>
      <c r="E1278" s="13">
        <v>5000</v>
      </c>
      <c r="F1278" s="13"/>
    </row>
    <row r="1279" spans="1:6" x14ac:dyDescent="0.25">
      <c r="A1279" s="17">
        <v>1278</v>
      </c>
      <c r="B1279" s="13" t="s">
        <v>7247</v>
      </c>
      <c r="C1279" s="13" t="s">
        <v>7807</v>
      </c>
      <c r="D1279" s="13"/>
      <c r="E1279" s="13">
        <v>7000</v>
      </c>
      <c r="F1279" s="13"/>
    </row>
    <row r="1280" spans="1:6" x14ac:dyDescent="0.25">
      <c r="A1280" s="17">
        <v>1279</v>
      </c>
      <c r="B1280" s="13" t="s">
        <v>7248</v>
      </c>
      <c r="C1280" s="13" t="s">
        <v>7807</v>
      </c>
      <c r="D1280" s="13"/>
      <c r="E1280" s="13">
        <v>8000</v>
      </c>
      <c r="F1280" s="13"/>
    </row>
    <row r="1281" spans="1:6" x14ac:dyDescent="0.25">
      <c r="A1281" s="17">
        <v>1280</v>
      </c>
      <c r="B1281" s="13" t="s">
        <v>7249</v>
      </c>
      <c r="C1281" s="13" t="s">
        <v>7807</v>
      </c>
      <c r="D1281" s="13"/>
      <c r="E1281" s="13">
        <v>3000</v>
      </c>
      <c r="F1281" s="13"/>
    </row>
    <row r="1282" spans="1:6" x14ac:dyDescent="0.25">
      <c r="A1282" s="17">
        <v>1281</v>
      </c>
      <c r="B1282" s="13" t="s">
        <v>7250</v>
      </c>
      <c r="C1282" s="13" t="s">
        <v>7807</v>
      </c>
      <c r="D1282" s="13"/>
      <c r="E1282" s="13">
        <v>4000</v>
      </c>
      <c r="F1282" s="13"/>
    </row>
    <row r="1283" spans="1:6" x14ac:dyDescent="0.25">
      <c r="A1283" s="17">
        <v>1282</v>
      </c>
      <c r="B1283" s="13" t="s">
        <v>7251</v>
      </c>
      <c r="C1283" s="13" t="s">
        <v>7807</v>
      </c>
      <c r="D1283" s="13"/>
      <c r="E1283" s="13">
        <v>2000</v>
      </c>
      <c r="F1283" s="13"/>
    </row>
    <row r="1284" spans="1:6" x14ac:dyDescent="0.25">
      <c r="A1284" s="17">
        <v>1283</v>
      </c>
      <c r="B1284" s="13" t="s">
        <v>7252</v>
      </c>
      <c r="C1284" s="13" t="s">
        <v>7807</v>
      </c>
      <c r="D1284" s="13"/>
      <c r="E1284" s="13">
        <v>10000</v>
      </c>
      <c r="F1284" s="13"/>
    </row>
    <row r="1285" spans="1:6" x14ac:dyDescent="0.25">
      <c r="A1285" s="17">
        <v>1284</v>
      </c>
      <c r="B1285" s="13" t="s">
        <v>7253</v>
      </c>
      <c r="C1285" s="13" t="s">
        <v>7807</v>
      </c>
      <c r="D1285" s="13"/>
      <c r="E1285" s="13">
        <v>2500</v>
      </c>
      <c r="F1285" s="13"/>
    </row>
    <row r="1286" spans="1:6" x14ac:dyDescent="0.25">
      <c r="A1286" s="17">
        <v>1285</v>
      </c>
      <c r="B1286" s="13" t="s">
        <v>7254</v>
      </c>
      <c r="C1286" s="13" t="s">
        <v>7807</v>
      </c>
      <c r="D1286" s="13"/>
      <c r="E1286" s="13">
        <v>1500</v>
      </c>
      <c r="F1286" s="13"/>
    </row>
    <row r="1287" spans="1:6" x14ac:dyDescent="0.25">
      <c r="A1287" s="17">
        <v>1286</v>
      </c>
      <c r="B1287" s="13" t="s">
        <v>7255</v>
      </c>
      <c r="C1287" s="13" t="s">
        <v>7807</v>
      </c>
      <c r="D1287" s="13"/>
      <c r="E1287" s="13">
        <v>1500</v>
      </c>
      <c r="F1287" s="13"/>
    </row>
    <row r="1288" spans="1:6" x14ac:dyDescent="0.25">
      <c r="A1288" s="17">
        <v>1287</v>
      </c>
      <c r="B1288" s="13" t="s">
        <v>7256</v>
      </c>
      <c r="C1288" s="13" t="s">
        <v>7807</v>
      </c>
      <c r="D1288" s="13"/>
      <c r="E1288" s="13">
        <v>2500</v>
      </c>
      <c r="F1288" s="13"/>
    </row>
    <row r="1289" spans="1:6" x14ac:dyDescent="0.25">
      <c r="A1289" s="17">
        <v>1288</v>
      </c>
      <c r="B1289" s="13" t="s">
        <v>7257</v>
      </c>
      <c r="C1289" s="13" t="s">
        <v>7807</v>
      </c>
      <c r="D1289" s="13"/>
      <c r="E1289" s="13">
        <v>38000</v>
      </c>
      <c r="F1289" s="13"/>
    </row>
    <row r="1290" spans="1:6" x14ac:dyDescent="0.25">
      <c r="A1290" s="17">
        <v>1289</v>
      </c>
      <c r="B1290" s="13" t="s">
        <v>7258</v>
      </c>
      <c r="C1290" s="13" t="s">
        <v>7807</v>
      </c>
      <c r="D1290" s="13"/>
      <c r="E1290" s="13">
        <v>38000</v>
      </c>
      <c r="F1290" s="13"/>
    </row>
    <row r="1291" spans="1:6" x14ac:dyDescent="0.25">
      <c r="A1291" s="17">
        <v>1290</v>
      </c>
      <c r="B1291" s="13" t="s">
        <v>7259</v>
      </c>
      <c r="C1291" s="13" t="s">
        <v>7807</v>
      </c>
      <c r="D1291" s="13"/>
      <c r="E1291" s="13">
        <v>40000</v>
      </c>
      <c r="F1291" s="13"/>
    </row>
    <row r="1292" spans="1:6" x14ac:dyDescent="0.25">
      <c r="A1292" s="17">
        <v>1291</v>
      </c>
      <c r="B1292" s="13" t="s">
        <v>7260</v>
      </c>
      <c r="C1292" s="13" t="s">
        <v>7807</v>
      </c>
      <c r="D1292" s="13"/>
      <c r="E1292" s="13">
        <v>40000</v>
      </c>
      <c r="F1292" s="13"/>
    </row>
    <row r="1293" spans="1:6" x14ac:dyDescent="0.25">
      <c r="A1293" s="17">
        <v>1292</v>
      </c>
      <c r="B1293" s="13" t="s">
        <v>7261</v>
      </c>
      <c r="C1293" s="13" t="s">
        <v>7807</v>
      </c>
      <c r="D1293" s="13"/>
      <c r="E1293" s="13">
        <v>38000</v>
      </c>
      <c r="F1293" s="13"/>
    </row>
    <row r="1294" spans="1:6" x14ac:dyDescent="0.25">
      <c r="A1294" s="17">
        <v>1293</v>
      </c>
      <c r="B1294" s="13" t="s">
        <v>7262</v>
      </c>
      <c r="C1294" s="13" t="s">
        <v>7807</v>
      </c>
      <c r="D1294" s="13"/>
      <c r="E1294" s="13">
        <v>38000</v>
      </c>
      <c r="F1294" s="13"/>
    </row>
    <row r="1295" spans="1:6" x14ac:dyDescent="0.25">
      <c r="A1295" s="17">
        <v>1294</v>
      </c>
      <c r="B1295" s="13" t="s">
        <v>7263</v>
      </c>
      <c r="C1295" s="13" t="s">
        <v>7807</v>
      </c>
      <c r="D1295" s="13"/>
      <c r="E1295" s="13">
        <v>38000</v>
      </c>
      <c r="F1295" s="13"/>
    </row>
    <row r="1296" spans="1:6" x14ac:dyDescent="0.25">
      <c r="A1296" s="17">
        <v>1295</v>
      </c>
      <c r="B1296" s="13" t="s">
        <v>7264</v>
      </c>
      <c r="C1296" s="13" t="s">
        <v>7807</v>
      </c>
      <c r="D1296" s="13"/>
      <c r="E1296" s="13">
        <v>38000</v>
      </c>
      <c r="F1296" s="13"/>
    </row>
    <row r="1297" spans="1:6" x14ac:dyDescent="0.25">
      <c r="A1297" s="17">
        <v>1296</v>
      </c>
      <c r="B1297" s="13" t="s">
        <v>7265</v>
      </c>
      <c r="C1297" s="13" t="s">
        <v>7807</v>
      </c>
      <c r="D1297" s="13"/>
      <c r="E1297" s="13">
        <v>38000</v>
      </c>
      <c r="F1297" s="13"/>
    </row>
    <row r="1298" spans="1:6" x14ac:dyDescent="0.25">
      <c r="A1298" s="17">
        <v>1297</v>
      </c>
      <c r="B1298" s="13" t="s">
        <v>7266</v>
      </c>
      <c r="C1298" s="13" t="s">
        <v>7807</v>
      </c>
      <c r="D1298" s="13"/>
      <c r="E1298" s="13">
        <v>38000</v>
      </c>
      <c r="F1298" s="13"/>
    </row>
    <row r="1299" spans="1:6" x14ac:dyDescent="0.25">
      <c r="A1299" s="17">
        <v>1298</v>
      </c>
      <c r="B1299" s="13" t="s">
        <v>7267</v>
      </c>
      <c r="C1299" s="13" t="s">
        <v>7807</v>
      </c>
      <c r="D1299" s="13"/>
      <c r="E1299" s="13">
        <v>38000</v>
      </c>
      <c r="F1299" s="13"/>
    </row>
    <row r="1300" spans="1:6" x14ac:dyDescent="0.25">
      <c r="A1300" s="17">
        <v>1299</v>
      </c>
      <c r="B1300" s="13" t="s">
        <v>7268</v>
      </c>
      <c r="C1300" s="13" t="s">
        <v>7807</v>
      </c>
      <c r="D1300" s="13"/>
      <c r="E1300" s="13">
        <v>38000</v>
      </c>
      <c r="F1300" s="13"/>
    </row>
    <row r="1301" spans="1:6" x14ac:dyDescent="0.25">
      <c r="A1301" s="17">
        <v>1300</v>
      </c>
      <c r="B1301" s="13" t="s">
        <v>7269</v>
      </c>
      <c r="C1301" s="13" t="s">
        <v>7807</v>
      </c>
      <c r="D1301" s="13"/>
      <c r="E1301" s="13">
        <v>40000</v>
      </c>
      <c r="F1301" s="13"/>
    </row>
    <row r="1302" spans="1:6" x14ac:dyDescent="0.25">
      <c r="A1302" s="17">
        <v>1301</v>
      </c>
      <c r="B1302" s="13" t="s">
        <v>7270</v>
      </c>
      <c r="C1302" s="13" t="s">
        <v>7807</v>
      </c>
      <c r="D1302" s="13"/>
      <c r="E1302" s="13">
        <v>40000</v>
      </c>
      <c r="F1302" s="13"/>
    </row>
    <row r="1303" spans="1:6" x14ac:dyDescent="0.25">
      <c r="A1303" s="17">
        <v>1302</v>
      </c>
      <c r="B1303" s="13" t="s">
        <v>7271</v>
      </c>
      <c r="C1303" s="13" t="s">
        <v>7807</v>
      </c>
      <c r="D1303" s="13"/>
      <c r="E1303" s="13">
        <v>40000</v>
      </c>
      <c r="F1303" s="13"/>
    </row>
    <row r="1304" spans="1:6" x14ac:dyDescent="0.25">
      <c r="A1304" s="17">
        <v>1303</v>
      </c>
      <c r="B1304" s="13" t="s">
        <v>7272</v>
      </c>
      <c r="C1304" s="13" t="s">
        <v>7807</v>
      </c>
      <c r="D1304" s="13"/>
      <c r="E1304" s="13">
        <v>40000</v>
      </c>
      <c r="F1304" s="13"/>
    </row>
    <row r="1305" spans="1:6" x14ac:dyDescent="0.25">
      <c r="A1305" s="17">
        <v>1304</v>
      </c>
      <c r="B1305" s="13" t="s">
        <v>7273</v>
      </c>
      <c r="C1305" s="13" t="s">
        <v>7807</v>
      </c>
      <c r="D1305" s="13"/>
      <c r="E1305" s="13">
        <v>40000</v>
      </c>
      <c r="F1305" s="13"/>
    </row>
    <row r="1306" spans="1:6" x14ac:dyDescent="0.25">
      <c r="A1306" s="17">
        <v>1305</v>
      </c>
      <c r="B1306" s="13" t="s">
        <v>7274</v>
      </c>
      <c r="C1306" s="13" t="s">
        <v>7807</v>
      </c>
      <c r="D1306" s="13"/>
      <c r="E1306" s="13">
        <v>40000</v>
      </c>
      <c r="F1306" s="13"/>
    </row>
    <row r="1307" spans="1:6" x14ac:dyDescent="0.25">
      <c r="A1307" s="17">
        <v>1306</v>
      </c>
      <c r="B1307" s="13" t="s">
        <v>7275</v>
      </c>
      <c r="C1307" s="13" t="s">
        <v>7807</v>
      </c>
      <c r="D1307" s="13"/>
      <c r="E1307" s="13">
        <v>40000</v>
      </c>
      <c r="F1307" s="13"/>
    </row>
    <row r="1308" spans="1:6" x14ac:dyDescent="0.25">
      <c r="A1308" s="17">
        <v>1307</v>
      </c>
      <c r="B1308" s="13" t="s">
        <v>7276</v>
      </c>
      <c r="C1308" s="13" t="s">
        <v>7807</v>
      </c>
      <c r="D1308" s="13"/>
      <c r="E1308" s="13">
        <v>70000</v>
      </c>
      <c r="F1308" s="13"/>
    </row>
    <row r="1309" spans="1:6" x14ac:dyDescent="0.25">
      <c r="A1309" s="17">
        <v>1308</v>
      </c>
      <c r="B1309" s="13" t="s">
        <v>7277</v>
      </c>
      <c r="C1309" s="13" t="s">
        <v>7807</v>
      </c>
      <c r="D1309" s="13"/>
      <c r="E1309" s="13">
        <v>70000</v>
      </c>
      <c r="F1309" s="13"/>
    </row>
    <row r="1310" spans="1:6" x14ac:dyDescent="0.25">
      <c r="A1310" s="17">
        <v>1309</v>
      </c>
      <c r="B1310" s="13" t="s">
        <v>7278</v>
      </c>
      <c r="C1310" s="13" t="s">
        <v>7807</v>
      </c>
      <c r="D1310" s="13"/>
      <c r="E1310" s="13">
        <v>70000</v>
      </c>
      <c r="F1310" s="13"/>
    </row>
    <row r="1311" spans="1:6" x14ac:dyDescent="0.25">
      <c r="A1311" s="17">
        <v>1310</v>
      </c>
      <c r="B1311" s="13" t="s">
        <v>7279</v>
      </c>
      <c r="C1311" s="13" t="s">
        <v>7807</v>
      </c>
      <c r="D1311" s="13"/>
      <c r="E1311" s="13">
        <v>70000</v>
      </c>
      <c r="F1311" s="13"/>
    </row>
    <row r="1312" spans="1:6" x14ac:dyDescent="0.25">
      <c r="A1312" s="17">
        <v>1311</v>
      </c>
      <c r="B1312" s="13" t="s">
        <v>7280</v>
      </c>
      <c r="C1312" s="13" t="s">
        <v>7807</v>
      </c>
      <c r="D1312" s="13"/>
      <c r="E1312" s="13">
        <v>70000</v>
      </c>
      <c r="F1312" s="13"/>
    </row>
    <row r="1313" spans="1:6" x14ac:dyDescent="0.25">
      <c r="A1313" s="17">
        <v>1312</v>
      </c>
      <c r="B1313" s="13" t="s">
        <v>7281</v>
      </c>
      <c r="C1313" s="13" t="s">
        <v>7807</v>
      </c>
      <c r="D1313" s="13"/>
      <c r="E1313" s="13">
        <v>70000</v>
      </c>
      <c r="F1313" s="13"/>
    </row>
    <row r="1314" spans="1:6" x14ac:dyDescent="0.25">
      <c r="A1314" s="17">
        <v>1313</v>
      </c>
      <c r="B1314" s="13" t="s">
        <v>7282</v>
      </c>
      <c r="C1314" s="13" t="s">
        <v>7807</v>
      </c>
      <c r="D1314" s="13"/>
      <c r="E1314" s="13">
        <v>80000</v>
      </c>
      <c r="F1314" s="13"/>
    </row>
    <row r="1315" spans="1:6" x14ac:dyDescent="0.25">
      <c r="A1315" s="17">
        <v>1314</v>
      </c>
      <c r="B1315" s="13" t="s">
        <v>7283</v>
      </c>
      <c r="C1315" s="13" t="s">
        <v>7807</v>
      </c>
      <c r="D1315" s="13"/>
      <c r="E1315" s="13">
        <v>80000</v>
      </c>
      <c r="F1315" s="13"/>
    </row>
    <row r="1316" spans="1:6" x14ac:dyDescent="0.25">
      <c r="A1316" s="17">
        <v>1315</v>
      </c>
      <c r="B1316" s="13" t="s">
        <v>7274</v>
      </c>
      <c r="C1316" s="13" t="s">
        <v>7807</v>
      </c>
      <c r="D1316" s="13"/>
      <c r="E1316" s="13">
        <v>90000</v>
      </c>
      <c r="F1316" s="13"/>
    </row>
    <row r="1317" spans="1:6" x14ac:dyDescent="0.25">
      <c r="A1317" s="17">
        <v>1316</v>
      </c>
      <c r="B1317" s="13" t="s">
        <v>2179</v>
      </c>
      <c r="C1317" s="13" t="s">
        <v>7807</v>
      </c>
      <c r="D1317" s="13"/>
      <c r="E1317" s="13">
        <v>60000</v>
      </c>
      <c r="F1317" s="13"/>
    </row>
    <row r="1318" spans="1:6" x14ac:dyDescent="0.25">
      <c r="A1318" s="17">
        <v>1317</v>
      </c>
      <c r="B1318" s="13" t="s">
        <v>7284</v>
      </c>
      <c r="C1318" s="13" t="s">
        <v>7807</v>
      </c>
      <c r="D1318" s="13"/>
      <c r="E1318" s="13">
        <v>70000</v>
      </c>
      <c r="F1318" s="13"/>
    </row>
    <row r="1319" spans="1:6" x14ac:dyDescent="0.25">
      <c r="A1319" s="17">
        <v>1318</v>
      </c>
      <c r="B1319" s="13" t="s">
        <v>2221</v>
      </c>
      <c r="C1319" s="13" t="s">
        <v>7807</v>
      </c>
      <c r="D1319" s="13"/>
      <c r="E1319" s="13">
        <v>5000</v>
      </c>
      <c r="F1319" s="13"/>
    </row>
    <row r="1320" spans="1:6" x14ac:dyDescent="0.25">
      <c r="A1320" s="17">
        <v>1319</v>
      </c>
      <c r="B1320" s="13" t="s">
        <v>7285</v>
      </c>
      <c r="C1320" s="13" t="s">
        <v>7807</v>
      </c>
      <c r="D1320" s="13"/>
      <c r="E1320" s="13">
        <v>5000</v>
      </c>
      <c r="F1320" s="13"/>
    </row>
    <row r="1321" spans="1:6" x14ac:dyDescent="0.25">
      <c r="A1321" s="17">
        <v>1320</v>
      </c>
      <c r="B1321" t="s">
        <v>7286</v>
      </c>
      <c r="C1321" t="s">
        <v>7807</v>
      </c>
      <c r="E1321">
        <v>5000</v>
      </c>
    </row>
    <row r="1322" spans="1:6" x14ac:dyDescent="0.25">
      <c r="A1322" s="17">
        <v>1321</v>
      </c>
      <c r="B1322" t="s">
        <v>7287</v>
      </c>
      <c r="C1322" t="s">
        <v>7807</v>
      </c>
      <c r="E1322">
        <v>7000</v>
      </c>
    </row>
    <row r="1323" spans="1:6" x14ac:dyDescent="0.25">
      <c r="A1323" s="17">
        <v>1322</v>
      </c>
      <c r="B1323" t="s">
        <v>7288</v>
      </c>
      <c r="C1323" t="s">
        <v>7807</v>
      </c>
      <c r="E1323">
        <v>1000</v>
      </c>
    </row>
    <row r="1324" spans="1:6" x14ac:dyDescent="0.25">
      <c r="A1324" s="17">
        <v>1323</v>
      </c>
      <c r="B1324" t="s">
        <v>7289</v>
      </c>
      <c r="C1324" t="s">
        <v>7807</v>
      </c>
      <c r="E1324">
        <v>2000</v>
      </c>
    </row>
    <row r="1325" spans="1:6" x14ac:dyDescent="0.25">
      <c r="A1325" s="17">
        <v>1324</v>
      </c>
      <c r="B1325" t="s">
        <v>7290</v>
      </c>
      <c r="C1325" t="s">
        <v>7807</v>
      </c>
      <c r="E1325">
        <v>2500</v>
      </c>
    </row>
    <row r="1326" spans="1:6" x14ac:dyDescent="0.25">
      <c r="A1326" s="17">
        <v>1325</v>
      </c>
      <c r="B1326" t="s">
        <v>7291</v>
      </c>
      <c r="C1326" t="s">
        <v>7807</v>
      </c>
      <c r="E1326">
        <v>1500</v>
      </c>
    </row>
    <row r="1327" spans="1:6" x14ac:dyDescent="0.25">
      <c r="A1327" s="17">
        <v>1326</v>
      </c>
      <c r="B1327" t="s">
        <v>7292</v>
      </c>
      <c r="C1327" t="s">
        <v>7807</v>
      </c>
      <c r="E1327">
        <v>2500</v>
      </c>
    </row>
    <row r="1328" spans="1:6" x14ac:dyDescent="0.25">
      <c r="A1328" s="17">
        <v>1327</v>
      </c>
      <c r="B1328" t="s">
        <v>7293</v>
      </c>
      <c r="C1328" t="s">
        <v>7807</v>
      </c>
      <c r="E1328">
        <v>1800</v>
      </c>
    </row>
    <row r="1329" spans="1:5" x14ac:dyDescent="0.25">
      <c r="A1329" s="17">
        <v>1328</v>
      </c>
      <c r="B1329" t="s">
        <v>7294</v>
      </c>
      <c r="C1329" t="s">
        <v>7807</v>
      </c>
      <c r="E1329">
        <v>1000</v>
      </c>
    </row>
    <row r="1330" spans="1:5" x14ac:dyDescent="0.25">
      <c r="A1330" s="17">
        <v>1329</v>
      </c>
      <c r="B1330" t="s">
        <v>7295</v>
      </c>
      <c r="C1330" t="s">
        <v>7807</v>
      </c>
      <c r="E1330">
        <v>5000</v>
      </c>
    </row>
    <row r="1331" spans="1:5" x14ac:dyDescent="0.25">
      <c r="A1331" s="17">
        <v>1330</v>
      </c>
      <c r="B1331" t="s">
        <v>7296</v>
      </c>
      <c r="C1331" t="s">
        <v>7807</v>
      </c>
      <c r="E1331">
        <v>10000</v>
      </c>
    </row>
    <row r="1332" spans="1:5" x14ac:dyDescent="0.25">
      <c r="A1332" s="17">
        <v>1331</v>
      </c>
      <c r="B1332" t="s">
        <v>7297</v>
      </c>
      <c r="C1332" t="s">
        <v>7807</v>
      </c>
    </row>
    <row r="1333" spans="1:5" x14ac:dyDescent="0.25">
      <c r="A1333" s="17">
        <v>1332</v>
      </c>
      <c r="B1333" t="s">
        <v>7298</v>
      </c>
      <c r="C1333" t="s">
        <v>7807</v>
      </c>
      <c r="E1333">
        <v>10000</v>
      </c>
    </row>
    <row r="1334" spans="1:5" x14ac:dyDescent="0.25">
      <c r="A1334" s="17">
        <v>1333</v>
      </c>
      <c r="B1334" t="s">
        <v>7299</v>
      </c>
      <c r="C1334" t="s">
        <v>7807</v>
      </c>
      <c r="E1334">
        <v>5000</v>
      </c>
    </row>
    <row r="1335" spans="1:5" x14ac:dyDescent="0.25">
      <c r="A1335" s="17">
        <v>1334</v>
      </c>
      <c r="B1335" t="s">
        <v>7300</v>
      </c>
      <c r="C1335" t="s">
        <v>7807</v>
      </c>
      <c r="E1335">
        <v>10000</v>
      </c>
    </row>
    <row r="1336" spans="1:5" x14ac:dyDescent="0.25">
      <c r="A1336" s="17">
        <v>1335</v>
      </c>
      <c r="B1336" t="s">
        <v>7301</v>
      </c>
      <c r="C1336" t="s">
        <v>7807</v>
      </c>
      <c r="E1336">
        <v>25000</v>
      </c>
    </row>
    <row r="1337" spans="1:5" x14ac:dyDescent="0.25">
      <c r="A1337" s="17">
        <v>1336</v>
      </c>
      <c r="B1337" t="s">
        <v>7302</v>
      </c>
      <c r="C1337" t="s">
        <v>7807</v>
      </c>
    </row>
    <row r="1338" spans="1:5" x14ac:dyDescent="0.25">
      <c r="A1338" s="17">
        <v>1337</v>
      </c>
      <c r="B1338" t="s">
        <v>7303</v>
      </c>
      <c r="C1338" t="s">
        <v>7807</v>
      </c>
      <c r="E1338">
        <v>25000</v>
      </c>
    </row>
    <row r="1339" spans="1:5" x14ac:dyDescent="0.25">
      <c r="A1339" s="17">
        <v>1338</v>
      </c>
      <c r="B1339" t="s">
        <v>7304</v>
      </c>
      <c r="C1339" t="s">
        <v>7807</v>
      </c>
      <c r="E1339">
        <v>8000</v>
      </c>
    </row>
    <row r="1340" spans="1:5" x14ac:dyDescent="0.25">
      <c r="A1340" s="17">
        <v>1339</v>
      </c>
      <c r="B1340" t="s">
        <v>7305</v>
      </c>
      <c r="C1340" t="s">
        <v>7807</v>
      </c>
      <c r="E1340">
        <v>1500</v>
      </c>
    </row>
    <row r="1341" spans="1:5" x14ac:dyDescent="0.25">
      <c r="A1341" s="17">
        <v>1340</v>
      </c>
      <c r="B1341" t="s">
        <v>7306</v>
      </c>
      <c r="C1341" t="s">
        <v>7807</v>
      </c>
      <c r="E1341">
        <v>2000</v>
      </c>
    </row>
    <row r="1342" spans="1:5" x14ac:dyDescent="0.25">
      <c r="A1342" s="17">
        <v>1341</v>
      </c>
      <c r="B1342" t="s">
        <v>7307</v>
      </c>
      <c r="C1342" t="s">
        <v>7807</v>
      </c>
      <c r="E1342">
        <v>1000</v>
      </c>
    </row>
    <row r="1343" spans="1:5" x14ac:dyDescent="0.25">
      <c r="A1343" s="17">
        <v>1342</v>
      </c>
      <c r="B1343" t="s">
        <v>7308</v>
      </c>
      <c r="C1343" t="s">
        <v>7807</v>
      </c>
      <c r="E1343">
        <v>1200</v>
      </c>
    </row>
    <row r="1344" spans="1:5" x14ac:dyDescent="0.25">
      <c r="A1344" s="17">
        <v>1343</v>
      </c>
      <c r="B1344" t="s">
        <v>7309</v>
      </c>
      <c r="C1344" t="s">
        <v>7807</v>
      </c>
      <c r="E1344">
        <v>1500</v>
      </c>
    </row>
    <row r="1345" spans="1:5" x14ac:dyDescent="0.25">
      <c r="A1345" s="17">
        <v>1344</v>
      </c>
      <c r="B1345" t="s">
        <v>7310</v>
      </c>
      <c r="C1345" t="s">
        <v>7807</v>
      </c>
      <c r="E1345">
        <v>8000</v>
      </c>
    </row>
    <row r="1346" spans="1:5" x14ac:dyDescent="0.25">
      <c r="A1346" s="17">
        <v>1345</v>
      </c>
      <c r="B1346" t="s">
        <v>7311</v>
      </c>
      <c r="C1346" t="s">
        <v>7807</v>
      </c>
      <c r="E1346">
        <v>5000</v>
      </c>
    </row>
    <row r="1347" spans="1:5" x14ac:dyDescent="0.25">
      <c r="A1347" s="17">
        <v>1346</v>
      </c>
      <c r="B1347" t="s">
        <v>7312</v>
      </c>
      <c r="C1347" t="s">
        <v>7807</v>
      </c>
      <c r="E1347">
        <v>3500</v>
      </c>
    </row>
    <row r="1348" spans="1:5" x14ac:dyDescent="0.25">
      <c r="A1348" s="17">
        <v>1347</v>
      </c>
      <c r="B1348" t="s">
        <v>7313</v>
      </c>
      <c r="C1348" t="s">
        <v>7807</v>
      </c>
      <c r="E1348">
        <v>3500</v>
      </c>
    </row>
    <row r="1349" spans="1:5" x14ac:dyDescent="0.25">
      <c r="A1349" s="17">
        <v>1348</v>
      </c>
      <c r="B1349" t="s">
        <v>7314</v>
      </c>
      <c r="C1349" t="s">
        <v>7807</v>
      </c>
      <c r="E1349">
        <v>2000</v>
      </c>
    </row>
    <row r="1350" spans="1:5" x14ac:dyDescent="0.25">
      <c r="A1350" s="17">
        <v>1349</v>
      </c>
      <c r="B1350" t="s">
        <v>7304</v>
      </c>
      <c r="C1350" t="s">
        <v>7807</v>
      </c>
      <c r="E1350">
        <v>1000</v>
      </c>
    </row>
    <row r="1351" spans="1:5" x14ac:dyDescent="0.25">
      <c r="A1351" s="17">
        <v>1350</v>
      </c>
      <c r="B1351" t="s">
        <v>7315</v>
      </c>
      <c r="C1351" t="s">
        <v>7807</v>
      </c>
      <c r="E1351">
        <v>1500</v>
      </c>
    </row>
    <row r="1352" spans="1:5" x14ac:dyDescent="0.25">
      <c r="A1352" s="17">
        <v>1351</v>
      </c>
      <c r="B1352" t="s">
        <v>7316</v>
      </c>
      <c r="C1352" t="s">
        <v>7807</v>
      </c>
      <c r="E1352">
        <v>2500</v>
      </c>
    </row>
    <row r="1353" spans="1:5" x14ac:dyDescent="0.25">
      <c r="A1353" s="17">
        <v>1352</v>
      </c>
      <c r="B1353" t="s">
        <v>7317</v>
      </c>
      <c r="C1353" t="s">
        <v>7807</v>
      </c>
      <c r="E1353">
        <v>1000</v>
      </c>
    </row>
    <row r="1354" spans="1:5" x14ac:dyDescent="0.25">
      <c r="A1354" s="17">
        <v>1353</v>
      </c>
      <c r="B1354" t="s">
        <v>7318</v>
      </c>
      <c r="C1354" t="s">
        <v>7807</v>
      </c>
      <c r="E1354">
        <v>10000</v>
      </c>
    </row>
    <row r="1355" spans="1:5" x14ac:dyDescent="0.25">
      <c r="A1355" s="17">
        <v>1354</v>
      </c>
      <c r="B1355" t="s">
        <v>7319</v>
      </c>
      <c r="C1355" t="s">
        <v>7807</v>
      </c>
      <c r="E1355">
        <v>1000</v>
      </c>
    </row>
    <row r="1356" spans="1:5" x14ac:dyDescent="0.25">
      <c r="A1356" s="17">
        <v>1355</v>
      </c>
      <c r="B1356" t="s">
        <v>7320</v>
      </c>
      <c r="C1356" t="s">
        <v>7807</v>
      </c>
      <c r="E1356">
        <v>1000</v>
      </c>
    </row>
    <row r="1357" spans="1:5" x14ac:dyDescent="0.25">
      <c r="A1357" s="17">
        <v>1356</v>
      </c>
      <c r="B1357" t="s">
        <v>7321</v>
      </c>
      <c r="C1357" t="s">
        <v>7807</v>
      </c>
      <c r="E1357">
        <v>1000</v>
      </c>
    </row>
    <row r="1358" spans="1:5" x14ac:dyDescent="0.25">
      <c r="A1358" s="17">
        <v>1357</v>
      </c>
      <c r="B1358" t="s">
        <v>7322</v>
      </c>
      <c r="C1358" t="s">
        <v>7807</v>
      </c>
      <c r="E1358">
        <v>1000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showRowColHeaders="0" workbookViewId="0">
      <selection activeCell="C9" sqref="C9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6089</v>
      </c>
      <c r="C2" s="17" t="s">
        <v>7592</v>
      </c>
      <c r="D2" s="17"/>
      <c r="E2" s="17">
        <v>500</v>
      </c>
      <c r="F2" s="18" t="s">
        <v>7808</v>
      </c>
    </row>
    <row r="3" spans="1:6" x14ac:dyDescent="0.25">
      <c r="A3" s="17">
        <v>2</v>
      </c>
      <c r="B3" s="17" t="s">
        <v>7809</v>
      </c>
      <c r="C3" s="17" t="s">
        <v>7592</v>
      </c>
      <c r="D3" s="17"/>
      <c r="E3" s="17">
        <v>1000</v>
      </c>
      <c r="F3" s="18"/>
    </row>
    <row r="4" spans="1:6" x14ac:dyDescent="0.25">
      <c r="A4" s="17">
        <v>3</v>
      </c>
      <c r="B4" s="17" t="s">
        <v>12236</v>
      </c>
      <c r="C4" s="17" t="s">
        <v>7592</v>
      </c>
      <c r="D4" s="17"/>
      <c r="E4" s="17">
        <v>500</v>
      </c>
      <c r="F4" s="18" t="s">
        <v>7808</v>
      </c>
    </row>
    <row r="5" spans="1:6" x14ac:dyDescent="0.25">
      <c r="A5" s="17">
        <v>4</v>
      </c>
      <c r="B5" s="17" t="s">
        <v>7810</v>
      </c>
      <c r="C5" s="17" t="s">
        <v>7592</v>
      </c>
      <c r="D5" s="17"/>
      <c r="E5" s="17">
        <v>200</v>
      </c>
      <c r="F5" s="18"/>
    </row>
    <row r="6" spans="1:6" x14ac:dyDescent="0.25">
      <c r="A6" s="17">
        <v>5</v>
      </c>
      <c r="B6" s="17" t="s">
        <v>2439</v>
      </c>
      <c r="C6" s="17" t="s">
        <v>7725</v>
      </c>
      <c r="D6" s="17"/>
      <c r="E6" s="17">
        <v>180</v>
      </c>
      <c r="F6" s="18"/>
    </row>
    <row r="7" spans="1:6" x14ac:dyDescent="0.25">
      <c r="A7" s="17">
        <v>6</v>
      </c>
      <c r="B7" s="17" t="s">
        <v>2461</v>
      </c>
      <c r="C7" s="17" t="s">
        <v>7725</v>
      </c>
      <c r="D7" s="17"/>
      <c r="E7" s="17">
        <v>200</v>
      </c>
      <c r="F7" s="18"/>
    </row>
    <row r="8" spans="1:6" x14ac:dyDescent="0.25">
      <c r="A8" s="17">
        <v>7</v>
      </c>
      <c r="B8" s="17" t="s">
        <v>2462</v>
      </c>
      <c r="C8" s="17" t="s">
        <v>7725</v>
      </c>
      <c r="D8" s="17"/>
      <c r="E8" s="17">
        <v>100</v>
      </c>
      <c r="F8" s="18"/>
    </row>
    <row r="9" spans="1:6" x14ac:dyDescent="0.25">
      <c r="A9" s="17">
        <v>8</v>
      </c>
      <c r="B9" s="17" t="s">
        <v>7811</v>
      </c>
      <c r="C9" s="17" t="s">
        <v>7725</v>
      </c>
      <c r="D9" s="17"/>
      <c r="E9" s="17">
        <v>260</v>
      </c>
      <c r="F9" s="18"/>
    </row>
    <row r="10" spans="1:6" x14ac:dyDescent="0.25">
      <c r="A10" s="17">
        <v>9</v>
      </c>
      <c r="B10" s="17" t="s">
        <v>2467</v>
      </c>
      <c r="C10" s="17" t="s">
        <v>7725</v>
      </c>
      <c r="D10" s="17"/>
      <c r="E10" s="17">
        <v>140</v>
      </c>
      <c r="F10" s="18"/>
    </row>
    <row r="11" spans="1:6" x14ac:dyDescent="0.25">
      <c r="A11" s="17">
        <v>10</v>
      </c>
      <c r="B11" s="17" t="s">
        <v>7812</v>
      </c>
      <c r="C11" s="17" t="s">
        <v>7725</v>
      </c>
      <c r="D11" s="17"/>
      <c r="E11" s="17">
        <v>120</v>
      </c>
      <c r="F11" s="18"/>
    </row>
    <row r="12" spans="1:6" x14ac:dyDescent="0.25">
      <c r="A12" s="17">
        <v>11</v>
      </c>
      <c r="B12" s="17" t="s">
        <v>2481</v>
      </c>
      <c r="C12" s="17" t="s">
        <v>7725</v>
      </c>
      <c r="D12" s="17"/>
      <c r="E12" s="17">
        <v>150</v>
      </c>
      <c r="F12" s="18"/>
    </row>
    <row r="13" spans="1:6" x14ac:dyDescent="0.25">
      <c r="A13" s="17">
        <v>12</v>
      </c>
      <c r="B13" s="17" t="s">
        <v>7813</v>
      </c>
      <c r="C13" s="17" t="s">
        <v>7725</v>
      </c>
      <c r="D13" s="17"/>
      <c r="E13" s="17">
        <v>110</v>
      </c>
      <c r="F13" s="18"/>
    </row>
    <row r="14" spans="1:6" x14ac:dyDescent="0.25">
      <c r="A14" s="17">
        <v>13</v>
      </c>
      <c r="B14" s="17" t="s">
        <v>2565</v>
      </c>
      <c r="C14" s="17" t="s">
        <v>7725</v>
      </c>
      <c r="D14" s="17"/>
      <c r="E14" s="17">
        <v>200</v>
      </c>
      <c r="F14" s="18"/>
    </row>
    <row r="15" spans="1:6" x14ac:dyDescent="0.25">
      <c r="A15" s="17">
        <v>14</v>
      </c>
      <c r="B15" s="17" t="s">
        <v>7814</v>
      </c>
      <c r="C15" s="17" t="s">
        <v>7725</v>
      </c>
      <c r="D15" s="17"/>
      <c r="E15" s="17">
        <v>195</v>
      </c>
      <c r="F15" s="18"/>
    </row>
    <row r="16" spans="1:6" x14ac:dyDescent="0.25">
      <c r="A16" s="17">
        <v>15</v>
      </c>
      <c r="B16" s="17" t="s">
        <v>2460</v>
      </c>
      <c r="C16" s="17" t="s">
        <v>7725</v>
      </c>
      <c r="D16" s="17"/>
      <c r="E16" s="17">
        <v>250</v>
      </c>
      <c r="F16" s="18"/>
    </row>
    <row r="17" spans="1:6" x14ac:dyDescent="0.25">
      <c r="A17" s="17">
        <v>16</v>
      </c>
      <c r="B17" s="17" t="s">
        <v>2452</v>
      </c>
      <c r="C17" s="17" t="s">
        <v>7725</v>
      </c>
      <c r="D17" s="17"/>
      <c r="E17" s="17">
        <v>110</v>
      </c>
      <c r="F17" s="18"/>
    </row>
    <row r="18" spans="1:6" x14ac:dyDescent="0.25">
      <c r="A18" s="17">
        <v>17</v>
      </c>
      <c r="B18" s="17" t="s">
        <v>7815</v>
      </c>
      <c r="C18" s="17" t="s">
        <v>7725</v>
      </c>
      <c r="D18" s="17"/>
      <c r="E18" s="17">
        <v>110</v>
      </c>
      <c r="F18" s="18"/>
    </row>
    <row r="19" spans="1:6" x14ac:dyDescent="0.25">
      <c r="A19" s="17">
        <v>18</v>
      </c>
      <c r="B19" s="17" t="s">
        <v>2459</v>
      </c>
      <c r="C19" s="17" t="s">
        <v>7725</v>
      </c>
      <c r="D19" s="17"/>
      <c r="E19" s="17">
        <v>170</v>
      </c>
      <c r="F19" s="18"/>
    </row>
    <row r="20" spans="1:6" x14ac:dyDescent="0.25">
      <c r="A20" s="17">
        <v>19</v>
      </c>
      <c r="B20" s="17" t="s">
        <v>7816</v>
      </c>
      <c r="C20" s="17" t="s">
        <v>7725</v>
      </c>
      <c r="D20" s="17"/>
      <c r="E20" s="17">
        <v>170</v>
      </c>
      <c r="F20" s="18"/>
    </row>
    <row r="21" spans="1:6" x14ac:dyDescent="0.25">
      <c r="A21" s="17">
        <v>20</v>
      </c>
      <c r="B21" s="17" t="s">
        <v>7817</v>
      </c>
      <c r="C21" s="17" t="s">
        <v>7725</v>
      </c>
      <c r="D21" s="17"/>
      <c r="E21" s="17">
        <v>280</v>
      </c>
      <c r="F21" s="18"/>
    </row>
    <row r="22" spans="1:6" x14ac:dyDescent="0.25">
      <c r="A22" s="17">
        <v>21</v>
      </c>
      <c r="B22" s="17" t="s">
        <v>2480</v>
      </c>
      <c r="C22" s="17" t="s">
        <v>7725</v>
      </c>
      <c r="D22" s="17"/>
      <c r="E22" s="17">
        <v>360</v>
      </c>
      <c r="F22" s="18"/>
    </row>
    <row r="23" spans="1:6" x14ac:dyDescent="0.25">
      <c r="A23" s="17">
        <v>22</v>
      </c>
      <c r="B23" s="17" t="s">
        <v>7818</v>
      </c>
      <c r="C23" s="17" t="s">
        <v>7725</v>
      </c>
      <c r="D23" s="17"/>
      <c r="E23" s="17">
        <v>450</v>
      </c>
      <c r="F23" s="18"/>
    </row>
    <row r="24" spans="1:6" x14ac:dyDescent="0.25">
      <c r="A24" s="17">
        <v>23</v>
      </c>
      <c r="B24" s="17" t="s">
        <v>2541</v>
      </c>
      <c r="C24" s="17" t="s">
        <v>7725</v>
      </c>
      <c r="D24" s="17"/>
      <c r="E24" s="17">
        <v>700</v>
      </c>
      <c r="F24" s="18"/>
    </row>
    <row r="25" spans="1:6" x14ac:dyDescent="0.25">
      <c r="A25" s="17">
        <v>24</v>
      </c>
      <c r="B25" s="17" t="s">
        <v>7819</v>
      </c>
      <c r="C25" s="17" t="s">
        <v>7725</v>
      </c>
      <c r="D25" s="17"/>
      <c r="E25" s="17">
        <v>350</v>
      </c>
      <c r="F25" s="18"/>
    </row>
    <row r="26" spans="1:6" x14ac:dyDescent="0.25">
      <c r="A26" s="17">
        <v>25</v>
      </c>
      <c r="B26" s="17" t="s">
        <v>2444</v>
      </c>
      <c r="C26" s="17" t="s">
        <v>7725</v>
      </c>
      <c r="D26" s="17"/>
      <c r="E26" s="17">
        <v>500</v>
      </c>
      <c r="F26" s="18"/>
    </row>
    <row r="27" spans="1:6" x14ac:dyDescent="0.25">
      <c r="A27" s="17">
        <v>26</v>
      </c>
      <c r="B27" s="17" t="s">
        <v>2445</v>
      </c>
      <c r="C27" s="17" t="s">
        <v>7725</v>
      </c>
      <c r="D27" s="17"/>
      <c r="E27" s="17">
        <v>500</v>
      </c>
      <c r="F27" s="18"/>
    </row>
    <row r="28" spans="1:6" x14ac:dyDescent="0.25">
      <c r="A28" s="17">
        <v>27</v>
      </c>
      <c r="B28" s="17" t="s">
        <v>2446</v>
      </c>
      <c r="C28" s="17" t="s">
        <v>7725</v>
      </c>
      <c r="D28" s="17"/>
      <c r="E28" s="17">
        <v>400</v>
      </c>
      <c r="F28" s="18"/>
    </row>
    <row r="29" spans="1:6" x14ac:dyDescent="0.25">
      <c r="A29" s="17">
        <v>28</v>
      </c>
      <c r="B29" s="17" t="s">
        <v>2434</v>
      </c>
      <c r="C29" s="17" t="s">
        <v>7725</v>
      </c>
      <c r="D29" s="17"/>
      <c r="E29" s="17">
        <v>280</v>
      </c>
      <c r="F29" s="18"/>
    </row>
    <row r="30" spans="1:6" x14ac:dyDescent="0.25">
      <c r="A30" s="17">
        <v>29</v>
      </c>
      <c r="B30" s="17" t="s">
        <v>7820</v>
      </c>
      <c r="C30" s="17" t="s">
        <v>7725</v>
      </c>
      <c r="D30" s="17"/>
      <c r="E30" s="17">
        <v>180</v>
      </c>
      <c r="F30" s="18"/>
    </row>
    <row r="31" spans="1:6" x14ac:dyDescent="0.25">
      <c r="A31" s="17">
        <v>30</v>
      </c>
      <c r="B31" s="17" t="s">
        <v>2499</v>
      </c>
      <c r="C31" s="17" t="s">
        <v>7725</v>
      </c>
      <c r="D31" s="17"/>
      <c r="E31" s="17">
        <v>240</v>
      </c>
      <c r="F31" s="18"/>
    </row>
    <row r="32" spans="1:6" x14ac:dyDescent="0.25">
      <c r="A32" s="17">
        <v>31</v>
      </c>
      <c r="B32" s="17" t="s">
        <v>2500</v>
      </c>
      <c r="C32" s="17" t="s">
        <v>7725</v>
      </c>
      <c r="D32" s="17"/>
      <c r="E32" s="17">
        <v>240</v>
      </c>
      <c r="F32" s="18"/>
    </row>
    <row r="33" spans="1:6" x14ac:dyDescent="0.25">
      <c r="A33" s="17">
        <v>32</v>
      </c>
      <c r="B33" s="17" t="s">
        <v>2407</v>
      </c>
      <c r="C33" s="17" t="s">
        <v>7725</v>
      </c>
      <c r="D33" s="17"/>
      <c r="E33" s="17">
        <v>1100</v>
      </c>
      <c r="F33" s="18"/>
    </row>
    <row r="34" spans="1:6" x14ac:dyDescent="0.25">
      <c r="A34" s="17">
        <v>33</v>
      </c>
      <c r="B34" s="17" t="s">
        <v>2443</v>
      </c>
      <c r="C34" s="17" t="s">
        <v>7725</v>
      </c>
      <c r="D34" s="17"/>
      <c r="E34" s="17">
        <v>530</v>
      </c>
      <c r="F34" s="18"/>
    </row>
    <row r="35" spans="1:6" x14ac:dyDescent="0.25">
      <c r="A35" s="17">
        <v>34</v>
      </c>
      <c r="B35" s="17" t="s">
        <v>2450</v>
      </c>
      <c r="C35" s="17" t="s">
        <v>7725</v>
      </c>
      <c r="D35" s="17"/>
      <c r="E35" s="17">
        <v>165</v>
      </c>
      <c r="F35" s="18"/>
    </row>
    <row r="36" spans="1:6" x14ac:dyDescent="0.25">
      <c r="A36" s="17">
        <v>35</v>
      </c>
      <c r="B36" s="17" t="s">
        <v>7821</v>
      </c>
      <c r="C36" s="17" t="s">
        <v>7725</v>
      </c>
      <c r="D36" s="17"/>
      <c r="E36" s="17">
        <v>170</v>
      </c>
      <c r="F36" s="18"/>
    </row>
    <row r="37" spans="1:6" x14ac:dyDescent="0.25">
      <c r="A37" s="17">
        <v>36</v>
      </c>
      <c r="B37" s="17" t="s">
        <v>2468</v>
      </c>
      <c r="C37" s="17" t="s">
        <v>7725</v>
      </c>
      <c r="D37" s="17"/>
      <c r="E37" s="17">
        <v>430</v>
      </c>
      <c r="F37" s="18"/>
    </row>
    <row r="38" spans="1:6" x14ac:dyDescent="0.25">
      <c r="A38" s="17">
        <v>37</v>
      </c>
      <c r="B38" s="17" t="s">
        <v>7822</v>
      </c>
      <c r="C38" s="17" t="s">
        <v>7725</v>
      </c>
      <c r="D38" s="17"/>
      <c r="E38" s="17">
        <v>740</v>
      </c>
      <c r="F38" s="18"/>
    </row>
    <row r="39" spans="1:6" x14ac:dyDescent="0.25">
      <c r="A39" s="17">
        <v>38</v>
      </c>
      <c r="B39" s="17" t="s">
        <v>2457</v>
      </c>
      <c r="C39" s="17" t="s">
        <v>7725</v>
      </c>
      <c r="D39" s="17"/>
      <c r="E39" s="17">
        <v>1500</v>
      </c>
      <c r="F39" s="18"/>
    </row>
    <row r="40" spans="1:6" x14ac:dyDescent="0.25">
      <c r="A40" s="17">
        <v>39</v>
      </c>
      <c r="B40" s="17" t="s">
        <v>7823</v>
      </c>
      <c r="C40" s="17" t="s">
        <v>7725</v>
      </c>
      <c r="D40" s="17"/>
      <c r="E40" s="17">
        <v>165</v>
      </c>
      <c r="F40" s="18"/>
    </row>
    <row r="41" spans="1:6" x14ac:dyDescent="0.25">
      <c r="A41" s="17">
        <v>40</v>
      </c>
      <c r="B41" s="17" t="s">
        <v>2469</v>
      </c>
      <c r="C41" s="17" t="s">
        <v>7725</v>
      </c>
      <c r="D41" s="17"/>
      <c r="E41" s="17">
        <v>485</v>
      </c>
      <c r="F41" s="18"/>
    </row>
    <row r="42" spans="1:6" x14ac:dyDescent="0.25">
      <c r="A42" s="17">
        <v>41</v>
      </c>
      <c r="B42" s="17" t="s">
        <v>2441</v>
      </c>
      <c r="C42" s="17" t="s">
        <v>7725</v>
      </c>
      <c r="D42" s="17"/>
      <c r="E42" s="17">
        <v>540</v>
      </c>
      <c r="F42" s="18"/>
    </row>
    <row r="43" spans="1:6" x14ac:dyDescent="0.25">
      <c r="A43" s="17">
        <v>42</v>
      </c>
      <c r="B43" s="17" t="s">
        <v>2442</v>
      </c>
      <c r="C43" s="17" t="s">
        <v>7725</v>
      </c>
      <c r="D43" s="17"/>
      <c r="E43" s="17">
        <v>165</v>
      </c>
      <c r="F43" s="18"/>
    </row>
    <row r="44" spans="1:6" x14ac:dyDescent="0.25">
      <c r="A44" s="17">
        <v>43</v>
      </c>
      <c r="B44" s="17" t="s">
        <v>2440</v>
      </c>
      <c r="C44" s="17" t="s">
        <v>7725</v>
      </c>
      <c r="D44" s="17"/>
      <c r="E44" s="17">
        <v>500</v>
      </c>
      <c r="F44" s="18"/>
    </row>
    <row r="45" spans="1:6" x14ac:dyDescent="0.25">
      <c r="A45" s="17">
        <v>44</v>
      </c>
      <c r="B45" s="17" t="s">
        <v>2447</v>
      </c>
      <c r="C45" s="17" t="s">
        <v>7725</v>
      </c>
      <c r="D45" s="17"/>
      <c r="E45" s="17">
        <v>350</v>
      </c>
      <c r="F45" s="18"/>
    </row>
    <row r="46" spans="1:6" x14ac:dyDescent="0.25">
      <c r="A46" s="17">
        <v>45</v>
      </c>
      <c r="B46" s="17" t="s">
        <v>2448</v>
      </c>
      <c r="C46" s="17" t="s">
        <v>7725</v>
      </c>
      <c r="D46" s="17"/>
      <c r="E46" s="17">
        <v>250</v>
      </c>
      <c r="F46" s="18"/>
    </row>
    <row r="47" spans="1:6" x14ac:dyDescent="0.25">
      <c r="A47" s="17">
        <v>46</v>
      </c>
      <c r="B47" s="17" t="s">
        <v>2449</v>
      </c>
      <c r="C47" s="17" t="s">
        <v>7725</v>
      </c>
      <c r="D47" s="17"/>
      <c r="E47" s="17">
        <v>520</v>
      </c>
      <c r="F47" s="18"/>
    </row>
    <row r="48" spans="1:6" x14ac:dyDescent="0.25">
      <c r="A48" s="17">
        <v>47</v>
      </c>
      <c r="B48" s="17" t="s">
        <v>2456</v>
      </c>
      <c r="C48" s="17" t="s">
        <v>7725</v>
      </c>
      <c r="D48" s="17"/>
      <c r="E48" s="17">
        <v>1200</v>
      </c>
      <c r="F48" s="18"/>
    </row>
    <row r="49" spans="1:6" x14ac:dyDescent="0.25">
      <c r="A49" s="17">
        <v>48</v>
      </c>
      <c r="B49" s="17" t="s">
        <v>7824</v>
      </c>
      <c r="C49" s="17" t="s">
        <v>7725</v>
      </c>
      <c r="D49" s="17"/>
      <c r="E49" s="17">
        <v>190</v>
      </c>
      <c r="F49" s="18"/>
    </row>
    <row r="50" spans="1:6" x14ac:dyDescent="0.25">
      <c r="A50" s="17">
        <v>49</v>
      </c>
      <c r="B50" s="17" t="s">
        <v>2466</v>
      </c>
      <c r="C50" s="17" t="s">
        <v>7725</v>
      </c>
      <c r="D50" s="17"/>
      <c r="E50" s="17">
        <v>650</v>
      </c>
      <c r="F50" s="18"/>
    </row>
    <row r="51" spans="1:6" x14ac:dyDescent="0.25">
      <c r="A51" s="17">
        <v>50</v>
      </c>
      <c r="B51" s="17" t="s">
        <v>2472</v>
      </c>
      <c r="C51" s="17" t="s">
        <v>7725</v>
      </c>
      <c r="D51" s="17"/>
      <c r="E51" s="17">
        <v>350</v>
      </c>
      <c r="F51" s="18"/>
    </row>
    <row r="52" spans="1:6" x14ac:dyDescent="0.25">
      <c r="A52" s="17">
        <v>51</v>
      </c>
      <c r="B52" s="17" t="s">
        <v>2478</v>
      </c>
      <c r="C52" s="17" t="s">
        <v>7725</v>
      </c>
      <c r="D52" s="17"/>
      <c r="E52" s="17">
        <v>2000</v>
      </c>
      <c r="F52" s="18"/>
    </row>
    <row r="53" spans="1:6" x14ac:dyDescent="0.25">
      <c r="A53" s="17">
        <v>52</v>
      </c>
      <c r="B53" s="17" t="s">
        <v>7825</v>
      </c>
      <c r="C53" s="17" t="s">
        <v>7725</v>
      </c>
      <c r="D53" s="17"/>
      <c r="E53" s="17">
        <v>275</v>
      </c>
      <c r="F53" s="18"/>
    </row>
    <row r="54" spans="1:6" x14ac:dyDescent="0.25">
      <c r="A54" s="17">
        <v>53</v>
      </c>
      <c r="B54" s="17" t="s">
        <v>2486</v>
      </c>
      <c r="C54" s="17" t="s">
        <v>7725</v>
      </c>
      <c r="D54" s="17"/>
      <c r="E54" s="17">
        <v>60</v>
      </c>
      <c r="F54" s="18"/>
    </row>
    <row r="55" spans="1:6" x14ac:dyDescent="0.25">
      <c r="A55" s="17">
        <v>54</v>
      </c>
      <c r="B55" s="17" t="s">
        <v>2499</v>
      </c>
      <c r="C55" s="17" t="s">
        <v>7725</v>
      </c>
      <c r="D55" s="17"/>
      <c r="E55" s="17">
        <v>10</v>
      </c>
      <c r="F55" s="18"/>
    </row>
    <row r="56" spans="1:6" x14ac:dyDescent="0.25">
      <c r="A56" s="17">
        <v>55</v>
      </c>
      <c r="B56" s="17" t="s">
        <v>2500</v>
      </c>
      <c r="C56" s="17" t="s">
        <v>7725</v>
      </c>
      <c r="D56" s="17"/>
      <c r="E56" s="17">
        <v>25</v>
      </c>
      <c r="F56" s="18"/>
    </row>
    <row r="57" spans="1:6" x14ac:dyDescent="0.25">
      <c r="A57" s="17">
        <v>56</v>
      </c>
      <c r="B57" s="17" t="s">
        <v>2495</v>
      </c>
      <c r="C57" s="17" t="s">
        <v>7725</v>
      </c>
      <c r="D57" s="17"/>
      <c r="E57" s="17">
        <v>15</v>
      </c>
      <c r="F57" s="18"/>
    </row>
    <row r="58" spans="1:6" x14ac:dyDescent="0.25">
      <c r="A58" s="17">
        <v>57</v>
      </c>
      <c r="B58" s="17" t="s">
        <v>2496</v>
      </c>
      <c r="C58" s="17" t="s">
        <v>7725</v>
      </c>
      <c r="D58" s="17"/>
      <c r="E58" s="17">
        <v>25</v>
      </c>
      <c r="F58" s="18"/>
    </row>
    <row r="59" spans="1:6" x14ac:dyDescent="0.25">
      <c r="A59" s="17">
        <v>58</v>
      </c>
      <c r="B59" s="17" t="s">
        <v>2498</v>
      </c>
      <c r="C59" s="17" t="s">
        <v>7725</v>
      </c>
      <c r="D59" s="17"/>
      <c r="E59" s="17">
        <v>115</v>
      </c>
      <c r="F59" s="18"/>
    </row>
    <row r="60" spans="1:6" x14ac:dyDescent="0.25">
      <c r="A60" s="17">
        <v>59</v>
      </c>
      <c r="B60" s="17" t="s">
        <v>2497</v>
      </c>
      <c r="C60" s="17" t="s">
        <v>7725</v>
      </c>
      <c r="D60" s="17"/>
      <c r="E60" s="17">
        <v>125</v>
      </c>
      <c r="F60" s="18"/>
    </row>
    <row r="61" spans="1:6" x14ac:dyDescent="0.25">
      <c r="A61" s="17">
        <v>60</v>
      </c>
      <c r="B61" s="17" t="s">
        <v>2491</v>
      </c>
      <c r="C61" s="17" t="s">
        <v>7725</v>
      </c>
      <c r="D61" s="17"/>
      <c r="E61" s="17">
        <v>10</v>
      </c>
      <c r="F61" s="18"/>
    </row>
    <row r="62" spans="1:6" x14ac:dyDescent="0.25">
      <c r="A62" s="17">
        <v>61</v>
      </c>
      <c r="B62" s="17" t="s">
        <v>2513</v>
      </c>
      <c r="C62" s="17" t="s">
        <v>7725</v>
      </c>
      <c r="D62" s="17"/>
      <c r="E62" s="17">
        <v>95</v>
      </c>
      <c r="F62" s="18"/>
    </row>
    <row r="63" spans="1:6" x14ac:dyDescent="0.25">
      <c r="A63" s="17">
        <v>62</v>
      </c>
      <c r="B63" s="17" t="s">
        <v>2510</v>
      </c>
      <c r="C63" s="17" t="s">
        <v>7725</v>
      </c>
      <c r="D63" s="17"/>
      <c r="E63" s="17">
        <v>5</v>
      </c>
      <c r="F63" s="18"/>
    </row>
    <row r="64" spans="1:6" x14ac:dyDescent="0.25">
      <c r="A64" s="17">
        <v>63</v>
      </c>
      <c r="B64" s="17" t="s">
        <v>7826</v>
      </c>
      <c r="C64" s="17" t="s">
        <v>7725</v>
      </c>
      <c r="D64" s="17"/>
      <c r="E64" s="17">
        <v>35</v>
      </c>
      <c r="F64" s="18"/>
    </row>
    <row r="65" spans="1:6" x14ac:dyDescent="0.25">
      <c r="A65" s="17">
        <v>64</v>
      </c>
      <c r="B65" s="17" t="s">
        <v>2549</v>
      </c>
      <c r="C65" s="17" t="s">
        <v>7725</v>
      </c>
      <c r="D65" s="17"/>
      <c r="E65" s="17">
        <v>25</v>
      </c>
      <c r="F65" s="18"/>
    </row>
    <row r="66" spans="1:6" x14ac:dyDescent="0.25">
      <c r="A66" s="17">
        <v>65</v>
      </c>
      <c r="B66" s="17" t="s">
        <v>2529</v>
      </c>
      <c r="C66" s="17" t="s">
        <v>7725</v>
      </c>
      <c r="D66" s="17"/>
      <c r="E66" s="17">
        <v>50</v>
      </c>
      <c r="F66" s="18"/>
    </row>
    <row r="67" spans="1:6" x14ac:dyDescent="0.25">
      <c r="A67" s="17">
        <v>66</v>
      </c>
      <c r="B67" s="17" t="s">
        <v>7827</v>
      </c>
      <c r="C67" s="17" t="s">
        <v>7725</v>
      </c>
      <c r="D67" s="17"/>
      <c r="E67" s="17">
        <v>100</v>
      </c>
      <c r="F67" s="18"/>
    </row>
    <row r="68" spans="1:6" x14ac:dyDescent="0.25">
      <c r="A68" s="17">
        <v>67</v>
      </c>
      <c r="B68" s="17" t="s">
        <v>2535</v>
      </c>
      <c r="C68" s="17" t="s">
        <v>7725</v>
      </c>
      <c r="D68" s="17"/>
      <c r="E68" s="17">
        <v>20</v>
      </c>
      <c r="F68" s="18"/>
    </row>
    <row r="69" spans="1:6" x14ac:dyDescent="0.25">
      <c r="A69" s="17">
        <v>68</v>
      </c>
      <c r="B69" s="17" t="s">
        <v>7828</v>
      </c>
      <c r="C69" s="17" t="s">
        <v>7725</v>
      </c>
      <c r="D69" s="17"/>
      <c r="E69" s="17">
        <v>350</v>
      </c>
      <c r="F69" s="18"/>
    </row>
    <row r="70" spans="1:6" x14ac:dyDescent="0.25">
      <c r="A70" s="17">
        <v>69</v>
      </c>
      <c r="B70" s="17" t="s">
        <v>7821</v>
      </c>
      <c r="C70" s="17" t="s">
        <v>7725</v>
      </c>
      <c r="D70" s="17"/>
      <c r="E70" s="17">
        <v>5</v>
      </c>
      <c r="F70" s="18"/>
    </row>
    <row r="71" spans="1:6" x14ac:dyDescent="0.25">
      <c r="A71" s="17">
        <v>70</v>
      </c>
      <c r="B71" s="17" t="s">
        <v>2560</v>
      </c>
      <c r="C71" s="17" t="s">
        <v>7725</v>
      </c>
      <c r="D71" s="17"/>
      <c r="E71" s="17">
        <v>25</v>
      </c>
      <c r="F71" s="18"/>
    </row>
    <row r="72" spans="1:6" x14ac:dyDescent="0.25">
      <c r="A72" s="17">
        <v>71</v>
      </c>
      <c r="B72" s="17" t="s">
        <v>2584</v>
      </c>
      <c r="C72" s="17" t="s">
        <v>7725</v>
      </c>
      <c r="D72" s="17"/>
      <c r="E72" s="17">
        <v>10</v>
      </c>
      <c r="F72" s="18"/>
    </row>
    <row r="73" spans="1:6" x14ac:dyDescent="0.25">
      <c r="A73" s="17">
        <v>72</v>
      </c>
      <c r="B73" s="17" t="s">
        <v>7829</v>
      </c>
      <c r="C73" s="17" t="s">
        <v>7725</v>
      </c>
      <c r="D73" s="17"/>
      <c r="E73" s="17">
        <v>10</v>
      </c>
      <c r="F73" s="18"/>
    </row>
    <row r="74" spans="1:6" x14ac:dyDescent="0.25">
      <c r="A74" s="17">
        <v>73</v>
      </c>
      <c r="B74" s="17" t="s">
        <v>2532</v>
      </c>
      <c r="C74" s="17" t="s">
        <v>7725</v>
      </c>
      <c r="D74" s="17"/>
      <c r="E74" s="17">
        <v>60</v>
      </c>
      <c r="F74" s="18"/>
    </row>
    <row r="75" spans="1:6" x14ac:dyDescent="0.25">
      <c r="A75" s="17">
        <v>74</v>
      </c>
      <c r="B75" s="17" t="s">
        <v>7830</v>
      </c>
      <c r="C75" s="17" t="s">
        <v>7725</v>
      </c>
      <c r="D75" s="17"/>
      <c r="E75" s="17">
        <v>110</v>
      </c>
      <c r="F75" s="18"/>
    </row>
    <row r="76" spans="1:6" x14ac:dyDescent="0.25">
      <c r="A76" s="17">
        <v>75</v>
      </c>
      <c r="B76" s="17" t="s">
        <v>7831</v>
      </c>
      <c r="C76" s="17" t="s">
        <v>7725</v>
      </c>
      <c r="D76" s="17"/>
      <c r="E76" s="17">
        <v>110</v>
      </c>
      <c r="F76" s="18"/>
    </row>
    <row r="77" spans="1:6" x14ac:dyDescent="0.25">
      <c r="A77" s="17">
        <v>76</v>
      </c>
      <c r="B77" s="17" t="s">
        <v>2524</v>
      </c>
      <c r="C77" s="17" t="s">
        <v>7725</v>
      </c>
      <c r="D77" s="17"/>
      <c r="E77" s="17">
        <v>5</v>
      </c>
      <c r="F77" s="18"/>
    </row>
    <row r="78" spans="1:6" x14ac:dyDescent="0.25">
      <c r="A78" s="17">
        <v>77</v>
      </c>
      <c r="B78" s="17" t="s">
        <v>2521</v>
      </c>
      <c r="C78" s="17" t="s">
        <v>7725</v>
      </c>
      <c r="D78" s="17"/>
      <c r="E78" s="17">
        <v>125</v>
      </c>
      <c r="F78" s="18"/>
    </row>
    <row r="79" spans="1:6" x14ac:dyDescent="0.25">
      <c r="A79" s="17">
        <v>78</v>
      </c>
      <c r="B79" s="17" t="s">
        <v>2522</v>
      </c>
      <c r="C79" s="17" t="s">
        <v>7725</v>
      </c>
      <c r="D79" s="17"/>
      <c r="E79" s="17">
        <v>200</v>
      </c>
      <c r="F79" s="18"/>
    </row>
    <row r="80" spans="1:6" x14ac:dyDescent="0.25">
      <c r="A80" s="17">
        <v>79</v>
      </c>
      <c r="B80" s="17" t="s">
        <v>7832</v>
      </c>
      <c r="C80" s="17" t="s">
        <v>7725</v>
      </c>
      <c r="D80" s="17"/>
      <c r="E80" s="17">
        <v>5</v>
      </c>
      <c r="F80" s="18"/>
    </row>
    <row r="81" spans="1:6" x14ac:dyDescent="0.25">
      <c r="A81" s="17">
        <v>80</v>
      </c>
      <c r="B81" s="17" t="s">
        <v>7812</v>
      </c>
      <c r="C81" s="17" t="s">
        <v>7725</v>
      </c>
      <c r="D81" s="17"/>
      <c r="E81" s="17">
        <v>10</v>
      </c>
      <c r="F81" s="18"/>
    </row>
    <row r="82" spans="1:6" x14ac:dyDescent="0.25">
      <c r="A82" s="17">
        <v>81</v>
      </c>
      <c r="B82" s="17" t="s">
        <v>7833</v>
      </c>
      <c r="C82" s="17" t="s">
        <v>7725</v>
      </c>
      <c r="D82" s="17"/>
      <c r="E82" s="17">
        <v>5</v>
      </c>
      <c r="F82" s="18"/>
    </row>
    <row r="83" spans="1:6" x14ac:dyDescent="0.25">
      <c r="A83" s="17">
        <v>82</v>
      </c>
      <c r="B83" s="17" t="s">
        <v>2526</v>
      </c>
      <c r="C83" s="17" t="s">
        <v>7725</v>
      </c>
      <c r="D83" s="17"/>
      <c r="E83" s="17">
        <v>10</v>
      </c>
      <c r="F83" s="18"/>
    </row>
    <row r="84" spans="1:6" x14ac:dyDescent="0.25">
      <c r="A84" s="17">
        <v>83</v>
      </c>
      <c r="B84" s="17" t="s">
        <v>7834</v>
      </c>
      <c r="C84" s="17" t="s">
        <v>7725</v>
      </c>
      <c r="D84" s="17"/>
      <c r="E84" s="17">
        <v>10</v>
      </c>
      <c r="F84" s="18"/>
    </row>
    <row r="85" spans="1:6" x14ac:dyDescent="0.25">
      <c r="A85" s="17">
        <v>84</v>
      </c>
      <c r="B85" s="17" t="s">
        <v>7820</v>
      </c>
      <c r="C85" s="17" t="s">
        <v>7725</v>
      </c>
      <c r="D85" s="17"/>
      <c r="E85" s="17">
        <v>60</v>
      </c>
      <c r="F85" s="18"/>
    </row>
    <row r="86" spans="1:6" x14ac:dyDescent="0.25">
      <c r="A86" s="17">
        <v>85</v>
      </c>
      <c r="B86" s="17" t="s">
        <v>7835</v>
      </c>
      <c r="C86" s="17" t="s">
        <v>7725</v>
      </c>
      <c r="D86" s="17"/>
      <c r="E86" s="17">
        <v>70</v>
      </c>
      <c r="F86" s="18"/>
    </row>
    <row r="87" spans="1:6" x14ac:dyDescent="0.25">
      <c r="A87" s="17">
        <v>86</v>
      </c>
      <c r="B87" s="17" t="s">
        <v>2504</v>
      </c>
      <c r="C87" s="17" t="s">
        <v>7725</v>
      </c>
      <c r="D87" s="17"/>
      <c r="E87" s="17">
        <v>500</v>
      </c>
      <c r="F87" s="18"/>
    </row>
    <row r="88" spans="1:6" x14ac:dyDescent="0.25">
      <c r="A88" s="17">
        <v>87</v>
      </c>
      <c r="B88" s="17" t="s">
        <v>2503</v>
      </c>
      <c r="C88" s="17" t="s">
        <v>7725</v>
      </c>
      <c r="D88" s="17"/>
      <c r="E88" s="17">
        <v>15</v>
      </c>
      <c r="F88" s="18"/>
    </row>
    <row r="89" spans="1:6" x14ac:dyDescent="0.25">
      <c r="A89" s="17">
        <v>88</v>
      </c>
      <c r="B89" s="17" t="s">
        <v>7836</v>
      </c>
      <c r="C89" s="17" t="s">
        <v>7725</v>
      </c>
      <c r="D89" s="17"/>
      <c r="E89" s="17">
        <v>30</v>
      </c>
      <c r="F89" s="18"/>
    </row>
    <row r="90" spans="1:6" x14ac:dyDescent="0.25">
      <c r="A90" s="17">
        <v>89</v>
      </c>
      <c r="B90" s="17" t="s">
        <v>7837</v>
      </c>
      <c r="C90" s="17" t="s">
        <v>7725</v>
      </c>
      <c r="D90" s="17"/>
      <c r="E90" s="17">
        <v>130</v>
      </c>
      <c r="F90" s="18"/>
    </row>
    <row r="91" spans="1:6" x14ac:dyDescent="0.25">
      <c r="A91" s="17">
        <v>90</v>
      </c>
      <c r="B91" s="17" t="s">
        <v>2507</v>
      </c>
      <c r="C91" s="17" t="s">
        <v>7725</v>
      </c>
      <c r="D91" s="17"/>
      <c r="E91" s="17">
        <v>70</v>
      </c>
      <c r="F91" s="18"/>
    </row>
    <row r="92" spans="1:6" x14ac:dyDescent="0.25">
      <c r="A92" s="17">
        <v>91</v>
      </c>
      <c r="B92" s="17" t="s">
        <v>2541</v>
      </c>
      <c r="C92" s="17" t="s">
        <v>7725</v>
      </c>
      <c r="D92" s="17"/>
      <c r="E92" s="17">
        <v>60</v>
      </c>
      <c r="F92" s="18"/>
    </row>
    <row r="93" spans="1:6" x14ac:dyDescent="0.25">
      <c r="A93" s="17">
        <v>92</v>
      </c>
      <c r="B93" s="17" t="s">
        <v>2542</v>
      </c>
      <c r="C93" s="17" t="s">
        <v>7725</v>
      </c>
      <c r="D93" s="17"/>
      <c r="E93" s="17">
        <v>100</v>
      </c>
      <c r="F93" s="18"/>
    </row>
    <row r="94" spans="1:6" x14ac:dyDescent="0.25">
      <c r="A94" s="17">
        <v>93</v>
      </c>
      <c r="B94" s="17" t="s">
        <v>2410</v>
      </c>
      <c r="C94" s="17" t="s">
        <v>7725</v>
      </c>
      <c r="D94" s="17"/>
      <c r="E94" s="17">
        <v>50</v>
      </c>
      <c r="F94" s="18"/>
    </row>
    <row r="95" spans="1:6" x14ac:dyDescent="0.25">
      <c r="A95" s="17">
        <v>94</v>
      </c>
      <c r="B95" s="17" t="s">
        <v>2505</v>
      </c>
      <c r="C95" s="17" t="s">
        <v>7725</v>
      </c>
      <c r="D95" s="17"/>
      <c r="E95" s="17">
        <v>50</v>
      </c>
      <c r="F95" s="18"/>
    </row>
    <row r="96" spans="1:6" x14ac:dyDescent="0.25">
      <c r="A96" s="17">
        <v>95</v>
      </c>
      <c r="B96" s="17" t="s">
        <v>2506</v>
      </c>
      <c r="C96" s="17" t="s">
        <v>7725</v>
      </c>
      <c r="D96" s="17"/>
      <c r="E96" s="17">
        <v>70</v>
      </c>
      <c r="F96" s="18"/>
    </row>
    <row r="97" spans="1:6" x14ac:dyDescent="0.25">
      <c r="A97" s="17">
        <v>96</v>
      </c>
      <c r="B97" s="17" t="s">
        <v>2494</v>
      </c>
      <c r="C97" s="17" t="s">
        <v>7725</v>
      </c>
      <c r="D97" s="17"/>
      <c r="E97" s="17">
        <v>50</v>
      </c>
      <c r="F97" s="18"/>
    </row>
    <row r="98" spans="1:6" x14ac:dyDescent="0.25">
      <c r="A98" s="17">
        <v>97</v>
      </c>
      <c r="B98" s="17" t="s">
        <v>7838</v>
      </c>
      <c r="C98" s="17" t="s">
        <v>7725</v>
      </c>
      <c r="D98" s="17"/>
      <c r="E98" s="17">
        <v>170</v>
      </c>
      <c r="F98" s="18"/>
    </row>
    <row r="99" spans="1:6" x14ac:dyDescent="0.25">
      <c r="A99" s="17">
        <v>98</v>
      </c>
      <c r="B99" s="17" t="s">
        <v>7839</v>
      </c>
      <c r="C99" s="17" t="s">
        <v>7725</v>
      </c>
      <c r="D99" s="17"/>
      <c r="E99" s="17">
        <v>40</v>
      </c>
      <c r="F99" s="18"/>
    </row>
    <row r="100" spans="1:6" x14ac:dyDescent="0.25">
      <c r="A100" s="17">
        <v>99</v>
      </c>
      <c r="B100" s="17" t="s">
        <v>2565</v>
      </c>
      <c r="C100" s="17" t="s">
        <v>7725</v>
      </c>
      <c r="D100" s="17"/>
      <c r="E100" s="17">
        <v>35</v>
      </c>
      <c r="F100" s="18"/>
    </row>
    <row r="101" spans="1:6" x14ac:dyDescent="0.25">
      <c r="A101" s="17">
        <v>100</v>
      </c>
      <c r="B101" s="17" t="s">
        <v>7840</v>
      </c>
      <c r="C101" s="17" t="s">
        <v>7725</v>
      </c>
      <c r="D101" s="17"/>
      <c r="E101" s="17">
        <v>150</v>
      </c>
      <c r="F101" s="18"/>
    </row>
    <row r="102" spans="1:6" x14ac:dyDescent="0.25">
      <c r="A102" s="17">
        <v>101</v>
      </c>
      <c r="B102" s="17" t="s">
        <v>7841</v>
      </c>
      <c r="C102" s="17" t="s">
        <v>7725</v>
      </c>
      <c r="D102" s="17"/>
      <c r="E102" s="17">
        <v>20</v>
      </c>
      <c r="F102" s="18"/>
    </row>
    <row r="103" spans="1:6" x14ac:dyDescent="0.25">
      <c r="A103" s="17">
        <v>102</v>
      </c>
      <c r="B103" s="17" t="s">
        <v>7842</v>
      </c>
      <c r="C103" s="17" t="s">
        <v>7725</v>
      </c>
      <c r="D103" s="17"/>
      <c r="E103" s="17">
        <v>5</v>
      </c>
      <c r="F103" s="18"/>
    </row>
    <row r="104" spans="1:6" x14ac:dyDescent="0.25">
      <c r="A104" s="17">
        <v>103</v>
      </c>
      <c r="B104" s="17" t="s">
        <v>2586</v>
      </c>
      <c r="C104" s="17" t="s">
        <v>7725</v>
      </c>
      <c r="D104" s="17"/>
      <c r="E104" s="17">
        <v>10</v>
      </c>
      <c r="F104" s="18"/>
    </row>
    <row r="105" spans="1:6" x14ac:dyDescent="0.25">
      <c r="A105" s="17">
        <v>104</v>
      </c>
      <c r="B105" s="17" t="s">
        <v>2620</v>
      </c>
      <c r="C105" s="17" t="s">
        <v>7725</v>
      </c>
      <c r="D105" s="17"/>
      <c r="E105" s="17">
        <v>5</v>
      </c>
      <c r="F105" s="18"/>
    </row>
    <row r="106" spans="1:6" x14ac:dyDescent="0.25">
      <c r="A106" s="17">
        <v>105</v>
      </c>
      <c r="B106" s="17" t="s">
        <v>2621</v>
      </c>
      <c r="C106" s="17" t="s">
        <v>7725</v>
      </c>
      <c r="D106" s="17"/>
      <c r="E106" s="17">
        <v>5</v>
      </c>
      <c r="F106" s="18"/>
    </row>
    <row r="107" spans="1:6" x14ac:dyDescent="0.25">
      <c r="A107" s="17">
        <v>106</v>
      </c>
      <c r="B107" s="17" t="s">
        <v>2553</v>
      </c>
      <c r="C107" s="17" t="s">
        <v>7725</v>
      </c>
      <c r="D107" s="17"/>
      <c r="E107" s="17">
        <v>5</v>
      </c>
      <c r="F107" s="18"/>
    </row>
    <row r="108" spans="1:6" x14ac:dyDescent="0.25">
      <c r="A108" s="17">
        <v>107</v>
      </c>
      <c r="B108" s="17" t="s">
        <v>2554</v>
      </c>
      <c r="C108" s="17" t="s">
        <v>7725</v>
      </c>
      <c r="D108" s="17"/>
      <c r="E108" s="17">
        <v>5</v>
      </c>
      <c r="F108" s="18"/>
    </row>
    <row r="109" spans="1:6" x14ac:dyDescent="0.25">
      <c r="A109" s="17">
        <v>108</v>
      </c>
      <c r="B109" s="17" t="s">
        <v>7843</v>
      </c>
      <c r="C109" s="17" t="s">
        <v>7725</v>
      </c>
      <c r="D109" s="17"/>
      <c r="E109" s="17">
        <v>25</v>
      </c>
      <c r="F109" s="18"/>
    </row>
    <row r="110" spans="1:6" x14ac:dyDescent="0.25">
      <c r="A110" s="17">
        <v>109</v>
      </c>
      <c r="B110" s="17" t="s">
        <v>7844</v>
      </c>
      <c r="C110" s="17" t="s">
        <v>7725</v>
      </c>
      <c r="D110" s="17"/>
      <c r="E110" s="17">
        <v>25</v>
      </c>
      <c r="F110" s="18"/>
    </row>
    <row r="111" spans="1:6" x14ac:dyDescent="0.25">
      <c r="A111" s="17">
        <v>110</v>
      </c>
      <c r="B111" s="17" t="s">
        <v>2520</v>
      </c>
      <c r="C111" s="17" t="s">
        <v>7725</v>
      </c>
      <c r="D111" s="17"/>
      <c r="E111" s="17">
        <v>25</v>
      </c>
      <c r="F111" s="18"/>
    </row>
    <row r="112" spans="1:6" x14ac:dyDescent="0.25">
      <c r="A112" s="17">
        <v>111</v>
      </c>
      <c r="B112" s="17" t="s">
        <v>5323</v>
      </c>
      <c r="C112" s="17" t="s">
        <v>7725</v>
      </c>
      <c r="D112" s="17"/>
      <c r="E112" s="17">
        <v>5</v>
      </c>
      <c r="F112" s="18"/>
    </row>
    <row r="113" spans="1:6" x14ac:dyDescent="0.25">
      <c r="A113" s="17">
        <v>112</v>
      </c>
      <c r="B113" s="17" t="s">
        <v>7845</v>
      </c>
      <c r="C113" s="17" t="s">
        <v>7725</v>
      </c>
      <c r="D113" s="17"/>
      <c r="E113" s="17">
        <v>30</v>
      </c>
      <c r="F113" s="18"/>
    </row>
    <row r="114" spans="1:6" x14ac:dyDescent="0.25">
      <c r="A114" s="17">
        <v>113</v>
      </c>
      <c r="B114" s="17" t="s">
        <v>2485</v>
      </c>
      <c r="C114" s="17" t="s">
        <v>7725</v>
      </c>
      <c r="D114" s="17"/>
      <c r="E114" s="17">
        <v>5</v>
      </c>
      <c r="F114" s="18"/>
    </row>
    <row r="115" spans="1:6" x14ac:dyDescent="0.25">
      <c r="A115" s="17">
        <v>114</v>
      </c>
      <c r="B115" s="17" t="s">
        <v>2484</v>
      </c>
      <c r="C115" s="17" t="s">
        <v>7725</v>
      </c>
      <c r="D115" s="17"/>
      <c r="E115" s="17">
        <v>5</v>
      </c>
      <c r="F115" s="18"/>
    </row>
    <row r="116" spans="1:6" x14ac:dyDescent="0.25">
      <c r="A116" s="17">
        <v>115</v>
      </c>
      <c r="B116" s="17" t="s">
        <v>7811</v>
      </c>
      <c r="C116" s="17" t="s">
        <v>7725</v>
      </c>
      <c r="D116" s="17"/>
      <c r="E116" s="17">
        <v>5</v>
      </c>
      <c r="F116" s="18"/>
    </row>
    <row r="117" spans="1:6" x14ac:dyDescent="0.25">
      <c r="A117" s="17">
        <v>116</v>
      </c>
      <c r="B117" s="17" t="s">
        <v>2562</v>
      </c>
      <c r="C117" s="17" t="s">
        <v>7725</v>
      </c>
      <c r="D117" s="17"/>
      <c r="E117" s="17">
        <v>5</v>
      </c>
      <c r="F117" s="18"/>
    </row>
    <row r="118" spans="1:6" x14ac:dyDescent="0.25">
      <c r="A118" s="17">
        <v>117</v>
      </c>
      <c r="B118" s="17" t="s">
        <v>7846</v>
      </c>
      <c r="C118" s="17" t="s">
        <v>7725</v>
      </c>
      <c r="D118" s="17"/>
      <c r="E118" s="17">
        <v>10</v>
      </c>
      <c r="F118" s="18"/>
    </row>
    <row r="119" spans="1:6" x14ac:dyDescent="0.25">
      <c r="A119" s="17">
        <v>118</v>
      </c>
      <c r="B119" s="17" t="s">
        <v>2519</v>
      </c>
      <c r="C119" s="17" t="s">
        <v>7725</v>
      </c>
      <c r="D119" s="17"/>
      <c r="E119" s="17">
        <v>15</v>
      </c>
      <c r="F119" s="18"/>
    </row>
    <row r="120" spans="1:6" x14ac:dyDescent="0.25">
      <c r="A120" s="17">
        <v>119</v>
      </c>
      <c r="B120" s="17" t="s">
        <v>2790</v>
      </c>
      <c r="C120" s="17" t="s">
        <v>7725</v>
      </c>
      <c r="D120" s="17"/>
      <c r="E120" s="17">
        <v>25</v>
      </c>
      <c r="F120" s="18"/>
    </row>
    <row r="121" spans="1:6" x14ac:dyDescent="0.25">
      <c r="A121" s="17">
        <v>120</v>
      </c>
      <c r="B121" s="17" t="s">
        <v>2539</v>
      </c>
      <c r="C121" s="17" t="s">
        <v>7725</v>
      </c>
      <c r="D121" s="17"/>
      <c r="E121" s="17">
        <v>25</v>
      </c>
      <c r="F121" s="18"/>
    </row>
    <row r="122" spans="1:6" x14ac:dyDescent="0.25">
      <c r="A122" s="17">
        <v>121</v>
      </c>
      <c r="B122" s="17" t="s">
        <v>7847</v>
      </c>
      <c r="C122" s="17" t="s">
        <v>7725</v>
      </c>
      <c r="D122" s="17"/>
      <c r="E122" s="17">
        <v>50</v>
      </c>
      <c r="F122" s="18"/>
    </row>
    <row r="123" spans="1:6" x14ac:dyDescent="0.25">
      <c r="A123" s="17">
        <v>122</v>
      </c>
      <c r="B123" s="17" t="s">
        <v>2540</v>
      </c>
      <c r="C123" s="17" t="s">
        <v>7725</v>
      </c>
      <c r="D123" s="17"/>
      <c r="E123" s="17">
        <v>5</v>
      </c>
      <c r="F123" s="18"/>
    </row>
    <row r="124" spans="1:6" x14ac:dyDescent="0.25">
      <c r="A124" s="17">
        <v>123</v>
      </c>
      <c r="B124" s="17" t="s">
        <v>2595</v>
      </c>
      <c r="C124" s="17" t="s">
        <v>7725</v>
      </c>
      <c r="D124" s="17"/>
      <c r="E124" s="17">
        <v>15</v>
      </c>
      <c r="F124" s="18"/>
    </row>
    <row r="125" spans="1:6" x14ac:dyDescent="0.25">
      <c r="A125" s="17">
        <v>124</v>
      </c>
      <c r="B125" s="17" t="s">
        <v>7848</v>
      </c>
      <c r="C125" s="17" t="s">
        <v>7725</v>
      </c>
      <c r="D125" s="17"/>
      <c r="E125" s="17">
        <v>35</v>
      </c>
      <c r="F125" s="18"/>
    </row>
    <row r="126" spans="1:6" x14ac:dyDescent="0.25">
      <c r="A126" s="17">
        <v>125</v>
      </c>
      <c r="B126" s="17" t="s">
        <v>2489</v>
      </c>
      <c r="C126" s="17" t="s">
        <v>7725</v>
      </c>
      <c r="D126" s="17"/>
      <c r="E126" s="17">
        <v>5</v>
      </c>
      <c r="F126" s="18"/>
    </row>
    <row r="127" spans="1:6" x14ac:dyDescent="0.25">
      <c r="A127" s="17">
        <v>126</v>
      </c>
      <c r="B127" s="17" t="s">
        <v>2577</v>
      </c>
      <c r="C127" s="17" t="s">
        <v>7725</v>
      </c>
      <c r="D127" s="17"/>
      <c r="E127" s="17">
        <v>5</v>
      </c>
      <c r="F127" s="18"/>
    </row>
    <row r="128" spans="1:6" x14ac:dyDescent="0.25">
      <c r="A128" s="17">
        <v>127</v>
      </c>
      <c r="B128" s="17" t="s">
        <v>2530</v>
      </c>
      <c r="C128" s="17" t="s">
        <v>7725</v>
      </c>
      <c r="D128" s="17"/>
      <c r="E128" s="17">
        <v>25</v>
      </c>
      <c r="F128" s="18"/>
    </row>
    <row r="129" spans="1:6" x14ac:dyDescent="0.25">
      <c r="A129" s="17">
        <v>128</v>
      </c>
      <c r="B129" s="17" t="s">
        <v>2607</v>
      </c>
      <c r="C129" s="17" t="s">
        <v>7725</v>
      </c>
      <c r="D129" s="17"/>
      <c r="E129" s="17">
        <v>35</v>
      </c>
      <c r="F129" s="18"/>
    </row>
    <row r="130" spans="1:6" x14ac:dyDescent="0.25">
      <c r="A130" s="17">
        <v>129</v>
      </c>
      <c r="B130" s="17" t="s">
        <v>2594</v>
      </c>
      <c r="C130" s="17" t="s">
        <v>7725</v>
      </c>
      <c r="D130" s="17"/>
      <c r="E130" s="17">
        <v>50</v>
      </c>
      <c r="F130" s="18"/>
    </row>
    <row r="131" spans="1:6" x14ac:dyDescent="0.25">
      <c r="A131" s="17">
        <v>130</v>
      </c>
      <c r="B131" s="17" t="s">
        <v>2561</v>
      </c>
      <c r="C131" s="17" t="s">
        <v>7725</v>
      </c>
      <c r="D131" s="17"/>
      <c r="E131" s="17">
        <v>15</v>
      </c>
      <c r="F131" s="18"/>
    </row>
    <row r="132" spans="1:6" x14ac:dyDescent="0.25">
      <c r="A132" s="17">
        <v>131</v>
      </c>
      <c r="B132" s="17" t="s">
        <v>2473</v>
      </c>
      <c r="C132" s="17" t="s">
        <v>7725</v>
      </c>
      <c r="D132" s="17"/>
      <c r="E132" s="17">
        <v>70</v>
      </c>
      <c r="F132" s="18"/>
    </row>
    <row r="133" spans="1:6" x14ac:dyDescent="0.25">
      <c r="A133" s="17">
        <v>132</v>
      </c>
      <c r="B133" s="17" t="s">
        <v>7849</v>
      </c>
      <c r="C133" s="17" t="s">
        <v>7725</v>
      </c>
      <c r="D133" s="17"/>
      <c r="E133" s="17">
        <v>20</v>
      </c>
      <c r="F133" s="18"/>
    </row>
    <row r="134" spans="1:6" x14ac:dyDescent="0.25">
      <c r="A134" s="17">
        <v>133</v>
      </c>
      <c r="B134" s="17" t="s">
        <v>2552</v>
      </c>
      <c r="C134" s="17" t="s">
        <v>7725</v>
      </c>
      <c r="D134" s="17"/>
      <c r="E134" s="17">
        <v>20</v>
      </c>
      <c r="F134" s="18"/>
    </row>
    <row r="135" spans="1:6" x14ac:dyDescent="0.25">
      <c r="A135" s="17">
        <v>134</v>
      </c>
      <c r="B135" s="17" t="s">
        <v>7850</v>
      </c>
      <c r="C135" s="17" t="s">
        <v>7725</v>
      </c>
      <c r="D135" s="17"/>
      <c r="E135" s="17">
        <v>20</v>
      </c>
      <c r="F135" s="18"/>
    </row>
    <row r="136" spans="1:6" x14ac:dyDescent="0.25">
      <c r="A136" s="17">
        <v>135</v>
      </c>
      <c r="B136" s="17" t="s">
        <v>7851</v>
      </c>
      <c r="C136" s="17" t="s">
        <v>7725</v>
      </c>
      <c r="D136" s="17"/>
      <c r="E136" s="17">
        <v>20</v>
      </c>
      <c r="F136" s="18"/>
    </row>
    <row r="137" spans="1:6" x14ac:dyDescent="0.25">
      <c r="A137" s="17">
        <v>136</v>
      </c>
      <c r="B137" s="17" t="s">
        <v>2590</v>
      </c>
      <c r="C137" s="17" t="s">
        <v>7725</v>
      </c>
      <c r="D137" s="17"/>
      <c r="E137" s="17">
        <v>20</v>
      </c>
      <c r="F137" s="18"/>
    </row>
    <row r="138" spans="1:6" x14ac:dyDescent="0.25">
      <c r="A138" s="17">
        <v>137</v>
      </c>
      <c r="B138" s="17" t="s">
        <v>2490</v>
      </c>
      <c r="C138" s="17" t="s">
        <v>7725</v>
      </c>
      <c r="D138" s="17"/>
      <c r="E138" s="17">
        <v>15</v>
      </c>
      <c r="F138" s="18"/>
    </row>
    <row r="139" spans="1:6" x14ac:dyDescent="0.25">
      <c r="A139" s="17">
        <v>138</v>
      </c>
      <c r="B139" s="17" t="s">
        <v>7852</v>
      </c>
      <c r="C139" s="17" t="s">
        <v>7725</v>
      </c>
      <c r="D139" s="17"/>
      <c r="E139" s="17">
        <v>15</v>
      </c>
      <c r="F139" s="18"/>
    </row>
    <row r="140" spans="1:6" x14ac:dyDescent="0.25">
      <c r="A140" s="17">
        <v>139</v>
      </c>
      <c r="B140" s="17" t="s">
        <v>7853</v>
      </c>
      <c r="C140" s="17" t="s">
        <v>7725</v>
      </c>
      <c r="D140" s="17"/>
      <c r="E140" s="17">
        <v>10</v>
      </c>
      <c r="F140" s="18"/>
    </row>
    <row r="141" spans="1:6" x14ac:dyDescent="0.25">
      <c r="A141" s="17">
        <v>140</v>
      </c>
      <c r="B141" s="17" t="s">
        <v>2493</v>
      </c>
      <c r="C141" s="17" t="s">
        <v>7725</v>
      </c>
      <c r="D141" s="17"/>
      <c r="E141" s="17">
        <v>30</v>
      </c>
      <c r="F141" s="18"/>
    </row>
    <row r="142" spans="1:6" x14ac:dyDescent="0.25">
      <c r="A142" s="17">
        <v>141</v>
      </c>
      <c r="B142" s="17" t="s">
        <v>2492</v>
      </c>
      <c r="C142" s="17" t="s">
        <v>7725</v>
      </c>
      <c r="D142" s="17"/>
      <c r="E142" s="17">
        <v>50</v>
      </c>
      <c r="F142" s="18"/>
    </row>
    <row r="143" spans="1:6" x14ac:dyDescent="0.25">
      <c r="A143" s="17">
        <v>142</v>
      </c>
      <c r="B143" s="17" t="s">
        <v>2547</v>
      </c>
      <c r="C143" s="17" t="s">
        <v>7725</v>
      </c>
      <c r="D143" s="17"/>
      <c r="E143" s="17">
        <v>40</v>
      </c>
      <c r="F143" s="18"/>
    </row>
    <row r="144" spans="1:6" x14ac:dyDescent="0.25">
      <c r="A144" s="17">
        <v>143</v>
      </c>
      <c r="B144" s="17" t="s">
        <v>7854</v>
      </c>
      <c r="C144" s="17" t="s">
        <v>7725</v>
      </c>
      <c r="D144" s="17"/>
      <c r="E144" s="17">
        <v>10</v>
      </c>
      <c r="F144" s="18"/>
    </row>
    <row r="145" spans="1:6" x14ac:dyDescent="0.25">
      <c r="A145" s="17">
        <v>144</v>
      </c>
      <c r="B145" s="17" t="s">
        <v>7855</v>
      </c>
      <c r="C145" s="17" t="s">
        <v>7725</v>
      </c>
      <c r="D145" s="17"/>
      <c r="E145" s="17">
        <v>35</v>
      </c>
      <c r="F145" s="18"/>
    </row>
    <row r="146" spans="1:6" x14ac:dyDescent="0.25">
      <c r="A146" s="17">
        <v>145</v>
      </c>
      <c r="B146" s="17" t="s">
        <v>2619</v>
      </c>
      <c r="C146" s="17" t="s">
        <v>7725</v>
      </c>
      <c r="D146" s="17"/>
      <c r="E146" s="17">
        <v>25</v>
      </c>
      <c r="F146" s="18"/>
    </row>
    <row r="147" spans="1:6" x14ac:dyDescent="0.25">
      <c r="A147" s="17">
        <v>146</v>
      </c>
      <c r="B147" s="17" t="s">
        <v>7856</v>
      </c>
      <c r="C147" s="17" t="s">
        <v>7725</v>
      </c>
      <c r="D147" s="17"/>
      <c r="E147" s="17">
        <v>5</v>
      </c>
      <c r="F147" s="18"/>
    </row>
    <row r="148" spans="1:6" x14ac:dyDescent="0.25">
      <c r="A148" s="17">
        <v>147</v>
      </c>
      <c r="B148" s="17" t="s">
        <v>2511</v>
      </c>
      <c r="C148" s="17" t="s">
        <v>7725</v>
      </c>
      <c r="D148" s="17"/>
      <c r="E148" s="17">
        <v>20</v>
      </c>
      <c r="F148" s="18"/>
    </row>
    <row r="149" spans="1:6" x14ac:dyDescent="0.25">
      <c r="A149" s="17">
        <v>148</v>
      </c>
      <c r="B149" s="17" t="s">
        <v>7857</v>
      </c>
      <c r="C149" s="17" t="s">
        <v>7725</v>
      </c>
      <c r="D149" s="17"/>
      <c r="E149" s="17">
        <v>30</v>
      </c>
      <c r="F149" s="18"/>
    </row>
    <row r="150" spans="1:6" x14ac:dyDescent="0.25">
      <c r="A150" s="17">
        <v>149</v>
      </c>
      <c r="B150" s="17" t="s">
        <v>6033</v>
      </c>
      <c r="C150" s="17" t="s">
        <v>7725</v>
      </c>
      <c r="D150" s="17"/>
      <c r="E150" s="17">
        <v>10</v>
      </c>
      <c r="F150" s="18"/>
    </row>
    <row r="151" spans="1:6" x14ac:dyDescent="0.25">
      <c r="A151" s="17">
        <v>150</v>
      </c>
      <c r="B151" s="17" t="s">
        <v>7818</v>
      </c>
      <c r="C151" s="17" t="s">
        <v>7725</v>
      </c>
      <c r="D151" s="17"/>
      <c r="E151" s="17">
        <v>10</v>
      </c>
      <c r="F151" s="18"/>
    </row>
    <row r="152" spans="1:6" x14ac:dyDescent="0.25">
      <c r="A152" s="17">
        <v>151</v>
      </c>
      <c r="B152" s="17" t="s">
        <v>2548</v>
      </c>
      <c r="C152" s="17" t="s">
        <v>7725</v>
      </c>
      <c r="D152" s="17"/>
      <c r="E152" s="17">
        <v>20</v>
      </c>
      <c r="F152" s="18"/>
    </row>
    <row r="153" spans="1:6" x14ac:dyDescent="0.25">
      <c r="A153" s="17">
        <v>152</v>
      </c>
      <c r="B153" s="17" t="s">
        <v>7858</v>
      </c>
      <c r="C153" s="17" t="s">
        <v>7725</v>
      </c>
      <c r="D153" s="17"/>
      <c r="E153" s="17">
        <v>35</v>
      </c>
      <c r="F153" s="18"/>
    </row>
    <row r="154" spans="1:6" x14ac:dyDescent="0.25">
      <c r="A154" s="17">
        <v>153</v>
      </c>
      <c r="B154" s="17" t="s">
        <v>7859</v>
      </c>
      <c r="C154" s="17" t="s">
        <v>7725</v>
      </c>
      <c r="D154" s="17"/>
      <c r="E154" s="17">
        <v>20</v>
      </c>
      <c r="F154" s="18"/>
    </row>
    <row r="155" spans="1:6" x14ac:dyDescent="0.25">
      <c r="A155" s="17">
        <v>154</v>
      </c>
      <c r="B155" s="17" t="s">
        <v>2556</v>
      </c>
      <c r="C155" s="17" t="s">
        <v>7725</v>
      </c>
      <c r="D155" s="17"/>
      <c r="E155" s="17">
        <v>20</v>
      </c>
      <c r="F155" s="18"/>
    </row>
    <row r="156" spans="1:6" x14ac:dyDescent="0.25">
      <c r="A156" s="17">
        <v>155</v>
      </c>
      <c r="B156" s="17" t="s">
        <v>2551</v>
      </c>
      <c r="C156" s="17" t="s">
        <v>7725</v>
      </c>
      <c r="D156" s="17"/>
      <c r="E156" s="17">
        <v>15</v>
      </c>
      <c r="F156" s="18"/>
    </row>
    <row r="157" spans="1:6" x14ac:dyDescent="0.25">
      <c r="A157" s="17">
        <v>156</v>
      </c>
      <c r="B157" s="17" t="s">
        <v>2564</v>
      </c>
      <c r="C157" s="17" t="s">
        <v>7725</v>
      </c>
      <c r="D157" s="17"/>
      <c r="E157" s="17">
        <v>15</v>
      </c>
      <c r="F157" s="18"/>
    </row>
    <row r="158" spans="1:6" x14ac:dyDescent="0.25">
      <c r="A158" s="17">
        <v>157</v>
      </c>
      <c r="B158" s="17" t="s">
        <v>7860</v>
      </c>
      <c r="C158" s="17" t="s">
        <v>7725</v>
      </c>
      <c r="D158" s="17"/>
      <c r="E158" s="17">
        <v>15</v>
      </c>
      <c r="F158" s="18"/>
    </row>
    <row r="159" spans="1:6" x14ac:dyDescent="0.25">
      <c r="A159" s="17">
        <v>158</v>
      </c>
      <c r="B159" s="17" t="s">
        <v>2608</v>
      </c>
      <c r="C159" s="17" t="s">
        <v>7725</v>
      </c>
      <c r="D159" s="17"/>
      <c r="E159" s="17">
        <v>15</v>
      </c>
      <c r="F159" s="18"/>
    </row>
    <row r="160" spans="1:6" x14ac:dyDescent="0.25">
      <c r="A160" s="17">
        <v>159</v>
      </c>
      <c r="B160" s="17" t="s">
        <v>7861</v>
      </c>
      <c r="C160" s="17" t="s">
        <v>7725</v>
      </c>
      <c r="D160" s="17"/>
      <c r="E160" s="17">
        <v>10</v>
      </c>
      <c r="F160" s="18"/>
    </row>
    <row r="161" spans="1:6" x14ac:dyDescent="0.25">
      <c r="A161" s="17">
        <v>160</v>
      </c>
      <c r="B161" s="17" t="s">
        <v>2573</v>
      </c>
      <c r="C161" s="17" t="s">
        <v>7725</v>
      </c>
      <c r="D161" s="17"/>
      <c r="E161" s="17">
        <v>25</v>
      </c>
      <c r="F161" s="18"/>
    </row>
    <row r="162" spans="1:6" x14ac:dyDescent="0.25">
      <c r="A162" s="17">
        <v>161</v>
      </c>
      <c r="B162" s="17" t="s">
        <v>2543</v>
      </c>
      <c r="C162" s="17" t="s">
        <v>7725</v>
      </c>
      <c r="D162" s="17"/>
      <c r="E162" s="17">
        <v>10</v>
      </c>
      <c r="F162" s="18"/>
    </row>
    <row r="163" spans="1:6" x14ac:dyDescent="0.25">
      <c r="A163" s="17">
        <v>162</v>
      </c>
      <c r="B163" s="17" t="s">
        <v>7862</v>
      </c>
      <c r="C163" s="17" t="s">
        <v>7725</v>
      </c>
      <c r="D163" s="17"/>
      <c r="E163" s="17">
        <v>40</v>
      </c>
      <c r="F163" s="18"/>
    </row>
    <row r="164" spans="1:6" x14ac:dyDescent="0.25">
      <c r="A164" s="17">
        <v>163</v>
      </c>
      <c r="B164" s="17" t="s">
        <v>2612</v>
      </c>
      <c r="C164" s="17" t="s">
        <v>7725</v>
      </c>
      <c r="D164" s="17"/>
      <c r="E164" s="17">
        <v>40</v>
      </c>
      <c r="F164" s="18"/>
    </row>
    <row r="165" spans="1:6" x14ac:dyDescent="0.25">
      <c r="A165" s="17">
        <v>164</v>
      </c>
      <c r="B165" s="17" t="s">
        <v>7863</v>
      </c>
      <c r="C165" s="17" t="s">
        <v>7725</v>
      </c>
      <c r="D165" s="17"/>
      <c r="E165" s="17">
        <v>100</v>
      </c>
      <c r="F165" s="18"/>
    </row>
    <row r="166" spans="1:6" x14ac:dyDescent="0.25">
      <c r="A166" s="17">
        <v>165</v>
      </c>
      <c r="B166" s="17" t="s">
        <v>7864</v>
      </c>
      <c r="C166" s="17" t="s">
        <v>7725</v>
      </c>
      <c r="D166" s="17"/>
      <c r="E166" s="17">
        <v>125</v>
      </c>
      <c r="F166" s="18"/>
    </row>
    <row r="167" spans="1:6" x14ac:dyDescent="0.25">
      <c r="A167" s="17">
        <v>166</v>
      </c>
      <c r="B167" s="17" t="s">
        <v>2574</v>
      </c>
      <c r="C167" s="17" t="s">
        <v>7725</v>
      </c>
      <c r="D167" s="17"/>
      <c r="E167" s="17">
        <v>30</v>
      </c>
      <c r="F167" s="18"/>
    </row>
    <row r="168" spans="1:6" x14ac:dyDescent="0.25">
      <c r="A168" s="17">
        <v>167</v>
      </c>
      <c r="B168" s="17" t="s">
        <v>2575</v>
      </c>
      <c r="C168" s="17" t="s">
        <v>7725</v>
      </c>
      <c r="D168" s="17"/>
      <c r="E168" s="17">
        <v>60</v>
      </c>
      <c r="F168" s="18"/>
    </row>
    <row r="169" spans="1:6" x14ac:dyDescent="0.25">
      <c r="A169" s="17">
        <v>168</v>
      </c>
      <c r="B169" s="17" t="s">
        <v>2576</v>
      </c>
      <c r="C169" s="17" t="s">
        <v>7725</v>
      </c>
      <c r="D169" s="17"/>
      <c r="E169" s="17">
        <v>75</v>
      </c>
      <c r="F169" s="18"/>
    </row>
    <row r="170" spans="1:6" x14ac:dyDescent="0.25">
      <c r="A170" s="17">
        <v>169</v>
      </c>
      <c r="B170" s="17" t="s">
        <v>2606</v>
      </c>
      <c r="C170" s="17" t="s">
        <v>7725</v>
      </c>
      <c r="D170" s="17"/>
      <c r="E170" s="17">
        <v>25</v>
      </c>
      <c r="F170" s="18"/>
    </row>
    <row r="171" spans="1:6" x14ac:dyDescent="0.25">
      <c r="A171" s="17">
        <v>170</v>
      </c>
      <c r="B171" s="17" t="s">
        <v>2605</v>
      </c>
      <c r="C171" s="17" t="s">
        <v>7725</v>
      </c>
      <c r="D171" s="17"/>
      <c r="E171" s="17">
        <v>40</v>
      </c>
      <c r="F171" s="18"/>
    </row>
    <row r="172" spans="1:6" x14ac:dyDescent="0.25">
      <c r="A172" s="17">
        <v>171</v>
      </c>
      <c r="B172" s="17" t="s">
        <v>7865</v>
      </c>
      <c r="C172" s="17" t="s">
        <v>7725</v>
      </c>
      <c r="D172" s="17"/>
      <c r="E172" s="17">
        <v>90</v>
      </c>
      <c r="F172" s="18"/>
    </row>
    <row r="173" spans="1:6" x14ac:dyDescent="0.25">
      <c r="A173" s="17">
        <v>172</v>
      </c>
      <c r="B173" s="17" t="s">
        <v>2566</v>
      </c>
      <c r="C173" s="17" t="s">
        <v>7725</v>
      </c>
      <c r="D173" s="17"/>
      <c r="E173" s="17">
        <v>35</v>
      </c>
      <c r="F173" s="18"/>
    </row>
    <row r="174" spans="1:6" x14ac:dyDescent="0.25">
      <c r="A174" s="17">
        <v>173</v>
      </c>
      <c r="B174" s="17" t="s">
        <v>2571</v>
      </c>
      <c r="C174" s="17" t="s">
        <v>7725</v>
      </c>
      <c r="D174" s="17"/>
      <c r="E174" s="17">
        <v>35</v>
      </c>
      <c r="F174" s="18"/>
    </row>
    <row r="175" spans="1:6" x14ac:dyDescent="0.25">
      <c r="A175" s="17">
        <v>174</v>
      </c>
      <c r="B175" s="17" t="s">
        <v>2570</v>
      </c>
      <c r="C175" s="17" t="s">
        <v>7725</v>
      </c>
      <c r="D175" s="17"/>
      <c r="E175" s="17">
        <v>40</v>
      </c>
      <c r="F175" s="18"/>
    </row>
    <row r="176" spans="1:6" x14ac:dyDescent="0.25">
      <c r="A176" s="17">
        <v>175</v>
      </c>
      <c r="B176" s="17" t="s">
        <v>7866</v>
      </c>
      <c r="C176" s="17" t="s">
        <v>7725</v>
      </c>
      <c r="D176" s="17"/>
      <c r="E176" s="17">
        <v>50</v>
      </c>
      <c r="F176" s="18"/>
    </row>
    <row r="177" spans="1:6" x14ac:dyDescent="0.25">
      <c r="A177" s="17">
        <v>176</v>
      </c>
      <c r="B177" s="17" t="s">
        <v>2558</v>
      </c>
      <c r="C177" s="17" t="s">
        <v>7725</v>
      </c>
      <c r="D177" s="17"/>
      <c r="E177" s="17">
        <v>30</v>
      </c>
      <c r="F177" s="18"/>
    </row>
    <row r="178" spans="1:6" x14ac:dyDescent="0.25">
      <c r="A178" s="17">
        <v>177</v>
      </c>
      <c r="B178" s="17" t="s">
        <v>7867</v>
      </c>
      <c r="C178" s="17" t="s">
        <v>7725</v>
      </c>
      <c r="D178" s="17"/>
      <c r="E178" s="17">
        <v>20</v>
      </c>
      <c r="F178" s="18"/>
    </row>
    <row r="179" spans="1:6" x14ac:dyDescent="0.25">
      <c r="A179" s="17">
        <v>178</v>
      </c>
      <c r="B179" s="17" t="s">
        <v>7868</v>
      </c>
      <c r="C179" s="17" t="s">
        <v>7725</v>
      </c>
      <c r="D179" s="17"/>
      <c r="E179" s="17">
        <v>20</v>
      </c>
      <c r="F179" s="18"/>
    </row>
    <row r="180" spans="1:6" x14ac:dyDescent="0.25">
      <c r="A180" s="17">
        <v>179</v>
      </c>
      <c r="B180" s="17" t="s">
        <v>2502</v>
      </c>
      <c r="C180" s="17" t="s">
        <v>7725</v>
      </c>
      <c r="D180" s="17"/>
      <c r="E180" s="17">
        <v>100</v>
      </c>
      <c r="F180" s="18"/>
    </row>
    <row r="181" spans="1:6" x14ac:dyDescent="0.25">
      <c r="A181" s="17">
        <v>180</v>
      </c>
      <c r="B181" s="17" t="s">
        <v>2585</v>
      </c>
      <c r="C181" s="17" t="s">
        <v>7725</v>
      </c>
      <c r="D181" s="17"/>
      <c r="E181" s="17">
        <v>120</v>
      </c>
      <c r="F181" s="18"/>
    </row>
    <row r="182" spans="1:6" x14ac:dyDescent="0.25">
      <c r="A182" s="17">
        <v>181</v>
      </c>
      <c r="B182" s="17" t="s">
        <v>7869</v>
      </c>
      <c r="C182" s="17" t="s">
        <v>7725</v>
      </c>
      <c r="D182" s="17"/>
      <c r="E182" s="17">
        <v>30</v>
      </c>
      <c r="F182" s="18"/>
    </row>
    <row r="183" spans="1:6" x14ac:dyDescent="0.25">
      <c r="A183" s="17">
        <v>182</v>
      </c>
      <c r="B183" s="17" t="s">
        <v>6152</v>
      </c>
      <c r="C183" s="17" t="s">
        <v>7725</v>
      </c>
      <c r="D183" s="17"/>
      <c r="E183" s="17">
        <v>15</v>
      </c>
      <c r="F183" s="18"/>
    </row>
    <row r="184" spans="1:6" x14ac:dyDescent="0.25">
      <c r="A184" s="17">
        <v>183</v>
      </c>
      <c r="B184" s="17" t="s">
        <v>2405</v>
      </c>
      <c r="C184" s="17" t="s">
        <v>7725</v>
      </c>
      <c r="D184" s="17"/>
      <c r="E184" s="17">
        <v>180</v>
      </c>
      <c r="F184" s="18"/>
    </row>
    <row r="185" spans="1:6" x14ac:dyDescent="0.25">
      <c r="A185" s="17">
        <v>184</v>
      </c>
      <c r="B185" s="17" t="s">
        <v>2409</v>
      </c>
      <c r="C185" s="17" t="s">
        <v>7665</v>
      </c>
      <c r="D185" s="17"/>
      <c r="E185" s="17">
        <v>13000</v>
      </c>
      <c r="F185" s="18"/>
    </row>
    <row r="186" spans="1:6" x14ac:dyDescent="0.25">
      <c r="A186" s="17">
        <v>185</v>
      </c>
      <c r="B186" s="17" t="s">
        <v>2411</v>
      </c>
      <c r="C186" s="17" t="s">
        <v>7725</v>
      </c>
      <c r="D186" s="17"/>
      <c r="E186" s="17">
        <v>190</v>
      </c>
      <c r="F186" s="18"/>
    </row>
    <row r="187" spans="1:6" x14ac:dyDescent="0.25">
      <c r="A187" s="17">
        <v>186</v>
      </c>
      <c r="B187" s="17" t="s">
        <v>2415</v>
      </c>
      <c r="C187" s="17" t="s">
        <v>7725</v>
      </c>
      <c r="D187" s="17"/>
      <c r="E187" s="17">
        <v>50</v>
      </c>
      <c r="F187" s="18"/>
    </row>
    <row r="188" spans="1:6" x14ac:dyDescent="0.25">
      <c r="A188" s="17">
        <v>187</v>
      </c>
      <c r="B188" s="17" t="s">
        <v>2416</v>
      </c>
      <c r="C188" s="17" t="s">
        <v>7725</v>
      </c>
      <c r="D188" s="17"/>
      <c r="E188" s="17">
        <v>200</v>
      </c>
      <c r="F188" s="18"/>
    </row>
    <row r="189" spans="1:6" x14ac:dyDescent="0.25">
      <c r="A189" s="17">
        <v>188</v>
      </c>
      <c r="B189" s="17" t="s">
        <v>2419</v>
      </c>
      <c r="C189" s="17" t="s">
        <v>7725</v>
      </c>
      <c r="D189" s="17"/>
      <c r="E189" s="17">
        <v>100</v>
      </c>
      <c r="F189" s="18"/>
    </row>
    <row r="190" spans="1:6" x14ac:dyDescent="0.25">
      <c r="A190" s="17">
        <v>189</v>
      </c>
      <c r="B190" s="17" t="s">
        <v>7811</v>
      </c>
      <c r="C190" s="17" t="s">
        <v>7725</v>
      </c>
      <c r="D190" s="17"/>
      <c r="E190" s="17">
        <v>130</v>
      </c>
      <c r="F190" s="18"/>
    </row>
    <row r="191" spans="1:6" x14ac:dyDescent="0.25">
      <c r="A191" s="17">
        <v>190</v>
      </c>
      <c r="B191" s="17" t="s">
        <v>7870</v>
      </c>
      <c r="C191" s="17" t="s">
        <v>7725</v>
      </c>
      <c r="D191" s="17"/>
      <c r="E191" s="17">
        <v>150</v>
      </c>
      <c r="F191" s="18"/>
    </row>
    <row r="192" spans="1:6" x14ac:dyDescent="0.25">
      <c r="A192" s="17">
        <v>191</v>
      </c>
      <c r="B192" s="17" t="s">
        <v>7871</v>
      </c>
      <c r="C192" s="17" t="s">
        <v>7725</v>
      </c>
      <c r="D192" s="17"/>
      <c r="E192" s="17">
        <v>50</v>
      </c>
      <c r="F192" s="18"/>
    </row>
    <row r="193" spans="1:6" x14ac:dyDescent="0.25">
      <c r="A193" s="17">
        <v>192</v>
      </c>
      <c r="B193" s="17" t="s">
        <v>7812</v>
      </c>
      <c r="C193" s="17" t="s">
        <v>7725</v>
      </c>
      <c r="D193" s="17"/>
      <c r="E193" s="17">
        <v>50</v>
      </c>
      <c r="F193" s="18"/>
    </row>
    <row r="194" spans="1:6" x14ac:dyDescent="0.25">
      <c r="A194" s="17">
        <v>193</v>
      </c>
      <c r="B194" s="17" t="s">
        <v>7872</v>
      </c>
      <c r="C194" s="17" t="s">
        <v>7725</v>
      </c>
      <c r="D194" s="17"/>
      <c r="E194" s="17">
        <v>50</v>
      </c>
      <c r="F194" s="18"/>
    </row>
    <row r="195" spans="1:6" x14ac:dyDescent="0.25">
      <c r="A195" s="17">
        <v>194</v>
      </c>
      <c r="B195" s="17" t="s">
        <v>7832</v>
      </c>
      <c r="C195" s="17" t="s">
        <v>7725</v>
      </c>
      <c r="D195" s="17"/>
      <c r="E195" s="17">
        <v>50</v>
      </c>
      <c r="F195" s="18"/>
    </row>
    <row r="196" spans="1:6" x14ac:dyDescent="0.25">
      <c r="A196" s="17">
        <v>195</v>
      </c>
      <c r="B196" s="17" t="s">
        <v>7833</v>
      </c>
      <c r="C196" s="17" t="s">
        <v>7725</v>
      </c>
      <c r="D196" s="17"/>
      <c r="E196" s="17">
        <v>70</v>
      </c>
      <c r="F196" s="18"/>
    </row>
    <row r="197" spans="1:6" x14ac:dyDescent="0.25">
      <c r="A197" s="17">
        <v>196</v>
      </c>
      <c r="B197" s="17" t="s">
        <v>2410</v>
      </c>
      <c r="C197" s="17" t="s">
        <v>7725</v>
      </c>
      <c r="D197" s="17"/>
      <c r="E197" s="17">
        <v>200</v>
      </c>
      <c r="F197" s="18"/>
    </row>
    <row r="198" spans="1:6" x14ac:dyDescent="0.25">
      <c r="A198" s="17">
        <v>197</v>
      </c>
      <c r="B198" s="17" t="s">
        <v>2434</v>
      </c>
      <c r="C198" s="17" t="s">
        <v>7725</v>
      </c>
      <c r="D198" s="17"/>
      <c r="E198" s="17">
        <v>100</v>
      </c>
      <c r="F198" s="18"/>
    </row>
    <row r="199" spans="1:6" x14ac:dyDescent="0.25">
      <c r="A199" s="17">
        <v>198</v>
      </c>
      <c r="B199" s="17" t="s">
        <v>2500</v>
      </c>
      <c r="C199" s="17" t="s">
        <v>7725</v>
      </c>
      <c r="D199" s="17"/>
      <c r="E199" s="17">
        <v>100</v>
      </c>
      <c r="F199" s="18"/>
    </row>
    <row r="200" spans="1:6" x14ac:dyDescent="0.25">
      <c r="A200" s="17">
        <v>199</v>
      </c>
      <c r="B200" s="17" t="s">
        <v>2407</v>
      </c>
      <c r="C200" s="17" t="s">
        <v>7725</v>
      </c>
      <c r="D200" s="17"/>
      <c r="E200" s="17">
        <v>150</v>
      </c>
      <c r="F200" s="18"/>
    </row>
    <row r="201" spans="1:6" x14ac:dyDescent="0.25">
      <c r="A201" s="17">
        <v>200</v>
      </c>
      <c r="B201" s="17" t="s">
        <v>2443</v>
      </c>
      <c r="C201" s="17" t="s">
        <v>7725</v>
      </c>
      <c r="D201" s="17"/>
      <c r="E201" s="17">
        <v>575</v>
      </c>
      <c r="F201" s="18"/>
    </row>
    <row r="202" spans="1:6" x14ac:dyDescent="0.25">
      <c r="A202" s="17">
        <v>201</v>
      </c>
      <c r="B202" s="17" t="s">
        <v>2420</v>
      </c>
      <c r="C202" s="17" t="s">
        <v>7725</v>
      </c>
      <c r="D202" s="17"/>
      <c r="E202" s="17">
        <v>50</v>
      </c>
      <c r="F202" s="18"/>
    </row>
    <row r="203" spans="1:6" x14ac:dyDescent="0.25">
      <c r="A203" s="17">
        <v>202</v>
      </c>
      <c r="B203" s="17" t="s">
        <v>2421</v>
      </c>
      <c r="C203" s="17" t="s">
        <v>7725</v>
      </c>
      <c r="D203" s="17"/>
      <c r="E203" s="17">
        <v>150</v>
      </c>
      <c r="F203" s="18"/>
    </row>
    <row r="204" spans="1:6" x14ac:dyDescent="0.25">
      <c r="A204" s="17">
        <v>203</v>
      </c>
      <c r="B204" s="17" t="s">
        <v>2424</v>
      </c>
      <c r="C204" s="17" t="s">
        <v>7725</v>
      </c>
      <c r="D204" s="17"/>
      <c r="E204" s="17">
        <v>90</v>
      </c>
      <c r="F204" s="18"/>
    </row>
    <row r="205" spans="1:6" x14ac:dyDescent="0.25">
      <c r="A205" s="17">
        <v>204</v>
      </c>
      <c r="B205" s="17" t="s">
        <v>2422</v>
      </c>
      <c r="C205" s="17" t="s">
        <v>7725</v>
      </c>
      <c r="D205" s="17"/>
      <c r="E205" s="17">
        <v>200</v>
      </c>
      <c r="F205" s="18"/>
    </row>
    <row r="206" spans="1:6" x14ac:dyDescent="0.25">
      <c r="A206" s="17">
        <v>205</v>
      </c>
      <c r="B206" s="17" t="s">
        <v>7856</v>
      </c>
      <c r="C206" s="17" t="s">
        <v>7725</v>
      </c>
      <c r="D206" s="17"/>
      <c r="E206" s="17">
        <v>95</v>
      </c>
      <c r="F206" s="18"/>
    </row>
    <row r="207" spans="1:6" x14ac:dyDescent="0.25">
      <c r="A207" s="17">
        <v>206</v>
      </c>
      <c r="B207" s="17" t="s">
        <v>7873</v>
      </c>
      <c r="C207" s="17" t="s">
        <v>7725</v>
      </c>
      <c r="D207" s="17"/>
      <c r="E207" s="17">
        <v>100</v>
      </c>
      <c r="F207" s="18"/>
    </row>
    <row r="208" spans="1:6" x14ac:dyDescent="0.25">
      <c r="A208" s="17">
        <v>207</v>
      </c>
      <c r="B208" s="17" t="s">
        <v>7874</v>
      </c>
      <c r="C208" s="17" t="s">
        <v>7725</v>
      </c>
      <c r="D208" s="17"/>
      <c r="E208" s="17">
        <v>100</v>
      </c>
      <c r="F208" s="18"/>
    </row>
    <row r="209" spans="1:6" x14ac:dyDescent="0.25">
      <c r="A209" s="17">
        <v>208</v>
      </c>
      <c r="B209" s="17" t="s">
        <v>2524</v>
      </c>
      <c r="C209" s="17" t="s">
        <v>7725</v>
      </c>
      <c r="D209" s="17"/>
      <c r="E209" s="17">
        <v>75</v>
      </c>
      <c r="F209" s="18"/>
    </row>
    <row r="210" spans="1:6" x14ac:dyDescent="0.25">
      <c r="A210" s="17">
        <v>209</v>
      </c>
      <c r="B210" s="17" t="s">
        <v>2436</v>
      </c>
      <c r="C210" s="17" t="s">
        <v>7725</v>
      </c>
      <c r="D210" s="17"/>
      <c r="E210" s="17">
        <v>100</v>
      </c>
      <c r="F210" s="18"/>
    </row>
    <row r="211" spans="1:6" x14ac:dyDescent="0.25">
      <c r="A211" s="17">
        <v>210</v>
      </c>
      <c r="B211" s="17" t="s">
        <v>7875</v>
      </c>
      <c r="C211" s="17" t="s">
        <v>7725</v>
      </c>
      <c r="D211" s="17"/>
      <c r="E211" s="17">
        <v>160</v>
      </c>
      <c r="F211" s="18"/>
    </row>
    <row r="212" spans="1:6" x14ac:dyDescent="0.25">
      <c r="A212" s="17">
        <v>211</v>
      </c>
      <c r="B212" s="17" t="s">
        <v>7876</v>
      </c>
      <c r="C212" s="17" t="s">
        <v>7725</v>
      </c>
      <c r="D212" s="17"/>
      <c r="E212" s="17">
        <v>100</v>
      </c>
      <c r="F212" s="18"/>
    </row>
    <row r="213" spans="1:6" x14ac:dyDescent="0.25">
      <c r="A213" s="17">
        <v>212</v>
      </c>
      <c r="B213" s="17" t="s">
        <v>7461</v>
      </c>
      <c r="C213" s="17" t="s">
        <v>7725</v>
      </c>
      <c r="D213" s="17"/>
      <c r="E213" s="17">
        <v>780</v>
      </c>
      <c r="F213" s="18"/>
    </row>
    <row r="214" spans="1:6" x14ac:dyDescent="0.25">
      <c r="A214" s="17">
        <v>213</v>
      </c>
      <c r="B214" s="17" t="s">
        <v>7877</v>
      </c>
      <c r="C214" s="17" t="s">
        <v>7725</v>
      </c>
      <c r="D214" s="17"/>
      <c r="E214" s="17">
        <v>1600</v>
      </c>
      <c r="F214" s="18"/>
    </row>
    <row r="215" spans="1:6" x14ac:dyDescent="0.25">
      <c r="A215" s="17">
        <v>214</v>
      </c>
      <c r="B215" s="17" t="s">
        <v>7460</v>
      </c>
      <c r="C215" s="17" t="s">
        <v>7725</v>
      </c>
      <c r="D215" s="17"/>
      <c r="E215" s="17">
        <v>700</v>
      </c>
      <c r="F215" s="18"/>
    </row>
    <row r="216" spans="1:6" x14ac:dyDescent="0.25">
      <c r="A216" s="17">
        <v>215</v>
      </c>
      <c r="B216" s="17" t="s">
        <v>2431</v>
      </c>
      <c r="C216" s="17" t="s">
        <v>7725</v>
      </c>
      <c r="D216" s="17"/>
      <c r="E216" s="17">
        <v>160</v>
      </c>
      <c r="F216" s="18"/>
    </row>
    <row r="217" spans="1:6" x14ac:dyDescent="0.25">
      <c r="A217" s="17">
        <v>216</v>
      </c>
      <c r="B217" s="17" t="s">
        <v>2435</v>
      </c>
      <c r="C217" s="17" t="s">
        <v>7725</v>
      </c>
      <c r="D217" s="17"/>
      <c r="E217" s="17">
        <v>150</v>
      </c>
      <c r="F217" s="18"/>
    </row>
    <row r="218" spans="1:6" x14ac:dyDescent="0.25">
      <c r="A218" s="17">
        <v>217</v>
      </c>
      <c r="B218" s="17" t="s">
        <v>7878</v>
      </c>
      <c r="C218" s="17" t="s">
        <v>7725</v>
      </c>
      <c r="D218" s="17"/>
      <c r="E218" s="17">
        <v>1200</v>
      </c>
      <c r="F218" s="18"/>
    </row>
    <row r="219" spans="1:6" x14ac:dyDescent="0.25">
      <c r="A219" s="17">
        <v>218</v>
      </c>
      <c r="B219" s="17" t="s">
        <v>2426</v>
      </c>
      <c r="C219" s="17" t="s">
        <v>7725</v>
      </c>
      <c r="D219" s="17"/>
      <c r="E219" s="17">
        <v>1000</v>
      </c>
      <c r="F219" s="18"/>
    </row>
    <row r="220" spans="1:6" x14ac:dyDescent="0.25">
      <c r="A220" s="17">
        <v>219</v>
      </c>
      <c r="B220" s="17" t="s">
        <v>2427</v>
      </c>
      <c r="C220" s="17" t="s">
        <v>7725</v>
      </c>
      <c r="D220" s="17"/>
      <c r="E220" s="17">
        <v>1250</v>
      </c>
      <c r="F220" s="18"/>
    </row>
    <row r="221" spans="1:6" x14ac:dyDescent="0.25">
      <c r="A221" s="17">
        <v>220</v>
      </c>
      <c r="B221" s="17" t="s">
        <v>7879</v>
      </c>
      <c r="C221" s="17" t="s">
        <v>7725</v>
      </c>
      <c r="D221" s="17"/>
      <c r="E221" s="17">
        <v>900</v>
      </c>
      <c r="F221" s="18"/>
    </row>
    <row r="222" spans="1:6" x14ac:dyDescent="0.25">
      <c r="A222" s="17">
        <v>221</v>
      </c>
      <c r="B222" s="17" t="s">
        <v>7880</v>
      </c>
      <c r="C222" s="17" t="s">
        <v>7725</v>
      </c>
      <c r="D222" s="17"/>
      <c r="E222" s="17">
        <v>135</v>
      </c>
      <c r="F222" s="18"/>
    </row>
    <row r="223" spans="1:6" x14ac:dyDescent="0.25">
      <c r="A223" s="17">
        <v>222</v>
      </c>
      <c r="B223" s="17" t="s">
        <v>7881</v>
      </c>
      <c r="C223" s="17" t="s">
        <v>7725</v>
      </c>
      <c r="D223" s="17"/>
      <c r="E223" s="17">
        <v>150</v>
      </c>
      <c r="F223" s="18"/>
    </row>
    <row r="224" spans="1:6" x14ac:dyDescent="0.25">
      <c r="A224" s="17">
        <v>223</v>
      </c>
      <c r="B224" s="17" t="s">
        <v>7882</v>
      </c>
      <c r="C224" s="17" t="s">
        <v>7725</v>
      </c>
      <c r="D224" s="17"/>
      <c r="E224" s="17">
        <v>820</v>
      </c>
      <c r="F224" s="18"/>
    </row>
    <row r="225" spans="1:6" x14ac:dyDescent="0.25">
      <c r="A225" s="17">
        <v>224</v>
      </c>
      <c r="B225" s="17" t="s">
        <v>7883</v>
      </c>
      <c r="C225" s="17" t="s">
        <v>7725</v>
      </c>
      <c r="D225" s="17"/>
      <c r="E225" s="17">
        <v>800</v>
      </c>
      <c r="F225" s="18"/>
    </row>
    <row r="226" spans="1:6" x14ac:dyDescent="0.25">
      <c r="A226" s="17">
        <v>225</v>
      </c>
      <c r="B226" s="17" t="s">
        <v>2524</v>
      </c>
      <c r="C226" s="17" t="s">
        <v>7725</v>
      </c>
      <c r="D226" s="17"/>
      <c r="E226" s="17">
        <v>135</v>
      </c>
      <c r="F226" s="18"/>
    </row>
    <row r="227" spans="1:6" x14ac:dyDescent="0.25">
      <c r="A227" s="17">
        <v>226</v>
      </c>
      <c r="B227" s="17" t="s">
        <v>7881</v>
      </c>
      <c r="C227" s="17" t="s">
        <v>7725</v>
      </c>
      <c r="D227" s="17"/>
      <c r="E227" s="17">
        <v>150</v>
      </c>
      <c r="F227" s="18"/>
    </row>
    <row r="228" spans="1:6" x14ac:dyDescent="0.25">
      <c r="A228" s="17">
        <v>227</v>
      </c>
      <c r="B228" s="17" t="s">
        <v>7884</v>
      </c>
      <c r="C228" s="17" t="s">
        <v>7725</v>
      </c>
      <c r="D228" s="17"/>
      <c r="E228" s="17">
        <v>585</v>
      </c>
      <c r="F228" s="18"/>
    </row>
    <row r="229" spans="1:6" x14ac:dyDescent="0.25">
      <c r="A229" s="17">
        <v>228</v>
      </c>
      <c r="B229" s="17" t="s">
        <v>7885</v>
      </c>
      <c r="C229" s="17" t="s">
        <v>7725</v>
      </c>
      <c r="D229" s="17"/>
      <c r="E229" s="17">
        <v>585</v>
      </c>
      <c r="F229" s="18"/>
    </row>
    <row r="230" spans="1:6" x14ac:dyDescent="0.25">
      <c r="A230" s="17">
        <v>229</v>
      </c>
      <c r="B230" s="17" t="s">
        <v>7886</v>
      </c>
      <c r="C230" s="17" t="s">
        <v>7725</v>
      </c>
      <c r="D230" s="17"/>
      <c r="E230" s="17">
        <v>20</v>
      </c>
      <c r="F230" s="18"/>
    </row>
    <row r="231" spans="1:6" x14ac:dyDescent="0.25">
      <c r="A231" s="17">
        <v>230</v>
      </c>
      <c r="B231" s="17" t="s">
        <v>7887</v>
      </c>
      <c r="C231" s="17" t="s">
        <v>7725</v>
      </c>
      <c r="D231" s="17"/>
      <c r="E231" s="17">
        <v>715</v>
      </c>
      <c r="F231" s="18"/>
    </row>
    <row r="232" spans="1:6" x14ac:dyDescent="0.25">
      <c r="A232" s="17">
        <v>231</v>
      </c>
      <c r="B232" s="17" t="s">
        <v>2625</v>
      </c>
      <c r="C232" s="17" t="s">
        <v>7725</v>
      </c>
      <c r="D232" s="17"/>
      <c r="E232" s="17">
        <v>250</v>
      </c>
      <c r="F232" s="18"/>
    </row>
    <row r="233" spans="1:6" x14ac:dyDescent="0.25">
      <c r="A233" s="17">
        <v>232</v>
      </c>
      <c r="B233" s="17" t="s">
        <v>7888</v>
      </c>
      <c r="C233" s="17" t="s">
        <v>7725</v>
      </c>
      <c r="D233" s="17"/>
      <c r="E233" s="17">
        <v>195</v>
      </c>
      <c r="F233" s="18"/>
    </row>
    <row r="234" spans="1:6" x14ac:dyDescent="0.25">
      <c r="A234" s="17">
        <v>233</v>
      </c>
      <c r="B234" s="17" t="s">
        <v>2629</v>
      </c>
      <c r="C234" s="17" t="s">
        <v>7725</v>
      </c>
      <c r="D234" s="17"/>
      <c r="E234" s="17">
        <v>325</v>
      </c>
      <c r="F234" s="18"/>
    </row>
    <row r="235" spans="1:6" x14ac:dyDescent="0.25">
      <c r="A235" s="17">
        <v>234</v>
      </c>
      <c r="B235" s="17" t="s">
        <v>7889</v>
      </c>
      <c r="C235" s="17" t="s">
        <v>7725</v>
      </c>
      <c r="D235" s="17"/>
      <c r="E235" s="17">
        <v>300</v>
      </c>
      <c r="F235" s="18"/>
    </row>
    <row r="236" spans="1:6" x14ac:dyDescent="0.25">
      <c r="A236" s="17">
        <v>235</v>
      </c>
      <c r="B236" s="17" t="s">
        <v>2628</v>
      </c>
      <c r="C236" s="17" t="s">
        <v>7725</v>
      </c>
      <c r="D236" s="17"/>
      <c r="E236" s="17">
        <v>200</v>
      </c>
      <c r="F236" s="18"/>
    </row>
    <row r="237" spans="1:6" x14ac:dyDescent="0.25">
      <c r="A237" s="17">
        <v>236</v>
      </c>
      <c r="B237" s="17" t="s">
        <v>2627</v>
      </c>
      <c r="C237" s="17" t="s">
        <v>7725</v>
      </c>
      <c r="D237" s="17"/>
      <c r="E237" s="17">
        <v>200</v>
      </c>
      <c r="F237" s="18"/>
    </row>
    <row r="238" spans="1:6" x14ac:dyDescent="0.25">
      <c r="A238" s="17">
        <v>237</v>
      </c>
      <c r="B238" s="17" t="s">
        <v>7890</v>
      </c>
      <c r="C238" s="17" t="s">
        <v>7725</v>
      </c>
      <c r="D238" s="17"/>
      <c r="E238" s="17">
        <v>80</v>
      </c>
      <c r="F238" s="18"/>
    </row>
    <row r="239" spans="1:6" x14ac:dyDescent="0.25">
      <c r="A239" s="17">
        <v>238</v>
      </c>
      <c r="B239" s="17" t="s">
        <v>7881</v>
      </c>
      <c r="C239" s="17" t="s">
        <v>7725</v>
      </c>
      <c r="D239" s="17"/>
      <c r="E239" s="17">
        <v>125</v>
      </c>
      <c r="F239" s="18"/>
    </row>
    <row r="240" spans="1:6" x14ac:dyDescent="0.25">
      <c r="A240" s="17">
        <v>239</v>
      </c>
      <c r="B240" s="17" t="s">
        <v>7874</v>
      </c>
      <c r="C240" s="17" t="s">
        <v>7725</v>
      </c>
      <c r="D240" s="17"/>
      <c r="E240" s="17">
        <v>198</v>
      </c>
      <c r="F240" s="18"/>
    </row>
    <row r="241" spans="1:6" x14ac:dyDescent="0.25">
      <c r="A241" s="17">
        <v>240</v>
      </c>
      <c r="B241" s="17" t="s">
        <v>7891</v>
      </c>
      <c r="C241" s="17" t="s">
        <v>7725</v>
      </c>
      <c r="D241" s="17"/>
      <c r="E241" s="17">
        <v>370</v>
      </c>
      <c r="F241" s="18"/>
    </row>
    <row r="242" spans="1:6" x14ac:dyDescent="0.25">
      <c r="A242" s="17">
        <v>241</v>
      </c>
      <c r="B242" s="17" t="s">
        <v>7892</v>
      </c>
      <c r="C242" s="17" t="s">
        <v>7725</v>
      </c>
      <c r="D242" s="17"/>
      <c r="E242" s="17">
        <v>130</v>
      </c>
      <c r="F242" s="18"/>
    </row>
    <row r="243" spans="1:6" x14ac:dyDescent="0.25">
      <c r="A243" s="17">
        <v>242</v>
      </c>
      <c r="B243" s="17" t="s">
        <v>2633</v>
      </c>
      <c r="C243" s="17" t="s">
        <v>7725</v>
      </c>
      <c r="D243" s="17"/>
      <c r="E243" s="17">
        <v>350</v>
      </c>
      <c r="F243" s="18"/>
    </row>
    <row r="244" spans="1:6" x14ac:dyDescent="0.25">
      <c r="A244" s="17">
        <v>243</v>
      </c>
      <c r="B244" s="17" t="s">
        <v>2634</v>
      </c>
      <c r="C244" s="17" t="s">
        <v>7725</v>
      </c>
      <c r="D244" s="17"/>
      <c r="E244" s="17">
        <v>330</v>
      </c>
      <c r="F244" s="18"/>
    </row>
    <row r="245" spans="1:6" x14ac:dyDescent="0.25">
      <c r="A245" s="17">
        <v>244</v>
      </c>
      <c r="B245" s="17" t="s">
        <v>2453</v>
      </c>
      <c r="C245" s="17" t="s">
        <v>7725</v>
      </c>
      <c r="D245" s="17"/>
      <c r="E245" s="17">
        <v>100</v>
      </c>
      <c r="F245" s="18"/>
    </row>
    <row r="246" spans="1:6" x14ac:dyDescent="0.25">
      <c r="A246" s="17">
        <v>245</v>
      </c>
      <c r="B246" s="17" t="s">
        <v>2623</v>
      </c>
      <c r="C246" s="17" t="s">
        <v>7725</v>
      </c>
      <c r="D246" s="17"/>
      <c r="E246" s="17">
        <v>125</v>
      </c>
      <c r="F246" s="18"/>
    </row>
    <row r="247" spans="1:6" x14ac:dyDescent="0.25">
      <c r="A247" s="17">
        <v>246</v>
      </c>
      <c r="B247" s="17" t="s">
        <v>2651</v>
      </c>
      <c r="C247" s="17" t="s">
        <v>7725</v>
      </c>
      <c r="D247" s="17"/>
      <c r="E247" s="17">
        <v>1100</v>
      </c>
      <c r="F247" s="18"/>
    </row>
    <row r="248" spans="1:6" x14ac:dyDescent="0.25">
      <c r="A248" s="17">
        <v>247</v>
      </c>
      <c r="B248" s="17" t="s">
        <v>2610</v>
      </c>
      <c r="C248" s="17" t="s">
        <v>7725</v>
      </c>
      <c r="D248" s="17"/>
      <c r="E248" s="17">
        <v>110</v>
      </c>
      <c r="F248" s="18"/>
    </row>
    <row r="249" spans="1:6" x14ac:dyDescent="0.25">
      <c r="A249" s="17">
        <v>248</v>
      </c>
      <c r="B249" s="17" t="s">
        <v>2611</v>
      </c>
      <c r="C249" s="17" t="s">
        <v>7725</v>
      </c>
      <c r="D249" s="17"/>
      <c r="E249" s="17">
        <v>195</v>
      </c>
      <c r="F249" s="18"/>
    </row>
    <row r="250" spans="1:6" x14ac:dyDescent="0.25">
      <c r="A250" s="17">
        <v>249</v>
      </c>
      <c r="B250" s="17" t="s">
        <v>2649</v>
      </c>
      <c r="C250" s="17" t="s">
        <v>7725</v>
      </c>
      <c r="D250" s="17"/>
      <c r="E250" s="17">
        <v>250</v>
      </c>
      <c r="F250" s="18"/>
    </row>
    <row r="251" spans="1:6" x14ac:dyDescent="0.25">
      <c r="A251" s="17">
        <v>250</v>
      </c>
      <c r="B251" s="17" t="s">
        <v>2639</v>
      </c>
      <c r="C251" s="17" t="s">
        <v>7725</v>
      </c>
      <c r="D251" s="17"/>
      <c r="E251" s="17">
        <v>250</v>
      </c>
      <c r="F251" s="18"/>
    </row>
    <row r="252" spans="1:6" x14ac:dyDescent="0.25">
      <c r="A252" s="17">
        <v>251</v>
      </c>
      <c r="B252" s="17" t="s">
        <v>2638</v>
      </c>
      <c r="C252" s="17" t="s">
        <v>7725</v>
      </c>
      <c r="D252" s="17"/>
      <c r="E252" s="17">
        <v>250</v>
      </c>
      <c r="F252" s="18"/>
    </row>
    <row r="253" spans="1:6" x14ac:dyDescent="0.25">
      <c r="A253" s="17">
        <v>252</v>
      </c>
      <c r="B253" s="17" t="s">
        <v>2640</v>
      </c>
      <c r="C253" s="17" t="s">
        <v>7725</v>
      </c>
      <c r="D253" s="17"/>
      <c r="E253" s="17">
        <v>250</v>
      </c>
      <c r="F253" s="18"/>
    </row>
    <row r="254" spans="1:6" x14ac:dyDescent="0.25">
      <c r="A254" s="17">
        <v>253</v>
      </c>
      <c r="B254" s="17" t="s">
        <v>2637</v>
      </c>
      <c r="C254" s="17" t="s">
        <v>7725</v>
      </c>
      <c r="D254" s="17"/>
      <c r="E254" s="17">
        <v>250</v>
      </c>
      <c r="F254" s="18"/>
    </row>
    <row r="255" spans="1:6" x14ac:dyDescent="0.25">
      <c r="A255" s="17">
        <v>254</v>
      </c>
      <c r="B255" s="17" t="s">
        <v>2644</v>
      </c>
      <c r="C255" s="17" t="s">
        <v>7725</v>
      </c>
      <c r="D255" s="17"/>
      <c r="E255" s="17">
        <v>250</v>
      </c>
      <c r="F255" s="18"/>
    </row>
    <row r="256" spans="1:6" x14ac:dyDescent="0.25">
      <c r="A256" s="17">
        <v>255</v>
      </c>
      <c r="B256" s="17" t="s">
        <v>2645</v>
      </c>
      <c r="C256" s="17" t="s">
        <v>7725</v>
      </c>
      <c r="D256" s="17"/>
      <c r="E256" s="17">
        <v>250</v>
      </c>
      <c r="F256" s="18"/>
    </row>
    <row r="257" spans="1:6" x14ac:dyDescent="0.25">
      <c r="A257" s="17">
        <v>256</v>
      </c>
      <c r="B257" s="17" t="s">
        <v>2648</v>
      </c>
      <c r="C257" s="17" t="s">
        <v>7725</v>
      </c>
      <c r="D257" s="17"/>
      <c r="E257" s="17">
        <v>250</v>
      </c>
      <c r="F257" s="18"/>
    </row>
    <row r="258" spans="1:6" x14ac:dyDescent="0.25">
      <c r="A258" s="17">
        <v>257</v>
      </c>
      <c r="B258" s="17" t="s">
        <v>2642</v>
      </c>
      <c r="C258" s="17" t="s">
        <v>7725</v>
      </c>
      <c r="D258" s="17"/>
      <c r="E258" s="17">
        <v>400</v>
      </c>
      <c r="F258" s="18"/>
    </row>
    <row r="259" spans="1:6" x14ac:dyDescent="0.25">
      <c r="A259" s="17">
        <v>258</v>
      </c>
      <c r="B259" s="17" t="s">
        <v>2647</v>
      </c>
      <c r="C259" s="17" t="s">
        <v>7725</v>
      </c>
      <c r="D259" s="17"/>
      <c r="E259" s="17">
        <v>50</v>
      </c>
      <c r="F259" s="18"/>
    </row>
    <row r="260" spans="1:6" x14ac:dyDescent="0.25">
      <c r="A260" s="17">
        <v>259</v>
      </c>
      <c r="B260" s="17" t="s">
        <v>2641</v>
      </c>
      <c r="C260" s="17" t="s">
        <v>7725</v>
      </c>
      <c r="D260" s="17"/>
      <c r="E260" s="17">
        <v>120</v>
      </c>
      <c r="F260" s="18"/>
    </row>
    <row r="261" spans="1:6" x14ac:dyDescent="0.25">
      <c r="A261" s="17">
        <v>260</v>
      </c>
      <c r="B261" s="17" t="s">
        <v>7893</v>
      </c>
      <c r="C261" s="17" t="s">
        <v>7725</v>
      </c>
      <c r="D261" s="17"/>
      <c r="E261" s="17">
        <v>15</v>
      </c>
      <c r="F261" s="18"/>
    </row>
    <row r="262" spans="1:6" x14ac:dyDescent="0.25">
      <c r="A262" s="17">
        <v>261</v>
      </c>
      <c r="B262" s="17" t="s">
        <v>2646</v>
      </c>
      <c r="C262" s="17" t="s">
        <v>7725</v>
      </c>
      <c r="D262" s="17"/>
      <c r="E262" s="17">
        <v>260</v>
      </c>
      <c r="F262" s="18"/>
    </row>
    <row r="263" spans="1:6" x14ac:dyDescent="0.25">
      <c r="A263" s="17">
        <v>262</v>
      </c>
      <c r="B263" s="17" t="s">
        <v>2646</v>
      </c>
      <c r="C263" s="17" t="s">
        <v>7725</v>
      </c>
      <c r="D263" s="17"/>
      <c r="E263" s="17">
        <v>260</v>
      </c>
      <c r="F263" s="18"/>
    </row>
    <row r="264" spans="1:6" x14ac:dyDescent="0.25">
      <c r="A264" s="17">
        <v>263</v>
      </c>
      <c r="B264" s="17" t="s">
        <v>2646</v>
      </c>
      <c r="C264" s="17" t="s">
        <v>7725</v>
      </c>
      <c r="D264" s="17"/>
      <c r="E264" s="17">
        <v>260</v>
      </c>
      <c r="F264" s="18"/>
    </row>
    <row r="265" spans="1:6" x14ac:dyDescent="0.25">
      <c r="A265" s="17">
        <v>264</v>
      </c>
      <c r="B265" s="17" t="s">
        <v>2652</v>
      </c>
      <c r="C265" s="17" t="s">
        <v>7725</v>
      </c>
      <c r="D265" s="17"/>
      <c r="E265" s="17">
        <v>25</v>
      </c>
      <c r="F265" s="18"/>
    </row>
    <row r="266" spans="1:6" x14ac:dyDescent="0.25">
      <c r="A266" s="17">
        <v>265</v>
      </c>
      <c r="B266" s="17" t="s">
        <v>2652</v>
      </c>
      <c r="C266" s="17" t="s">
        <v>7725</v>
      </c>
      <c r="D266" s="17"/>
      <c r="E266" s="17">
        <v>25</v>
      </c>
      <c r="F266" s="18"/>
    </row>
    <row r="267" spans="1:6" x14ac:dyDescent="0.25">
      <c r="A267" s="17">
        <v>266</v>
      </c>
      <c r="B267" s="17" t="s">
        <v>2650</v>
      </c>
      <c r="C267" s="17" t="s">
        <v>7725</v>
      </c>
      <c r="D267" s="17"/>
      <c r="E267" s="17">
        <v>400</v>
      </c>
      <c r="F267" s="18"/>
    </row>
    <row r="268" spans="1:6" x14ac:dyDescent="0.25">
      <c r="A268" s="17">
        <v>267</v>
      </c>
      <c r="B268" s="17" t="s">
        <v>7894</v>
      </c>
      <c r="C268" s="17" t="s">
        <v>7665</v>
      </c>
      <c r="D268" s="17"/>
      <c r="E268" s="17">
        <v>550</v>
      </c>
      <c r="F268" s="18"/>
    </row>
    <row r="269" spans="1:6" x14ac:dyDescent="0.25">
      <c r="A269" s="17">
        <v>268</v>
      </c>
      <c r="B269" s="17" t="s">
        <v>7895</v>
      </c>
      <c r="C269" s="17" t="s">
        <v>7665</v>
      </c>
      <c r="D269" s="17"/>
      <c r="E269" s="17">
        <v>500</v>
      </c>
      <c r="F269" s="18"/>
    </row>
    <row r="270" spans="1:6" x14ac:dyDescent="0.25">
      <c r="A270" s="17">
        <v>269</v>
      </c>
      <c r="B270" s="17" t="s">
        <v>7896</v>
      </c>
      <c r="C270" s="17" t="s">
        <v>7665</v>
      </c>
      <c r="D270" s="17"/>
      <c r="E270" s="17">
        <v>800</v>
      </c>
      <c r="F270" s="18"/>
    </row>
    <row r="271" spans="1:6" x14ac:dyDescent="0.25">
      <c r="A271" s="17">
        <v>270</v>
      </c>
      <c r="B271" s="17" t="s">
        <v>4359</v>
      </c>
      <c r="C271" s="17" t="s">
        <v>7665</v>
      </c>
      <c r="D271" s="17"/>
      <c r="E271" s="17">
        <v>1000</v>
      </c>
      <c r="F271" s="18"/>
    </row>
    <row r="272" spans="1:6" x14ac:dyDescent="0.25">
      <c r="A272" s="17">
        <v>271</v>
      </c>
      <c r="B272" s="17" t="s">
        <v>7897</v>
      </c>
      <c r="C272" s="17" t="s">
        <v>7665</v>
      </c>
      <c r="D272" s="17"/>
      <c r="E272" s="17">
        <v>500</v>
      </c>
      <c r="F272" s="18"/>
    </row>
    <row r="273" spans="1:6" x14ac:dyDescent="0.25">
      <c r="A273" s="17">
        <v>272</v>
      </c>
      <c r="B273" s="17" t="s">
        <v>7898</v>
      </c>
      <c r="C273" s="17" t="s">
        <v>7665</v>
      </c>
      <c r="D273" s="17"/>
      <c r="E273" s="17">
        <v>1500</v>
      </c>
      <c r="F273" s="18"/>
    </row>
    <row r="274" spans="1:6" x14ac:dyDescent="0.25">
      <c r="A274" s="17">
        <v>273</v>
      </c>
      <c r="B274" s="17" t="s">
        <v>7899</v>
      </c>
      <c r="C274" s="17" t="s">
        <v>7665</v>
      </c>
      <c r="D274" s="17"/>
      <c r="E274" s="17">
        <v>500</v>
      </c>
      <c r="F274" s="18"/>
    </row>
    <row r="275" spans="1:6" x14ac:dyDescent="0.25">
      <c r="A275" s="17">
        <v>274</v>
      </c>
      <c r="B275" s="17" t="s">
        <v>7900</v>
      </c>
      <c r="C275" s="17" t="s">
        <v>7665</v>
      </c>
      <c r="D275" s="17"/>
      <c r="E275" s="17">
        <v>500</v>
      </c>
      <c r="F275" s="18"/>
    </row>
    <row r="276" spans="1:6" x14ac:dyDescent="0.25">
      <c r="A276" s="17">
        <v>275</v>
      </c>
      <c r="B276" s="17" t="s">
        <v>7901</v>
      </c>
      <c r="C276" s="17" t="s">
        <v>7665</v>
      </c>
      <c r="D276" s="17"/>
      <c r="E276" s="17">
        <v>600</v>
      </c>
      <c r="F276" s="18"/>
    </row>
    <row r="277" spans="1:6" x14ac:dyDescent="0.25">
      <c r="A277" s="17">
        <v>276</v>
      </c>
      <c r="B277" s="17" t="s">
        <v>7902</v>
      </c>
      <c r="C277" s="17" t="s">
        <v>7665</v>
      </c>
      <c r="D277" s="17"/>
      <c r="E277" s="17">
        <v>500</v>
      </c>
      <c r="F277" s="18"/>
    </row>
    <row r="278" spans="1:6" x14ac:dyDescent="0.25">
      <c r="A278" s="17">
        <v>277</v>
      </c>
      <c r="B278" s="17" t="s">
        <v>7903</v>
      </c>
      <c r="C278" s="17" t="s">
        <v>7665</v>
      </c>
      <c r="D278" s="17"/>
      <c r="E278" s="17">
        <v>500</v>
      </c>
      <c r="F278" s="18"/>
    </row>
    <row r="279" spans="1:6" x14ac:dyDescent="0.25">
      <c r="A279" s="17">
        <v>278</v>
      </c>
      <c r="B279" s="17" t="s">
        <v>7904</v>
      </c>
      <c r="C279" s="17" t="s">
        <v>7665</v>
      </c>
      <c r="D279" s="17"/>
      <c r="E279" s="17">
        <v>500</v>
      </c>
      <c r="F279" s="18"/>
    </row>
    <row r="280" spans="1:6" x14ac:dyDescent="0.25">
      <c r="A280" s="17">
        <v>279</v>
      </c>
      <c r="B280" s="17" t="s">
        <v>7905</v>
      </c>
      <c r="C280" s="17" t="s">
        <v>7665</v>
      </c>
      <c r="D280" s="17"/>
      <c r="E280" s="17">
        <v>500</v>
      </c>
      <c r="F280" s="18"/>
    </row>
    <row r="281" spans="1:6" x14ac:dyDescent="0.25">
      <c r="A281" s="17">
        <v>280</v>
      </c>
      <c r="B281" s="17" t="s">
        <v>7906</v>
      </c>
      <c r="C281" s="17" t="s">
        <v>7665</v>
      </c>
      <c r="D281" s="17"/>
      <c r="E281" s="17">
        <v>500</v>
      </c>
      <c r="F281" s="18"/>
    </row>
    <row r="282" spans="1:6" x14ac:dyDescent="0.25">
      <c r="A282" s="17">
        <v>281</v>
      </c>
      <c r="B282" s="17" t="s">
        <v>7907</v>
      </c>
      <c r="C282" s="17" t="s">
        <v>7665</v>
      </c>
      <c r="D282" s="17"/>
      <c r="E282" s="17">
        <v>500</v>
      </c>
      <c r="F282" s="18"/>
    </row>
    <row r="283" spans="1:6" x14ac:dyDescent="0.25">
      <c r="A283" s="17">
        <v>282</v>
      </c>
      <c r="B283" s="17" t="s">
        <v>7908</v>
      </c>
      <c r="C283" s="17" t="s">
        <v>7665</v>
      </c>
      <c r="D283" s="17"/>
      <c r="E283" s="17">
        <v>500</v>
      </c>
      <c r="F283" s="18"/>
    </row>
    <row r="284" spans="1:6" x14ac:dyDescent="0.25">
      <c r="A284" s="17">
        <v>283</v>
      </c>
      <c r="B284" s="17" t="s">
        <v>7909</v>
      </c>
      <c r="C284" s="17" t="s">
        <v>7665</v>
      </c>
      <c r="D284" s="17"/>
      <c r="E284" s="17">
        <v>500</v>
      </c>
      <c r="F284" s="18"/>
    </row>
    <row r="285" spans="1:6" x14ac:dyDescent="0.25">
      <c r="A285" s="17">
        <v>284</v>
      </c>
      <c r="B285" s="17" t="s">
        <v>7910</v>
      </c>
      <c r="C285" s="17" t="s">
        <v>7665</v>
      </c>
      <c r="D285" s="17"/>
      <c r="E285" s="17">
        <v>700</v>
      </c>
      <c r="F285" s="18"/>
    </row>
    <row r="286" spans="1:6" x14ac:dyDescent="0.25">
      <c r="A286" s="17">
        <v>285</v>
      </c>
      <c r="B286" s="17" t="s">
        <v>7911</v>
      </c>
      <c r="C286" s="17" t="s">
        <v>7665</v>
      </c>
      <c r="D286" s="17"/>
      <c r="E286" s="17">
        <v>500</v>
      </c>
      <c r="F286" s="18"/>
    </row>
    <row r="287" spans="1:6" x14ac:dyDescent="0.25">
      <c r="A287" s="17">
        <v>286</v>
      </c>
      <c r="B287" s="17" t="s">
        <v>7912</v>
      </c>
      <c r="C287" s="17" t="s">
        <v>7665</v>
      </c>
      <c r="D287" s="17"/>
      <c r="E287" s="17">
        <v>700</v>
      </c>
      <c r="F287" s="18"/>
    </row>
    <row r="288" spans="1:6" x14ac:dyDescent="0.25">
      <c r="A288" s="17">
        <v>287</v>
      </c>
      <c r="B288" s="17" t="s">
        <v>7913</v>
      </c>
      <c r="C288" s="17" t="s">
        <v>7665</v>
      </c>
      <c r="D288" s="17"/>
      <c r="E288" s="17">
        <v>1000</v>
      </c>
      <c r="F288" s="18"/>
    </row>
    <row r="289" spans="1:6" x14ac:dyDescent="0.25">
      <c r="A289" s="17">
        <v>288</v>
      </c>
      <c r="B289" s="17" t="s">
        <v>7914</v>
      </c>
      <c r="C289" s="17" t="s">
        <v>7665</v>
      </c>
      <c r="D289" s="17"/>
      <c r="E289" s="17">
        <v>1000</v>
      </c>
      <c r="F289" s="18"/>
    </row>
    <row r="290" spans="1:6" x14ac:dyDescent="0.25">
      <c r="A290" s="17">
        <v>289</v>
      </c>
      <c r="B290" s="17" t="s">
        <v>2197</v>
      </c>
      <c r="C290" s="17" t="s">
        <v>7665</v>
      </c>
      <c r="D290" s="17"/>
      <c r="E290" s="17">
        <v>650</v>
      </c>
      <c r="F290" s="18"/>
    </row>
    <row r="291" spans="1:6" x14ac:dyDescent="0.25">
      <c r="A291" s="17">
        <v>290</v>
      </c>
      <c r="B291" s="17" t="s">
        <v>7915</v>
      </c>
      <c r="C291" s="17" t="s">
        <v>7665</v>
      </c>
      <c r="D291" s="17"/>
      <c r="E291" s="17">
        <v>2000</v>
      </c>
      <c r="F291" s="18"/>
    </row>
    <row r="292" spans="1:6" x14ac:dyDescent="0.25">
      <c r="A292" s="17">
        <v>291</v>
      </c>
      <c r="B292" s="17" t="s">
        <v>7916</v>
      </c>
      <c r="C292" s="17" t="s">
        <v>7665</v>
      </c>
      <c r="D292" s="17"/>
      <c r="E292" s="17">
        <v>500</v>
      </c>
      <c r="F292" s="18"/>
    </row>
    <row r="293" spans="1:6" x14ac:dyDescent="0.25">
      <c r="A293" s="17">
        <v>292</v>
      </c>
      <c r="B293" s="17" t="s">
        <v>5295</v>
      </c>
      <c r="C293" s="17" t="s">
        <v>7665</v>
      </c>
      <c r="D293" s="17"/>
      <c r="E293" s="17">
        <v>600</v>
      </c>
      <c r="F293" s="18"/>
    </row>
    <row r="294" spans="1:6" x14ac:dyDescent="0.25">
      <c r="A294" s="17">
        <v>293</v>
      </c>
      <c r="B294" s="17" t="s">
        <v>5423</v>
      </c>
      <c r="C294" s="17" t="s">
        <v>7665</v>
      </c>
      <c r="D294" s="17"/>
      <c r="E294" s="17">
        <v>800</v>
      </c>
      <c r="F294" s="18"/>
    </row>
    <row r="295" spans="1:6" x14ac:dyDescent="0.25">
      <c r="A295" s="17">
        <v>294</v>
      </c>
      <c r="B295" s="17" t="s">
        <v>6060</v>
      </c>
      <c r="C295" s="17" t="s">
        <v>7665</v>
      </c>
      <c r="D295" s="17"/>
      <c r="E295" s="17">
        <v>1500</v>
      </c>
      <c r="F295" s="18"/>
    </row>
    <row r="296" spans="1:6" x14ac:dyDescent="0.25">
      <c r="A296" s="17">
        <v>295</v>
      </c>
      <c r="B296" s="17" t="s">
        <v>7917</v>
      </c>
      <c r="C296" s="17" t="s">
        <v>7665</v>
      </c>
      <c r="D296" s="17"/>
      <c r="E296" s="17">
        <v>1500</v>
      </c>
      <c r="F296" s="18"/>
    </row>
    <row r="297" spans="1:6" x14ac:dyDescent="0.25">
      <c r="A297" s="17">
        <v>296</v>
      </c>
      <c r="B297" s="17" t="s">
        <v>7918</v>
      </c>
      <c r="C297" s="17" t="s">
        <v>7665</v>
      </c>
      <c r="D297" s="17"/>
      <c r="E297" s="17">
        <v>1200</v>
      </c>
      <c r="F297" s="18"/>
    </row>
    <row r="298" spans="1:6" x14ac:dyDescent="0.25">
      <c r="A298" s="17">
        <v>297</v>
      </c>
      <c r="B298" s="17" t="s">
        <v>7919</v>
      </c>
      <c r="C298" s="17" t="s">
        <v>7665</v>
      </c>
      <c r="D298" s="17"/>
      <c r="E298" s="17">
        <v>1200</v>
      </c>
      <c r="F298" s="18"/>
    </row>
    <row r="299" spans="1:6" x14ac:dyDescent="0.25">
      <c r="A299" s="17">
        <v>298</v>
      </c>
      <c r="B299" s="17" t="s">
        <v>7920</v>
      </c>
      <c r="C299" s="17" t="s">
        <v>7665</v>
      </c>
      <c r="D299" s="17"/>
      <c r="E299" s="17">
        <v>2500</v>
      </c>
      <c r="F299" s="18"/>
    </row>
    <row r="300" spans="1:6" x14ac:dyDescent="0.25">
      <c r="A300" s="17">
        <v>299</v>
      </c>
      <c r="B300" s="17" t="s">
        <v>7921</v>
      </c>
      <c r="C300" s="17" t="s">
        <v>7665</v>
      </c>
      <c r="D300" s="17"/>
      <c r="E300" s="17">
        <v>2500</v>
      </c>
      <c r="F300" s="18"/>
    </row>
    <row r="301" spans="1:6" x14ac:dyDescent="0.25">
      <c r="A301" s="17">
        <v>300</v>
      </c>
      <c r="B301" s="17" t="s">
        <v>7922</v>
      </c>
      <c r="C301" s="17" t="s">
        <v>7665</v>
      </c>
      <c r="D301" s="17"/>
      <c r="E301" s="17">
        <v>1500</v>
      </c>
      <c r="F301" s="18"/>
    </row>
    <row r="302" spans="1:6" x14ac:dyDescent="0.25">
      <c r="A302" s="17">
        <v>301</v>
      </c>
      <c r="B302" s="17" t="s">
        <v>7923</v>
      </c>
      <c r="C302" s="17" t="s">
        <v>7665</v>
      </c>
      <c r="D302" s="17"/>
      <c r="E302" s="17">
        <v>1000</v>
      </c>
      <c r="F302" s="18"/>
    </row>
    <row r="303" spans="1:6" x14ac:dyDescent="0.25">
      <c r="A303" s="17">
        <v>302</v>
      </c>
      <c r="B303" s="17" t="s">
        <v>7924</v>
      </c>
      <c r="C303" s="17" t="s">
        <v>7665</v>
      </c>
      <c r="D303" s="17"/>
      <c r="E303" s="17">
        <v>500</v>
      </c>
      <c r="F303" s="18"/>
    </row>
    <row r="304" spans="1:6" x14ac:dyDescent="0.25">
      <c r="A304" s="17">
        <v>303</v>
      </c>
      <c r="B304" s="17" t="s">
        <v>7925</v>
      </c>
      <c r="C304" s="17" t="s">
        <v>7665</v>
      </c>
      <c r="D304" s="17"/>
      <c r="E304" s="17">
        <v>800</v>
      </c>
      <c r="F304" s="18"/>
    </row>
    <row r="305" spans="1:6" x14ac:dyDescent="0.25">
      <c r="A305" s="17">
        <v>304</v>
      </c>
      <c r="B305" s="17" t="s">
        <v>5827</v>
      </c>
      <c r="C305" s="17" t="s">
        <v>7665</v>
      </c>
      <c r="D305" s="17"/>
      <c r="E305" s="17">
        <v>500</v>
      </c>
      <c r="F305" s="18"/>
    </row>
    <row r="306" spans="1:6" x14ac:dyDescent="0.25">
      <c r="A306" s="17">
        <v>305</v>
      </c>
      <c r="B306" s="17" t="s">
        <v>7926</v>
      </c>
      <c r="C306" s="17" t="s">
        <v>7665</v>
      </c>
      <c r="D306" s="17"/>
      <c r="E306" s="17">
        <v>500</v>
      </c>
      <c r="F306" s="18"/>
    </row>
    <row r="307" spans="1:6" x14ac:dyDescent="0.25">
      <c r="A307" s="17">
        <v>306</v>
      </c>
      <c r="B307" s="17" t="s">
        <v>7927</v>
      </c>
      <c r="C307" s="17" t="s">
        <v>7665</v>
      </c>
      <c r="D307" s="17"/>
      <c r="E307" s="17">
        <v>600</v>
      </c>
      <c r="F307" s="18"/>
    </row>
    <row r="308" spans="1:6" x14ac:dyDescent="0.25">
      <c r="A308" s="17">
        <v>307</v>
      </c>
      <c r="B308" s="17" t="s">
        <v>4342</v>
      </c>
      <c r="C308" s="17" t="s">
        <v>7665</v>
      </c>
      <c r="D308" s="17"/>
      <c r="E308" s="17">
        <v>1500</v>
      </c>
      <c r="F308" s="18"/>
    </row>
    <row r="309" spans="1:6" x14ac:dyDescent="0.25">
      <c r="A309" s="17">
        <v>308</v>
      </c>
      <c r="B309" s="17" t="s">
        <v>7928</v>
      </c>
      <c r="C309" s="17" t="s">
        <v>7665</v>
      </c>
      <c r="D309" s="17"/>
      <c r="E309" s="17">
        <v>500</v>
      </c>
      <c r="F309" s="18"/>
    </row>
    <row r="310" spans="1:6" x14ac:dyDescent="0.25">
      <c r="A310" s="17">
        <v>309</v>
      </c>
      <c r="B310" s="17" t="s">
        <v>4334</v>
      </c>
      <c r="C310" s="17" t="s">
        <v>7665</v>
      </c>
      <c r="D310" s="17"/>
      <c r="E310" s="17">
        <v>400</v>
      </c>
      <c r="F310" s="18"/>
    </row>
    <row r="311" spans="1:6" x14ac:dyDescent="0.25">
      <c r="A311" s="17">
        <v>310</v>
      </c>
      <c r="B311" s="17" t="s">
        <v>4333</v>
      </c>
      <c r="C311" s="17" t="s">
        <v>7665</v>
      </c>
      <c r="D311" s="17"/>
      <c r="E311" s="17">
        <v>800</v>
      </c>
      <c r="F311" s="18"/>
    </row>
    <row r="312" spans="1:6" x14ac:dyDescent="0.25">
      <c r="A312" s="17">
        <v>311</v>
      </c>
      <c r="B312" s="17" t="s">
        <v>7929</v>
      </c>
      <c r="C312" s="17" t="s">
        <v>7665</v>
      </c>
      <c r="D312" s="17"/>
      <c r="E312" s="17">
        <v>400</v>
      </c>
      <c r="F312" s="18"/>
    </row>
    <row r="313" spans="1:6" x14ac:dyDescent="0.25">
      <c r="A313" s="17">
        <v>312</v>
      </c>
      <c r="B313" s="17" t="s">
        <v>6171</v>
      </c>
      <c r="C313" s="17" t="s">
        <v>7665</v>
      </c>
      <c r="D313" s="17"/>
      <c r="E313" s="17">
        <v>500</v>
      </c>
      <c r="F313" s="18"/>
    </row>
    <row r="314" spans="1:6" x14ac:dyDescent="0.25">
      <c r="A314" s="17">
        <v>313</v>
      </c>
      <c r="B314" s="17" t="s">
        <v>7930</v>
      </c>
      <c r="C314" s="17" t="s">
        <v>7665</v>
      </c>
      <c r="D314" s="17"/>
      <c r="E314" s="17">
        <v>400</v>
      </c>
      <c r="F314" s="18"/>
    </row>
    <row r="315" spans="1:6" x14ac:dyDescent="0.25">
      <c r="A315" s="17">
        <v>314</v>
      </c>
      <c r="B315" s="17" t="s">
        <v>4344</v>
      </c>
      <c r="C315" s="17" t="s">
        <v>7665</v>
      </c>
      <c r="D315" s="17"/>
      <c r="E315" s="17">
        <v>1000</v>
      </c>
      <c r="F315" s="18"/>
    </row>
    <row r="316" spans="1:6" x14ac:dyDescent="0.25">
      <c r="A316" s="17">
        <v>315</v>
      </c>
      <c r="B316" s="17" t="s">
        <v>4345</v>
      </c>
      <c r="C316" s="17" t="s">
        <v>7665</v>
      </c>
      <c r="D316" s="17"/>
      <c r="E316" s="17">
        <v>1000</v>
      </c>
      <c r="F316" s="18"/>
    </row>
    <row r="317" spans="1:6" x14ac:dyDescent="0.25">
      <c r="A317" s="17">
        <v>316</v>
      </c>
      <c r="B317" s="17" t="s">
        <v>4343</v>
      </c>
      <c r="C317" s="17" t="s">
        <v>7665</v>
      </c>
      <c r="D317" s="17"/>
      <c r="E317" s="17">
        <v>1000</v>
      </c>
      <c r="F317" s="18"/>
    </row>
    <row r="318" spans="1:6" x14ac:dyDescent="0.25">
      <c r="A318" s="17">
        <v>317</v>
      </c>
      <c r="B318" s="17" t="s">
        <v>7931</v>
      </c>
      <c r="C318" s="17" t="s">
        <v>7665</v>
      </c>
      <c r="D318" s="17"/>
      <c r="E318" s="17">
        <v>500</v>
      </c>
      <c r="F318" s="18"/>
    </row>
    <row r="319" spans="1:6" x14ac:dyDescent="0.25">
      <c r="A319" s="17">
        <v>318</v>
      </c>
      <c r="B319" s="17" t="s">
        <v>7932</v>
      </c>
      <c r="C319" s="17" t="s">
        <v>7665</v>
      </c>
      <c r="D319" s="17"/>
      <c r="E319" s="17">
        <v>850</v>
      </c>
      <c r="F319" s="18"/>
    </row>
    <row r="320" spans="1:6" x14ac:dyDescent="0.25">
      <c r="A320" s="17">
        <v>319</v>
      </c>
      <c r="B320" s="17" t="s">
        <v>7933</v>
      </c>
      <c r="C320" s="17" t="s">
        <v>7665</v>
      </c>
      <c r="D320" s="17"/>
      <c r="E320" s="17">
        <v>500</v>
      </c>
      <c r="F320" s="18"/>
    </row>
    <row r="321" spans="1:6" x14ac:dyDescent="0.25">
      <c r="A321" s="17">
        <v>320</v>
      </c>
      <c r="B321" s="17" t="s">
        <v>7934</v>
      </c>
      <c r="C321" s="17" t="s">
        <v>7665</v>
      </c>
      <c r="D321" s="17"/>
      <c r="E321" s="17">
        <v>1000</v>
      </c>
      <c r="F321" s="18"/>
    </row>
    <row r="322" spans="1:6" x14ac:dyDescent="0.25">
      <c r="A322" s="17">
        <v>321</v>
      </c>
      <c r="B322" s="17" t="s">
        <v>7935</v>
      </c>
      <c r="C322" s="17" t="s">
        <v>7665</v>
      </c>
      <c r="D322" s="17"/>
      <c r="E322" s="17">
        <v>1000</v>
      </c>
      <c r="F322" s="18"/>
    </row>
    <row r="323" spans="1:6" x14ac:dyDescent="0.25">
      <c r="A323" s="17">
        <v>322</v>
      </c>
      <c r="B323" s="17" t="s">
        <v>6167</v>
      </c>
      <c r="C323" s="17" t="s">
        <v>7665</v>
      </c>
      <c r="D323" s="17"/>
      <c r="E323" s="17">
        <v>1000</v>
      </c>
      <c r="F323" s="18"/>
    </row>
    <row r="324" spans="1:6" x14ac:dyDescent="0.25">
      <c r="A324" s="17">
        <v>323</v>
      </c>
      <c r="B324" s="17" t="s">
        <v>7936</v>
      </c>
      <c r="C324" s="17" t="s">
        <v>7665</v>
      </c>
      <c r="D324" s="17"/>
      <c r="E324" s="17">
        <v>650</v>
      </c>
      <c r="F324" s="18"/>
    </row>
    <row r="325" spans="1:6" x14ac:dyDescent="0.25">
      <c r="A325" s="17">
        <v>324</v>
      </c>
      <c r="B325" s="17" t="s">
        <v>7937</v>
      </c>
      <c r="C325" s="17" t="s">
        <v>7665</v>
      </c>
      <c r="D325" s="17"/>
      <c r="E325" s="17">
        <v>1000</v>
      </c>
      <c r="F325" s="18"/>
    </row>
    <row r="326" spans="1:6" x14ac:dyDescent="0.25">
      <c r="A326" s="17">
        <v>325</v>
      </c>
      <c r="B326" s="17" t="s">
        <v>7938</v>
      </c>
      <c r="C326" s="17" t="s">
        <v>7665</v>
      </c>
      <c r="D326" s="17"/>
      <c r="E326" s="17">
        <v>700</v>
      </c>
      <c r="F326" s="18"/>
    </row>
    <row r="327" spans="1:6" x14ac:dyDescent="0.25">
      <c r="A327" s="17">
        <v>326</v>
      </c>
      <c r="B327" s="17" t="s">
        <v>7939</v>
      </c>
      <c r="C327" s="17" t="s">
        <v>7665</v>
      </c>
      <c r="D327" s="17"/>
      <c r="E327" s="17">
        <v>1500</v>
      </c>
      <c r="F327" s="18"/>
    </row>
    <row r="328" spans="1:6" x14ac:dyDescent="0.25">
      <c r="A328" s="17">
        <v>327</v>
      </c>
      <c r="B328" s="17" t="s">
        <v>7940</v>
      </c>
      <c r="C328" s="17" t="s">
        <v>7665</v>
      </c>
      <c r="D328" s="17"/>
      <c r="E328" s="17">
        <v>1000</v>
      </c>
      <c r="F328" s="18"/>
    </row>
    <row r="329" spans="1:6" x14ac:dyDescent="0.25">
      <c r="A329" s="17">
        <v>328</v>
      </c>
      <c r="B329" s="17" t="s">
        <v>7941</v>
      </c>
      <c r="C329" s="17" t="s">
        <v>7665</v>
      </c>
      <c r="D329" s="17"/>
      <c r="E329" s="17">
        <v>1500</v>
      </c>
      <c r="F329" s="18"/>
    </row>
    <row r="330" spans="1:6" x14ac:dyDescent="0.25">
      <c r="A330" s="17">
        <v>329</v>
      </c>
      <c r="B330" s="17" t="s">
        <v>7942</v>
      </c>
      <c r="C330" s="17" t="s">
        <v>7665</v>
      </c>
      <c r="D330" s="17"/>
      <c r="E330" s="17">
        <v>500</v>
      </c>
      <c r="F330" s="18"/>
    </row>
    <row r="331" spans="1:6" x14ac:dyDescent="0.25">
      <c r="A331" s="17">
        <v>330</v>
      </c>
      <c r="B331" s="17" t="s">
        <v>7943</v>
      </c>
      <c r="C331" s="17" t="s">
        <v>7665</v>
      </c>
      <c r="D331" s="17"/>
      <c r="E331" s="17">
        <v>500</v>
      </c>
      <c r="F331" s="18"/>
    </row>
    <row r="332" spans="1:6" x14ac:dyDescent="0.25">
      <c r="A332" s="17">
        <v>331</v>
      </c>
      <c r="B332" s="17" t="s">
        <v>4324</v>
      </c>
      <c r="C332" s="17" t="s">
        <v>7665</v>
      </c>
      <c r="D332" s="17"/>
      <c r="E332" s="17">
        <v>500</v>
      </c>
      <c r="F332" s="18"/>
    </row>
    <row r="333" spans="1:6" x14ac:dyDescent="0.25">
      <c r="A333" s="17">
        <v>332</v>
      </c>
      <c r="B333" s="17" t="s">
        <v>5323</v>
      </c>
      <c r="C333" s="17" t="s">
        <v>7665</v>
      </c>
      <c r="D333" s="17"/>
      <c r="E333" s="17">
        <v>500</v>
      </c>
      <c r="F333" s="18"/>
    </row>
    <row r="334" spans="1:6" x14ac:dyDescent="0.25">
      <c r="A334" s="17">
        <v>333</v>
      </c>
      <c r="B334" s="17" t="s">
        <v>7944</v>
      </c>
      <c r="C334" s="17" t="s">
        <v>7665</v>
      </c>
      <c r="D334" s="17"/>
      <c r="E334" s="17">
        <v>500</v>
      </c>
      <c r="F334" s="18"/>
    </row>
    <row r="335" spans="1:6" x14ac:dyDescent="0.25">
      <c r="A335" s="17">
        <v>334</v>
      </c>
      <c r="B335" s="17" t="s">
        <v>7945</v>
      </c>
      <c r="C335" s="17" t="s">
        <v>7665</v>
      </c>
      <c r="D335" s="17"/>
      <c r="E335" s="17">
        <v>2500</v>
      </c>
      <c r="F335" s="18"/>
    </row>
    <row r="336" spans="1:6" x14ac:dyDescent="0.25">
      <c r="A336" s="17">
        <v>335</v>
      </c>
      <c r="B336" s="17" t="s">
        <v>5157</v>
      </c>
      <c r="C336" s="17" t="s">
        <v>7665</v>
      </c>
      <c r="D336" s="17"/>
      <c r="E336" s="17">
        <v>600</v>
      </c>
      <c r="F336" s="18"/>
    </row>
    <row r="337" spans="1:6" x14ac:dyDescent="0.25">
      <c r="A337" s="17">
        <v>336</v>
      </c>
      <c r="B337" s="17" t="s">
        <v>2658</v>
      </c>
      <c r="C337" s="17" t="s">
        <v>7665</v>
      </c>
      <c r="D337" s="17"/>
      <c r="E337" s="17">
        <v>500</v>
      </c>
      <c r="F337" s="18"/>
    </row>
    <row r="338" spans="1:6" x14ac:dyDescent="0.25">
      <c r="A338" s="17">
        <v>337</v>
      </c>
      <c r="B338" s="17" t="s">
        <v>2659</v>
      </c>
      <c r="C338" s="17" t="s">
        <v>7665</v>
      </c>
      <c r="D338" s="17"/>
      <c r="E338" s="17">
        <v>500</v>
      </c>
      <c r="F338" s="18"/>
    </row>
    <row r="339" spans="1:6" x14ac:dyDescent="0.25">
      <c r="A339" s="17">
        <v>338</v>
      </c>
      <c r="B339" s="17" t="s">
        <v>7946</v>
      </c>
      <c r="C339" s="17" t="s">
        <v>7665</v>
      </c>
      <c r="D339" s="17"/>
      <c r="E339" s="17">
        <v>500</v>
      </c>
      <c r="F339" s="18"/>
    </row>
    <row r="340" spans="1:6" x14ac:dyDescent="0.25">
      <c r="A340" s="17">
        <v>339</v>
      </c>
      <c r="B340" s="17" t="s">
        <v>7947</v>
      </c>
      <c r="C340" s="17" t="s">
        <v>7665</v>
      </c>
      <c r="D340" s="17"/>
      <c r="E340" s="17">
        <v>500</v>
      </c>
      <c r="F340" s="18"/>
    </row>
    <row r="341" spans="1:6" x14ac:dyDescent="0.25">
      <c r="A341" s="17">
        <v>340</v>
      </c>
      <c r="B341" s="17" t="s">
        <v>7948</v>
      </c>
      <c r="C341" s="17" t="s">
        <v>7665</v>
      </c>
      <c r="D341" s="17"/>
      <c r="E341" s="17">
        <v>500</v>
      </c>
      <c r="F341" s="18"/>
    </row>
    <row r="342" spans="1:6" x14ac:dyDescent="0.25">
      <c r="A342" s="17">
        <v>341</v>
      </c>
      <c r="B342" s="17" t="s">
        <v>7949</v>
      </c>
      <c r="C342" s="17" t="s">
        <v>7665</v>
      </c>
      <c r="D342" s="17"/>
      <c r="E342" s="17">
        <v>500</v>
      </c>
      <c r="F342" s="18"/>
    </row>
    <row r="343" spans="1:6" x14ac:dyDescent="0.25">
      <c r="A343" s="17">
        <v>342</v>
      </c>
      <c r="B343" s="17" t="s">
        <v>4325</v>
      </c>
      <c r="C343" s="17" t="s">
        <v>7665</v>
      </c>
      <c r="D343" s="17"/>
      <c r="E343" s="17">
        <v>1500</v>
      </c>
      <c r="F343" s="18"/>
    </row>
    <row r="344" spans="1:6" x14ac:dyDescent="0.25">
      <c r="A344" s="17">
        <v>343</v>
      </c>
      <c r="B344" s="17" t="s">
        <v>7950</v>
      </c>
      <c r="C344" s="17" t="s">
        <v>7665</v>
      </c>
      <c r="D344" s="17"/>
      <c r="E344" s="17">
        <v>500</v>
      </c>
      <c r="F344" s="18"/>
    </row>
    <row r="345" spans="1:6" x14ac:dyDescent="0.25">
      <c r="A345" s="17">
        <v>344</v>
      </c>
      <c r="B345" s="17" t="s">
        <v>7951</v>
      </c>
      <c r="C345" s="17" t="s">
        <v>7665</v>
      </c>
      <c r="D345" s="17"/>
      <c r="E345" s="17">
        <v>500</v>
      </c>
      <c r="F345" s="18"/>
    </row>
    <row r="346" spans="1:6" x14ac:dyDescent="0.25">
      <c r="A346" s="17">
        <v>345</v>
      </c>
      <c r="B346" s="17" t="s">
        <v>7952</v>
      </c>
      <c r="C346" s="17" t="s">
        <v>7665</v>
      </c>
      <c r="D346" s="17"/>
      <c r="E346" s="17">
        <v>2400</v>
      </c>
      <c r="F346" s="18"/>
    </row>
    <row r="347" spans="1:6" x14ac:dyDescent="0.25">
      <c r="A347" s="17">
        <v>346</v>
      </c>
      <c r="B347" s="17" t="s">
        <v>7953</v>
      </c>
      <c r="C347" s="17" t="s">
        <v>7665</v>
      </c>
      <c r="D347" s="17"/>
      <c r="E347" s="17">
        <v>400</v>
      </c>
      <c r="F347" s="18"/>
    </row>
    <row r="348" spans="1:6" x14ac:dyDescent="0.25">
      <c r="A348" s="17">
        <v>347</v>
      </c>
      <c r="B348" s="17" t="s">
        <v>7954</v>
      </c>
      <c r="C348" s="17" t="s">
        <v>7665</v>
      </c>
      <c r="D348" s="17"/>
      <c r="E348" s="17">
        <v>600</v>
      </c>
      <c r="F348" s="18"/>
    </row>
    <row r="349" spans="1:6" x14ac:dyDescent="0.25">
      <c r="A349" s="17">
        <v>348</v>
      </c>
      <c r="B349" s="17" t="s">
        <v>7955</v>
      </c>
      <c r="C349" s="17" t="s">
        <v>7665</v>
      </c>
      <c r="D349" s="17"/>
      <c r="E349" s="17">
        <v>150</v>
      </c>
      <c r="F349" s="18"/>
    </row>
    <row r="350" spans="1:6" x14ac:dyDescent="0.25">
      <c r="A350" s="17">
        <v>349</v>
      </c>
      <c r="B350" s="17" t="s">
        <v>7956</v>
      </c>
      <c r="C350" s="17" t="s">
        <v>7665</v>
      </c>
      <c r="D350" s="17"/>
      <c r="E350" s="17">
        <v>1200</v>
      </c>
      <c r="F350" s="18"/>
    </row>
    <row r="351" spans="1:6" x14ac:dyDescent="0.25">
      <c r="A351" s="17">
        <v>350</v>
      </c>
      <c r="B351" s="17" t="s">
        <v>6242</v>
      </c>
      <c r="C351" s="17" t="s">
        <v>7665</v>
      </c>
      <c r="D351" s="17"/>
      <c r="E351" s="17">
        <v>500</v>
      </c>
      <c r="F351" s="18"/>
    </row>
    <row r="352" spans="1:6" x14ac:dyDescent="0.25">
      <c r="A352" s="17">
        <v>351</v>
      </c>
      <c r="B352" s="17" t="s">
        <v>2671</v>
      </c>
      <c r="C352" s="17" t="s">
        <v>7665</v>
      </c>
      <c r="D352" s="17"/>
      <c r="E352" s="17">
        <v>1800</v>
      </c>
      <c r="F352" s="18"/>
    </row>
    <row r="353" spans="1:6" x14ac:dyDescent="0.25">
      <c r="A353" s="17">
        <v>352</v>
      </c>
      <c r="B353" s="17" t="s">
        <v>2672</v>
      </c>
      <c r="C353" s="17" t="s">
        <v>7665</v>
      </c>
      <c r="D353" s="17"/>
      <c r="E353" s="17">
        <v>1500</v>
      </c>
      <c r="F353" s="18"/>
    </row>
    <row r="354" spans="1:6" x14ac:dyDescent="0.25">
      <c r="A354" s="17">
        <v>353</v>
      </c>
      <c r="B354" s="17" t="s">
        <v>2673</v>
      </c>
      <c r="C354" s="17" t="s">
        <v>7665</v>
      </c>
      <c r="D354" s="17"/>
      <c r="E354" s="17">
        <v>2500</v>
      </c>
      <c r="F354" s="18"/>
    </row>
    <row r="355" spans="1:6" x14ac:dyDescent="0.25">
      <c r="A355" s="17">
        <v>354</v>
      </c>
      <c r="B355" s="17" t="s">
        <v>2674</v>
      </c>
      <c r="C355" s="17" t="s">
        <v>7665</v>
      </c>
      <c r="D355" s="17"/>
      <c r="E355" s="17">
        <v>4000</v>
      </c>
      <c r="F355" s="18"/>
    </row>
    <row r="356" spans="1:6" x14ac:dyDescent="0.25">
      <c r="A356" s="17">
        <v>355</v>
      </c>
      <c r="B356" s="17" t="s">
        <v>2675</v>
      </c>
      <c r="C356" s="17" t="s">
        <v>7665</v>
      </c>
      <c r="D356" s="17"/>
      <c r="E356" s="17">
        <v>3000</v>
      </c>
      <c r="F356" s="18"/>
    </row>
    <row r="357" spans="1:6" x14ac:dyDescent="0.25">
      <c r="A357" s="17">
        <v>356</v>
      </c>
      <c r="B357" s="17" t="s">
        <v>2676</v>
      </c>
      <c r="C357" s="17" t="s">
        <v>7665</v>
      </c>
      <c r="D357" s="17"/>
      <c r="E357" s="17">
        <v>4000</v>
      </c>
      <c r="F357" s="18"/>
    </row>
    <row r="358" spans="1:6" x14ac:dyDescent="0.25">
      <c r="A358" s="17">
        <v>357</v>
      </c>
      <c r="B358" s="17" t="s">
        <v>2677</v>
      </c>
      <c r="C358" s="17" t="s">
        <v>7665</v>
      </c>
      <c r="D358" s="17"/>
      <c r="E358" s="17">
        <v>4000</v>
      </c>
      <c r="F358" s="18"/>
    </row>
    <row r="359" spans="1:6" x14ac:dyDescent="0.25">
      <c r="A359" s="17">
        <v>358</v>
      </c>
      <c r="B359" s="17" t="s">
        <v>2678</v>
      </c>
      <c r="C359" s="17" t="s">
        <v>7665</v>
      </c>
      <c r="D359" s="17"/>
      <c r="E359" s="17">
        <v>3000</v>
      </c>
      <c r="F359" s="18"/>
    </row>
    <row r="360" spans="1:6" x14ac:dyDescent="0.25">
      <c r="A360" s="17">
        <v>359</v>
      </c>
      <c r="B360" s="17" t="s">
        <v>2679</v>
      </c>
      <c r="C360" s="17" t="s">
        <v>7592</v>
      </c>
      <c r="D360" s="17"/>
      <c r="E360" s="17">
        <v>10000</v>
      </c>
      <c r="F360" s="18"/>
    </row>
    <row r="361" spans="1:6" x14ac:dyDescent="0.25">
      <c r="A361" s="17">
        <v>360</v>
      </c>
      <c r="B361" s="17" t="s">
        <v>7957</v>
      </c>
      <c r="C361" s="17" t="s">
        <v>7665</v>
      </c>
      <c r="D361" s="17"/>
      <c r="E361" s="17">
        <v>2000</v>
      </c>
      <c r="F361" s="18"/>
    </row>
    <row r="362" spans="1:6" x14ac:dyDescent="0.25">
      <c r="A362" s="17">
        <v>361</v>
      </c>
      <c r="B362" s="17" t="s">
        <v>7958</v>
      </c>
      <c r="C362" s="17" t="s">
        <v>7665</v>
      </c>
      <c r="D362" s="17"/>
      <c r="E362" s="17">
        <v>3500</v>
      </c>
      <c r="F362" s="18"/>
    </row>
    <row r="363" spans="1:6" x14ac:dyDescent="0.25">
      <c r="A363" s="17">
        <v>362</v>
      </c>
      <c r="B363" s="17" t="s">
        <v>7959</v>
      </c>
      <c r="C363" s="17" t="s">
        <v>7665</v>
      </c>
      <c r="D363" s="17"/>
      <c r="E363" s="17">
        <v>3000</v>
      </c>
      <c r="F363" s="18"/>
    </row>
    <row r="364" spans="1:6" x14ac:dyDescent="0.25">
      <c r="A364" s="17">
        <v>363</v>
      </c>
      <c r="B364" s="17" t="s">
        <v>7960</v>
      </c>
      <c r="C364" s="17" t="s">
        <v>7665</v>
      </c>
      <c r="D364" s="17"/>
      <c r="E364" s="17">
        <v>2500</v>
      </c>
      <c r="F364" s="18"/>
    </row>
    <row r="365" spans="1:6" x14ac:dyDescent="0.25">
      <c r="A365" s="17">
        <v>364</v>
      </c>
      <c r="B365" s="17" t="s">
        <v>7961</v>
      </c>
      <c r="C365" s="17" t="s">
        <v>7665</v>
      </c>
      <c r="D365" s="17"/>
      <c r="E365" s="17">
        <v>5000</v>
      </c>
      <c r="F365" s="18"/>
    </row>
    <row r="366" spans="1:6" x14ac:dyDescent="0.25">
      <c r="A366" s="17">
        <v>365</v>
      </c>
      <c r="B366" s="17" t="s">
        <v>7962</v>
      </c>
      <c r="C366" s="17" t="s">
        <v>7665</v>
      </c>
      <c r="D366" s="17"/>
      <c r="E366" s="17">
        <v>5000</v>
      </c>
      <c r="F366" s="18"/>
    </row>
    <row r="367" spans="1:6" x14ac:dyDescent="0.25">
      <c r="A367" s="17">
        <v>366</v>
      </c>
      <c r="B367" s="17" t="s">
        <v>4416</v>
      </c>
      <c r="C367" s="17" t="s">
        <v>7665</v>
      </c>
      <c r="D367" s="17"/>
      <c r="E367" s="17">
        <v>3000</v>
      </c>
      <c r="F367" s="18"/>
    </row>
    <row r="368" spans="1:6" x14ac:dyDescent="0.25">
      <c r="A368" s="17">
        <v>367</v>
      </c>
      <c r="B368" s="17" t="s">
        <v>4401</v>
      </c>
      <c r="C368" s="17" t="s">
        <v>7665</v>
      </c>
      <c r="D368" s="17"/>
      <c r="E368" s="17">
        <v>2000</v>
      </c>
      <c r="F368" s="18"/>
    </row>
    <row r="369" spans="1:6" x14ac:dyDescent="0.25">
      <c r="A369" s="17">
        <v>368</v>
      </c>
      <c r="B369" s="17" t="s">
        <v>7963</v>
      </c>
      <c r="C369" s="17" t="s">
        <v>7665</v>
      </c>
      <c r="D369" s="17"/>
      <c r="E369" s="17">
        <v>3000</v>
      </c>
      <c r="F369" s="18"/>
    </row>
    <row r="370" spans="1:6" x14ac:dyDescent="0.25">
      <c r="A370" s="17">
        <v>369</v>
      </c>
      <c r="B370" s="17" t="s">
        <v>7964</v>
      </c>
      <c r="C370" s="17" t="s">
        <v>7665</v>
      </c>
      <c r="D370" s="17"/>
      <c r="E370" s="17">
        <v>5000</v>
      </c>
      <c r="F370" s="18"/>
    </row>
    <row r="371" spans="1:6" x14ac:dyDescent="0.25">
      <c r="A371" s="17">
        <v>370</v>
      </c>
      <c r="B371" s="17" t="s">
        <v>7965</v>
      </c>
      <c r="C371" s="17" t="s">
        <v>7665</v>
      </c>
      <c r="D371" s="17"/>
      <c r="E371" s="17">
        <v>3000</v>
      </c>
      <c r="F371" s="18"/>
    </row>
    <row r="372" spans="1:6" x14ac:dyDescent="0.25">
      <c r="A372" s="17">
        <v>371</v>
      </c>
      <c r="B372" s="17" t="s">
        <v>7966</v>
      </c>
      <c r="C372" s="17" t="s">
        <v>7665</v>
      </c>
      <c r="D372" s="17"/>
      <c r="E372" s="17">
        <v>2500</v>
      </c>
      <c r="F372" s="18"/>
    </row>
    <row r="373" spans="1:6" x14ac:dyDescent="0.25">
      <c r="A373" s="17">
        <v>372</v>
      </c>
      <c r="B373" s="17" t="s">
        <v>7967</v>
      </c>
      <c r="C373" s="17" t="s">
        <v>7665</v>
      </c>
      <c r="D373" s="17"/>
      <c r="E373" s="17">
        <v>4000</v>
      </c>
      <c r="F373" s="18"/>
    </row>
    <row r="374" spans="1:6" x14ac:dyDescent="0.25">
      <c r="A374" s="17">
        <v>373</v>
      </c>
      <c r="B374" s="17" t="s">
        <v>7968</v>
      </c>
      <c r="C374" s="17" t="s">
        <v>7592</v>
      </c>
      <c r="D374" s="17"/>
      <c r="E374" s="17">
        <v>7000</v>
      </c>
      <c r="F374" s="18"/>
    </row>
    <row r="375" spans="1:6" x14ac:dyDescent="0.25">
      <c r="A375" s="17">
        <v>374</v>
      </c>
      <c r="B375" s="17" t="s">
        <v>7969</v>
      </c>
      <c r="C375" s="17" t="s">
        <v>7665</v>
      </c>
      <c r="D375" s="17"/>
      <c r="E375" s="17">
        <v>3000</v>
      </c>
      <c r="F375" s="18"/>
    </row>
    <row r="376" spans="1:6" x14ac:dyDescent="0.25">
      <c r="A376" s="17">
        <v>375</v>
      </c>
      <c r="B376" s="17" t="s">
        <v>7970</v>
      </c>
      <c r="C376" s="17" t="s">
        <v>7665</v>
      </c>
      <c r="D376" s="17"/>
      <c r="E376" s="17">
        <v>3500</v>
      </c>
      <c r="F376" s="18"/>
    </row>
    <row r="377" spans="1:6" x14ac:dyDescent="0.25">
      <c r="A377" s="17">
        <v>376</v>
      </c>
      <c r="B377" s="17" t="s">
        <v>7971</v>
      </c>
      <c r="C377" s="17" t="s">
        <v>7665</v>
      </c>
      <c r="D377" s="17"/>
      <c r="E377" s="17">
        <v>4500</v>
      </c>
      <c r="F377" s="18"/>
    </row>
    <row r="378" spans="1:6" x14ac:dyDescent="0.25">
      <c r="A378" s="17">
        <v>377</v>
      </c>
      <c r="B378" s="17" t="s">
        <v>7972</v>
      </c>
      <c r="C378" s="17" t="s">
        <v>7665</v>
      </c>
      <c r="D378" s="17"/>
      <c r="E378" s="17">
        <v>4000</v>
      </c>
      <c r="F378" s="18"/>
    </row>
    <row r="379" spans="1:6" x14ac:dyDescent="0.25">
      <c r="A379" s="17">
        <v>378</v>
      </c>
      <c r="B379" s="17" t="s">
        <v>7973</v>
      </c>
      <c r="C379" s="17" t="s">
        <v>7665</v>
      </c>
      <c r="D379" s="17"/>
      <c r="E379" s="17">
        <v>5000</v>
      </c>
      <c r="F379" s="18"/>
    </row>
    <row r="380" spans="1:6" x14ac:dyDescent="0.25">
      <c r="A380" s="17">
        <v>379</v>
      </c>
      <c r="B380" s="17" t="s">
        <v>4433</v>
      </c>
      <c r="C380" s="17" t="s">
        <v>7665</v>
      </c>
      <c r="D380" s="17"/>
      <c r="E380" s="17">
        <v>4000</v>
      </c>
      <c r="F380" s="18"/>
    </row>
    <row r="381" spans="1:6" x14ac:dyDescent="0.25">
      <c r="A381" s="17">
        <v>380</v>
      </c>
      <c r="B381" s="17" t="s">
        <v>7974</v>
      </c>
      <c r="C381" s="17" t="s">
        <v>7665</v>
      </c>
      <c r="D381" s="17"/>
      <c r="E381" s="17">
        <v>4000</v>
      </c>
      <c r="F381" s="18"/>
    </row>
    <row r="382" spans="1:6" x14ac:dyDescent="0.25">
      <c r="A382" s="17">
        <v>381</v>
      </c>
      <c r="B382" s="17" t="s">
        <v>6147</v>
      </c>
      <c r="C382" s="17" t="s">
        <v>7665</v>
      </c>
      <c r="D382" s="17"/>
      <c r="E382" s="17">
        <v>4000</v>
      </c>
      <c r="F382" s="18"/>
    </row>
    <row r="383" spans="1:6" x14ac:dyDescent="0.25">
      <c r="A383" s="17">
        <v>382</v>
      </c>
      <c r="B383" s="17" t="s">
        <v>7975</v>
      </c>
      <c r="C383" s="17" t="s">
        <v>7665</v>
      </c>
      <c r="D383" s="17"/>
      <c r="E383" s="17">
        <v>5000</v>
      </c>
      <c r="F383" s="18"/>
    </row>
    <row r="384" spans="1:6" x14ac:dyDescent="0.25">
      <c r="A384" s="17">
        <v>383</v>
      </c>
      <c r="B384" s="17" t="s">
        <v>6026</v>
      </c>
      <c r="C384" s="17" t="s">
        <v>7665</v>
      </c>
      <c r="D384" s="17"/>
      <c r="E384" s="17">
        <v>2000</v>
      </c>
      <c r="F384" s="18"/>
    </row>
    <row r="385" spans="1:6" x14ac:dyDescent="0.25">
      <c r="A385" s="17">
        <v>384</v>
      </c>
      <c r="B385" s="17" t="s">
        <v>7976</v>
      </c>
      <c r="C385" s="17" t="s">
        <v>7665</v>
      </c>
      <c r="D385" s="17"/>
      <c r="E385" s="17">
        <v>3000</v>
      </c>
      <c r="F385" s="18"/>
    </row>
    <row r="386" spans="1:6" x14ac:dyDescent="0.25">
      <c r="A386" s="17">
        <v>385</v>
      </c>
      <c r="B386" s="17" t="s">
        <v>7977</v>
      </c>
      <c r="C386" s="17" t="s">
        <v>7665</v>
      </c>
      <c r="D386" s="17"/>
      <c r="E386" s="17">
        <v>2500</v>
      </c>
      <c r="F386" s="18"/>
    </row>
    <row r="387" spans="1:6" x14ac:dyDescent="0.25">
      <c r="A387" s="17">
        <v>386</v>
      </c>
      <c r="B387" s="17" t="s">
        <v>7978</v>
      </c>
      <c r="C387" s="17" t="s">
        <v>7665</v>
      </c>
      <c r="D387" s="17"/>
      <c r="E387" s="17">
        <v>2000</v>
      </c>
      <c r="F387" s="18"/>
    </row>
    <row r="388" spans="1:6" x14ac:dyDescent="0.25">
      <c r="A388" s="17">
        <v>387</v>
      </c>
      <c r="B388" s="17" t="s">
        <v>7979</v>
      </c>
      <c r="C388" s="17" t="s">
        <v>7665</v>
      </c>
      <c r="D388" s="17"/>
      <c r="E388" s="17">
        <v>2500</v>
      </c>
      <c r="F388" s="18"/>
    </row>
    <row r="389" spans="1:6" x14ac:dyDescent="0.25">
      <c r="A389" s="17">
        <v>388</v>
      </c>
      <c r="B389" s="17" t="s">
        <v>7980</v>
      </c>
      <c r="C389" s="17" t="s">
        <v>7665</v>
      </c>
      <c r="D389" s="17"/>
      <c r="E389" s="17">
        <v>2500</v>
      </c>
      <c r="F389" s="18"/>
    </row>
    <row r="390" spans="1:6" x14ac:dyDescent="0.25">
      <c r="A390" s="17">
        <v>389</v>
      </c>
      <c r="B390" s="17" t="s">
        <v>7981</v>
      </c>
      <c r="C390" s="17" t="s">
        <v>7665</v>
      </c>
      <c r="D390" s="17"/>
      <c r="E390" s="17">
        <v>2400</v>
      </c>
      <c r="F390" s="18"/>
    </row>
    <row r="391" spans="1:6" x14ac:dyDescent="0.25">
      <c r="A391" s="17">
        <v>390</v>
      </c>
      <c r="B391" s="17" t="s">
        <v>7982</v>
      </c>
      <c r="C391" s="17" t="s">
        <v>7665</v>
      </c>
      <c r="D391" s="17"/>
      <c r="E391" s="17">
        <v>2000</v>
      </c>
      <c r="F391" s="18"/>
    </row>
    <row r="392" spans="1:6" x14ac:dyDescent="0.25">
      <c r="A392" s="17">
        <v>391</v>
      </c>
      <c r="B392" s="17" t="s">
        <v>7983</v>
      </c>
      <c r="C392" s="17" t="s">
        <v>7665</v>
      </c>
      <c r="D392" s="17"/>
      <c r="E392" s="17">
        <v>3000</v>
      </c>
      <c r="F392" s="18"/>
    </row>
    <row r="393" spans="1:6" x14ac:dyDescent="0.25">
      <c r="A393" s="17">
        <v>392</v>
      </c>
      <c r="B393" s="17" t="s">
        <v>7984</v>
      </c>
      <c r="C393" s="17" t="s">
        <v>7665</v>
      </c>
      <c r="D393" s="17"/>
      <c r="E393" s="17">
        <v>2500</v>
      </c>
      <c r="F393" s="18"/>
    </row>
    <row r="394" spans="1:6" x14ac:dyDescent="0.25">
      <c r="A394" s="17">
        <v>393</v>
      </c>
      <c r="B394" s="17" t="s">
        <v>7985</v>
      </c>
      <c r="C394" s="17" t="s">
        <v>7665</v>
      </c>
      <c r="D394" s="17"/>
      <c r="E394" s="17">
        <v>2000</v>
      </c>
      <c r="F394" s="18"/>
    </row>
    <row r="395" spans="1:6" x14ac:dyDescent="0.25">
      <c r="A395" s="17">
        <v>394</v>
      </c>
      <c r="B395" s="17" t="s">
        <v>7986</v>
      </c>
      <c r="C395" s="17" t="s">
        <v>7665</v>
      </c>
      <c r="D395" s="17"/>
      <c r="E395" s="17">
        <v>2200</v>
      </c>
      <c r="F395" s="18"/>
    </row>
    <row r="396" spans="1:6" x14ac:dyDescent="0.25">
      <c r="A396" s="17">
        <v>395</v>
      </c>
      <c r="B396" s="17" t="s">
        <v>7987</v>
      </c>
      <c r="C396" s="17" t="s">
        <v>7665</v>
      </c>
      <c r="D396" s="17"/>
      <c r="E396" s="17">
        <v>2200</v>
      </c>
      <c r="F396" s="18"/>
    </row>
    <row r="397" spans="1:6" x14ac:dyDescent="0.25">
      <c r="A397" s="17">
        <v>396</v>
      </c>
      <c r="B397" s="17" t="s">
        <v>4452</v>
      </c>
      <c r="C397" s="17" t="s">
        <v>7592</v>
      </c>
      <c r="D397" s="17"/>
      <c r="E397" s="17">
        <v>15000</v>
      </c>
      <c r="F397" s="18"/>
    </row>
    <row r="398" spans="1:6" x14ac:dyDescent="0.25">
      <c r="A398" s="17">
        <v>397</v>
      </c>
      <c r="B398" s="17" t="s">
        <v>4419</v>
      </c>
      <c r="C398" s="17" t="s">
        <v>7665</v>
      </c>
      <c r="D398" s="17"/>
      <c r="E398" s="17">
        <v>2500</v>
      </c>
      <c r="F398" s="18"/>
    </row>
    <row r="399" spans="1:6" x14ac:dyDescent="0.25">
      <c r="A399" s="17">
        <v>398</v>
      </c>
      <c r="B399" s="17" t="s">
        <v>6213</v>
      </c>
      <c r="C399" s="17" t="s">
        <v>7665</v>
      </c>
      <c r="D399" s="17"/>
      <c r="E399" s="17">
        <v>3500</v>
      </c>
      <c r="F399" s="18"/>
    </row>
    <row r="400" spans="1:6" x14ac:dyDescent="0.25">
      <c r="A400" s="17">
        <v>399</v>
      </c>
      <c r="B400" s="17" t="s">
        <v>4440</v>
      </c>
      <c r="C400" s="17" t="s">
        <v>7592</v>
      </c>
      <c r="D400" s="17"/>
      <c r="E400" s="17">
        <v>8000</v>
      </c>
      <c r="F400" s="18"/>
    </row>
    <row r="401" spans="1:6" x14ac:dyDescent="0.25">
      <c r="A401" s="17">
        <v>400</v>
      </c>
      <c r="B401" s="17" t="s">
        <v>7988</v>
      </c>
      <c r="C401" s="17" t="s">
        <v>7592</v>
      </c>
      <c r="D401" s="17"/>
      <c r="E401" s="17">
        <v>15000</v>
      </c>
      <c r="F401" s="18"/>
    </row>
    <row r="402" spans="1:6" x14ac:dyDescent="0.25">
      <c r="A402" s="17">
        <v>401</v>
      </c>
      <c r="B402" s="17" t="s">
        <v>4443</v>
      </c>
      <c r="C402" s="17" t="s">
        <v>7592</v>
      </c>
      <c r="D402" s="17"/>
      <c r="E402" s="17">
        <v>15000</v>
      </c>
      <c r="F402" s="18"/>
    </row>
    <row r="403" spans="1:6" x14ac:dyDescent="0.25">
      <c r="A403" s="17">
        <v>402</v>
      </c>
      <c r="B403" s="17" t="s">
        <v>7989</v>
      </c>
      <c r="C403" s="17" t="s">
        <v>7592</v>
      </c>
      <c r="D403" s="17"/>
      <c r="E403" s="17">
        <v>15000</v>
      </c>
      <c r="F403" s="18"/>
    </row>
    <row r="404" spans="1:6" x14ac:dyDescent="0.25">
      <c r="A404" s="17">
        <v>403</v>
      </c>
      <c r="B404" s="17" t="s">
        <v>4445</v>
      </c>
      <c r="C404" s="17" t="s">
        <v>7592</v>
      </c>
      <c r="D404" s="17"/>
      <c r="E404" s="17">
        <v>10000</v>
      </c>
      <c r="F404" s="18"/>
    </row>
    <row r="405" spans="1:6" x14ac:dyDescent="0.25">
      <c r="A405" s="17">
        <v>404</v>
      </c>
      <c r="B405" s="17" t="s">
        <v>4446</v>
      </c>
      <c r="C405" s="17" t="s">
        <v>7592</v>
      </c>
      <c r="D405" s="17"/>
      <c r="E405" s="17">
        <v>12000</v>
      </c>
      <c r="F405" s="18"/>
    </row>
    <row r="406" spans="1:6" x14ac:dyDescent="0.25">
      <c r="A406" s="17">
        <v>405</v>
      </c>
      <c r="B406" s="17" t="s">
        <v>7990</v>
      </c>
      <c r="C406" s="17" t="s">
        <v>7592</v>
      </c>
      <c r="D406" s="17"/>
      <c r="E406" s="17">
        <v>10000</v>
      </c>
      <c r="F406" s="18"/>
    </row>
    <row r="407" spans="1:6" x14ac:dyDescent="0.25">
      <c r="A407" s="17">
        <v>406</v>
      </c>
      <c r="B407" s="17" t="s">
        <v>7991</v>
      </c>
      <c r="C407" s="17" t="s">
        <v>7592</v>
      </c>
      <c r="D407" s="17"/>
      <c r="E407" s="17">
        <v>15000</v>
      </c>
      <c r="F407" s="18"/>
    </row>
    <row r="408" spans="1:6" x14ac:dyDescent="0.25">
      <c r="A408" s="17">
        <v>407</v>
      </c>
      <c r="B408" s="17" t="s">
        <v>7992</v>
      </c>
      <c r="C408" s="17" t="s">
        <v>7592</v>
      </c>
      <c r="D408" s="17"/>
      <c r="E408" s="17">
        <v>12000</v>
      </c>
      <c r="F408" s="18"/>
    </row>
    <row r="409" spans="1:6" x14ac:dyDescent="0.25">
      <c r="A409" s="17">
        <v>408</v>
      </c>
      <c r="B409" s="17" t="s">
        <v>7993</v>
      </c>
      <c r="C409" s="17" t="s">
        <v>7592</v>
      </c>
      <c r="D409" s="17"/>
      <c r="E409" s="17">
        <v>12000</v>
      </c>
      <c r="F409" s="18"/>
    </row>
    <row r="410" spans="1:6" x14ac:dyDescent="0.25">
      <c r="A410" s="17">
        <v>409</v>
      </c>
      <c r="B410" s="17" t="s">
        <v>7994</v>
      </c>
      <c r="C410" s="17" t="s">
        <v>7592</v>
      </c>
      <c r="D410" s="17"/>
      <c r="E410" s="17">
        <v>40000</v>
      </c>
      <c r="F410" s="18"/>
    </row>
    <row r="411" spans="1:6" x14ac:dyDescent="0.25">
      <c r="A411" s="17">
        <v>410</v>
      </c>
      <c r="B411" s="17" t="s">
        <v>7995</v>
      </c>
      <c r="C411" s="17" t="s">
        <v>7592</v>
      </c>
      <c r="D411" s="17"/>
      <c r="E411" s="17">
        <v>15000</v>
      </c>
      <c r="F411" s="18"/>
    </row>
    <row r="412" spans="1:6" x14ac:dyDescent="0.25">
      <c r="A412" s="17">
        <v>411</v>
      </c>
      <c r="B412" s="17" t="s">
        <v>7996</v>
      </c>
      <c r="C412" s="17" t="s">
        <v>7592</v>
      </c>
      <c r="D412" s="17"/>
      <c r="E412" s="17">
        <v>20000</v>
      </c>
      <c r="F412" s="18"/>
    </row>
    <row r="413" spans="1:6" x14ac:dyDescent="0.25">
      <c r="A413" s="17">
        <v>412</v>
      </c>
      <c r="B413" s="17" t="s">
        <v>7997</v>
      </c>
      <c r="C413" s="17" t="s">
        <v>7592</v>
      </c>
      <c r="D413" s="17"/>
      <c r="E413" s="17">
        <v>9000</v>
      </c>
      <c r="F413" s="18"/>
    </row>
    <row r="414" spans="1:6" x14ac:dyDescent="0.25">
      <c r="A414" s="17">
        <v>413</v>
      </c>
      <c r="B414" s="17" t="s">
        <v>7998</v>
      </c>
      <c r="C414" s="17" t="s">
        <v>7592</v>
      </c>
      <c r="D414" s="17"/>
      <c r="E414" s="17">
        <v>8000</v>
      </c>
      <c r="F414" s="18"/>
    </row>
    <row r="415" spans="1:6" x14ac:dyDescent="0.25">
      <c r="A415" s="17">
        <v>414</v>
      </c>
      <c r="B415" s="17" t="s">
        <v>7999</v>
      </c>
      <c r="C415" s="17" t="s">
        <v>7665</v>
      </c>
      <c r="D415" s="17"/>
      <c r="E415" s="17">
        <v>10000</v>
      </c>
      <c r="F415" s="18"/>
    </row>
    <row r="416" spans="1:6" x14ac:dyDescent="0.25">
      <c r="A416" s="17">
        <v>415</v>
      </c>
      <c r="B416" s="17" t="s">
        <v>8000</v>
      </c>
      <c r="C416" s="17" t="s">
        <v>7592</v>
      </c>
      <c r="D416" s="17"/>
      <c r="E416" s="17">
        <v>3500</v>
      </c>
      <c r="F416" s="18"/>
    </row>
    <row r="417" spans="1:6" x14ac:dyDescent="0.25">
      <c r="A417" s="17">
        <v>416</v>
      </c>
      <c r="B417" s="17" t="s">
        <v>8001</v>
      </c>
      <c r="C417" s="17" t="s">
        <v>7592</v>
      </c>
      <c r="D417" s="17"/>
      <c r="E417" s="17">
        <v>6000</v>
      </c>
      <c r="F417" s="18"/>
    </row>
    <row r="418" spans="1:6" x14ac:dyDescent="0.25">
      <c r="A418" s="17">
        <v>417</v>
      </c>
      <c r="B418" s="17" t="s">
        <v>8002</v>
      </c>
      <c r="C418" s="17" t="s">
        <v>7592</v>
      </c>
      <c r="D418" s="17"/>
      <c r="E418" s="17">
        <v>3000</v>
      </c>
      <c r="F418" s="18"/>
    </row>
    <row r="419" spans="1:6" x14ac:dyDescent="0.25">
      <c r="A419" s="17">
        <v>418</v>
      </c>
      <c r="B419" s="17" t="s">
        <v>8003</v>
      </c>
      <c r="C419" s="17" t="s">
        <v>7592</v>
      </c>
      <c r="D419" s="17"/>
      <c r="E419" s="17">
        <v>2000</v>
      </c>
      <c r="F419" s="18"/>
    </row>
    <row r="420" spans="1:6" x14ac:dyDescent="0.25">
      <c r="A420" s="17">
        <v>419</v>
      </c>
      <c r="B420" s="17" t="s">
        <v>8004</v>
      </c>
      <c r="C420" s="17" t="s">
        <v>7592</v>
      </c>
      <c r="D420" s="17"/>
      <c r="E420" s="17">
        <v>1500</v>
      </c>
      <c r="F420" s="18"/>
    </row>
    <row r="421" spans="1:6" x14ac:dyDescent="0.25">
      <c r="A421" s="17">
        <v>420</v>
      </c>
      <c r="B421" s="17" t="s">
        <v>8005</v>
      </c>
      <c r="C421" s="17" t="s">
        <v>7592</v>
      </c>
      <c r="D421" s="17"/>
      <c r="E421" s="17">
        <v>2000</v>
      </c>
      <c r="F421" s="18"/>
    </row>
    <row r="422" spans="1:6" x14ac:dyDescent="0.25">
      <c r="A422" s="17">
        <v>421</v>
      </c>
      <c r="B422" s="17" t="s">
        <v>8006</v>
      </c>
      <c r="C422" s="17" t="s">
        <v>7592</v>
      </c>
      <c r="D422" s="17"/>
      <c r="E422" s="17">
        <v>1600</v>
      </c>
      <c r="F422" s="18"/>
    </row>
    <row r="423" spans="1:6" x14ac:dyDescent="0.25">
      <c r="A423" s="17">
        <v>422</v>
      </c>
      <c r="B423" s="17" t="s">
        <v>8007</v>
      </c>
      <c r="C423" s="17" t="s">
        <v>7592</v>
      </c>
      <c r="D423" s="17"/>
      <c r="E423" s="17">
        <v>5000</v>
      </c>
      <c r="F423" s="18"/>
    </row>
    <row r="424" spans="1:6" x14ac:dyDescent="0.25">
      <c r="A424" s="17">
        <v>423</v>
      </c>
      <c r="B424" s="17" t="s">
        <v>8008</v>
      </c>
      <c r="C424" s="17" t="s">
        <v>7592</v>
      </c>
      <c r="D424" s="17"/>
      <c r="E424" s="17">
        <v>2500</v>
      </c>
      <c r="F424" s="18"/>
    </row>
    <row r="425" spans="1:6" x14ac:dyDescent="0.25">
      <c r="A425" s="17">
        <v>424</v>
      </c>
      <c r="B425" s="17" t="s">
        <v>8009</v>
      </c>
      <c r="C425" s="17" t="s">
        <v>7592</v>
      </c>
      <c r="D425" s="17"/>
      <c r="E425" s="17">
        <v>5000</v>
      </c>
      <c r="F425" s="18"/>
    </row>
    <row r="426" spans="1:6" x14ac:dyDescent="0.25">
      <c r="A426" s="17">
        <v>425</v>
      </c>
      <c r="B426" s="17" t="s">
        <v>8010</v>
      </c>
      <c r="C426" s="17" t="s">
        <v>7592</v>
      </c>
      <c r="D426" s="17"/>
      <c r="E426" s="17">
        <v>2500</v>
      </c>
      <c r="F426" s="18"/>
    </row>
    <row r="427" spans="1:6" x14ac:dyDescent="0.25">
      <c r="A427" s="17">
        <v>426</v>
      </c>
      <c r="B427" s="17" t="s">
        <v>8011</v>
      </c>
      <c r="C427" s="17" t="s">
        <v>7592</v>
      </c>
      <c r="D427" s="17"/>
      <c r="E427" s="17">
        <v>5000</v>
      </c>
      <c r="F427" s="18"/>
    </row>
    <row r="428" spans="1:6" x14ac:dyDescent="0.25">
      <c r="A428" s="17">
        <v>427</v>
      </c>
      <c r="B428" s="17" t="s">
        <v>8012</v>
      </c>
      <c r="C428" s="17" t="s">
        <v>7592</v>
      </c>
      <c r="D428" s="17"/>
      <c r="E428" s="17">
        <v>2500</v>
      </c>
      <c r="F428" s="18"/>
    </row>
    <row r="429" spans="1:6" x14ac:dyDescent="0.25">
      <c r="A429" s="17">
        <v>428</v>
      </c>
      <c r="B429" s="17" t="s">
        <v>8013</v>
      </c>
      <c r="C429" s="17" t="s">
        <v>7592</v>
      </c>
      <c r="D429" s="17"/>
      <c r="E429" s="17">
        <v>5000</v>
      </c>
      <c r="F429" s="18"/>
    </row>
    <row r="430" spans="1:6" x14ac:dyDescent="0.25">
      <c r="A430" s="17">
        <v>429</v>
      </c>
      <c r="B430" s="17" t="s">
        <v>8012</v>
      </c>
      <c r="C430" s="17" t="s">
        <v>7592</v>
      </c>
      <c r="D430" s="17"/>
      <c r="E430" s="17">
        <v>2500</v>
      </c>
      <c r="F430" s="18"/>
    </row>
    <row r="431" spans="1:6" x14ac:dyDescent="0.25">
      <c r="A431" s="17">
        <v>430</v>
      </c>
      <c r="B431" s="17" t="s">
        <v>4184</v>
      </c>
      <c r="C431" s="17" t="s">
        <v>7592</v>
      </c>
      <c r="D431" s="17"/>
      <c r="E431" s="17">
        <v>6000</v>
      </c>
      <c r="F431" s="18"/>
    </row>
    <row r="432" spans="1:6" x14ac:dyDescent="0.25">
      <c r="A432" s="17">
        <v>431</v>
      </c>
      <c r="B432" s="17" t="s">
        <v>8012</v>
      </c>
      <c r="C432" s="17" t="s">
        <v>7592</v>
      </c>
      <c r="D432" s="17"/>
      <c r="E432" s="17">
        <v>3000</v>
      </c>
      <c r="F432" s="18"/>
    </row>
    <row r="433" spans="1:6" x14ac:dyDescent="0.25">
      <c r="A433" s="17">
        <v>432</v>
      </c>
      <c r="B433" s="17" t="s">
        <v>8014</v>
      </c>
      <c r="C433" s="17" t="s">
        <v>7592</v>
      </c>
      <c r="D433" s="17"/>
      <c r="E433" s="17">
        <v>2000</v>
      </c>
      <c r="F433" s="18"/>
    </row>
    <row r="434" spans="1:6" x14ac:dyDescent="0.25">
      <c r="A434" s="17">
        <v>433</v>
      </c>
      <c r="B434" s="17" t="s">
        <v>8012</v>
      </c>
      <c r="C434" s="17" t="s">
        <v>7592</v>
      </c>
      <c r="D434" s="17"/>
      <c r="E434" s="17">
        <v>1000</v>
      </c>
      <c r="F434" s="18"/>
    </row>
    <row r="435" spans="1:6" x14ac:dyDescent="0.25">
      <c r="A435" s="17">
        <v>434</v>
      </c>
      <c r="B435" s="17" t="s">
        <v>8015</v>
      </c>
      <c r="C435" s="17" t="s">
        <v>7592</v>
      </c>
      <c r="D435" s="17"/>
      <c r="E435" s="17">
        <v>10000</v>
      </c>
      <c r="F435" s="18"/>
    </row>
    <row r="436" spans="1:6" x14ac:dyDescent="0.25">
      <c r="A436" s="17">
        <v>435</v>
      </c>
      <c r="B436" s="17" t="s">
        <v>8012</v>
      </c>
      <c r="C436" s="17" t="s">
        <v>7592</v>
      </c>
      <c r="D436" s="17"/>
      <c r="E436" s="17">
        <v>6000</v>
      </c>
      <c r="F436" s="18"/>
    </row>
    <row r="437" spans="1:6" x14ac:dyDescent="0.25">
      <c r="A437" s="17">
        <v>436</v>
      </c>
      <c r="B437" s="17" t="s">
        <v>8016</v>
      </c>
      <c r="C437" s="17" t="s">
        <v>7592</v>
      </c>
      <c r="D437" s="17"/>
      <c r="E437" s="17">
        <v>5000</v>
      </c>
      <c r="F437" s="18"/>
    </row>
    <row r="438" spans="1:6" x14ac:dyDescent="0.25">
      <c r="A438" s="17">
        <v>437</v>
      </c>
      <c r="B438" s="17" t="s">
        <v>8012</v>
      </c>
      <c r="C438" s="17" t="s">
        <v>7592</v>
      </c>
      <c r="D438" s="17"/>
      <c r="E438" s="17">
        <v>2500</v>
      </c>
      <c r="F438" s="18"/>
    </row>
    <row r="439" spans="1:6" x14ac:dyDescent="0.25">
      <c r="A439" s="17">
        <v>438</v>
      </c>
      <c r="B439" s="17" t="s">
        <v>8017</v>
      </c>
      <c r="C439" s="17" t="s">
        <v>7592</v>
      </c>
      <c r="D439" s="17"/>
      <c r="E439" s="17">
        <v>6000</v>
      </c>
      <c r="F439" s="18"/>
    </row>
    <row r="440" spans="1:6" x14ac:dyDescent="0.25">
      <c r="A440" s="17">
        <v>439</v>
      </c>
      <c r="B440" s="17" t="s">
        <v>8018</v>
      </c>
      <c r="C440" s="17" t="s">
        <v>7592</v>
      </c>
      <c r="D440" s="17"/>
      <c r="E440" s="17">
        <v>2500</v>
      </c>
      <c r="F440" s="18"/>
    </row>
    <row r="441" spans="1:6" x14ac:dyDescent="0.25">
      <c r="A441" s="17">
        <v>440</v>
      </c>
      <c r="B441" s="17" t="s">
        <v>8019</v>
      </c>
      <c r="C441" s="17" t="s">
        <v>7592</v>
      </c>
      <c r="D441" s="17"/>
      <c r="E441" s="17">
        <v>1500</v>
      </c>
      <c r="F441" s="18"/>
    </row>
    <row r="442" spans="1:6" x14ac:dyDescent="0.25">
      <c r="A442" s="17">
        <v>441</v>
      </c>
      <c r="B442" s="17" t="s">
        <v>8020</v>
      </c>
      <c r="C442" s="17" t="s">
        <v>7592</v>
      </c>
      <c r="D442" s="17"/>
      <c r="E442" s="17">
        <v>5000</v>
      </c>
      <c r="F442" s="18"/>
    </row>
    <row r="443" spans="1:6" x14ac:dyDescent="0.25">
      <c r="A443" s="17">
        <v>442</v>
      </c>
      <c r="B443" s="17" t="s">
        <v>8021</v>
      </c>
      <c r="C443" s="17" t="s">
        <v>7592</v>
      </c>
      <c r="D443" s="17"/>
      <c r="E443" s="17">
        <v>10000</v>
      </c>
      <c r="F443" s="18"/>
    </row>
    <row r="444" spans="1:6" x14ac:dyDescent="0.25">
      <c r="A444" s="17">
        <v>443</v>
      </c>
      <c r="B444" s="17" t="s">
        <v>8022</v>
      </c>
      <c r="C444" s="17" t="s">
        <v>7592</v>
      </c>
      <c r="D444" s="17"/>
      <c r="E444" s="17">
        <v>15000</v>
      </c>
      <c r="F444" s="18"/>
    </row>
    <row r="445" spans="1:6" x14ac:dyDescent="0.25">
      <c r="A445" s="17">
        <v>444</v>
      </c>
      <c r="B445" s="17" t="s">
        <v>8023</v>
      </c>
      <c r="C445" s="17" t="s">
        <v>7592</v>
      </c>
      <c r="D445" s="17"/>
      <c r="E445" s="17">
        <v>1500</v>
      </c>
      <c r="F445" s="18"/>
    </row>
    <row r="446" spans="1:6" x14ac:dyDescent="0.25">
      <c r="A446" s="17">
        <v>445</v>
      </c>
      <c r="B446" s="17" t="s">
        <v>8024</v>
      </c>
      <c r="C446" s="17" t="s">
        <v>7592</v>
      </c>
      <c r="D446" s="17"/>
      <c r="E446" s="17">
        <v>5000</v>
      </c>
      <c r="F446" s="18"/>
    </row>
    <row r="447" spans="1:6" x14ac:dyDescent="0.25">
      <c r="A447" s="17">
        <v>446</v>
      </c>
      <c r="B447" s="17" t="s">
        <v>8025</v>
      </c>
      <c r="C447" s="17" t="s">
        <v>7592</v>
      </c>
      <c r="D447" s="17"/>
      <c r="E447" s="17">
        <v>10000</v>
      </c>
      <c r="F447" s="18"/>
    </row>
    <row r="448" spans="1:6" x14ac:dyDescent="0.25">
      <c r="A448" s="17">
        <v>447</v>
      </c>
      <c r="B448" s="17" t="s">
        <v>8026</v>
      </c>
      <c r="C448" s="17" t="s">
        <v>7592</v>
      </c>
      <c r="D448" s="17"/>
      <c r="E448" s="17"/>
      <c r="F448" s="18"/>
    </row>
    <row r="449" spans="1:6" x14ac:dyDescent="0.25">
      <c r="A449" s="17">
        <v>448</v>
      </c>
      <c r="B449" s="17" t="s">
        <v>8027</v>
      </c>
      <c r="C449" s="17" t="s">
        <v>7665</v>
      </c>
      <c r="D449" s="17"/>
      <c r="E449" s="17"/>
      <c r="F449" s="18"/>
    </row>
    <row r="450" spans="1:6" x14ac:dyDescent="0.25">
      <c r="A450" s="17">
        <v>449</v>
      </c>
      <c r="B450" s="17" t="s">
        <v>8028</v>
      </c>
      <c r="C450" s="17" t="s">
        <v>7592</v>
      </c>
      <c r="D450" s="17"/>
      <c r="E450" s="17">
        <v>5000</v>
      </c>
      <c r="F450" s="18"/>
    </row>
    <row r="451" spans="1:6" x14ac:dyDescent="0.25">
      <c r="A451" s="17">
        <v>450</v>
      </c>
      <c r="B451" s="17" t="s">
        <v>8029</v>
      </c>
      <c r="C451" s="17" t="s">
        <v>7592</v>
      </c>
      <c r="D451" s="17"/>
      <c r="E451" s="17">
        <v>7500</v>
      </c>
      <c r="F451" s="18"/>
    </row>
    <row r="452" spans="1:6" x14ac:dyDescent="0.25">
      <c r="A452" s="17">
        <v>451</v>
      </c>
      <c r="B452" s="17" t="s">
        <v>8030</v>
      </c>
      <c r="C452" s="17" t="s">
        <v>7592</v>
      </c>
      <c r="D452" s="17"/>
      <c r="E452" s="17">
        <v>12000</v>
      </c>
      <c r="F452" s="18"/>
    </row>
    <row r="453" spans="1:6" x14ac:dyDescent="0.25">
      <c r="A453" s="17">
        <v>452</v>
      </c>
      <c r="B453" s="17" t="s">
        <v>8031</v>
      </c>
      <c r="C453" s="17" t="s">
        <v>7592</v>
      </c>
      <c r="D453" s="17"/>
      <c r="E453" s="17">
        <v>10000</v>
      </c>
      <c r="F453" s="18"/>
    </row>
    <row r="454" spans="1:6" x14ac:dyDescent="0.25">
      <c r="A454" s="17">
        <v>453</v>
      </c>
      <c r="B454" s="17" t="s">
        <v>8032</v>
      </c>
      <c r="C454" s="17" t="s">
        <v>7592</v>
      </c>
      <c r="D454" s="17"/>
      <c r="E454" s="17">
        <v>15000</v>
      </c>
      <c r="F454" s="18"/>
    </row>
    <row r="455" spans="1:6" x14ac:dyDescent="0.25">
      <c r="A455" s="17">
        <v>454</v>
      </c>
      <c r="B455" s="17" t="s">
        <v>8033</v>
      </c>
      <c r="C455" s="17" t="s">
        <v>7592</v>
      </c>
      <c r="D455" s="17"/>
      <c r="E455" s="17">
        <v>15000</v>
      </c>
      <c r="F455" s="18"/>
    </row>
    <row r="456" spans="1:6" x14ac:dyDescent="0.25">
      <c r="A456" s="17">
        <v>455</v>
      </c>
      <c r="B456" s="17" t="s">
        <v>8034</v>
      </c>
      <c r="C456" s="17" t="s">
        <v>7592</v>
      </c>
      <c r="D456" s="17"/>
      <c r="E456" s="17">
        <v>20000</v>
      </c>
      <c r="F456" s="18"/>
    </row>
    <row r="457" spans="1:6" x14ac:dyDescent="0.25">
      <c r="A457" s="17">
        <v>456</v>
      </c>
      <c r="B457" s="17" t="s">
        <v>8035</v>
      </c>
      <c r="C457" s="17" t="s">
        <v>7592</v>
      </c>
      <c r="D457" s="17"/>
      <c r="E457" s="17">
        <v>300</v>
      </c>
      <c r="F457" s="18"/>
    </row>
    <row r="458" spans="1:6" x14ac:dyDescent="0.25">
      <c r="A458" s="17">
        <v>457</v>
      </c>
      <c r="B458" s="17" t="s">
        <v>8036</v>
      </c>
      <c r="C458" s="17" t="s">
        <v>7592</v>
      </c>
      <c r="D458" s="17"/>
      <c r="E458" s="17">
        <v>500</v>
      </c>
      <c r="F458" s="18"/>
    </row>
    <row r="459" spans="1:6" x14ac:dyDescent="0.25">
      <c r="A459" s="17">
        <v>458</v>
      </c>
      <c r="B459" s="17" t="s">
        <v>8037</v>
      </c>
      <c r="C459" s="17" t="s">
        <v>7592</v>
      </c>
      <c r="D459" s="17"/>
      <c r="E459" s="17">
        <v>800</v>
      </c>
      <c r="F459" s="18"/>
    </row>
    <row r="460" spans="1:6" x14ac:dyDescent="0.25">
      <c r="A460" s="17">
        <v>459</v>
      </c>
      <c r="B460" s="17" t="s">
        <v>8038</v>
      </c>
      <c r="C460" s="17" t="s">
        <v>7592</v>
      </c>
      <c r="D460" s="17"/>
      <c r="E460" s="17">
        <v>2500</v>
      </c>
      <c r="F460" s="18"/>
    </row>
    <row r="461" spans="1:6" x14ac:dyDescent="0.25">
      <c r="A461" s="17">
        <v>460</v>
      </c>
      <c r="B461" s="17" t="s">
        <v>8039</v>
      </c>
      <c r="C461" s="17" t="s">
        <v>7592</v>
      </c>
      <c r="D461" s="17"/>
      <c r="E461" s="17">
        <v>8000</v>
      </c>
      <c r="F461" s="18"/>
    </row>
    <row r="462" spans="1:6" x14ac:dyDescent="0.25">
      <c r="A462" s="17">
        <v>461</v>
      </c>
      <c r="B462" s="17" t="s">
        <v>5408</v>
      </c>
      <c r="C462" s="17" t="s">
        <v>7592</v>
      </c>
      <c r="D462" s="17"/>
      <c r="E462" s="17">
        <v>5000</v>
      </c>
      <c r="F462" s="18"/>
    </row>
    <row r="463" spans="1:6" x14ac:dyDescent="0.25">
      <c r="A463" s="17">
        <v>462</v>
      </c>
      <c r="B463" s="17" t="s">
        <v>5527</v>
      </c>
      <c r="C463" s="17" t="s">
        <v>7592</v>
      </c>
      <c r="D463" s="17"/>
      <c r="E463" s="17">
        <v>1000</v>
      </c>
      <c r="F463" s="18"/>
    </row>
    <row r="464" spans="1:6" x14ac:dyDescent="0.25">
      <c r="A464" s="17">
        <v>463</v>
      </c>
      <c r="B464" s="17" t="s">
        <v>8040</v>
      </c>
      <c r="C464" s="17" t="s">
        <v>7592</v>
      </c>
      <c r="D464" s="17"/>
      <c r="E464" s="17">
        <v>200</v>
      </c>
      <c r="F464" s="18"/>
    </row>
    <row r="465" spans="1:6" x14ac:dyDescent="0.25">
      <c r="A465" s="17">
        <v>464</v>
      </c>
      <c r="B465" s="17" t="s">
        <v>6228</v>
      </c>
      <c r="C465" s="17" t="s">
        <v>7592</v>
      </c>
      <c r="D465" s="17"/>
      <c r="E465" s="17">
        <v>3000</v>
      </c>
      <c r="F465" s="18"/>
    </row>
    <row r="466" spans="1:6" x14ac:dyDescent="0.25">
      <c r="A466" s="17">
        <v>465</v>
      </c>
      <c r="B466" s="17" t="s">
        <v>8041</v>
      </c>
      <c r="C466" s="17" t="s">
        <v>7592</v>
      </c>
      <c r="D466" s="17"/>
      <c r="E466" s="17">
        <v>900</v>
      </c>
      <c r="F466" s="18"/>
    </row>
    <row r="467" spans="1:6" x14ac:dyDescent="0.25">
      <c r="A467" s="17">
        <v>466</v>
      </c>
      <c r="B467" s="17" t="s">
        <v>8042</v>
      </c>
      <c r="C467" s="17" t="s">
        <v>7592</v>
      </c>
      <c r="D467" s="17"/>
      <c r="E467" s="17">
        <v>900</v>
      </c>
      <c r="F467" s="18"/>
    </row>
    <row r="468" spans="1:6" x14ac:dyDescent="0.25">
      <c r="A468" s="17">
        <v>467</v>
      </c>
      <c r="B468" s="17" t="s">
        <v>5635</v>
      </c>
      <c r="C468" s="17" t="s">
        <v>7592</v>
      </c>
      <c r="D468" s="17"/>
      <c r="E468" s="17">
        <v>3000</v>
      </c>
      <c r="F468" s="18"/>
    </row>
    <row r="469" spans="1:6" x14ac:dyDescent="0.25">
      <c r="A469" s="17">
        <v>468</v>
      </c>
      <c r="B469" s="17" t="s">
        <v>5726</v>
      </c>
      <c r="C469" s="17" t="s">
        <v>7592</v>
      </c>
      <c r="D469" s="17"/>
      <c r="E469" s="17"/>
      <c r="F469" s="18"/>
    </row>
    <row r="470" spans="1:6" x14ac:dyDescent="0.25">
      <c r="A470" s="17">
        <v>469</v>
      </c>
      <c r="B470" s="17" t="s">
        <v>8043</v>
      </c>
      <c r="C470" s="17" t="s">
        <v>7592</v>
      </c>
      <c r="D470" s="17"/>
      <c r="E470" s="17">
        <v>1500</v>
      </c>
      <c r="F470" s="18"/>
    </row>
    <row r="471" spans="1:6" x14ac:dyDescent="0.25">
      <c r="A471" s="17">
        <v>470</v>
      </c>
      <c r="B471" s="17" t="s">
        <v>8044</v>
      </c>
      <c r="C471" s="17" t="s">
        <v>7592</v>
      </c>
      <c r="D471" s="17"/>
      <c r="E471" s="17">
        <v>2000</v>
      </c>
      <c r="F471" s="18"/>
    </row>
    <row r="472" spans="1:6" x14ac:dyDescent="0.25">
      <c r="A472" s="17">
        <v>471</v>
      </c>
      <c r="B472" s="17" t="s">
        <v>8045</v>
      </c>
      <c r="C472" s="17" t="s">
        <v>7592</v>
      </c>
      <c r="D472" s="17"/>
      <c r="E472" s="17">
        <v>2500</v>
      </c>
      <c r="F472" s="18"/>
    </row>
    <row r="473" spans="1:6" x14ac:dyDescent="0.25">
      <c r="A473" s="17">
        <v>472</v>
      </c>
      <c r="B473" s="17" t="s">
        <v>8046</v>
      </c>
      <c r="C473" s="17" t="s">
        <v>7592</v>
      </c>
      <c r="D473" s="17"/>
      <c r="E473" s="17">
        <v>2000</v>
      </c>
      <c r="F473" s="18"/>
    </row>
    <row r="474" spans="1:6" x14ac:dyDescent="0.25">
      <c r="A474" s="17">
        <v>473</v>
      </c>
      <c r="B474" s="17" t="s">
        <v>8047</v>
      </c>
      <c r="C474" s="17" t="s">
        <v>7592</v>
      </c>
      <c r="D474" s="17"/>
      <c r="E474" s="17">
        <v>4000</v>
      </c>
      <c r="F474" s="18"/>
    </row>
    <row r="475" spans="1:6" x14ac:dyDescent="0.25">
      <c r="A475" s="17">
        <v>474</v>
      </c>
      <c r="B475" s="17" t="s">
        <v>8048</v>
      </c>
      <c r="C475" s="17" t="s">
        <v>7592</v>
      </c>
      <c r="D475" s="17"/>
      <c r="E475" s="17">
        <v>3500</v>
      </c>
      <c r="F475" s="18"/>
    </row>
    <row r="476" spans="1:6" x14ac:dyDescent="0.25">
      <c r="A476" s="17">
        <v>475</v>
      </c>
      <c r="B476" s="17" t="s">
        <v>8049</v>
      </c>
      <c r="C476" s="17" t="s">
        <v>7592</v>
      </c>
      <c r="D476" s="17"/>
      <c r="E476" s="17">
        <v>5000</v>
      </c>
      <c r="F476" s="18"/>
    </row>
    <row r="477" spans="1:6" x14ac:dyDescent="0.25">
      <c r="A477" s="17">
        <v>476</v>
      </c>
      <c r="B477" s="17" t="s">
        <v>8050</v>
      </c>
      <c r="C477" s="17" t="s">
        <v>7592</v>
      </c>
      <c r="D477" s="17"/>
      <c r="E477" s="17">
        <v>10000</v>
      </c>
      <c r="F477" s="18"/>
    </row>
    <row r="478" spans="1:6" x14ac:dyDescent="0.25">
      <c r="A478" s="17">
        <v>477</v>
      </c>
      <c r="B478" s="17" t="s">
        <v>6154</v>
      </c>
      <c r="C478" s="17" t="s">
        <v>7592</v>
      </c>
      <c r="D478" s="17"/>
      <c r="E478" s="17">
        <v>4000</v>
      </c>
      <c r="F478" s="18"/>
    </row>
    <row r="479" spans="1:6" x14ac:dyDescent="0.25">
      <c r="A479" s="17">
        <v>478</v>
      </c>
      <c r="B479" s="17" t="s">
        <v>5633</v>
      </c>
      <c r="C479" s="17" t="s">
        <v>7592</v>
      </c>
      <c r="D479" s="17"/>
      <c r="E479" s="17">
        <v>5000</v>
      </c>
      <c r="F479" s="18"/>
    </row>
    <row r="480" spans="1:6" x14ac:dyDescent="0.25">
      <c r="A480" s="17">
        <v>479</v>
      </c>
      <c r="B480" s="17" t="s">
        <v>8051</v>
      </c>
      <c r="C480" s="17" t="s">
        <v>7592</v>
      </c>
      <c r="D480" s="17"/>
      <c r="E480" s="17">
        <v>8000</v>
      </c>
      <c r="F480" s="18"/>
    </row>
    <row r="481" spans="1:6" x14ac:dyDescent="0.25">
      <c r="A481" s="17">
        <v>480</v>
      </c>
      <c r="B481" s="17" t="s">
        <v>8052</v>
      </c>
      <c r="C481" s="17" t="s">
        <v>7592</v>
      </c>
      <c r="D481" s="17"/>
      <c r="E481" s="17">
        <v>8000</v>
      </c>
      <c r="F481" s="18"/>
    </row>
    <row r="482" spans="1:6" x14ac:dyDescent="0.25">
      <c r="A482" s="17">
        <v>481</v>
      </c>
      <c r="B482" s="17" t="s">
        <v>8053</v>
      </c>
      <c r="C482" s="17" t="s">
        <v>7592</v>
      </c>
      <c r="D482" s="17"/>
      <c r="E482" s="17">
        <v>10000</v>
      </c>
      <c r="F482" s="18"/>
    </row>
    <row r="483" spans="1:6" x14ac:dyDescent="0.25">
      <c r="A483" s="17">
        <v>482</v>
      </c>
      <c r="B483" s="17" t="s">
        <v>8054</v>
      </c>
      <c r="C483" s="17" t="s">
        <v>7592</v>
      </c>
      <c r="D483" s="17"/>
      <c r="E483" s="17">
        <v>5000</v>
      </c>
      <c r="F483" s="18"/>
    </row>
    <row r="484" spans="1:6" x14ac:dyDescent="0.25">
      <c r="A484" s="17">
        <v>483</v>
      </c>
      <c r="B484" s="17" t="s">
        <v>8055</v>
      </c>
      <c r="C484" s="17" t="s">
        <v>7592</v>
      </c>
      <c r="D484" s="17"/>
      <c r="E484" s="17">
        <v>8000</v>
      </c>
      <c r="F484" s="18"/>
    </row>
    <row r="485" spans="1:6" x14ac:dyDescent="0.25">
      <c r="A485" s="17">
        <v>484</v>
      </c>
      <c r="B485" s="17" t="s">
        <v>8056</v>
      </c>
      <c r="C485" s="17" t="s">
        <v>7592</v>
      </c>
      <c r="D485" s="17"/>
      <c r="E485" s="17">
        <v>15000</v>
      </c>
      <c r="F485" s="18"/>
    </row>
    <row r="486" spans="1:6" x14ac:dyDescent="0.25">
      <c r="A486" s="17">
        <v>485</v>
      </c>
      <c r="B486" s="17" t="s">
        <v>8057</v>
      </c>
      <c r="C486" s="17" t="s">
        <v>7592</v>
      </c>
      <c r="D486" s="17"/>
      <c r="E486" s="17">
        <v>40000</v>
      </c>
      <c r="F486" s="18"/>
    </row>
    <row r="487" spans="1:6" x14ac:dyDescent="0.25">
      <c r="A487" s="17">
        <v>486</v>
      </c>
      <c r="B487" s="17" t="s">
        <v>5779</v>
      </c>
      <c r="C487" s="17" t="s">
        <v>7592</v>
      </c>
      <c r="D487" s="17"/>
      <c r="E487" s="17">
        <v>20000</v>
      </c>
      <c r="F487" s="18"/>
    </row>
    <row r="488" spans="1:6" x14ac:dyDescent="0.25">
      <c r="A488" s="17">
        <v>487</v>
      </c>
      <c r="B488" s="17" t="s">
        <v>8058</v>
      </c>
      <c r="C488" s="17" t="s">
        <v>7592</v>
      </c>
      <c r="D488" s="17"/>
      <c r="E488" s="17">
        <v>40000</v>
      </c>
      <c r="F488" s="18"/>
    </row>
    <row r="489" spans="1:6" x14ac:dyDescent="0.25">
      <c r="A489" s="17">
        <v>488</v>
      </c>
      <c r="B489" s="17" t="s">
        <v>8059</v>
      </c>
      <c r="C489" s="17" t="s">
        <v>7592</v>
      </c>
      <c r="D489" s="17"/>
      <c r="E489" s="17">
        <v>45000</v>
      </c>
      <c r="F489" s="18"/>
    </row>
    <row r="490" spans="1:6" x14ac:dyDescent="0.25">
      <c r="A490" s="17">
        <v>489</v>
      </c>
      <c r="B490" s="17" t="s">
        <v>8060</v>
      </c>
      <c r="C490" s="17" t="s">
        <v>7592</v>
      </c>
      <c r="D490" s="17"/>
      <c r="E490" s="17">
        <v>50000</v>
      </c>
      <c r="F490" s="18"/>
    </row>
    <row r="491" spans="1:6" x14ac:dyDescent="0.25">
      <c r="A491" s="17">
        <v>490</v>
      </c>
      <c r="B491" s="17" t="s">
        <v>8061</v>
      </c>
      <c r="C491" s="17" t="s">
        <v>7592</v>
      </c>
      <c r="D491" s="17"/>
      <c r="E491" s="17">
        <v>40000</v>
      </c>
      <c r="F491" s="18"/>
    </row>
    <row r="492" spans="1:6" x14ac:dyDescent="0.25">
      <c r="A492" s="17">
        <v>491</v>
      </c>
      <c r="B492" s="17" t="s">
        <v>8062</v>
      </c>
      <c r="C492" s="17" t="s">
        <v>7592</v>
      </c>
      <c r="D492" s="17"/>
      <c r="E492" s="17">
        <v>50000</v>
      </c>
      <c r="F492" s="18"/>
    </row>
    <row r="493" spans="1:6" x14ac:dyDescent="0.25">
      <c r="A493" s="17">
        <v>492</v>
      </c>
      <c r="B493" s="17" t="s">
        <v>8063</v>
      </c>
      <c r="C493" s="17" t="s">
        <v>7592</v>
      </c>
      <c r="D493" s="17"/>
      <c r="E493" s="17">
        <v>40000</v>
      </c>
      <c r="F493" s="18"/>
    </row>
    <row r="494" spans="1:6" x14ac:dyDescent="0.25">
      <c r="A494" s="17">
        <v>493</v>
      </c>
      <c r="B494" s="17" t="s">
        <v>8064</v>
      </c>
      <c r="C494" s="17" t="s">
        <v>7592</v>
      </c>
      <c r="D494" s="17"/>
      <c r="E494" s="17">
        <v>45000</v>
      </c>
      <c r="F494" s="18"/>
    </row>
    <row r="495" spans="1:6" x14ac:dyDescent="0.25">
      <c r="A495" s="17">
        <v>494</v>
      </c>
      <c r="B495" s="17" t="s">
        <v>8065</v>
      </c>
      <c r="C495" s="17" t="s">
        <v>7592</v>
      </c>
      <c r="D495" s="17"/>
      <c r="E495" s="17">
        <v>75000</v>
      </c>
      <c r="F495" s="18"/>
    </row>
    <row r="496" spans="1:6" x14ac:dyDescent="0.25">
      <c r="A496" s="17">
        <v>495</v>
      </c>
      <c r="B496" s="17" t="s">
        <v>8066</v>
      </c>
      <c r="C496" s="17" t="s">
        <v>7592</v>
      </c>
      <c r="D496" s="17"/>
      <c r="E496" s="17">
        <v>100000</v>
      </c>
      <c r="F496" s="18"/>
    </row>
    <row r="497" spans="1:6" x14ac:dyDescent="0.25">
      <c r="A497" s="17">
        <v>496</v>
      </c>
      <c r="B497" s="17" t="s">
        <v>8067</v>
      </c>
      <c r="C497" s="17" t="s">
        <v>7592</v>
      </c>
      <c r="D497" s="17"/>
      <c r="E497" s="17">
        <v>80000</v>
      </c>
      <c r="F497" s="18"/>
    </row>
    <row r="498" spans="1:6" x14ac:dyDescent="0.25">
      <c r="A498" s="17">
        <v>497</v>
      </c>
      <c r="B498" s="17" t="s">
        <v>8068</v>
      </c>
      <c r="C498" s="17" t="s">
        <v>7592</v>
      </c>
      <c r="D498" s="17"/>
      <c r="E498" s="17">
        <v>80000</v>
      </c>
      <c r="F498" s="18"/>
    </row>
    <row r="499" spans="1:6" x14ac:dyDescent="0.25">
      <c r="A499" s="17">
        <v>498</v>
      </c>
      <c r="B499" s="17" t="s">
        <v>8069</v>
      </c>
      <c r="C499" s="17" t="s">
        <v>7592</v>
      </c>
      <c r="D499" s="17"/>
      <c r="E499" s="17">
        <v>80000</v>
      </c>
      <c r="F499" s="18"/>
    </row>
    <row r="500" spans="1:6" x14ac:dyDescent="0.25">
      <c r="A500" s="17">
        <v>499</v>
      </c>
      <c r="B500" s="17" t="s">
        <v>8070</v>
      </c>
      <c r="C500" s="17" t="s">
        <v>7592</v>
      </c>
      <c r="D500" s="17"/>
      <c r="E500" s="17">
        <v>100000</v>
      </c>
      <c r="F500" s="18"/>
    </row>
    <row r="501" spans="1:6" x14ac:dyDescent="0.25">
      <c r="A501" s="17">
        <v>500</v>
      </c>
      <c r="B501" s="17" t="s">
        <v>8071</v>
      </c>
      <c r="C501" s="17" t="s">
        <v>7592</v>
      </c>
      <c r="D501" s="17"/>
      <c r="E501" s="17">
        <v>120000</v>
      </c>
      <c r="F501" s="18"/>
    </row>
    <row r="502" spans="1:6" x14ac:dyDescent="0.25">
      <c r="A502" s="17">
        <v>501</v>
      </c>
      <c r="B502" s="17" t="s">
        <v>8072</v>
      </c>
      <c r="C502" s="17" t="s">
        <v>7592</v>
      </c>
      <c r="D502" s="17"/>
      <c r="E502" s="17">
        <v>120000</v>
      </c>
      <c r="F502" s="18"/>
    </row>
    <row r="503" spans="1:6" x14ac:dyDescent="0.25">
      <c r="A503" s="17">
        <v>502</v>
      </c>
      <c r="B503" s="17" t="s">
        <v>8073</v>
      </c>
      <c r="C503" s="17" t="s">
        <v>7665</v>
      </c>
      <c r="D503" s="17"/>
      <c r="E503" s="17">
        <v>10000</v>
      </c>
      <c r="F503" s="18"/>
    </row>
    <row r="504" spans="1:6" x14ac:dyDescent="0.25">
      <c r="A504" s="17">
        <v>503</v>
      </c>
      <c r="B504" s="17" t="s">
        <v>8074</v>
      </c>
      <c r="C504" s="17" t="s">
        <v>7665</v>
      </c>
      <c r="D504" s="17"/>
      <c r="E504" s="17">
        <v>15000</v>
      </c>
      <c r="F504" s="18"/>
    </row>
    <row r="505" spans="1:6" x14ac:dyDescent="0.25">
      <c r="A505" s="17">
        <v>504</v>
      </c>
      <c r="B505" s="17" t="s">
        <v>8075</v>
      </c>
      <c r="C505" s="17" t="s">
        <v>7592</v>
      </c>
      <c r="D505" s="17"/>
      <c r="E505" s="17">
        <v>20000</v>
      </c>
      <c r="F505" s="18"/>
    </row>
    <row r="506" spans="1:6" x14ac:dyDescent="0.25">
      <c r="A506" s="17">
        <v>505</v>
      </c>
      <c r="B506" s="17" t="s">
        <v>8076</v>
      </c>
      <c r="C506" s="17" t="s">
        <v>7592</v>
      </c>
      <c r="D506" s="17"/>
      <c r="E506" s="17">
        <v>20000</v>
      </c>
      <c r="F506" s="18"/>
    </row>
    <row r="507" spans="1:6" x14ac:dyDescent="0.25">
      <c r="A507" s="17">
        <v>506</v>
      </c>
      <c r="B507" s="17" t="s">
        <v>8077</v>
      </c>
      <c r="C507" s="17" t="s">
        <v>7592</v>
      </c>
      <c r="D507" s="17"/>
      <c r="E507" s="17"/>
      <c r="F507" s="18"/>
    </row>
    <row r="508" spans="1:6" x14ac:dyDescent="0.25">
      <c r="A508" s="17">
        <v>507</v>
      </c>
      <c r="B508" s="17" t="s">
        <v>8078</v>
      </c>
      <c r="C508" s="17" t="s">
        <v>7592</v>
      </c>
      <c r="D508" s="17"/>
      <c r="E508" s="17">
        <v>10000</v>
      </c>
      <c r="F508" s="18"/>
    </row>
    <row r="509" spans="1:6" x14ac:dyDescent="0.25">
      <c r="A509" s="17">
        <v>508</v>
      </c>
      <c r="B509" s="17" t="s">
        <v>6230</v>
      </c>
      <c r="C509" s="17" t="s">
        <v>7592</v>
      </c>
      <c r="D509" s="17"/>
      <c r="E509" s="17">
        <v>2000</v>
      </c>
      <c r="F509" s="18"/>
    </row>
    <row r="510" spans="1:6" x14ac:dyDescent="0.25">
      <c r="A510" s="17">
        <v>509</v>
      </c>
      <c r="B510" s="17" t="s">
        <v>5143</v>
      </c>
      <c r="C510" s="17" t="s">
        <v>7592</v>
      </c>
      <c r="D510" s="17"/>
      <c r="E510" s="17">
        <v>45000</v>
      </c>
      <c r="F510" s="18"/>
    </row>
    <row r="511" spans="1:6" x14ac:dyDescent="0.25">
      <c r="A511" s="17">
        <v>510</v>
      </c>
      <c r="B511" s="17" t="s">
        <v>8079</v>
      </c>
      <c r="C511" s="17" t="s">
        <v>7592</v>
      </c>
      <c r="D511" s="17"/>
      <c r="E511" s="17">
        <v>45000</v>
      </c>
      <c r="F511" s="18"/>
    </row>
    <row r="512" spans="1:6" x14ac:dyDescent="0.25">
      <c r="A512" s="17">
        <v>511</v>
      </c>
      <c r="B512" s="17" t="s">
        <v>8080</v>
      </c>
      <c r="C512" s="17" t="s">
        <v>7592</v>
      </c>
      <c r="D512" s="17"/>
      <c r="E512" s="17">
        <v>10000</v>
      </c>
      <c r="F512" s="18"/>
    </row>
    <row r="513" spans="1:6" x14ac:dyDescent="0.25">
      <c r="A513" s="17">
        <v>512</v>
      </c>
      <c r="B513" s="17" t="s">
        <v>8081</v>
      </c>
      <c r="C513" s="17" t="s">
        <v>7592</v>
      </c>
      <c r="D513" s="17"/>
      <c r="E513" s="17">
        <v>15000</v>
      </c>
      <c r="F513" s="18"/>
    </row>
    <row r="514" spans="1:6" x14ac:dyDescent="0.25">
      <c r="A514" s="17">
        <v>513</v>
      </c>
      <c r="B514" s="17" t="s">
        <v>8082</v>
      </c>
      <c r="C514" s="17" t="s">
        <v>7592</v>
      </c>
      <c r="D514" s="17"/>
      <c r="E514" s="17">
        <v>20000</v>
      </c>
      <c r="F514" s="18"/>
    </row>
    <row r="515" spans="1:6" x14ac:dyDescent="0.25">
      <c r="A515" s="17">
        <v>514</v>
      </c>
      <c r="B515" s="17" t="s">
        <v>8083</v>
      </c>
      <c r="C515" s="17" t="s">
        <v>7592</v>
      </c>
      <c r="D515" s="17"/>
      <c r="E515" s="17">
        <v>15000</v>
      </c>
      <c r="F515" s="18"/>
    </row>
    <row r="516" spans="1:6" x14ac:dyDescent="0.25">
      <c r="A516" s="17">
        <v>515</v>
      </c>
      <c r="B516" s="17" t="s">
        <v>3046</v>
      </c>
      <c r="C516" s="17" t="s">
        <v>7665</v>
      </c>
      <c r="D516" s="17"/>
      <c r="E516" s="17"/>
      <c r="F516" s="18"/>
    </row>
    <row r="517" spans="1:6" x14ac:dyDescent="0.25">
      <c r="A517" s="17">
        <v>516</v>
      </c>
      <c r="B517" s="17" t="s">
        <v>3047</v>
      </c>
      <c r="C517" s="17" t="s">
        <v>7592</v>
      </c>
      <c r="D517" s="17"/>
      <c r="E517" s="17">
        <v>15000</v>
      </c>
      <c r="F517" s="18"/>
    </row>
    <row r="518" spans="1:6" x14ac:dyDescent="0.25">
      <c r="A518" s="17">
        <v>517</v>
      </c>
      <c r="B518" s="17" t="s">
        <v>5922</v>
      </c>
      <c r="C518" s="17" t="s">
        <v>7592</v>
      </c>
      <c r="D518" s="17"/>
      <c r="E518" s="17">
        <v>8000</v>
      </c>
      <c r="F518" s="18"/>
    </row>
    <row r="519" spans="1:6" x14ac:dyDescent="0.25">
      <c r="A519" s="17">
        <v>518</v>
      </c>
      <c r="B519" s="17" t="s">
        <v>8084</v>
      </c>
      <c r="C519" s="17" t="s">
        <v>7592</v>
      </c>
      <c r="D519" s="17"/>
      <c r="E519" s="17">
        <v>18000</v>
      </c>
      <c r="F519" s="18"/>
    </row>
    <row r="520" spans="1:6" x14ac:dyDescent="0.25">
      <c r="A520" s="17">
        <v>519</v>
      </c>
      <c r="B520" s="17" t="s">
        <v>8085</v>
      </c>
      <c r="C520" s="17" t="s">
        <v>7592</v>
      </c>
      <c r="D520" s="17"/>
      <c r="E520" s="17">
        <v>25000</v>
      </c>
      <c r="F520" s="18"/>
    </row>
    <row r="521" spans="1:6" x14ac:dyDescent="0.25">
      <c r="A521" s="17">
        <v>520</v>
      </c>
      <c r="B521" s="17" t="s">
        <v>8086</v>
      </c>
      <c r="C521" s="17" t="s">
        <v>7592</v>
      </c>
      <c r="D521" s="17"/>
      <c r="E521" s="17">
        <v>20000</v>
      </c>
      <c r="F521" s="18"/>
    </row>
    <row r="522" spans="1:6" x14ac:dyDescent="0.25">
      <c r="A522" s="17">
        <v>521</v>
      </c>
      <c r="B522" s="17" t="s">
        <v>3052</v>
      </c>
      <c r="C522" s="17" t="s">
        <v>7592</v>
      </c>
      <c r="D522" s="17"/>
      <c r="E522" s="17">
        <v>27000</v>
      </c>
      <c r="F522" s="18"/>
    </row>
    <row r="523" spans="1:6" x14ac:dyDescent="0.25">
      <c r="A523" s="17">
        <v>522</v>
      </c>
      <c r="B523" s="17" t="s">
        <v>8087</v>
      </c>
      <c r="C523" s="17" t="s">
        <v>7592</v>
      </c>
      <c r="D523" s="17"/>
      <c r="E523" s="17">
        <v>30000</v>
      </c>
      <c r="F523" s="18"/>
    </row>
    <row r="524" spans="1:6" x14ac:dyDescent="0.25">
      <c r="A524" s="17">
        <v>523</v>
      </c>
      <c r="B524" s="17" t="s">
        <v>8088</v>
      </c>
      <c r="C524" s="17" t="s">
        <v>7592</v>
      </c>
      <c r="D524" s="17"/>
      <c r="E524" s="17">
        <v>30000</v>
      </c>
      <c r="F524" s="18"/>
    </row>
    <row r="525" spans="1:6" x14ac:dyDescent="0.25">
      <c r="A525" s="17">
        <v>524</v>
      </c>
      <c r="B525" s="17" t="s">
        <v>3053</v>
      </c>
      <c r="C525" s="17" t="s">
        <v>7592</v>
      </c>
      <c r="D525" s="17"/>
      <c r="E525" s="17">
        <v>30000</v>
      </c>
      <c r="F525" s="18"/>
    </row>
    <row r="526" spans="1:6" x14ac:dyDescent="0.25">
      <c r="A526" s="17">
        <v>525</v>
      </c>
      <c r="B526" s="17" t="s">
        <v>3054</v>
      </c>
      <c r="C526" s="17" t="s">
        <v>7592</v>
      </c>
      <c r="D526" s="17"/>
      <c r="E526" s="17">
        <v>15000</v>
      </c>
      <c r="F526" s="18"/>
    </row>
    <row r="527" spans="1:6" x14ac:dyDescent="0.25">
      <c r="A527" s="17">
        <v>526</v>
      </c>
      <c r="B527" s="17" t="s">
        <v>8089</v>
      </c>
      <c r="C527" s="17" t="s">
        <v>7592</v>
      </c>
      <c r="D527" s="17"/>
      <c r="E527" s="17">
        <v>30000</v>
      </c>
      <c r="F527" s="18"/>
    </row>
    <row r="528" spans="1:6" x14ac:dyDescent="0.25">
      <c r="A528" s="17">
        <v>527</v>
      </c>
      <c r="B528" s="17" t="s">
        <v>5889</v>
      </c>
      <c r="C528" s="17" t="s">
        <v>7592</v>
      </c>
      <c r="D528" s="17"/>
      <c r="E528" s="17">
        <v>80000</v>
      </c>
      <c r="F528" s="18"/>
    </row>
    <row r="529" spans="1:6" x14ac:dyDescent="0.25">
      <c r="A529" s="17">
        <v>528</v>
      </c>
      <c r="B529" s="17" t="s">
        <v>8090</v>
      </c>
      <c r="C529" s="17" t="s">
        <v>7592</v>
      </c>
      <c r="D529" s="17"/>
      <c r="E529" s="17">
        <v>100000</v>
      </c>
      <c r="F529" s="18"/>
    </row>
    <row r="530" spans="1:6" x14ac:dyDescent="0.25">
      <c r="A530" s="17">
        <v>529</v>
      </c>
      <c r="B530" s="17" t="s">
        <v>5719</v>
      </c>
      <c r="C530" s="17" t="s">
        <v>7592</v>
      </c>
      <c r="D530" s="17"/>
      <c r="E530" s="17">
        <v>80000</v>
      </c>
      <c r="F530" s="18"/>
    </row>
    <row r="531" spans="1:6" x14ac:dyDescent="0.25">
      <c r="A531" s="17">
        <v>530</v>
      </c>
      <c r="B531" s="17" t="s">
        <v>8091</v>
      </c>
      <c r="C531" s="17" t="s">
        <v>7592</v>
      </c>
      <c r="D531" s="17"/>
      <c r="E531" s="17">
        <v>100000</v>
      </c>
      <c r="F531" s="18"/>
    </row>
    <row r="532" spans="1:6" x14ac:dyDescent="0.25">
      <c r="A532" s="17">
        <v>531</v>
      </c>
      <c r="B532" s="17" t="s">
        <v>8092</v>
      </c>
      <c r="C532" s="17" t="s">
        <v>7592</v>
      </c>
      <c r="D532" s="17"/>
      <c r="E532" s="17">
        <v>10000</v>
      </c>
      <c r="F532" s="18"/>
    </row>
    <row r="533" spans="1:6" x14ac:dyDescent="0.25">
      <c r="A533" s="17">
        <v>532</v>
      </c>
      <c r="B533" s="17" t="s">
        <v>8093</v>
      </c>
      <c r="C533" s="17" t="s">
        <v>7592</v>
      </c>
      <c r="D533" s="17"/>
      <c r="E533" s="17">
        <v>10000</v>
      </c>
      <c r="F533" s="18"/>
    </row>
    <row r="534" spans="1:6" x14ac:dyDescent="0.25">
      <c r="A534" s="17">
        <v>533</v>
      </c>
      <c r="B534" s="17" t="s">
        <v>6150</v>
      </c>
      <c r="C534" s="17" t="s">
        <v>7592</v>
      </c>
      <c r="D534" s="17"/>
      <c r="E534" s="17">
        <v>15000</v>
      </c>
      <c r="F534" s="18"/>
    </row>
    <row r="535" spans="1:6" x14ac:dyDescent="0.25">
      <c r="A535" s="17">
        <v>534</v>
      </c>
      <c r="B535" s="17" t="s">
        <v>8094</v>
      </c>
      <c r="C535" s="17" t="s">
        <v>7592</v>
      </c>
      <c r="D535" s="17"/>
      <c r="E535" s="17">
        <v>20000</v>
      </c>
      <c r="F535" s="18"/>
    </row>
    <row r="536" spans="1:6" x14ac:dyDescent="0.25">
      <c r="A536" s="17">
        <v>535</v>
      </c>
      <c r="B536" s="17" t="s">
        <v>8095</v>
      </c>
      <c r="C536" s="17" t="s">
        <v>7592</v>
      </c>
      <c r="D536" s="17"/>
      <c r="E536" s="17">
        <v>125000</v>
      </c>
      <c r="F536" s="18"/>
    </row>
    <row r="537" spans="1:6" x14ac:dyDescent="0.25">
      <c r="A537" s="17">
        <v>536</v>
      </c>
      <c r="B537" s="17" t="s">
        <v>8096</v>
      </c>
      <c r="C537" s="17" t="s">
        <v>7592</v>
      </c>
      <c r="D537" s="17"/>
      <c r="E537" s="17">
        <v>60000</v>
      </c>
      <c r="F537" s="18"/>
    </row>
    <row r="538" spans="1:6" x14ac:dyDescent="0.25">
      <c r="A538" s="17">
        <v>537</v>
      </c>
      <c r="B538" s="17" t="s">
        <v>8097</v>
      </c>
      <c r="C538" s="17" t="s">
        <v>7592</v>
      </c>
      <c r="D538" s="17"/>
      <c r="E538" s="17"/>
      <c r="F538" s="18"/>
    </row>
    <row r="539" spans="1:6" x14ac:dyDescent="0.25">
      <c r="A539" s="17">
        <v>538</v>
      </c>
      <c r="B539" s="17" t="s">
        <v>8098</v>
      </c>
      <c r="C539" s="17" t="s">
        <v>7592</v>
      </c>
      <c r="D539" s="17"/>
      <c r="E539" s="17"/>
      <c r="F539" s="18"/>
    </row>
    <row r="540" spans="1:6" x14ac:dyDescent="0.25">
      <c r="A540" s="17">
        <v>539</v>
      </c>
      <c r="B540" s="17" t="s">
        <v>8099</v>
      </c>
      <c r="C540" s="17" t="s">
        <v>7665</v>
      </c>
      <c r="D540" s="17"/>
      <c r="E540" s="17"/>
      <c r="F540" s="18"/>
    </row>
    <row r="541" spans="1:6" x14ac:dyDescent="0.25">
      <c r="A541" s="17">
        <v>540</v>
      </c>
      <c r="B541" s="17" t="s">
        <v>8100</v>
      </c>
      <c r="C541" s="17" t="s">
        <v>7665</v>
      </c>
      <c r="D541" s="17"/>
      <c r="E541" s="17"/>
      <c r="F541" s="18"/>
    </row>
    <row r="542" spans="1:6" x14ac:dyDescent="0.25">
      <c r="A542" s="17">
        <v>541</v>
      </c>
      <c r="B542" s="17" t="s">
        <v>8101</v>
      </c>
      <c r="C542" s="17" t="s">
        <v>7665</v>
      </c>
      <c r="D542" s="17"/>
      <c r="E542" s="17"/>
      <c r="F542" s="18"/>
    </row>
    <row r="543" spans="1:6" x14ac:dyDescent="0.25">
      <c r="A543" s="17">
        <v>542</v>
      </c>
      <c r="B543" s="17" t="s">
        <v>1929</v>
      </c>
      <c r="C543" s="17" t="s">
        <v>7592</v>
      </c>
      <c r="D543" s="17"/>
      <c r="E543" s="17"/>
      <c r="F543" s="18"/>
    </row>
    <row r="544" spans="1:6" x14ac:dyDescent="0.25">
      <c r="A544" s="17">
        <v>543</v>
      </c>
      <c r="B544" s="17" t="s">
        <v>8102</v>
      </c>
      <c r="C544" s="17" t="s">
        <v>7592</v>
      </c>
      <c r="D544" s="17"/>
      <c r="E544" s="17"/>
      <c r="F544" s="18"/>
    </row>
    <row r="545" spans="1:6" x14ac:dyDescent="0.25">
      <c r="A545" s="17">
        <v>544</v>
      </c>
      <c r="B545" s="17" t="s">
        <v>8103</v>
      </c>
      <c r="C545" s="17" t="s">
        <v>7592</v>
      </c>
      <c r="D545" s="17"/>
      <c r="E545" s="17"/>
      <c r="F545" s="18"/>
    </row>
    <row r="546" spans="1:6" x14ac:dyDescent="0.25">
      <c r="A546" s="17">
        <v>545</v>
      </c>
      <c r="B546" s="17" t="s">
        <v>8104</v>
      </c>
      <c r="C546" s="17" t="s">
        <v>7592</v>
      </c>
      <c r="D546" s="17"/>
      <c r="E546" s="17"/>
      <c r="F546" s="18"/>
    </row>
    <row r="547" spans="1:6" x14ac:dyDescent="0.25">
      <c r="A547" s="17">
        <v>546</v>
      </c>
      <c r="B547" s="17" t="s">
        <v>8105</v>
      </c>
      <c r="C547" s="17" t="s">
        <v>7592</v>
      </c>
      <c r="D547" s="17"/>
      <c r="E547" s="17"/>
      <c r="F547" s="18"/>
    </row>
    <row r="548" spans="1:6" x14ac:dyDescent="0.25">
      <c r="A548" s="17">
        <v>547</v>
      </c>
      <c r="B548" s="17" t="s">
        <v>8106</v>
      </c>
      <c r="C548" s="17" t="s">
        <v>7592</v>
      </c>
      <c r="D548" s="17"/>
      <c r="E548" s="17"/>
      <c r="F548" s="18"/>
    </row>
    <row r="549" spans="1:6" x14ac:dyDescent="0.25">
      <c r="A549" s="17">
        <v>548</v>
      </c>
      <c r="B549" s="17" t="s">
        <v>8107</v>
      </c>
      <c r="C549" s="17" t="s">
        <v>7592</v>
      </c>
      <c r="D549" s="17"/>
      <c r="E549" s="17"/>
      <c r="F549" s="18"/>
    </row>
    <row r="550" spans="1:6" x14ac:dyDescent="0.25">
      <c r="A550" s="17">
        <v>549</v>
      </c>
      <c r="B550" s="17" t="s">
        <v>1989</v>
      </c>
      <c r="C550" s="17" t="s">
        <v>7592</v>
      </c>
      <c r="D550" s="17"/>
      <c r="E550" s="17"/>
      <c r="F550" s="18"/>
    </row>
    <row r="551" spans="1:6" x14ac:dyDescent="0.25">
      <c r="A551" s="17">
        <v>550</v>
      </c>
      <c r="B551" s="17" t="s">
        <v>1815</v>
      </c>
      <c r="C551" s="17" t="s">
        <v>7592</v>
      </c>
      <c r="D551" s="17"/>
      <c r="E551" s="17"/>
      <c r="F551" s="18"/>
    </row>
    <row r="552" spans="1:6" x14ac:dyDescent="0.25">
      <c r="A552" s="17">
        <v>551</v>
      </c>
      <c r="B552" s="17" t="s">
        <v>8108</v>
      </c>
      <c r="C552" s="17" t="s">
        <v>7592</v>
      </c>
      <c r="D552" s="17"/>
      <c r="E552" s="17"/>
      <c r="F552" s="18"/>
    </row>
    <row r="553" spans="1:6" x14ac:dyDescent="0.25">
      <c r="A553" s="17">
        <v>552</v>
      </c>
      <c r="B553" s="17" t="s">
        <v>8109</v>
      </c>
      <c r="C553" s="17" t="s">
        <v>7592</v>
      </c>
      <c r="D553" s="17"/>
      <c r="E553" s="17"/>
      <c r="F553" s="18"/>
    </row>
    <row r="554" spans="1:6" x14ac:dyDescent="0.25">
      <c r="A554" s="17">
        <v>553</v>
      </c>
      <c r="B554" s="17" t="s">
        <v>8110</v>
      </c>
      <c r="C554" s="17" t="s">
        <v>7592</v>
      </c>
      <c r="D554" s="17"/>
      <c r="E554" s="17"/>
      <c r="F554" s="18"/>
    </row>
    <row r="555" spans="1:6" x14ac:dyDescent="0.25">
      <c r="A555" s="17">
        <v>554</v>
      </c>
      <c r="B555" s="17" t="s">
        <v>8111</v>
      </c>
      <c r="C555" s="17" t="s">
        <v>7592</v>
      </c>
      <c r="D555" s="17"/>
      <c r="E555" s="17"/>
      <c r="F555" s="18"/>
    </row>
    <row r="556" spans="1:6" x14ac:dyDescent="0.25">
      <c r="A556" s="17">
        <v>555</v>
      </c>
      <c r="B556" s="17" t="s">
        <v>8112</v>
      </c>
      <c r="C556" s="17" t="s">
        <v>7592</v>
      </c>
      <c r="D556" s="17"/>
      <c r="E556" s="17"/>
      <c r="F556" s="18"/>
    </row>
    <row r="557" spans="1:6" x14ac:dyDescent="0.25">
      <c r="A557" s="17">
        <v>556</v>
      </c>
      <c r="B557" s="17" t="s">
        <v>8113</v>
      </c>
      <c r="C557" s="17" t="s">
        <v>7592</v>
      </c>
      <c r="D557" s="17"/>
      <c r="E557" s="17"/>
      <c r="F557" s="18"/>
    </row>
    <row r="558" spans="1:6" x14ac:dyDescent="0.25">
      <c r="A558" s="17">
        <v>557</v>
      </c>
      <c r="B558" s="17" t="s">
        <v>8114</v>
      </c>
      <c r="C558" s="17" t="s">
        <v>7592</v>
      </c>
      <c r="D558" s="17"/>
      <c r="E558" s="17"/>
      <c r="F558" s="18"/>
    </row>
    <row r="559" spans="1:6" x14ac:dyDescent="0.25">
      <c r="A559" s="17">
        <v>558</v>
      </c>
      <c r="B559" s="17" t="s">
        <v>8115</v>
      </c>
      <c r="C559" s="17" t="s">
        <v>7592</v>
      </c>
      <c r="D559" s="17"/>
      <c r="E559" s="17"/>
      <c r="F559" s="18"/>
    </row>
    <row r="560" spans="1:6" x14ac:dyDescent="0.25">
      <c r="A560" s="17">
        <v>559</v>
      </c>
      <c r="B560" s="17" t="s">
        <v>8116</v>
      </c>
      <c r="C560" s="17" t="s">
        <v>7592</v>
      </c>
      <c r="D560" s="17"/>
      <c r="E560" s="17"/>
      <c r="F560" s="18"/>
    </row>
    <row r="561" spans="1:6" x14ac:dyDescent="0.25">
      <c r="A561" s="17">
        <v>560</v>
      </c>
      <c r="B561" s="17" t="s">
        <v>8117</v>
      </c>
      <c r="C561" s="17" t="s">
        <v>7592</v>
      </c>
      <c r="D561" s="17"/>
      <c r="E561" s="17"/>
      <c r="F561" s="18"/>
    </row>
    <row r="562" spans="1:6" x14ac:dyDescent="0.25">
      <c r="A562" s="17">
        <v>561</v>
      </c>
      <c r="B562" s="17" t="s">
        <v>8118</v>
      </c>
      <c r="C562" s="17" t="s">
        <v>7592</v>
      </c>
      <c r="D562" s="17"/>
      <c r="E562" s="17"/>
      <c r="F562" s="18"/>
    </row>
    <row r="563" spans="1:6" x14ac:dyDescent="0.25">
      <c r="A563" s="17">
        <v>562</v>
      </c>
      <c r="B563" s="17" t="s">
        <v>8119</v>
      </c>
      <c r="C563" s="17" t="s">
        <v>7592</v>
      </c>
      <c r="D563" s="17"/>
      <c r="E563" s="17"/>
      <c r="F563" s="18"/>
    </row>
    <row r="564" spans="1:6" x14ac:dyDescent="0.25">
      <c r="A564" s="17">
        <v>563</v>
      </c>
      <c r="B564" s="17" t="s">
        <v>8120</v>
      </c>
      <c r="C564" s="17" t="s">
        <v>7592</v>
      </c>
      <c r="D564" s="17"/>
      <c r="E564" s="17"/>
      <c r="F564" s="18"/>
    </row>
    <row r="565" spans="1:6" x14ac:dyDescent="0.25">
      <c r="A565" s="17">
        <v>564</v>
      </c>
      <c r="B565" s="17" t="s">
        <v>8121</v>
      </c>
      <c r="C565" s="17" t="s">
        <v>7592</v>
      </c>
      <c r="D565" s="17"/>
      <c r="E565" s="17"/>
      <c r="F565" s="18"/>
    </row>
    <row r="566" spans="1:6" x14ac:dyDescent="0.25">
      <c r="A566" s="17">
        <v>565</v>
      </c>
      <c r="B566" s="17" t="s">
        <v>12232</v>
      </c>
      <c r="C566" s="17" t="s">
        <v>12388</v>
      </c>
      <c r="D566" s="17" t="s">
        <v>12389</v>
      </c>
      <c r="E566" s="17">
        <v>32</v>
      </c>
      <c r="F566" s="18" t="s">
        <v>12388</v>
      </c>
    </row>
    <row r="567" spans="1:6" x14ac:dyDescent="0.25">
      <c r="A567" s="17">
        <v>566</v>
      </c>
      <c r="B567" s="17"/>
      <c r="C567" s="17"/>
      <c r="D567" s="17"/>
      <c r="E567" s="17"/>
      <c r="F567" s="18"/>
    </row>
    <row r="568" spans="1:6" x14ac:dyDescent="0.25">
      <c r="A568" s="17">
        <v>567</v>
      </c>
      <c r="B568" s="17"/>
      <c r="C568" s="17"/>
      <c r="D568" s="17"/>
      <c r="E568" s="17"/>
      <c r="F568" s="18"/>
    </row>
    <row r="569" spans="1:6" x14ac:dyDescent="0.25">
      <c r="A569" s="17">
        <v>568</v>
      </c>
      <c r="B569" s="17"/>
      <c r="C569" s="17"/>
      <c r="D569" s="17"/>
      <c r="E569" s="17"/>
      <c r="F569" s="18"/>
    </row>
    <row r="570" spans="1:6" x14ac:dyDescent="0.25">
      <c r="A570" s="17">
        <v>569</v>
      </c>
      <c r="B570" s="17"/>
      <c r="C570" s="17"/>
      <c r="D570" s="17"/>
      <c r="E570" s="17"/>
      <c r="F570" s="18"/>
    </row>
    <row r="571" spans="1:6" x14ac:dyDescent="0.25">
      <c r="A571" s="17">
        <v>570</v>
      </c>
      <c r="B571" s="17"/>
      <c r="C571" s="17"/>
      <c r="D571" s="17"/>
      <c r="E571" s="17"/>
      <c r="F571" s="18"/>
    </row>
    <row r="572" spans="1:6" x14ac:dyDescent="0.25">
      <c r="A572" s="17">
        <v>571</v>
      </c>
      <c r="B572" s="17"/>
      <c r="C572" s="17"/>
      <c r="D572" s="17"/>
      <c r="E572" s="17"/>
      <c r="F572" s="18"/>
    </row>
    <row r="573" spans="1:6" x14ac:dyDescent="0.25">
      <c r="A573" s="17">
        <v>572</v>
      </c>
      <c r="B573" s="17"/>
      <c r="C573" s="17"/>
      <c r="D573" s="17"/>
      <c r="E573" s="17"/>
      <c r="F573" s="18"/>
    </row>
    <row r="574" spans="1:6" x14ac:dyDescent="0.25">
      <c r="A574" s="17">
        <v>573</v>
      </c>
      <c r="B574" s="17"/>
      <c r="C574" s="17"/>
      <c r="D574" s="17"/>
      <c r="E574" s="17"/>
      <c r="F574" s="18"/>
    </row>
    <row r="575" spans="1:6" x14ac:dyDescent="0.25">
      <c r="A575" s="17">
        <v>574</v>
      </c>
      <c r="B575" s="17"/>
      <c r="C575" s="17"/>
      <c r="D575" s="17"/>
      <c r="E575" s="17"/>
      <c r="F575" s="18"/>
    </row>
    <row r="576" spans="1:6" x14ac:dyDescent="0.25">
      <c r="A576" s="17">
        <v>575</v>
      </c>
      <c r="B576" s="17"/>
      <c r="C576" s="17"/>
      <c r="D576" s="17"/>
      <c r="E576" s="17"/>
      <c r="F576" s="18"/>
    </row>
    <row r="577" spans="1:6" x14ac:dyDescent="0.25">
      <c r="A577" s="17">
        <v>576</v>
      </c>
      <c r="B577" s="17"/>
      <c r="C577" s="17"/>
      <c r="D577" s="17"/>
      <c r="E577" s="17"/>
      <c r="F577" s="18"/>
    </row>
    <row r="578" spans="1:6" x14ac:dyDescent="0.25">
      <c r="A578" s="17">
        <v>577</v>
      </c>
      <c r="B578" s="17"/>
      <c r="C578" s="17"/>
      <c r="D578" s="17"/>
      <c r="E578" s="17"/>
      <c r="F578" s="18"/>
    </row>
    <row r="579" spans="1:6" x14ac:dyDescent="0.25">
      <c r="A579" s="17">
        <v>578</v>
      </c>
      <c r="B579" s="17"/>
      <c r="C579" s="17"/>
      <c r="D579" s="17"/>
      <c r="E579" s="17"/>
      <c r="F579" s="18"/>
    </row>
    <row r="580" spans="1:6" x14ac:dyDescent="0.25">
      <c r="A580" s="17">
        <v>579</v>
      </c>
      <c r="B580" s="17"/>
      <c r="C580" s="17"/>
      <c r="D580" s="17"/>
      <c r="E580" s="17"/>
      <c r="F580" s="18"/>
    </row>
    <row r="581" spans="1:6" x14ac:dyDescent="0.25">
      <c r="A581" s="17">
        <v>580</v>
      </c>
      <c r="B581" s="17"/>
      <c r="C581" s="17"/>
      <c r="D581" s="17"/>
      <c r="E581" s="17"/>
      <c r="F581" s="18"/>
    </row>
    <row r="582" spans="1:6" x14ac:dyDescent="0.25">
      <c r="A582" s="17">
        <v>581</v>
      </c>
      <c r="B582" s="17"/>
      <c r="C582" s="17"/>
      <c r="D582" s="17"/>
      <c r="E582" s="17"/>
      <c r="F582" s="18"/>
    </row>
    <row r="583" spans="1:6" x14ac:dyDescent="0.25">
      <c r="A583" s="17">
        <v>582</v>
      </c>
      <c r="B583" s="17"/>
      <c r="C583" s="17"/>
      <c r="D583" s="17"/>
      <c r="E583" s="17"/>
      <c r="F583" s="18"/>
    </row>
    <row r="584" spans="1:6" x14ac:dyDescent="0.25">
      <c r="A584" s="17">
        <v>583</v>
      </c>
      <c r="B584" s="17"/>
      <c r="C584" s="17"/>
      <c r="D584" s="17"/>
      <c r="E584" s="17"/>
      <c r="F584" s="18"/>
    </row>
    <row r="585" spans="1:6" x14ac:dyDescent="0.25">
      <c r="A585" s="17">
        <v>584</v>
      </c>
      <c r="B585" s="17"/>
      <c r="C585" s="17"/>
      <c r="D585" s="17"/>
      <c r="E585" s="17"/>
      <c r="F585" s="18"/>
    </row>
    <row r="586" spans="1:6" x14ac:dyDescent="0.25">
      <c r="A586" s="17">
        <v>585</v>
      </c>
      <c r="B586" s="17"/>
      <c r="C586" s="17"/>
      <c r="D586" s="17"/>
      <c r="E586" s="17"/>
      <c r="F586" s="18"/>
    </row>
    <row r="587" spans="1:6" x14ac:dyDescent="0.25">
      <c r="A587" s="17">
        <v>586</v>
      </c>
      <c r="B587" s="17"/>
      <c r="C587" s="17"/>
      <c r="D587" s="17"/>
      <c r="E587" s="17"/>
      <c r="F587" s="18"/>
    </row>
    <row r="588" spans="1:6" x14ac:dyDescent="0.25">
      <c r="A588" s="17">
        <v>587</v>
      </c>
      <c r="B588" s="17"/>
      <c r="C588" s="17"/>
      <c r="D588" s="17"/>
      <c r="E588" s="17"/>
      <c r="F588" s="18"/>
    </row>
    <row r="589" spans="1:6" x14ac:dyDescent="0.25">
      <c r="A589" s="17">
        <v>588</v>
      </c>
      <c r="B589" s="17"/>
      <c r="C589" s="17"/>
      <c r="D589" s="17"/>
      <c r="E589" s="17"/>
      <c r="F589" s="18"/>
    </row>
    <row r="590" spans="1:6" x14ac:dyDescent="0.25">
      <c r="A590" s="17">
        <v>589</v>
      </c>
      <c r="B590" s="17"/>
      <c r="C590" s="17"/>
      <c r="D590" s="17"/>
      <c r="E590" s="17"/>
      <c r="F590" s="18"/>
    </row>
    <row r="591" spans="1:6" x14ac:dyDescent="0.25">
      <c r="A591" s="17">
        <v>590</v>
      </c>
      <c r="B591" s="17"/>
      <c r="C591" s="17"/>
      <c r="D591" s="17"/>
      <c r="E591" s="17"/>
      <c r="F591" s="18"/>
    </row>
    <row r="592" spans="1:6" x14ac:dyDescent="0.25">
      <c r="A592" s="17">
        <v>591</v>
      </c>
      <c r="B592" s="17"/>
      <c r="C592" s="17"/>
      <c r="D592" s="17"/>
      <c r="E592" s="17"/>
      <c r="F592" s="18"/>
    </row>
    <row r="593" spans="1:6" x14ac:dyDescent="0.25">
      <c r="A593" s="17">
        <v>592</v>
      </c>
      <c r="B593" s="17"/>
      <c r="C593" s="17"/>
      <c r="D593" s="17"/>
      <c r="E593" s="17"/>
      <c r="F593" s="18"/>
    </row>
    <row r="594" spans="1:6" x14ac:dyDescent="0.25">
      <c r="A594" s="17">
        <v>593</v>
      </c>
      <c r="B594" s="17"/>
      <c r="C594" s="17"/>
      <c r="D594" s="17"/>
      <c r="E594" s="17"/>
      <c r="F594" s="18"/>
    </row>
    <row r="595" spans="1:6" x14ac:dyDescent="0.25">
      <c r="A595" s="17">
        <v>594</v>
      </c>
      <c r="B595" s="17"/>
      <c r="C595" s="17"/>
      <c r="D595" s="17"/>
      <c r="E595" s="17"/>
      <c r="F595" s="18"/>
    </row>
    <row r="596" spans="1:6" x14ac:dyDescent="0.25">
      <c r="A596" s="17">
        <v>595</v>
      </c>
      <c r="B596" s="17"/>
      <c r="C596" s="17"/>
      <c r="D596" s="17"/>
      <c r="E596" s="17"/>
      <c r="F596" s="18"/>
    </row>
    <row r="597" spans="1:6" x14ac:dyDescent="0.25">
      <c r="A597" s="17">
        <v>596</v>
      </c>
      <c r="B597" s="17"/>
      <c r="C597" s="17"/>
      <c r="D597" s="17"/>
      <c r="E597" s="17"/>
      <c r="F597" s="18"/>
    </row>
    <row r="598" spans="1:6" x14ac:dyDescent="0.25">
      <c r="A598" s="17">
        <v>597</v>
      </c>
      <c r="B598" s="17"/>
      <c r="C598" s="17"/>
      <c r="D598" s="17"/>
      <c r="E598" s="17"/>
      <c r="F598" s="18"/>
    </row>
    <row r="599" spans="1:6" x14ac:dyDescent="0.25">
      <c r="A599" s="17">
        <v>598</v>
      </c>
      <c r="B599" s="17"/>
      <c r="C599" s="17"/>
      <c r="D599" s="17"/>
      <c r="E599" s="17"/>
      <c r="F599" s="18"/>
    </row>
    <row r="600" spans="1:6" x14ac:dyDescent="0.25">
      <c r="A600" s="17">
        <v>599</v>
      </c>
      <c r="B600" s="17"/>
      <c r="C600" s="17"/>
      <c r="D600" s="17"/>
      <c r="E600" s="17"/>
      <c r="F600" s="18"/>
    </row>
    <row r="601" spans="1:6" x14ac:dyDescent="0.25">
      <c r="A601" s="17">
        <v>600</v>
      </c>
      <c r="B601" s="17"/>
      <c r="C601" s="17"/>
      <c r="D601" s="17"/>
      <c r="E601" s="17"/>
      <c r="F601" s="18"/>
    </row>
    <row r="602" spans="1:6" x14ac:dyDescent="0.25">
      <c r="A602" s="17">
        <v>601</v>
      </c>
      <c r="B602" s="17"/>
      <c r="C602" s="17"/>
      <c r="D602" s="17"/>
      <c r="E602" s="17"/>
      <c r="F602" s="18"/>
    </row>
    <row r="603" spans="1:6" x14ac:dyDescent="0.25">
      <c r="A603" s="17">
        <v>602</v>
      </c>
      <c r="B603" s="17"/>
      <c r="C603" s="17"/>
      <c r="D603" s="17"/>
      <c r="E603" s="17"/>
      <c r="F603" s="18"/>
    </row>
    <row r="604" spans="1:6" x14ac:dyDescent="0.25">
      <c r="A604" s="17">
        <v>603</v>
      </c>
      <c r="B604" s="17"/>
      <c r="C604" s="17"/>
      <c r="D604" s="17"/>
      <c r="E604" s="17"/>
      <c r="F604" s="18"/>
    </row>
    <row r="605" spans="1:6" x14ac:dyDescent="0.25">
      <c r="A605" s="17">
        <v>604</v>
      </c>
      <c r="B605" s="17"/>
      <c r="C605" s="17"/>
      <c r="D605" s="17"/>
      <c r="E605" s="17"/>
      <c r="F605" s="18"/>
    </row>
    <row r="606" spans="1:6" x14ac:dyDescent="0.25">
      <c r="A606" s="17">
        <v>605</v>
      </c>
      <c r="B606" s="17"/>
      <c r="C606" s="17"/>
      <c r="D606" s="17"/>
      <c r="E606" s="17"/>
      <c r="F606" s="18"/>
    </row>
    <row r="607" spans="1:6" x14ac:dyDescent="0.25">
      <c r="A607" s="17">
        <v>606</v>
      </c>
      <c r="B607" s="17"/>
      <c r="C607" s="17"/>
      <c r="D607" s="17"/>
      <c r="E607" s="17"/>
      <c r="F607" s="18"/>
    </row>
    <row r="608" spans="1:6" x14ac:dyDescent="0.25">
      <c r="A608" s="17">
        <v>607</v>
      </c>
      <c r="B608" s="17"/>
      <c r="C608" s="17"/>
      <c r="D608" s="17"/>
      <c r="E608" s="17"/>
      <c r="F608" s="18"/>
    </row>
    <row r="609" spans="1:6" x14ac:dyDescent="0.25">
      <c r="A609" s="17">
        <v>608</v>
      </c>
      <c r="B609" s="17"/>
      <c r="C609" s="17"/>
      <c r="D609" s="17"/>
      <c r="E609" s="17"/>
      <c r="F609" s="18"/>
    </row>
    <row r="610" spans="1:6" x14ac:dyDescent="0.25">
      <c r="A610" s="17">
        <v>609</v>
      </c>
      <c r="B610" s="17"/>
      <c r="C610" s="17"/>
      <c r="D610" s="17"/>
      <c r="E610" s="17"/>
      <c r="F610" s="18"/>
    </row>
    <row r="611" spans="1:6" x14ac:dyDescent="0.25">
      <c r="A611" s="17">
        <v>610</v>
      </c>
      <c r="B611" s="17"/>
      <c r="C611" s="17"/>
      <c r="D611" s="17"/>
      <c r="E611" s="17"/>
      <c r="F611" s="18"/>
    </row>
    <row r="612" spans="1:6" x14ac:dyDescent="0.25">
      <c r="A612" s="17">
        <v>611</v>
      </c>
      <c r="B612" s="17"/>
      <c r="C612" s="17"/>
      <c r="D612" s="17"/>
      <c r="E612" s="17"/>
      <c r="F612" s="18"/>
    </row>
    <row r="613" spans="1:6" x14ac:dyDescent="0.25">
      <c r="A613" s="17">
        <v>612</v>
      </c>
      <c r="B613" s="17"/>
      <c r="C613" s="17"/>
      <c r="D613" s="17"/>
      <c r="E613" s="17"/>
      <c r="F613" s="18"/>
    </row>
    <row r="614" spans="1:6" x14ac:dyDescent="0.25">
      <c r="A614" s="17">
        <v>613</v>
      </c>
      <c r="B614" s="17"/>
      <c r="C614" s="17"/>
      <c r="D614" s="17"/>
      <c r="E614" s="17"/>
      <c r="F614" s="18"/>
    </row>
    <row r="615" spans="1:6" x14ac:dyDescent="0.25">
      <c r="A615" s="17">
        <v>614</v>
      </c>
      <c r="B615" s="17"/>
      <c r="C615" s="17"/>
      <c r="D615" s="17"/>
      <c r="E615" s="17"/>
      <c r="F615" s="18"/>
    </row>
    <row r="616" spans="1:6" x14ac:dyDescent="0.25">
      <c r="A616" s="17">
        <v>615</v>
      </c>
      <c r="B616" s="17"/>
      <c r="C616" s="17"/>
      <c r="D616" s="17"/>
      <c r="E616" s="17"/>
      <c r="F616" s="18"/>
    </row>
    <row r="617" spans="1:6" x14ac:dyDescent="0.25">
      <c r="A617" s="17">
        <v>616</v>
      </c>
      <c r="B617" s="17"/>
      <c r="C617" s="17"/>
      <c r="D617" s="17"/>
      <c r="E617" s="17"/>
      <c r="F617" s="18"/>
    </row>
    <row r="618" spans="1:6" x14ac:dyDescent="0.25">
      <c r="A618" s="17">
        <v>617</v>
      </c>
      <c r="B618" s="17"/>
      <c r="C618" s="17"/>
      <c r="D618" s="17"/>
      <c r="E618" s="17"/>
      <c r="F618" s="18"/>
    </row>
    <row r="619" spans="1:6" x14ac:dyDescent="0.25">
      <c r="A619" s="17">
        <v>618</v>
      </c>
      <c r="B619" s="17"/>
      <c r="C619" s="17"/>
      <c r="D619" s="17"/>
      <c r="E619" s="17"/>
      <c r="F619" s="18"/>
    </row>
    <row r="620" spans="1:6" x14ac:dyDescent="0.25">
      <c r="A620" s="17">
        <v>619</v>
      </c>
      <c r="B620" s="17"/>
      <c r="C620" s="17"/>
      <c r="D620" s="17"/>
      <c r="E620" s="17"/>
      <c r="F620" s="18"/>
    </row>
    <row r="621" spans="1:6" x14ac:dyDescent="0.25">
      <c r="A621" s="17">
        <v>620</v>
      </c>
      <c r="B621" s="17"/>
      <c r="C621" s="17"/>
      <c r="D621" s="17"/>
      <c r="E621" s="17"/>
      <c r="F621" s="18"/>
    </row>
    <row r="622" spans="1:6" x14ac:dyDescent="0.25">
      <c r="A622" s="17">
        <v>621</v>
      </c>
      <c r="B622" s="17"/>
      <c r="C622" s="17"/>
      <c r="D622" s="17"/>
      <c r="E622" s="17"/>
      <c r="F622" s="18"/>
    </row>
    <row r="623" spans="1:6" x14ac:dyDescent="0.25">
      <c r="A623" s="17">
        <v>622</v>
      </c>
      <c r="B623" s="17"/>
      <c r="C623" s="17"/>
      <c r="D623" s="17"/>
      <c r="E623" s="17"/>
      <c r="F623" s="18"/>
    </row>
    <row r="624" spans="1:6" x14ac:dyDescent="0.25">
      <c r="A624" s="17">
        <v>623</v>
      </c>
      <c r="B624" s="17"/>
      <c r="C624" s="17"/>
      <c r="D624" s="17"/>
      <c r="E624" s="17"/>
      <c r="F624" s="18"/>
    </row>
    <row r="625" spans="1:6" x14ac:dyDescent="0.25">
      <c r="A625" s="17">
        <v>624</v>
      </c>
      <c r="B625" s="17"/>
      <c r="C625" s="17"/>
      <c r="D625" s="17"/>
      <c r="E625" s="17"/>
      <c r="F625" s="18"/>
    </row>
    <row r="626" spans="1:6" x14ac:dyDescent="0.25">
      <c r="A626" s="17">
        <v>625</v>
      </c>
      <c r="B626" s="17"/>
      <c r="C626" s="17"/>
      <c r="D626" s="17"/>
      <c r="E626" s="17"/>
      <c r="F626" s="18"/>
    </row>
    <row r="627" spans="1:6" x14ac:dyDescent="0.25">
      <c r="A627" s="17">
        <v>626</v>
      </c>
      <c r="B627" s="17"/>
      <c r="C627" s="17"/>
      <c r="D627" s="17"/>
      <c r="E627" s="17"/>
      <c r="F627" s="18"/>
    </row>
    <row r="628" spans="1:6" x14ac:dyDescent="0.25">
      <c r="A628" s="17">
        <v>627</v>
      </c>
      <c r="B628" s="17"/>
      <c r="C628" s="17"/>
      <c r="D628" s="17"/>
      <c r="E628" s="17"/>
      <c r="F628" s="18"/>
    </row>
    <row r="629" spans="1:6" x14ac:dyDescent="0.25">
      <c r="A629" s="17">
        <v>628</v>
      </c>
      <c r="B629" s="17"/>
      <c r="C629" s="17"/>
      <c r="D629" s="17"/>
      <c r="E629" s="17"/>
      <c r="F629" s="18"/>
    </row>
    <row r="630" spans="1:6" x14ac:dyDescent="0.25">
      <c r="A630" s="17">
        <v>629</v>
      </c>
      <c r="B630" s="17"/>
      <c r="C630" s="17"/>
      <c r="D630" s="17"/>
      <c r="E630" s="17"/>
      <c r="F630" s="18"/>
    </row>
    <row r="631" spans="1:6" x14ac:dyDescent="0.25">
      <c r="A631" s="17">
        <v>630</v>
      </c>
      <c r="B631" s="17"/>
      <c r="C631" s="17"/>
      <c r="D631" s="17"/>
      <c r="E631" s="17"/>
      <c r="F631" s="18"/>
    </row>
    <row r="632" spans="1:6" x14ac:dyDescent="0.25">
      <c r="A632" s="17">
        <v>631</v>
      </c>
      <c r="B632" s="17"/>
      <c r="C632" s="17"/>
      <c r="D632" s="17"/>
      <c r="E632" s="17"/>
      <c r="F632" s="18"/>
    </row>
    <row r="633" spans="1:6" x14ac:dyDescent="0.25">
      <c r="A633" s="17">
        <v>632</v>
      </c>
      <c r="B633" s="17"/>
      <c r="C633" s="17"/>
      <c r="D633" s="17"/>
      <c r="E633" s="17"/>
      <c r="F633" s="18"/>
    </row>
    <row r="634" spans="1:6" x14ac:dyDescent="0.25">
      <c r="A634" s="17">
        <v>633</v>
      </c>
      <c r="B634" s="17"/>
      <c r="C634" s="17"/>
      <c r="D634" s="17"/>
      <c r="E634" s="17"/>
      <c r="F634" s="18"/>
    </row>
    <row r="635" spans="1:6" x14ac:dyDescent="0.25">
      <c r="A635" s="17">
        <v>634</v>
      </c>
      <c r="B635" s="17"/>
      <c r="C635" s="17"/>
      <c r="D635" s="17"/>
      <c r="E635" s="17"/>
      <c r="F635" s="18"/>
    </row>
    <row r="636" spans="1:6" x14ac:dyDescent="0.25">
      <c r="A636" s="17">
        <v>635</v>
      </c>
      <c r="B636" s="17"/>
      <c r="C636" s="17"/>
      <c r="D636" s="17"/>
      <c r="E636" s="17"/>
      <c r="F636" s="18"/>
    </row>
    <row r="637" spans="1:6" x14ac:dyDescent="0.25">
      <c r="A637" s="17">
        <v>636</v>
      </c>
      <c r="B637" s="17"/>
      <c r="C637" s="17"/>
      <c r="D637" s="17"/>
      <c r="E637" s="17"/>
      <c r="F637" s="18"/>
    </row>
    <row r="638" spans="1:6" x14ac:dyDescent="0.25">
      <c r="A638" s="17">
        <v>637</v>
      </c>
      <c r="B638" s="17"/>
      <c r="C638" s="17"/>
      <c r="D638" s="17"/>
      <c r="E638" s="17"/>
      <c r="F638" s="18"/>
    </row>
    <row r="639" spans="1:6" x14ac:dyDescent="0.25">
      <c r="A639" s="17">
        <v>638</v>
      </c>
      <c r="B639" s="17"/>
      <c r="C639" s="17"/>
      <c r="D639" s="17"/>
      <c r="E639" s="17"/>
      <c r="F639" s="18"/>
    </row>
    <row r="640" spans="1:6" x14ac:dyDescent="0.25">
      <c r="A640" s="17">
        <v>639</v>
      </c>
      <c r="B640" s="17"/>
      <c r="C640" s="17"/>
      <c r="D640" s="17"/>
      <c r="E640" s="17"/>
      <c r="F640" s="18"/>
    </row>
    <row r="641" spans="1:6" x14ac:dyDescent="0.25">
      <c r="A641" s="17">
        <v>640</v>
      </c>
      <c r="B641" s="17"/>
      <c r="C641" s="17"/>
      <c r="D641" s="17"/>
      <c r="E641" s="17"/>
      <c r="F641" s="18"/>
    </row>
    <row r="642" spans="1:6" x14ac:dyDescent="0.25">
      <c r="A642" s="17">
        <v>641</v>
      </c>
      <c r="B642" s="17"/>
      <c r="C642" s="17"/>
      <c r="D642" s="17"/>
      <c r="E642" s="17"/>
      <c r="F642" s="18"/>
    </row>
    <row r="643" spans="1:6" x14ac:dyDescent="0.25">
      <c r="A643" s="17">
        <v>642</v>
      </c>
      <c r="B643" s="17"/>
      <c r="C643" s="17"/>
      <c r="D643" s="17"/>
      <c r="E643" s="17"/>
      <c r="F643" s="18"/>
    </row>
    <row r="644" spans="1:6" x14ac:dyDescent="0.25">
      <c r="A644" s="17">
        <v>643</v>
      </c>
      <c r="B644" s="17"/>
      <c r="C644" s="17"/>
      <c r="D644" s="17"/>
      <c r="E644" s="17"/>
      <c r="F644" s="18"/>
    </row>
    <row r="645" spans="1:6" x14ac:dyDescent="0.25">
      <c r="A645" s="17">
        <v>644</v>
      </c>
      <c r="B645" s="17"/>
      <c r="C645" s="17"/>
      <c r="D645" s="17"/>
      <c r="E645" s="17"/>
      <c r="F645" s="18"/>
    </row>
    <row r="646" spans="1:6" x14ac:dyDescent="0.25">
      <c r="A646" s="17">
        <v>645</v>
      </c>
      <c r="B646" s="17"/>
      <c r="C646" s="17"/>
      <c r="D646" s="17"/>
      <c r="E646" s="17"/>
      <c r="F646" s="18"/>
    </row>
    <row r="647" spans="1:6" x14ac:dyDescent="0.25">
      <c r="A647" s="17">
        <v>646</v>
      </c>
      <c r="B647" s="17"/>
      <c r="C647" s="17"/>
      <c r="D647" s="17"/>
      <c r="E647" s="17"/>
      <c r="F647" s="18"/>
    </row>
    <row r="648" spans="1:6" x14ac:dyDescent="0.25">
      <c r="A648" s="17">
        <v>647</v>
      </c>
      <c r="B648" s="17"/>
      <c r="C648" s="17"/>
      <c r="D648" s="17"/>
      <c r="E648" s="17"/>
      <c r="F648" s="18"/>
    </row>
    <row r="649" spans="1:6" x14ac:dyDescent="0.25">
      <c r="A649" s="17">
        <v>648</v>
      </c>
      <c r="B649" s="17"/>
      <c r="C649" s="17"/>
      <c r="D649" s="17"/>
      <c r="E649" s="17"/>
      <c r="F649" s="18"/>
    </row>
    <row r="650" spans="1:6" x14ac:dyDescent="0.25">
      <c r="A650" s="17">
        <v>649</v>
      </c>
      <c r="B650" s="17"/>
      <c r="C650" s="17"/>
      <c r="D650" s="17"/>
      <c r="E650" s="17"/>
      <c r="F650" s="18"/>
    </row>
    <row r="651" spans="1:6" x14ac:dyDescent="0.25">
      <c r="A651" s="17">
        <v>650</v>
      </c>
      <c r="B651" s="17"/>
      <c r="C651" s="17"/>
      <c r="D651" s="17"/>
      <c r="E651" s="17"/>
      <c r="F651" s="18"/>
    </row>
    <row r="652" spans="1:6" x14ac:dyDescent="0.25">
      <c r="A652" s="17">
        <v>651</v>
      </c>
      <c r="B652" s="17"/>
      <c r="C652" s="17"/>
      <c r="D652" s="17"/>
      <c r="E652" s="17"/>
      <c r="F652" s="18"/>
    </row>
    <row r="653" spans="1:6" x14ac:dyDescent="0.25">
      <c r="A653" s="17">
        <v>652</v>
      </c>
      <c r="B653" s="17"/>
      <c r="C653" s="17"/>
      <c r="D653" s="17"/>
      <c r="E653" s="17"/>
      <c r="F653" s="18"/>
    </row>
    <row r="654" spans="1:6" x14ac:dyDescent="0.25">
      <c r="A654" s="17">
        <v>653</v>
      </c>
      <c r="B654" s="17"/>
      <c r="C654" s="17"/>
      <c r="D654" s="17"/>
      <c r="E654" s="17"/>
      <c r="F654" s="18"/>
    </row>
    <row r="655" spans="1:6" x14ac:dyDescent="0.25">
      <c r="A655" s="17">
        <v>654</v>
      </c>
      <c r="B655" s="17"/>
      <c r="C655" s="17"/>
      <c r="D655" s="17"/>
      <c r="E655" s="17"/>
      <c r="F655" s="18"/>
    </row>
    <row r="656" spans="1:6" x14ac:dyDescent="0.25">
      <c r="A656" s="17">
        <v>655</v>
      </c>
      <c r="B656" s="17"/>
      <c r="C656" s="17"/>
      <c r="D656" s="17"/>
      <c r="E656" s="17"/>
      <c r="F656" s="18"/>
    </row>
    <row r="657" spans="1:6" x14ac:dyDescent="0.25">
      <c r="A657" s="17">
        <v>656</v>
      </c>
      <c r="B657" s="17"/>
      <c r="C657" s="17"/>
      <c r="D657" s="17"/>
      <c r="E657" s="17"/>
      <c r="F657" s="18"/>
    </row>
    <row r="658" spans="1:6" x14ac:dyDescent="0.25">
      <c r="A658" s="17">
        <v>657</v>
      </c>
      <c r="B658" s="17"/>
      <c r="C658" s="17"/>
      <c r="D658" s="17"/>
      <c r="E658" s="17"/>
      <c r="F658" s="18"/>
    </row>
    <row r="659" spans="1:6" x14ac:dyDescent="0.25">
      <c r="A659" s="17">
        <v>658</v>
      </c>
      <c r="B659" s="17"/>
      <c r="C659" s="17"/>
      <c r="D659" s="17"/>
      <c r="E659" s="17"/>
      <c r="F659" s="18"/>
    </row>
    <row r="660" spans="1:6" x14ac:dyDescent="0.25">
      <c r="A660" s="17">
        <v>659</v>
      </c>
      <c r="B660" s="17"/>
      <c r="C660" s="17"/>
      <c r="D660" s="17"/>
      <c r="E660" s="17"/>
      <c r="F660" s="18"/>
    </row>
    <row r="661" spans="1:6" x14ac:dyDescent="0.25">
      <c r="A661" s="17">
        <v>660</v>
      </c>
      <c r="B661" s="17"/>
      <c r="C661" s="17"/>
      <c r="D661" s="17"/>
      <c r="E661" s="17"/>
      <c r="F661" s="18"/>
    </row>
    <row r="662" spans="1:6" x14ac:dyDescent="0.25">
      <c r="A662" s="17">
        <v>661</v>
      </c>
      <c r="B662" s="17"/>
      <c r="C662" s="17"/>
      <c r="D662" s="17"/>
      <c r="E662" s="17"/>
      <c r="F662" s="18"/>
    </row>
    <row r="663" spans="1:6" x14ac:dyDescent="0.25">
      <c r="A663" s="17">
        <v>662</v>
      </c>
      <c r="B663" s="17"/>
      <c r="C663" s="17"/>
      <c r="D663" s="17"/>
      <c r="E663" s="17"/>
      <c r="F663" s="18"/>
    </row>
    <row r="664" spans="1:6" x14ac:dyDescent="0.25">
      <c r="A664" s="17">
        <v>663</v>
      </c>
      <c r="B664" s="17"/>
      <c r="C664" s="17"/>
      <c r="D664" s="17"/>
      <c r="E664" s="17"/>
      <c r="F664" s="18"/>
    </row>
    <row r="665" spans="1:6" x14ac:dyDescent="0.25">
      <c r="A665" s="17">
        <v>664</v>
      </c>
      <c r="B665" s="17"/>
      <c r="C665" s="17"/>
      <c r="D665" s="17"/>
      <c r="E665" s="17"/>
      <c r="F665" s="18"/>
    </row>
    <row r="666" spans="1:6" x14ac:dyDescent="0.25">
      <c r="A666" s="17">
        <v>665</v>
      </c>
      <c r="B666" s="17"/>
      <c r="C666" s="17"/>
      <c r="D666" s="17"/>
      <c r="E666" s="17"/>
      <c r="F666" s="18"/>
    </row>
    <row r="667" spans="1:6" x14ac:dyDescent="0.25">
      <c r="A667" s="17">
        <v>666</v>
      </c>
      <c r="B667" s="17"/>
      <c r="C667" s="17"/>
      <c r="D667" s="17"/>
      <c r="E667" s="17"/>
      <c r="F667" s="18"/>
    </row>
    <row r="668" spans="1:6" x14ac:dyDescent="0.25">
      <c r="A668" s="17">
        <v>667</v>
      </c>
      <c r="B668" s="17"/>
      <c r="C668" s="17"/>
      <c r="D668" s="17"/>
      <c r="E668" s="17"/>
      <c r="F668" s="18"/>
    </row>
    <row r="669" spans="1:6" x14ac:dyDescent="0.25">
      <c r="A669" s="17">
        <v>668</v>
      </c>
      <c r="B669" s="17"/>
      <c r="C669" s="17"/>
      <c r="D669" s="17"/>
      <c r="E669" s="17"/>
      <c r="F669" s="18"/>
    </row>
    <row r="670" spans="1:6" x14ac:dyDescent="0.25">
      <c r="A670" s="17">
        <v>669</v>
      </c>
      <c r="B670" s="17"/>
      <c r="C670" s="17"/>
      <c r="D670" s="17"/>
      <c r="E670" s="17"/>
      <c r="F670" s="18"/>
    </row>
    <row r="671" spans="1:6" x14ac:dyDescent="0.25">
      <c r="A671" s="17">
        <v>670</v>
      </c>
      <c r="B671" s="17"/>
      <c r="C671" s="17"/>
      <c r="D671" s="17"/>
      <c r="E671" s="17"/>
      <c r="F671" s="18"/>
    </row>
    <row r="672" spans="1:6" x14ac:dyDescent="0.25">
      <c r="A672" s="17">
        <v>671</v>
      </c>
      <c r="B672" s="17"/>
      <c r="C672" s="17"/>
      <c r="D672" s="17"/>
      <c r="E672" s="17"/>
      <c r="F672" s="18"/>
    </row>
    <row r="673" spans="1:6" x14ac:dyDescent="0.25">
      <c r="A673" s="17">
        <v>672</v>
      </c>
      <c r="B673" s="17"/>
      <c r="C673" s="17"/>
      <c r="D673" s="17"/>
      <c r="E673" s="17"/>
      <c r="F673" s="18"/>
    </row>
    <row r="674" spans="1:6" x14ac:dyDescent="0.25">
      <c r="A674" s="17">
        <v>673</v>
      </c>
      <c r="B674" s="17"/>
      <c r="C674" s="17"/>
      <c r="D674" s="17"/>
      <c r="E674" s="17"/>
      <c r="F674" s="18"/>
    </row>
    <row r="675" spans="1:6" x14ac:dyDescent="0.25">
      <c r="A675" s="17">
        <v>674</v>
      </c>
      <c r="B675" s="17"/>
      <c r="C675" s="17"/>
      <c r="D675" s="17"/>
      <c r="E675" s="17"/>
      <c r="F675" s="18"/>
    </row>
    <row r="676" spans="1:6" x14ac:dyDescent="0.25">
      <c r="A676" s="17">
        <v>675</v>
      </c>
      <c r="B676" s="17"/>
      <c r="C676" s="17"/>
      <c r="D676" s="17"/>
      <c r="E676" s="17"/>
      <c r="F676" s="18"/>
    </row>
    <row r="677" spans="1:6" x14ac:dyDescent="0.25">
      <c r="A677" s="17">
        <v>676</v>
      </c>
      <c r="B677" s="17"/>
      <c r="C677" s="17"/>
      <c r="D677" s="17"/>
      <c r="E677" s="17"/>
      <c r="F677" s="18"/>
    </row>
    <row r="678" spans="1:6" x14ac:dyDescent="0.25">
      <c r="A678" s="17">
        <v>677</v>
      </c>
      <c r="B678" s="17"/>
      <c r="C678" s="17"/>
      <c r="D678" s="17"/>
      <c r="E678" s="17"/>
      <c r="F678" s="18"/>
    </row>
    <row r="679" spans="1:6" x14ac:dyDescent="0.25">
      <c r="A679" s="17">
        <v>678</v>
      </c>
      <c r="B679" s="17"/>
      <c r="C679" s="17"/>
      <c r="D679" s="17"/>
      <c r="E679" s="17"/>
      <c r="F679" s="18"/>
    </row>
    <row r="680" spans="1:6" x14ac:dyDescent="0.25">
      <c r="A680" s="17">
        <v>679</v>
      </c>
      <c r="B680" s="17"/>
      <c r="C680" s="17"/>
      <c r="D680" s="17"/>
      <c r="E680" s="17"/>
      <c r="F680" s="18"/>
    </row>
    <row r="681" spans="1:6" x14ac:dyDescent="0.25">
      <c r="A681" s="17">
        <v>680</v>
      </c>
      <c r="B681" s="17"/>
      <c r="C681" s="17"/>
      <c r="D681" s="17"/>
      <c r="E681" s="17"/>
      <c r="F681" s="18"/>
    </row>
    <row r="682" spans="1:6" x14ac:dyDescent="0.25">
      <c r="A682" s="17">
        <v>681</v>
      </c>
      <c r="B682" s="17"/>
      <c r="C682" s="17"/>
      <c r="D682" s="17"/>
      <c r="E682" s="17"/>
      <c r="F682" s="18"/>
    </row>
    <row r="683" spans="1:6" x14ac:dyDescent="0.25">
      <c r="A683" s="17">
        <v>682</v>
      </c>
      <c r="B683" s="17"/>
      <c r="C683" s="17"/>
      <c r="D683" s="17"/>
      <c r="E683" s="17"/>
      <c r="F683" s="18"/>
    </row>
    <row r="684" spans="1:6" x14ac:dyDescent="0.25">
      <c r="A684" s="17">
        <v>683</v>
      </c>
      <c r="B684" s="17"/>
      <c r="C684" s="17"/>
      <c r="D684" s="17"/>
      <c r="E684" s="17"/>
      <c r="F684" s="18"/>
    </row>
    <row r="685" spans="1:6" x14ac:dyDescent="0.25">
      <c r="A685" s="17">
        <v>684</v>
      </c>
      <c r="B685" s="17"/>
      <c r="C685" s="17"/>
      <c r="D685" s="17"/>
      <c r="E685" s="17"/>
      <c r="F685" s="18"/>
    </row>
    <row r="686" spans="1:6" x14ac:dyDescent="0.25">
      <c r="A686" s="17">
        <v>685</v>
      </c>
      <c r="B686" s="17"/>
      <c r="C686" s="17"/>
      <c r="D686" s="17"/>
      <c r="E686" s="17"/>
      <c r="F686" s="18"/>
    </row>
    <row r="687" spans="1:6" x14ac:dyDescent="0.25">
      <c r="A687" s="17">
        <v>686</v>
      </c>
      <c r="B687" s="17"/>
      <c r="C687" s="17"/>
      <c r="D687" s="17"/>
      <c r="E687" s="17"/>
      <c r="F687" s="18"/>
    </row>
    <row r="688" spans="1:6" x14ac:dyDescent="0.25">
      <c r="A688" s="17">
        <v>687</v>
      </c>
      <c r="B688" s="17"/>
      <c r="C688" s="17"/>
      <c r="D688" s="17"/>
      <c r="E688" s="17"/>
      <c r="F688" s="18"/>
    </row>
    <row r="689" spans="1:6" x14ac:dyDescent="0.25">
      <c r="A689" s="17">
        <v>688</v>
      </c>
      <c r="B689" s="17"/>
      <c r="C689" s="17"/>
      <c r="D689" s="17"/>
      <c r="E689" s="17"/>
      <c r="F689" s="18"/>
    </row>
    <row r="690" spans="1:6" x14ac:dyDescent="0.25">
      <c r="A690" s="17">
        <v>689</v>
      </c>
      <c r="B690" s="17"/>
      <c r="C690" s="17"/>
      <c r="D690" s="17"/>
      <c r="E690" s="17"/>
      <c r="F690" s="18"/>
    </row>
    <row r="691" spans="1:6" x14ac:dyDescent="0.25">
      <c r="A691" s="17">
        <v>690</v>
      </c>
      <c r="B691" s="17"/>
      <c r="C691" s="17"/>
      <c r="D691" s="17"/>
      <c r="E691" s="17"/>
      <c r="F691" s="18"/>
    </row>
    <row r="692" spans="1:6" x14ac:dyDescent="0.25">
      <c r="A692" s="17">
        <v>691</v>
      </c>
      <c r="B692" s="17"/>
      <c r="C692" s="17"/>
      <c r="D692" s="17"/>
      <c r="E692" s="17"/>
      <c r="F692" s="18"/>
    </row>
    <row r="693" spans="1:6" x14ac:dyDescent="0.25">
      <c r="A693" s="17">
        <v>692</v>
      </c>
      <c r="B693" s="17"/>
      <c r="C693" s="17"/>
      <c r="D693" s="17"/>
      <c r="E693" s="17"/>
      <c r="F693" s="18"/>
    </row>
    <row r="694" spans="1:6" x14ac:dyDescent="0.25">
      <c r="A694" s="17">
        <v>693</v>
      </c>
      <c r="B694" s="17"/>
      <c r="C694" s="17"/>
      <c r="D694" s="17"/>
      <c r="E694" s="17"/>
      <c r="F694" s="18"/>
    </row>
    <row r="695" spans="1:6" x14ac:dyDescent="0.25">
      <c r="A695" s="17">
        <v>694</v>
      </c>
      <c r="B695" s="17"/>
      <c r="C695" s="17"/>
      <c r="D695" s="17"/>
      <c r="E695" s="17"/>
      <c r="F695" s="18"/>
    </row>
    <row r="696" spans="1:6" x14ac:dyDescent="0.25">
      <c r="A696" s="17">
        <v>695</v>
      </c>
      <c r="B696" s="17"/>
      <c r="C696" s="17"/>
      <c r="D696" s="17"/>
      <c r="E696" s="17"/>
      <c r="F696" s="18"/>
    </row>
    <row r="697" spans="1:6" x14ac:dyDescent="0.25">
      <c r="A697" s="17">
        <v>696</v>
      </c>
      <c r="B697" s="17"/>
      <c r="C697" s="17"/>
      <c r="D697" s="17"/>
      <c r="E697" s="17"/>
      <c r="F697" s="18"/>
    </row>
    <row r="698" spans="1:6" x14ac:dyDescent="0.25">
      <c r="A698" s="17">
        <v>697</v>
      </c>
      <c r="B698" s="17"/>
      <c r="C698" s="17"/>
      <c r="D698" s="17"/>
      <c r="E698" s="17"/>
      <c r="F698" s="18"/>
    </row>
    <row r="699" spans="1:6" x14ac:dyDescent="0.25">
      <c r="A699" s="17">
        <v>698</v>
      </c>
      <c r="B699" s="17"/>
      <c r="C699" s="17"/>
      <c r="D699" s="17"/>
      <c r="E699" s="17"/>
      <c r="F699" s="18"/>
    </row>
    <row r="700" spans="1:6" x14ac:dyDescent="0.25">
      <c r="A700" s="17">
        <v>699</v>
      </c>
      <c r="B700" s="17"/>
      <c r="C700" s="17"/>
      <c r="D700" s="17"/>
      <c r="E700" s="17"/>
      <c r="F700" s="18"/>
    </row>
    <row r="701" spans="1:6" x14ac:dyDescent="0.25">
      <c r="A701" s="17">
        <v>700</v>
      </c>
      <c r="B701" s="17"/>
      <c r="C701" s="17"/>
      <c r="D701" s="17"/>
      <c r="E701" s="17"/>
      <c r="F701" s="18"/>
    </row>
    <row r="702" spans="1:6" x14ac:dyDescent="0.25">
      <c r="A702" s="17">
        <v>701</v>
      </c>
      <c r="B702" s="17"/>
      <c r="C702" s="17"/>
      <c r="D702" s="17"/>
      <c r="E702" s="17"/>
      <c r="F702" s="18"/>
    </row>
    <row r="703" spans="1:6" x14ac:dyDescent="0.25">
      <c r="A703" s="17">
        <v>702</v>
      </c>
      <c r="B703" s="17"/>
      <c r="C703" s="17"/>
      <c r="D703" s="17"/>
      <c r="E703" s="17"/>
      <c r="F703" s="18"/>
    </row>
    <row r="704" spans="1:6" x14ac:dyDescent="0.25">
      <c r="A704" s="17">
        <v>703</v>
      </c>
      <c r="B704" s="17"/>
      <c r="C704" s="17"/>
      <c r="D704" s="17"/>
      <c r="E704" s="17"/>
      <c r="F704" s="18"/>
    </row>
    <row r="705" spans="1:6" x14ac:dyDescent="0.25">
      <c r="A705" s="17">
        <v>704</v>
      </c>
      <c r="B705" s="17"/>
      <c r="C705" s="17"/>
      <c r="D705" s="17"/>
      <c r="E705" s="17"/>
      <c r="F705" s="18"/>
    </row>
    <row r="706" spans="1:6" x14ac:dyDescent="0.25">
      <c r="A706" s="17">
        <v>705</v>
      </c>
      <c r="B706" s="17"/>
      <c r="C706" s="17"/>
      <c r="D706" s="17"/>
      <c r="E706" s="17"/>
      <c r="F706" s="18"/>
    </row>
    <row r="707" spans="1:6" x14ac:dyDescent="0.25">
      <c r="A707" s="17">
        <v>706</v>
      </c>
      <c r="B707" s="17"/>
      <c r="C707" s="17"/>
      <c r="D707" s="17"/>
      <c r="E707" s="17"/>
      <c r="F707" s="18"/>
    </row>
    <row r="708" spans="1:6" x14ac:dyDescent="0.25">
      <c r="A708" s="17">
        <v>707</v>
      </c>
      <c r="B708" s="17"/>
      <c r="C708" s="17"/>
      <c r="D708" s="17"/>
      <c r="E708" s="17"/>
      <c r="F708" s="18"/>
    </row>
    <row r="709" spans="1:6" x14ac:dyDescent="0.25">
      <c r="A709" s="17">
        <v>708</v>
      </c>
      <c r="B709" s="17"/>
      <c r="C709" s="17"/>
      <c r="D709" s="17"/>
      <c r="E709" s="17"/>
      <c r="F709" s="18"/>
    </row>
    <row r="710" spans="1:6" x14ac:dyDescent="0.25">
      <c r="A710" s="17">
        <v>709</v>
      </c>
      <c r="B710" s="17"/>
      <c r="C710" s="17"/>
      <c r="D710" s="17"/>
      <c r="E710" s="17"/>
      <c r="F710" s="18"/>
    </row>
    <row r="711" spans="1:6" x14ac:dyDescent="0.25">
      <c r="A711" s="17">
        <v>710</v>
      </c>
      <c r="B711" s="17"/>
      <c r="C711" s="17"/>
      <c r="D711" s="17"/>
      <c r="E711" s="17"/>
      <c r="F711" s="18"/>
    </row>
    <row r="712" spans="1:6" x14ac:dyDescent="0.25">
      <c r="A712" s="17">
        <v>711</v>
      </c>
      <c r="B712" s="17"/>
      <c r="C712" s="17"/>
      <c r="D712" s="17"/>
      <c r="E712" s="17"/>
      <c r="F712" s="18"/>
    </row>
    <row r="713" spans="1:6" x14ac:dyDescent="0.25">
      <c r="A713" s="17">
        <v>712</v>
      </c>
      <c r="B713" s="17"/>
      <c r="C713" s="17"/>
      <c r="D713" s="17"/>
      <c r="E713" s="17"/>
      <c r="F713" s="18"/>
    </row>
    <row r="714" spans="1:6" x14ac:dyDescent="0.25">
      <c r="A714" s="17">
        <v>713</v>
      </c>
      <c r="B714" s="17"/>
      <c r="C714" s="17"/>
      <c r="D714" s="17"/>
      <c r="E714" s="17"/>
      <c r="F714" s="18"/>
    </row>
    <row r="715" spans="1:6" x14ac:dyDescent="0.25">
      <c r="A715" s="17">
        <v>714</v>
      </c>
      <c r="B715" s="17"/>
      <c r="C715" s="17"/>
      <c r="D715" s="17"/>
      <c r="E715" s="17"/>
      <c r="F715" s="18"/>
    </row>
    <row r="716" spans="1:6" x14ac:dyDescent="0.25">
      <c r="A716" s="17">
        <v>715</v>
      </c>
      <c r="B716" s="17"/>
      <c r="C716" s="17"/>
      <c r="D716" s="17"/>
      <c r="E716" s="17"/>
      <c r="F716" s="18"/>
    </row>
    <row r="717" spans="1:6" x14ac:dyDescent="0.25">
      <c r="A717" s="17">
        <v>716</v>
      </c>
      <c r="B717" s="17"/>
      <c r="C717" s="17"/>
      <c r="D717" s="17"/>
      <c r="E717" s="17"/>
      <c r="F717" s="18"/>
    </row>
    <row r="718" spans="1:6" x14ac:dyDescent="0.25">
      <c r="A718" s="17">
        <v>717</v>
      </c>
      <c r="B718" s="17"/>
      <c r="C718" s="17"/>
      <c r="D718" s="17"/>
      <c r="E718" s="17"/>
      <c r="F718" s="18"/>
    </row>
    <row r="719" spans="1:6" x14ac:dyDescent="0.25">
      <c r="A719" s="17">
        <v>718</v>
      </c>
      <c r="B719" s="17"/>
      <c r="C719" s="17"/>
      <c r="D719" s="17"/>
      <c r="E719" s="17"/>
      <c r="F719" s="18"/>
    </row>
    <row r="720" spans="1:6" x14ac:dyDescent="0.25">
      <c r="A720" s="17">
        <v>719</v>
      </c>
      <c r="B720" s="17"/>
      <c r="C720" s="17"/>
      <c r="D720" s="17"/>
      <c r="E720" s="17"/>
      <c r="F720" s="18"/>
    </row>
    <row r="721" spans="1:6" x14ac:dyDescent="0.25">
      <c r="A721" s="17">
        <v>720</v>
      </c>
      <c r="B721" s="17"/>
      <c r="C721" s="17"/>
      <c r="D721" s="17"/>
      <c r="E721" s="17"/>
      <c r="F721" s="18"/>
    </row>
    <row r="722" spans="1:6" x14ac:dyDescent="0.25">
      <c r="A722" s="17">
        <v>721</v>
      </c>
      <c r="B722" s="17"/>
      <c r="C722" s="17"/>
      <c r="D722" s="17"/>
      <c r="E722" s="17"/>
      <c r="F722" s="18"/>
    </row>
    <row r="723" spans="1:6" x14ac:dyDescent="0.25">
      <c r="A723" s="17">
        <v>722</v>
      </c>
      <c r="B723" s="17"/>
      <c r="C723" s="17"/>
      <c r="D723" s="17"/>
      <c r="E723" s="17"/>
      <c r="F723" s="18"/>
    </row>
    <row r="724" spans="1:6" x14ac:dyDescent="0.25">
      <c r="A724" s="17">
        <v>723</v>
      </c>
      <c r="B724" s="17"/>
      <c r="C724" s="17"/>
      <c r="D724" s="17"/>
      <c r="E724" s="17"/>
      <c r="F724" s="18"/>
    </row>
    <row r="725" spans="1:6" x14ac:dyDescent="0.25">
      <c r="A725" s="17">
        <v>724</v>
      </c>
      <c r="B725" s="17"/>
      <c r="C725" s="17"/>
      <c r="D725" s="17"/>
      <c r="E725" s="17"/>
      <c r="F725" s="18"/>
    </row>
    <row r="726" spans="1:6" x14ac:dyDescent="0.25">
      <c r="A726" s="17">
        <v>725</v>
      </c>
      <c r="B726" s="17"/>
      <c r="C726" s="17"/>
      <c r="D726" s="17"/>
      <c r="E726" s="17"/>
      <c r="F726" s="18"/>
    </row>
    <row r="727" spans="1:6" x14ac:dyDescent="0.25">
      <c r="A727" s="17">
        <v>726</v>
      </c>
      <c r="B727" s="17"/>
      <c r="C727" s="17"/>
      <c r="D727" s="17"/>
      <c r="E727" s="17"/>
      <c r="F727" s="18"/>
    </row>
    <row r="728" spans="1:6" x14ac:dyDescent="0.25">
      <c r="A728" s="17">
        <v>727</v>
      </c>
      <c r="B728" s="17"/>
      <c r="C728" s="17"/>
      <c r="D728" s="17"/>
      <c r="E728" s="17"/>
      <c r="F728" s="18"/>
    </row>
    <row r="729" spans="1:6" x14ac:dyDescent="0.25">
      <c r="A729" s="17">
        <v>728</v>
      </c>
      <c r="B729" s="17"/>
      <c r="C729" s="17"/>
      <c r="D729" s="17"/>
      <c r="E729" s="17"/>
      <c r="F729" s="18"/>
    </row>
    <row r="730" spans="1:6" x14ac:dyDescent="0.25">
      <c r="A730" s="17">
        <v>729</v>
      </c>
      <c r="B730" s="17"/>
      <c r="C730" s="17"/>
      <c r="D730" s="17"/>
      <c r="E730" s="17"/>
      <c r="F730" s="18"/>
    </row>
    <row r="731" spans="1:6" x14ac:dyDescent="0.25">
      <c r="A731" s="17">
        <v>730</v>
      </c>
      <c r="B731" s="17"/>
      <c r="C731" s="17"/>
      <c r="D731" s="17"/>
      <c r="E731" s="17"/>
      <c r="F731" s="18"/>
    </row>
    <row r="732" spans="1:6" x14ac:dyDescent="0.25">
      <c r="A732" s="17">
        <v>731</v>
      </c>
      <c r="B732" s="17"/>
      <c r="C732" s="17"/>
      <c r="D732" s="17"/>
      <c r="E732" s="17"/>
      <c r="F732" s="18"/>
    </row>
    <row r="733" spans="1:6" x14ac:dyDescent="0.25">
      <c r="A733" s="17">
        <v>732</v>
      </c>
      <c r="B733" s="17"/>
      <c r="C733" s="17"/>
      <c r="D733" s="17"/>
      <c r="E733" s="17"/>
      <c r="F733" s="18"/>
    </row>
    <row r="734" spans="1:6" x14ac:dyDescent="0.25">
      <c r="A734" s="17">
        <v>733</v>
      </c>
      <c r="B734" s="17"/>
      <c r="C734" s="17"/>
      <c r="D734" s="17"/>
      <c r="E734" s="17"/>
      <c r="F734" s="18"/>
    </row>
    <row r="735" spans="1:6" x14ac:dyDescent="0.25">
      <c r="A735" s="17">
        <v>734</v>
      </c>
      <c r="B735" s="17"/>
      <c r="C735" s="17"/>
      <c r="D735" s="17"/>
      <c r="E735" s="17"/>
      <c r="F735" s="18"/>
    </row>
    <row r="736" spans="1:6" x14ac:dyDescent="0.25">
      <c r="A736" s="17">
        <v>735</v>
      </c>
      <c r="B736" s="17"/>
      <c r="C736" s="17"/>
      <c r="D736" s="17"/>
      <c r="E736" s="17"/>
      <c r="F736" s="18"/>
    </row>
    <row r="737" spans="1:6" x14ac:dyDescent="0.25">
      <c r="A737" s="17">
        <v>736</v>
      </c>
      <c r="B737" s="17"/>
      <c r="C737" s="17"/>
      <c r="D737" s="17"/>
      <c r="E737" s="17"/>
      <c r="F737" s="18"/>
    </row>
    <row r="738" spans="1:6" x14ac:dyDescent="0.25">
      <c r="A738" s="17">
        <v>737</v>
      </c>
      <c r="B738" s="17"/>
      <c r="C738" s="17"/>
      <c r="D738" s="17"/>
      <c r="E738" s="17"/>
      <c r="F738" s="18"/>
    </row>
    <row r="739" spans="1:6" x14ac:dyDescent="0.25">
      <c r="A739" s="17">
        <v>738</v>
      </c>
      <c r="B739" s="17"/>
      <c r="C739" s="17"/>
      <c r="D739" s="17"/>
      <c r="E739" s="17"/>
      <c r="F739" s="18"/>
    </row>
    <row r="740" spans="1:6" x14ac:dyDescent="0.25">
      <c r="A740" s="17">
        <v>739</v>
      </c>
      <c r="B740" s="17"/>
      <c r="C740" s="17"/>
      <c r="D740" s="17"/>
      <c r="E740" s="17"/>
      <c r="F740" s="18"/>
    </row>
    <row r="741" spans="1:6" x14ac:dyDescent="0.25">
      <c r="A741" s="17">
        <v>740</v>
      </c>
      <c r="B741" s="17"/>
      <c r="C741" s="17"/>
      <c r="D741" s="17"/>
      <c r="E741" s="17"/>
      <c r="F741" s="18"/>
    </row>
    <row r="742" spans="1:6" x14ac:dyDescent="0.25">
      <c r="A742" s="17">
        <v>741</v>
      </c>
      <c r="B742" s="17"/>
      <c r="C742" s="17"/>
      <c r="D742" s="17"/>
      <c r="E742" s="17"/>
      <c r="F742" s="18"/>
    </row>
    <row r="743" spans="1:6" x14ac:dyDescent="0.25">
      <c r="A743" s="17">
        <v>742</v>
      </c>
      <c r="B743" s="17"/>
      <c r="C743" s="17"/>
      <c r="D743" s="17"/>
      <c r="E743" s="17"/>
      <c r="F743" s="18"/>
    </row>
    <row r="744" spans="1:6" x14ac:dyDescent="0.25">
      <c r="A744" s="17">
        <v>743</v>
      </c>
      <c r="B744" s="17"/>
      <c r="C744" s="17"/>
      <c r="D744" s="17"/>
      <c r="E744" s="17"/>
      <c r="F744" s="18"/>
    </row>
    <row r="745" spans="1:6" x14ac:dyDescent="0.25">
      <c r="A745" s="17">
        <v>744</v>
      </c>
      <c r="B745" s="17"/>
      <c r="C745" s="17"/>
      <c r="D745" s="17"/>
      <c r="E745" s="17"/>
      <c r="F745" s="18"/>
    </row>
    <row r="746" spans="1:6" x14ac:dyDescent="0.25">
      <c r="A746" s="17">
        <v>745</v>
      </c>
      <c r="B746" s="17"/>
      <c r="C746" s="17"/>
      <c r="D746" s="17"/>
      <c r="E746" s="17"/>
      <c r="F746" s="18"/>
    </row>
    <row r="747" spans="1:6" x14ac:dyDescent="0.25">
      <c r="A747" s="17">
        <v>746</v>
      </c>
      <c r="B747" s="17"/>
      <c r="C747" s="17"/>
      <c r="D747" s="17"/>
      <c r="E747" s="17"/>
      <c r="F747" s="18"/>
    </row>
    <row r="748" spans="1:6" x14ac:dyDescent="0.25">
      <c r="A748" s="17">
        <v>747</v>
      </c>
      <c r="B748" s="17"/>
      <c r="C748" s="17"/>
      <c r="D748" s="17"/>
      <c r="E748" s="17"/>
      <c r="F748" s="18"/>
    </row>
    <row r="749" spans="1:6" x14ac:dyDescent="0.25">
      <c r="A749" s="17">
        <v>748</v>
      </c>
      <c r="B749" s="17"/>
      <c r="C749" s="17"/>
      <c r="D749" s="17"/>
      <c r="E749" s="17"/>
      <c r="F749" s="18"/>
    </row>
    <row r="750" spans="1:6" x14ac:dyDescent="0.25">
      <c r="A750" s="17">
        <v>749</v>
      </c>
      <c r="B750" s="17"/>
      <c r="C750" s="17"/>
      <c r="D750" s="17"/>
      <c r="E750" s="17"/>
      <c r="F750" s="18"/>
    </row>
    <row r="751" spans="1:6" x14ac:dyDescent="0.25">
      <c r="A751" s="17">
        <v>750</v>
      </c>
      <c r="B751" s="17"/>
      <c r="C751" s="17"/>
      <c r="D751" s="17"/>
      <c r="E751" s="17"/>
      <c r="F751" s="18"/>
    </row>
    <row r="752" spans="1:6" x14ac:dyDescent="0.25">
      <c r="A752" s="17">
        <v>751</v>
      </c>
      <c r="B752" s="17"/>
      <c r="C752" s="17"/>
      <c r="D752" s="17"/>
      <c r="E752" s="17"/>
      <c r="F752" s="18"/>
    </row>
    <row r="753" spans="1:6" x14ac:dyDescent="0.25">
      <c r="A753" s="17">
        <v>752</v>
      </c>
      <c r="B753" s="17"/>
      <c r="C753" s="17"/>
      <c r="D753" s="17"/>
      <c r="E753" s="17"/>
      <c r="F753" s="18"/>
    </row>
    <row r="754" spans="1:6" x14ac:dyDescent="0.25">
      <c r="A754" s="17">
        <v>753</v>
      </c>
      <c r="B754" s="17"/>
      <c r="C754" s="17"/>
      <c r="D754" s="17"/>
      <c r="E754" s="17"/>
      <c r="F754" s="18"/>
    </row>
    <row r="755" spans="1:6" x14ac:dyDescent="0.25">
      <c r="A755" s="17">
        <v>754</v>
      </c>
      <c r="B755" s="17"/>
      <c r="C755" s="17"/>
      <c r="D755" s="17"/>
      <c r="E755" s="17"/>
      <c r="F755" s="18"/>
    </row>
    <row r="756" spans="1:6" x14ac:dyDescent="0.25">
      <c r="A756" s="17">
        <v>755</v>
      </c>
      <c r="B756" s="17"/>
      <c r="C756" s="17"/>
      <c r="D756" s="17"/>
      <c r="E756" s="17"/>
      <c r="F756" s="18"/>
    </row>
    <row r="757" spans="1:6" x14ac:dyDescent="0.25">
      <c r="A757" s="17">
        <v>756</v>
      </c>
      <c r="B757" s="17"/>
      <c r="C757" s="17"/>
      <c r="D757" s="17"/>
      <c r="E757" s="17"/>
      <c r="F757" s="18"/>
    </row>
    <row r="758" spans="1:6" x14ac:dyDescent="0.25">
      <c r="A758" s="17">
        <v>757</v>
      </c>
      <c r="B758" s="17"/>
      <c r="C758" s="17"/>
      <c r="D758" s="17"/>
      <c r="E758" s="17"/>
      <c r="F758" s="18"/>
    </row>
    <row r="759" spans="1:6" x14ac:dyDescent="0.25">
      <c r="A759" s="17">
        <v>758</v>
      </c>
      <c r="B759" s="17"/>
      <c r="C759" s="17"/>
      <c r="D759" s="17"/>
      <c r="E759" s="17"/>
      <c r="F759" s="18"/>
    </row>
    <row r="760" spans="1:6" x14ac:dyDescent="0.25">
      <c r="A760" s="17">
        <v>759</v>
      </c>
      <c r="B760" s="17"/>
      <c r="C760" s="17"/>
      <c r="D760" s="17"/>
      <c r="E760" s="17"/>
      <c r="F760" s="18"/>
    </row>
    <row r="761" spans="1:6" x14ac:dyDescent="0.25">
      <c r="A761" s="17">
        <v>760</v>
      </c>
      <c r="B761" s="17"/>
      <c r="C761" s="17"/>
      <c r="D761" s="17"/>
      <c r="E761" s="17"/>
      <c r="F761" s="18"/>
    </row>
    <row r="762" spans="1:6" x14ac:dyDescent="0.25">
      <c r="A762" s="17">
        <v>761</v>
      </c>
      <c r="B762" s="17"/>
      <c r="C762" s="17"/>
      <c r="D762" s="17"/>
      <c r="E762" s="17"/>
      <c r="F762" s="18"/>
    </row>
    <row r="763" spans="1:6" x14ac:dyDescent="0.25">
      <c r="A763" s="17">
        <v>762</v>
      </c>
      <c r="B763" s="17"/>
      <c r="C763" s="17"/>
      <c r="D763" s="17"/>
      <c r="E763" s="17"/>
      <c r="F763" s="18"/>
    </row>
    <row r="764" spans="1:6" x14ac:dyDescent="0.25">
      <c r="A764" s="17">
        <v>763</v>
      </c>
      <c r="B764" s="17"/>
      <c r="C764" s="17"/>
      <c r="D764" s="17"/>
      <c r="E764" s="17"/>
      <c r="F764" s="18"/>
    </row>
    <row r="765" spans="1:6" x14ac:dyDescent="0.25">
      <c r="A765" s="17">
        <v>764</v>
      </c>
      <c r="B765" s="17"/>
      <c r="C765" s="17"/>
      <c r="D765" s="17"/>
      <c r="E765" s="17"/>
      <c r="F765" s="18"/>
    </row>
    <row r="766" spans="1:6" x14ac:dyDescent="0.25">
      <c r="A766" s="17">
        <v>765</v>
      </c>
      <c r="B766" s="17"/>
      <c r="C766" s="17"/>
      <c r="D766" s="17"/>
      <c r="E766" s="17"/>
      <c r="F766" s="18"/>
    </row>
    <row r="767" spans="1:6" x14ac:dyDescent="0.25">
      <c r="A767" s="17">
        <v>766</v>
      </c>
      <c r="B767" s="17"/>
      <c r="C767" s="17"/>
      <c r="D767" s="17"/>
      <c r="E767" s="17"/>
      <c r="F767" s="18"/>
    </row>
    <row r="768" spans="1:6" x14ac:dyDescent="0.25">
      <c r="A768" s="17">
        <v>767</v>
      </c>
      <c r="B768" s="17"/>
      <c r="C768" s="17"/>
      <c r="D768" s="17"/>
      <c r="E768" s="17"/>
      <c r="F768" s="18"/>
    </row>
    <row r="769" spans="1:6" x14ac:dyDescent="0.25">
      <c r="A769" s="17">
        <v>768</v>
      </c>
      <c r="B769" s="17"/>
      <c r="C769" s="17"/>
      <c r="D769" s="17"/>
      <c r="E769" s="17"/>
      <c r="F769" s="18"/>
    </row>
    <row r="770" spans="1:6" x14ac:dyDescent="0.25">
      <c r="A770" s="17">
        <v>769</v>
      </c>
      <c r="B770" s="17"/>
      <c r="C770" s="17"/>
      <c r="D770" s="17"/>
      <c r="E770" s="17"/>
      <c r="F770" s="18"/>
    </row>
    <row r="771" spans="1:6" x14ac:dyDescent="0.25">
      <c r="A771" s="17">
        <v>770</v>
      </c>
      <c r="B771" s="17"/>
      <c r="C771" s="17"/>
      <c r="D771" s="17"/>
      <c r="E771" s="17"/>
      <c r="F771" s="18"/>
    </row>
    <row r="772" spans="1:6" x14ac:dyDescent="0.25">
      <c r="A772" s="17">
        <v>771</v>
      </c>
      <c r="B772" s="17"/>
      <c r="C772" s="17"/>
      <c r="D772" s="17"/>
      <c r="E772" s="17"/>
      <c r="F772" s="18"/>
    </row>
    <row r="773" spans="1:6" x14ac:dyDescent="0.25">
      <c r="A773" s="17">
        <v>772</v>
      </c>
      <c r="B773" s="17"/>
      <c r="C773" s="17"/>
      <c r="D773" s="17"/>
      <c r="E773" s="17"/>
      <c r="F773" s="18"/>
    </row>
    <row r="774" spans="1:6" x14ac:dyDescent="0.25">
      <c r="A774" s="17">
        <v>773</v>
      </c>
      <c r="B774" s="17"/>
      <c r="C774" s="17"/>
      <c r="D774" s="17"/>
      <c r="E774" s="17"/>
      <c r="F774" s="18"/>
    </row>
    <row r="775" spans="1:6" x14ac:dyDescent="0.25">
      <c r="A775" s="17">
        <v>774</v>
      </c>
      <c r="B775" s="17"/>
      <c r="C775" s="17"/>
      <c r="D775" s="17"/>
      <c r="E775" s="17"/>
      <c r="F775" s="18"/>
    </row>
    <row r="776" spans="1:6" x14ac:dyDescent="0.25">
      <c r="A776" s="17">
        <v>775</v>
      </c>
      <c r="B776" s="17"/>
      <c r="C776" s="17"/>
      <c r="D776" s="17"/>
      <c r="E776" s="17"/>
      <c r="F776" s="18"/>
    </row>
    <row r="777" spans="1:6" x14ac:dyDescent="0.25">
      <c r="A777" s="17">
        <v>776</v>
      </c>
      <c r="B777" s="17"/>
      <c r="C777" s="17"/>
      <c r="D777" s="17"/>
      <c r="E777" s="17"/>
      <c r="F777" s="18"/>
    </row>
    <row r="778" spans="1:6" x14ac:dyDescent="0.25">
      <c r="A778" s="17">
        <v>777</v>
      </c>
      <c r="B778" s="17"/>
      <c r="C778" s="17"/>
      <c r="D778" s="17"/>
      <c r="E778" s="17"/>
      <c r="F778" s="18"/>
    </row>
    <row r="779" spans="1:6" x14ac:dyDescent="0.25">
      <c r="A779" s="17">
        <v>778</v>
      </c>
      <c r="B779" s="17"/>
      <c r="C779" s="17"/>
      <c r="D779" s="17"/>
      <c r="E779" s="17"/>
      <c r="F779" s="18"/>
    </row>
    <row r="780" spans="1:6" x14ac:dyDescent="0.25">
      <c r="A780" s="17">
        <v>779</v>
      </c>
      <c r="B780" s="17"/>
      <c r="C780" s="17"/>
      <c r="D780" s="17"/>
      <c r="E780" s="17"/>
      <c r="F780" s="18"/>
    </row>
    <row r="781" spans="1:6" x14ac:dyDescent="0.25">
      <c r="A781" s="17">
        <v>780</v>
      </c>
      <c r="B781" s="17"/>
      <c r="C781" s="17"/>
      <c r="D781" s="17"/>
      <c r="E781" s="17"/>
      <c r="F781" s="18"/>
    </row>
    <row r="782" spans="1:6" x14ac:dyDescent="0.25">
      <c r="A782" s="17">
        <v>781</v>
      </c>
      <c r="B782" s="17"/>
      <c r="C782" s="17"/>
      <c r="D782" s="17"/>
      <c r="E782" s="17"/>
      <c r="F782" s="18"/>
    </row>
    <row r="783" spans="1:6" x14ac:dyDescent="0.25">
      <c r="A783" s="17">
        <v>782</v>
      </c>
      <c r="B783" s="17"/>
      <c r="C783" s="17"/>
      <c r="D783" s="17"/>
      <c r="E783" s="17"/>
      <c r="F783" s="18"/>
    </row>
    <row r="784" spans="1:6" x14ac:dyDescent="0.25">
      <c r="A784" s="17">
        <v>783</v>
      </c>
      <c r="B784" s="17"/>
      <c r="C784" s="17"/>
      <c r="D784" s="17"/>
      <c r="E784" s="17"/>
      <c r="F784" s="18"/>
    </row>
    <row r="785" spans="1:6" x14ac:dyDescent="0.25">
      <c r="A785" s="17">
        <v>784</v>
      </c>
      <c r="B785" s="17"/>
      <c r="C785" s="17"/>
      <c r="D785" s="17"/>
      <c r="E785" s="17"/>
      <c r="F785" s="18"/>
    </row>
    <row r="786" spans="1:6" x14ac:dyDescent="0.25">
      <c r="A786" s="17">
        <v>785</v>
      </c>
      <c r="B786" s="17"/>
      <c r="C786" s="17"/>
      <c r="D786" s="17"/>
      <c r="E786" s="17"/>
      <c r="F786" s="18"/>
    </row>
    <row r="787" spans="1:6" x14ac:dyDescent="0.25">
      <c r="A787" s="17">
        <v>786</v>
      </c>
      <c r="B787" s="17"/>
      <c r="C787" s="17"/>
      <c r="D787" s="17"/>
      <c r="E787" s="17"/>
      <c r="F787" s="18"/>
    </row>
    <row r="788" spans="1:6" x14ac:dyDescent="0.25">
      <c r="A788" s="17">
        <v>787</v>
      </c>
      <c r="B788" s="17"/>
      <c r="C788" s="17"/>
      <c r="D788" s="17"/>
      <c r="E788" s="17"/>
      <c r="F788" s="18"/>
    </row>
    <row r="789" spans="1:6" x14ac:dyDescent="0.25">
      <c r="A789" s="17">
        <v>788</v>
      </c>
      <c r="B789" s="17"/>
      <c r="C789" s="17"/>
      <c r="D789" s="17"/>
      <c r="E789" s="17"/>
      <c r="F789" s="18"/>
    </row>
    <row r="790" spans="1:6" x14ac:dyDescent="0.25">
      <c r="A790" s="17">
        <v>789</v>
      </c>
      <c r="B790" s="17"/>
      <c r="C790" s="17"/>
      <c r="D790" s="17"/>
      <c r="E790" s="17"/>
      <c r="F790" s="18"/>
    </row>
    <row r="791" spans="1:6" x14ac:dyDescent="0.25">
      <c r="A791" s="17">
        <v>790</v>
      </c>
      <c r="B791" s="17"/>
      <c r="C791" s="17"/>
      <c r="D791" s="17"/>
      <c r="E791" s="17"/>
      <c r="F791" s="18"/>
    </row>
    <row r="792" spans="1:6" x14ac:dyDescent="0.25">
      <c r="A792" s="17">
        <v>791</v>
      </c>
      <c r="B792" s="17"/>
      <c r="C792" s="17"/>
      <c r="D792" s="17"/>
      <c r="E792" s="17"/>
      <c r="F792" s="18"/>
    </row>
    <row r="793" spans="1:6" x14ac:dyDescent="0.25">
      <c r="A793" s="17">
        <v>792</v>
      </c>
      <c r="B793" s="17"/>
      <c r="C793" s="17"/>
      <c r="D793" s="17"/>
      <c r="E793" s="17"/>
      <c r="F793" s="18"/>
    </row>
    <row r="794" spans="1:6" x14ac:dyDescent="0.25">
      <c r="A794" s="17">
        <v>793</v>
      </c>
      <c r="B794" s="17"/>
      <c r="C794" s="17"/>
      <c r="D794" s="17"/>
      <c r="E794" s="17"/>
      <c r="F794" s="18"/>
    </row>
    <row r="795" spans="1:6" x14ac:dyDescent="0.25">
      <c r="A795" s="17">
        <v>794</v>
      </c>
      <c r="B795" s="17"/>
      <c r="C795" s="17"/>
      <c r="D795" s="17"/>
      <c r="E795" s="17"/>
      <c r="F795" s="18"/>
    </row>
    <row r="796" spans="1:6" x14ac:dyDescent="0.25">
      <c r="A796" s="17">
        <v>795</v>
      </c>
      <c r="B796" s="17"/>
      <c r="C796" s="17"/>
      <c r="D796" s="17"/>
      <c r="E796" s="17"/>
      <c r="F796" s="18"/>
    </row>
    <row r="797" spans="1:6" x14ac:dyDescent="0.25">
      <c r="A797" s="17">
        <v>796</v>
      </c>
      <c r="B797" s="17"/>
      <c r="C797" s="17"/>
      <c r="D797" s="17"/>
      <c r="E797" s="17"/>
      <c r="F797" s="18"/>
    </row>
    <row r="798" spans="1:6" x14ac:dyDescent="0.25">
      <c r="A798" s="17">
        <v>797</v>
      </c>
      <c r="B798" s="17"/>
      <c r="C798" s="17"/>
      <c r="D798" s="17"/>
      <c r="E798" s="17"/>
      <c r="F798" s="18"/>
    </row>
    <row r="799" spans="1:6" x14ac:dyDescent="0.25">
      <c r="A799" s="17">
        <v>798</v>
      </c>
      <c r="B799" s="17"/>
      <c r="C799" s="17"/>
      <c r="D799" s="17"/>
      <c r="E799" s="17"/>
      <c r="F799" s="18"/>
    </row>
    <row r="800" spans="1:6" x14ac:dyDescent="0.25">
      <c r="A800" s="17">
        <v>799</v>
      </c>
      <c r="B800" s="17"/>
      <c r="C800" s="17"/>
      <c r="D800" s="17"/>
      <c r="E800" s="17"/>
      <c r="F800" s="18"/>
    </row>
    <row r="801" spans="1:6" x14ac:dyDescent="0.25">
      <c r="A801" s="17">
        <v>800</v>
      </c>
      <c r="B801" s="17"/>
      <c r="C801" s="17"/>
      <c r="D801" s="17"/>
      <c r="E801" s="17"/>
      <c r="F801" s="18"/>
    </row>
    <row r="802" spans="1:6" x14ac:dyDescent="0.25">
      <c r="A802" s="17">
        <v>801</v>
      </c>
      <c r="B802" s="17"/>
      <c r="C802" s="17"/>
      <c r="D802" s="17"/>
      <c r="E802" s="17"/>
      <c r="F802" s="18"/>
    </row>
    <row r="803" spans="1:6" x14ac:dyDescent="0.25">
      <c r="A803" s="17">
        <v>802</v>
      </c>
      <c r="B803" s="17"/>
      <c r="C803" s="17"/>
      <c r="D803" s="17"/>
      <c r="E803" s="17"/>
      <c r="F803" s="18"/>
    </row>
    <row r="804" spans="1:6" x14ac:dyDescent="0.25">
      <c r="A804" s="17">
        <v>803</v>
      </c>
      <c r="B804" s="17"/>
      <c r="C804" s="17"/>
      <c r="D804" s="17"/>
      <c r="E804" s="17"/>
      <c r="F804" s="18"/>
    </row>
    <row r="805" spans="1:6" x14ac:dyDescent="0.25">
      <c r="A805" s="17">
        <v>804</v>
      </c>
      <c r="B805" s="17"/>
      <c r="C805" s="17"/>
      <c r="D805" s="17"/>
      <c r="E805" s="17"/>
      <c r="F805" s="18"/>
    </row>
    <row r="806" spans="1:6" x14ac:dyDescent="0.25">
      <c r="A806" s="17">
        <v>805</v>
      </c>
      <c r="B806" s="17"/>
      <c r="C806" s="17"/>
      <c r="D806" s="17"/>
      <c r="E806" s="17"/>
      <c r="F806" s="18"/>
    </row>
    <row r="807" spans="1:6" x14ac:dyDescent="0.25">
      <c r="A807" s="17">
        <v>806</v>
      </c>
      <c r="B807" s="17"/>
      <c r="C807" s="17"/>
      <c r="D807" s="17"/>
      <c r="E807" s="17"/>
      <c r="F807" s="18"/>
    </row>
    <row r="808" spans="1:6" x14ac:dyDescent="0.25">
      <c r="A808" s="17">
        <v>807</v>
      </c>
      <c r="B808" s="17"/>
      <c r="C808" s="17"/>
      <c r="D808" s="17"/>
      <c r="E808" s="17"/>
      <c r="F808" s="18"/>
    </row>
    <row r="809" spans="1:6" x14ac:dyDescent="0.25">
      <c r="A809" s="17">
        <v>808</v>
      </c>
      <c r="B809" s="17"/>
      <c r="C809" s="17"/>
      <c r="D809" s="17"/>
      <c r="E809" s="17"/>
      <c r="F809" s="18"/>
    </row>
    <row r="810" spans="1:6" x14ac:dyDescent="0.25">
      <c r="A810" s="17">
        <v>809</v>
      </c>
      <c r="B810" s="17"/>
      <c r="C810" s="17"/>
      <c r="D810" s="17"/>
      <c r="E810" s="17"/>
      <c r="F810" s="18"/>
    </row>
    <row r="811" spans="1:6" x14ac:dyDescent="0.25">
      <c r="A811" s="17">
        <v>810</v>
      </c>
      <c r="B811" s="17"/>
      <c r="C811" s="17"/>
      <c r="D811" s="17"/>
      <c r="E811" s="17"/>
      <c r="F811" s="18"/>
    </row>
    <row r="812" spans="1:6" x14ac:dyDescent="0.25">
      <c r="A812" s="17">
        <v>811</v>
      </c>
      <c r="B812" s="17"/>
      <c r="C812" s="17"/>
      <c r="D812" s="17"/>
      <c r="E812" s="17"/>
      <c r="F812" s="18"/>
    </row>
    <row r="813" spans="1:6" x14ac:dyDescent="0.25">
      <c r="A813" s="17">
        <v>812</v>
      </c>
      <c r="B813" s="17"/>
      <c r="C813" s="17"/>
      <c r="D813" s="17"/>
      <c r="E813" s="17"/>
      <c r="F813" s="18"/>
    </row>
    <row r="814" spans="1:6" x14ac:dyDescent="0.25">
      <c r="A814" s="17">
        <v>813</v>
      </c>
      <c r="B814" s="17"/>
      <c r="C814" s="17"/>
      <c r="D814" s="17"/>
      <c r="E814" s="17"/>
      <c r="F814" s="18"/>
    </row>
    <row r="815" spans="1:6" x14ac:dyDescent="0.25">
      <c r="A815" s="17">
        <v>814</v>
      </c>
      <c r="B815" s="17"/>
      <c r="C815" s="17"/>
      <c r="D815" s="17"/>
      <c r="E815" s="17"/>
      <c r="F815" s="18"/>
    </row>
    <row r="816" spans="1:6" x14ac:dyDescent="0.25">
      <c r="A816" s="17">
        <v>815</v>
      </c>
      <c r="B816" s="17"/>
      <c r="C816" s="17"/>
      <c r="D816" s="17"/>
      <c r="E816" s="17"/>
      <c r="F816" s="18"/>
    </row>
    <row r="817" spans="1:6" x14ac:dyDescent="0.25">
      <c r="A817" s="17">
        <v>816</v>
      </c>
      <c r="B817" s="17"/>
      <c r="C817" s="17"/>
      <c r="D817" s="17"/>
      <c r="E817" s="17"/>
      <c r="F817" s="18"/>
    </row>
    <row r="818" spans="1:6" x14ac:dyDescent="0.25">
      <c r="A818" s="17">
        <v>817</v>
      </c>
      <c r="B818" s="17"/>
      <c r="C818" s="17"/>
      <c r="D818" s="17"/>
      <c r="E818" s="17"/>
      <c r="F818" s="18"/>
    </row>
    <row r="819" spans="1:6" x14ac:dyDescent="0.25">
      <c r="A819" s="17">
        <v>818</v>
      </c>
      <c r="B819" s="17"/>
      <c r="C819" s="17"/>
      <c r="D819" s="17"/>
      <c r="E819" s="17"/>
      <c r="F819" s="18"/>
    </row>
    <row r="820" spans="1:6" x14ac:dyDescent="0.25">
      <c r="A820" s="17">
        <v>819</v>
      </c>
      <c r="B820" s="17"/>
      <c r="C820" s="17"/>
      <c r="D820" s="17"/>
      <c r="E820" s="17"/>
      <c r="F820" s="18"/>
    </row>
    <row r="821" spans="1:6" x14ac:dyDescent="0.25">
      <c r="A821" s="17">
        <v>820</v>
      </c>
      <c r="B821" s="17"/>
      <c r="C821" s="17"/>
      <c r="D821" s="17"/>
      <c r="E821" s="17"/>
      <c r="F821" s="18"/>
    </row>
    <row r="822" spans="1:6" x14ac:dyDescent="0.25">
      <c r="A822" s="17">
        <v>821</v>
      </c>
      <c r="B822" s="17"/>
      <c r="C822" s="17"/>
      <c r="D822" s="17"/>
      <c r="E822" s="17"/>
      <c r="F822" s="18"/>
    </row>
    <row r="823" spans="1:6" x14ac:dyDescent="0.25">
      <c r="A823" s="17">
        <v>822</v>
      </c>
      <c r="B823" s="17"/>
      <c r="C823" s="17"/>
      <c r="D823" s="17"/>
      <c r="E823" s="17"/>
      <c r="F823" s="18"/>
    </row>
    <row r="824" spans="1:6" x14ac:dyDescent="0.25">
      <c r="A824" s="17">
        <v>823</v>
      </c>
      <c r="B824" s="17"/>
      <c r="C824" s="17"/>
      <c r="D824" s="17"/>
      <c r="E824" s="17"/>
      <c r="F824" s="18"/>
    </row>
    <row r="825" spans="1:6" x14ac:dyDescent="0.25">
      <c r="A825" s="17">
        <v>824</v>
      </c>
      <c r="B825" s="17"/>
      <c r="C825" s="17"/>
      <c r="D825" s="17"/>
      <c r="E825" s="17"/>
      <c r="F825" s="18"/>
    </row>
    <row r="826" spans="1:6" x14ac:dyDescent="0.25">
      <c r="A826" s="17">
        <v>825</v>
      </c>
      <c r="B826" s="17"/>
      <c r="C826" s="17"/>
      <c r="D826" s="17"/>
      <c r="E826" s="17"/>
      <c r="F826" s="18"/>
    </row>
    <row r="827" spans="1:6" x14ac:dyDescent="0.25">
      <c r="A827" s="17">
        <v>826</v>
      </c>
      <c r="B827" s="17"/>
      <c r="C827" s="17"/>
      <c r="D827" s="17"/>
      <c r="E827" s="17"/>
      <c r="F827" s="18"/>
    </row>
    <row r="828" spans="1:6" x14ac:dyDescent="0.25">
      <c r="A828" s="17">
        <v>827</v>
      </c>
      <c r="B828" s="17"/>
      <c r="C828" s="17"/>
      <c r="D828" s="17"/>
      <c r="E828" s="17"/>
      <c r="F828" s="18"/>
    </row>
    <row r="829" spans="1:6" x14ac:dyDescent="0.25">
      <c r="A829" s="17">
        <v>828</v>
      </c>
      <c r="B829" s="17"/>
      <c r="C829" s="17"/>
      <c r="D829" s="17"/>
      <c r="E829" s="17"/>
      <c r="F829" s="18"/>
    </row>
    <row r="830" spans="1:6" x14ac:dyDescent="0.25">
      <c r="A830" s="17">
        <v>829</v>
      </c>
      <c r="B830" s="17"/>
      <c r="C830" s="17"/>
      <c r="D830" s="17"/>
      <c r="E830" s="17"/>
      <c r="F830" s="18"/>
    </row>
    <row r="831" spans="1:6" x14ac:dyDescent="0.25">
      <c r="A831" s="17">
        <v>830</v>
      </c>
      <c r="B831" s="17"/>
      <c r="C831" s="17"/>
      <c r="D831" s="17"/>
      <c r="E831" s="17"/>
      <c r="F831" s="18"/>
    </row>
    <row r="832" spans="1:6" x14ac:dyDescent="0.25">
      <c r="A832" s="17">
        <v>831</v>
      </c>
      <c r="B832" s="17"/>
      <c r="C832" s="17"/>
      <c r="D832" s="17"/>
      <c r="E832" s="17"/>
      <c r="F832" s="18"/>
    </row>
    <row r="833" spans="1:6" x14ac:dyDescent="0.25">
      <c r="A833" s="17">
        <v>832</v>
      </c>
      <c r="B833" s="17"/>
      <c r="C833" s="17"/>
      <c r="D833" s="17"/>
      <c r="E833" s="17"/>
      <c r="F833" s="18"/>
    </row>
    <row r="834" spans="1:6" x14ac:dyDescent="0.25">
      <c r="A834" s="17">
        <v>833</v>
      </c>
      <c r="B834" s="17"/>
      <c r="C834" s="17"/>
      <c r="D834" s="17"/>
      <c r="E834" s="17"/>
      <c r="F834" s="18"/>
    </row>
    <row r="835" spans="1:6" x14ac:dyDescent="0.25">
      <c r="A835" s="17">
        <v>834</v>
      </c>
      <c r="B835" s="17"/>
      <c r="C835" s="17"/>
      <c r="D835" s="17"/>
      <c r="E835" s="17"/>
      <c r="F835" s="18"/>
    </row>
    <row r="836" spans="1:6" x14ac:dyDescent="0.25">
      <c r="A836" s="17">
        <v>835</v>
      </c>
      <c r="B836" s="17"/>
      <c r="C836" s="17"/>
      <c r="D836" s="17"/>
      <c r="E836" s="17"/>
      <c r="F836" s="18"/>
    </row>
    <row r="837" spans="1:6" x14ac:dyDescent="0.25">
      <c r="A837" s="17">
        <v>836</v>
      </c>
      <c r="B837" s="17"/>
      <c r="C837" s="17"/>
      <c r="D837" s="17"/>
      <c r="E837" s="17"/>
      <c r="F837" s="18"/>
    </row>
    <row r="838" spans="1:6" x14ac:dyDescent="0.25">
      <c r="A838" s="17">
        <v>837</v>
      </c>
      <c r="B838" s="17"/>
      <c r="C838" s="17"/>
      <c r="D838" s="17"/>
      <c r="E838" s="17"/>
      <c r="F838" s="18"/>
    </row>
    <row r="839" spans="1:6" x14ac:dyDescent="0.25">
      <c r="A839" s="17">
        <v>838</v>
      </c>
      <c r="B839" s="17"/>
      <c r="C839" s="17"/>
      <c r="D839" s="17"/>
      <c r="E839" s="17"/>
      <c r="F839" s="18"/>
    </row>
    <row r="840" spans="1:6" x14ac:dyDescent="0.25">
      <c r="A840" s="17">
        <v>839</v>
      </c>
      <c r="B840" s="17"/>
      <c r="C840" s="17"/>
      <c r="D840" s="17"/>
      <c r="E840" s="17"/>
      <c r="F840" s="18"/>
    </row>
    <row r="841" spans="1:6" x14ac:dyDescent="0.25">
      <c r="A841" s="17">
        <v>840</v>
      </c>
      <c r="B841" s="17"/>
      <c r="C841" s="17"/>
      <c r="D841" s="17"/>
      <c r="E841" s="17"/>
      <c r="F841" s="18"/>
    </row>
    <row r="842" spans="1:6" x14ac:dyDescent="0.25">
      <c r="A842" s="17">
        <v>841</v>
      </c>
      <c r="B842" s="17"/>
      <c r="C842" s="17"/>
      <c r="D842" s="17"/>
      <c r="E842" s="17"/>
      <c r="F842" s="18"/>
    </row>
    <row r="843" spans="1:6" x14ac:dyDescent="0.25">
      <c r="A843" s="17">
        <v>842</v>
      </c>
      <c r="B843" s="17"/>
      <c r="C843" s="17"/>
      <c r="D843" s="17"/>
      <c r="E843" s="17"/>
      <c r="F843" s="18"/>
    </row>
    <row r="844" spans="1:6" x14ac:dyDescent="0.25">
      <c r="A844" s="17">
        <v>843</v>
      </c>
      <c r="B844" s="17"/>
      <c r="C844" s="17"/>
      <c r="D844" s="17"/>
      <c r="E844" s="17"/>
      <c r="F844" s="18"/>
    </row>
    <row r="845" spans="1:6" x14ac:dyDescent="0.25">
      <c r="A845" s="17">
        <v>844</v>
      </c>
      <c r="B845" s="17"/>
      <c r="C845" s="17"/>
      <c r="D845" s="17"/>
      <c r="E845" s="17"/>
      <c r="F845" s="18"/>
    </row>
    <row r="846" spans="1:6" x14ac:dyDescent="0.25">
      <c r="A846" s="17">
        <v>845</v>
      </c>
      <c r="B846" s="17"/>
      <c r="C846" s="17"/>
      <c r="D846" s="17"/>
      <c r="E846" s="17"/>
      <c r="F846" s="18"/>
    </row>
    <row r="847" spans="1:6" x14ac:dyDescent="0.25">
      <c r="A847" s="17">
        <v>846</v>
      </c>
      <c r="B847" s="17"/>
      <c r="C847" s="17"/>
      <c r="D847" s="17"/>
      <c r="E847" s="17"/>
      <c r="F847" s="18"/>
    </row>
    <row r="848" spans="1:6" x14ac:dyDescent="0.25">
      <c r="A848" s="17">
        <v>847</v>
      </c>
      <c r="B848" s="17"/>
      <c r="C848" s="17"/>
      <c r="D848" s="17"/>
      <c r="E848" s="17"/>
      <c r="F848" s="18"/>
    </row>
    <row r="849" spans="1:6" x14ac:dyDescent="0.25">
      <c r="A849" s="17">
        <v>848</v>
      </c>
      <c r="B849" s="17"/>
      <c r="C849" s="17"/>
      <c r="D849" s="17"/>
      <c r="E849" s="17"/>
      <c r="F849" s="18"/>
    </row>
    <row r="850" spans="1:6" x14ac:dyDescent="0.25">
      <c r="A850" s="17">
        <v>849</v>
      </c>
      <c r="B850" s="17"/>
      <c r="C850" s="17"/>
      <c r="D850" s="17"/>
      <c r="E850" s="17"/>
      <c r="F850" s="18"/>
    </row>
    <row r="851" spans="1:6" x14ac:dyDescent="0.25">
      <c r="A851" s="17">
        <v>850</v>
      </c>
      <c r="B851" s="17"/>
      <c r="C851" s="17"/>
      <c r="D851" s="17"/>
      <c r="E851" s="17"/>
      <c r="F851" s="18"/>
    </row>
    <row r="852" spans="1:6" x14ac:dyDescent="0.25">
      <c r="A852" s="17">
        <v>851</v>
      </c>
      <c r="B852" s="17"/>
      <c r="C852" s="17"/>
      <c r="D852" s="17"/>
      <c r="E852" s="17"/>
      <c r="F852" s="18"/>
    </row>
    <row r="853" spans="1:6" x14ac:dyDescent="0.25">
      <c r="A853" s="17">
        <v>852</v>
      </c>
      <c r="B853" s="17"/>
      <c r="C853" s="17"/>
      <c r="D853" s="17"/>
      <c r="E853" s="17"/>
      <c r="F853" s="18"/>
    </row>
    <row r="854" spans="1:6" x14ac:dyDescent="0.25">
      <c r="A854" s="17">
        <v>853</v>
      </c>
      <c r="B854" s="17"/>
      <c r="C854" s="17"/>
      <c r="D854" s="17"/>
      <c r="E854" s="17"/>
      <c r="F854" s="18"/>
    </row>
    <row r="855" spans="1:6" x14ac:dyDescent="0.25">
      <c r="A855" s="17">
        <v>854</v>
      </c>
      <c r="B855" s="17"/>
      <c r="C855" s="17"/>
      <c r="D855" s="17"/>
      <c r="E855" s="17"/>
      <c r="F855" s="18"/>
    </row>
    <row r="856" spans="1:6" x14ac:dyDescent="0.25">
      <c r="A856" s="17">
        <v>855</v>
      </c>
      <c r="B856" s="17"/>
      <c r="C856" s="17"/>
      <c r="D856" s="17"/>
      <c r="E856" s="17"/>
      <c r="F856" s="18"/>
    </row>
    <row r="857" spans="1:6" x14ac:dyDescent="0.25">
      <c r="A857" s="17">
        <v>856</v>
      </c>
      <c r="B857" s="17"/>
      <c r="C857" s="17"/>
      <c r="D857" s="17"/>
      <c r="E857" s="17"/>
      <c r="F857" s="18"/>
    </row>
    <row r="858" spans="1:6" x14ac:dyDescent="0.25">
      <c r="A858" s="17">
        <v>857</v>
      </c>
      <c r="B858" s="17"/>
      <c r="C858" s="17"/>
      <c r="D858" s="17"/>
      <c r="E858" s="17"/>
      <c r="F858" s="18"/>
    </row>
    <row r="859" spans="1:6" x14ac:dyDescent="0.25">
      <c r="A859" s="17">
        <v>858</v>
      </c>
      <c r="B859" s="17"/>
      <c r="C859" s="17"/>
      <c r="D859" s="17"/>
      <c r="E859" s="17"/>
      <c r="F859" s="18"/>
    </row>
    <row r="860" spans="1:6" x14ac:dyDescent="0.25">
      <c r="A860" s="17">
        <v>859</v>
      </c>
      <c r="B860" s="17"/>
      <c r="C860" s="17"/>
      <c r="D860" s="17"/>
      <c r="E860" s="17"/>
      <c r="F860" s="18"/>
    </row>
    <row r="861" spans="1:6" x14ac:dyDescent="0.25">
      <c r="A861" s="17">
        <v>860</v>
      </c>
      <c r="B861" s="17"/>
      <c r="C861" s="17"/>
      <c r="D861" s="17"/>
      <c r="E861" s="17"/>
      <c r="F861" s="18"/>
    </row>
    <row r="862" spans="1:6" x14ac:dyDescent="0.25">
      <c r="A862" s="17">
        <v>861</v>
      </c>
      <c r="B862" s="17"/>
      <c r="C862" s="17"/>
      <c r="D862" s="17"/>
      <c r="E862" s="17"/>
      <c r="F862" s="18"/>
    </row>
    <row r="863" spans="1:6" x14ac:dyDescent="0.25">
      <c r="A863" s="17">
        <v>862</v>
      </c>
      <c r="B863" s="17"/>
      <c r="C863" s="17"/>
      <c r="D863" s="17"/>
      <c r="E863" s="17"/>
      <c r="F863" s="18"/>
    </row>
    <row r="864" spans="1:6" x14ac:dyDescent="0.25">
      <c r="A864" s="17">
        <v>863</v>
      </c>
      <c r="B864" s="17"/>
      <c r="C864" s="17"/>
      <c r="D864" s="17"/>
      <c r="E864" s="17"/>
      <c r="F864" s="18"/>
    </row>
    <row r="865" spans="1:6" x14ac:dyDescent="0.25">
      <c r="A865" s="17">
        <v>864</v>
      </c>
      <c r="B865" s="17"/>
      <c r="C865" s="17"/>
      <c r="D865" s="17"/>
      <c r="E865" s="17"/>
      <c r="F865" s="18"/>
    </row>
    <row r="866" spans="1:6" x14ac:dyDescent="0.25">
      <c r="A866" s="17">
        <v>865</v>
      </c>
      <c r="B866" s="17"/>
      <c r="C866" s="17"/>
      <c r="D866" s="17"/>
      <c r="E866" s="17"/>
      <c r="F866" s="18"/>
    </row>
    <row r="867" spans="1:6" x14ac:dyDescent="0.25">
      <c r="A867" s="17">
        <v>866</v>
      </c>
      <c r="B867" s="17"/>
      <c r="C867" s="17"/>
      <c r="D867" s="17"/>
      <c r="E867" s="17"/>
      <c r="F867" s="18"/>
    </row>
    <row r="868" spans="1:6" x14ac:dyDescent="0.25">
      <c r="A868" s="17">
        <v>867</v>
      </c>
      <c r="B868" s="17"/>
      <c r="C868" s="17"/>
      <c r="D868" s="17"/>
      <c r="E868" s="17"/>
      <c r="F868" s="18"/>
    </row>
    <row r="869" spans="1:6" x14ac:dyDescent="0.25">
      <c r="A869" s="17">
        <v>868</v>
      </c>
      <c r="B869" s="17"/>
      <c r="C869" s="17"/>
      <c r="D869" s="17"/>
      <c r="E869" s="17"/>
      <c r="F869" s="18"/>
    </row>
    <row r="870" spans="1:6" x14ac:dyDescent="0.25">
      <c r="A870" s="17">
        <v>869</v>
      </c>
      <c r="B870" s="17"/>
      <c r="C870" s="17"/>
      <c r="D870" s="17"/>
      <c r="E870" s="17"/>
      <c r="F870" s="18"/>
    </row>
    <row r="871" spans="1:6" x14ac:dyDescent="0.25">
      <c r="A871" s="17">
        <v>870</v>
      </c>
      <c r="B871" s="17"/>
      <c r="C871" s="17"/>
      <c r="D871" s="17"/>
      <c r="E871" s="17"/>
      <c r="F871" s="18"/>
    </row>
    <row r="872" spans="1:6" x14ac:dyDescent="0.25">
      <c r="A872" s="17">
        <v>871</v>
      </c>
      <c r="B872" s="17"/>
      <c r="C872" s="17"/>
      <c r="D872" s="17"/>
      <c r="E872" s="17"/>
      <c r="F872" s="18"/>
    </row>
    <row r="873" spans="1:6" x14ac:dyDescent="0.25">
      <c r="A873" s="17">
        <v>872</v>
      </c>
      <c r="B873" s="17"/>
      <c r="C873" s="17"/>
      <c r="D873" s="17"/>
      <c r="E873" s="17"/>
      <c r="F873" s="18"/>
    </row>
    <row r="874" spans="1:6" x14ac:dyDescent="0.25">
      <c r="A874" s="17">
        <v>873</v>
      </c>
      <c r="B874" s="17"/>
      <c r="C874" s="17"/>
      <c r="D874" s="17"/>
      <c r="E874" s="17"/>
      <c r="F874" s="18"/>
    </row>
    <row r="875" spans="1:6" x14ac:dyDescent="0.25">
      <c r="A875" s="17">
        <v>874</v>
      </c>
      <c r="B875" s="17"/>
      <c r="C875" s="17"/>
      <c r="D875" s="17"/>
      <c r="E875" s="17"/>
      <c r="F875" s="18"/>
    </row>
    <row r="876" spans="1:6" x14ac:dyDescent="0.25">
      <c r="A876" s="17">
        <v>875</v>
      </c>
      <c r="B876" s="17"/>
      <c r="C876" s="17"/>
      <c r="D876" s="17"/>
      <c r="E876" s="17"/>
      <c r="F876" s="18"/>
    </row>
    <row r="877" spans="1:6" x14ac:dyDescent="0.25">
      <c r="A877" s="17">
        <v>876</v>
      </c>
      <c r="B877" s="17"/>
      <c r="C877" s="17"/>
      <c r="D877" s="17"/>
      <c r="E877" s="17"/>
      <c r="F877" s="18"/>
    </row>
    <row r="878" spans="1:6" x14ac:dyDescent="0.25">
      <c r="A878" s="17">
        <v>877</v>
      </c>
      <c r="B878" s="17"/>
      <c r="C878" s="17"/>
      <c r="D878" s="17"/>
      <c r="E878" s="17"/>
      <c r="F878" s="18"/>
    </row>
    <row r="879" spans="1:6" x14ac:dyDescent="0.25">
      <c r="A879" s="17">
        <v>878</v>
      </c>
      <c r="B879" s="17"/>
      <c r="C879" s="17"/>
      <c r="D879" s="17"/>
      <c r="E879" s="17"/>
      <c r="F879" s="18"/>
    </row>
    <row r="880" spans="1:6" x14ac:dyDescent="0.25">
      <c r="A880" s="17">
        <v>879</v>
      </c>
      <c r="B880" s="17"/>
      <c r="C880" s="17"/>
      <c r="D880" s="17"/>
      <c r="E880" s="17"/>
      <c r="F880" s="18"/>
    </row>
    <row r="881" spans="1:6" x14ac:dyDescent="0.25">
      <c r="A881" s="17">
        <v>880</v>
      </c>
      <c r="B881" s="17"/>
      <c r="C881" s="17"/>
      <c r="D881" s="17"/>
      <c r="E881" s="17"/>
      <c r="F881" s="18"/>
    </row>
    <row r="882" spans="1:6" x14ac:dyDescent="0.25">
      <c r="A882" s="17">
        <v>881</v>
      </c>
      <c r="B882" s="17"/>
      <c r="C882" s="17"/>
      <c r="D882" s="17"/>
      <c r="E882" s="17"/>
      <c r="F882" s="18"/>
    </row>
    <row r="883" spans="1:6" x14ac:dyDescent="0.25">
      <c r="A883" s="17">
        <v>882</v>
      </c>
      <c r="B883" s="17"/>
      <c r="C883" s="17"/>
      <c r="D883" s="17"/>
      <c r="E883" s="17"/>
      <c r="F883" s="18"/>
    </row>
    <row r="884" spans="1:6" x14ac:dyDescent="0.25">
      <c r="A884" s="17">
        <v>883</v>
      </c>
      <c r="B884" s="17"/>
      <c r="C884" s="17"/>
      <c r="D884" s="17"/>
      <c r="E884" s="17"/>
      <c r="F884" s="18"/>
    </row>
    <row r="885" spans="1:6" x14ac:dyDescent="0.25">
      <c r="A885" s="17">
        <v>884</v>
      </c>
      <c r="B885" s="17"/>
      <c r="C885" s="17"/>
      <c r="D885" s="17"/>
      <c r="E885" s="17"/>
      <c r="F885" s="18"/>
    </row>
    <row r="886" spans="1:6" x14ac:dyDescent="0.25">
      <c r="A886" s="17">
        <v>885</v>
      </c>
      <c r="B886" s="17"/>
      <c r="C886" s="17"/>
      <c r="D886" s="17"/>
      <c r="E886" s="17"/>
      <c r="F886" s="18"/>
    </row>
    <row r="887" spans="1:6" x14ac:dyDescent="0.25">
      <c r="A887" s="17">
        <v>886</v>
      </c>
      <c r="B887" s="17"/>
      <c r="C887" s="17"/>
      <c r="D887" s="17"/>
      <c r="E887" s="17"/>
      <c r="F887" s="18"/>
    </row>
    <row r="888" spans="1:6" x14ac:dyDescent="0.25">
      <c r="A888" s="17">
        <v>887</v>
      </c>
      <c r="B888" s="17"/>
      <c r="C888" s="17"/>
      <c r="D888" s="17"/>
      <c r="E888" s="17"/>
      <c r="F888" s="18"/>
    </row>
    <row r="889" spans="1:6" x14ac:dyDescent="0.25">
      <c r="A889" s="17">
        <v>888</v>
      </c>
      <c r="B889" s="17"/>
      <c r="C889" s="17"/>
      <c r="D889" s="17"/>
      <c r="E889" s="17"/>
      <c r="F889" s="18"/>
    </row>
    <row r="890" spans="1:6" x14ac:dyDescent="0.25">
      <c r="A890" s="17">
        <v>889</v>
      </c>
      <c r="B890" s="17"/>
      <c r="C890" s="17"/>
      <c r="D890" s="17"/>
      <c r="E890" s="17"/>
      <c r="F890" s="18"/>
    </row>
    <row r="891" spans="1:6" x14ac:dyDescent="0.25">
      <c r="A891" s="17">
        <v>890</v>
      </c>
      <c r="B891" s="17"/>
      <c r="C891" s="17"/>
      <c r="D891" s="17"/>
      <c r="E891" s="17"/>
      <c r="F891" s="18"/>
    </row>
    <row r="892" spans="1:6" x14ac:dyDescent="0.25">
      <c r="A892" s="17">
        <v>891</v>
      </c>
      <c r="B892" s="17"/>
      <c r="C892" s="17"/>
      <c r="D892" s="17"/>
      <c r="E892" s="17"/>
      <c r="F892" s="18"/>
    </row>
    <row r="893" spans="1:6" x14ac:dyDescent="0.25">
      <c r="A893" s="17">
        <v>892</v>
      </c>
      <c r="B893" s="17"/>
      <c r="C893" s="17"/>
      <c r="D893" s="17"/>
      <c r="E893" s="17"/>
      <c r="F893" s="18"/>
    </row>
    <row r="894" spans="1:6" x14ac:dyDescent="0.25">
      <c r="A894" s="17">
        <v>893</v>
      </c>
      <c r="B894" s="17"/>
      <c r="C894" s="17"/>
      <c r="D894" s="17"/>
      <c r="E894" s="17"/>
      <c r="F894" s="18"/>
    </row>
    <row r="895" spans="1:6" x14ac:dyDescent="0.25">
      <c r="A895" s="17">
        <v>894</v>
      </c>
      <c r="B895" s="17"/>
      <c r="C895" s="17"/>
      <c r="D895" s="17"/>
      <c r="E895" s="17"/>
      <c r="F895" s="18"/>
    </row>
    <row r="896" spans="1:6" x14ac:dyDescent="0.25">
      <c r="A896" s="17">
        <v>895</v>
      </c>
      <c r="B896" s="17"/>
      <c r="C896" s="17"/>
      <c r="D896" s="17"/>
      <c r="E896" s="17"/>
      <c r="F896" s="18"/>
    </row>
    <row r="897" spans="1:6" x14ac:dyDescent="0.25">
      <c r="A897" s="17">
        <v>896</v>
      </c>
      <c r="B897" s="17"/>
      <c r="C897" s="17"/>
      <c r="D897" s="17"/>
      <c r="E897" s="17"/>
      <c r="F897" s="18"/>
    </row>
    <row r="898" spans="1:6" x14ac:dyDescent="0.25">
      <c r="A898" s="17">
        <v>897</v>
      </c>
      <c r="B898" s="17"/>
      <c r="C898" s="17"/>
      <c r="D898" s="17"/>
      <c r="E898" s="17"/>
      <c r="F898" s="18"/>
    </row>
    <row r="899" spans="1:6" x14ac:dyDescent="0.25">
      <c r="A899" s="17">
        <v>898</v>
      </c>
      <c r="B899" s="17"/>
      <c r="C899" s="17"/>
      <c r="D899" s="17"/>
      <c r="E899" s="17"/>
      <c r="F899" s="18"/>
    </row>
    <row r="900" spans="1:6" x14ac:dyDescent="0.25">
      <c r="A900" s="17">
        <v>899</v>
      </c>
      <c r="B900" s="17"/>
      <c r="C900" s="17"/>
      <c r="D900" s="17"/>
      <c r="E900" s="17"/>
      <c r="F900" s="18"/>
    </row>
    <row r="901" spans="1:6" x14ac:dyDescent="0.25">
      <c r="A901" s="17">
        <v>900</v>
      </c>
      <c r="B901" s="17"/>
      <c r="C901" s="17"/>
      <c r="D901" s="17"/>
      <c r="E901" s="17"/>
      <c r="F901" s="18"/>
    </row>
    <row r="902" spans="1:6" x14ac:dyDescent="0.25">
      <c r="A902" s="17">
        <v>901</v>
      </c>
      <c r="B902" s="17"/>
      <c r="C902" s="17"/>
      <c r="D902" s="17"/>
      <c r="E902" s="17"/>
      <c r="F902" s="18"/>
    </row>
    <row r="903" spans="1:6" x14ac:dyDescent="0.25">
      <c r="A903" s="17">
        <v>902</v>
      </c>
      <c r="B903" s="17"/>
      <c r="C903" s="17"/>
      <c r="D903" s="17"/>
      <c r="E903" s="17"/>
      <c r="F903" s="18"/>
    </row>
    <row r="904" spans="1:6" x14ac:dyDescent="0.25">
      <c r="A904" s="17">
        <v>903</v>
      </c>
      <c r="B904" s="17"/>
      <c r="C904" s="17"/>
      <c r="D904" s="17"/>
      <c r="E904" s="17"/>
      <c r="F904" s="18"/>
    </row>
    <row r="905" spans="1:6" x14ac:dyDescent="0.25">
      <c r="A905" s="17">
        <v>904</v>
      </c>
      <c r="B905" s="17"/>
      <c r="C905" s="17"/>
      <c r="D905" s="17"/>
      <c r="E905" s="17"/>
      <c r="F905" s="18"/>
    </row>
    <row r="906" spans="1:6" x14ac:dyDescent="0.25">
      <c r="A906" s="17">
        <v>905</v>
      </c>
      <c r="B906" s="17"/>
      <c r="C906" s="17"/>
      <c r="D906" s="17"/>
      <c r="E906" s="17"/>
      <c r="F906" s="18"/>
    </row>
    <row r="907" spans="1:6" x14ac:dyDescent="0.25">
      <c r="A907" s="17">
        <v>906</v>
      </c>
      <c r="B907" s="17"/>
      <c r="C907" s="17"/>
      <c r="D907" s="17"/>
      <c r="E907" s="17"/>
      <c r="F907" s="18"/>
    </row>
    <row r="908" spans="1:6" x14ac:dyDescent="0.25">
      <c r="A908" s="17">
        <v>907</v>
      </c>
      <c r="B908" s="17"/>
      <c r="C908" s="17"/>
      <c r="D908" s="17"/>
      <c r="E908" s="17"/>
      <c r="F908" s="18"/>
    </row>
    <row r="909" spans="1:6" x14ac:dyDescent="0.25">
      <c r="A909" s="17">
        <v>908</v>
      </c>
      <c r="B909" s="17"/>
      <c r="C909" s="17"/>
      <c r="D909" s="17"/>
      <c r="E909" s="17"/>
      <c r="F909" s="18"/>
    </row>
    <row r="910" spans="1:6" x14ac:dyDescent="0.25">
      <c r="A910" s="17">
        <v>909</v>
      </c>
      <c r="B910" s="17"/>
      <c r="C910" s="17"/>
      <c r="D910" s="17"/>
      <c r="E910" s="17"/>
      <c r="F910" s="18"/>
    </row>
    <row r="911" spans="1:6" x14ac:dyDescent="0.25">
      <c r="A911" s="17">
        <v>910</v>
      </c>
      <c r="B911" s="17"/>
      <c r="C911" s="17"/>
      <c r="D911" s="17"/>
      <c r="E911" s="17"/>
      <c r="F911" s="18"/>
    </row>
    <row r="912" spans="1:6" x14ac:dyDescent="0.25">
      <c r="A912" s="17">
        <v>911</v>
      </c>
      <c r="B912" s="17"/>
      <c r="C912" s="17"/>
      <c r="D912" s="17"/>
      <c r="E912" s="17"/>
      <c r="F912" s="18"/>
    </row>
    <row r="913" spans="1:6" x14ac:dyDescent="0.25">
      <c r="A913" s="17">
        <v>912</v>
      </c>
      <c r="B913" s="17"/>
      <c r="C913" s="17"/>
      <c r="D913" s="17"/>
      <c r="E913" s="17"/>
      <c r="F913" s="18"/>
    </row>
    <row r="914" spans="1:6" x14ac:dyDescent="0.25">
      <c r="A914" s="17">
        <v>913</v>
      </c>
      <c r="B914" s="17"/>
      <c r="C914" s="17"/>
      <c r="D914" s="17"/>
      <c r="E914" s="17"/>
      <c r="F914" s="18"/>
    </row>
    <row r="915" spans="1:6" x14ac:dyDescent="0.25">
      <c r="A915" s="17">
        <v>914</v>
      </c>
      <c r="B915" s="17"/>
      <c r="C915" s="17"/>
      <c r="D915" s="17"/>
      <c r="E915" s="17"/>
      <c r="F915" s="18"/>
    </row>
    <row r="916" spans="1:6" x14ac:dyDescent="0.25">
      <c r="A916" s="17">
        <v>915</v>
      </c>
      <c r="B916" s="17"/>
      <c r="C916" s="17"/>
      <c r="D916" s="17"/>
      <c r="E916" s="17"/>
      <c r="F916" s="18"/>
    </row>
    <row r="917" spans="1:6" x14ac:dyDescent="0.25">
      <c r="A917" s="17">
        <v>916</v>
      </c>
      <c r="B917" s="17"/>
      <c r="C917" s="17"/>
      <c r="D917" s="17"/>
      <c r="E917" s="17"/>
      <c r="F917" s="18"/>
    </row>
    <row r="918" spans="1:6" x14ac:dyDescent="0.25">
      <c r="A918" s="17">
        <v>917</v>
      </c>
      <c r="B918" s="17"/>
      <c r="C918" s="17"/>
      <c r="D918" s="17"/>
      <c r="E918" s="17"/>
      <c r="F918" s="18"/>
    </row>
    <row r="919" spans="1:6" x14ac:dyDescent="0.25">
      <c r="A919" s="17">
        <v>918</v>
      </c>
      <c r="B919" s="17"/>
      <c r="C919" s="17"/>
      <c r="D919" s="17"/>
      <c r="E919" s="17"/>
      <c r="F919" s="18"/>
    </row>
    <row r="920" spans="1:6" x14ac:dyDescent="0.25">
      <c r="A920" s="17">
        <v>919</v>
      </c>
      <c r="B920" s="17"/>
      <c r="C920" s="17"/>
      <c r="D920" s="17"/>
      <c r="E920" s="17"/>
      <c r="F920" s="18"/>
    </row>
    <row r="921" spans="1:6" x14ac:dyDescent="0.25">
      <c r="A921" s="17">
        <v>920</v>
      </c>
      <c r="B921" s="17"/>
      <c r="C921" s="17"/>
      <c r="D921" s="17"/>
      <c r="E921" s="17"/>
      <c r="F921" s="18"/>
    </row>
    <row r="922" spans="1:6" x14ac:dyDescent="0.25">
      <c r="A922" s="17">
        <v>921</v>
      </c>
      <c r="B922" s="17"/>
      <c r="C922" s="17"/>
      <c r="D922" s="17"/>
      <c r="E922" s="17"/>
      <c r="F922" s="18"/>
    </row>
    <row r="923" spans="1:6" x14ac:dyDescent="0.25">
      <c r="A923" s="17">
        <v>922</v>
      </c>
      <c r="B923" s="17"/>
      <c r="C923" s="17"/>
      <c r="D923" s="17"/>
      <c r="E923" s="17"/>
      <c r="F923" s="18"/>
    </row>
    <row r="924" spans="1:6" x14ac:dyDescent="0.25">
      <c r="A924" s="17">
        <v>923</v>
      </c>
      <c r="B924" s="17"/>
      <c r="C924" s="17"/>
      <c r="D924" s="17"/>
      <c r="E924" s="17"/>
      <c r="F924" s="18"/>
    </row>
    <row r="925" spans="1:6" x14ac:dyDescent="0.25">
      <c r="A925" s="17">
        <v>924</v>
      </c>
      <c r="B925" s="17"/>
      <c r="C925" s="17"/>
      <c r="D925" s="17"/>
      <c r="E925" s="17"/>
      <c r="F925" s="18"/>
    </row>
    <row r="926" spans="1:6" x14ac:dyDescent="0.25">
      <c r="A926" s="17">
        <v>925</v>
      </c>
      <c r="B926" s="17"/>
      <c r="C926" s="17"/>
      <c r="D926" s="17"/>
      <c r="E926" s="17"/>
      <c r="F926" s="18"/>
    </row>
    <row r="927" spans="1:6" x14ac:dyDescent="0.25">
      <c r="A927" s="17">
        <v>926</v>
      </c>
      <c r="B927" s="17"/>
      <c r="C927" s="17"/>
      <c r="D927" s="17"/>
      <c r="E927" s="17"/>
      <c r="F927" s="18"/>
    </row>
    <row r="928" spans="1:6" x14ac:dyDescent="0.25">
      <c r="A928" s="17">
        <v>927</v>
      </c>
      <c r="B928" s="17"/>
      <c r="C928" s="17"/>
      <c r="D928" s="17"/>
      <c r="E928" s="17"/>
      <c r="F928" s="18"/>
    </row>
    <row r="929" spans="1:6" x14ac:dyDescent="0.25">
      <c r="A929" s="17">
        <v>928</v>
      </c>
      <c r="B929" s="17"/>
      <c r="C929" s="17"/>
      <c r="D929" s="17"/>
      <c r="E929" s="17"/>
      <c r="F929" s="18"/>
    </row>
    <row r="930" spans="1:6" x14ac:dyDescent="0.25">
      <c r="A930" s="17">
        <v>929</v>
      </c>
      <c r="B930" s="17"/>
      <c r="C930" s="17"/>
      <c r="D930" s="17"/>
      <c r="E930" s="17"/>
      <c r="F930" s="18"/>
    </row>
    <row r="931" spans="1:6" x14ac:dyDescent="0.25">
      <c r="A931" s="17">
        <v>930</v>
      </c>
      <c r="B931" s="17"/>
      <c r="C931" s="17"/>
      <c r="D931" s="17"/>
      <c r="E931" s="17"/>
      <c r="F931" s="18"/>
    </row>
    <row r="932" spans="1:6" x14ac:dyDescent="0.25">
      <c r="A932" s="17">
        <v>931</v>
      </c>
      <c r="B932" s="17"/>
      <c r="C932" s="17"/>
      <c r="D932" s="17"/>
      <c r="E932" s="17"/>
      <c r="F932" s="18"/>
    </row>
    <row r="933" spans="1:6" x14ac:dyDescent="0.25">
      <c r="A933" s="17">
        <v>932</v>
      </c>
      <c r="B933" s="17"/>
      <c r="C933" s="17"/>
      <c r="D933" s="17"/>
      <c r="E933" s="17"/>
      <c r="F933" s="18"/>
    </row>
    <row r="934" spans="1:6" x14ac:dyDescent="0.25">
      <c r="A934" s="17">
        <v>933</v>
      </c>
      <c r="B934" s="17"/>
      <c r="C934" s="17"/>
      <c r="D934" s="17"/>
      <c r="E934" s="17"/>
      <c r="F934" s="18"/>
    </row>
    <row r="935" spans="1:6" x14ac:dyDescent="0.25">
      <c r="A935" s="17">
        <v>934</v>
      </c>
      <c r="B935" s="17"/>
      <c r="C935" s="17"/>
      <c r="D935" s="17"/>
      <c r="E935" s="17"/>
      <c r="F935" s="18"/>
    </row>
    <row r="936" spans="1:6" x14ac:dyDescent="0.25">
      <c r="A936" s="17">
        <v>935</v>
      </c>
      <c r="B936" s="17"/>
      <c r="C936" s="17"/>
      <c r="D936" s="17"/>
      <c r="E936" s="17"/>
      <c r="F936" s="18"/>
    </row>
    <row r="937" spans="1:6" x14ac:dyDescent="0.25">
      <c r="A937" s="17">
        <v>936</v>
      </c>
      <c r="B937" s="17"/>
      <c r="C937" s="17"/>
      <c r="D937" s="17"/>
      <c r="E937" s="17"/>
      <c r="F937" s="18"/>
    </row>
    <row r="938" spans="1:6" x14ac:dyDescent="0.25">
      <c r="A938" s="17">
        <v>937</v>
      </c>
      <c r="B938" s="17"/>
      <c r="C938" s="17"/>
      <c r="D938" s="17"/>
      <c r="E938" s="17"/>
      <c r="F938" s="18"/>
    </row>
    <row r="939" spans="1:6" x14ac:dyDescent="0.25">
      <c r="A939" s="17">
        <v>938</v>
      </c>
      <c r="B939" s="17"/>
      <c r="C939" s="17"/>
      <c r="D939" s="17"/>
      <c r="E939" s="17"/>
      <c r="F939" s="18"/>
    </row>
    <row r="940" spans="1:6" x14ac:dyDescent="0.25">
      <c r="A940" s="17">
        <v>939</v>
      </c>
      <c r="B940" s="17"/>
      <c r="C940" s="17"/>
      <c r="D940" s="17"/>
      <c r="E940" s="17"/>
      <c r="F940" s="18"/>
    </row>
    <row r="941" spans="1:6" x14ac:dyDescent="0.25">
      <c r="A941" s="17">
        <v>940</v>
      </c>
      <c r="B941" s="17"/>
      <c r="C941" s="17"/>
      <c r="D941" s="17"/>
      <c r="E941" s="17"/>
      <c r="F941" s="18"/>
    </row>
    <row r="942" spans="1:6" x14ac:dyDescent="0.25">
      <c r="A942" s="17">
        <v>941</v>
      </c>
      <c r="B942" s="17"/>
      <c r="C942" s="17"/>
      <c r="D942" s="17"/>
      <c r="E942" s="17"/>
      <c r="F942" s="18"/>
    </row>
    <row r="943" spans="1:6" x14ac:dyDescent="0.25">
      <c r="A943" s="17">
        <v>942</v>
      </c>
      <c r="B943" s="17"/>
      <c r="C943" s="17"/>
      <c r="D943" s="17"/>
      <c r="E943" s="17"/>
      <c r="F943" s="18"/>
    </row>
    <row r="944" spans="1:6" x14ac:dyDescent="0.25">
      <c r="A944" s="17">
        <v>943</v>
      </c>
      <c r="B944" s="17"/>
      <c r="C944" s="17"/>
      <c r="D944" s="17"/>
      <c r="E944" s="17"/>
      <c r="F944" s="18"/>
    </row>
    <row r="945" spans="1:6" x14ac:dyDescent="0.25">
      <c r="A945" s="17">
        <v>944</v>
      </c>
      <c r="B945" s="17"/>
      <c r="C945" s="17"/>
      <c r="D945" s="17"/>
      <c r="E945" s="17"/>
      <c r="F945" s="18"/>
    </row>
    <row r="946" spans="1:6" x14ac:dyDescent="0.25">
      <c r="A946" s="17">
        <v>945</v>
      </c>
      <c r="B946" s="17"/>
      <c r="C946" s="17"/>
      <c r="D946" s="17"/>
      <c r="E946" s="17"/>
      <c r="F946" s="18"/>
    </row>
    <row r="947" spans="1:6" x14ac:dyDescent="0.25">
      <c r="A947" s="17">
        <v>946</v>
      </c>
      <c r="B947" s="17"/>
      <c r="C947" s="17"/>
      <c r="D947" s="17"/>
      <c r="E947" s="17"/>
      <c r="F947" s="18"/>
    </row>
    <row r="948" spans="1:6" x14ac:dyDescent="0.25">
      <c r="A948" s="17">
        <v>947</v>
      </c>
      <c r="B948" s="17"/>
      <c r="C948" s="17"/>
      <c r="D948" s="17"/>
      <c r="E948" s="17"/>
      <c r="F948" s="18"/>
    </row>
    <row r="949" spans="1:6" x14ac:dyDescent="0.25">
      <c r="A949" s="17">
        <v>948</v>
      </c>
      <c r="B949" s="17"/>
      <c r="C949" s="17"/>
      <c r="D949" s="17"/>
      <c r="E949" s="17"/>
      <c r="F949" s="18"/>
    </row>
    <row r="950" spans="1:6" x14ac:dyDescent="0.25">
      <c r="A950" s="17">
        <v>949</v>
      </c>
      <c r="B950" s="17"/>
      <c r="C950" s="17"/>
      <c r="D950" s="17"/>
      <c r="E950" s="17"/>
      <c r="F950" s="18"/>
    </row>
    <row r="951" spans="1:6" x14ac:dyDescent="0.25">
      <c r="A951" s="17">
        <v>950</v>
      </c>
      <c r="B951" s="17"/>
      <c r="C951" s="17"/>
      <c r="D951" s="17"/>
      <c r="E951" s="17"/>
      <c r="F951" s="18"/>
    </row>
    <row r="952" spans="1:6" x14ac:dyDescent="0.25">
      <c r="A952" s="17">
        <v>951</v>
      </c>
      <c r="B952" s="17"/>
      <c r="C952" s="17"/>
      <c r="D952" s="17"/>
      <c r="E952" s="17"/>
      <c r="F952" s="18"/>
    </row>
    <row r="953" spans="1:6" x14ac:dyDescent="0.25">
      <c r="A953" s="17">
        <v>952</v>
      </c>
      <c r="B953" s="17"/>
      <c r="C953" s="17"/>
      <c r="D953" s="17"/>
      <c r="E953" s="17"/>
      <c r="F953" s="18"/>
    </row>
    <row r="954" spans="1:6" x14ac:dyDescent="0.25">
      <c r="A954" s="17">
        <v>953</v>
      </c>
      <c r="B954" s="17"/>
      <c r="C954" s="17"/>
      <c r="D954" s="17"/>
      <c r="E954" s="17"/>
      <c r="F954" s="18"/>
    </row>
    <row r="955" spans="1:6" x14ac:dyDescent="0.25">
      <c r="A955" s="17">
        <v>954</v>
      </c>
      <c r="B955" s="17"/>
      <c r="C955" s="17"/>
      <c r="D955" s="17"/>
      <c r="E955" s="17"/>
      <c r="F955" s="18"/>
    </row>
    <row r="956" spans="1:6" x14ac:dyDescent="0.25">
      <c r="A956" s="17">
        <v>955</v>
      </c>
      <c r="B956" s="17"/>
      <c r="C956" s="17"/>
      <c r="D956" s="17"/>
      <c r="E956" s="17"/>
      <c r="F956" s="18"/>
    </row>
    <row r="957" spans="1:6" x14ac:dyDescent="0.25">
      <c r="A957" s="17">
        <v>956</v>
      </c>
      <c r="B957" s="17"/>
      <c r="C957" s="17"/>
      <c r="D957" s="17"/>
      <c r="E957" s="17"/>
      <c r="F957" s="18"/>
    </row>
    <row r="958" spans="1:6" x14ac:dyDescent="0.25">
      <c r="A958" s="17">
        <v>957</v>
      </c>
      <c r="B958" s="17"/>
      <c r="C958" s="17"/>
      <c r="D958" s="17"/>
      <c r="E958" s="17"/>
      <c r="F958" s="18"/>
    </row>
    <row r="959" spans="1:6" x14ac:dyDescent="0.25">
      <c r="A959" s="17">
        <v>958</v>
      </c>
      <c r="B959" s="17"/>
      <c r="C959" s="17"/>
      <c r="D959" s="17"/>
      <c r="E959" s="17"/>
      <c r="F959" s="18"/>
    </row>
    <row r="960" spans="1:6" x14ac:dyDescent="0.25">
      <c r="A960" s="17">
        <v>959</v>
      </c>
      <c r="B960" s="17"/>
      <c r="C960" s="17"/>
      <c r="D960" s="17"/>
      <c r="E960" s="17"/>
      <c r="F960" s="18"/>
    </row>
    <row r="961" spans="1:6" x14ac:dyDescent="0.25">
      <c r="A961" s="17">
        <v>960</v>
      </c>
      <c r="B961" s="17"/>
      <c r="C961" s="17"/>
      <c r="D961" s="17"/>
      <c r="E961" s="17"/>
      <c r="F961" s="18"/>
    </row>
    <row r="962" spans="1:6" x14ac:dyDescent="0.25">
      <c r="A962" s="17">
        <v>961</v>
      </c>
      <c r="B962" s="17"/>
      <c r="C962" s="17"/>
      <c r="D962" s="17"/>
      <c r="E962" s="17"/>
      <c r="F962" s="18"/>
    </row>
    <row r="963" spans="1:6" x14ac:dyDescent="0.25">
      <c r="A963" s="17">
        <v>962</v>
      </c>
      <c r="B963" s="17"/>
      <c r="C963" s="17"/>
      <c r="D963" s="17"/>
      <c r="E963" s="17"/>
      <c r="F963" s="18"/>
    </row>
    <row r="964" spans="1:6" x14ac:dyDescent="0.25">
      <c r="A964" s="17">
        <v>963</v>
      </c>
      <c r="B964" s="17"/>
      <c r="C964" s="17"/>
      <c r="D964" s="17"/>
      <c r="E964" s="17"/>
      <c r="F964" s="18"/>
    </row>
    <row r="965" spans="1:6" x14ac:dyDescent="0.25">
      <c r="A965" s="17">
        <v>964</v>
      </c>
      <c r="B965" s="17"/>
      <c r="C965" s="17"/>
      <c r="D965" s="17"/>
      <c r="E965" s="17"/>
      <c r="F965" s="18"/>
    </row>
    <row r="966" spans="1:6" x14ac:dyDescent="0.25">
      <c r="A966" s="17">
        <v>965</v>
      </c>
      <c r="B966" s="17"/>
      <c r="C966" s="17"/>
      <c r="D966" s="17"/>
      <c r="E966" s="17"/>
      <c r="F966" s="18"/>
    </row>
    <row r="967" spans="1:6" x14ac:dyDescent="0.25">
      <c r="A967" s="17">
        <v>966</v>
      </c>
      <c r="B967" s="17"/>
      <c r="C967" s="17"/>
      <c r="D967" s="17"/>
      <c r="E967" s="17"/>
      <c r="F967" s="18"/>
    </row>
    <row r="968" spans="1:6" x14ac:dyDescent="0.25">
      <c r="A968" s="17">
        <v>967</v>
      </c>
      <c r="B968" s="17"/>
      <c r="C968" s="17"/>
      <c r="D968" s="17"/>
      <c r="E968" s="17"/>
      <c r="F968" s="18"/>
    </row>
    <row r="969" spans="1:6" x14ac:dyDescent="0.25">
      <c r="A969" s="17">
        <v>968</v>
      </c>
      <c r="B969" s="17"/>
      <c r="C969" s="17"/>
      <c r="D969" s="17"/>
      <c r="E969" s="17"/>
      <c r="F969" s="18"/>
    </row>
    <row r="970" spans="1:6" x14ac:dyDescent="0.25">
      <c r="A970" s="17">
        <v>969</v>
      </c>
      <c r="B970" s="17"/>
      <c r="C970" s="17"/>
      <c r="D970" s="17"/>
      <c r="E970" s="17"/>
      <c r="F970" s="18"/>
    </row>
    <row r="971" spans="1:6" x14ac:dyDescent="0.25">
      <c r="A971" s="17">
        <v>970</v>
      </c>
      <c r="B971" s="17"/>
      <c r="C971" s="17"/>
      <c r="D971" s="17"/>
      <c r="E971" s="17"/>
      <c r="F971" s="18"/>
    </row>
    <row r="972" spans="1:6" x14ac:dyDescent="0.25">
      <c r="A972" s="17">
        <v>971</v>
      </c>
      <c r="B972" s="17"/>
      <c r="C972" s="17"/>
      <c r="D972" s="17"/>
      <c r="E972" s="17"/>
      <c r="F972" s="18"/>
    </row>
    <row r="973" spans="1:6" x14ac:dyDescent="0.25">
      <c r="A973" s="17">
        <v>972</v>
      </c>
      <c r="B973" s="17"/>
      <c r="C973" s="17"/>
      <c r="D973" s="17"/>
      <c r="E973" s="17"/>
      <c r="F973" s="18"/>
    </row>
    <row r="974" spans="1:6" x14ac:dyDescent="0.25">
      <c r="A974" s="17">
        <v>973</v>
      </c>
      <c r="B974" s="17"/>
      <c r="C974" s="17"/>
      <c r="D974" s="17"/>
      <c r="E974" s="17"/>
      <c r="F974" s="18"/>
    </row>
    <row r="975" spans="1:6" x14ac:dyDescent="0.25">
      <c r="A975" s="17">
        <v>974</v>
      </c>
      <c r="B975" s="17"/>
      <c r="C975" s="17"/>
      <c r="D975" s="17"/>
      <c r="E975" s="17"/>
      <c r="F975" s="18"/>
    </row>
    <row r="976" spans="1:6" x14ac:dyDescent="0.25">
      <c r="A976" s="17">
        <v>975</v>
      </c>
      <c r="B976" s="17"/>
      <c r="C976" s="17"/>
      <c r="D976" s="17"/>
      <c r="E976" s="17"/>
      <c r="F976" s="18"/>
    </row>
    <row r="977" spans="1:6" x14ac:dyDescent="0.25">
      <c r="A977" s="17">
        <v>976</v>
      </c>
      <c r="B977" s="17"/>
      <c r="C977" s="17"/>
      <c r="D977" s="17"/>
      <c r="E977" s="17"/>
      <c r="F977" s="18"/>
    </row>
    <row r="978" spans="1:6" x14ac:dyDescent="0.25">
      <c r="A978" s="17">
        <v>977</v>
      </c>
      <c r="B978" s="17"/>
      <c r="C978" s="17"/>
      <c r="D978" s="17"/>
      <c r="E978" s="17"/>
      <c r="F978" s="18"/>
    </row>
    <row r="979" spans="1:6" x14ac:dyDescent="0.25">
      <c r="A979" s="17">
        <v>978</v>
      </c>
      <c r="B979" s="17"/>
      <c r="C979" s="17"/>
      <c r="D979" s="17"/>
      <c r="E979" s="17"/>
      <c r="F979" s="18"/>
    </row>
    <row r="980" spans="1:6" x14ac:dyDescent="0.25">
      <c r="A980" s="17">
        <v>979</v>
      </c>
      <c r="B980" s="17"/>
      <c r="C980" s="17"/>
      <c r="D980" s="17"/>
      <c r="E980" s="17"/>
      <c r="F980" s="18"/>
    </row>
    <row r="981" spans="1:6" x14ac:dyDescent="0.25">
      <c r="A981" s="17">
        <v>980</v>
      </c>
      <c r="B981" s="17"/>
      <c r="C981" s="17"/>
      <c r="D981" s="17"/>
      <c r="E981" s="17"/>
      <c r="F981" s="18"/>
    </row>
    <row r="982" spans="1:6" x14ac:dyDescent="0.25">
      <c r="A982" s="17">
        <v>981</v>
      </c>
      <c r="B982" s="17"/>
      <c r="C982" s="17"/>
      <c r="D982" s="17"/>
      <c r="E982" s="17"/>
      <c r="F982" s="18"/>
    </row>
    <row r="983" spans="1:6" x14ac:dyDescent="0.25">
      <c r="A983" s="17">
        <v>982</v>
      </c>
      <c r="B983" s="17"/>
      <c r="C983" s="17"/>
      <c r="D983" s="17"/>
      <c r="E983" s="17"/>
      <c r="F983" s="18"/>
    </row>
    <row r="984" spans="1:6" x14ac:dyDescent="0.25">
      <c r="A984" s="17">
        <v>983</v>
      </c>
      <c r="B984" s="17"/>
      <c r="C984" s="17"/>
      <c r="D984" s="17"/>
      <c r="E984" s="17"/>
      <c r="F984" s="18"/>
    </row>
    <row r="985" spans="1:6" x14ac:dyDescent="0.25">
      <c r="A985" s="17">
        <v>984</v>
      </c>
      <c r="B985" s="17"/>
      <c r="C985" s="17"/>
      <c r="D985" s="17"/>
      <c r="E985" s="17"/>
      <c r="F985" s="18"/>
    </row>
    <row r="986" spans="1:6" x14ac:dyDescent="0.25">
      <c r="A986" s="17">
        <v>985</v>
      </c>
      <c r="B986" s="17"/>
      <c r="C986" s="17"/>
      <c r="D986" s="17"/>
      <c r="E986" s="17"/>
      <c r="F986" s="18"/>
    </row>
    <row r="987" spans="1:6" x14ac:dyDescent="0.25">
      <c r="A987" s="17">
        <v>986</v>
      </c>
      <c r="B987" s="17"/>
      <c r="C987" s="17"/>
      <c r="D987" s="17"/>
      <c r="E987" s="17"/>
      <c r="F987" s="18"/>
    </row>
    <row r="988" spans="1:6" x14ac:dyDescent="0.25">
      <c r="A988" s="17">
        <v>987</v>
      </c>
      <c r="B988" s="17"/>
      <c r="C988" s="17"/>
      <c r="D988" s="17"/>
      <c r="E988" s="17"/>
      <c r="F988" s="18"/>
    </row>
    <row r="989" spans="1:6" x14ac:dyDescent="0.25">
      <c r="A989" s="17">
        <v>988</v>
      </c>
      <c r="B989" s="17"/>
      <c r="C989" s="17"/>
      <c r="D989" s="17"/>
      <c r="E989" s="17"/>
      <c r="F989" s="18"/>
    </row>
    <row r="990" spans="1:6" x14ac:dyDescent="0.25">
      <c r="A990" s="17">
        <v>989</v>
      </c>
      <c r="B990" s="17"/>
      <c r="C990" s="17"/>
      <c r="D990" s="17"/>
      <c r="E990" s="17"/>
      <c r="F990" s="18"/>
    </row>
    <row r="991" spans="1:6" x14ac:dyDescent="0.25">
      <c r="A991" s="17">
        <v>990</v>
      </c>
      <c r="B991" s="17"/>
      <c r="C991" s="17"/>
      <c r="D991" s="17"/>
      <c r="E991" s="17"/>
      <c r="F991" s="18"/>
    </row>
    <row r="992" spans="1:6" x14ac:dyDescent="0.25">
      <c r="A992" s="17">
        <v>991</v>
      </c>
      <c r="B992" s="17"/>
      <c r="C992" s="17"/>
      <c r="D992" s="17"/>
      <c r="E992" s="17"/>
      <c r="F992" s="18"/>
    </row>
    <row r="993" spans="1:6" x14ac:dyDescent="0.25">
      <c r="A993" s="17">
        <v>992</v>
      </c>
      <c r="B993" s="17"/>
      <c r="C993" s="17"/>
      <c r="D993" s="17"/>
      <c r="E993" s="17"/>
      <c r="F993" s="18"/>
    </row>
    <row r="994" spans="1:6" x14ac:dyDescent="0.25">
      <c r="A994" s="17">
        <v>993</v>
      </c>
      <c r="B994" s="17"/>
      <c r="C994" s="17"/>
      <c r="D994" s="17"/>
      <c r="E994" s="17"/>
      <c r="F994" s="18"/>
    </row>
    <row r="995" spans="1:6" x14ac:dyDescent="0.25">
      <c r="A995" s="17">
        <v>994</v>
      </c>
      <c r="B995" s="17"/>
      <c r="C995" s="17"/>
      <c r="D995" s="17"/>
      <c r="E995" s="17"/>
      <c r="F995" s="18"/>
    </row>
    <row r="996" spans="1:6" x14ac:dyDescent="0.25">
      <c r="A996" s="17">
        <v>995</v>
      </c>
      <c r="B996" s="17"/>
      <c r="C996" s="17"/>
      <c r="D996" s="17"/>
      <c r="E996" s="17"/>
      <c r="F996" s="18"/>
    </row>
    <row r="997" spans="1:6" x14ac:dyDescent="0.25">
      <c r="A997" s="17">
        <v>996</v>
      </c>
      <c r="B997" s="17"/>
      <c r="C997" s="17"/>
      <c r="D997" s="17"/>
      <c r="E997" s="17"/>
      <c r="F997" s="18"/>
    </row>
    <row r="998" spans="1:6" x14ac:dyDescent="0.25">
      <c r="A998" s="17">
        <v>997</v>
      </c>
      <c r="B998" s="17"/>
      <c r="C998" s="17"/>
      <c r="D998" s="17"/>
      <c r="E998" s="17"/>
      <c r="F998" s="18"/>
    </row>
    <row r="999" spans="1:6" x14ac:dyDescent="0.25">
      <c r="A999" s="19">
        <v>998</v>
      </c>
      <c r="B999" s="19"/>
      <c r="C999" s="19"/>
      <c r="D999" s="19"/>
      <c r="E999" s="19"/>
      <c r="F999" s="20"/>
    </row>
    <row r="1000" spans="1:6" x14ac:dyDescent="0.25">
      <c r="A1000">
        <v>999</v>
      </c>
      <c r="B1000" s="13"/>
      <c r="C1000" s="13"/>
      <c r="D1000" s="13"/>
      <c r="E1000" s="13"/>
      <c r="F1000" s="13"/>
    </row>
    <row r="1001" spans="1:6" x14ac:dyDescent="0.25">
      <c r="A1001">
        <v>1000</v>
      </c>
      <c r="B1001" s="13"/>
      <c r="C1001" s="13"/>
      <c r="D1001" s="13"/>
      <c r="E1001" s="13"/>
      <c r="F1001" s="13"/>
    </row>
    <row r="1002" spans="1:6" x14ac:dyDescent="0.25">
      <c r="A1002">
        <v>1001</v>
      </c>
      <c r="B1002" s="13"/>
      <c r="C1002" s="13"/>
      <c r="D1002" s="13"/>
      <c r="E1002" s="13"/>
      <c r="F1002" s="13"/>
    </row>
    <row r="1003" spans="1:6" x14ac:dyDescent="0.25">
      <c r="A1003">
        <v>1002</v>
      </c>
      <c r="B1003" s="13"/>
      <c r="C1003" s="13"/>
      <c r="D1003" s="13"/>
      <c r="E1003" s="13"/>
      <c r="F1003" s="13"/>
    </row>
    <row r="1004" spans="1:6" x14ac:dyDescent="0.25">
      <c r="A1004">
        <v>1003</v>
      </c>
      <c r="B1004" s="13"/>
      <c r="C1004" s="13"/>
      <c r="D1004" s="13"/>
      <c r="E1004" s="13"/>
      <c r="F1004" s="13"/>
    </row>
    <row r="1005" spans="1:6" x14ac:dyDescent="0.25">
      <c r="A1005">
        <v>1004</v>
      </c>
      <c r="B1005" s="13"/>
      <c r="C1005" s="13"/>
      <c r="D1005" s="13"/>
      <c r="E1005" s="13"/>
      <c r="F1005" s="13"/>
    </row>
    <row r="1006" spans="1:6" x14ac:dyDescent="0.25">
      <c r="A1006">
        <v>1005</v>
      </c>
      <c r="B1006" s="13"/>
      <c r="C1006" s="13"/>
      <c r="D1006" s="13"/>
      <c r="E1006" s="13"/>
      <c r="F1006" s="13"/>
    </row>
    <row r="1007" spans="1:6" x14ac:dyDescent="0.25">
      <c r="A1007">
        <v>1006</v>
      </c>
      <c r="B1007" s="13"/>
      <c r="C1007" s="13"/>
      <c r="D1007" s="13"/>
      <c r="E1007" s="13"/>
      <c r="F1007" s="13"/>
    </row>
    <row r="1008" spans="1:6" x14ac:dyDescent="0.25">
      <c r="A1008">
        <v>1007</v>
      </c>
      <c r="B1008" s="13"/>
      <c r="C1008" s="13"/>
      <c r="D1008" s="13"/>
      <c r="E1008" s="13"/>
      <c r="F1008" s="13"/>
    </row>
    <row r="1009" spans="1:6" x14ac:dyDescent="0.25">
      <c r="A1009">
        <v>1008</v>
      </c>
      <c r="B1009" s="13"/>
      <c r="C1009" s="13"/>
      <c r="D1009" s="13"/>
      <c r="E1009" s="13"/>
      <c r="F1009" s="13"/>
    </row>
    <row r="1010" spans="1:6" x14ac:dyDescent="0.25">
      <c r="A1010">
        <v>1009</v>
      </c>
      <c r="B1010" s="13"/>
      <c r="C1010" s="13"/>
      <c r="D1010" s="13"/>
      <c r="E1010" s="13"/>
      <c r="F1010" s="13"/>
    </row>
    <row r="1011" spans="1:6" x14ac:dyDescent="0.25">
      <c r="A1011">
        <v>1010</v>
      </c>
      <c r="B1011" s="13"/>
      <c r="C1011" s="13"/>
      <c r="D1011" s="13"/>
      <c r="E1011" s="13"/>
      <c r="F1011" s="13"/>
    </row>
    <row r="1012" spans="1:6" x14ac:dyDescent="0.25">
      <c r="A1012">
        <v>1011</v>
      </c>
      <c r="B1012" s="13"/>
      <c r="C1012" s="13"/>
      <c r="D1012" s="13"/>
      <c r="E1012" s="13"/>
      <c r="F1012" s="13"/>
    </row>
    <row r="1013" spans="1:6" x14ac:dyDescent="0.25">
      <c r="A1013">
        <v>1012</v>
      </c>
      <c r="B1013" s="13"/>
      <c r="C1013" s="13"/>
      <c r="D1013" s="13"/>
      <c r="E1013" s="13"/>
      <c r="F1013" s="13"/>
    </row>
    <row r="1014" spans="1:6" x14ac:dyDescent="0.25">
      <c r="A1014">
        <v>1013</v>
      </c>
      <c r="B1014" s="13"/>
      <c r="C1014" s="13"/>
      <c r="D1014" s="13"/>
      <c r="E1014" s="13"/>
      <c r="F1014" s="13"/>
    </row>
    <row r="1015" spans="1:6" x14ac:dyDescent="0.25">
      <c r="A1015">
        <v>1014</v>
      </c>
      <c r="B1015" s="13"/>
      <c r="C1015" s="13"/>
      <c r="D1015" s="13"/>
      <c r="E1015" s="13"/>
      <c r="F1015" s="13"/>
    </row>
    <row r="1016" spans="1:6" x14ac:dyDescent="0.25">
      <c r="A1016">
        <v>1015</v>
      </c>
      <c r="B1016" s="13"/>
      <c r="C1016" s="13"/>
      <c r="D1016" s="13"/>
      <c r="E1016" s="13"/>
      <c r="F1016" s="13"/>
    </row>
    <row r="1017" spans="1:6" x14ac:dyDescent="0.25">
      <c r="A1017">
        <v>1016</v>
      </c>
      <c r="B1017" s="13"/>
      <c r="C1017" s="13"/>
      <c r="D1017" s="13"/>
      <c r="E1017" s="13"/>
      <c r="F1017" s="13"/>
    </row>
    <row r="1018" spans="1:6" x14ac:dyDescent="0.25">
      <c r="A1018">
        <v>1017</v>
      </c>
      <c r="B1018" s="13"/>
      <c r="C1018" s="13"/>
      <c r="D1018" s="13"/>
      <c r="E1018" s="13"/>
      <c r="F1018" s="13"/>
    </row>
    <row r="1019" spans="1:6" x14ac:dyDescent="0.25">
      <c r="A1019">
        <v>1018</v>
      </c>
      <c r="B1019" s="13"/>
      <c r="C1019" s="13"/>
      <c r="D1019" s="13"/>
      <c r="E1019" s="13"/>
      <c r="F1019" s="13"/>
    </row>
    <row r="1020" spans="1:6" x14ac:dyDescent="0.25">
      <c r="A1020">
        <v>1019</v>
      </c>
      <c r="B1020" s="13"/>
      <c r="C1020" s="13"/>
      <c r="D1020" s="13"/>
      <c r="E1020" s="13"/>
      <c r="F1020" s="13"/>
    </row>
    <row r="1021" spans="1:6" x14ac:dyDescent="0.25">
      <c r="A1021">
        <v>1020</v>
      </c>
      <c r="B1021" s="13"/>
      <c r="C1021" s="13"/>
      <c r="D1021" s="13"/>
      <c r="E1021" s="13"/>
      <c r="F1021" s="13"/>
    </row>
    <row r="1022" spans="1:6" x14ac:dyDescent="0.25">
      <c r="A1022">
        <v>1021</v>
      </c>
      <c r="B1022" s="13"/>
      <c r="C1022" s="13"/>
      <c r="D1022" s="13"/>
      <c r="E1022" s="13"/>
      <c r="F1022" s="13"/>
    </row>
    <row r="1023" spans="1:6" x14ac:dyDescent="0.25">
      <c r="A1023">
        <v>1022</v>
      </c>
      <c r="B1023" s="13"/>
      <c r="C1023" s="13"/>
      <c r="D1023" s="13"/>
      <c r="E1023" s="13"/>
      <c r="F1023" s="13"/>
    </row>
    <row r="1024" spans="1:6" x14ac:dyDescent="0.25">
      <c r="A1024">
        <v>1023</v>
      </c>
      <c r="B1024" s="13"/>
      <c r="C1024" s="13"/>
      <c r="D1024" s="13"/>
      <c r="E1024" s="13"/>
      <c r="F1024" s="13"/>
    </row>
    <row r="1025" spans="1:6" x14ac:dyDescent="0.25">
      <c r="A1025">
        <v>1024</v>
      </c>
      <c r="B1025" s="13"/>
      <c r="C1025" s="13"/>
      <c r="D1025" s="13"/>
      <c r="E1025" s="13"/>
      <c r="F1025" s="13"/>
    </row>
    <row r="1026" spans="1:6" x14ac:dyDescent="0.25">
      <c r="A1026">
        <v>1025</v>
      </c>
      <c r="B1026" s="13"/>
      <c r="C1026" s="13"/>
      <c r="D1026" s="13"/>
      <c r="E1026" s="13"/>
      <c r="F1026" s="13"/>
    </row>
    <row r="1027" spans="1:6" x14ac:dyDescent="0.25">
      <c r="A1027">
        <v>1026</v>
      </c>
      <c r="B1027" s="13"/>
      <c r="C1027" s="13"/>
      <c r="D1027" s="13"/>
      <c r="E1027" s="13"/>
      <c r="F1027" s="13"/>
    </row>
    <row r="1028" spans="1:6" x14ac:dyDescent="0.25">
      <c r="A1028">
        <v>1027</v>
      </c>
      <c r="B1028" s="13"/>
      <c r="C1028" s="13"/>
      <c r="D1028" s="13"/>
      <c r="E1028" s="13"/>
      <c r="F1028" s="13"/>
    </row>
    <row r="1029" spans="1:6" x14ac:dyDescent="0.25">
      <c r="A1029">
        <v>1028</v>
      </c>
      <c r="B1029" s="13"/>
      <c r="C1029" s="13"/>
      <c r="D1029" s="13"/>
      <c r="E1029" s="13"/>
      <c r="F1029" s="13"/>
    </row>
    <row r="1030" spans="1:6" x14ac:dyDescent="0.25">
      <c r="A1030">
        <v>1029</v>
      </c>
      <c r="B1030" s="13"/>
      <c r="C1030" s="13"/>
      <c r="D1030" s="13"/>
      <c r="E1030" s="13"/>
      <c r="F1030" s="13"/>
    </row>
    <row r="1031" spans="1:6" x14ac:dyDescent="0.25">
      <c r="A1031">
        <v>1030</v>
      </c>
      <c r="B1031" s="13"/>
      <c r="C1031" s="13"/>
      <c r="D1031" s="13"/>
      <c r="E1031" s="13"/>
      <c r="F1031" s="13"/>
    </row>
    <row r="1032" spans="1:6" x14ac:dyDescent="0.25">
      <c r="A1032">
        <v>1031</v>
      </c>
      <c r="B1032" s="13"/>
      <c r="C1032" s="13"/>
      <c r="D1032" s="13"/>
      <c r="E1032" s="13"/>
      <c r="F1032" s="13"/>
    </row>
    <row r="1033" spans="1:6" x14ac:dyDescent="0.25">
      <c r="A1033">
        <v>1032</v>
      </c>
      <c r="B1033" s="13"/>
      <c r="C1033" s="13"/>
      <c r="D1033" s="13"/>
      <c r="E1033" s="13"/>
      <c r="F1033" s="13"/>
    </row>
    <row r="1034" spans="1:6" x14ac:dyDescent="0.25">
      <c r="A1034">
        <v>1033</v>
      </c>
      <c r="B1034" s="13"/>
      <c r="C1034" s="13"/>
      <c r="D1034" s="13"/>
      <c r="E1034" s="13"/>
      <c r="F1034" s="13"/>
    </row>
    <row r="1035" spans="1:6" x14ac:dyDescent="0.25">
      <c r="A1035">
        <v>1034</v>
      </c>
      <c r="B1035" s="13"/>
      <c r="C1035" s="13"/>
      <c r="D1035" s="13"/>
      <c r="E1035" s="13"/>
      <c r="F1035" s="13"/>
    </row>
    <row r="1036" spans="1:6" x14ac:dyDescent="0.25">
      <c r="A1036">
        <v>1035</v>
      </c>
      <c r="B1036" s="13"/>
      <c r="C1036" s="13"/>
      <c r="D1036" s="13"/>
      <c r="E1036" s="13"/>
      <c r="F1036" s="13"/>
    </row>
    <row r="1037" spans="1:6" x14ac:dyDescent="0.25">
      <c r="A1037">
        <v>1036</v>
      </c>
      <c r="B1037" s="13"/>
      <c r="C1037" s="13"/>
      <c r="D1037" s="13"/>
      <c r="E1037" s="13"/>
      <c r="F1037" s="13"/>
    </row>
    <row r="1038" spans="1:6" x14ac:dyDescent="0.25">
      <c r="A1038">
        <v>1037</v>
      </c>
      <c r="B1038" s="13"/>
      <c r="C1038" s="13"/>
      <c r="D1038" s="13"/>
      <c r="E1038" s="13"/>
      <c r="F1038" s="13"/>
    </row>
    <row r="1039" spans="1:6" x14ac:dyDescent="0.25">
      <c r="A1039">
        <v>1038</v>
      </c>
      <c r="B1039" s="13"/>
      <c r="C1039" s="13"/>
      <c r="D1039" s="13"/>
      <c r="E1039" s="13"/>
      <c r="F1039" s="13"/>
    </row>
    <row r="1040" spans="1:6" x14ac:dyDescent="0.25">
      <c r="A1040">
        <v>1039</v>
      </c>
      <c r="B1040" s="13"/>
      <c r="C1040" s="13"/>
      <c r="D1040" s="13"/>
      <c r="E1040" s="13"/>
      <c r="F1040" s="13"/>
    </row>
    <row r="1041" spans="1:6" x14ac:dyDescent="0.25">
      <c r="A1041">
        <v>1040</v>
      </c>
      <c r="B1041" s="13"/>
      <c r="C1041" s="13"/>
      <c r="D1041" s="13"/>
      <c r="E1041" s="13"/>
      <c r="F1041" s="13"/>
    </row>
    <row r="1042" spans="1:6" x14ac:dyDescent="0.25">
      <c r="A1042">
        <v>1041</v>
      </c>
      <c r="B1042" s="13"/>
      <c r="C1042" s="13"/>
      <c r="D1042" s="13"/>
      <c r="E1042" s="13"/>
      <c r="F1042" s="13"/>
    </row>
    <row r="1043" spans="1:6" x14ac:dyDescent="0.25">
      <c r="A1043">
        <v>1042</v>
      </c>
      <c r="B1043" s="13"/>
      <c r="C1043" s="13"/>
      <c r="D1043" s="13"/>
      <c r="E1043" s="13"/>
      <c r="F1043" s="13"/>
    </row>
    <row r="1044" spans="1:6" x14ac:dyDescent="0.25">
      <c r="A1044">
        <v>1043</v>
      </c>
      <c r="B1044" s="13"/>
      <c r="C1044" s="13"/>
      <c r="D1044" s="13"/>
      <c r="E1044" s="13"/>
      <c r="F1044" s="13"/>
    </row>
    <row r="1045" spans="1:6" x14ac:dyDescent="0.25">
      <c r="A1045">
        <v>1044</v>
      </c>
      <c r="B1045" s="13"/>
      <c r="C1045" s="13"/>
      <c r="D1045" s="13"/>
      <c r="E1045" s="13"/>
      <c r="F1045" s="13"/>
    </row>
    <row r="1046" spans="1:6" x14ac:dyDescent="0.25">
      <c r="A1046">
        <v>1045</v>
      </c>
      <c r="B1046" s="13"/>
      <c r="C1046" s="13"/>
      <c r="D1046" s="13"/>
      <c r="E1046" s="13"/>
      <c r="F1046" s="13"/>
    </row>
    <row r="1047" spans="1:6" x14ac:dyDescent="0.25">
      <c r="A1047">
        <v>1046</v>
      </c>
      <c r="B1047" s="13"/>
      <c r="C1047" s="13"/>
      <c r="D1047" s="13"/>
      <c r="E1047" s="13"/>
      <c r="F1047" s="13"/>
    </row>
    <row r="1048" spans="1:6" x14ac:dyDescent="0.25">
      <c r="A1048">
        <v>1047</v>
      </c>
      <c r="B1048" s="13"/>
      <c r="C1048" s="13"/>
      <c r="D1048" s="13"/>
      <c r="E1048" s="13"/>
      <c r="F1048" s="13"/>
    </row>
    <row r="1049" spans="1:6" x14ac:dyDescent="0.25">
      <c r="A1049">
        <v>1048</v>
      </c>
      <c r="B1049" s="13"/>
      <c r="C1049" s="13"/>
      <c r="D1049" s="13"/>
      <c r="E1049" s="13"/>
      <c r="F1049" s="13"/>
    </row>
    <row r="1050" spans="1:6" x14ac:dyDescent="0.25">
      <c r="A1050">
        <v>1049</v>
      </c>
      <c r="B1050" s="13"/>
      <c r="C1050" s="13"/>
      <c r="D1050" s="13"/>
      <c r="E1050" s="13"/>
      <c r="F1050" s="13"/>
    </row>
    <row r="1051" spans="1:6" x14ac:dyDescent="0.25">
      <c r="A1051">
        <v>1050</v>
      </c>
      <c r="B1051" s="13"/>
      <c r="C1051" s="13"/>
      <c r="D1051" s="13"/>
      <c r="E1051" s="13"/>
      <c r="F1051" s="13"/>
    </row>
    <row r="1052" spans="1:6" x14ac:dyDescent="0.25">
      <c r="A1052">
        <v>1051</v>
      </c>
      <c r="B1052" s="13"/>
      <c r="C1052" s="13"/>
      <c r="D1052" s="13"/>
      <c r="E1052" s="13"/>
      <c r="F1052" s="13"/>
    </row>
    <row r="1053" spans="1:6" x14ac:dyDescent="0.25">
      <c r="A1053">
        <v>1052</v>
      </c>
      <c r="B1053" s="13"/>
      <c r="C1053" s="13"/>
      <c r="D1053" s="13"/>
      <c r="E1053" s="13"/>
      <c r="F1053" s="13"/>
    </row>
    <row r="1054" spans="1:6" x14ac:dyDescent="0.25">
      <c r="A1054">
        <v>1053</v>
      </c>
      <c r="B1054" s="13"/>
      <c r="C1054" s="13"/>
      <c r="D1054" s="13"/>
      <c r="E1054" s="13"/>
      <c r="F1054" s="13"/>
    </row>
    <row r="1055" spans="1:6" x14ac:dyDescent="0.25">
      <c r="A1055">
        <v>1054</v>
      </c>
      <c r="B1055" s="13"/>
      <c r="C1055" s="13"/>
      <c r="D1055" s="13"/>
      <c r="E1055" s="13"/>
      <c r="F1055" s="13"/>
    </row>
    <row r="1056" spans="1:6" x14ac:dyDescent="0.25">
      <c r="A1056">
        <v>1055</v>
      </c>
      <c r="B1056" s="13"/>
      <c r="C1056" s="13"/>
      <c r="D1056" s="13"/>
      <c r="E1056" s="13"/>
      <c r="F1056" s="13"/>
    </row>
    <row r="1057" spans="1:6" x14ac:dyDescent="0.25">
      <c r="A1057">
        <v>1056</v>
      </c>
      <c r="B1057" s="13"/>
      <c r="C1057" s="13"/>
      <c r="D1057" s="13"/>
      <c r="E1057" s="13"/>
      <c r="F1057" s="13"/>
    </row>
    <row r="1058" spans="1:6" x14ac:dyDescent="0.25">
      <c r="A1058">
        <v>1057</v>
      </c>
      <c r="B1058" s="13"/>
      <c r="C1058" s="13"/>
      <c r="D1058" s="13"/>
      <c r="E1058" s="13"/>
      <c r="F1058" s="13"/>
    </row>
    <row r="1059" spans="1:6" x14ac:dyDescent="0.25">
      <c r="A1059">
        <v>1058</v>
      </c>
      <c r="B1059" s="13"/>
      <c r="C1059" s="13"/>
      <c r="D1059" s="13"/>
      <c r="E1059" s="13"/>
      <c r="F1059" s="13"/>
    </row>
    <row r="1060" spans="1:6" x14ac:dyDescent="0.25">
      <c r="A1060">
        <v>1059</v>
      </c>
      <c r="B1060" s="13"/>
      <c r="C1060" s="13"/>
      <c r="D1060" s="13"/>
      <c r="E1060" s="13"/>
      <c r="F1060" s="13"/>
    </row>
    <row r="1061" spans="1:6" x14ac:dyDescent="0.25">
      <c r="A1061">
        <v>1060</v>
      </c>
      <c r="B1061" s="13"/>
      <c r="C1061" s="13"/>
      <c r="D1061" s="13"/>
      <c r="E1061" s="13"/>
      <c r="F1061" s="13"/>
    </row>
    <row r="1062" spans="1:6" x14ac:dyDescent="0.25">
      <c r="A1062">
        <v>1061</v>
      </c>
      <c r="B1062" s="13"/>
      <c r="C1062" s="13"/>
      <c r="D1062" s="13"/>
      <c r="E1062" s="13"/>
      <c r="F1062" s="13"/>
    </row>
    <row r="1063" spans="1:6" x14ac:dyDescent="0.25">
      <c r="A1063">
        <v>1062</v>
      </c>
      <c r="B1063" s="13"/>
      <c r="C1063" s="13"/>
      <c r="D1063" s="13"/>
      <c r="E1063" s="13"/>
      <c r="F1063" s="13"/>
    </row>
    <row r="1064" spans="1:6" x14ac:dyDescent="0.25">
      <c r="A1064">
        <v>1063</v>
      </c>
      <c r="B1064" s="13"/>
      <c r="C1064" s="13"/>
      <c r="D1064" s="13"/>
      <c r="E1064" s="13"/>
      <c r="F1064" s="13"/>
    </row>
    <row r="1065" spans="1:6" x14ac:dyDescent="0.25">
      <c r="A1065">
        <v>1064</v>
      </c>
      <c r="B1065" s="13"/>
      <c r="C1065" s="13"/>
      <c r="D1065" s="13"/>
      <c r="E1065" s="13"/>
      <c r="F1065" s="13"/>
    </row>
    <row r="1066" spans="1:6" x14ac:dyDescent="0.25">
      <c r="A1066">
        <v>1065</v>
      </c>
      <c r="B1066" s="13"/>
      <c r="C1066" s="13"/>
      <c r="D1066" s="13"/>
      <c r="E1066" s="13"/>
      <c r="F1066" s="13"/>
    </row>
    <row r="1067" spans="1:6" x14ac:dyDescent="0.25">
      <c r="A1067">
        <v>1066</v>
      </c>
      <c r="B1067" s="13"/>
      <c r="C1067" s="13"/>
      <c r="D1067" s="13"/>
      <c r="E1067" s="13"/>
      <c r="F1067" s="13"/>
    </row>
    <row r="1068" spans="1:6" x14ac:dyDescent="0.25">
      <c r="A1068">
        <v>1067</v>
      </c>
      <c r="B1068" s="13"/>
      <c r="C1068" s="13"/>
      <c r="D1068" s="13"/>
      <c r="E1068" s="13"/>
      <c r="F1068" s="13"/>
    </row>
    <row r="1069" spans="1:6" x14ac:dyDescent="0.25">
      <c r="A1069">
        <v>1068</v>
      </c>
      <c r="B1069" s="13"/>
      <c r="C1069" s="13"/>
      <c r="D1069" s="13"/>
      <c r="E1069" s="13"/>
      <c r="F1069" s="13"/>
    </row>
    <row r="1070" spans="1:6" x14ac:dyDescent="0.25">
      <c r="A1070">
        <v>1069</v>
      </c>
      <c r="B1070" s="13"/>
      <c r="C1070" s="13"/>
      <c r="D1070" s="13"/>
      <c r="E1070" s="13"/>
      <c r="F1070" s="13"/>
    </row>
    <row r="1071" spans="1:6" x14ac:dyDescent="0.25">
      <c r="A1071">
        <v>1070</v>
      </c>
      <c r="B1071" s="13"/>
      <c r="C1071" s="13"/>
      <c r="D1071" s="13"/>
      <c r="E1071" s="13"/>
      <c r="F1071" s="13"/>
    </row>
    <row r="1072" spans="1:6" x14ac:dyDescent="0.25">
      <c r="A1072">
        <v>1071</v>
      </c>
      <c r="B1072" s="13"/>
      <c r="C1072" s="13"/>
      <c r="D1072" s="13"/>
      <c r="E1072" s="13"/>
      <c r="F1072" s="13"/>
    </row>
    <row r="1073" spans="1:6" x14ac:dyDescent="0.25">
      <c r="A1073">
        <v>1072</v>
      </c>
      <c r="B1073" s="13"/>
      <c r="C1073" s="13"/>
      <c r="D1073" s="13"/>
      <c r="E1073" s="13"/>
      <c r="F1073" s="13"/>
    </row>
    <row r="1074" spans="1:6" x14ac:dyDescent="0.25">
      <c r="A1074">
        <v>1073</v>
      </c>
      <c r="B1074" s="13"/>
      <c r="C1074" s="13"/>
      <c r="D1074" s="13"/>
      <c r="E1074" s="13"/>
      <c r="F1074" s="13"/>
    </row>
    <row r="1075" spans="1:6" x14ac:dyDescent="0.25">
      <c r="A1075">
        <v>1074</v>
      </c>
      <c r="B1075" s="13"/>
      <c r="C1075" s="13"/>
      <c r="D1075" s="13"/>
      <c r="E1075" s="13"/>
      <c r="F1075" s="13"/>
    </row>
    <row r="1076" spans="1:6" x14ac:dyDescent="0.25">
      <c r="A1076">
        <v>1075</v>
      </c>
      <c r="B1076" s="13"/>
      <c r="C1076" s="13"/>
      <c r="D1076" s="13"/>
      <c r="E1076" s="13"/>
      <c r="F1076" s="13"/>
    </row>
    <row r="1077" spans="1:6" x14ac:dyDescent="0.25">
      <c r="A1077">
        <v>1076</v>
      </c>
      <c r="B1077" s="13"/>
      <c r="C1077" s="13"/>
      <c r="D1077" s="13"/>
      <c r="E1077" s="13"/>
      <c r="F1077" s="13"/>
    </row>
    <row r="1078" spans="1:6" x14ac:dyDescent="0.25">
      <c r="A1078">
        <v>1077</v>
      </c>
      <c r="B1078" s="13"/>
      <c r="C1078" s="13"/>
      <c r="D1078" s="13"/>
      <c r="E1078" s="13"/>
      <c r="F1078" s="13"/>
    </row>
    <row r="1079" spans="1:6" x14ac:dyDescent="0.25">
      <c r="A1079">
        <v>1078</v>
      </c>
      <c r="B1079" s="13"/>
      <c r="C1079" s="13"/>
      <c r="D1079" s="13"/>
      <c r="E1079" s="13"/>
      <c r="F1079" s="13"/>
    </row>
    <row r="1080" spans="1:6" x14ac:dyDescent="0.25">
      <c r="A1080">
        <v>1079</v>
      </c>
      <c r="B1080" s="13"/>
      <c r="C1080" s="13"/>
      <c r="D1080" s="13"/>
      <c r="E1080" s="13"/>
      <c r="F1080" s="13"/>
    </row>
    <row r="1081" spans="1:6" x14ac:dyDescent="0.25">
      <c r="A1081">
        <v>1080</v>
      </c>
      <c r="B1081" s="13"/>
      <c r="C1081" s="13"/>
      <c r="D1081" s="13"/>
      <c r="E1081" s="13"/>
      <c r="F1081" s="13"/>
    </row>
    <row r="1082" spans="1:6" x14ac:dyDescent="0.25">
      <c r="A1082">
        <v>1081</v>
      </c>
      <c r="B1082" s="13"/>
      <c r="C1082" s="13"/>
      <c r="D1082" s="13"/>
      <c r="E1082" s="13"/>
      <c r="F1082" s="13"/>
    </row>
    <row r="1083" spans="1:6" x14ac:dyDescent="0.25">
      <c r="A1083">
        <v>1082</v>
      </c>
      <c r="B1083" s="13"/>
      <c r="C1083" s="13"/>
      <c r="D1083" s="13"/>
      <c r="E1083" s="13"/>
      <c r="F1083" s="13"/>
    </row>
    <row r="1084" spans="1:6" x14ac:dyDescent="0.25">
      <c r="A1084">
        <v>1083</v>
      </c>
      <c r="B1084" s="13"/>
      <c r="C1084" s="13"/>
      <c r="D1084" s="13"/>
      <c r="E1084" s="13"/>
      <c r="F1084" s="13"/>
    </row>
    <row r="1085" spans="1:6" x14ac:dyDescent="0.25">
      <c r="A1085">
        <v>1084</v>
      </c>
      <c r="B1085" s="13"/>
      <c r="C1085" s="13"/>
      <c r="D1085" s="13"/>
      <c r="E1085" s="13"/>
      <c r="F1085" s="13"/>
    </row>
    <row r="1086" spans="1:6" x14ac:dyDescent="0.25">
      <c r="A1086">
        <v>1085</v>
      </c>
      <c r="B1086" s="13"/>
      <c r="C1086" s="13"/>
      <c r="D1086" s="13"/>
      <c r="E1086" s="13"/>
      <c r="F1086" s="13"/>
    </row>
    <row r="1087" spans="1:6" x14ac:dyDescent="0.25">
      <c r="A1087">
        <v>1086</v>
      </c>
      <c r="B1087" s="13"/>
      <c r="C1087" s="13"/>
      <c r="D1087" s="13"/>
      <c r="E1087" s="13"/>
      <c r="F1087" s="13"/>
    </row>
    <row r="1088" spans="1:6" x14ac:dyDescent="0.25">
      <c r="A1088">
        <v>1087</v>
      </c>
      <c r="B1088" s="13"/>
      <c r="C1088" s="13"/>
      <c r="D1088" s="13"/>
      <c r="E1088" s="13"/>
      <c r="F1088" s="13"/>
    </row>
    <row r="1089" spans="1:6" x14ac:dyDescent="0.25">
      <c r="A1089">
        <v>1088</v>
      </c>
      <c r="B1089" s="13"/>
      <c r="C1089" s="13"/>
      <c r="D1089" s="13"/>
      <c r="E1089" s="13"/>
      <c r="F1089" s="13"/>
    </row>
    <row r="1090" spans="1:6" x14ac:dyDescent="0.25">
      <c r="A1090">
        <v>1089</v>
      </c>
      <c r="B1090" s="13"/>
      <c r="C1090" s="13"/>
      <c r="D1090" s="13"/>
      <c r="E1090" s="13"/>
      <c r="F1090" s="13"/>
    </row>
    <row r="1091" spans="1:6" x14ac:dyDescent="0.25">
      <c r="A1091">
        <v>1090</v>
      </c>
      <c r="B1091" s="13"/>
      <c r="C1091" s="13"/>
      <c r="D1091" s="13"/>
      <c r="E1091" s="13"/>
      <c r="F1091" s="13"/>
    </row>
    <row r="1092" spans="1:6" x14ac:dyDescent="0.25">
      <c r="A1092">
        <v>1091</v>
      </c>
      <c r="B1092" s="13"/>
      <c r="C1092" s="13"/>
      <c r="D1092" s="13"/>
      <c r="E1092" s="13"/>
      <c r="F1092" s="13"/>
    </row>
    <row r="1093" spans="1:6" x14ac:dyDescent="0.25">
      <c r="A1093">
        <v>1092</v>
      </c>
      <c r="B1093" s="13"/>
      <c r="C1093" s="13"/>
      <c r="D1093" s="13"/>
      <c r="E1093" s="13"/>
      <c r="F1093" s="13"/>
    </row>
    <row r="1094" spans="1:6" x14ac:dyDescent="0.25">
      <c r="A1094">
        <v>1093</v>
      </c>
      <c r="B1094" s="13"/>
      <c r="C1094" s="13"/>
      <c r="D1094" s="13"/>
      <c r="E1094" s="13"/>
      <c r="F1094" s="13"/>
    </row>
    <row r="1095" spans="1:6" x14ac:dyDescent="0.25">
      <c r="A1095">
        <v>1094</v>
      </c>
      <c r="B1095" s="13"/>
      <c r="C1095" s="13"/>
      <c r="D1095" s="13"/>
      <c r="E1095" s="13"/>
      <c r="F1095" s="13"/>
    </row>
    <row r="1096" spans="1:6" x14ac:dyDescent="0.25">
      <c r="A1096">
        <v>1095</v>
      </c>
      <c r="B1096" s="13"/>
      <c r="C1096" s="13"/>
      <c r="D1096" s="13"/>
      <c r="E1096" s="13"/>
      <c r="F1096" s="13"/>
    </row>
    <row r="1097" spans="1:6" x14ac:dyDescent="0.25">
      <c r="A1097">
        <v>1096</v>
      </c>
      <c r="B1097" s="13"/>
      <c r="C1097" s="13"/>
      <c r="D1097" s="13"/>
      <c r="E1097" s="13"/>
      <c r="F1097" s="13"/>
    </row>
    <row r="1098" spans="1:6" x14ac:dyDescent="0.25">
      <c r="A1098">
        <v>1097</v>
      </c>
      <c r="B1098" s="13"/>
      <c r="C1098" s="13"/>
      <c r="D1098" s="13"/>
      <c r="E1098" s="13"/>
      <c r="F1098" s="13"/>
    </row>
    <row r="1099" spans="1:6" x14ac:dyDescent="0.25">
      <c r="A1099">
        <v>1098</v>
      </c>
      <c r="B1099" s="13"/>
      <c r="C1099" s="13"/>
      <c r="D1099" s="13"/>
      <c r="E1099" s="13"/>
      <c r="F1099" s="13"/>
    </row>
    <row r="1100" spans="1:6" x14ac:dyDescent="0.25">
      <c r="A1100">
        <v>1099</v>
      </c>
      <c r="B1100" s="13"/>
      <c r="C1100" s="13"/>
      <c r="D1100" s="13"/>
      <c r="E1100" s="13"/>
      <c r="F1100" s="13"/>
    </row>
    <row r="1101" spans="1:6" x14ac:dyDescent="0.25">
      <c r="A1101">
        <v>1100</v>
      </c>
      <c r="B1101" s="13"/>
      <c r="C1101" s="13"/>
      <c r="D1101" s="13"/>
      <c r="E1101" s="13"/>
      <c r="F1101" s="13"/>
    </row>
    <row r="1102" spans="1:6" x14ac:dyDescent="0.25">
      <c r="A1102">
        <v>1101</v>
      </c>
      <c r="B1102" s="13"/>
      <c r="C1102" s="13"/>
      <c r="D1102" s="13"/>
      <c r="E1102" s="13"/>
      <c r="F1102" s="13"/>
    </row>
    <row r="1103" spans="1:6" x14ac:dyDescent="0.25">
      <c r="A1103">
        <v>1102</v>
      </c>
      <c r="B1103" s="13"/>
      <c r="C1103" s="13"/>
      <c r="D1103" s="13"/>
      <c r="E1103" s="13"/>
      <c r="F1103" s="13"/>
    </row>
    <row r="1104" spans="1:6" x14ac:dyDescent="0.25">
      <c r="A1104">
        <v>1103</v>
      </c>
      <c r="B1104" s="13"/>
      <c r="C1104" s="13"/>
      <c r="D1104" s="13"/>
      <c r="E1104" s="13"/>
      <c r="F1104" s="13"/>
    </row>
    <row r="1105" spans="1:6" x14ac:dyDescent="0.25">
      <c r="A1105">
        <v>1104</v>
      </c>
      <c r="B1105" s="13"/>
      <c r="C1105" s="13"/>
      <c r="D1105" s="13"/>
      <c r="E1105" s="13"/>
      <c r="F1105" s="13"/>
    </row>
    <row r="1106" spans="1:6" x14ac:dyDescent="0.25">
      <c r="A1106">
        <v>1105</v>
      </c>
      <c r="B1106" s="13"/>
      <c r="C1106" s="13"/>
      <c r="D1106" s="13"/>
      <c r="E1106" s="13"/>
      <c r="F1106" s="13"/>
    </row>
    <row r="1107" spans="1:6" x14ac:dyDescent="0.25">
      <c r="A1107">
        <v>1106</v>
      </c>
      <c r="B1107" s="13"/>
      <c r="C1107" s="13"/>
      <c r="D1107" s="13"/>
      <c r="E1107" s="13"/>
      <c r="F1107" s="13"/>
    </row>
    <row r="1108" spans="1:6" x14ac:dyDescent="0.25">
      <c r="A1108">
        <v>1107</v>
      </c>
      <c r="B1108" s="13"/>
      <c r="C1108" s="13"/>
      <c r="D1108" s="13"/>
      <c r="E1108" s="13"/>
      <c r="F1108" s="13"/>
    </row>
    <row r="1109" spans="1:6" x14ac:dyDescent="0.25">
      <c r="A1109">
        <v>1108</v>
      </c>
      <c r="B1109" s="13"/>
      <c r="C1109" s="13"/>
      <c r="D1109" s="13"/>
      <c r="E1109" s="13"/>
      <c r="F1109" s="13"/>
    </row>
    <row r="1110" spans="1:6" x14ac:dyDescent="0.25">
      <c r="A1110">
        <v>1109</v>
      </c>
      <c r="B1110" s="13"/>
      <c r="C1110" s="13"/>
      <c r="D1110" s="13"/>
      <c r="E1110" s="13"/>
      <c r="F1110" s="13"/>
    </row>
    <row r="1111" spans="1:6" x14ac:dyDescent="0.25">
      <c r="A1111">
        <v>1110</v>
      </c>
      <c r="B1111" s="13"/>
      <c r="C1111" s="13"/>
      <c r="D1111" s="13"/>
      <c r="E1111" s="13"/>
      <c r="F1111" s="13"/>
    </row>
    <row r="1112" spans="1:6" x14ac:dyDescent="0.25">
      <c r="A1112">
        <v>1111</v>
      </c>
      <c r="B1112" s="13"/>
      <c r="C1112" s="13"/>
      <c r="D1112" s="13"/>
      <c r="E1112" s="13"/>
      <c r="F1112" s="13"/>
    </row>
    <row r="1113" spans="1:6" x14ac:dyDescent="0.25">
      <c r="A1113">
        <v>1112</v>
      </c>
      <c r="B1113" s="13"/>
      <c r="C1113" s="13"/>
      <c r="D1113" s="13"/>
      <c r="E1113" s="13"/>
      <c r="F1113" s="13"/>
    </row>
    <row r="1114" spans="1:6" x14ac:dyDescent="0.25">
      <c r="A1114">
        <v>1113</v>
      </c>
      <c r="B1114" s="13"/>
      <c r="C1114" s="13"/>
      <c r="D1114" s="13"/>
      <c r="E1114" s="13"/>
      <c r="F1114" s="13"/>
    </row>
    <row r="1115" spans="1:6" x14ac:dyDescent="0.25">
      <c r="A1115">
        <v>1114</v>
      </c>
      <c r="B1115" s="13"/>
      <c r="C1115" s="13"/>
      <c r="D1115" s="13"/>
      <c r="E1115" s="13"/>
      <c r="F1115" s="13"/>
    </row>
    <row r="1116" spans="1:6" x14ac:dyDescent="0.25">
      <c r="A1116">
        <v>1115</v>
      </c>
      <c r="B1116" s="13"/>
      <c r="C1116" s="13"/>
      <c r="D1116" s="13"/>
      <c r="E1116" s="13"/>
      <c r="F1116" s="13"/>
    </row>
    <row r="1117" spans="1:6" x14ac:dyDescent="0.25">
      <c r="A1117">
        <v>1116</v>
      </c>
      <c r="B1117" s="13"/>
      <c r="C1117" s="13"/>
      <c r="D1117" s="13"/>
      <c r="E1117" s="13"/>
      <c r="F1117" s="13"/>
    </row>
    <row r="1118" spans="1:6" x14ac:dyDescent="0.25">
      <c r="A1118">
        <v>1117</v>
      </c>
      <c r="B1118" s="13"/>
      <c r="C1118" s="13"/>
      <c r="D1118" s="13"/>
      <c r="E1118" s="13"/>
      <c r="F1118" s="13"/>
    </row>
    <row r="1119" spans="1:6" x14ac:dyDescent="0.25">
      <c r="A1119">
        <v>1118</v>
      </c>
      <c r="B1119" s="13"/>
      <c r="C1119" s="13"/>
      <c r="D1119" s="13"/>
      <c r="E1119" s="13"/>
      <c r="F1119" s="13"/>
    </row>
    <row r="1120" spans="1:6" x14ac:dyDescent="0.25">
      <c r="A1120">
        <v>1119</v>
      </c>
      <c r="B1120" s="13"/>
      <c r="C1120" s="13"/>
      <c r="D1120" s="13"/>
      <c r="E1120" s="13"/>
      <c r="F1120" s="13"/>
    </row>
    <row r="1121" spans="1:6" x14ac:dyDescent="0.25">
      <c r="A1121">
        <v>1120</v>
      </c>
      <c r="B1121" s="13"/>
      <c r="C1121" s="13"/>
      <c r="D1121" s="13"/>
      <c r="E1121" s="13"/>
      <c r="F1121" s="13"/>
    </row>
    <row r="1122" spans="1:6" x14ac:dyDescent="0.25">
      <c r="A1122">
        <v>1121</v>
      </c>
      <c r="B1122" s="13"/>
      <c r="C1122" s="13"/>
      <c r="D1122" s="13"/>
      <c r="E1122" s="13"/>
      <c r="F1122" s="13"/>
    </row>
    <row r="1123" spans="1:6" x14ac:dyDescent="0.25">
      <c r="A1123">
        <v>1122</v>
      </c>
      <c r="B1123" s="13"/>
      <c r="C1123" s="13"/>
      <c r="D1123" s="13"/>
      <c r="E1123" s="13"/>
      <c r="F1123" s="13"/>
    </row>
    <row r="1124" spans="1:6" x14ac:dyDescent="0.25">
      <c r="A1124">
        <v>1123</v>
      </c>
      <c r="B1124" s="13"/>
      <c r="C1124" s="13"/>
      <c r="D1124" s="13"/>
      <c r="E1124" s="13"/>
      <c r="F1124" s="13"/>
    </row>
    <row r="1125" spans="1:6" x14ac:dyDescent="0.25">
      <c r="A1125">
        <v>1124</v>
      </c>
      <c r="B1125" s="13"/>
      <c r="C1125" s="13"/>
      <c r="D1125" s="13"/>
      <c r="E1125" s="13"/>
      <c r="F1125" s="13"/>
    </row>
    <row r="1126" spans="1:6" x14ac:dyDescent="0.25">
      <c r="A1126">
        <v>1125</v>
      </c>
      <c r="B1126" s="13"/>
      <c r="C1126" s="13"/>
      <c r="D1126" s="13"/>
      <c r="E1126" s="13"/>
      <c r="F1126" s="13"/>
    </row>
    <row r="1127" spans="1:6" x14ac:dyDescent="0.25">
      <c r="A1127">
        <v>1126</v>
      </c>
      <c r="B1127" s="13"/>
      <c r="C1127" s="13"/>
      <c r="D1127" s="13"/>
      <c r="E1127" s="13"/>
      <c r="F1127" s="13"/>
    </row>
    <row r="1128" spans="1:6" x14ac:dyDescent="0.25">
      <c r="A1128">
        <v>1127</v>
      </c>
      <c r="B1128" s="13"/>
      <c r="C1128" s="13"/>
      <c r="D1128" s="13"/>
      <c r="E1128" s="13"/>
      <c r="F1128" s="13"/>
    </row>
    <row r="1129" spans="1:6" x14ac:dyDescent="0.25">
      <c r="A1129">
        <v>1128</v>
      </c>
      <c r="B1129" s="13"/>
      <c r="C1129" s="13"/>
      <c r="D1129" s="13"/>
      <c r="E1129" s="13"/>
      <c r="F1129" s="13"/>
    </row>
    <row r="1130" spans="1:6" x14ac:dyDescent="0.25">
      <c r="A1130">
        <v>1129</v>
      </c>
      <c r="B1130" s="13"/>
      <c r="C1130" s="13"/>
      <c r="D1130" s="13"/>
      <c r="E1130" s="13"/>
      <c r="F1130" s="13"/>
    </row>
    <row r="1131" spans="1:6" x14ac:dyDescent="0.25">
      <c r="A1131">
        <v>1130</v>
      </c>
      <c r="B1131" s="13"/>
      <c r="C1131" s="13"/>
      <c r="D1131" s="13"/>
      <c r="E1131" s="13"/>
      <c r="F1131" s="13"/>
    </row>
    <row r="1132" spans="1:6" x14ac:dyDescent="0.25">
      <c r="A1132">
        <v>1131</v>
      </c>
      <c r="B1132" s="13"/>
      <c r="C1132" s="13"/>
      <c r="D1132" s="13"/>
      <c r="E1132" s="13"/>
      <c r="F1132" s="13"/>
    </row>
    <row r="1133" spans="1:6" x14ac:dyDescent="0.25">
      <c r="A1133">
        <v>1132</v>
      </c>
      <c r="B1133" s="13"/>
      <c r="C1133" s="13"/>
      <c r="D1133" s="13"/>
      <c r="E1133" s="13"/>
      <c r="F1133" s="13"/>
    </row>
    <row r="1134" spans="1:6" x14ac:dyDescent="0.25">
      <c r="A1134">
        <v>1133</v>
      </c>
      <c r="B1134" s="13"/>
      <c r="C1134" s="13"/>
      <c r="D1134" s="13"/>
      <c r="E1134" s="13"/>
      <c r="F1134" s="13"/>
    </row>
    <row r="1135" spans="1:6" x14ac:dyDescent="0.25">
      <c r="A1135">
        <v>1134</v>
      </c>
      <c r="B1135" s="13"/>
      <c r="C1135" s="13"/>
      <c r="D1135" s="13"/>
      <c r="E1135" s="13"/>
      <c r="F1135" s="13"/>
    </row>
    <row r="1136" spans="1:6" x14ac:dyDescent="0.25">
      <c r="A1136">
        <v>1135</v>
      </c>
      <c r="B1136" s="13"/>
      <c r="C1136" s="13"/>
      <c r="D1136" s="13"/>
      <c r="E1136" s="13"/>
      <c r="F1136" s="13"/>
    </row>
    <row r="1137" spans="1:6" x14ac:dyDescent="0.25">
      <c r="A1137">
        <v>1136</v>
      </c>
      <c r="B1137" s="13"/>
      <c r="C1137" s="13"/>
      <c r="D1137" s="13"/>
      <c r="E1137" s="13"/>
      <c r="F1137" s="13"/>
    </row>
    <row r="1138" spans="1:6" x14ac:dyDescent="0.25">
      <c r="A1138">
        <v>1137</v>
      </c>
      <c r="B1138" s="13"/>
      <c r="C1138" s="13"/>
      <c r="D1138" s="13"/>
      <c r="E1138" s="13"/>
      <c r="F1138" s="13"/>
    </row>
    <row r="1139" spans="1:6" x14ac:dyDescent="0.25">
      <c r="A1139">
        <v>1138</v>
      </c>
      <c r="B1139" s="13"/>
      <c r="C1139" s="13"/>
      <c r="D1139" s="13"/>
      <c r="E1139" s="13"/>
      <c r="F1139" s="13"/>
    </row>
    <row r="1140" spans="1:6" x14ac:dyDescent="0.25">
      <c r="A1140">
        <v>1139</v>
      </c>
      <c r="B1140" s="13"/>
      <c r="C1140" s="13"/>
      <c r="D1140" s="13"/>
      <c r="E1140" s="13"/>
      <c r="F1140" s="13"/>
    </row>
    <row r="1141" spans="1:6" x14ac:dyDescent="0.25">
      <c r="A1141">
        <v>1140</v>
      </c>
      <c r="B1141" s="13"/>
      <c r="C1141" s="13"/>
      <c r="D1141" s="13"/>
      <c r="E1141" s="13"/>
      <c r="F1141" s="13"/>
    </row>
    <row r="1142" spans="1:6" x14ac:dyDescent="0.25">
      <c r="A1142">
        <v>1141</v>
      </c>
      <c r="B1142" s="13"/>
      <c r="C1142" s="13"/>
      <c r="D1142" s="13"/>
      <c r="E1142" s="13"/>
      <c r="F1142" s="13"/>
    </row>
    <row r="1143" spans="1:6" x14ac:dyDescent="0.25">
      <c r="A1143">
        <v>1142</v>
      </c>
      <c r="B1143" s="13"/>
      <c r="C1143" s="13"/>
      <c r="D1143" s="13"/>
      <c r="E1143" s="13"/>
      <c r="F1143" s="13"/>
    </row>
    <row r="1144" spans="1:6" x14ac:dyDescent="0.25">
      <c r="A1144">
        <v>1143</v>
      </c>
      <c r="B1144" s="13"/>
      <c r="C1144" s="13"/>
      <c r="D1144" s="13"/>
      <c r="E1144" s="13"/>
      <c r="F1144" s="13"/>
    </row>
    <row r="1145" spans="1:6" x14ac:dyDescent="0.25">
      <c r="A1145">
        <v>1144</v>
      </c>
      <c r="B1145" s="13"/>
      <c r="C1145" s="13"/>
      <c r="D1145" s="13"/>
      <c r="E1145" s="13"/>
      <c r="F1145" s="13"/>
    </row>
    <row r="1146" spans="1:6" x14ac:dyDescent="0.25">
      <c r="A1146">
        <v>1145</v>
      </c>
      <c r="B1146" s="13"/>
      <c r="C1146" s="13"/>
      <c r="D1146" s="13"/>
      <c r="E1146" s="13"/>
      <c r="F1146" s="13"/>
    </row>
    <row r="1147" spans="1:6" x14ac:dyDescent="0.25">
      <c r="A1147">
        <v>1146</v>
      </c>
      <c r="B1147" s="13"/>
      <c r="C1147" s="13"/>
      <c r="D1147" s="13"/>
      <c r="E1147" s="13"/>
      <c r="F1147" s="13"/>
    </row>
    <row r="1148" spans="1:6" x14ac:dyDescent="0.25">
      <c r="A1148">
        <v>1147</v>
      </c>
      <c r="B1148" s="13"/>
      <c r="C1148" s="13"/>
      <c r="D1148" s="13"/>
      <c r="E1148" s="13"/>
      <c r="F1148" s="13"/>
    </row>
    <row r="1149" spans="1:6" x14ac:dyDescent="0.25">
      <c r="A1149">
        <v>1148</v>
      </c>
      <c r="B1149" s="13"/>
      <c r="C1149" s="13"/>
      <c r="D1149" s="13"/>
      <c r="E1149" s="13"/>
      <c r="F1149" s="13"/>
    </row>
    <row r="1150" spans="1:6" x14ac:dyDescent="0.25">
      <c r="A1150">
        <v>1149</v>
      </c>
      <c r="B1150" s="13"/>
      <c r="C1150" s="13"/>
      <c r="D1150" s="13"/>
      <c r="E1150" s="13"/>
      <c r="F1150" s="13"/>
    </row>
    <row r="1151" spans="1:6" x14ac:dyDescent="0.25">
      <c r="A1151">
        <v>1150</v>
      </c>
      <c r="B1151" s="13"/>
      <c r="C1151" s="13"/>
      <c r="D1151" s="13"/>
      <c r="E1151" s="13"/>
      <c r="F1151" s="13"/>
    </row>
    <row r="1152" spans="1:6" x14ac:dyDescent="0.25">
      <c r="A1152">
        <v>1151</v>
      </c>
      <c r="B1152" s="13"/>
      <c r="C1152" s="13"/>
      <c r="D1152" s="13"/>
      <c r="E1152" s="13"/>
      <c r="F1152" s="13"/>
    </row>
    <row r="1153" spans="1:6" x14ac:dyDescent="0.25">
      <c r="A1153">
        <v>1152</v>
      </c>
      <c r="B1153" s="13"/>
      <c r="C1153" s="13"/>
      <c r="D1153" s="13"/>
      <c r="E1153" s="13"/>
      <c r="F1153" s="13"/>
    </row>
    <row r="1154" spans="1:6" x14ac:dyDescent="0.25">
      <c r="A1154">
        <v>1153</v>
      </c>
      <c r="B1154" s="13"/>
      <c r="C1154" s="13"/>
      <c r="D1154" s="13"/>
      <c r="E1154" s="13"/>
      <c r="F1154" s="13"/>
    </row>
    <row r="1155" spans="1:6" x14ac:dyDescent="0.25">
      <c r="A1155">
        <v>1154</v>
      </c>
      <c r="B1155" s="13"/>
      <c r="C1155" s="13"/>
      <c r="D1155" s="13"/>
      <c r="E1155" s="13"/>
      <c r="F1155" s="13"/>
    </row>
    <row r="1156" spans="1:6" x14ac:dyDescent="0.25">
      <c r="A1156">
        <v>1155</v>
      </c>
      <c r="B1156" s="13"/>
      <c r="C1156" s="13"/>
      <c r="D1156" s="13"/>
      <c r="E1156" s="13"/>
      <c r="F1156" s="13"/>
    </row>
    <row r="1157" spans="1:6" x14ac:dyDescent="0.25">
      <c r="A1157">
        <v>1156</v>
      </c>
      <c r="B1157" s="13"/>
      <c r="C1157" s="13"/>
      <c r="D1157" s="13"/>
      <c r="E1157" s="13"/>
      <c r="F1157" s="13"/>
    </row>
    <row r="1158" spans="1:6" x14ac:dyDescent="0.25">
      <c r="A1158">
        <v>1157</v>
      </c>
      <c r="B1158" s="13"/>
      <c r="C1158" s="13"/>
      <c r="D1158" s="13"/>
      <c r="E1158" s="13"/>
      <c r="F1158" s="13"/>
    </row>
    <row r="1159" spans="1:6" x14ac:dyDescent="0.25">
      <c r="A1159">
        <v>1158</v>
      </c>
      <c r="B1159" s="13"/>
      <c r="C1159" s="13"/>
      <c r="D1159" s="13"/>
      <c r="E1159" s="13"/>
      <c r="F1159" s="13"/>
    </row>
    <row r="1160" spans="1:6" x14ac:dyDescent="0.25">
      <c r="A1160">
        <v>1159</v>
      </c>
      <c r="B1160" s="13"/>
      <c r="C1160" s="13"/>
      <c r="D1160" s="13"/>
      <c r="E1160" s="13"/>
      <c r="F1160" s="13"/>
    </row>
    <row r="1161" spans="1:6" x14ac:dyDescent="0.25">
      <c r="A1161">
        <v>1160</v>
      </c>
      <c r="B1161" s="13"/>
      <c r="C1161" s="13"/>
      <c r="D1161" s="13"/>
      <c r="E1161" s="13"/>
      <c r="F1161" s="13"/>
    </row>
    <row r="1162" spans="1:6" x14ac:dyDescent="0.25">
      <c r="A1162">
        <v>1161</v>
      </c>
      <c r="B1162" s="13"/>
      <c r="C1162" s="13"/>
      <c r="D1162" s="13"/>
      <c r="E1162" s="13"/>
      <c r="F1162" s="13"/>
    </row>
    <row r="1163" spans="1:6" x14ac:dyDescent="0.25">
      <c r="A1163">
        <v>1162</v>
      </c>
      <c r="B1163" s="13"/>
      <c r="C1163" s="13"/>
      <c r="D1163" s="13"/>
      <c r="E1163" s="13"/>
      <c r="F1163" s="13"/>
    </row>
    <row r="1164" spans="1:6" x14ac:dyDescent="0.25">
      <c r="A1164">
        <v>1163</v>
      </c>
      <c r="B1164" s="13"/>
      <c r="C1164" s="13"/>
      <c r="D1164" s="13"/>
      <c r="E1164" s="13"/>
      <c r="F1164" s="13"/>
    </row>
    <row r="1165" spans="1:6" x14ac:dyDescent="0.25">
      <c r="A1165">
        <v>1164</v>
      </c>
      <c r="B1165" s="13"/>
      <c r="C1165" s="13"/>
      <c r="D1165" s="13"/>
      <c r="E1165" s="13"/>
      <c r="F1165" s="13"/>
    </row>
    <row r="1166" spans="1:6" x14ac:dyDescent="0.25">
      <c r="A1166">
        <v>1165</v>
      </c>
      <c r="B1166" s="13"/>
      <c r="C1166" s="13"/>
      <c r="D1166" s="13"/>
      <c r="E1166" s="13"/>
      <c r="F1166" s="13"/>
    </row>
    <row r="1167" spans="1:6" x14ac:dyDescent="0.25">
      <c r="A1167">
        <v>1166</v>
      </c>
      <c r="B1167" s="13"/>
      <c r="C1167" s="13"/>
      <c r="D1167" s="13"/>
      <c r="E1167" s="13"/>
      <c r="F1167" s="13"/>
    </row>
    <row r="1168" spans="1:6" x14ac:dyDescent="0.25">
      <c r="A1168">
        <v>1167</v>
      </c>
      <c r="B1168" s="13"/>
      <c r="C1168" s="13"/>
      <c r="D1168" s="13"/>
      <c r="E1168" s="13"/>
      <c r="F1168" s="13"/>
    </row>
    <row r="1169" spans="1:6" x14ac:dyDescent="0.25">
      <c r="A1169">
        <v>1168</v>
      </c>
      <c r="B1169" s="13"/>
      <c r="C1169" s="13"/>
      <c r="D1169" s="13"/>
      <c r="E1169" s="13"/>
      <c r="F1169" s="13"/>
    </row>
    <row r="1170" spans="1:6" x14ac:dyDescent="0.25">
      <c r="A1170">
        <v>1169</v>
      </c>
      <c r="B1170" s="13"/>
      <c r="C1170" s="13"/>
      <c r="D1170" s="13"/>
      <c r="E1170" s="13"/>
      <c r="F1170" s="13"/>
    </row>
    <row r="1171" spans="1:6" x14ac:dyDescent="0.25">
      <c r="A1171">
        <v>1170</v>
      </c>
      <c r="B1171" s="13"/>
      <c r="C1171" s="13"/>
      <c r="D1171" s="13"/>
      <c r="E1171" s="13"/>
      <c r="F1171" s="13"/>
    </row>
    <row r="1172" spans="1:6" x14ac:dyDescent="0.25">
      <c r="A1172">
        <v>1171</v>
      </c>
      <c r="B1172" s="13"/>
      <c r="C1172" s="13"/>
      <c r="D1172" s="13"/>
      <c r="E1172" s="13"/>
      <c r="F1172" s="13"/>
    </row>
    <row r="1173" spans="1:6" x14ac:dyDescent="0.25">
      <c r="A1173">
        <v>1172</v>
      </c>
      <c r="B1173" s="13"/>
      <c r="C1173" s="13"/>
      <c r="D1173" s="13"/>
      <c r="E1173" s="13"/>
      <c r="F1173" s="13"/>
    </row>
    <row r="1174" spans="1:6" x14ac:dyDescent="0.25">
      <c r="A1174">
        <v>1173</v>
      </c>
      <c r="B1174" s="13"/>
      <c r="C1174" s="13"/>
      <c r="D1174" s="13"/>
      <c r="E1174" s="13"/>
      <c r="F1174" s="13"/>
    </row>
    <row r="1175" spans="1:6" x14ac:dyDescent="0.25">
      <c r="A1175">
        <v>1174</v>
      </c>
      <c r="B1175" s="13"/>
      <c r="C1175" s="13"/>
      <c r="D1175" s="13"/>
      <c r="E1175" s="13"/>
      <c r="F1175" s="13"/>
    </row>
    <row r="1176" spans="1:6" x14ac:dyDescent="0.25">
      <c r="A1176">
        <v>1175</v>
      </c>
      <c r="B1176" s="13"/>
      <c r="C1176" s="13"/>
      <c r="D1176" s="13"/>
      <c r="E1176" s="13"/>
      <c r="F1176" s="13"/>
    </row>
    <row r="1177" spans="1:6" x14ac:dyDescent="0.25">
      <c r="A1177">
        <v>1176</v>
      </c>
      <c r="B1177" s="13"/>
      <c r="C1177" s="13"/>
      <c r="D1177" s="13"/>
      <c r="E1177" s="13"/>
      <c r="F1177" s="13"/>
    </row>
    <row r="1178" spans="1:6" x14ac:dyDescent="0.25">
      <c r="A1178">
        <v>1177</v>
      </c>
      <c r="B1178" s="13"/>
      <c r="C1178" s="13"/>
      <c r="D1178" s="13"/>
      <c r="E1178" s="13"/>
      <c r="F1178" s="13"/>
    </row>
    <row r="1179" spans="1:6" x14ac:dyDescent="0.25">
      <c r="A1179">
        <v>1178</v>
      </c>
      <c r="B1179" s="13"/>
      <c r="C1179" s="13"/>
      <c r="D1179" s="13"/>
      <c r="E1179" s="13"/>
      <c r="F1179" s="13"/>
    </row>
    <row r="1180" spans="1:6" x14ac:dyDescent="0.25">
      <c r="A1180">
        <v>1179</v>
      </c>
      <c r="B1180" s="13"/>
      <c r="C1180" s="13"/>
      <c r="D1180" s="13"/>
      <c r="E1180" s="13"/>
      <c r="F1180" s="13"/>
    </row>
    <row r="1181" spans="1:6" x14ac:dyDescent="0.25">
      <c r="A1181">
        <v>1180</v>
      </c>
      <c r="B1181" s="13"/>
      <c r="C1181" s="13"/>
      <c r="D1181" s="13"/>
      <c r="E1181" s="13"/>
      <c r="F1181" s="13"/>
    </row>
    <row r="1182" spans="1:6" x14ac:dyDescent="0.25">
      <c r="A1182">
        <v>1181</v>
      </c>
      <c r="B1182" s="13"/>
      <c r="C1182" s="13"/>
      <c r="D1182" s="13"/>
      <c r="E1182" s="13"/>
      <c r="F1182" s="13"/>
    </row>
    <row r="1183" spans="1:6" x14ac:dyDescent="0.25">
      <c r="A1183">
        <v>1182</v>
      </c>
      <c r="B1183" s="13"/>
      <c r="C1183" s="13"/>
      <c r="D1183" s="13"/>
      <c r="E1183" s="13"/>
      <c r="F1183" s="13"/>
    </row>
    <row r="1184" spans="1:6" x14ac:dyDescent="0.25">
      <c r="A1184">
        <v>1183</v>
      </c>
      <c r="B1184" s="13"/>
      <c r="C1184" s="13"/>
      <c r="D1184" s="13"/>
      <c r="E1184" s="13"/>
      <c r="F1184" s="13"/>
    </row>
    <row r="1185" spans="1:6" x14ac:dyDescent="0.25">
      <c r="A1185">
        <v>1184</v>
      </c>
      <c r="B1185" s="13"/>
      <c r="C1185" s="13"/>
      <c r="D1185" s="13"/>
      <c r="E1185" s="13"/>
      <c r="F1185" s="13"/>
    </row>
    <row r="1186" spans="1:6" x14ac:dyDescent="0.25">
      <c r="A1186">
        <v>1185</v>
      </c>
      <c r="B1186" s="13"/>
      <c r="C1186" s="13"/>
      <c r="D1186" s="13"/>
      <c r="E1186" s="13"/>
      <c r="F1186" s="13"/>
    </row>
    <row r="1187" spans="1:6" x14ac:dyDescent="0.25">
      <c r="A1187">
        <v>1186</v>
      </c>
      <c r="B1187" s="13"/>
      <c r="C1187" s="13"/>
      <c r="D1187" s="13"/>
      <c r="E1187" s="13"/>
      <c r="F1187" s="13"/>
    </row>
    <row r="1188" spans="1:6" x14ac:dyDescent="0.25">
      <c r="A1188">
        <v>1187</v>
      </c>
      <c r="B1188" s="13"/>
      <c r="C1188" s="13"/>
      <c r="D1188" s="13"/>
      <c r="E1188" s="13"/>
      <c r="F1188" s="13"/>
    </row>
    <row r="1189" spans="1:6" x14ac:dyDescent="0.25">
      <c r="A1189">
        <v>1188</v>
      </c>
      <c r="B1189" s="13"/>
      <c r="C1189" s="13"/>
      <c r="D1189" s="13"/>
      <c r="E1189" s="13"/>
      <c r="F1189" s="13"/>
    </row>
    <row r="1190" spans="1:6" x14ac:dyDescent="0.25">
      <c r="A1190">
        <v>1189</v>
      </c>
      <c r="B1190" s="13"/>
      <c r="C1190" s="13"/>
      <c r="D1190" s="13"/>
      <c r="E1190" s="13"/>
      <c r="F1190" s="13"/>
    </row>
    <row r="1191" spans="1:6" x14ac:dyDescent="0.25">
      <c r="A1191">
        <v>1190</v>
      </c>
      <c r="B1191" s="13"/>
      <c r="C1191" s="13"/>
      <c r="D1191" s="13"/>
      <c r="E1191" s="13"/>
      <c r="F1191" s="13"/>
    </row>
    <row r="1192" spans="1:6" x14ac:dyDescent="0.25">
      <c r="A1192">
        <v>1191</v>
      </c>
      <c r="B1192" s="13"/>
      <c r="C1192" s="13"/>
      <c r="D1192" s="13"/>
      <c r="E1192" s="13"/>
      <c r="F1192" s="13"/>
    </row>
    <row r="1193" spans="1:6" x14ac:dyDescent="0.25">
      <c r="A1193">
        <v>1192</v>
      </c>
      <c r="B1193" s="13"/>
      <c r="C1193" s="13"/>
      <c r="D1193" s="13"/>
      <c r="E1193" s="13"/>
      <c r="F1193" s="13"/>
    </row>
    <row r="1194" spans="1:6" x14ac:dyDescent="0.25">
      <c r="A1194">
        <v>1193</v>
      </c>
      <c r="B1194" s="13"/>
      <c r="C1194" s="13"/>
      <c r="D1194" s="13"/>
      <c r="E1194" s="13"/>
      <c r="F1194" s="13"/>
    </row>
    <row r="1195" spans="1:6" x14ac:dyDescent="0.25">
      <c r="A1195">
        <v>1194</v>
      </c>
      <c r="B1195" s="13"/>
      <c r="C1195" s="13"/>
      <c r="D1195" s="13"/>
      <c r="E1195" s="13"/>
      <c r="F1195" s="13"/>
    </row>
    <row r="1196" spans="1:6" x14ac:dyDescent="0.25">
      <c r="A1196">
        <v>1195</v>
      </c>
      <c r="B1196" s="13"/>
      <c r="C1196" s="13"/>
      <c r="D1196" s="13"/>
      <c r="E1196" s="13"/>
      <c r="F1196" s="13"/>
    </row>
    <row r="1197" spans="1:6" x14ac:dyDescent="0.25">
      <c r="A1197">
        <v>1196</v>
      </c>
      <c r="B1197" s="13"/>
      <c r="C1197" s="13"/>
      <c r="D1197" s="13"/>
      <c r="E1197" s="13"/>
      <c r="F1197" s="13"/>
    </row>
    <row r="1198" spans="1:6" x14ac:dyDescent="0.25">
      <c r="A1198">
        <v>1197</v>
      </c>
      <c r="B1198" s="13"/>
      <c r="C1198" s="13"/>
      <c r="D1198" s="13"/>
      <c r="E1198" s="13"/>
      <c r="F1198" s="13"/>
    </row>
    <row r="1199" spans="1:6" x14ac:dyDescent="0.25">
      <c r="A1199">
        <v>1198</v>
      </c>
      <c r="B1199" s="13"/>
      <c r="C1199" s="13"/>
      <c r="D1199" s="13"/>
      <c r="E1199" s="13"/>
      <c r="F1199" s="13"/>
    </row>
    <row r="1200" spans="1:6" x14ac:dyDescent="0.25">
      <c r="A1200">
        <v>1199</v>
      </c>
      <c r="B1200" s="13"/>
      <c r="C1200" s="13"/>
      <c r="D1200" s="13"/>
      <c r="E1200" s="13"/>
      <c r="F1200" s="13"/>
    </row>
    <row r="1201" spans="1:6" x14ac:dyDescent="0.25">
      <c r="A1201">
        <v>1200</v>
      </c>
      <c r="B1201" s="13"/>
      <c r="C1201" s="13"/>
      <c r="D1201" s="13"/>
      <c r="E1201" s="13"/>
      <c r="F1201" s="13"/>
    </row>
    <row r="1202" spans="1:6" x14ac:dyDescent="0.25">
      <c r="A1202">
        <v>1201</v>
      </c>
      <c r="B1202" s="13"/>
      <c r="C1202" s="13"/>
      <c r="D1202" s="13"/>
      <c r="E1202" s="13"/>
      <c r="F1202" s="13"/>
    </row>
    <row r="1203" spans="1:6" x14ac:dyDescent="0.25">
      <c r="A1203">
        <v>1202</v>
      </c>
      <c r="B1203" s="13"/>
      <c r="C1203" s="13"/>
      <c r="D1203" s="13"/>
      <c r="E1203" s="13"/>
      <c r="F1203" s="13"/>
    </row>
    <row r="1204" spans="1:6" x14ac:dyDescent="0.25">
      <c r="A1204">
        <v>1203</v>
      </c>
      <c r="B1204" s="13"/>
      <c r="C1204" s="13"/>
      <c r="D1204" s="13"/>
      <c r="E1204" s="13"/>
      <c r="F1204" s="13"/>
    </row>
    <row r="1205" spans="1:6" x14ac:dyDescent="0.25">
      <c r="A1205">
        <v>1204</v>
      </c>
      <c r="B1205" s="13"/>
      <c r="C1205" s="13"/>
      <c r="D1205" s="13"/>
      <c r="E1205" s="13"/>
      <c r="F1205" s="13"/>
    </row>
    <row r="1206" spans="1:6" x14ac:dyDescent="0.25">
      <c r="A1206">
        <v>1205</v>
      </c>
      <c r="B1206" s="13"/>
      <c r="C1206" s="13"/>
      <c r="D1206" s="13"/>
      <c r="E1206" s="13"/>
      <c r="F1206" s="13"/>
    </row>
    <row r="1207" spans="1:6" x14ac:dyDescent="0.25">
      <c r="A1207">
        <v>1206</v>
      </c>
      <c r="B1207" s="13"/>
      <c r="C1207" s="13"/>
      <c r="D1207" s="13"/>
      <c r="E1207" s="13"/>
      <c r="F1207" s="13"/>
    </row>
    <row r="1208" spans="1:6" x14ac:dyDescent="0.25">
      <c r="A1208">
        <v>1207</v>
      </c>
      <c r="B1208" s="13"/>
      <c r="C1208" s="13"/>
      <c r="D1208" s="13"/>
      <c r="E1208" s="13"/>
      <c r="F1208" s="13"/>
    </row>
    <row r="1209" spans="1:6" x14ac:dyDescent="0.25">
      <c r="A1209">
        <v>1208</v>
      </c>
      <c r="B1209" s="13"/>
      <c r="C1209" s="13"/>
      <c r="D1209" s="13"/>
      <c r="E1209" s="13"/>
      <c r="F1209" s="13"/>
    </row>
    <row r="1210" spans="1:6" x14ac:dyDescent="0.25">
      <c r="A1210">
        <v>1209</v>
      </c>
      <c r="B1210" s="13"/>
      <c r="C1210" s="13"/>
      <c r="D1210" s="13"/>
      <c r="E1210" s="13"/>
      <c r="F1210" s="13"/>
    </row>
    <row r="1211" spans="1:6" x14ac:dyDescent="0.25">
      <c r="A1211">
        <v>1210</v>
      </c>
      <c r="B1211" s="13"/>
      <c r="C1211" s="13"/>
      <c r="D1211" s="13"/>
      <c r="E1211" s="13"/>
      <c r="F1211" s="13"/>
    </row>
    <row r="1212" spans="1:6" x14ac:dyDescent="0.25">
      <c r="A1212">
        <v>1211</v>
      </c>
      <c r="B1212" s="13"/>
      <c r="C1212" s="13"/>
      <c r="D1212" s="13"/>
      <c r="E1212" s="13"/>
      <c r="F1212" s="13"/>
    </row>
    <row r="1213" spans="1:6" x14ac:dyDescent="0.25">
      <c r="A1213">
        <v>1212</v>
      </c>
      <c r="B1213" s="13"/>
      <c r="C1213" s="13"/>
      <c r="D1213" s="13"/>
      <c r="E1213" s="13"/>
      <c r="F1213" s="13"/>
    </row>
    <row r="1214" spans="1:6" x14ac:dyDescent="0.25">
      <c r="A1214">
        <v>1213</v>
      </c>
      <c r="B1214" s="13"/>
      <c r="C1214" s="13"/>
      <c r="D1214" s="13"/>
      <c r="E1214" s="13"/>
      <c r="F1214" s="13"/>
    </row>
    <row r="1215" spans="1:6" x14ac:dyDescent="0.25">
      <c r="A1215">
        <v>1214</v>
      </c>
      <c r="B1215" s="13"/>
      <c r="C1215" s="13"/>
      <c r="D1215" s="13"/>
      <c r="E1215" s="13"/>
      <c r="F1215" s="13"/>
    </row>
    <row r="1216" spans="1:6" x14ac:dyDescent="0.25">
      <c r="A1216">
        <v>1215</v>
      </c>
      <c r="B1216" s="13"/>
      <c r="C1216" s="13"/>
      <c r="D1216" s="13"/>
      <c r="E1216" s="13"/>
      <c r="F1216" s="13"/>
    </row>
    <row r="1217" spans="1:6" x14ac:dyDescent="0.25">
      <c r="A1217">
        <v>1216</v>
      </c>
      <c r="B1217" s="13"/>
      <c r="C1217" s="13"/>
      <c r="D1217" s="13"/>
      <c r="E1217" s="13"/>
      <c r="F1217" s="13"/>
    </row>
    <row r="1218" spans="1:6" x14ac:dyDescent="0.25">
      <c r="A1218">
        <v>1217</v>
      </c>
      <c r="B1218" s="13"/>
      <c r="C1218" s="13"/>
      <c r="D1218" s="13"/>
      <c r="E1218" s="13"/>
      <c r="F1218" s="13"/>
    </row>
    <row r="1219" spans="1:6" x14ac:dyDescent="0.25">
      <c r="A1219">
        <v>1218</v>
      </c>
      <c r="B1219" s="13"/>
      <c r="C1219" s="13"/>
      <c r="D1219" s="13"/>
      <c r="E1219" s="13"/>
      <c r="F1219" s="13"/>
    </row>
    <row r="1220" spans="1:6" x14ac:dyDescent="0.25">
      <c r="A1220">
        <v>1219</v>
      </c>
      <c r="B1220" s="13"/>
      <c r="C1220" s="13"/>
      <c r="D1220" s="13"/>
      <c r="E1220" s="13"/>
      <c r="F1220" s="13"/>
    </row>
    <row r="1221" spans="1:6" x14ac:dyDescent="0.25">
      <c r="A1221">
        <v>1220</v>
      </c>
      <c r="B1221" s="13"/>
      <c r="C1221" s="13"/>
      <c r="D1221" s="13"/>
      <c r="E1221" s="13"/>
      <c r="F1221" s="13"/>
    </row>
    <row r="1222" spans="1:6" x14ac:dyDescent="0.25">
      <c r="A1222">
        <v>1221</v>
      </c>
      <c r="B1222" s="13"/>
      <c r="C1222" s="13"/>
      <c r="D1222" s="13"/>
      <c r="E1222" s="13"/>
      <c r="F1222" s="13"/>
    </row>
    <row r="1223" spans="1:6" x14ac:dyDescent="0.25">
      <c r="A1223">
        <v>1222</v>
      </c>
      <c r="B1223" s="13"/>
      <c r="C1223" s="13"/>
      <c r="D1223" s="13"/>
      <c r="E1223" s="13"/>
      <c r="F1223" s="13"/>
    </row>
    <row r="1224" spans="1:6" x14ac:dyDescent="0.25">
      <c r="A1224">
        <v>1223</v>
      </c>
      <c r="B1224" s="13"/>
      <c r="C1224" s="13"/>
      <c r="D1224" s="13"/>
      <c r="E1224" s="13"/>
      <c r="F1224" s="13"/>
    </row>
    <row r="1225" spans="1:6" x14ac:dyDescent="0.25">
      <c r="A1225">
        <v>1224</v>
      </c>
      <c r="B1225" s="13"/>
      <c r="C1225" s="13"/>
      <c r="D1225" s="13"/>
      <c r="E1225" s="13"/>
      <c r="F1225" s="13"/>
    </row>
    <row r="1226" spans="1:6" x14ac:dyDescent="0.25">
      <c r="A1226">
        <v>1225</v>
      </c>
      <c r="B1226" s="13"/>
      <c r="C1226" s="13"/>
      <c r="D1226" s="13"/>
      <c r="E1226" s="13"/>
      <c r="F1226" s="13"/>
    </row>
    <row r="1227" spans="1:6" x14ac:dyDescent="0.25">
      <c r="A1227">
        <v>1226</v>
      </c>
      <c r="B1227" s="13"/>
      <c r="C1227" s="13"/>
      <c r="D1227" s="13"/>
      <c r="E1227" s="13"/>
      <c r="F1227" s="13"/>
    </row>
    <row r="1228" spans="1:6" x14ac:dyDescent="0.25">
      <c r="A1228">
        <v>1227</v>
      </c>
      <c r="B1228" s="13"/>
      <c r="C1228" s="13"/>
      <c r="D1228" s="13"/>
      <c r="E1228" s="13"/>
      <c r="F1228" s="13"/>
    </row>
    <row r="1229" spans="1:6" x14ac:dyDescent="0.25">
      <c r="A1229">
        <v>1228</v>
      </c>
      <c r="B1229" s="13"/>
      <c r="C1229" s="13"/>
      <c r="D1229" s="13"/>
      <c r="E1229" s="13"/>
      <c r="F1229" s="13"/>
    </row>
    <row r="1230" spans="1:6" x14ac:dyDescent="0.25">
      <c r="A1230">
        <v>1229</v>
      </c>
      <c r="B1230" s="13"/>
      <c r="C1230" s="13"/>
      <c r="D1230" s="13"/>
      <c r="E1230" s="13"/>
      <c r="F1230" s="13"/>
    </row>
    <row r="1231" spans="1:6" x14ac:dyDescent="0.25">
      <c r="A1231">
        <v>1230</v>
      </c>
      <c r="B1231" s="13"/>
      <c r="C1231" s="13"/>
      <c r="D1231" s="13"/>
      <c r="E1231" s="13"/>
      <c r="F1231" s="13"/>
    </row>
    <row r="1232" spans="1:6" x14ac:dyDescent="0.25">
      <c r="A1232">
        <v>1231</v>
      </c>
      <c r="B1232" s="13"/>
      <c r="C1232" s="13"/>
      <c r="D1232" s="13"/>
      <c r="E1232" s="13"/>
      <c r="F1232" s="13"/>
    </row>
    <row r="1233" spans="1:6" x14ac:dyDescent="0.25">
      <c r="A1233">
        <v>1232</v>
      </c>
      <c r="B1233" s="13"/>
      <c r="C1233" s="13"/>
      <c r="D1233" s="13"/>
      <c r="E1233" s="13"/>
      <c r="F1233" s="13"/>
    </row>
    <row r="1234" spans="1:6" x14ac:dyDescent="0.25">
      <c r="A1234">
        <v>1233</v>
      </c>
      <c r="B1234" s="13"/>
      <c r="C1234" s="13"/>
      <c r="D1234" s="13"/>
      <c r="E1234" s="13"/>
      <c r="F1234" s="13"/>
    </row>
    <row r="1235" spans="1:6" x14ac:dyDescent="0.25">
      <c r="A1235">
        <v>1234</v>
      </c>
      <c r="B1235" s="13"/>
      <c r="C1235" s="13"/>
      <c r="D1235" s="13"/>
      <c r="E1235" s="13"/>
      <c r="F1235" s="13"/>
    </row>
    <row r="1236" spans="1:6" x14ac:dyDescent="0.25">
      <c r="A1236">
        <v>1235</v>
      </c>
      <c r="B1236" s="13"/>
      <c r="C1236" s="13"/>
      <c r="D1236" s="13"/>
      <c r="E1236" s="13"/>
      <c r="F1236" s="13"/>
    </row>
    <row r="1237" spans="1:6" x14ac:dyDescent="0.25">
      <c r="A1237">
        <v>1236</v>
      </c>
      <c r="B1237" s="13"/>
      <c r="C1237" s="13"/>
      <c r="D1237" s="13"/>
      <c r="E1237" s="13"/>
      <c r="F1237" s="13"/>
    </row>
    <row r="1238" spans="1:6" x14ac:dyDescent="0.25">
      <c r="A1238">
        <v>1237</v>
      </c>
      <c r="B1238" s="13"/>
      <c r="C1238" s="13"/>
      <c r="D1238" s="13"/>
      <c r="E1238" s="13"/>
      <c r="F1238" s="13"/>
    </row>
    <row r="1239" spans="1:6" x14ac:dyDescent="0.25">
      <c r="A1239">
        <v>1238</v>
      </c>
      <c r="B1239" s="13"/>
      <c r="C1239" s="13"/>
      <c r="D1239" s="13"/>
      <c r="E1239" s="13"/>
      <c r="F1239" s="13"/>
    </row>
    <row r="1240" spans="1:6" x14ac:dyDescent="0.25">
      <c r="A1240">
        <v>1239</v>
      </c>
      <c r="B1240" s="13"/>
      <c r="C1240" s="13"/>
      <c r="D1240" s="13"/>
      <c r="E1240" s="13"/>
      <c r="F1240" s="13"/>
    </row>
    <row r="1241" spans="1:6" x14ac:dyDescent="0.25">
      <c r="A1241">
        <v>1240</v>
      </c>
      <c r="B1241" s="13"/>
      <c r="C1241" s="13"/>
      <c r="D1241" s="13"/>
      <c r="E1241" s="13"/>
      <c r="F1241" s="13"/>
    </row>
    <row r="1242" spans="1:6" x14ac:dyDescent="0.25">
      <c r="A1242">
        <v>1241</v>
      </c>
      <c r="B1242" s="13"/>
      <c r="C1242" s="13"/>
      <c r="D1242" s="13"/>
      <c r="E1242" s="13"/>
      <c r="F1242" s="13"/>
    </row>
    <row r="1243" spans="1:6" x14ac:dyDescent="0.25">
      <c r="A1243">
        <v>1242</v>
      </c>
      <c r="B1243" s="13"/>
      <c r="C1243" s="13"/>
      <c r="D1243" s="13"/>
      <c r="E1243" s="13"/>
      <c r="F1243" s="13"/>
    </row>
    <row r="1244" spans="1:6" x14ac:dyDescent="0.25">
      <c r="A1244">
        <v>1243</v>
      </c>
      <c r="B1244" s="13"/>
      <c r="C1244" s="13"/>
      <c r="D1244" s="13"/>
      <c r="E1244" s="13"/>
      <c r="F1244" s="13"/>
    </row>
    <row r="1245" spans="1:6" x14ac:dyDescent="0.25">
      <c r="A1245">
        <v>1244</v>
      </c>
      <c r="B1245" s="13"/>
      <c r="C1245" s="13"/>
      <c r="D1245" s="13"/>
      <c r="E1245" s="13"/>
      <c r="F1245" s="13"/>
    </row>
    <row r="1246" spans="1:6" x14ac:dyDescent="0.25">
      <c r="A1246">
        <v>1245</v>
      </c>
      <c r="B1246" s="13"/>
      <c r="C1246" s="13"/>
      <c r="D1246" s="13"/>
      <c r="E1246" s="13"/>
      <c r="F1246" s="13"/>
    </row>
    <row r="1247" spans="1:6" x14ac:dyDescent="0.25">
      <c r="A1247">
        <v>1246</v>
      </c>
      <c r="B1247" s="13"/>
      <c r="C1247" s="13"/>
      <c r="D1247" s="13"/>
      <c r="E1247" s="13"/>
      <c r="F1247" s="13"/>
    </row>
    <row r="1248" spans="1:6" x14ac:dyDescent="0.25">
      <c r="A1248">
        <v>1247</v>
      </c>
      <c r="B1248" s="13"/>
      <c r="C1248" s="13"/>
      <c r="D1248" s="13"/>
      <c r="E1248" s="13"/>
      <c r="F1248" s="13"/>
    </row>
    <row r="1249" spans="1:6" x14ac:dyDescent="0.25">
      <c r="A1249">
        <v>1248</v>
      </c>
      <c r="B1249" s="13"/>
      <c r="C1249" s="13"/>
      <c r="D1249" s="13"/>
      <c r="E1249" s="13"/>
      <c r="F1249" s="13"/>
    </row>
    <row r="1250" spans="1:6" x14ac:dyDescent="0.25">
      <c r="A1250">
        <v>1249</v>
      </c>
      <c r="B1250" s="13"/>
      <c r="C1250" s="13"/>
      <c r="D1250" s="13"/>
      <c r="E1250" s="13"/>
      <c r="F1250" s="13"/>
    </row>
    <row r="1251" spans="1:6" x14ac:dyDescent="0.25">
      <c r="A1251">
        <v>1250</v>
      </c>
      <c r="B1251" s="13"/>
      <c r="C1251" s="13"/>
      <c r="D1251" s="13"/>
      <c r="E1251" s="13"/>
      <c r="F1251" s="13"/>
    </row>
    <row r="1252" spans="1:6" x14ac:dyDescent="0.25">
      <c r="A1252">
        <v>1251</v>
      </c>
      <c r="B1252" s="13"/>
      <c r="C1252" s="13"/>
      <c r="D1252" s="13"/>
      <c r="E1252" s="13"/>
      <c r="F1252" s="13"/>
    </row>
    <row r="1253" spans="1:6" x14ac:dyDescent="0.25">
      <c r="A1253">
        <v>1252</v>
      </c>
      <c r="B1253" s="13"/>
      <c r="C1253" s="13"/>
      <c r="D1253" s="13"/>
      <c r="E1253" s="13"/>
      <c r="F1253" s="13"/>
    </row>
    <row r="1254" spans="1:6" x14ac:dyDescent="0.25">
      <c r="A1254">
        <v>1253</v>
      </c>
      <c r="B1254" s="13"/>
      <c r="C1254" s="13"/>
      <c r="D1254" s="13"/>
      <c r="E1254" s="13"/>
      <c r="F1254" s="13"/>
    </row>
    <row r="1255" spans="1:6" x14ac:dyDescent="0.25">
      <c r="A1255">
        <v>1254</v>
      </c>
      <c r="B1255" s="13"/>
      <c r="C1255" s="13"/>
      <c r="D1255" s="13"/>
      <c r="E1255" s="13"/>
      <c r="F1255" s="13"/>
    </row>
    <row r="1256" spans="1:6" x14ac:dyDescent="0.25">
      <c r="A1256">
        <v>1255</v>
      </c>
      <c r="B1256" s="13"/>
      <c r="C1256" s="13"/>
      <c r="D1256" s="13"/>
      <c r="E1256" s="13"/>
      <c r="F1256" s="13"/>
    </row>
    <row r="1257" spans="1:6" x14ac:dyDescent="0.25">
      <c r="A1257">
        <v>1256</v>
      </c>
      <c r="B1257" s="13"/>
      <c r="C1257" s="13"/>
      <c r="D1257" s="13"/>
      <c r="E1257" s="13"/>
      <c r="F1257" s="13"/>
    </row>
    <row r="1258" spans="1:6" x14ac:dyDescent="0.25">
      <c r="A1258">
        <v>1257</v>
      </c>
      <c r="B1258" s="13"/>
      <c r="C1258" s="13"/>
      <c r="D1258" s="13"/>
      <c r="E1258" s="13"/>
      <c r="F1258" s="13"/>
    </row>
    <row r="1259" spans="1:6" x14ac:dyDescent="0.25">
      <c r="A1259">
        <v>1258</v>
      </c>
      <c r="B1259" s="13"/>
      <c r="C1259" s="13"/>
      <c r="D1259" s="13"/>
      <c r="E1259" s="13"/>
      <c r="F1259" s="13"/>
    </row>
    <row r="1260" spans="1:6" x14ac:dyDescent="0.25">
      <c r="A1260">
        <v>1259</v>
      </c>
      <c r="B1260" s="13"/>
      <c r="C1260" s="13"/>
      <c r="D1260" s="13"/>
      <c r="E1260" s="13"/>
      <c r="F1260" s="13"/>
    </row>
    <row r="1261" spans="1:6" x14ac:dyDescent="0.25">
      <c r="A1261">
        <v>1260</v>
      </c>
      <c r="B1261" s="13"/>
      <c r="C1261" s="13"/>
      <c r="D1261" s="13"/>
      <c r="E1261" s="13"/>
      <c r="F1261" s="13"/>
    </row>
    <row r="1262" spans="1:6" x14ac:dyDescent="0.25">
      <c r="A1262">
        <v>1261</v>
      </c>
      <c r="B1262" s="13"/>
      <c r="C1262" s="13"/>
      <c r="D1262" s="13"/>
      <c r="E1262" s="13"/>
      <c r="F1262" s="13"/>
    </row>
    <row r="1263" spans="1:6" x14ac:dyDescent="0.25">
      <c r="A1263">
        <v>1262</v>
      </c>
      <c r="B1263" s="13"/>
      <c r="C1263" s="13"/>
      <c r="D1263" s="13"/>
      <c r="E1263" s="13"/>
      <c r="F1263" s="13"/>
    </row>
    <row r="1264" spans="1:6" x14ac:dyDescent="0.25">
      <c r="A1264">
        <v>1263</v>
      </c>
      <c r="B1264" s="13"/>
      <c r="C1264" s="13"/>
      <c r="D1264" s="13"/>
      <c r="E1264" s="13"/>
      <c r="F1264" s="13"/>
    </row>
    <row r="1265" spans="1:6" x14ac:dyDescent="0.25">
      <c r="A1265">
        <v>1264</v>
      </c>
      <c r="B1265" s="13"/>
      <c r="C1265" s="13"/>
      <c r="D1265" s="13"/>
      <c r="E1265" s="13"/>
      <c r="F1265" s="13"/>
    </row>
    <row r="1266" spans="1:6" x14ac:dyDescent="0.25">
      <c r="A1266">
        <v>1265</v>
      </c>
      <c r="B1266" s="13"/>
      <c r="C1266" s="13"/>
      <c r="D1266" s="13"/>
      <c r="E1266" s="13"/>
      <c r="F1266" s="13"/>
    </row>
    <row r="1267" spans="1:6" x14ac:dyDescent="0.25">
      <c r="A1267">
        <v>1266</v>
      </c>
      <c r="B1267" s="13"/>
      <c r="C1267" s="13"/>
      <c r="D1267" s="13"/>
      <c r="E1267" s="13"/>
      <c r="F1267" s="13"/>
    </row>
    <row r="1268" spans="1:6" x14ac:dyDescent="0.25">
      <c r="A1268">
        <v>1267</v>
      </c>
      <c r="B1268" s="13"/>
      <c r="C1268" s="13"/>
      <c r="D1268" s="13"/>
      <c r="E1268" s="13"/>
      <c r="F1268" s="13"/>
    </row>
    <row r="1269" spans="1:6" x14ac:dyDescent="0.25">
      <c r="A1269">
        <v>1268</v>
      </c>
      <c r="B1269" s="13"/>
      <c r="C1269" s="13"/>
      <c r="D1269" s="13"/>
      <c r="E1269" s="13"/>
      <c r="F1269" s="13"/>
    </row>
    <row r="1270" spans="1:6" x14ac:dyDescent="0.25">
      <c r="A1270">
        <v>1269</v>
      </c>
      <c r="B1270" s="13"/>
      <c r="C1270" s="13"/>
      <c r="D1270" s="13"/>
      <c r="E1270" s="13"/>
      <c r="F1270" s="13"/>
    </row>
    <row r="1271" spans="1:6" x14ac:dyDescent="0.25">
      <c r="A1271">
        <v>1270</v>
      </c>
      <c r="B1271" s="13"/>
      <c r="C1271" s="13"/>
      <c r="D1271" s="13"/>
      <c r="E1271" s="13"/>
      <c r="F1271" s="13"/>
    </row>
    <row r="1272" spans="1:6" x14ac:dyDescent="0.25">
      <c r="A1272">
        <v>1271</v>
      </c>
      <c r="B1272" s="13"/>
      <c r="C1272" s="13"/>
      <c r="D1272" s="13"/>
      <c r="E1272" s="13"/>
      <c r="F1272" s="13"/>
    </row>
    <row r="1273" spans="1:6" x14ac:dyDescent="0.25">
      <c r="A1273">
        <v>1272</v>
      </c>
      <c r="B1273" s="13"/>
      <c r="C1273" s="13"/>
      <c r="D1273" s="13"/>
      <c r="E1273" s="13"/>
      <c r="F1273" s="13"/>
    </row>
    <row r="1274" spans="1:6" x14ac:dyDescent="0.25">
      <c r="A1274">
        <v>1273</v>
      </c>
      <c r="B1274" s="13"/>
      <c r="C1274" s="13"/>
      <c r="D1274" s="13"/>
      <c r="E1274" s="13"/>
      <c r="F1274" s="13"/>
    </row>
    <row r="1275" spans="1:6" x14ac:dyDescent="0.25">
      <c r="A1275">
        <v>1274</v>
      </c>
      <c r="B1275" s="13"/>
      <c r="C1275" s="13"/>
      <c r="D1275" s="13"/>
      <c r="E1275" s="13"/>
      <c r="F1275" s="13"/>
    </row>
    <row r="1276" spans="1:6" x14ac:dyDescent="0.25">
      <c r="A1276">
        <v>1275</v>
      </c>
      <c r="B1276" s="13"/>
      <c r="C1276" s="13"/>
      <c r="D1276" s="13"/>
      <c r="E1276" s="13"/>
      <c r="F1276" s="13"/>
    </row>
    <row r="1277" spans="1:6" x14ac:dyDescent="0.25">
      <c r="A1277">
        <v>1276</v>
      </c>
      <c r="B1277" s="13"/>
      <c r="C1277" s="13"/>
      <c r="D1277" s="13"/>
      <c r="E1277" s="13"/>
      <c r="F1277" s="13"/>
    </row>
    <row r="1278" spans="1:6" x14ac:dyDescent="0.25">
      <c r="A1278">
        <v>1277</v>
      </c>
      <c r="B1278" s="13"/>
      <c r="C1278" s="13"/>
      <c r="D1278" s="13"/>
      <c r="E1278" s="13"/>
      <c r="F1278" s="13"/>
    </row>
    <row r="1279" spans="1:6" x14ac:dyDescent="0.25">
      <c r="A1279">
        <v>1278</v>
      </c>
      <c r="B1279" s="13"/>
      <c r="C1279" s="13"/>
      <c r="D1279" s="13"/>
      <c r="E1279" s="13"/>
      <c r="F1279" s="13"/>
    </row>
    <row r="1280" spans="1:6" x14ac:dyDescent="0.25">
      <c r="A1280">
        <v>1279</v>
      </c>
      <c r="B1280" s="13"/>
      <c r="C1280" s="13"/>
      <c r="D1280" s="13"/>
      <c r="E1280" s="13"/>
      <c r="F1280" s="13"/>
    </row>
    <row r="1281" spans="1:6" x14ac:dyDescent="0.25">
      <c r="A1281">
        <v>1280</v>
      </c>
      <c r="B1281" s="13"/>
      <c r="C1281" s="13"/>
      <c r="D1281" s="13"/>
      <c r="E1281" s="13"/>
      <c r="F1281" s="13"/>
    </row>
    <row r="1282" spans="1:6" x14ac:dyDescent="0.25">
      <c r="A1282">
        <v>1281</v>
      </c>
      <c r="B1282" s="13"/>
      <c r="C1282" s="13"/>
      <c r="D1282" s="13"/>
      <c r="E1282" s="13"/>
      <c r="F1282" s="13"/>
    </row>
    <row r="1283" spans="1:6" x14ac:dyDescent="0.25">
      <c r="A1283">
        <v>1282</v>
      </c>
      <c r="B1283" s="13"/>
      <c r="C1283" s="13"/>
      <c r="D1283" s="13"/>
      <c r="E1283" s="13"/>
      <c r="F1283" s="13"/>
    </row>
    <row r="1284" spans="1:6" x14ac:dyDescent="0.25">
      <c r="A1284">
        <v>1283</v>
      </c>
      <c r="B1284" s="13"/>
      <c r="C1284" s="13"/>
      <c r="D1284" s="13"/>
      <c r="E1284" s="13"/>
      <c r="F1284" s="13"/>
    </row>
    <row r="1285" spans="1:6" x14ac:dyDescent="0.25">
      <c r="A1285">
        <v>1284</v>
      </c>
      <c r="B1285" s="13"/>
      <c r="C1285" s="13"/>
      <c r="D1285" s="13"/>
      <c r="E1285" s="13"/>
      <c r="F1285" s="13"/>
    </row>
    <row r="1286" spans="1:6" x14ac:dyDescent="0.25">
      <c r="A1286">
        <v>1285</v>
      </c>
      <c r="B1286" s="13"/>
      <c r="C1286" s="13"/>
      <c r="D1286" s="13"/>
      <c r="E1286" s="13"/>
      <c r="F1286" s="13"/>
    </row>
    <row r="1287" spans="1:6" x14ac:dyDescent="0.25">
      <c r="A1287">
        <v>1286</v>
      </c>
      <c r="B1287" s="13"/>
      <c r="C1287" s="13"/>
      <c r="D1287" s="13"/>
      <c r="E1287" s="13"/>
      <c r="F1287" s="13"/>
    </row>
    <row r="1288" spans="1:6" x14ac:dyDescent="0.25">
      <c r="A1288">
        <v>1287</v>
      </c>
      <c r="B1288" s="13"/>
      <c r="C1288" s="13"/>
      <c r="D1288" s="13"/>
      <c r="E1288" s="13"/>
      <c r="F1288" s="13"/>
    </row>
    <row r="1289" spans="1:6" x14ac:dyDescent="0.25">
      <c r="A1289">
        <v>1288</v>
      </c>
      <c r="B1289" s="13"/>
      <c r="C1289" s="13"/>
      <c r="D1289" s="13"/>
      <c r="E1289" s="13"/>
      <c r="F1289" s="13"/>
    </row>
    <row r="1290" spans="1:6" x14ac:dyDescent="0.25">
      <c r="A1290">
        <v>1289</v>
      </c>
      <c r="B1290" s="13"/>
      <c r="C1290" s="13"/>
      <c r="D1290" s="13"/>
      <c r="E1290" s="13"/>
      <c r="F1290" s="13"/>
    </row>
    <row r="1291" spans="1:6" x14ac:dyDescent="0.25">
      <c r="A1291">
        <v>1290</v>
      </c>
      <c r="B1291" s="13"/>
      <c r="C1291" s="13"/>
      <c r="D1291" s="13"/>
      <c r="E1291" s="13"/>
      <c r="F1291" s="13"/>
    </row>
    <row r="1292" spans="1:6" x14ac:dyDescent="0.25">
      <c r="A1292">
        <v>1291</v>
      </c>
      <c r="B1292" s="13"/>
      <c r="C1292" s="13"/>
      <c r="D1292" s="13"/>
      <c r="E1292" s="13"/>
      <c r="F1292" s="13"/>
    </row>
    <row r="1293" spans="1:6" x14ac:dyDescent="0.25">
      <c r="A1293">
        <v>1292</v>
      </c>
      <c r="B1293" s="13"/>
      <c r="C1293" s="13"/>
      <c r="D1293" s="13"/>
      <c r="E1293" s="13"/>
      <c r="F1293" s="13"/>
    </row>
    <row r="1294" spans="1:6" x14ac:dyDescent="0.25">
      <c r="A1294">
        <v>1293</v>
      </c>
      <c r="B1294" s="13"/>
      <c r="C1294" s="13"/>
      <c r="D1294" s="13"/>
      <c r="E1294" s="13"/>
      <c r="F1294" s="13"/>
    </row>
    <row r="1295" spans="1:6" x14ac:dyDescent="0.25">
      <c r="A1295">
        <v>1294</v>
      </c>
      <c r="B1295" s="13"/>
      <c r="C1295" s="13"/>
      <c r="D1295" s="13"/>
      <c r="E1295" s="13"/>
      <c r="F1295" s="13"/>
    </row>
    <row r="1296" spans="1:6" x14ac:dyDescent="0.25">
      <c r="A1296">
        <v>1295</v>
      </c>
      <c r="B1296" s="13"/>
      <c r="C1296" s="13"/>
      <c r="D1296" s="13"/>
      <c r="E1296" s="13"/>
      <c r="F1296" s="13"/>
    </row>
    <row r="1297" spans="1:6" x14ac:dyDescent="0.25">
      <c r="A1297">
        <v>1296</v>
      </c>
      <c r="B1297" s="13"/>
      <c r="C1297" s="13"/>
      <c r="D1297" s="13"/>
      <c r="E1297" s="13"/>
      <c r="F1297" s="13"/>
    </row>
    <row r="1298" spans="1:6" x14ac:dyDescent="0.25">
      <c r="A1298">
        <v>1297</v>
      </c>
      <c r="B1298" s="13"/>
      <c r="C1298" s="13"/>
      <c r="D1298" s="13"/>
      <c r="E1298" s="13"/>
      <c r="F1298" s="13"/>
    </row>
    <row r="1299" spans="1:6" x14ac:dyDescent="0.25">
      <c r="A1299">
        <v>1298</v>
      </c>
      <c r="B1299" s="13"/>
      <c r="C1299" s="13"/>
      <c r="D1299" s="13"/>
      <c r="E1299" s="13"/>
      <c r="F1299" s="13"/>
    </row>
    <row r="1300" spans="1:6" x14ac:dyDescent="0.25">
      <c r="A1300">
        <v>1299</v>
      </c>
      <c r="B1300" s="13"/>
      <c r="C1300" s="13"/>
      <c r="D1300" s="13"/>
      <c r="E1300" s="13"/>
      <c r="F1300" s="13"/>
    </row>
    <row r="1301" spans="1:6" x14ac:dyDescent="0.25">
      <c r="A1301">
        <v>1300</v>
      </c>
      <c r="B1301" s="13"/>
      <c r="C1301" s="13"/>
      <c r="D1301" s="13"/>
      <c r="E1301" s="13"/>
      <c r="F1301" s="13"/>
    </row>
    <row r="1302" spans="1:6" x14ac:dyDescent="0.25">
      <c r="A1302">
        <v>1301</v>
      </c>
      <c r="B1302" s="13"/>
      <c r="C1302" s="13"/>
      <c r="D1302" s="13"/>
      <c r="E1302" s="13"/>
      <c r="F1302" s="13"/>
    </row>
    <row r="1303" spans="1:6" x14ac:dyDescent="0.25">
      <c r="A1303">
        <v>1302</v>
      </c>
      <c r="B1303" s="13"/>
      <c r="C1303" s="13"/>
      <c r="D1303" s="13"/>
      <c r="E1303" s="13"/>
      <c r="F1303" s="13"/>
    </row>
    <row r="1304" spans="1:6" x14ac:dyDescent="0.25">
      <c r="A1304">
        <v>1303</v>
      </c>
      <c r="B1304" s="13"/>
      <c r="C1304" s="13"/>
      <c r="D1304" s="13"/>
      <c r="E1304" s="13"/>
      <c r="F1304" s="13"/>
    </row>
    <row r="1305" spans="1:6" x14ac:dyDescent="0.25">
      <c r="A1305">
        <v>1304</v>
      </c>
      <c r="B1305" s="13"/>
      <c r="C1305" s="13"/>
      <c r="D1305" s="13"/>
      <c r="E1305" s="13"/>
      <c r="F1305" s="13"/>
    </row>
    <row r="1306" spans="1:6" x14ac:dyDescent="0.25">
      <c r="A1306">
        <v>1305</v>
      </c>
      <c r="B1306" s="13"/>
      <c r="C1306" s="13"/>
      <c r="D1306" s="13"/>
      <c r="E1306" s="13"/>
      <c r="F1306" s="13"/>
    </row>
    <row r="1307" spans="1:6" x14ac:dyDescent="0.25">
      <c r="A1307">
        <v>1306</v>
      </c>
      <c r="B1307" s="13"/>
      <c r="C1307" s="13"/>
      <c r="D1307" s="13"/>
      <c r="E1307" s="13"/>
      <c r="F1307" s="13"/>
    </row>
    <row r="1308" spans="1:6" x14ac:dyDescent="0.25">
      <c r="A1308">
        <v>1307</v>
      </c>
      <c r="B1308" s="13"/>
      <c r="C1308" s="13"/>
      <c r="D1308" s="13"/>
      <c r="E1308" s="13"/>
      <c r="F1308" s="13"/>
    </row>
    <row r="1309" spans="1:6" x14ac:dyDescent="0.25">
      <c r="A1309">
        <v>1308</v>
      </c>
      <c r="B1309" s="13"/>
      <c r="C1309" s="13"/>
      <c r="D1309" s="13"/>
      <c r="E1309" s="13"/>
      <c r="F1309" s="13"/>
    </row>
    <row r="1310" spans="1:6" x14ac:dyDescent="0.25">
      <c r="A1310">
        <v>1309</v>
      </c>
      <c r="B1310" s="13"/>
      <c r="C1310" s="13"/>
      <c r="D1310" s="13"/>
      <c r="E1310" s="13"/>
      <c r="F1310" s="13"/>
    </row>
    <row r="1311" spans="1:6" x14ac:dyDescent="0.25">
      <c r="A1311">
        <v>1310</v>
      </c>
      <c r="B1311" s="13"/>
      <c r="C1311" s="13"/>
      <c r="D1311" s="13"/>
      <c r="E1311" s="13"/>
      <c r="F1311" s="13"/>
    </row>
    <row r="1312" spans="1:6" x14ac:dyDescent="0.25">
      <c r="A1312">
        <v>1311</v>
      </c>
      <c r="B1312" s="13"/>
      <c r="C1312" s="13"/>
      <c r="D1312" s="13"/>
      <c r="E1312" s="13"/>
      <c r="F1312" s="13"/>
    </row>
    <row r="1313" spans="1:6" x14ac:dyDescent="0.25">
      <c r="A1313">
        <v>1312</v>
      </c>
      <c r="B1313" s="13"/>
      <c r="C1313" s="13"/>
      <c r="D1313" s="13"/>
      <c r="E1313" s="13"/>
      <c r="F1313" s="13"/>
    </row>
    <row r="1314" spans="1:6" x14ac:dyDescent="0.25">
      <c r="A1314">
        <v>1313</v>
      </c>
      <c r="B1314" s="13"/>
      <c r="C1314" s="13"/>
      <c r="D1314" s="13"/>
      <c r="E1314" s="13"/>
      <c r="F1314" s="13"/>
    </row>
    <row r="1315" spans="1:6" x14ac:dyDescent="0.25">
      <c r="A1315">
        <v>1314</v>
      </c>
      <c r="B1315" s="13"/>
      <c r="C1315" s="13"/>
      <c r="D1315" s="13"/>
      <c r="E1315" s="13"/>
      <c r="F1315" s="13"/>
    </row>
    <row r="1316" spans="1:6" x14ac:dyDescent="0.25">
      <c r="A1316">
        <v>1315</v>
      </c>
      <c r="B1316" s="13"/>
      <c r="C1316" s="13"/>
      <c r="D1316" s="13"/>
      <c r="E1316" s="13"/>
      <c r="F1316" s="13"/>
    </row>
    <row r="1317" spans="1:6" x14ac:dyDescent="0.25">
      <c r="A1317">
        <v>1316</v>
      </c>
      <c r="B1317" s="13"/>
      <c r="C1317" s="13"/>
      <c r="D1317" s="13"/>
      <c r="E1317" s="13"/>
      <c r="F1317" s="13"/>
    </row>
    <row r="1318" spans="1:6" x14ac:dyDescent="0.25">
      <c r="A1318">
        <v>1317</v>
      </c>
      <c r="B1318" s="13"/>
      <c r="C1318" s="13"/>
      <c r="D1318" s="13"/>
      <c r="E1318" s="13"/>
      <c r="F1318" s="13"/>
    </row>
    <row r="1319" spans="1:6" x14ac:dyDescent="0.25">
      <c r="A1319">
        <v>1318</v>
      </c>
      <c r="B1319" s="13"/>
      <c r="C1319" s="13"/>
      <c r="D1319" s="13"/>
      <c r="E1319" s="13"/>
      <c r="F1319" s="13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109"/>
  <sheetViews>
    <sheetView workbookViewId="0">
      <selection activeCell="I1" sqref="I1"/>
    </sheetView>
  </sheetViews>
  <sheetFormatPr defaultRowHeight="15" x14ac:dyDescent="0.25"/>
  <cols>
    <col min="1" max="1" width="6.7109375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27" t="s">
        <v>7585</v>
      </c>
      <c r="B1" s="127" t="s">
        <v>12387</v>
      </c>
      <c r="C1" s="127" t="s">
        <v>7590</v>
      </c>
      <c r="D1" s="127" t="s">
        <v>6317</v>
      </c>
      <c r="E1" s="127" t="s">
        <v>2154</v>
      </c>
      <c r="F1" s="128" t="s">
        <v>7591</v>
      </c>
    </row>
    <row r="2" spans="1:6" x14ac:dyDescent="0.25">
      <c r="A2">
        <v>1</v>
      </c>
      <c r="B2" t="s">
        <v>4464</v>
      </c>
      <c r="C2" t="s">
        <v>18820</v>
      </c>
      <c r="D2" t="s">
        <v>8122</v>
      </c>
      <c r="E2">
        <v>28.528500000000001</v>
      </c>
    </row>
    <row r="3" spans="1:6" x14ac:dyDescent="0.25">
      <c r="A3">
        <v>2</v>
      </c>
      <c r="B3" t="s">
        <v>4465</v>
      </c>
      <c r="C3" t="s">
        <v>18820</v>
      </c>
      <c r="D3" t="s">
        <v>8122</v>
      </c>
      <c r="E3">
        <v>11.7705</v>
      </c>
      <c r="F3" t="s">
        <v>8123</v>
      </c>
    </row>
    <row r="4" spans="1:6" x14ac:dyDescent="0.25">
      <c r="A4">
        <v>3</v>
      </c>
      <c r="B4" t="s">
        <v>4466</v>
      </c>
      <c r="C4" t="s">
        <v>18820</v>
      </c>
      <c r="D4" t="s">
        <v>8122</v>
      </c>
      <c r="E4">
        <v>63</v>
      </c>
    </row>
    <row r="5" spans="1:6" x14ac:dyDescent="0.25">
      <c r="A5">
        <v>4</v>
      </c>
      <c r="B5" t="s">
        <v>4467</v>
      </c>
      <c r="C5" t="s">
        <v>18820</v>
      </c>
      <c r="D5" t="s">
        <v>7768</v>
      </c>
      <c r="E5">
        <v>813.80250000000001</v>
      </c>
    </row>
    <row r="6" spans="1:6" x14ac:dyDescent="0.25">
      <c r="A6">
        <v>5</v>
      </c>
      <c r="B6" t="s">
        <v>4468</v>
      </c>
      <c r="C6" t="s">
        <v>18820</v>
      </c>
      <c r="D6" t="s">
        <v>8122</v>
      </c>
      <c r="E6">
        <v>105</v>
      </c>
    </row>
    <row r="7" spans="1:6" x14ac:dyDescent="0.25">
      <c r="A7">
        <v>6</v>
      </c>
      <c r="B7" t="s">
        <v>4469</v>
      </c>
      <c r="C7" t="s">
        <v>18820</v>
      </c>
      <c r="D7" t="s">
        <v>7763</v>
      </c>
      <c r="E7">
        <v>525</v>
      </c>
      <c r="F7" t="s">
        <v>8123</v>
      </c>
    </row>
    <row r="8" spans="1:6" x14ac:dyDescent="0.25">
      <c r="A8">
        <v>7</v>
      </c>
      <c r="B8" t="s">
        <v>4470</v>
      </c>
      <c r="C8" t="s">
        <v>18820</v>
      </c>
      <c r="D8" t="s">
        <v>8122</v>
      </c>
      <c r="E8">
        <v>42</v>
      </c>
      <c r="F8" t="s">
        <v>8123</v>
      </c>
    </row>
    <row r="9" spans="1:6" x14ac:dyDescent="0.25">
      <c r="A9">
        <v>8</v>
      </c>
      <c r="B9" t="s">
        <v>4471</v>
      </c>
      <c r="C9" t="s">
        <v>18820</v>
      </c>
      <c r="D9" t="s">
        <v>7770</v>
      </c>
      <c r="E9">
        <v>3412.5</v>
      </c>
    </row>
    <row r="10" spans="1:6" x14ac:dyDescent="0.25">
      <c r="A10">
        <v>9</v>
      </c>
      <c r="B10" t="s">
        <v>4472</v>
      </c>
      <c r="C10" t="s">
        <v>18820</v>
      </c>
      <c r="D10" t="s">
        <v>7763</v>
      </c>
      <c r="E10">
        <v>265.64999999999998</v>
      </c>
      <c r="F10" t="s">
        <v>8123</v>
      </c>
    </row>
    <row r="11" spans="1:6" x14ac:dyDescent="0.25">
      <c r="A11">
        <v>10</v>
      </c>
      <c r="B11" t="s">
        <v>4473</v>
      </c>
      <c r="C11" t="s">
        <v>18820</v>
      </c>
      <c r="D11" t="s">
        <v>8122</v>
      </c>
      <c r="E11">
        <v>27.468</v>
      </c>
    </row>
    <row r="12" spans="1:6" x14ac:dyDescent="0.25">
      <c r="A12">
        <v>11</v>
      </c>
      <c r="B12" t="s">
        <v>4474</v>
      </c>
      <c r="C12" t="s">
        <v>18820</v>
      </c>
      <c r="D12" t="s">
        <v>8122</v>
      </c>
      <c r="E12">
        <v>21</v>
      </c>
    </row>
    <row r="13" spans="1:6" x14ac:dyDescent="0.25">
      <c r="A13">
        <v>12</v>
      </c>
      <c r="B13" t="s">
        <v>4475</v>
      </c>
      <c r="C13" t="s">
        <v>18820</v>
      </c>
      <c r="D13" t="s">
        <v>8122</v>
      </c>
      <c r="E13">
        <v>24.36</v>
      </c>
    </row>
    <row r="14" spans="1:6" x14ac:dyDescent="0.25">
      <c r="A14">
        <v>13</v>
      </c>
      <c r="B14" t="s">
        <v>4476</v>
      </c>
      <c r="C14" t="s">
        <v>18820</v>
      </c>
      <c r="D14" t="s">
        <v>7770</v>
      </c>
      <c r="E14">
        <v>682.5</v>
      </c>
    </row>
    <row r="15" spans="1:6" x14ac:dyDescent="0.25">
      <c r="A15">
        <v>14</v>
      </c>
      <c r="B15" t="s">
        <v>4477</v>
      </c>
      <c r="C15" t="s">
        <v>18820</v>
      </c>
      <c r="D15" t="s">
        <v>7775</v>
      </c>
      <c r="E15">
        <v>262.5</v>
      </c>
    </row>
    <row r="16" spans="1:6" x14ac:dyDescent="0.25">
      <c r="A16">
        <v>15</v>
      </c>
      <c r="B16" t="s">
        <v>4478</v>
      </c>
      <c r="C16" t="s">
        <v>18820</v>
      </c>
      <c r="D16" t="s">
        <v>8122</v>
      </c>
      <c r="E16">
        <v>15.75</v>
      </c>
    </row>
    <row r="17" spans="1:6" x14ac:dyDescent="0.25">
      <c r="A17">
        <v>16</v>
      </c>
      <c r="B17" t="s">
        <v>4479</v>
      </c>
      <c r="C17" t="s">
        <v>18820</v>
      </c>
      <c r="D17" t="s">
        <v>8122</v>
      </c>
      <c r="E17">
        <v>289.8</v>
      </c>
    </row>
    <row r="18" spans="1:6" x14ac:dyDescent="0.25">
      <c r="A18">
        <v>17</v>
      </c>
      <c r="B18" t="s">
        <v>4480</v>
      </c>
      <c r="C18" t="s">
        <v>18820</v>
      </c>
      <c r="D18" t="s">
        <v>8122</v>
      </c>
      <c r="E18">
        <v>229.42500000000001</v>
      </c>
    </row>
    <row r="19" spans="1:6" x14ac:dyDescent="0.25">
      <c r="A19">
        <v>18</v>
      </c>
      <c r="B19" t="s">
        <v>4481</v>
      </c>
      <c r="C19" t="s">
        <v>18820</v>
      </c>
      <c r="D19" t="s">
        <v>8122</v>
      </c>
      <c r="E19">
        <v>315</v>
      </c>
    </row>
    <row r="20" spans="1:6" x14ac:dyDescent="0.25">
      <c r="A20">
        <v>19</v>
      </c>
      <c r="B20" t="s">
        <v>4482</v>
      </c>
      <c r="C20" t="s">
        <v>18820</v>
      </c>
      <c r="D20" t="s">
        <v>8122</v>
      </c>
      <c r="E20">
        <v>367.5</v>
      </c>
    </row>
    <row r="21" spans="1:6" x14ac:dyDescent="0.25">
      <c r="A21">
        <v>20</v>
      </c>
      <c r="B21" t="s">
        <v>4483</v>
      </c>
      <c r="C21" t="s">
        <v>18820</v>
      </c>
      <c r="D21" t="s">
        <v>8122</v>
      </c>
      <c r="E21">
        <v>315</v>
      </c>
    </row>
    <row r="22" spans="1:6" x14ac:dyDescent="0.25">
      <c r="A22">
        <v>21</v>
      </c>
      <c r="B22" t="s">
        <v>4484</v>
      </c>
      <c r="C22" t="s">
        <v>18820</v>
      </c>
      <c r="D22" t="s">
        <v>8122</v>
      </c>
      <c r="E22">
        <v>42.262500000000003</v>
      </c>
    </row>
    <row r="23" spans="1:6" x14ac:dyDescent="0.25">
      <c r="A23">
        <v>22</v>
      </c>
      <c r="B23" t="s">
        <v>4485</v>
      </c>
      <c r="C23" t="s">
        <v>18820</v>
      </c>
      <c r="D23" t="s">
        <v>8122</v>
      </c>
      <c r="E23">
        <v>30.1875</v>
      </c>
    </row>
    <row r="24" spans="1:6" x14ac:dyDescent="0.25">
      <c r="A24">
        <v>23</v>
      </c>
      <c r="B24" t="s">
        <v>2703</v>
      </c>
      <c r="C24" t="s">
        <v>18820</v>
      </c>
      <c r="D24" t="s">
        <v>7765</v>
      </c>
      <c r="E24">
        <v>21</v>
      </c>
      <c r="F24" t="s">
        <v>8123</v>
      </c>
    </row>
    <row r="25" spans="1:6" x14ac:dyDescent="0.25">
      <c r="A25">
        <v>24</v>
      </c>
      <c r="B25" t="s">
        <v>4486</v>
      </c>
      <c r="C25" t="s">
        <v>18820</v>
      </c>
      <c r="D25" t="s">
        <v>8122</v>
      </c>
      <c r="E25">
        <v>42</v>
      </c>
    </row>
    <row r="26" spans="1:6" x14ac:dyDescent="0.25">
      <c r="A26">
        <v>25</v>
      </c>
      <c r="B26" t="s">
        <v>4487</v>
      </c>
      <c r="C26" t="s">
        <v>18820</v>
      </c>
      <c r="D26" t="s">
        <v>8122</v>
      </c>
      <c r="E26">
        <v>63</v>
      </c>
    </row>
    <row r="27" spans="1:6" x14ac:dyDescent="0.25">
      <c r="A27">
        <v>26</v>
      </c>
      <c r="B27" t="s">
        <v>4488</v>
      </c>
      <c r="C27" t="s">
        <v>18820</v>
      </c>
      <c r="D27" t="s">
        <v>7763</v>
      </c>
      <c r="E27">
        <v>262.5</v>
      </c>
      <c r="F27" t="s">
        <v>8123</v>
      </c>
    </row>
    <row r="28" spans="1:6" x14ac:dyDescent="0.25">
      <c r="A28">
        <v>27</v>
      </c>
      <c r="B28" t="s">
        <v>2704</v>
      </c>
      <c r="C28" t="s">
        <v>18820</v>
      </c>
      <c r="D28" t="s">
        <v>8124</v>
      </c>
      <c r="E28">
        <v>15.75</v>
      </c>
      <c r="F28" t="s">
        <v>8123</v>
      </c>
    </row>
    <row r="29" spans="1:6" x14ac:dyDescent="0.25">
      <c r="A29">
        <v>28</v>
      </c>
      <c r="B29" t="s">
        <v>2705</v>
      </c>
      <c r="C29" t="s">
        <v>18820</v>
      </c>
      <c r="D29" t="s">
        <v>8124</v>
      </c>
      <c r="E29">
        <v>21</v>
      </c>
      <c r="F29" t="s">
        <v>8123</v>
      </c>
    </row>
    <row r="30" spans="1:6" x14ac:dyDescent="0.25">
      <c r="A30">
        <v>29</v>
      </c>
      <c r="B30" t="s">
        <v>4489</v>
      </c>
      <c r="C30" t="s">
        <v>18820</v>
      </c>
      <c r="D30" t="s">
        <v>7770</v>
      </c>
      <c r="E30">
        <v>288.75</v>
      </c>
    </row>
    <row r="31" spans="1:6" x14ac:dyDescent="0.25">
      <c r="A31">
        <v>30</v>
      </c>
      <c r="B31" t="s">
        <v>4490</v>
      </c>
      <c r="C31" t="s">
        <v>18820</v>
      </c>
      <c r="D31" t="s">
        <v>7770</v>
      </c>
      <c r="E31">
        <v>945</v>
      </c>
    </row>
    <row r="32" spans="1:6" x14ac:dyDescent="0.25">
      <c r="A32">
        <v>31</v>
      </c>
      <c r="B32" t="s">
        <v>4491</v>
      </c>
      <c r="C32" t="s">
        <v>18820</v>
      </c>
      <c r="D32" t="s">
        <v>8122</v>
      </c>
      <c r="E32">
        <v>157.5</v>
      </c>
    </row>
    <row r="33" spans="1:6" x14ac:dyDescent="0.25">
      <c r="A33">
        <v>32</v>
      </c>
      <c r="B33" t="s">
        <v>4492</v>
      </c>
      <c r="C33" t="s">
        <v>18820</v>
      </c>
      <c r="D33" t="s">
        <v>8122</v>
      </c>
      <c r="E33">
        <v>73.5</v>
      </c>
    </row>
    <row r="34" spans="1:6" x14ac:dyDescent="0.25">
      <c r="A34">
        <v>33</v>
      </c>
      <c r="B34" t="s">
        <v>4493</v>
      </c>
      <c r="C34" t="s">
        <v>18820</v>
      </c>
      <c r="D34" t="s">
        <v>8122</v>
      </c>
      <c r="E34">
        <v>210</v>
      </c>
    </row>
    <row r="35" spans="1:6" x14ac:dyDescent="0.25">
      <c r="A35">
        <v>34</v>
      </c>
      <c r="B35" t="s">
        <v>4494</v>
      </c>
      <c r="C35" t="s">
        <v>18820</v>
      </c>
      <c r="D35" t="s">
        <v>7763</v>
      </c>
      <c r="E35">
        <v>1079.5049999999999</v>
      </c>
    </row>
    <row r="36" spans="1:6" x14ac:dyDescent="0.25">
      <c r="A36">
        <v>35</v>
      </c>
      <c r="B36" t="s">
        <v>4495</v>
      </c>
      <c r="C36" t="s">
        <v>18820</v>
      </c>
      <c r="D36" t="s">
        <v>7763</v>
      </c>
      <c r="E36">
        <v>1260</v>
      </c>
    </row>
    <row r="37" spans="1:6" x14ac:dyDescent="0.25">
      <c r="A37">
        <v>36</v>
      </c>
      <c r="B37" t="s">
        <v>4496</v>
      </c>
      <c r="C37" t="s">
        <v>18820</v>
      </c>
      <c r="D37" t="s">
        <v>7763</v>
      </c>
      <c r="E37">
        <v>1575</v>
      </c>
    </row>
    <row r="38" spans="1:6" x14ac:dyDescent="0.25">
      <c r="A38">
        <v>37</v>
      </c>
      <c r="B38" t="s">
        <v>4497</v>
      </c>
      <c r="C38" t="s">
        <v>18820</v>
      </c>
      <c r="D38" t="s">
        <v>7763</v>
      </c>
      <c r="E38">
        <v>2100</v>
      </c>
    </row>
    <row r="39" spans="1:6" x14ac:dyDescent="0.25">
      <c r="A39">
        <v>38</v>
      </c>
      <c r="B39" t="s">
        <v>4498</v>
      </c>
      <c r="C39" t="s">
        <v>18820</v>
      </c>
      <c r="D39" t="s">
        <v>7763</v>
      </c>
      <c r="E39">
        <v>265.64999999999998</v>
      </c>
      <c r="F39" t="s">
        <v>8123</v>
      </c>
    </row>
    <row r="40" spans="1:6" x14ac:dyDescent="0.25">
      <c r="A40">
        <v>39</v>
      </c>
      <c r="B40" t="s">
        <v>4499</v>
      </c>
      <c r="C40" t="s">
        <v>18820</v>
      </c>
      <c r="D40" t="s">
        <v>8124</v>
      </c>
      <c r="E40">
        <v>21</v>
      </c>
      <c r="F40" t="s">
        <v>8123</v>
      </c>
    </row>
    <row r="41" spans="1:6" x14ac:dyDescent="0.25">
      <c r="A41">
        <v>40</v>
      </c>
      <c r="B41" t="s">
        <v>4500</v>
      </c>
      <c r="C41" t="s">
        <v>18820</v>
      </c>
      <c r="D41" t="s">
        <v>8124</v>
      </c>
      <c r="E41">
        <v>9.66</v>
      </c>
      <c r="F41" t="s">
        <v>8123</v>
      </c>
    </row>
    <row r="42" spans="1:6" x14ac:dyDescent="0.25">
      <c r="A42">
        <v>41</v>
      </c>
      <c r="B42" t="s">
        <v>4501</v>
      </c>
      <c r="C42" t="s">
        <v>18820</v>
      </c>
      <c r="D42" t="s">
        <v>7775</v>
      </c>
      <c r="E42">
        <v>23.666999999999998</v>
      </c>
    </row>
    <row r="43" spans="1:6" x14ac:dyDescent="0.25">
      <c r="A43">
        <v>42</v>
      </c>
      <c r="B43" t="s">
        <v>4502</v>
      </c>
      <c r="C43" t="s">
        <v>18820</v>
      </c>
      <c r="D43" t="s">
        <v>7777</v>
      </c>
      <c r="E43">
        <v>141.75</v>
      </c>
      <c r="F43" t="s">
        <v>8123</v>
      </c>
    </row>
    <row r="44" spans="1:6" x14ac:dyDescent="0.25">
      <c r="A44">
        <v>43</v>
      </c>
      <c r="B44" t="s">
        <v>4503</v>
      </c>
      <c r="C44" t="s">
        <v>18820</v>
      </c>
      <c r="D44" t="s">
        <v>7763</v>
      </c>
      <c r="E44">
        <v>315</v>
      </c>
    </row>
    <row r="45" spans="1:6" x14ac:dyDescent="0.25">
      <c r="A45">
        <v>44</v>
      </c>
      <c r="B45" t="s">
        <v>4504</v>
      </c>
      <c r="C45" t="s">
        <v>18820</v>
      </c>
      <c r="D45" t="s">
        <v>8122</v>
      </c>
      <c r="E45">
        <v>4.2</v>
      </c>
    </row>
    <row r="46" spans="1:6" x14ac:dyDescent="0.25">
      <c r="A46">
        <v>45</v>
      </c>
      <c r="B46" t="s">
        <v>4505</v>
      </c>
      <c r="C46" t="s">
        <v>18820</v>
      </c>
      <c r="D46" t="s">
        <v>7768</v>
      </c>
      <c r="E46">
        <v>1890</v>
      </c>
    </row>
    <row r="47" spans="1:6" x14ac:dyDescent="0.25">
      <c r="A47">
        <v>46</v>
      </c>
      <c r="B47" t="s">
        <v>4506</v>
      </c>
      <c r="C47" t="s">
        <v>18820</v>
      </c>
      <c r="D47">
        <v>1</v>
      </c>
      <c r="E47">
        <v>3003</v>
      </c>
    </row>
    <row r="48" spans="1:6" x14ac:dyDescent="0.25">
      <c r="A48">
        <v>47</v>
      </c>
      <c r="B48" t="s">
        <v>4507</v>
      </c>
      <c r="C48" t="s">
        <v>18820</v>
      </c>
      <c r="D48">
        <v>1</v>
      </c>
      <c r="E48">
        <v>3003</v>
      </c>
    </row>
    <row r="49" spans="1:6" x14ac:dyDescent="0.25">
      <c r="A49">
        <v>48</v>
      </c>
      <c r="B49" t="s">
        <v>4508</v>
      </c>
      <c r="C49" t="s">
        <v>18820</v>
      </c>
      <c r="D49" t="s">
        <v>7775</v>
      </c>
      <c r="E49">
        <v>315</v>
      </c>
    </row>
    <row r="50" spans="1:6" x14ac:dyDescent="0.25">
      <c r="A50">
        <v>49</v>
      </c>
      <c r="B50" t="s">
        <v>4509</v>
      </c>
      <c r="C50" t="s">
        <v>18820</v>
      </c>
      <c r="D50" t="s">
        <v>7775</v>
      </c>
      <c r="E50">
        <v>144.9</v>
      </c>
    </row>
    <row r="51" spans="1:6" x14ac:dyDescent="0.25">
      <c r="A51">
        <v>50</v>
      </c>
      <c r="B51" t="s">
        <v>2726</v>
      </c>
      <c r="C51" t="s">
        <v>18820</v>
      </c>
      <c r="D51" t="s">
        <v>7775</v>
      </c>
      <c r="E51">
        <v>313.95</v>
      </c>
    </row>
    <row r="52" spans="1:6" x14ac:dyDescent="0.25">
      <c r="A52">
        <v>51</v>
      </c>
      <c r="B52" t="s">
        <v>2727</v>
      </c>
      <c r="C52" t="s">
        <v>18820</v>
      </c>
      <c r="D52" t="s">
        <v>7775</v>
      </c>
      <c r="E52">
        <v>461.26499999999999</v>
      </c>
    </row>
    <row r="53" spans="1:6" x14ac:dyDescent="0.25">
      <c r="A53">
        <v>52</v>
      </c>
      <c r="B53" t="s">
        <v>4510</v>
      </c>
      <c r="C53" t="s">
        <v>18820</v>
      </c>
      <c r="D53" t="s">
        <v>7777</v>
      </c>
      <c r="E53">
        <v>132.82499999999999</v>
      </c>
      <c r="F53" t="s">
        <v>8123</v>
      </c>
    </row>
    <row r="54" spans="1:6" x14ac:dyDescent="0.25">
      <c r="A54">
        <v>53</v>
      </c>
      <c r="B54" t="s">
        <v>4511</v>
      </c>
      <c r="C54" t="s">
        <v>18820</v>
      </c>
      <c r="D54" t="s">
        <v>7763</v>
      </c>
      <c r="E54">
        <v>1086.75</v>
      </c>
      <c r="F54" t="s">
        <v>8123</v>
      </c>
    </row>
    <row r="55" spans="1:6" x14ac:dyDescent="0.25">
      <c r="A55">
        <v>54</v>
      </c>
      <c r="B55" t="s">
        <v>4512</v>
      </c>
      <c r="C55" t="s">
        <v>18820</v>
      </c>
      <c r="D55" t="s">
        <v>7763</v>
      </c>
      <c r="E55">
        <v>1593.9</v>
      </c>
      <c r="F55" t="s">
        <v>8123</v>
      </c>
    </row>
    <row r="56" spans="1:6" x14ac:dyDescent="0.25">
      <c r="A56">
        <v>55</v>
      </c>
      <c r="B56" t="s">
        <v>4513</v>
      </c>
      <c r="C56" t="s">
        <v>18820</v>
      </c>
      <c r="D56" t="s">
        <v>8122</v>
      </c>
      <c r="E56">
        <v>31.5</v>
      </c>
      <c r="F56" t="s">
        <v>8123</v>
      </c>
    </row>
    <row r="57" spans="1:6" x14ac:dyDescent="0.25">
      <c r="A57">
        <v>56</v>
      </c>
      <c r="B57" t="s">
        <v>4514</v>
      </c>
      <c r="C57" t="s">
        <v>18820</v>
      </c>
      <c r="D57" t="s">
        <v>8122</v>
      </c>
      <c r="E57">
        <v>52.5</v>
      </c>
      <c r="F57" t="s">
        <v>8123</v>
      </c>
    </row>
    <row r="58" spans="1:6" x14ac:dyDescent="0.25">
      <c r="A58">
        <v>57</v>
      </c>
      <c r="B58" t="s">
        <v>4515</v>
      </c>
      <c r="C58" t="s">
        <v>18820</v>
      </c>
      <c r="D58" t="s">
        <v>8122</v>
      </c>
      <c r="E58">
        <v>157.5</v>
      </c>
      <c r="F58" t="s">
        <v>8123</v>
      </c>
    </row>
    <row r="59" spans="1:6" x14ac:dyDescent="0.25">
      <c r="A59">
        <v>58</v>
      </c>
      <c r="B59" t="s">
        <v>4516</v>
      </c>
      <c r="C59" t="s">
        <v>18820</v>
      </c>
      <c r="D59" t="s">
        <v>7775</v>
      </c>
      <c r="E59">
        <v>195.61500000000001</v>
      </c>
    </row>
    <row r="60" spans="1:6" x14ac:dyDescent="0.25">
      <c r="A60">
        <v>59</v>
      </c>
      <c r="B60" t="s">
        <v>4517</v>
      </c>
      <c r="C60" t="s">
        <v>18820</v>
      </c>
      <c r="D60" t="s">
        <v>7775</v>
      </c>
      <c r="E60">
        <v>317.81400000000002</v>
      </c>
    </row>
    <row r="61" spans="1:6" x14ac:dyDescent="0.25">
      <c r="A61">
        <v>60</v>
      </c>
      <c r="B61" t="s">
        <v>4518</v>
      </c>
      <c r="C61" t="s">
        <v>18820</v>
      </c>
      <c r="D61" t="s">
        <v>7770</v>
      </c>
      <c r="E61">
        <v>525</v>
      </c>
    </row>
    <row r="62" spans="1:6" x14ac:dyDescent="0.25">
      <c r="A62">
        <v>61</v>
      </c>
      <c r="B62" t="s">
        <v>4519</v>
      </c>
      <c r="C62" t="s">
        <v>18820</v>
      </c>
      <c r="D62" t="s">
        <v>7763</v>
      </c>
      <c r="E62">
        <v>630</v>
      </c>
      <c r="F62" t="s">
        <v>8123</v>
      </c>
    </row>
    <row r="63" spans="1:6" x14ac:dyDescent="0.25">
      <c r="A63">
        <v>62</v>
      </c>
      <c r="B63" t="s">
        <v>4520</v>
      </c>
      <c r="C63" t="s">
        <v>18820</v>
      </c>
      <c r="D63" t="s">
        <v>8122</v>
      </c>
      <c r="E63">
        <v>42.262500000000003</v>
      </c>
      <c r="F63" t="s">
        <v>8123</v>
      </c>
    </row>
    <row r="64" spans="1:6" x14ac:dyDescent="0.25">
      <c r="A64">
        <v>63</v>
      </c>
      <c r="B64" t="s">
        <v>4521</v>
      </c>
      <c r="C64" t="s">
        <v>18820</v>
      </c>
      <c r="D64" t="s">
        <v>8122</v>
      </c>
      <c r="E64">
        <v>37.274999999999999</v>
      </c>
      <c r="F64" t="s">
        <v>8123</v>
      </c>
    </row>
    <row r="65" spans="1:6" x14ac:dyDescent="0.25">
      <c r="A65">
        <v>64</v>
      </c>
      <c r="B65" t="s">
        <v>4522</v>
      </c>
      <c r="C65" t="s">
        <v>18820</v>
      </c>
      <c r="D65" t="s">
        <v>8125</v>
      </c>
      <c r="E65">
        <v>1312.5</v>
      </c>
      <c r="F65" t="s">
        <v>8123</v>
      </c>
    </row>
    <row r="66" spans="1:6" x14ac:dyDescent="0.25">
      <c r="A66">
        <v>65</v>
      </c>
      <c r="B66" t="s">
        <v>4523</v>
      </c>
      <c r="C66" t="s">
        <v>18820</v>
      </c>
      <c r="D66" t="s">
        <v>8125</v>
      </c>
      <c r="E66">
        <v>420</v>
      </c>
      <c r="F66" t="s">
        <v>8123</v>
      </c>
    </row>
    <row r="67" spans="1:6" x14ac:dyDescent="0.25">
      <c r="A67">
        <v>66</v>
      </c>
      <c r="B67" t="s">
        <v>4524</v>
      </c>
      <c r="C67" t="s">
        <v>18820</v>
      </c>
      <c r="D67" t="s">
        <v>8122</v>
      </c>
      <c r="E67">
        <v>57.75</v>
      </c>
    </row>
    <row r="68" spans="1:6" x14ac:dyDescent="0.25">
      <c r="A68">
        <v>67</v>
      </c>
      <c r="B68" t="s">
        <v>4525</v>
      </c>
      <c r="C68" t="s">
        <v>18820</v>
      </c>
      <c r="D68" t="s">
        <v>8122</v>
      </c>
      <c r="E68">
        <v>3.15</v>
      </c>
      <c r="F68" t="s">
        <v>8123</v>
      </c>
    </row>
    <row r="69" spans="1:6" x14ac:dyDescent="0.25">
      <c r="A69">
        <v>68</v>
      </c>
      <c r="B69" t="s">
        <v>4526</v>
      </c>
      <c r="C69" t="s">
        <v>18820</v>
      </c>
      <c r="D69" t="s">
        <v>8122</v>
      </c>
      <c r="E69">
        <v>4.2</v>
      </c>
      <c r="F69" t="s">
        <v>8123</v>
      </c>
    </row>
    <row r="70" spans="1:6" x14ac:dyDescent="0.25">
      <c r="A70">
        <v>69</v>
      </c>
      <c r="B70" t="s">
        <v>4527</v>
      </c>
      <c r="C70" t="s">
        <v>18820</v>
      </c>
      <c r="D70" t="s">
        <v>7763</v>
      </c>
      <c r="E70">
        <v>945</v>
      </c>
    </row>
    <row r="71" spans="1:6" x14ac:dyDescent="0.25">
      <c r="A71">
        <v>70</v>
      </c>
      <c r="B71" t="s">
        <v>4528</v>
      </c>
      <c r="C71" t="s">
        <v>18820</v>
      </c>
      <c r="D71" t="s">
        <v>8124</v>
      </c>
      <c r="E71">
        <v>49.875</v>
      </c>
    </row>
    <row r="72" spans="1:6" x14ac:dyDescent="0.25">
      <c r="A72">
        <v>71</v>
      </c>
      <c r="B72" t="s">
        <v>4529</v>
      </c>
      <c r="C72" t="s">
        <v>18820</v>
      </c>
      <c r="D72" t="s">
        <v>7763</v>
      </c>
      <c r="E72">
        <v>945</v>
      </c>
    </row>
    <row r="73" spans="1:6" x14ac:dyDescent="0.25">
      <c r="A73">
        <v>72</v>
      </c>
      <c r="B73" t="s">
        <v>4530</v>
      </c>
      <c r="C73" t="s">
        <v>18820</v>
      </c>
      <c r="D73" t="s">
        <v>8122</v>
      </c>
      <c r="E73">
        <v>14.175000000000001</v>
      </c>
    </row>
    <row r="74" spans="1:6" x14ac:dyDescent="0.25">
      <c r="A74">
        <v>73</v>
      </c>
      <c r="B74" t="s">
        <v>4531</v>
      </c>
      <c r="C74" t="s">
        <v>18820</v>
      </c>
      <c r="D74" t="s">
        <v>8122</v>
      </c>
      <c r="E74">
        <v>14.49</v>
      </c>
    </row>
    <row r="75" spans="1:6" x14ac:dyDescent="0.25">
      <c r="A75">
        <v>74</v>
      </c>
      <c r="B75" t="s">
        <v>4532</v>
      </c>
      <c r="C75" t="s">
        <v>18820</v>
      </c>
      <c r="D75" t="s">
        <v>8122</v>
      </c>
      <c r="E75">
        <v>52.5</v>
      </c>
    </row>
    <row r="76" spans="1:6" x14ac:dyDescent="0.25">
      <c r="A76">
        <v>75</v>
      </c>
      <c r="B76" t="s">
        <v>4533</v>
      </c>
      <c r="C76" t="s">
        <v>18820</v>
      </c>
      <c r="D76" t="s">
        <v>8122</v>
      </c>
      <c r="E76">
        <v>105</v>
      </c>
    </row>
    <row r="77" spans="1:6" x14ac:dyDescent="0.25">
      <c r="A77">
        <v>76</v>
      </c>
      <c r="B77" t="s">
        <v>4534</v>
      </c>
      <c r="C77" t="s">
        <v>18820</v>
      </c>
      <c r="D77">
        <v>1</v>
      </c>
      <c r="E77">
        <v>1569.75</v>
      </c>
    </row>
    <row r="78" spans="1:6" x14ac:dyDescent="0.25">
      <c r="A78">
        <v>77</v>
      </c>
      <c r="B78" t="s">
        <v>4535</v>
      </c>
      <c r="C78" t="s">
        <v>18820</v>
      </c>
      <c r="D78" t="s">
        <v>8126</v>
      </c>
      <c r="E78">
        <v>105</v>
      </c>
    </row>
    <row r="79" spans="1:6" x14ac:dyDescent="0.25">
      <c r="A79">
        <v>78</v>
      </c>
      <c r="B79" t="s">
        <v>4536</v>
      </c>
      <c r="C79" t="s">
        <v>18820</v>
      </c>
      <c r="D79" t="s">
        <v>8124</v>
      </c>
      <c r="E79">
        <v>105</v>
      </c>
    </row>
    <row r="80" spans="1:6" x14ac:dyDescent="0.25">
      <c r="A80">
        <v>79</v>
      </c>
      <c r="B80" t="s">
        <v>4537</v>
      </c>
      <c r="C80" t="s">
        <v>18820</v>
      </c>
      <c r="D80" t="s">
        <v>8124</v>
      </c>
      <c r="E80">
        <v>196.22399999999999</v>
      </c>
    </row>
    <row r="81" spans="1:6" x14ac:dyDescent="0.25">
      <c r="A81">
        <v>80</v>
      </c>
      <c r="B81" t="s">
        <v>4538</v>
      </c>
      <c r="C81" t="s">
        <v>18820</v>
      </c>
      <c r="D81" t="s">
        <v>7763</v>
      </c>
      <c r="E81">
        <v>2254.6440000000002</v>
      </c>
    </row>
    <row r="82" spans="1:6" x14ac:dyDescent="0.25">
      <c r="A82">
        <v>81</v>
      </c>
      <c r="B82" t="s">
        <v>4539</v>
      </c>
      <c r="C82" t="s">
        <v>18820</v>
      </c>
      <c r="D82" t="s">
        <v>8122</v>
      </c>
      <c r="E82">
        <v>63</v>
      </c>
    </row>
    <row r="83" spans="1:6" x14ac:dyDescent="0.25">
      <c r="A83">
        <v>82</v>
      </c>
      <c r="B83" t="s">
        <v>4540</v>
      </c>
      <c r="C83" t="s">
        <v>18820</v>
      </c>
      <c r="D83" t="s">
        <v>8122</v>
      </c>
      <c r="E83">
        <v>52.5</v>
      </c>
    </row>
    <row r="84" spans="1:6" x14ac:dyDescent="0.25">
      <c r="A84">
        <v>83</v>
      </c>
      <c r="B84" t="s">
        <v>4541</v>
      </c>
      <c r="C84" t="s">
        <v>18820</v>
      </c>
      <c r="D84">
        <v>1</v>
      </c>
      <c r="E84">
        <v>2772</v>
      </c>
    </row>
    <row r="85" spans="1:6" x14ac:dyDescent="0.25">
      <c r="A85">
        <v>84</v>
      </c>
      <c r="B85" t="s">
        <v>4542</v>
      </c>
      <c r="C85" t="s">
        <v>18820</v>
      </c>
      <c r="D85" t="s">
        <v>8122</v>
      </c>
      <c r="E85">
        <v>20.695500000000003</v>
      </c>
      <c r="F85" t="s">
        <v>8123</v>
      </c>
    </row>
    <row r="86" spans="1:6" x14ac:dyDescent="0.25">
      <c r="A86">
        <v>85</v>
      </c>
      <c r="B86" t="s">
        <v>4543</v>
      </c>
      <c r="C86" t="s">
        <v>18820</v>
      </c>
      <c r="D86" t="s">
        <v>8122</v>
      </c>
      <c r="E86">
        <v>18.899999999999999</v>
      </c>
      <c r="F86" t="s">
        <v>8123</v>
      </c>
    </row>
    <row r="87" spans="1:6" x14ac:dyDescent="0.25">
      <c r="A87">
        <v>86</v>
      </c>
      <c r="B87" t="s">
        <v>4544</v>
      </c>
      <c r="C87" t="s">
        <v>18820</v>
      </c>
      <c r="D87">
        <v>1</v>
      </c>
      <c r="E87">
        <v>3003</v>
      </c>
    </row>
    <row r="88" spans="1:6" x14ac:dyDescent="0.25">
      <c r="A88">
        <v>87</v>
      </c>
      <c r="B88" t="s">
        <v>4545</v>
      </c>
      <c r="C88" t="s">
        <v>18820</v>
      </c>
      <c r="D88">
        <v>1</v>
      </c>
      <c r="E88">
        <v>2541</v>
      </c>
    </row>
    <row r="89" spans="1:6" x14ac:dyDescent="0.25">
      <c r="A89">
        <v>88</v>
      </c>
      <c r="B89" t="s">
        <v>4546</v>
      </c>
      <c r="C89" t="s">
        <v>18820</v>
      </c>
      <c r="D89" t="s">
        <v>7768</v>
      </c>
      <c r="E89">
        <v>787.5</v>
      </c>
    </row>
    <row r="90" spans="1:6" x14ac:dyDescent="0.25">
      <c r="A90">
        <v>89</v>
      </c>
      <c r="B90" t="s">
        <v>4547</v>
      </c>
      <c r="C90" t="s">
        <v>18820</v>
      </c>
      <c r="D90" t="s">
        <v>7768</v>
      </c>
      <c r="E90">
        <v>845.25</v>
      </c>
    </row>
    <row r="91" spans="1:6" x14ac:dyDescent="0.25">
      <c r="A91">
        <v>90</v>
      </c>
      <c r="B91" t="s">
        <v>4548</v>
      </c>
      <c r="C91" t="s">
        <v>18820</v>
      </c>
      <c r="D91">
        <v>1</v>
      </c>
      <c r="E91">
        <v>664.125</v>
      </c>
    </row>
    <row r="92" spans="1:6" x14ac:dyDescent="0.25">
      <c r="A92">
        <v>91</v>
      </c>
      <c r="B92" t="s">
        <v>4549</v>
      </c>
      <c r="C92" t="s">
        <v>18820</v>
      </c>
      <c r="D92" t="s">
        <v>7768</v>
      </c>
      <c r="E92">
        <v>579.6</v>
      </c>
    </row>
    <row r="93" spans="1:6" x14ac:dyDescent="0.25">
      <c r="A93">
        <v>92</v>
      </c>
      <c r="B93" t="s">
        <v>4550</v>
      </c>
      <c r="C93" t="s">
        <v>18820</v>
      </c>
      <c r="D93" t="s">
        <v>7763</v>
      </c>
      <c r="E93">
        <v>1207.5</v>
      </c>
    </row>
    <row r="94" spans="1:6" x14ac:dyDescent="0.25">
      <c r="A94">
        <v>93</v>
      </c>
      <c r="B94" t="s">
        <v>4551</v>
      </c>
      <c r="C94" t="s">
        <v>18820</v>
      </c>
      <c r="D94">
        <v>1</v>
      </c>
      <c r="E94">
        <v>313.95</v>
      </c>
    </row>
    <row r="95" spans="1:6" x14ac:dyDescent="0.25">
      <c r="A95">
        <v>94</v>
      </c>
      <c r="B95" t="s">
        <v>4552</v>
      </c>
      <c r="C95" t="s">
        <v>18820</v>
      </c>
      <c r="D95">
        <v>1</v>
      </c>
      <c r="E95">
        <v>966</v>
      </c>
    </row>
    <row r="96" spans="1:6" x14ac:dyDescent="0.25">
      <c r="A96">
        <v>95</v>
      </c>
      <c r="B96" t="s">
        <v>4553</v>
      </c>
      <c r="C96" t="s">
        <v>18820</v>
      </c>
      <c r="D96" t="s">
        <v>7768</v>
      </c>
      <c r="E96">
        <v>905.1</v>
      </c>
    </row>
    <row r="97" spans="1:6" x14ac:dyDescent="0.25">
      <c r="A97">
        <v>96</v>
      </c>
      <c r="B97" t="s">
        <v>4554</v>
      </c>
      <c r="C97" t="s">
        <v>18820</v>
      </c>
      <c r="D97">
        <v>1</v>
      </c>
      <c r="E97">
        <v>1147.125</v>
      </c>
    </row>
    <row r="98" spans="1:6" x14ac:dyDescent="0.25">
      <c r="A98">
        <v>97</v>
      </c>
      <c r="B98" t="s">
        <v>4555</v>
      </c>
      <c r="C98" t="s">
        <v>18820</v>
      </c>
      <c r="D98" t="s">
        <v>7768</v>
      </c>
      <c r="E98">
        <v>483</v>
      </c>
    </row>
    <row r="99" spans="1:6" x14ac:dyDescent="0.25">
      <c r="A99">
        <v>98</v>
      </c>
      <c r="B99" t="s">
        <v>4556</v>
      </c>
      <c r="C99" t="s">
        <v>18820</v>
      </c>
      <c r="D99" t="s">
        <v>7768</v>
      </c>
      <c r="E99">
        <v>338.1</v>
      </c>
    </row>
    <row r="100" spans="1:6" x14ac:dyDescent="0.25">
      <c r="A100">
        <v>99</v>
      </c>
      <c r="B100" t="s">
        <v>4557</v>
      </c>
      <c r="C100" t="s">
        <v>18820</v>
      </c>
      <c r="D100" t="s">
        <v>8122</v>
      </c>
      <c r="E100">
        <v>6.0374999999999996</v>
      </c>
      <c r="F100" t="s">
        <v>8123</v>
      </c>
    </row>
    <row r="101" spans="1:6" x14ac:dyDescent="0.25">
      <c r="A101">
        <v>100</v>
      </c>
      <c r="B101" t="s">
        <v>4558</v>
      </c>
      <c r="C101" t="s">
        <v>18820</v>
      </c>
      <c r="D101" t="s">
        <v>8122</v>
      </c>
      <c r="E101">
        <v>126</v>
      </c>
      <c r="F101" t="s">
        <v>8123</v>
      </c>
    </row>
    <row r="102" spans="1:6" x14ac:dyDescent="0.25">
      <c r="A102">
        <v>101</v>
      </c>
      <c r="B102" t="s">
        <v>2641</v>
      </c>
      <c r="C102" t="s">
        <v>18820</v>
      </c>
      <c r="D102">
        <v>1</v>
      </c>
      <c r="E102">
        <v>118.33500000000001</v>
      </c>
      <c r="F102" t="s">
        <v>8123</v>
      </c>
    </row>
    <row r="103" spans="1:6" x14ac:dyDescent="0.25">
      <c r="A103">
        <v>102</v>
      </c>
      <c r="B103" t="s">
        <v>4559</v>
      </c>
      <c r="C103" t="s">
        <v>18820</v>
      </c>
      <c r="D103" t="s">
        <v>7768</v>
      </c>
      <c r="E103">
        <v>315</v>
      </c>
      <c r="F103" t="s">
        <v>8123</v>
      </c>
    </row>
    <row r="104" spans="1:6" x14ac:dyDescent="0.25">
      <c r="A104">
        <v>103</v>
      </c>
      <c r="B104" t="s">
        <v>4560</v>
      </c>
      <c r="C104" t="s">
        <v>18820</v>
      </c>
      <c r="D104" t="s">
        <v>8122</v>
      </c>
      <c r="E104">
        <v>68.25</v>
      </c>
    </row>
    <row r="105" spans="1:6" x14ac:dyDescent="0.25">
      <c r="A105">
        <v>104</v>
      </c>
      <c r="B105" t="s">
        <v>4561</v>
      </c>
      <c r="C105" t="s">
        <v>18820</v>
      </c>
      <c r="D105" t="s">
        <v>8122</v>
      </c>
      <c r="E105">
        <v>21</v>
      </c>
      <c r="F105" t="s">
        <v>8123</v>
      </c>
    </row>
    <row r="106" spans="1:6" x14ac:dyDescent="0.25">
      <c r="A106">
        <v>105</v>
      </c>
      <c r="B106" t="s">
        <v>4562</v>
      </c>
      <c r="C106" t="s">
        <v>18820</v>
      </c>
      <c r="D106" t="s">
        <v>8122</v>
      </c>
      <c r="E106">
        <v>31.5</v>
      </c>
      <c r="F106" t="s">
        <v>8123</v>
      </c>
    </row>
    <row r="107" spans="1:6" x14ac:dyDescent="0.25">
      <c r="A107">
        <v>106</v>
      </c>
      <c r="B107" t="s">
        <v>4563</v>
      </c>
      <c r="C107" t="s">
        <v>18820</v>
      </c>
      <c r="D107" t="s">
        <v>8122</v>
      </c>
      <c r="E107">
        <v>15.340499999999999</v>
      </c>
      <c r="F107" t="s">
        <v>8123</v>
      </c>
    </row>
    <row r="108" spans="1:6" x14ac:dyDescent="0.25">
      <c r="A108">
        <v>107</v>
      </c>
      <c r="B108" t="s">
        <v>4564</v>
      </c>
      <c r="C108" t="s">
        <v>18820</v>
      </c>
      <c r="D108" t="s">
        <v>7763</v>
      </c>
      <c r="E108">
        <v>277.72500000000002</v>
      </c>
      <c r="F108" t="s">
        <v>8123</v>
      </c>
    </row>
    <row r="109" spans="1:6" x14ac:dyDescent="0.25">
      <c r="A109">
        <v>108</v>
      </c>
      <c r="B109" t="s">
        <v>4565</v>
      </c>
      <c r="C109" t="s">
        <v>18820</v>
      </c>
      <c r="D109" t="s">
        <v>7763</v>
      </c>
      <c r="E109">
        <v>452.8125</v>
      </c>
      <c r="F109" t="s">
        <v>8123</v>
      </c>
    </row>
    <row r="110" spans="1:6" x14ac:dyDescent="0.25">
      <c r="A110">
        <v>109</v>
      </c>
      <c r="B110" t="s">
        <v>4566</v>
      </c>
      <c r="C110" t="s">
        <v>18820</v>
      </c>
      <c r="D110" t="s">
        <v>8122</v>
      </c>
      <c r="E110">
        <v>166.45650000000001</v>
      </c>
      <c r="F110" t="s">
        <v>8123</v>
      </c>
    </row>
    <row r="111" spans="1:6" x14ac:dyDescent="0.25">
      <c r="A111">
        <v>110</v>
      </c>
      <c r="B111" t="s">
        <v>4567</v>
      </c>
      <c r="C111" t="s">
        <v>18820</v>
      </c>
      <c r="D111" t="s">
        <v>7763</v>
      </c>
      <c r="E111">
        <v>577.5</v>
      </c>
      <c r="F111" t="s">
        <v>8123</v>
      </c>
    </row>
    <row r="112" spans="1:6" x14ac:dyDescent="0.25">
      <c r="A112">
        <v>111</v>
      </c>
      <c r="B112" t="s">
        <v>4568</v>
      </c>
      <c r="C112" t="s">
        <v>18820</v>
      </c>
      <c r="D112" t="s">
        <v>7763</v>
      </c>
      <c r="E112">
        <v>168</v>
      </c>
      <c r="F112" t="s">
        <v>8123</v>
      </c>
    </row>
    <row r="113" spans="1:6" x14ac:dyDescent="0.25">
      <c r="A113">
        <v>112</v>
      </c>
      <c r="B113" t="s">
        <v>4569</v>
      </c>
      <c r="C113" t="s">
        <v>18820</v>
      </c>
      <c r="D113" t="s">
        <v>8124</v>
      </c>
      <c r="E113">
        <v>84.525000000000006</v>
      </c>
    </row>
    <row r="114" spans="1:6" x14ac:dyDescent="0.25">
      <c r="A114">
        <v>113</v>
      </c>
      <c r="B114" t="s">
        <v>4570</v>
      </c>
      <c r="C114" t="s">
        <v>18820</v>
      </c>
      <c r="D114" t="s">
        <v>8122</v>
      </c>
      <c r="E114">
        <v>63</v>
      </c>
    </row>
    <row r="115" spans="1:6" x14ac:dyDescent="0.25">
      <c r="A115">
        <v>114</v>
      </c>
      <c r="B115" t="s">
        <v>2453</v>
      </c>
      <c r="C115" t="s">
        <v>18820</v>
      </c>
      <c r="D115" t="s">
        <v>7763</v>
      </c>
      <c r="E115">
        <v>210</v>
      </c>
      <c r="F115" t="s">
        <v>8123</v>
      </c>
    </row>
    <row r="116" spans="1:6" x14ac:dyDescent="0.25">
      <c r="A116">
        <v>115</v>
      </c>
      <c r="B116" t="s">
        <v>4571</v>
      </c>
      <c r="C116" t="s">
        <v>18820</v>
      </c>
      <c r="D116" t="s">
        <v>8122</v>
      </c>
      <c r="E116">
        <v>3.15</v>
      </c>
      <c r="F116" t="s">
        <v>8123</v>
      </c>
    </row>
    <row r="117" spans="1:6" x14ac:dyDescent="0.25">
      <c r="A117">
        <v>116</v>
      </c>
      <c r="B117" t="s">
        <v>4572</v>
      </c>
      <c r="C117" t="s">
        <v>18820</v>
      </c>
      <c r="D117" t="s">
        <v>7775</v>
      </c>
      <c r="E117">
        <v>682.5</v>
      </c>
    </row>
    <row r="118" spans="1:6" x14ac:dyDescent="0.25">
      <c r="A118">
        <v>117</v>
      </c>
      <c r="B118" t="s">
        <v>4573</v>
      </c>
      <c r="C118" t="s">
        <v>18820</v>
      </c>
      <c r="D118" t="s">
        <v>8122</v>
      </c>
      <c r="E118">
        <v>210</v>
      </c>
    </row>
    <row r="119" spans="1:6" x14ac:dyDescent="0.25">
      <c r="A119">
        <v>118</v>
      </c>
      <c r="B119" t="s">
        <v>4574</v>
      </c>
      <c r="C119" t="s">
        <v>18820</v>
      </c>
      <c r="D119" t="s">
        <v>8122</v>
      </c>
      <c r="E119">
        <v>157.5</v>
      </c>
    </row>
    <row r="120" spans="1:6" x14ac:dyDescent="0.25">
      <c r="A120">
        <v>119</v>
      </c>
      <c r="B120" t="s">
        <v>4575</v>
      </c>
      <c r="C120" t="s">
        <v>18820</v>
      </c>
      <c r="D120">
        <v>1</v>
      </c>
      <c r="E120">
        <v>420</v>
      </c>
      <c r="F120" t="s">
        <v>8123</v>
      </c>
    </row>
    <row r="121" spans="1:6" x14ac:dyDescent="0.25">
      <c r="A121">
        <v>120</v>
      </c>
      <c r="B121" t="s">
        <v>4576</v>
      </c>
      <c r="C121" t="s">
        <v>18820</v>
      </c>
      <c r="D121" t="s">
        <v>8122</v>
      </c>
      <c r="E121">
        <v>21.734999999999999</v>
      </c>
    </row>
    <row r="122" spans="1:6" x14ac:dyDescent="0.25">
      <c r="A122">
        <v>121</v>
      </c>
      <c r="B122" t="s">
        <v>4577</v>
      </c>
      <c r="C122" t="s">
        <v>18820</v>
      </c>
      <c r="D122" t="s">
        <v>8122</v>
      </c>
      <c r="E122">
        <v>12.074999999999999</v>
      </c>
    </row>
    <row r="123" spans="1:6" x14ac:dyDescent="0.25">
      <c r="A123">
        <v>122</v>
      </c>
      <c r="B123" t="s">
        <v>4578</v>
      </c>
      <c r="C123" t="s">
        <v>18820</v>
      </c>
      <c r="D123" t="s">
        <v>8122</v>
      </c>
      <c r="E123">
        <v>15.6975</v>
      </c>
    </row>
    <row r="124" spans="1:6" x14ac:dyDescent="0.25">
      <c r="A124">
        <v>123</v>
      </c>
      <c r="B124" t="s">
        <v>4579</v>
      </c>
      <c r="C124" t="s">
        <v>18820</v>
      </c>
      <c r="D124" t="s">
        <v>7763</v>
      </c>
      <c r="E124">
        <v>2100</v>
      </c>
    </row>
    <row r="125" spans="1:6" x14ac:dyDescent="0.25">
      <c r="A125">
        <v>124</v>
      </c>
      <c r="B125" t="s">
        <v>4580</v>
      </c>
      <c r="C125" t="s">
        <v>18820</v>
      </c>
      <c r="D125" t="s">
        <v>8122</v>
      </c>
      <c r="E125">
        <v>13.891500000000001</v>
      </c>
    </row>
    <row r="126" spans="1:6" x14ac:dyDescent="0.25">
      <c r="A126">
        <v>125</v>
      </c>
      <c r="B126" t="s">
        <v>4581</v>
      </c>
      <c r="C126" t="s">
        <v>18820</v>
      </c>
      <c r="D126" t="s">
        <v>8122</v>
      </c>
      <c r="E126">
        <v>19.11</v>
      </c>
    </row>
    <row r="127" spans="1:6" x14ac:dyDescent="0.25">
      <c r="A127">
        <v>126</v>
      </c>
      <c r="B127" t="s">
        <v>4582</v>
      </c>
      <c r="C127" t="s">
        <v>18820</v>
      </c>
      <c r="D127" t="s">
        <v>8122</v>
      </c>
      <c r="E127">
        <v>12.074999999999999</v>
      </c>
    </row>
    <row r="128" spans="1:6" x14ac:dyDescent="0.25">
      <c r="A128">
        <v>127</v>
      </c>
      <c r="B128" t="s">
        <v>4583</v>
      </c>
      <c r="C128" t="s">
        <v>18820</v>
      </c>
      <c r="D128" t="s">
        <v>8122</v>
      </c>
      <c r="E128">
        <v>48.3</v>
      </c>
    </row>
    <row r="129" spans="1:5" x14ac:dyDescent="0.25">
      <c r="A129">
        <v>128</v>
      </c>
      <c r="B129" t="s">
        <v>4584</v>
      </c>
      <c r="C129" t="s">
        <v>18820</v>
      </c>
      <c r="D129" t="s">
        <v>8122</v>
      </c>
      <c r="E129">
        <v>52.5</v>
      </c>
    </row>
    <row r="130" spans="1:5" x14ac:dyDescent="0.25">
      <c r="A130">
        <v>129</v>
      </c>
      <c r="B130" t="s">
        <v>4585</v>
      </c>
      <c r="C130" t="s">
        <v>18820</v>
      </c>
      <c r="D130" t="s">
        <v>8122</v>
      </c>
      <c r="E130">
        <v>42</v>
      </c>
    </row>
    <row r="131" spans="1:5" x14ac:dyDescent="0.25">
      <c r="A131">
        <v>130</v>
      </c>
      <c r="B131" t="s">
        <v>4586</v>
      </c>
      <c r="C131" t="s">
        <v>18820</v>
      </c>
      <c r="D131" t="s">
        <v>7763</v>
      </c>
      <c r="E131">
        <v>1086.75</v>
      </c>
    </row>
    <row r="132" spans="1:5" x14ac:dyDescent="0.25">
      <c r="A132">
        <v>131</v>
      </c>
      <c r="B132" t="s">
        <v>4587</v>
      </c>
      <c r="C132" t="s">
        <v>18820</v>
      </c>
      <c r="D132" t="s">
        <v>7763</v>
      </c>
      <c r="E132">
        <v>1575</v>
      </c>
    </row>
    <row r="133" spans="1:5" x14ac:dyDescent="0.25">
      <c r="A133">
        <v>132</v>
      </c>
      <c r="B133" t="s">
        <v>4588</v>
      </c>
      <c r="C133" t="s">
        <v>18820</v>
      </c>
      <c r="D133" t="s">
        <v>8122</v>
      </c>
      <c r="E133">
        <v>84</v>
      </c>
    </row>
    <row r="134" spans="1:5" x14ac:dyDescent="0.25">
      <c r="A134">
        <v>133</v>
      </c>
      <c r="B134" t="s">
        <v>4589</v>
      </c>
      <c r="C134" t="s">
        <v>18820</v>
      </c>
      <c r="D134" t="s">
        <v>8122</v>
      </c>
      <c r="E134">
        <v>126</v>
      </c>
    </row>
    <row r="135" spans="1:5" x14ac:dyDescent="0.25">
      <c r="A135">
        <v>134</v>
      </c>
      <c r="B135" t="s">
        <v>4590</v>
      </c>
      <c r="C135" t="s">
        <v>18820</v>
      </c>
      <c r="D135" t="s">
        <v>7770</v>
      </c>
      <c r="E135">
        <v>525</v>
      </c>
    </row>
    <row r="136" spans="1:5" x14ac:dyDescent="0.25">
      <c r="A136">
        <v>135</v>
      </c>
      <c r="B136" t="s">
        <v>4591</v>
      </c>
      <c r="C136" t="s">
        <v>18820</v>
      </c>
      <c r="D136" t="s">
        <v>7763</v>
      </c>
      <c r="E136">
        <v>210</v>
      </c>
    </row>
    <row r="137" spans="1:5" x14ac:dyDescent="0.25">
      <c r="A137">
        <v>136</v>
      </c>
      <c r="B137" t="s">
        <v>4592</v>
      </c>
      <c r="C137" t="s">
        <v>18820</v>
      </c>
      <c r="D137" t="s">
        <v>8122</v>
      </c>
      <c r="E137">
        <v>231</v>
      </c>
    </row>
    <row r="138" spans="1:5" x14ac:dyDescent="0.25">
      <c r="A138">
        <v>137</v>
      </c>
      <c r="B138" t="s">
        <v>4593</v>
      </c>
      <c r="C138" t="s">
        <v>18820</v>
      </c>
      <c r="D138" t="s">
        <v>7770</v>
      </c>
      <c r="E138">
        <v>2402.4</v>
      </c>
    </row>
    <row r="139" spans="1:5" x14ac:dyDescent="0.25">
      <c r="A139">
        <v>138</v>
      </c>
      <c r="B139" t="s">
        <v>4594</v>
      </c>
      <c r="C139" t="s">
        <v>18820</v>
      </c>
      <c r="D139" t="s">
        <v>7770</v>
      </c>
      <c r="E139">
        <v>886.30500000000006</v>
      </c>
    </row>
    <row r="140" spans="1:5" x14ac:dyDescent="0.25">
      <c r="A140">
        <v>139</v>
      </c>
      <c r="B140" t="s">
        <v>4595</v>
      </c>
      <c r="C140" t="s">
        <v>18820</v>
      </c>
      <c r="D140" t="s">
        <v>7770</v>
      </c>
      <c r="E140">
        <v>840</v>
      </c>
    </row>
    <row r="141" spans="1:5" x14ac:dyDescent="0.25">
      <c r="A141">
        <v>140</v>
      </c>
      <c r="B141" t="s">
        <v>4596</v>
      </c>
      <c r="C141" t="s">
        <v>18820</v>
      </c>
      <c r="D141" t="s">
        <v>7763</v>
      </c>
      <c r="E141">
        <v>2197.65</v>
      </c>
    </row>
    <row r="142" spans="1:5" x14ac:dyDescent="0.25">
      <c r="A142">
        <v>141</v>
      </c>
      <c r="B142" t="s">
        <v>4597</v>
      </c>
      <c r="C142" t="s">
        <v>18820</v>
      </c>
      <c r="D142" t="s">
        <v>8122</v>
      </c>
      <c r="E142">
        <v>157.5</v>
      </c>
    </row>
    <row r="143" spans="1:5" x14ac:dyDescent="0.25">
      <c r="A143">
        <v>142</v>
      </c>
      <c r="B143" t="s">
        <v>4598</v>
      </c>
      <c r="C143" t="s">
        <v>18820</v>
      </c>
      <c r="D143" t="s">
        <v>8122</v>
      </c>
      <c r="E143">
        <v>294</v>
      </c>
    </row>
    <row r="144" spans="1:5" x14ac:dyDescent="0.25">
      <c r="A144">
        <v>143</v>
      </c>
      <c r="B144" t="s">
        <v>4599</v>
      </c>
      <c r="C144" t="s">
        <v>18820</v>
      </c>
      <c r="D144" t="s">
        <v>8124</v>
      </c>
      <c r="E144">
        <v>204.75</v>
      </c>
    </row>
    <row r="145" spans="1:6" x14ac:dyDescent="0.25">
      <c r="A145">
        <v>144</v>
      </c>
      <c r="B145" t="s">
        <v>4600</v>
      </c>
      <c r="C145" t="s">
        <v>18820</v>
      </c>
      <c r="D145" t="s">
        <v>7763</v>
      </c>
      <c r="E145">
        <v>603.75</v>
      </c>
    </row>
    <row r="146" spans="1:6" x14ac:dyDescent="0.25">
      <c r="A146">
        <v>145</v>
      </c>
      <c r="B146" t="s">
        <v>4601</v>
      </c>
      <c r="C146" t="s">
        <v>18820</v>
      </c>
      <c r="D146" t="s">
        <v>8122</v>
      </c>
      <c r="E146">
        <v>162.75</v>
      </c>
    </row>
    <row r="147" spans="1:6" x14ac:dyDescent="0.25">
      <c r="A147">
        <v>146</v>
      </c>
      <c r="B147" t="s">
        <v>2782</v>
      </c>
      <c r="C147" t="s">
        <v>18820</v>
      </c>
      <c r="D147">
        <v>1</v>
      </c>
      <c r="E147">
        <v>756</v>
      </c>
    </row>
    <row r="148" spans="1:6" x14ac:dyDescent="0.25">
      <c r="A148">
        <v>147</v>
      </c>
      <c r="B148" t="s">
        <v>4602</v>
      </c>
      <c r="C148" t="s">
        <v>18820</v>
      </c>
      <c r="D148">
        <v>1</v>
      </c>
      <c r="E148">
        <v>8085</v>
      </c>
    </row>
    <row r="149" spans="1:6" x14ac:dyDescent="0.25">
      <c r="A149">
        <v>148</v>
      </c>
      <c r="B149" t="s">
        <v>4603</v>
      </c>
      <c r="C149" t="s">
        <v>18820</v>
      </c>
      <c r="D149">
        <v>1</v>
      </c>
      <c r="E149">
        <v>2625</v>
      </c>
    </row>
    <row r="150" spans="1:6" x14ac:dyDescent="0.25">
      <c r="A150">
        <v>149</v>
      </c>
      <c r="B150" t="s">
        <v>4604</v>
      </c>
      <c r="C150" t="s">
        <v>18820</v>
      </c>
      <c r="D150">
        <v>1</v>
      </c>
      <c r="E150">
        <v>2625</v>
      </c>
    </row>
    <row r="151" spans="1:6" x14ac:dyDescent="0.25">
      <c r="A151">
        <v>150</v>
      </c>
      <c r="B151" t="s">
        <v>4605</v>
      </c>
      <c r="C151" t="s">
        <v>18820</v>
      </c>
      <c r="D151">
        <v>1</v>
      </c>
      <c r="E151">
        <v>2100</v>
      </c>
    </row>
    <row r="152" spans="1:6" x14ac:dyDescent="0.25">
      <c r="A152">
        <v>151</v>
      </c>
      <c r="B152" t="s">
        <v>4606</v>
      </c>
      <c r="C152" t="s">
        <v>18820</v>
      </c>
      <c r="D152">
        <v>1</v>
      </c>
      <c r="E152">
        <v>2100</v>
      </c>
    </row>
    <row r="153" spans="1:6" x14ac:dyDescent="0.25">
      <c r="A153">
        <v>152</v>
      </c>
      <c r="B153" t="s">
        <v>4607</v>
      </c>
      <c r="C153" t="s">
        <v>18820</v>
      </c>
      <c r="D153">
        <v>1</v>
      </c>
      <c r="E153">
        <v>1890</v>
      </c>
    </row>
    <row r="154" spans="1:6" x14ac:dyDescent="0.25">
      <c r="A154">
        <v>153</v>
      </c>
      <c r="B154" t="s">
        <v>4608</v>
      </c>
      <c r="C154" t="s">
        <v>18820</v>
      </c>
      <c r="D154" t="s">
        <v>7763</v>
      </c>
      <c r="E154">
        <v>630</v>
      </c>
    </row>
    <row r="155" spans="1:6" x14ac:dyDescent="0.25">
      <c r="A155">
        <v>154</v>
      </c>
      <c r="B155" t="s">
        <v>4609</v>
      </c>
      <c r="C155" t="s">
        <v>18820</v>
      </c>
      <c r="D155" t="s">
        <v>8122</v>
      </c>
      <c r="E155">
        <v>26.25</v>
      </c>
    </row>
    <row r="156" spans="1:6" x14ac:dyDescent="0.25">
      <c r="A156">
        <v>155</v>
      </c>
      <c r="B156" t="s">
        <v>4610</v>
      </c>
      <c r="C156" t="s">
        <v>18820</v>
      </c>
      <c r="D156">
        <v>1</v>
      </c>
      <c r="E156">
        <v>5544</v>
      </c>
    </row>
    <row r="157" spans="1:6" x14ac:dyDescent="0.25">
      <c r="A157">
        <v>156</v>
      </c>
      <c r="B157" t="s">
        <v>2784</v>
      </c>
      <c r="C157" t="s">
        <v>18820</v>
      </c>
      <c r="D157">
        <v>1</v>
      </c>
      <c r="E157">
        <v>157.5</v>
      </c>
      <c r="F157" t="s">
        <v>8123</v>
      </c>
    </row>
    <row r="158" spans="1:6" x14ac:dyDescent="0.25">
      <c r="A158">
        <v>157</v>
      </c>
      <c r="B158" t="s">
        <v>2458</v>
      </c>
      <c r="C158" t="s">
        <v>18820</v>
      </c>
      <c r="D158">
        <v>1</v>
      </c>
      <c r="E158">
        <v>157.5</v>
      </c>
      <c r="F158" t="s">
        <v>8123</v>
      </c>
    </row>
    <row r="159" spans="1:6" x14ac:dyDescent="0.25">
      <c r="A159">
        <v>158</v>
      </c>
      <c r="B159" t="s">
        <v>4611</v>
      </c>
      <c r="C159" t="s">
        <v>18820</v>
      </c>
      <c r="D159" t="s">
        <v>7768</v>
      </c>
      <c r="E159">
        <v>157.5</v>
      </c>
      <c r="F159" t="s">
        <v>8123</v>
      </c>
    </row>
    <row r="160" spans="1:6" x14ac:dyDescent="0.25">
      <c r="A160">
        <v>159</v>
      </c>
      <c r="B160" t="s">
        <v>4612</v>
      </c>
      <c r="C160" t="s">
        <v>18820</v>
      </c>
      <c r="D160" t="s">
        <v>8122</v>
      </c>
      <c r="E160">
        <v>10.5</v>
      </c>
      <c r="F160" t="s">
        <v>8123</v>
      </c>
    </row>
    <row r="161" spans="1:6" x14ac:dyDescent="0.25">
      <c r="A161">
        <v>160</v>
      </c>
      <c r="B161" t="s">
        <v>4613</v>
      </c>
      <c r="C161" t="s">
        <v>18820</v>
      </c>
      <c r="D161" t="s">
        <v>7775</v>
      </c>
      <c r="E161">
        <v>18.899999999999999</v>
      </c>
    </row>
    <row r="162" spans="1:6" x14ac:dyDescent="0.25">
      <c r="A162">
        <v>161</v>
      </c>
      <c r="B162" t="s">
        <v>4614</v>
      </c>
      <c r="C162" t="s">
        <v>18820</v>
      </c>
      <c r="D162" t="s">
        <v>7763</v>
      </c>
      <c r="E162">
        <v>105</v>
      </c>
      <c r="F162" t="s">
        <v>8123</v>
      </c>
    </row>
    <row r="163" spans="1:6" x14ac:dyDescent="0.25">
      <c r="A163">
        <v>162</v>
      </c>
      <c r="B163" t="s">
        <v>4615</v>
      </c>
      <c r="C163" t="s">
        <v>18820</v>
      </c>
      <c r="D163" t="s">
        <v>7775</v>
      </c>
      <c r="E163">
        <v>21</v>
      </c>
    </row>
    <row r="164" spans="1:6" x14ac:dyDescent="0.25">
      <c r="A164">
        <v>163</v>
      </c>
      <c r="B164" t="s">
        <v>4616</v>
      </c>
      <c r="C164" t="s">
        <v>18820</v>
      </c>
      <c r="D164" t="s">
        <v>7763</v>
      </c>
      <c r="E164">
        <v>210</v>
      </c>
      <c r="F164" t="s">
        <v>8123</v>
      </c>
    </row>
    <row r="165" spans="1:6" x14ac:dyDescent="0.25">
      <c r="A165">
        <v>164</v>
      </c>
      <c r="B165" t="s">
        <v>4617</v>
      </c>
      <c r="C165" t="s">
        <v>18820</v>
      </c>
      <c r="D165" t="s">
        <v>8122</v>
      </c>
      <c r="E165">
        <v>6.0374999999999996</v>
      </c>
      <c r="F165" t="s">
        <v>8123</v>
      </c>
    </row>
    <row r="166" spans="1:6" x14ac:dyDescent="0.25">
      <c r="A166">
        <v>165</v>
      </c>
      <c r="B166" t="s">
        <v>4618</v>
      </c>
      <c r="C166" t="s">
        <v>18820</v>
      </c>
      <c r="D166" t="s">
        <v>7763</v>
      </c>
      <c r="E166">
        <v>388.5</v>
      </c>
      <c r="F166" t="s">
        <v>8123</v>
      </c>
    </row>
    <row r="167" spans="1:6" x14ac:dyDescent="0.25">
      <c r="A167">
        <v>166</v>
      </c>
      <c r="B167" t="s">
        <v>4619</v>
      </c>
      <c r="C167" t="s">
        <v>18820</v>
      </c>
      <c r="D167" t="s">
        <v>8122</v>
      </c>
      <c r="E167">
        <v>6.0374999999999996</v>
      </c>
      <c r="F167" t="s">
        <v>8123</v>
      </c>
    </row>
    <row r="168" spans="1:6" x14ac:dyDescent="0.25">
      <c r="A168">
        <v>167</v>
      </c>
      <c r="B168" t="s">
        <v>4620</v>
      </c>
      <c r="C168" t="s">
        <v>18820</v>
      </c>
      <c r="D168" t="s">
        <v>7775</v>
      </c>
      <c r="E168">
        <v>36.225000000000001</v>
      </c>
    </row>
    <row r="169" spans="1:6" x14ac:dyDescent="0.25">
      <c r="A169">
        <v>168</v>
      </c>
      <c r="B169" t="s">
        <v>4621</v>
      </c>
      <c r="C169" t="s">
        <v>18820</v>
      </c>
      <c r="D169" t="s">
        <v>8122</v>
      </c>
      <c r="E169">
        <v>14.07</v>
      </c>
      <c r="F169" t="s">
        <v>8123</v>
      </c>
    </row>
    <row r="170" spans="1:6" x14ac:dyDescent="0.25">
      <c r="A170">
        <v>169</v>
      </c>
      <c r="B170" t="s">
        <v>4622</v>
      </c>
      <c r="C170" t="s">
        <v>18820</v>
      </c>
      <c r="D170" t="s">
        <v>8122</v>
      </c>
      <c r="E170">
        <v>28.35</v>
      </c>
    </row>
    <row r="171" spans="1:6" x14ac:dyDescent="0.25">
      <c r="A171">
        <v>170</v>
      </c>
      <c r="B171" t="s">
        <v>2791</v>
      </c>
      <c r="C171" t="s">
        <v>18820</v>
      </c>
      <c r="D171">
        <v>1</v>
      </c>
      <c r="E171">
        <v>210</v>
      </c>
    </row>
    <row r="172" spans="1:6" x14ac:dyDescent="0.25">
      <c r="A172">
        <v>171</v>
      </c>
      <c r="B172" t="s">
        <v>4623</v>
      </c>
      <c r="C172" t="s">
        <v>18820</v>
      </c>
      <c r="D172" t="s">
        <v>7763</v>
      </c>
      <c r="E172">
        <v>997.5</v>
      </c>
    </row>
    <row r="173" spans="1:6" x14ac:dyDescent="0.25">
      <c r="A173">
        <v>172</v>
      </c>
      <c r="B173" t="s">
        <v>4624</v>
      </c>
      <c r="C173" t="s">
        <v>18820</v>
      </c>
      <c r="D173" t="s">
        <v>7770</v>
      </c>
      <c r="E173">
        <v>96.6</v>
      </c>
    </row>
    <row r="174" spans="1:6" x14ac:dyDescent="0.25">
      <c r="A174">
        <v>173</v>
      </c>
      <c r="B174" t="s">
        <v>4625</v>
      </c>
      <c r="C174" t="s">
        <v>18820</v>
      </c>
      <c r="D174" t="s">
        <v>8122</v>
      </c>
      <c r="E174">
        <v>15.75</v>
      </c>
      <c r="F174" t="s">
        <v>8123</v>
      </c>
    </row>
    <row r="175" spans="1:6" x14ac:dyDescent="0.25">
      <c r="A175">
        <v>174</v>
      </c>
      <c r="B175" t="s">
        <v>4626</v>
      </c>
      <c r="C175" t="s">
        <v>18820</v>
      </c>
      <c r="D175" t="s">
        <v>8122</v>
      </c>
      <c r="E175">
        <v>21</v>
      </c>
      <c r="F175" t="s">
        <v>8123</v>
      </c>
    </row>
    <row r="176" spans="1:6" x14ac:dyDescent="0.25">
      <c r="A176">
        <v>175</v>
      </c>
      <c r="B176" t="s">
        <v>4627</v>
      </c>
      <c r="C176" t="s">
        <v>18820</v>
      </c>
      <c r="D176" t="s">
        <v>8122</v>
      </c>
      <c r="E176">
        <v>16.905000000000001</v>
      </c>
      <c r="F176" t="s">
        <v>8123</v>
      </c>
    </row>
    <row r="177" spans="1:6" x14ac:dyDescent="0.25">
      <c r="A177">
        <v>176</v>
      </c>
      <c r="B177" t="s">
        <v>4628</v>
      </c>
      <c r="C177" t="s">
        <v>18820</v>
      </c>
      <c r="D177" t="s">
        <v>8122</v>
      </c>
      <c r="E177">
        <v>31.384499999999999</v>
      </c>
      <c r="F177" t="s">
        <v>8123</v>
      </c>
    </row>
    <row r="178" spans="1:6" x14ac:dyDescent="0.25">
      <c r="A178">
        <v>177</v>
      </c>
      <c r="B178" t="s">
        <v>4629</v>
      </c>
      <c r="C178" t="s">
        <v>18820</v>
      </c>
      <c r="D178">
        <v>1</v>
      </c>
      <c r="E178">
        <v>210</v>
      </c>
    </row>
    <row r="179" spans="1:6" x14ac:dyDescent="0.25">
      <c r="A179">
        <v>178</v>
      </c>
      <c r="B179" t="s">
        <v>4630</v>
      </c>
      <c r="C179" t="s">
        <v>18820</v>
      </c>
      <c r="D179" t="s">
        <v>8122</v>
      </c>
      <c r="E179">
        <v>72.45</v>
      </c>
    </row>
    <row r="180" spans="1:6" x14ac:dyDescent="0.25">
      <c r="A180">
        <v>179</v>
      </c>
      <c r="B180" t="s">
        <v>4631</v>
      </c>
      <c r="C180" t="s">
        <v>18820</v>
      </c>
      <c r="D180" t="s">
        <v>8122</v>
      </c>
      <c r="E180">
        <v>84.597450000000009</v>
      </c>
    </row>
    <row r="181" spans="1:6" x14ac:dyDescent="0.25">
      <c r="A181">
        <v>180</v>
      </c>
      <c r="B181" t="s">
        <v>4632</v>
      </c>
      <c r="C181" t="s">
        <v>18820</v>
      </c>
      <c r="D181" t="s">
        <v>8122</v>
      </c>
      <c r="E181">
        <v>147</v>
      </c>
    </row>
    <row r="182" spans="1:6" x14ac:dyDescent="0.25">
      <c r="A182">
        <v>181</v>
      </c>
      <c r="B182" t="s">
        <v>4633</v>
      </c>
      <c r="C182" t="s">
        <v>18820</v>
      </c>
      <c r="D182" t="s">
        <v>8122</v>
      </c>
      <c r="E182">
        <v>157.5</v>
      </c>
    </row>
    <row r="183" spans="1:6" x14ac:dyDescent="0.25">
      <c r="A183">
        <v>182</v>
      </c>
      <c r="B183" t="s">
        <v>4634</v>
      </c>
      <c r="C183" t="s">
        <v>18820</v>
      </c>
      <c r="D183" t="s">
        <v>8124</v>
      </c>
      <c r="E183">
        <v>105</v>
      </c>
    </row>
    <row r="184" spans="1:6" x14ac:dyDescent="0.25">
      <c r="A184">
        <v>183</v>
      </c>
      <c r="B184" t="s">
        <v>4635</v>
      </c>
      <c r="C184" t="s">
        <v>18820</v>
      </c>
      <c r="D184">
        <v>1</v>
      </c>
      <c r="E184">
        <v>262.5</v>
      </c>
    </row>
    <row r="185" spans="1:6" x14ac:dyDescent="0.25">
      <c r="A185">
        <v>184</v>
      </c>
      <c r="B185" t="s">
        <v>4636</v>
      </c>
      <c r="C185" t="s">
        <v>18820</v>
      </c>
      <c r="D185" t="s">
        <v>8122</v>
      </c>
      <c r="E185">
        <v>157.5</v>
      </c>
    </row>
    <row r="186" spans="1:6" x14ac:dyDescent="0.25">
      <c r="A186">
        <v>185</v>
      </c>
      <c r="B186" t="s">
        <v>4637</v>
      </c>
      <c r="C186" t="s">
        <v>18820</v>
      </c>
      <c r="D186" t="s">
        <v>8122</v>
      </c>
      <c r="E186">
        <v>67.2</v>
      </c>
    </row>
    <row r="187" spans="1:6" x14ac:dyDescent="0.25">
      <c r="A187">
        <v>186</v>
      </c>
      <c r="B187" t="s">
        <v>4638</v>
      </c>
      <c r="C187" t="s">
        <v>18820</v>
      </c>
      <c r="D187" t="s">
        <v>7768</v>
      </c>
      <c r="E187">
        <v>367.5</v>
      </c>
    </row>
    <row r="188" spans="1:6" x14ac:dyDescent="0.25">
      <c r="A188">
        <v>187</v>
      </c>
      <c r="B188" t="s">
        <v>4639</v>
      </c>
      <c r="C188" t="s">
        <v>18820</v>
      </c>
      <c r="D188" t="s">
        <v>8122</v>
      </c>
      <c r="E188">
        <v>102.039</v>
      </c>
    </row>
    <row r="189" spans="1:6" x14ac:dyDescent="0.25">
      <c r="A189">
        <v>188</v>
      </c>
      <c r="B189" t="s">
        <v>4640</v>
      </c>
      <c r="C189" t="s">
        <v>18820</v>
      </c>
      <c r="D189" t="s">
        <v>8125</v>
      </c>
      <c r="E189">
        <v>945</v>
      </c>
      <c r="F189" t="s">
        <v>8123</v>
      </c>
    </row>
    <row r="190" spans="1:6" x14ac:dyDescent="0.25">
      <c r="A190">
        <v>189</v>
      </c>
      <c r="B190" t="s">
        <v>4641</v>
      </c>
      <c r="C190" t="s">
        <v>18820</v>
      </c>
      <c r="D190" t="s">
        <v>8125</v>
      </c>
      <c r="E190">
        <v>782.46</v>
      </c>
      <c r="F190" t="s">
        <v>8123</v>
      </c>
    </row>
    <row r="191" spans="1:6" x14ac:dyDescent="0.25">
      <c r="A191">
        <v>190</v>
      </c>
      <c r="B191" t="s">
        <v>4642</v>
      </c>
      <c r="C191" t="s">
        <v>18820</v>
      </c>
      <c r="D191" t="s">
        <v>7763</v>
      </c>
      <c r="E191">
        <v>630</v>
      </c>
    </row>
    <row r="192" spans="1:6" x14ac:dyDescent="0.25">
      <c r="A192">
        <v>191</v>
      </c>
      <c r="B192" t="s">
        <v>4643</v>
      </c>
      <c r="C192" t="s">
        <v>18820</v>
      </c>
      <c r="D192">
        <v>1</v>
      </c>
      <c r="E192">
        <v>893.55</v>
      </c>
    </row>
    <row r="193" spans="1:6" x14ac:dyDescent="0.25">
      <c r="A193">
        <v>192</v>
      </c>
      <c r="B193" t="s">
        <v>4644</v>
      </c>
      <c r="C193" t="s">
        <v>18820</v>
      </c>
      <c r="D193">
        <v>1</v>
      </c>
      <c r="E193">
        <v>893.55</v>
      </c>
    </row>
    <row r="194" spans="1:6" x14ac:dyDescent="0.25">
      <c r="A194">
        <v>193</v>
      </c>
      <c r="B194" t="s">
        <v>4645</v>
      </c>
      <c r="C194" t="s">
        <v>18820</v>
      </c>
      <c r="D194">
        <v>1</v>
      </c>
      <c r="E194">
        <v>531.29999999999995</v>
      </c>
    </row>
    <row r="195" spans="1:6" x14ac:dyDescent="0.25">
      <c r="A195">
        <v>194</v>
      </c>
      <c r="B195" t="s">
        <v>4646</v>
      </c>
      <c r="C195" t="s">
        <v>18820</v>
      </c>
      <c r="D195">
        <v>1</v>
      </c>
      <c r="E195">
        <v>531.29999999999995</v>
      </c>
    </row>
    <row r="196" spans="1:6" x14ac:dyDescent="0.25">
      <c r="A196">
        <v>195</v>
      </c>
      <c r="B196" t="s">
        <v>4647</v>
      </c>
      <c r="C196" t="s">
        <v>18820</v>
      </c>
      <c r="D196">
        <v>1</v>
      </c>
      <c r="E196">
        <v>579.6</v>
      </c>
    </row>
    <row r="197" spans="1:6" x14ac:dyDescent="0.25">
      <c r="A197">
        <v>196</v>
      </c>
      <c r="B197" t="s">
        <v>4648</v>
      </c>
      <c r="C197" t="s">
        <v>18820</v>
      </c>
      <c r="D197" t="s">
        <v>8122</v>
      </c>
      <c r="E197">
        <v>60.375</v>
      </c>
      <c r="F197" t="s">
        <v>8123</v>
      </c>
    </row>
    <row r="198" spans="1:6" x14ac:dyDescent="0.25">
      <c r="A198">
        <v>197</v>
      </c>
      <c r="B198" t="s">
        <v>4649</v>
      </c>
      <c r="C198" t="s">
        <v>18820</v>
      </c>
      <c r="D198" t="s">
        <v>7763</v>
      </c>
      <c r="E198">
        <v>315</v>
      </c>
      <c r="F198" t="s">
        <v>8123</v>
      </c>
    </row>
    <row r="199" spans="1:6" x14ac:dyDescent="0.25">
      <c r="A199">
        <v>198</v>
      </c>
      <c r="B199" t="s">
        <v>4650</v>
      </c>
      <c r="C199" t="s">
        <v>18820</v>
      </c>
      <c r="D199" t="s">
        <v>8125</v>
      </c>
      <c r="E199">
        <v>52.5</v>
      </c>
    </row>
    <row r="200" spans="1:6" x14ac:dyDescent="0.25">
      <c r="A200">
        <v>199</v>
      </c>
      <c r="B200" t="s">
        <v>4651</v>
      </c>
      <c r="C200" t="s">
        <v>18820</v>
      </c>
      <c r="D200">
        <v>1</v>
      </c>
      <c r="E200">
        <v>483</v>
      </c>
      <c r="F200" t="s">
        <v>8123</v>
      </c>
    </row>
    <row r="201" spans="1:6" x14ac:dyDescent="0.25">
      <c r="A201">
        <v>200</v>
      </c>
      <c r="B201" t="s">
        <v>4652</v>
      </c>
      <c r="C201" t="s">
        <v>18820</v>
      </c>
      <c r="D201" t="s">
        <v>8122</v>
      </c>
      <c r="E201">
        <v>24.15</v>
      </c>
    </row>
    <row r="202" spans="1:6" x14ac:dyDescent="0.25">
      <c r="A202">
        <v>201</v>
      </c>
      <c r="B202" t="s">
        <v>4653</v>
      </c>
      <c r="C202" t="s">
        <v>18820</v>
      </c>
      <c r="D202" t="s">
        <v>7763</v>
      </c>
      <c r="E202">
        <v>210</v>
      </c>
      <c r="F202" t="s">
        <v>8123</v>
      </c>
    </row>
    <row r="203" spans="1:6" x14ac:dyDescent="0.25">
      <c r="A203">
        <v>202</v>
      </c>
      <c r="B203" t="s">
        <v>4654</v>
      </c>
      <c r="C203" t="s">
        <v>18820</v>
      </c>
      <c r="D203" t="s">
        <v>8122</v>
      </c>
      <c r="E203">
        <v>7.35</v>
      </c>
      <c r="F203" t="s">
        <v>8123</v>
      </c>
    </row>
    <row r="204" spans="1:6" x14ac:dyDescent="0.25">
      <c r="A204">
        <v>203</v>
      </c>
      <c r="B204" t="s">
        <v>4655</v>
      </c>
      <c r="C204" t="s">
        <v>18820</v>
      </c>
      <c r="D204">
        <v>1</v>
      </c>
      <c r="E204">
        <v>3097.5</v>
      </c>
    </row>
    <row r="205" spans="1:6" x14ac:dyDescent="0.25">
      <c r="A205">
        <v>204</v>
      </c>
      <c r="B205" t="s">
        <v>4656</v>
      </c>
      <c r="C205" t="s">
        <v>18820</v>
      </c>
      <c r="D205" t="s">
        <v>8122</v>
      </c>
      <c r="E205">
        <v>483</v>
      </c>
    </row>
    <row r="206" spans="1:6" x14ac:dyDescent="0.25">
      <c r="A206">
        <v>205</v>
      </c>
      <c r="B206" t="s">
        <v>4657</v>
      </c>
      <c r="C206" t="s">
        <v>18820</v>
      </c>
      <c r="D206" t="s">
        <v>8124</v>
      </c>
      <c r="E206">
        <v>362.25</v>
      </c>
    </row>
    <row r="207" spans="1:6" x14ac:dyDescent="0.25">
      <c r="A207">
        <v>206</v>
      </c>
      <c r="B207" t="s">
        <v>4658</v>
      </c>
      <c r="C207" t="s">
        <v>18820</v>
      </c>
      <c r="D207" t="s">
        <v>8124</v>
      </c>
      <c r="E207">
        <v>724.5</v>
      </c>
    </row>
    <row r="208" spans="1:6" x14ac:dyDescent="0.25">
      <c r="A208">
        <v>207</v>
      </c>
      <c r="B208" t="s">
        <v>4659</v>
      </c>
      <c r="C208" t="s">
        <v>18820</v>
      </c>
      <c r="D208" t="s">
        <v>8122</v>
      </c>
      <c r="E208">
        <v>63</v>
      </c>
    </row>
    <row r="209" spans="1:6" x14ac:dyDescent="0.25">
      <c r="A209">
        <v>208</v>
      </c>
      <c r="B209" t="s">
        <v>4660</v>
      </c>
      <c r="C209" t="s">
        <v>18820</v>
      </c>
      <c r="D209">
        <v>1</v>
      </c>
      <c r="E209">
        <v>525</v>
      </c>
    </row>
    <row r="210" spans="1:6" x14ac:dyDescent="0.25">
      <c r="A210">
        <v>209</v>
      </c>
      <c r="B210" t="s">
        <v>4661</v>
      </c>
      <c r="C210" t="s">
        <v>18820</v>
      </c>
      <c r="D210">
        <v>1</v>
      </c>
      <c r="E210">
        <v>525</v>
      </c>
    </row>
    <row r="211" spans="1:6" x14ac:dyDescent="0.25">
      <c r="A211">
        <v>210</v>
      </c>
      <c r="B211" t="s">
        <v>4662</v>
      </c>
      <c r="C211" t="s">
        <v>18820</v>
      </c>
      <c r="D211">
        <v>1</v>
      </c>
      <c r="E211">
        <v>945</v>
      </c>
    </row>
    <row r="212" spans="1:6" x14ac:dyDescent="0.25">
      <c r="A212">
        <v>211</v>
      </c>
      <c r="B212" t="s">
        <v>4663</v>
      </c>
      <c r="C212" t="s">
        <v>18820</v>
      </c>
      <c r="D212" t="s">
        <v>7770</v>
      </c>
      <c r="E212">
        <v>217.35</v>
      </c>
    </row>
    <row r="213" spans="1:6" x14ac:dyDescent="0.25">
      <c r="A213">
        <v>212</v>
      </c>
      <c r="B213" t="s">
        <v>4664</v>
      </c>
      <c r="C213" t="s">
        <v>18820</v>
      </c>
      <c r="D213" t="s">
        <v>7775</v>
      </c>
      <c r="E213">
        <v>724.5</v>
      </c>
    </row>
    <row r="214" spans="1:6" x14ac:dyDescent="0.25">
      <c r="A214">
        <v>213</v>
      </c>
      <c r="B214" t="s">
        <v>4665</v>
      </c>
      <c r="C214" t="s">
        <v>18820</v>
      </c>
      <c r="D214" t="s">
        <v>7775</v>
      </c>
      <c r="E214">
        <v>1240.1025</v>
      </c>
    </row>
    <row r="215" spans="1:6" x14ac:dyDescent="0.25">
      <c r="A215">
        <v>214</v>
      </c>
      <c r="B215" t="s">
        <v>4666</v>
      </c>
      <c r="C215" t="s">
        <v>18820</v>
      </c>
      <c r="D215" t="s">
        <v>8122</v>
      </c>
      <c r="E215">
        <v>13.125</v>
      </c>
      <c r="F215" t="s">
        <v>8123</v>
      </c>
    </row>
    <row r="216" spans="1:6" x14ac:dyDescent="0.25">
      <c r="A216">
        <v>215</v>
      </c>
      <c r="B216" t="s">
        <v>4667</v>
      </c>
      <c r="C216" t="s">
        <v>18820</v>
      </c>
      <c r="D216" t="s">
        <v>7768</v>
      </c>
      <c r="E216">
        <v>420</v>
      </c>
      <c r="F216" t="s">
        <v>8123</v>
      </c>
    </row>
    <row r="217" spans="1:6" x14ac:dyDescent="0.25">
      <c r="A217">
        <v>216</v>
      </c>
      <c r="B217" t="s">
        <v>4668</v>
      </c>
      <c r="C217" t="s">
        <v>18820</v>
      </c>
      <c r="D217" t="s">
        <v>7768</v>
      </c>
      <c r="E217">
        <v>630</v>
      </c>
      <c r="F217" t="s">
        <v>8123</v>
      </c>
    </row>
    <row r="218" spans="1:6" x14ac:dyDescent="0.25">
      <c r="A218">
        <v>217</v>
      </c>
      <c r="B218" t="s">
        <v>4669</v>
      </c>
      <c r="C218" t="s">
        <v>18820</v>
      </c>
      <c r="D218" t="s">
        <v>7768</v>
      </c>
      <c r="E218">
        <v>997.5</v>
      </c>
    </row>
    <row r="219" spans="1:6" x14ac:dyDescent="0.25">
      <c r="A219">
        <v>218</v>
      </c>
      <c r="B219" t="s">
        <v>4670</v>
      </c>
      <c r="C219" t="s">
        <v>18820</v>
      </c>
      <c r="D219">
        <v>1</v>
      </c>
      <c r="E219">
        <v>420</v>
      </c>
      <c r="F219" t="s">
        <v>8123</v>
      </c>
    </row>
    <row r="220" spans="1:6" x14ac:dyDescent="0.25">
      <c r="A220">
        <v>219</v>
      </c>
      <c r="B220" t="s">
        <v>4671</v>
      </c>
      <c r="C220" t="s">
        <v>18820</v>
      </c>
      <c r="D220" t="s">
        <v>7775</v>
      </c>
      <c r="E220">
        <v>16.905000000000001</v>
      </c>
    </row>
    <row r="221" spans="1:6" x14ac:dyDescent="0.25">
      <c r="A221">
        <v>220</v>
      </c>
      <c r="B221" t="s">
        <v>4672</v>
      </c>
      <c r="C221" t="s">
        <v>18820</v>
      </c>
      <c r="D221">
        <v>1</v>
      </c>
      <c r="E221">
        <v>525</v>
      </c>
    </row>
    <row r="222" spans="1:6" x14ac:dyDescent="0.25">
      <c r="A222">
        <v>221</v>
      </c>
      <c r="B222" t="s">
        <v>4673</v>
      </c>
      <c r="C222" t="s">
        <v>18820</v>
      </c>
      <c r="D222">
        <v>1</v>
      </c>
      <c r="E222">
        <v>525</v>
      </c>
    </row>
    <row r="223" spans="1:6" x14ac:dyDescent="0.25">
      <c r="A223">
        <v>222</v>
      </c>
      <c r="B223" t="s">
        <v>4674</v>
      </c>
      <c r="C223" t="s">
        <v>18820</v>
      </c>
      <c r="D223">
        <v>1</v>
      </c>
      <c r="E223">
        <v>525</v>
      </c>
    </row>
    <row r="224" spans="1:6" x14ac:dyDescent="0.25">
      <c r="A224">
        <v>223</v>
      </c>
      <c r="B224" t="s">
        <v>4675</v>
      </c>
      <c r="C224" t="s">
        <v>18820</v>
      </c>
      <c r="D224">
        <v>1</v>
      </c>
      <c r="E224">
        <v>525</v>
      </c>
    </row>
    <row r="225" spans="1:6" x14ac:dyDescent="0.25">
      <c r="A225">
        <v>224</v>
      </c>
      <c r="B225" t="s">
        <v>4676</v>
      </c>
      <c r="C225" t="s">
        <v>18820</v>
      </c>
      <c r="D225">
        <v>1</v>
      </c>
      <c r="E225">
        <v>525</v>
      </c>
    </row>
    <row r="226" spans="1:6" x14ac:dyDescent="0.25">
      <c r="A226">
        <v>225</v>
      </c>
      <c r="B226" t="s">
        <v>4677</v>
      </c>
      <c r="C226" t="s">
        <v>18820</v>
      </c>
      <c r="D226" t="s">
        <v>8122</v>
      </c>
      <c r="E226">
        <v>52.5</v>
      </c>
    </row>
    <row r="227" spans="1:6" x14ac:dyDescent="0.25">
      <c r="A227">
        <v>226</v>
      </c>
      <c r="B227" t="s">
        <v>4678</v>
      </c>
      <c r="C227" t="s">
        <v>18820</v>
      </c>
      <c r="D227" t="s">
        <v>7775</v>
      </c>
      <c r="E227">
        <v>63</v>
      </c>
    </row>
    <row r="228" spans="1:6" x14ac:dyDescent="0.25">
      <c r="A228">
        <v>227</v>
      </c>
      <c r="B228" t="s">
        <v>4679</v>
      </c>
      <c r="C228" t="s">
        <v>18820</v>
      </c>
      <c r="D228" t="s">
        <v>8122</v>
      </c>
      <c r="E228">
        <v>2.415</v>
      </c>
      <c r="F228" t="s">
        <v>8123</v>
      </c>
    </row>
    <row r="229" spans="1:6" x14ac:dyDescent="0.25">
      <c r="A229">
        <v>228</v>
      </c>
      <c r="B229" t="s">
        <v>4680</v>
      </c>
      <c r="C229" t="s">
        <v>18820</v>
      </c>
      <c r="D229" t="s">
        <v>8122</v>
      </c>
      <c r="E229">
        <v>21</v>
      </c>
      <c r="F229" t="s">
        <v>8123</v>
      </c>
    </row>
    <row r="230" spans="1:6" x14ac:dyDescent="0.25">
      <c r="A230">
        <v>229</v>
      </c>
      <c r="B230" t="s">
        <v>2826</v>
      </c>
      <c r="C230" t="s">
        <v>18820</v>
      </c>
      <c r="D230" t="s">
        <v>7768</v>
      </c>
      <c r="E230">
        <v>401.85600000000005</v>
      </c>
    </row>
    <row r="231" spans="1:6" x14ac:dyDescent="0.25">
      <c r="A231">
        <v>230</v>
      </c>
      <c r="B231" t="s">
        <v>4681</v>
      </c>
      <c r="C231" t="s">
        <v>18820</v>
      </c>
      <c r="D231" t="s">
        <v>7775</v>
      </c>
      <c r="E231">
        <v>31.5</v>
      </c>
    </row>
    <row r="232" spans="1:6" x14ac:dyDescent="0.25">
      <c r="A232">
        <v>231</v>
      </c>
      <c r="B232" t="s">
        <v>4682</v>
      </c>
      <c r="C232" t="s">
        <v>18820</v>
      </c>
      <c r="D232" t="s">
        <v>8122</v>
      </c>
      <c r="E232">
        <v>12.6</v>
      </c>
    </row>
    <row r="233" spans="1:6" x14ac:dyDescent="0.25">
      <c r="A233">
        <v>232</v>
      </c>
      <c r="B233" t="s">
        <v>4683</v>
      </c>
      <c r="C233" t="s">
        <v>18820</v>
      </c>
      <c r="D233" t="s">
        <v>8122</v>
      </c>
      <c r="E233">
        <v>24.15</v>
      </c>
    </row>
    <row r="234" spans="1:6" x14ac:dyDescent="0.25">
      <c r="A234">
        <v>233</v>
      </c>
      <c r="B234" t="s">
        <v>4684</v>
      </c>
      <c r="C234" t="s">
        <v>18820</v>
      </c>
      <c r="D234" t="s">
        <v>8122</v>
      </c>
      <c r="E234">
        <v>5.7750000000000004</v>
      </c>
      <c r="F234" t="s">
        <v>8123</v>
      </c>
    </row>
    <row r="235" spans="1:6" x14ac:dyDescent="0.25">
      <c r="A235">
        <v>234</v>
      </c>
      <c r="B235" t="s">
        <v>4685</v>
      </c>
      <c r="C235" t="s">
        <v>18820</v>
      </c>
      <c r="D235" t="s">
        <v>8122</v>
      </c>
      <c r="E235">
        <v>10.5</v>
      </c>
      <c r="F235" t="s">
        <v>8123</v>
      </c>
    </row>
    <row r="236" spans="1:6" x14ac:dyDescent="0.25">
      <c r="A236">
        <v>235</v>
      </c>
      <c r="B236" t="s">
        <v>4686</v>
      </c>
      <c r="C236" t="s">
        <v>18820</v>
      </c>
      <c r="D236" t="s">
        <v>7775</v>
      </c>
      <c r="E236">
        <v>420</v>
      </c>
    </row>
    <row r="237" spans="1:6" x14ac:dyDescent="0.25">
      <c r="A237">
        <v>236</v>
      </c>
      <c r="B237" t="s">
        <v>4687</v>
      </c>
      <c r="C237" t="s">
        <v>18820</v>
      </c>
      <c r="D237" t="s">
        <v>7763</v>
      </c>
      <c r="E237">
        <v>367.5</v>
      </c>
    </row>
    <row r="238" spans="1:6" x14ac:dyDescent="0.25">
      <c r="A238">
        <v>237</v>
      </c>
      <c r="B238" t="s">
        <v>4688</v>
      </c>
      <c r="C238" t="s">
        <v>18820</v>
      </c>
      <c r="D238" t="s">
        <v>8122</v>
      </c>
      <c r="E238">
        <v>72.1875</v>
      </c>
    </row>
    <row r="239" spans="1:6" x14ac:dyDescent="0.25">
      <c r="A239">
        <v>238</v>
      </c>
      <c r="B239" t="s">
        <v>4689</v>
      </c>
      <c r="C239" t="s">
        <v>18820</v>
      </c>
      <c r="D239" t="s">
        <v>8122</v>
      </c>
      <c r="E239">
        <v>18.112500000000001</v>
      </c>
      <c r="F239" t="s">
        <v>8123</v>
      </c>
    </row>
    <row r="240" spans="1:6" x14ac:dyDescent="0.25">
      <c r="A240">
        <v>239</v>
      </c>
      <c r="B240" t="s">
        <v>4690</v>
      </c>
      <c r="C240" t="s">
        <v>18820</v>
      </c>
      <c r="D240" t="s">
        <v>8122</v>
      </c>
      <c r="E240">
        <v>31.5</v>
      </c>
      <c r="F240" t="s">
        <v>8123</v>
      </c>
    </row>
    <row r="241" spans="1:6" x14ac:dyDescent="0.25">
      <c r="A241">
        <v>240</v>
      </c>
      <c r="B241" t="s">
        <v>4691</v>
      </c>
      <c r="C241" t="s">
        <v>18820</v>
      </c>
      <c r="D241" t="s">
        <v>8122</v>
      </c>
      <c r="E241">
        <v>52.5</v>
      </c>
      <c r="F241" t="s">
        <v>8123</v>
      </c>
    </row>
    <row r="242" spans="1:6" x14ac:dyDescent="0.25">
      <c r="A242">
        <v>241</v>
      </c>
      <c r="B242" t="s">
        <v>4692</v>
      </c>
      <c r="C242" t="s">
        <v>18820</v>
      </c>
      <c r="D242" t="s">
        <v>8124</v>
      </c>
      <c r="E242">
        <v>8.8724999999999987</v>
      </c>
      <c r="F242" t="s">
        <v>8123</v>
      </c>
    </row>
    <row r="243" spans="1:6" x14ac:dyDescent="0.25">
      <c r="A243">
        <v>242</v>
      </c>
      <c r="B243" t="s">
        <v>4693</v>
      </c>
      <c r="C243" t="s">
        <v>18820</v>
      </c>
      <c r="D243">
        <v>1</v>
      </c>
      <c r="E243">
        <v>863.1</v>
      </c>
      <c r="F243" t="s">
        <v>8123</v>
      </c>
    </row>
    <row r="244" spans="1:6" x14ac:dyDescent="0.25">
      <c r="A244">
        <v>243</v>
      </c>
      <c r="B244" t="s">
        <v>4694</v>
      </c>
      <c r="C244" t="s">
        <v>18820</v>
      </c>
      <c r="D244" t="s">
        <v>7768</v>
      </c>
      <c r="E244">
        <v>259.01400000000001</v>
      </c>
      <c r="F244" t="s">
        <v>8123</v>
      </c>
    </row>
    <row r="245" spans="1:6" x14ac:dyDescent="0.25">
      <c r="A245">
        <v>244</v>
      </c>
      <c r="B245" t="s">
        <v>4695</v>
      </c>
      <c r="C245" t="s">
        <v>18820</v>
      </c>
      <c r="D245" t="s">
        <v>8122</v>
      </c>
      <c r="E245">
        <v>126</v>
      </c>
    </row>
    <row r="246" spans="1:6" x14ac:dyDescent="0.25">
      <c r="A246">
        <v>245</v>
      </c>
      <c r="B246" t="s">
        <v>2464</v>
      </c>
      <c r="C246" t="s">
        <v>18820</v>
      </c>
      <c r="D246" t="s">
        <v>7775</v>
      </c>
      <c r="E246">
        <v>105</v>
      </c>
    </row>
    <row r="247" spans="1:6" x14ac:dyDescent="0.25">
      <c r="A247">
        <v>246</v>
      </c>
      <c r="B247" t="s">
        <v>4696</v>
      </c>
      <c r="C247" t="s">
        <v>18820</v>
      </c>
      <c r="D247" t="s">
        <v>7775</v>
      </c>
      <c r="E247">
        <v>262.5</v>
      </c>
    </row>
    <row r="248" spans="1:6" x14ac:dyDescent="0.25">
      <c r="A248">
        <v>247</v>
      </c>
      <c r="B248" t="s">
        <v>4697</v>
      </c>
      <c r="C248" t="s">
        <v>18820</v>
      </c>
      <c r="D248" t="s">
        <v>8127</v>
      </c>
      <c r="E248">
        <v>682.5</v>
      </c>
    </row>
    <row r="249" spans="1:6" x14ac:dyDescent="0.25">
      <c r="A249">
        <v>248</v>
      </c>
      <c r="B249" t="s">
        <v>4698</v>
      </c>
      <c r="C249" t="s">
        <v>18820</v>
      </c>
      <c r="D249" t="s">
        <v>8122</v>
      </c>
      <c r="E249">
        <v>1.05</v>
      </c>
    </row>
    <row r="250" spans="1:6" x14ac:dyDescent="0.25">
      <c r="A250">
        <v>249</v>
      </c>
      <c r="B250" t="s">
        <v>4699</v>
      </c>
      <c r="C250" t="s">
        <v>18820</v>
      </c>
      <c r="D250" t="s">
        <v>8122</v>
      </c>
      <c r="E250">
        <v>24.15</v>
      </c>
    </row>
    <row r="251" spans="1:6" x14ac:dyDescent="0.25">
      <c r="A251">
        <v>250</v>
      </c>
      <c r="B251" t="s">
        <v>4700</v>
      </c>
      <c r="C251" t="s">
        <v>18820</v>
      </c>
      <c r="D251" t="s">
        <v>8122</v>
      </c>
      <c r="E251">
        <v>28.98</v>
      </c>
    </row>
    <row r="252" spans="1:6" x14ac:dyDescent="0.25">
      <c r="A252">
        <v>251</v>
      </c>
      <c r="B252" t="s">
        <v>4701</v>
      </c>
      <c r="C252" t="s">
        <v>18820</v>
      </c>
      <c r="D252" t="s">
        <v>7763</v>
      </c>
      <c r="E252">
        <v>1334.2874999999999</v>
      </c>
    </row>
    <row r="253" spans="1:6" x14ac:dyDescent="0.25">
      <c r="A253">
        <v>252</v>
      </c>
      <c r="B253" t="s">
        <v>4702</v>
      </c>
      <c r="C253" t="s">
        <v>18820</v>
      </c>
      <c r="D253" t="s">
        <v>7763</v>
      </c>
      <c r="E253">
        <v>1575</v>
      </c>
    </row>
    <row r="254" spans="1:6" x14ac:dyDescent="0.25">
      <c r="A254">
        <v>253</v>
      </c>
      <c r="B254" t="s">
        <v>4703</v>
      </c>
      <c r="C254" t="s">
        <v>18820</v>
      </c>
      <c r="D254" t="s">
        <v>7763</v>
      </c>
      <c r="E254">
        <v>4200</v>
      </c>
    </row>
    <row r="255" spans="1:6" x14ac:dyDescent="0.25">
      <c r="A255">
        <v>254</v>
      </c>
      <c r="B255" t="s">
        <v>4704</v>
      </c>
      <c r="C255" t="s">
        <v>18820</v>
      </c>
      <c r="D255" t="s">
        <v>8122</v>
      </c>
      <c r="E255">
        <v>33.81</v>
      </c>
    </row>
    <row r="256" spans="1:6" x14ac:dyDescent="0.25">
      <c r="A256">
        <v>255</v>
      </c>
      <c r="B256" t="s">
        <v>4705</v>
      </c>
      <c r="C256" t="s">
        <v>18820</v>
      </c>
      <c r="D256" t="s">
        <v>7768</v>
      </c>
      <c r="E256">
        <v>336</v>
      </c>
    </row>
    <row r="257" spans="1:6" x14ac:dyDescent="0.25">
      <c r="A257">
        <v>256</v>
      </c>
      <c r="B257" t="s">
        <v>4706</v>
      </c>
      <c r="C257" t="s">
        <v>18820</v>
      </c>
      <c r="D257">
        <v>1</v>
      </c>
      <c r="E257">
        <v>1050</v>
      </c>
    </row>
    <row r="258" spans="1:6" x14ac:dyDescent="0.25">
      <c r="A258">
        <v>257</v>
      </c>
      <c r="B258" t="s">
        <v>4707</v>
      </c>
      <c r="C258" t="s">
        <v>18820</v>
      </c>
      <c r="D258">
        <v>1</v>
      </c>
      <c r="E258">
        <v>1890</v>
      </c>
    </row>
    <row r="259" spans="1:6" x14ac:dyDescent="0.25">
      <c r="A259">
        <v>258</v>
      </c>
      <c r="B259" t="s">
        <v>4708</v>
      </c>
      <c r="C259" t="s">
        <v>18820</v>
      </c>
      <c r="D259" t="s">
        <v>7763</v>
      </c>
      <c r="E259">
        <v>262.5</v>
      </c>
      <c r="F259" t="s">
        <v>8123</v>
      </c>
    </row>
    <row r="260" spans="1:6" x14ac:dyDescent="0.25">
      <c r="A260">
        <v>259</v>
      </c>
      <c r="B260" t="s">
        <v>4709</v>
      </c>
      <c r="C260" t="s">
        <v>18820</v>
      </c>
      <c r="D260" t="s">
        <v>7763</v>
      </c>
      <c r="E260">
        <v>627.9</v>
      </c>
      <c r="F260" t="s">
        <v>8123</v>
      </c>
    </row>
    <row r="261" spans="1:6" x14ac:dyDescent="0.25">
      <c r="A261">
        <v>260</v>
      </c>
      <c r="B261" t="s">
        <v>4710</v>
      </c>
      <c r="C261" t="s">
        <v>18820</v>
      </c>
      <c r="D261" t="s">
        <v>8122</v>
      </c>
      <c r="E261">
        <v>18.112500000000001</v>
      </c>
      <c r="F261" t="s">
        <v>8123</v>
      </c>
    </row>
    <row r="262" spans="1:6" x14ac:dyDescent="0.25">
      <c r="A262">
        <v>261</v>
      </c>
      <c r="B262" t="s">
        <v>4711</v>
      </c>
      <c r="C262" t="s">
        <v>18820</v>
      </c>
      <c r="D262" t="s">
        <v>8122</v>
      </c>
      <c r="E262">
        <v>24.15</v>
      </c>
      <c r="F262" t="s">
        <v>8123</v>
      </c>
    </row>
    <row r="263" spans="1:6" x14ac:dyDescent="0.25">
      <c r="A263">
        <v>262</v>
      </c>
      <c r="B263" t="s">
        <v>4712</v>
      </c>
      <c r="C263" t="s">
        <v>18820</v>
      </c>
      <c r="D263">
        <v>1</v>
      </c>
      <c r="E263">
        <v>1883.7</v>
      </c>
    </row>
    <row r="264" spans="1:6" x14ac:dyDescent="0.25">
      <c r="A264">
        <v>263</v>
      </c>
      <c r="B264" t="s">
        <v>4713</v>
      </c>
      <c r="C264" t="s">
        <v>18820</v>
      </c>
      <c r="D264">
        <v>1</v>
      </c>
      <c r="E264">
        <v>2864.4</v>
      </c>
    </row>
    <row r="265" spans="1:6" x14ac:dyDescent="0.25">
      <c r="A265">
        <v>264</v>
      </c>
      <c r="B265" t="s">
        <v>2841</v>
      </c>
      <c r="C265" t="s">
        <v>18820</v>
      </c>
      <c r="D265" t="s">
        <v>8124</v>
      </c>
      <c r="E265">
        <v>63.524999999999999</v>
      </c>
    </row>
    <row r="266" spans="1:6" x14ac:dyDescent="0.25">
      <c r="A266">
        <v>265</v>
      </c>
      <c r="B266" t="s">
        <v>4714</v>
      </c>
      <c r="C266" t="s">
        <v>18820</v>
      </c>
      <c r="D266" t="s">
        <v>8122</v>
      </c>
      <c r="E266">
        <v>16.274999999999999</v>
      </c>
      <c r="F266" t="s">
        <v>8123</v>
      </c>
    </row>
    <row r="267" spans="1:6" x14ac:dyDescent="0.25">
      <c r="A267">
        <v>266</v>
      </c>
      <c r="B267" t="s">
        <v>4715</v>
      </c>
      <c r="C267" t="s">
        <v>18820</v>
      </c>
      <c r="D267" t="s">
        <v>7775</v>
      </c>
      <c r="E267">
        <v>483</v>
      </c>
    </row>
    <row r="268" spans="1:6" x14ac:dyDescent="0.25">
      <c r="A268">
        <v>267</v>
      </c>
      <c r="B268" t="s">
        <v>4716</v>
      </c>
      <c r="C268" t="s">
        <v>18820</v>
      </c>
      <c r="D268" t="s">
        <v>8122</v>
      </c>
      <c r="E268">
        <v>54.337499999999999</v>
      </c>
    </row>
    <row r="269" spans="1:6" x14ac:dyDescent="0.25">
      <c r="A269">
        <v>268</v>
      </c>
      <c r="B269" t="s">
        <v>4717</v>
      </c>
      <c r="C269" t="s">
        <v>18820</v>
      </c>
      <c r="D269" t="s">
        <v>8124</v>
      </c>
      <c r="E269">
        <v>22.029</v>
      </c>
    </row>
    <row r="270" spans="1:6" x14ac:dyDescent="0.25">
      <c r="A270">
        <v>269</v>
      </c>
      <c r="B270" t="s">
        <v>4718</v>
      </c>
      <c r="C270" t="s">
        <v>18820</v>
      </c>
      <c r="D270" t="s">
        <v>7763</v>
      </c>
      <c r="E270">
        <v>525</v>
      </c>
    </row>
    <row r="271" spans="1:6" x14ac:dyDescent="0.25">
      <c r="A271">
        <v>270</v>
      </c>
      <c r="B271" t="s">
        <v>4719</v>
      </c>
      <c r="C271" t="s">
        <v>18820</v>
      </c>
      <c r="D271" t="s">
        <v>8128</v>
      </c>
      <c r="E271">
        <v>78.487499999999997</v>
      </c>
    </row>
    <row r="272" spans="1:6" x14ac:dyDescent="0.25">
      <c r="A272">
        <v>271</v>
      </c>
      <c r="B272" t="s">
        <v>4720</v>
      </c>
      <c r="C272" t="s">
        <v>18820</v>
      </c>
      <c r="D272" t="s">
        <v>8124</v>
      </c>
      <c r="E272">
        <v>44.625</v>
      </c>
    </row>
    <row r="273" spans="1:6" x14ac:dyDescent="0.25">
      <c r="A273">
        <v>272</v>
      </c>
      <c r="B273" t="s">
        <v>4721</v>
      </c>
      <c r="C273" t="s">
        <v>18820</v>
      </c>
      <c r="D273" t="s">
        <v>8128</v>
      </c>
      <c r="E273">
        <v>26.25</v>
      </c>
    </row>
    <row r="274" spans="1:6" x14ac:dyDescent="0.25">
      <c r="A274">
        <v>273</v>
      </c>
      <c r="B274" t="s">
        <v>4722</v>
      </c>
      <c r="C274" t="s">
        <v>18820</v>
      </c>
      <c r="D274">
        <v>1</v>
      </c>
      <c r="E274">
        <v>22522.5</v>
      </c>
    </row>
    <row r="275" spans="1:6" x14ac:dyDescent="0.25">
      <c r="A275">
        <v>274</v>
      </c>
      <c r="B275" t="s">
        <v>4723</v>
      </c>
      <c r="C275" t="s">
        <v>18820</v>
      </c>
      <c r="D275" t="s">
        <v>8122</v>
      </c>
      <c r="E275">
        <v>105</v>
      </c>
    </row>
    <row r="276" spans="1:6" x14ac:dyDescent="0.25">
      <c r="A276">
        <v>275</v>
      </c>
      <c r="B276" t="s">
        <v>4724</v>
      </c>
      <c r="C276" t="s">
        <v>18820</v>
      </c>
      <c r="D276" t="s">
        <v>8122</v>
      </c>
      <c r="E276">
        <v>73.5</v>
      </c>
    </row>
    <row r="277" spans="1:6" x14ac:dyDescent="0.25">
      <c r="A277">
        <v>276</v>
      </c>
      <c r="B277" t="s">
        <v>4725</v>
      </c>
      <c r="C277" t="s">
        <v>18820</v>
      </c>
      <c r="D277" t="s">
        <v>8124</v>
      </c>
      <c r="E277">
        <v>11.55</v>
      </c>
    </row>
    <row r="278" spans="1:6" x14ac:dyDescent="0.25">
      <c r="A278">
        <v>277</v>
      </c>
      <c r="B278" t="s">
        <v>4726</v>
      </c>
      <c r="C278" t="s">
        <v>18820</v>
      </c>
      <c r="D278" t="s">
        <v>8122</v>
      </c>
      <c r="E278">
        <v>3.3075000000000001</v>
      </c>
      <c r="F278" t="s">
        <v>8123</v>
      </c>
    </row>
    <row r="279" spans="1:6" x14ac:dyDescent="0.25">
      <c r="A279">
        <v>278</v>
      </c>
      <c r="B279" t="s">
        <v>4727</v>
      </c>
      <c r="C279" t="s">
        <v>18820</v>
      </c>
      <c r="D279" t="s">
        <v>8122</v>
      </c>
      <c r="E279">
        <v>2.1</v>
      </c>
      <c r="F279" t="s">
        <v>8123</v>
      </c>
    </row>
    <row r="280" spans="1:6" x14ac:dyDescent="0.25">
      <c r="A280">
        <v>279</v>
      </c>
      <c r="B280" t="s">
        <v>4728</v>
      </c>
      <c r="C280" t="s">
        <v>18820</v>
      </c>
      <c r="D280" t="s">
        <v>8122</v>
      </c>
      <c r="E280">
        <v>379.15500000000003</v>
      </c>
    </row>
    <row r="281" spans="1:6" x14ac:dyDescent="0.25">
      <c r="A281">
        <v>280</v>
      </c>
      <c r="B281" t="s">
        <v>4729</v>
      </c>
      <c r="C281" t="s">
        <v>18820</v>
      </c>
      <c r="D281">
        <v>1</v>
      </c>
      <c r="E281">
        <v>2205</v>
      </c>
    </row>
    <row r="282" spans="1:6" x14ac:dyDescent="0.25">
      <c r="A282">
        <v>281</v>
      </c>
      <c r="B282" t="s">
        <v>4730</v>
      </c>
      <c r="C282" t="s">
        <v>18820</v>
      </c>
      <c r="D282">
        <v>1</v>
      </c>
      <c r="E282">
        <v>4654.6499999999996</v>
      </c>
    </row>
    <row r="283" spans="1:6" x14ac:dyDescent="0.25">
      <c r="A283">
        <v>282</v>
      </c>
      <c r="B283" t="s">
        <v>4731</v>
      </c>
      <c r="C283" t="s">
        <v>18820</v>
      </c>
      <c r="D283">
        <v>1</v>
      </c>
      <c r="E283">
        <v>48.037500000000001</v>
      </c>
    </row>
    <row r="284" spans="1:6" x14ac:dyDescent="0.25">
      <c r="A284">
        <v>283</v>
      </c>
      <c r="B284" t="s">
        <v>4732</v>
      </c>
      <c r="C284" t="s">
        <v>18820</v>
      </c>
      <c r="D284" t="s">
        <v>8124</v>
      </c>
      <c r="E284">
        <v>105</v>
      </c>
    </row>
    <row r="285" spans="1:6" x14ac:dyDescent="0.25">
      <c r="A285">
        <v>284</v>
      </c>
      <c r="B285" t="s">
        <v>4733</v>
      </c>
      <c r="C285" t="s">
        <v>18820</v>
      </c>
      <c r="D285" t="s">
        <v>7768</v>
      </c>
      <c r="E285">
        <v>579.6</v>
      </c>
    </row>
    <row r="286" spans="1:6" x14ac:dyDescent="0.25">
      <c r="A286">
        <v>285</v>
      </c>
      <c r="B286" t="s">
        <v>4734</v>
      </c>
      <c r="C286" t="s">
        <v>18820</v>
      </c>
      <c r="D286" t="s">
        <v>7770</v>
      </c>
      <c r="E286">
        <v>253.57499999999999</v>
      </c>
    </row>
    <row r="287" spans="1:6" x14ac:dyDescent="0.25">
      <c r="A287">
        <v>286</v>
      </c>
      <c r="B287" t="s">
        <v>4735</v>
      </c>
      <c r="C287" t="s">
        <v>18820</v>
      </c>
      <c r="D287" t="s">
        <v>7770</v>
      </c>
      <c r="E287">
        <v>283.76249999999999</v>
      </c>
    </row>
    <row r="288" spans="1:6" x14ac:dyDescent="0.25">
      <c r="A288">
        <v>287</v>
      </c>
      <c r="B288" t="s">
        <v>4736</v>
      </c>
      <c r="C288" t="s">
        <v>18820</v>
      </c>
      <c r="D288" t="s">
        <v>7775</v>
      </c>
      <c r="E288">
        <v>1207.5</v>
      </c>
    </row>
    <row r="289" spans="1:6" x14ac:dyDescent="0.25">
      <c r="A289">
        <v>288</v>
      </c>
      <c r="B289" t="s">
        <v>4737</v>
      </c>
      <c r="C289" t="s">
        <v>18820</v>
      </c>
      <c r="D289" t="s">
        <v>7775</v>
      </c>
      <c r="E289">
        <v>1932</v>
      </c>
    </row>
    <row r="290" spans="1:6" x14ac:dyDescent="0.25">
      <c r="A290">
        <v>289</v>
      </c>
      <c r="B290" t="s">
        <v>4738</v>
      </c>
      <c r="C290" t="s">
        <v>18820</v>
      </c>
      <c r="D290" t="s">
        <v>7775</v>
      </c>
      <c r="E290">
        <v>338.1</v>
      </c>
    </row>
    <row r="291" spans="1:6" x14ac:dyDescent="0.25">
      <c r="A291">
        <v>290</v>
      </c>
      <c r="B291" t="s">
        <v>4739</v>
      </c>
      <c r="C291" t="s">
        <v>18820</v>
      </c>
      <c r="D291" t="s">
        <v>7763</v>
      </c>
      <c r="E291">
        <v>423.83249999999998</v>
      </c>
      <c r="F291" t="s">
        <v>8123</v>
      </c>
    </row>
    <row r="292" spans="1:6" x14ac:dyDescent="0.25">
      <c r="A292">
        <v>291</v>
      </c>
      <c r="B292" t="s">
        <v>4740</v>
      </c>
      <c r="C292" t="s">
        <v>18820</v>
      </c>
      <c r="D292" t="s">
        <v>8122</v>
      </c>
      <c r="E292">
        <v>1.575</v>
      </c>
      <c r="F292" t="s">
        <v>8123</v>
      </c>
    </row>
    <row r="293" spans="1:6" x14ac:dyDescent="0.25">
      <c r="A293">
        <v>292</v>
      </c>
      <c r="B293" t="s">
        <v>4741</v>
      </c>
      <c r="C293" t="s">
        <v>18820</v>
      </c>
      <c r="D293" t="s">
        <v>8122</v>
      </c>
      <c r="E293">
        <v>23.677500000000002</v>
      </c>
      <c r="F293" t="s">
        <v>8123</v>
      </c>
    </row>
    <row r="294" spans="1:6" x14ac:dyDescent="0.25">
      <c r="A294">
        <v>293</v>
      </c>
      <c r="B294" t="s">
        <v>4742</v>
      </c>
      <c r="C294" t="s">
        <v>18820</v>
      </c>
      <c r="D294" t="s">
        <v>8122</v>
      </c>
      <c r="E294">
        <v>3.7275</v>
      </c>
      <c r="F294" t="s">
        <v>8123</v>
      </c>
    </row>
    <row r="295" spans="1:6" x14ac:dyDescent="0.25">
      <c r="A295">
        <v>294</v>
      </c>
      <c r="B295" t="s">
        <v>2858</v>
      </c>
      <c r="C295" t="s">
        <v>18820</v>
      </c>
      <c r="D295" t="s">
        <v>7775</v>
      </c>
      <c r="E295">
        <v>31.5</v>
      </c>
    </row>
    <row r="296" spans="1:6" x14ac:dyDescent="0.25">
      <c r="A296">
        <v>295</v>
      </c>
      <c r="B296" t="s">
        <v>4743</v>
      </c>
      <c r="C296" t="s">
        <v>18820</v>
      </c>
      <c r="D296" t="s">
        <v>7768</v>
      </c>
      <c r="E296">
        <v>247.27500000000001</v>
      </c>
    </row>
    <row r="297" spans="1:6" x14ac:dyDescent="0.25">
      <c r="A297">
        <v>296</v>
      </c>
      <c r="B297" t="s">
        <v>4744</v>
      </c>
      <c r="C297" t="s">
        <v>18820</v>
      </c>
      <c r="D297" t="s">
        <v>7763</v>
      </c>
      <c r="E297">
        <v>376.74</v>
      </c>
      <c r="F297" t="s">
        <v>8123</v>
      </c>
    </row>
    <row r="298" spans="1:6" x14ac:dyDescent="0.25">
      <c r="A298">
        <v>297</v>
      </c>
      <c r="B298" t="s">
        <v>4745</v>
      </c>
      <c r="C298" t="s">
        <v>18820</v>
      </c>
      <c r="D298">
        <v>1</v>
      </c>
      <c r="E298">
        <v>0</v>
      </c>
      <c r="F298" t="s">
        <v>8123</v>
      </c>
    </row>
    <row r="299" spans="1:6" x14ac:dyDescent="0.25">
      <c r="A299">
        <v>298</v>
      </c>
      <c r="B299" t="s">
        <v>4746</v>
      </c>
      <c r="C299" t="s">
        <v>18820</v>
      </c>
      <c r="D299" t="s">
        <v>7775</v>
      </c>
      <c r="E299">
        <v>42.262500000000003</v>
      </c>
    </row>
    <row r="300" spans="1:6" x14ac:dyDescent="0.25">
      <c r="A300">
        <v>299</v>
      </c>
      <c r="B300" t="s">
        <v>4747</v>
      </c>
      <c r="C300" t="s">
        <v>18820</v>
      </c>
      <c r="D300" t="s">
        <v>7775</v>
      </c>
      <c r="E300">
        <v>21.136499999999998</v>
      </c>
    </row>
    <row r="301" spans="1:6" x14ac:dyDescent="0.25">
      <c r="A301">
        <v>300</v>
      </c>
      <c r="B301" t="s">
        <v>2630</v>
      </c>
      <c r="C301" t="s">
        <v>18820</v>
      </c>
      <c r="D301" t="s">
        <v>7768</v>
      </c>
      <c r="E301">
        <v>223.69200000000001</v>
      </c>
      <c r="F301" t="s">
        <v>8123</v>
      </c>
    </row>
    <row r="302" spans="1:6" x14ac:dyDescent="0.25">
      <c r="A302">
        <v>301</v>
      </c>
      <c r="B302" t="s">
        <v>4748</v>
      </c>
      <c r="C302" t="s">
        <v>18820</v>
      </c>
      <c r="D302">
        <v>1</v>
      </c>
      <c r="E302">
        <v>163.32750000000001</v>
      </c>
      <c r="F302" t="s">
        <v>8123</v>
      </c>
    </row>
    <row r="303" spans="1:6" x14ac:dyDescent="0.25">
      <c r="A303">
        <v>302</v>
      </c>
      <c r="B303" t="s">
        <v>4749</v>
      </c>
      <c r="C303" t="s">
        <v>18820</v>
      </c>
      <c r="D303" t="s">
        <v>7780</v>
      </c>
      <c r="E303">
        <v>53.192999999999998</v>
      </c>
    </row>
    <row r="304" spans="1:6" x14ac:dyDescent="0.25">
      <c r="A304">
        <v>303</v>
      </c>
      <c r="B304" t="s">
        <v>4750</v>
      </c>
      <c r="C304" t="s">
        <v>18820</v>
      </c>
      <c r="D304" t="s">
        <v>8122</v>
      </c>
      <c r="E304">
        <v>21</v>
      </c>
      <c r="F304" t="s">
        <v>8123</v>
      </c>
    </row>
    <row r="305" spans="1:6" x14ac:dyDescent="0.25">
      <c r="A305">
        <v>304</v>
      </c>
      <c r="B305" t="s">
        <v>4751</v>
      </c>
      <c r="C305" t="s">
        <v>18820</v>
      </c>
      <c r="D305" t="s">
        <v>8122</v>
      </c>
      <c r="E305">
        <v>60.375</v>
      </c>
    </row>
    <row r="306" spans="1:6" x14ac:dyDescent="0.25">
      <c r="A306">
        <v>305</v>
      </c>
      <c r="B306" t="s">
        <v>4752</v>
      </c>
      <c r="C306" t="s">
        <v>18820</v>
      </c>
      <c r="D306" t="s">
        <v>8122</v>
      </c>
      <c r="E306">
        <v>42</v>
      </c>
      <c r="F306" t="s">
        <v>8129</v>
      </c>
    </row>
    <row r="307" spans="1:6" x14ac:dyDescent="0.25">
      <c r="A307">
        <v>306</v>
      </c>
      <c r="B307" t="s">
        <v>4753</v>
      </c>
      <c r="C307" t="s">
        <v>18820</v>
      </c>
      <c r="D307" t="s">
        <v>8122</v>
      </c>
      <c r="E307">
        <v>47.827500000000001</v>
      </c>
    </row>
    <row r="308" spans="1:6" x14ac:dyDescent="0.25">
      <c r="A308">
        <v>307</v>
      </c>
      <c r="B308" t="s">
        <v>4754</v>
      </c>
      <c r="C308" t="s">
        <v>18820</v>
      </c>
      <c r="D308" t="s">
        <v>8122</v>
      </c>
      <c r="E308">
        <v>52.5</v>
      </c>
    </row>
    <row r="309" spans="1:6" x14ac:dyDescent="0.25">
      <c r="A309">
        <v>308</v>
      </c>
      <c r="B309" t="s">
        <v>4755</v>
      </c>
      <c r="C309" t="s">
        <v>18820</v>
      </c>
      <c r="D309" t="s">
        <v>8122</v>
      </c>
      <c r="E309">
        <v>79.222499999999997</v>
      </c>
    </row>
    <row r="310" spans="1:6" x14ac:dyDescent="0.25">
      <c r="A310">
        <v>309</v>
      </c>
      <c r="B310" t="s">
        <v>4756</v>
      </c>
      <c r="C310" t="s">
        <v>18820</v>
      </c>
      <c r="D310" t="s">
        <v>8122</v>
      </c>
      <c r="E310">
        <v>57.96</v>
      </c>
    </row>
    <row r="311" spans="1:6" x14ac:dyDescent="0.25">
      <c r="A311">
        <v>310</v>
      </c>
      <c r="B311" t="s">
        <v>4757</v>
      </c>
      <c r="C311" t="s">
        <v>18820</v>
      </c>
      <c r="D311" t="s">
        <v>7763</v>
      </c>
      <c r="E311">
        <v>269.48249999999996</v>
      </c>
    </row>
    <row r="312" spans="1:6" x14ac:dyDescent="0.25">
      <c r="A312">
        <v>311</v>
      </c>
      <c r="B312" t="s">
        <v>4758</v>
      </c>
      <c r="C312" t="s">
        <v>18820</v>
      </c>
      <c r="D312" t="s">
        <v>8122</v>
      </c>
      <c r="E312">
        <v>36.225000000000001</v>
      </c>
    </row>
    <row r="313" spans="1:6" x14ac:dyDescent="0.25">
      <c r="A313">
        <v>312</v>
      </c>
      <c r="B313" t="s">
        <v>4759</v>
      </c>
      <c r="C313" t="s">
        <v>18820</v>
      </c>
      <c r="D313">
        <v>1</v>
      </c>
      <c r="E313">
        <v>7957.95</v>
      </c>
    </row>
    <row r="314" spans="1:6" x14ac:dyDescent="0.25">
      <c r="A314">
        <v>313</v>
      </c>
      <c r="B314" t="s">
        <v>4760</v>
      </c>
      <c r="C314" t="s">
        <v>18820</v>
      </c>
      <c r="D314" t="s">
        <v>8122</v>
      </c>
      <c r="E314">
        <v>10.8675</v>
      </c>
      <c r="F314" t="s">
        <v>8123</v>
      </c>
    </row>
    <row r="315" spans="1:6" x14ac:dyDescent="0.25">
      <c r="A315">
        <v>314</v>
      </c>
      <c r="B315" t="s">
        <v>4761</v>
      </c>
      <c r="C315" t="s">
        <v>18820</v>
      </c>
      <c r="D315" t="s">
        <v>7763</v>
      </c>
      <c r="E315">
        <v>478.33800000000002</v>
      </c>
      <c r="F315" t="s">
        <v>8123</v>
      </c>
    </row>
    <row r="316" spans="1:6" x14ac:dyDescent="0.25">
      <c r="A316">
        <v>315</v>
      </c>
      <c r="B316" t="s">
        <v>4762</v>
      </c>
      <c r="C316" t="s">
        <v>18820</v>
      </c>
      <c r="D316" t="s">
        <v>8122</v>
      </c>
      <c r="E316">
        <v>26.25</v>
      </c>
      <c r="F316" t="s">
        <v>8123</v>
      </c>
    </row>
    <row r="317" spans="1:6" x14ac:dyDescent="0.25">
      <c r="A317">
        <v>316</v>
      </c>
      <c r="B317" t="s">
        <v>4763</v>
      </c>
      <c r="C317" t="s">
        <v>18820</v>
      </c>
      <c r="D317" t="s">
        <v>8124</v>
      </c>
      <c r="E317">
        <v>10.8675</v>
      </c>
    </row>
    <row r="318" spans="1:6" x14ac:dyDescent="0.25">
      <c r="A318">
        <v>317</v>
      </c>
      <c r="B318" t="s">
        <v>4764</v>
      </c>
      <c r="C318" t="s">
        <v>18820</v>
      </c>
      <c r="D318" t="s">
        <v>7763</v>
      </c>
      <c r="E318">
        <v>210</v>
      </c>
    </row>
    <row r="319" spans="1:6" x14ac:dyDescent="0.25">
      <c r="A319">
        <v>318</v>
      </c>
      <c r="B319" t="s">
        <v>4765</v>
      </c>
      <c r="C319" t="s">
        <v>18820</v>
      </c>
      <c r="D319" t="s">
        <v>8122</v>
      </c>
      <c r="E319">
        <v>9.66</v>
      </c>
    </row>
    <row r="320" spans="1:6" x14ac:dyDescent="0.25">
      <c r="A320">
        <v>319</v>
      </c>
      <c r="B320" t="s">
        <v>4766</v>
      </c>
      <c r="C320" t="s">
        <v>18820</v>
      </c>
      <c r="D320">
        <v>1</v>
      </c>
      <c r="E320">
        <v>525</v>
      </c>
    </row>
    <row r="321" spans="1:6" x14ac:dyDescent="0.25">
      <c r="A321">
        <v>320</v>
      </c>
      <c r="B321" t="s">
        <v>4767</v>
      </c>
      <c r="C321" t="s">
        <v>18820</v>
      </c>
      <c r="D321">
        <v>1</v>
      </c>
      <c r="E321">
        <v>8867.25</v>
      </c>
    </row>
    <row r="322" spans="1:6" x14ac:dyDescent="0.25">
      <c r="A322">
        <v>321</v>
      </c>
      <c r="B322" t="s">
        <v>4768</v>
      </c>
      <c r="C322" t="s">
        <v>18820</v>
      </c>
      <c r="D322" t="s">
        <v>8122</v>
      </c>
      <c r="E322">
        <v>131.82749999999999</v>
      </c>
      <c r="F322" t="s">
        <v>8123</v>
      </c>
    </row>
    <row r="323" spans="1:6" x14ac:dyDescent="0.25">
      <c r="A323">
        <v>322</v>
      </c>
      <c r="B323" t="s">
        <v>4769</v>
      </c>
      <c r="C323" t="s">
        <v>18820</v>
      </c>
      <c r="D323">
        <v>1</v>
      </c>
      <c r="E323">
        <v>4527.0225</v>
      </c>
    </row>
    <row r="324" spans="1:6" x14ac:dyDescent="0.25">
      <c r="A324">
        <v>323</v>
      </c>
      <c r="B324" t="s">
        <v>4770</v>
      </c>
      <c r="C324" t="s">
        <v>18820</v>
      </c>
      <c r="D324" t="s">
        <v>7775</v>
      </c>
      <c r="E324">
        <v>1522.5</v>
      </c>
    </row>
    <row r="325" spans="1:6" x14ac:dyDescent="0.25">
      <c r="A325">
        <v>324</v>
      </c>
      <c r="B325" t="s">
        <v>4771</v>
      </c>
      <c r="C325" t="s">
        <v>18820</v>
      </c>
      <c r="D325">
        <v>1</v>
      </c>
      <c r="E325">
        <v>3517.5</v>
      </c>
    </row>
    <row r="326" spans="1:6" x14ac:dyDescent="0.25">
      <c r="A326">
        <v>325</v>
      </c>
      <c r="B326" t="s">
        <v>4772</v>
      </c>
      <c r="C326" t="s">
        <v>18820</v>
      </c>
      <c r="D326">
        <v>1</v>
      </c>
      <c r="E326">
        <v>3307.5</v>
      </c>
    </row>
    <row r="327" spans="1:6" x14ac:dyDescent="0.25">
      <c r="A327">
        <v>326</v>
      </c>
      <c r="B327" t="s">
        <v>4773</v>
      </c>
      <c r="C327" t="s">
        <v>18820</v>
      </c>
      <c r="D327">
        <v>1</v>
      </c>
      <c r="E327">
        <v>2552.5500000000002</v>
      </c>
    </row>
    <row r="328" spans="1:6" x14ac:dyDescent="0.25">
      <c r="A328">
        <v>327</v>
      </c>
      <c r="B328" t="s">
        <v>4774</v>
      </c>
      <c r="C328" t="s">
        <v>18820</v>
      </c>
      <c r="D328">
        <v>1</v>
      </c>
      <c r="E328">
        <v>7875</v>
      </c>
    </row>
    <row r="329" spans="1:6" x14ac:dyDescent="0.25">
      <c r="A329">
        <v>328</v>
      </c>
      <c r="B329" t="s">
        <v>4775</v>
      </c>
      <c r="C329" t="s">
        <v>18820</v>
      </c>
      <c r="D329">
        <v>1</v>
      </c>
      <c r="E329">
        <v>3903.9</v>
      </c>
    </row>
    <row r="330" spans="1:6" x14ac:dyDescent="0.25">
      <c r="A330">
        <v>329</v>
      </c>
      <c r="B330" t="s">
        <v>4776</v>
      </c>
      <c r="C330" t="s">
        <v>18820</v>
      </c>
      <c r="D330">
        <v>1</v>
      </c>
      <c r="E330">
        <v>690.68999999999994</v>
      </c>
    </row>
    <row r="331" spans="1:6" x14ac:dyDescent="0.25">
      <c r="A331">
        <v>330</v>
      </c>
      <c r="B331" t="s">
        <v>2422</v>
      </c>
      <c r="C331" t="s">
        <v>18820</v>
      </c>
      <c r="D331" t="s">
        <v>7775</v>
      </c>
      <c r="E331">
        <v>312.00749999999999</v>
      </c>
    </row>
    <row r="332" spans="1:6" x14ac:dyDescent="0.25">
      <c r="A332">
        <v>331</v>
      </c>
      <c r="B332" t="s">
        <v>4777</v>
      </c>
      <c r="C332" t="s">
        <v>18820</v>
      </c>
      <c r="D332" t="s">
        <v>8122</v>
      </c>
      <c r="E332">
        <v>24.15</v>
      </c>
    </row>
    <row r="333" spans="1:6" x14ac:dyDescent="0.25">
      <c r="A333">
        <v>332</v>
      </c>
      <c r="B333" t="s">
        <v>4778</v>
      </c>
      <c r="C333" t="s">
        <v>18820</v>
      </c>
      <c r="D333" t="s">
        <v>8122</v>
      </c>
      <c r="E333">
        <v>16.905000000000001</v>
      </c>
      <c r="F333" t="s">
        <v>8123</v>
      </c>
    </row>
    <row r="334" spans="1:6" x14ac:dyDescent="0.25">
      <c r="A334">
        <v>333</v>
      </c>
      <c r="B334" t="s">
        <v>4779</v>
      </c>
      <c r="C334" t="s">
        <v>18820</v>
      </c>
      <c r="D334" t="s">
        <v>8122</v>
      </c>
      <c r="E334">
        <v>9.3240000000000016</v>
      </c>
    </row>
    <row r="335" spans="1:6" x14ac:dyDescent="0.25">
      <c r="A335">
        <v>334</v>
      </c>
      <c r="B335" t="s">
        <v>4780</v>
      </c>
      <c r="C335" t="s">
        <v>18820</v>
      </c>
      <c r="D335" t="s">
        <v>8122</v>
      </c>
      <c r="E335">
        <v>13.1775</v>
      </c>
    </row>
    <row r="336" spans="1:6" x14ac:dyDescent="0.25">
      <c r="A336">
        <v>335</v>
      </c>
      <c r="B336" t="s">
        <v>2632</v>
      </c>
      <c r="C336" t="s">
        <v>18820</v>
      </c>
      <c r="D336" t="s">
        <v>7768</v>
      </c>
      <c r="E336">
        <v>262.5</v>
      </c>
      <c r="F336" t="s">
        <v>8123</v>
      </c>
    </row>
    <row r="337" spans="1:6" x14ac:dyDescent="0.25">
      <c r="A337">
        <v>336</v>
      </c>
      <c r="B337" t="s">
        <v>4781</v>
      </c>
      <c r="C337" t="s">
        <v>18820</v>
      </c>
      <c r="D337" t="s">
        <v>7768</v>
      </c>
      <c r="E337">
        <v>247.32750000000001</v>
      </c>
      <c r="F337" t="s">
        <v>8123</v>
      </c>
    </row>
    <row r="338" spans="1:6" x14ac:dyDescent="0.25">
      <c r="A338">
        <v>337</v>
      </c>
      <c r="B338" t="s">
        <v>4782</v>
      </c>
      <c r="C338" t="s">
        <v>18820</v>
      </c>
      <c r="D338" t="s">
        <v>7770</v>
      </c>
      <c r="E338">
        <v>131.7225</v>
      </c>
    </row>
    <row r="339" spans="1:6" x14ac:dyDescent="0.25">
      <c r="A339">
        <v>338</v>
      </c>
      <c r="B339" t="s">
        <v>4783</v>
      </c>
      <c r="C339" t="s">
        <v>18820</v>
      </c>
      <c r="D339" t="s">
        <v>8122</v>
      </c>
      <c r="E339">
        <v>26.25</v>
      </c>
      <c r="F339" t="s">
        <v>8123</v>
      </c>
    </row>
    <row r="340" spans="1:6" x14ac:dyDescent="0.25">
      <c r="A340">
        <v>339</v>
      </c>
      <c r="B340" t="s">
        <v>4784</v>
      </c>
      <c r="C340" t="s">
        <v>18820</v>
      </c>
      <c r="D340" t="s">
        <v>7775</v>
      </c>
      <c r="E340">
        <v>78.75</v>
      </c>
    </row>
    <row r="341" spans="1:6" x14ac:dyDescent="0.25">
      <c r="A341">
        <v>340</v>
      </c>
      <c r="B341" t="s">
        <v>2877</v>
      </c>
      <c r="C341" t="s">
        <v>18820</v>
      </c>
      <c r="D341">
        <v>1</v>
      </c>
      <c r="E341">
        <v>518.01750000000004</v>
      </c>
    </row>
    <row r="342" spans="1:6" x14ac:dyDescent="0.25">
      <c r="A342">
        <v>341</v>
      </c>
      <c r="B342" t="s">
        <v>4785</v>
      </c>
      <c r="C342" t="s">
        <v>18820</v>
      </c>
      <c r="D342" t="s">
        <v>7763</v>
      </c>
      <c r="E342">
        <v>262.5</v>
      </c>
      <c r="F342" t="s">
        <v>8123</v>
      </c>
    </row>
    <row r="343" spans="1:6" x14ac:dyDescent="0.25">
      <c r="A343">
        <v>342</v>
      </c>
      <c r="B343" t="s">
        <v>4786</v>
      </c>
      <c r="C343" t="s">
        <v>18820</v>
      </c>
      <c r="D343" t="s">
        <v>8122</v>
      </c>
      <c r="E343">
        <v>5.25</v>
      </c>
      <c r="F343" t="s">
        <v>8123</v>
      </c>
    </row>
    <row r="344" spans="1:6" x14ac:dyDescent="0.25">
      <c r="A344">
        <v>343</v>
      </c>
      <c r="B344" t="s">
        <v>4787</v>
      </c>
      <c r="C344" t="s">
        <v>18820</v>
      </c>
      <c r="D344" t="s">
        <v>8122</v>
      </c>
      <c r="E344">
        <v>15.75</v>
      </c>
      <c r="F344" t="s">
        <v>8123</v>
      </c>
    </row>
    <row r="345" spans="1:6" x14ac:dyDescent="0.25">
      <c r="A345">
        <v>344</v>
      </c>
      <c r="B345" t="s">
        <v>4788</v>
      </c>
      <c r="C345" t="s">
        <v>18820</v>
      </c>
      <c r="D345" t="s">
        <v>8124</v>
      </c>
      <c r="E345">
        <v>84.525000000000006</v>
      </c>
    </row>
    <row r="346" spans="1:6" x14ac:dyDescent="0.25">
      <c r="A346">
        <v>345</v>
      </c>
      <c r="B346" t="s">
        <v>4789</v>
      </c>
      <c r="C346" t="s">
        <v>18820</v>
      </c>
      <c r="D346" t="s">
        <v>8124</v>
      </c>
      <c r="E346">
        <v>107.67749999999999</v>
      </c>
    </row>
    <row r="347" spans="1:6" x14ac:dyDescent="0.25">
      <c r="A347">
        <v>346</v>
      </c>
      <c r="B347" t="s">
        <v>4790</v>
      </c>
      <c r="C347" t="s">
        <v>18820</v>
      </c>
      <c r="D347" t="s">
        <v>8122</v>
      </c>
      <c r="E347">
        <v>84.525000000000006</v>
      </c>
    </row>
    <row r="348" spans="1:6" x14ac:dyDescent="0.25">
      <c r="A348">
        <v>347</v>
      </c>
      <c r="B348" t="s">
        <v>4791</v>
      </c>
      <c r="C348" t="s">
        <v>18820</v>
      </c>
      <c r="D348" t="s">
        <v>8124</v>
      </c>
      <c r="E348">
        <v>4.2315000000000005</v>
      </c>
    </row>
    <row r="349" spans="1:6" x14ac:dyDescent="0.25">
      <c r="A349">
        <v>348</v>
      </c>
      <c r="B349" t="s">
        <v>4792</v>
      </c>
      <c r="C349" t="s">
        <v>18820</v>
      </c>
      <c r="D349" t="s">
        <v>8122</v>
      </c>
      <c r="E349">
        <v>31.5</v>
      </c>
    </row>
    <row r="350" spans="1:6" x14ac:dyDescent="0.25">
      <c r="A350">
        <v>349</v>
      </c>
      <c r="B350" t="s">
        <v>4793</v>
      </c>
      <c r="C350" t="s">
        <v>18820</v>
      </c>
      <c r="D350">
        <v>1</v>
      </c>
      <c r="E350">
        <v>5255.25</v>
      </c>
    </row>
    <row r="351" spans="1:6" x14ac:dyDescent="0.25">
      <c r="A351">
        <v>350</v>
      </c>
      <c r="B351" t="s">
        <v>4794</v>
      </c>
      <c r="C351" t="s">
        <v>18820</v>
      </c>
      <c r="D351">
        <v>1</v>
      </c>
      <c r="E351">
        <v>31.5</v>
      </c>
    </row>
    <row r="352" spans="1:6" x14ac:dyDescent="0.25">
      <c r="A352">
        <v>351</v>
      </c>
      <c r="B352" t="s">
        <v>4795</v>
      </c>
      <c r="C352" t="s">
        <v>18820</v>
      </c>
      <c r="D352">
        <v>1</v>
      </c>
      <c r="E352">
        <v>31.5</v>
      </c>
    </row>
    <row r="353" spans="1:6" x14ac:dyDescent="0.25">
      <c r="A353">
        <v>352</v>
      </c>
      <c r="B353" t="s">
        <v>4796</v>
      </c>
      <c r="C353" t="s">
        <v>18820</v>
      </c>
      <c r="D353" t="s">
        <v>7775</v>
      </c>
      <c r="E353">
        <v>47.25</v>
      </c>
    </row>
    <row r="354" spans="1:6" x14ac:dyDescent="0.25">
      <c r="A354">
        <v>353</v>
      </c>
      <c r="B354" t="s">
        <v>4797</v>
      </c>
      <c r="C354" t="s">
        <v>18820</v>
      </c>
      <c r="D354" t="s">
        <v>8122</v>
      </c>
      <c r="E354">
        <v>13.282500000000001</v>
      </c>
      <c r="F354" t="s">
        <v>8123</v>
      </c>
    </row>
    <row r="355" spans="1:6" x14ac:dyDescent="0.25">
      <c r="A355">
        <v>354</v>
      </c>
      <c r="B355" t="s">
        <v>4798</v>
      </c>
      <c r="C355" t="s">
        <v>18820</v>
      </c>
      <c r="D355" t="s">
        <v>7763</v>
      </c>
      <c r="E355">
        <v>455.22750000000002</v>
      </c>
      <c r="F355" t="s">
        <v>8123</v>
      </c>
    </row>
    <row r="356" spans="1:6" x14ac:dyDescent="0.25">
      <c r="A356">
        <v>355</v>
      </c>
      <c r="B356" t="s">
        <v>4799</v>
      </c>
      <c r="C356" t="s">
        <v>18820</v>
      </c>
      <c r="D356" t="s">
        <v>8122</v>
      </c>
      <c r="E356">
        <v>24.15</v>
      </c>
      <c r="F356" t="s">
        <v>8123</v>
      </c>
    </row>
    <row r="357" spans="1:6" x14ac:dyDescent="0.25">
      <c r="A357">
        <v>356</v>
      </c>
      <c r="B357" t="s">
        <v>4800</v>
      </c>
      <c r="C357" t="s">
        <v>18820</v>
      </c>
      <c r="D357" t="s">
        <v>8122</v>
      </c>
      <c r="E357">
        <v>24.15</v>
      </c>
      <c r="F357" t="s">
        <v>8123</v>
      </c>
    </row>
    <row r="358" spans="1:6" x14ac:dyDescent="0.25">
      <c r="A358">
        <v>357</v>
      </c>
      <c r="B358" t="s">
        <v>4801</v>
      </c>
      <c r="C358" t="s">
        <v>18820</v>
      </c>
      <c r="D358" t="s">
        <v>8124</v>
      </c>
      <c r="E358">
        <v>262.5</v>
      </c>
    </row>
    <row r="359" spans="1:6" x14ac:dyDescent="0.25">
      <c r="A359">
        <v>358</v>
      </c>
      <c r="B359" t="s">
        <v>4802</v>
      </c>
      <c r="C359" t="s">
        <v>18820</v>
      </c>
      <c r="D359" t="s">
        <v>8122</v>
      </c>
      <c r="E359">
        <v>38.64</v>
      </c>
    </row>
    <row r="360" spans="1:6" x14ac:dyDescent="0.25">
      <c r="A360">
        <v>359</v>
      </c>
      <c r="B360" t="s">
        <v>4803</v>
      </c>
      <c r="C360" t="s">
        <v>18820</v>
      </c>
      <c r="D360">
        <v>1</v>
      </c>
      <c r="E360">
        <v>3153.15</v>
      </c>
    </row>
    <row r="361" spans="1:6" x14ac:dyDescent="0.25">
      <c r="A361">
        <v>360</v>
      </c>
      <c r="B361" t="s">
        <v>4804</v>
      </c>
      <c r="C361" t="s">
        <v>18820</v>
      </c>
      <c r="D361">
        <v>1</v>
      </c>
      <c r="E361">
        <v>3675</v>
      </c>
    </row>
    <row r="362" spans="1:6" x14ac:dyDescent="0.25">
      <c r="A362">
        <v>361</v>
      </c>
      <c r="B362" t="s">
        <v>4805</v>
      </c>
      <c r="C362" t="s">
        <v>18820</v>
      </c>
      <c r="D362">
        <v>1</v>
      </c>
      <c r="E362">
        <v>863.57249999999999</v>
      </c>
    </row>
    <row r="363" spans="1:6" x14ac:dyDescent="0.25">
      <c r="A363">
        <v>362</v>
      </c>
      <c r="B363" t="s">
        <v>4806</v>
      </c>
      <c r="C363" t="s">
        <v>18820</v>
      </c>
      <c r="D363">
        <v>1</v>
      </c>
      <c r="E363">
        <v>630</v>
      </c>
    </row>
    <row r="364" spans="1:6" x14ac:dyDescent="0.25">
      <c r="A364">
        <v>363</v>
      </c>
      <c r="B364" t="s">
        <v>4807</v>
      </c>
      <c r="C364" t="s">
        <v>18820</v>
      </c>
      <c r="D364">
        <v>1</v>
      </c>
      <c r="E364">
        <v>502.32</v>
      </c>
    </row>
    <row r="365" spans="1:6" x14ac:dyDescent="0.25">
      <c r="A365">
        <v>364</v>
      </c>
      <c r="B365" t="s">
        <v>4808</v>
      </c>
      <c r="C365" t="s">
        <v>18820</v>
      </c>
      <c r="D365">
        <v>1</v>
      </c>
      <c r="E365">
        <v>784.875</v>
      </c>
    </row>
    <row r="366" spans="1:6" x14ac:dyDescent="0.25">
      <c r="A366">
        <v>365</v>
      </c>
      <c r="B366" t="s">
        <v>4809</v>
      </c>
      <c r="C366" t="s">
        <v>18820</v>
      </c>
      <c r="E366">
        <v>16.905000000000001</v>
      </c>
      <c r="F366" t="s">
        <v>8123</v>
      </c>
    </row>
    <row r="367" spans="1:6" x14ac:dyDescent="0.25">
      <c r="A367">
        <v>366</v>
      </c>
      <c r="B367" t="s">
        <v>4810</v>
      </c>
      <c r="C367" t="s">
        <v>18820</v>
      </c>
      <c r="D367" t="s">
        <v>7763</v>
      </c>
      <c r="E367">
        <v>282.55500000000001</v>
      </c>
    </row>
    <row r="368" spans="1:6" x14ac:dyDescent="0.25">
      <c r="A368">
        <v>367</v>
      </c>
      <c r="B368" t="s">
        <v>4811</v>
      </c>
      <c r="C368" t="s">
        <v>18820</v>
      </c>
      <c r="D368" t="s">
        <v>8122</v>
      </c>
      <c r="E368">
        <v>42.262500000000003</v>
      </c>
      <c r="F368" t="s">
        <v>8123</v>
      </c>
    </row>
    <row r="369" spans="1:6" x14ac:dyDescent="0.25">
      <c r="A369">
        <v>368</v>
      </c>
      <c r="B369" t="s">
        <v>4812</v>
      </c>
      <c r="C369" t="s">
        <v>18820</v>
      </c>
      <c r="D369" t="s">
        <v>7768</v>
      </c>
      <c r="E369">
        <v>583.32749999999999</v>
      </c>
      <c r="F369" t="s">
        <v>8123</v>
      </c>
    </row>
    <row r="370" spans="1:6" x14ac:dyDescent="0.25">
      <c r="A370">
        <v>369</v>
      </c>
      <c r="B370" t="s">
        <v>4813</v>
      </c>
      <c r="C370" t="s">
        <v>18820</v>
      </c>
      <c r="D370">
        <v>1</v>
      </c>
      <c r="E370">
        <v>1575</v>
      </c>
    </row>
    <row r="371" spans="1:6" x14ac:dyDescent="0.25">
      <c r="A371">
        <v>370</v>
      </c>
      <c r="B371" t="s">
        <v>4814</v>
      </c>
      <c r="C371" t="s">
        <v>18820</v>
      </c>
      <c r="D371" t="s">
        <v>8124</v>
      </c>
      <c r="E371">
        <v>79.275000000000006</v>
      </c>
    </row>
    <row r="372" spans="1:6" x14ac:dyDescent="0.25">
      <c r="A372">
        <v>371</v>
      </c>
      <c r="B372" t="s">
        <v>4815</v>
      </c>
      <c r="C372" t="s">
        <v>18820</v>
      </c>
      <c r="D372" t="s">
        <v>8122</v>
      </c>
      <c r="E372">
        <v>7.875</v>
      </c>
    </row>
    <row r="373" spans="1:6" x14ac:dyDescent="0.25">
      <c r="A373">
        <v>372</v>
      </c>
      <c r="B373" t="s">
        <v>4816</v>
      </c>
      <c r="C373" t="s">
        <v>18820</v>
      </c>
      <c r="D373" t="s">
        <v>8122</v>
      </c>
      <c r="E373">
        <v>7507.5</v>
      </c>
    </row>
    <row r="374" spans="1:6" x14ac:dyDescent="0.25">
      <c r="A374">
        <v>373</v>
      </c>
      <c r="B374" t="s">
        <v>4817</v>
      </c>
      <c r="C374" t="s">
        <v>18820</v>
      </c>
      <c r="D374">
        <v>1</v>
      </c>
      <c r="E374">
        <v>8258.25</v>
      </c>
    </row>
    <row r="375" spans="1:6" x14ac:dyDescent="0.25">
      <c r="A375">
        <v>374</v>
      </c>
      <c r="B375" t="s">
        <v>4818</v>
      </c>
      <c r="C375" t="s">
        <v>18820</v>
      </c>
      <c r="D375">
        <v>1</v>
      </c>
      <c r="E375">
        <v>5255.25</v>
      </c>
    </row>
    <row r="376" spans="1:6" x14ac:dyDescent="0.25">
      <c r="A376">
        <v>375</v>
      </c>
      <c r="B376" t="s">
        <v>4819</v>
      </c>
      <c r="C376" t="s">
        <v>18820</v>
      </c>
      <c r="D376" t="s">
        <v>7763</v>
      </c>
      <c r="E376">
        <v>1837.5</v>
      </c>
    </row>
    <row r="377" spans="1:6" x14ac:dyDescent="0.25">
      <c r="A377">
        <v>376</v>
      </c>
      <c r="B377" t="s">
        <v>4820</v>
      </c>
      <c r="C377" t="s">
        <v>18820</v>
      </c>
      <c r="D377" t="s">
        <v>8122</v>
      </c>
      <c r="E377">
        <v>78.75</v>
      </c>
    </row>
    <row r="378" spans="1:6" x14ac:dyDescent="0.25">
      <c r="A378">
        <v>377</v>
      </c>
      <c r="B378" t="s">
        <v>4821</v>
      </c>
      <c r="C378" t="s">
        <v>18820</v>
      </c>
      <c r="D378" t="s">
        <v>8122</v>
      </c>
      <c r="E378">
        <v>52.5</v>
      </c>
    </row>
    <row r="379" spans="1:6" x14ac:dyDescent="0.25">
      <c r="A379">
        <v>378</v>
      </c>
      <c r="B379" t="s">
        <v>4822</v>
      </c>
      <c r="C379" t="s">
        <v>18820</v>
      </c>
      <c r="D379" t="s">
        <v>8122</v>
      </c>
      <c r="E379">
        <v>105</v>
      </c>
    </row>
    <row r="380" spans="1:6" x14ac:dyDescent="0.25">
      <c r="A380">
        <v>379</v>
      </c>
      <c r="B380" t="s">
        <v>4823</v>
      </c>
      <c r="C380" t="s">
        <v>18820</v>
      </c>
      <c r="D380" t="s">
        <v>8122</v>
      </c>
      <c r="E380">
        <v>223.38749999999999</v>
      </c>
    </row>
    <row r="381" spans="1:6" x14ac:dyDescent="0.25">
      <c r="A381">
        <v>380</v>
      </c>
      <c r="B381" t="s">
        <v>4824</v>
      </c>
      <c r="C381" t="s">
        <v>18820</v>
      </c>
      <c r="D381">
        <v>1</v>
      </c>
      <c r="E381">
        <v>3098.5394999999999</v>
      </c>
    </row>
    <row r="382" spans="1:6" x14ac:dyDescent="0.25">
      <c r="A382">
        <v>381</v>
      </c>
      <c r="B382" t="s">
        <v>4825</v>
      </c>
      <c r="C382" t="s">
        <v>18820</v>
      </c>
      <c r="D382">
        <v>1</v>
      </c>
      <c r="E382">
        <v>4200</v>
      </c>
    </row>
    <row r="383" spans="1:6" x14ac:dyDescent="0.25">
      <c r="A383">
        <v>382</v>
      </c>
      <c r="B383" t="s">
        <v>4826</v>
      </c>
      <c r="C383" t="s">
        <v>18820</v>
      </c>
      <c r="D383" t="s">
        <v>8122</v>
      </c>
      <c r="E383">
        <v>94.5</v>
      </c>
    </row>
    <row r="384" spans="1:6" x14ac:dyDescent="0.25">
      <c r="A384">
        <v>383</v>
      </c>
      <c r="B384" t="s">
        <v>4827</v>
      </c>
      <c r="C384" t="s">
        <v>18820</v>
      </c>
      <c r="D384">
        <v>1</v>
      </c>
      <c r="E384">
        <v>735</v>
      </c>
    </row>
    <row r="385" spans="1:6" x14ac:dyDescent="0.25">
      <c r="A385">
        <v>384</v>
      </c>
      <c r="B385" t="s">
        <v>4828</v>
      </c>
      <c r="C385" t="s">
        <v>18820</v>
      </c>
      <c r="D385" t="s">
        <v>8122</v>
      </c>
      <c r="E385">
        <v>367.5</v>
      </c>
    </row>
    <row r="386" spans="1:6" x14ac:dyDescent="0.25">
      <c r="A386">
        <v>385</v>
      </c>
      <c r="B386" t="s">
        <v>4829</v>
      </c>
      <c r="C386" t="s">
        <v>18820</v>
      </c>
      <c r="D386" t="s">
        <v>8124</v>
      </c>
      <c r="E386">
        <v>72.45</v>
      </c>
    </row>
    <row r="387" spans="1:6" x14ac:dyDescent="0.25">
      <c r="A387">
        <v>386</v>
      </c>
      <c r="B387" t="s">
        <v>4830</v>
      </c>
      <c r="C387" t="s">
        <v>18820</v>
      </c>
      <c r="D387" t="s">
        <v>7763</v>
      </c>
      <c r="E387">
        <v>420</v>
      </c>
      <c r="F387" t="s">
        <v>8123</v>
      </c>
    </row>
    <row r="388" spans="1:6" x14ac:dyDescent="0.25">
      <c r="A388">
        <v>387</v>
      </c>
      <c r="B388" t="s">
        <v>4831</v>
      </c>
      <c r="C388" t="s">
        <v>18820</v>
      </c>
      <c r="D388" t="s">
        <v>8122</v>
      </c>
      <c r="E388">
        <v>28.875</v>
      </c>
    </row>
    <row r="389" spans="1:6" x14ac:dyDescent="0.25">
      <c r="A389">
        <v>388</v>
      </c>
      <c r="B389" t="s">
        <v>4832</v>
      </c>
      <c r="C389" t="s">
        <v>18820</v>
      </c>
      <c r="D389" t="s">
        <v>8122</v>
      </c>
      <c r="E389">
        <v>21</v>
      </c>
    </row>
    <row r="390" spans="1:6" x14ac:dyDescent="0.25">
      <c r="A390">
        <v>389</v>
      </c>
      <c r="B390" t="s">
        <v>4833</v>
      </c>
      <c r="C390" t="s">
        <v>18820</v>
      </c>
      <c r="D390" t="s">
        <v>8122</v>
      </c>
      <c r="E390">
        <v>21.734999999999999</v>
      </c>
    </row>
    <row r="391" spans="1:6" x14ac:dyDescent="0.25">
      <c r="A391">
        <v>390</v>
      </c>
      <c r="B391" t="s">
        <v>4834</v>
      </c>
      <c r="C391" t="s">
        <v>18820</v>
      </c>
      <c r="D391" t="s">
        <v>8124</v>
      </c>
      <c r="E391">
        <v>52.5</v>
      </c>
    </row>
    <row r="392" spans="1:6" x14ac:dyDescent="0.25">
      <c r="A392">
        <v>391</v>
      </c>
      <c r="B392" t="s">
        <v>4835</v>
      </c>
      <c r="C392" t="s">
        <v>18820</v>
      </c>
      <c r="D392" t="s">
        <v>7768</v>
      </c>
      <c r="E392">
        <v>1207.5</v>
      </c>
    </row>
    <row r="393" spans="1:6" x14ac:dyDescent="0.25">
      <c r="A393">
        <v>392</v>
      </c>
      <c r="B393" t="s">
        <v>4836</v>
      </c>
      <c r="C393" t="s">
        <v>18820</v>
      </c>
      <c r="D393" t="s">
        <v>7763</v>
      </c>
      <c r="E393">
        <v>1020.3375</v>
      </c>
    </row>
    <row r="394" spans="1:6" x14ac:dyDescent="0.25">
      <c r="A394">
        <v>393</v>
      </c>
      <c r="B394" t="s">
        <v>4837</v>
      </c>
      <c r="C394" t="s">
        <v>18820</v>
      </c>
      <c r="D394" t="s">
        <v>7768</v>
      </c>
      <c r="E394">
        <v>1318.59</v>
      </c>
    </row>
    <row r="395" spans="1:6" x14ac:dyDescent="0.25">
      <c r="A395">
        <v>394</v>
      </c>
      <c r="B395" t="s">
        <v>4838</v>
      </c>
      <c r="C395" t="s">
        <v>18820</v>
      </c>
      <c r="D395" t="s">
        <v>8122</v>
      </c>
      <c r="E395">
        <v>78.487499999999997</v>
      </c>
    </row>
    <row r="396" spans="1:6" x14ac:dyDescent="0.25">
      <c r="A396">
        <v>395</v>
      </c>
      <c r="B396" t="s">
        <v>4839</v>
      </c>
      <c r="C396" t="s">
        <v>18820</v>
      </c>
      <c r="D396" t="s">
        <v>7763</v>
      </c>
      <c r="E396">
        <v>472.5</v>
      </c>
      <c r="F396" t="s">
        <v>8123</v>
      </c>
    </row>
    <row r="397" spans="1:6" x14ac:dyDescent="0.25">
      <c r="A397">
        <v>396</v>
      </c>
      <c r="B397" t="s">
        <v>4840</v>
      </c>
      <c r="C397" t="s">
        <v>18820</v>
      </c>
      <c r="D397" t="s">
        <v>8122</v>
      </c>
      <c r="E397">
        <v>21.734999999999999</v>
      </c>
      <c r="F397" t="s">
        <v>8123</v>
      </c>
    </row>
    <row r="398" spans="1:6" x14ac:dyDescent="0.25">
      <c r="A398">
        <v>397</v>
      </c>
      <c r="B398" t="s">
        <v>4841</v>
      </c>
      <c r="C398" t="s">
        <v>18820</v>
      </c>
      <c r="D398" t="s">
        <v>8122</v>
      </c>
      <c r="E398">
        <v>57.277499999999996</v>
      </c>
    </row>
    <row r="399" spans="1:6" x14ac:dyDescent="0.25">
      <c r="A399">
        <v>398</v>
      </c>
      <c r="B399" t="s">
        <v>4842</v>
      </c>
      <c r="C399" t="s">
        <v>18820</v>
      </c>
      <c r="D399" t="s">
        <v>8122</v>
      </c>
      <c r="E399">
        <v>38.492999999999995</v>
      </c>
    </row>
    <row r="400" spans="1:6" x14ac:dyDescent="0.25">
      <c r="A400">
        <v>399</v>
      </c>
      <c r="B400" t="s">
        <v>4843</v>
      </c>
      <c r="C400" t="s">
        <v>18820</v>
      </c>
      <c r="D400" t="s">
        <v>8122</v>
      </c>
      <c r="E400">
        <v>32.077500000000001</v>
      </c>
    </row>
    <row r="401" spans="1:6" x14ac:dyDescent="0.25">
      <c r="A401">
        <v>400</v>
      </c>
      <c r="B401" t="s">
        <v>4844</v>
      </c>
      <c r="C401" t="s">
        <v>18820</v>
      </c>
      <c r="D401">
        <v>1</v>
      </c>
      <c r="E401">
        <v>1883.7</v>
      </c>
    </row>
    <row r="402" spans="1:6" x14ac:dyDescent="0.25">
      <c r="A402">
        <v>401</v>
      </c>
      <c r="B402" t="s">
        <v>4845</v>
      </c>
      <c r="C402" t="s">
        <v>18820</v>
      </c>
      <c r="D402" t="s">
        <v>8122</v>
      </c>
      <c r="E402">
        <v>100.46400000000001</v>
      </c>
    </row>
    <row r="403" spans="1:6" x14ac:dyDescent="0.25">
      <c r="A403">
        <v>402</v>
      </c>
      <c r="B403" t="s">
        <v>4846</v>
      </c>
      <c r="C403" t="s">
        <v>18820</v>
      </c>
      <c r="D403" t="s">
        <v>7763</v>
      </c>
      <c r="E403">
        <v>420</v>
      </c>
    </row>
    <row r="404" spans="1:6" x14ac:dyDescent="0.25">
      <c r="A404">
        <v>403</v>
      </c>
      <c r="B404" t="s">
        <v>4847</v>
      </c>
      <c r="C404" t="s">
        <v>18820</v>
      </c>
      <c r="D404" t="s">
        <v>8122</v>
      </c>
      <c r="E404">
        <v>19.32</v>
      </c>
    </row>
    <row r="405" spans="1:6" x14ac:dyDescent="0.25">
      <c r="A405">
        <v>404</v>
      </c>
      <c r="B405" t="s">
        <v>4848</v>
      </c>
      <c r="C405" t="s">
        <v>18820</v>
      </c>
      <c r="D405" t="s">
        <v>8124</v>
      </c>
      <c r="E405">
        <v>72.45</v>
      </c>
    </row>
    <row r="406" spans="1:6" x14ac:dyDescent="0.25">
      <c r="A406">
        <v>405</v>
      </c>
      <c r="B406" t="s">
        <v>4849</v>
      </c>
      <c r="C406" t="s">
        <v>18820</v>
      </c>
      <c r="D406">
        <v>1</v>
      </c>
      <c r="E406">
        <v>525</v>
      </c>
    </row>
    <row r="407" spans="1:6" x14ac:dyDescent="0.25">
      <c r="A407">
        <v>406</v>
      </c>
      <c r="B407" t="s">
        <v>4850</v>
      </c>
      <c r="C407" t="s">
        <v>18820</v>
      </c>
      <c r="D407">
        <v>1</v>
      </c>
      <c r="E407">
        <v>525</v>
      </c>
    </row>
    <row r="408" spans="1:6" x14ac:dyDescent="0.25">
      <c r="A408">
        <v>407</v>
      </c>
      <c r="B408" t="s">
        <v>4851</v>
      </c>
      <c r="C408" t="s">
        <v>18820</v>
      </c>
      <c r="D408" t="s">
        <v>7763</v>
      </c>
      <c r="E408">
        <v>168</v>
      </c>
    </row>
    <row r="409" spans="1:6" x14ac:dyDescent="0.25">
      <c r="A409">
        <v>408</v>
      </c>
      <c r="B409" t="s">
        <v>4852</v>
      </c>
      <c r="C409" t="s">
        <v>18820</v>
      </c>
      <c r="D409">
        <v>1</v>
      </c>
      <c r="E409">
        <v>1086.75</v>
      </c>
    </row>
    <row r="410" spans="1:6" x14ac:dyDescent="0.25">
      <c r="A410">
        <v>409</v>
      </c>
      <c r="B410" t="s">
        <v>4853</v>
      </c>
      <c r="C410" t="s">
        <v>18820</v>
      </c>
      <c r="D410">
        <v>1</v>
      </c>
      <c r="E410">
        <v>1086.75</v>
      </c>
    </row>
    <row r="411" spans="1:6" x14ac:dyDescent="0.25">
      <c r="A411">
        <v>410</v>
      </c>
      <c r="B411" t="s">
        <v>4854</v>
      </c>
      <c r="C411" t="s">
        <v>18820</v>
      </c>
      <c r="D411" t="s">
        <v>8124</v>
      </c>
      <c r="E411">
        <v>96.6</v>
      </c>
    </row>
    <row r="412" spans="1:6" x14ac:dyDescent="0.25">
      <c r="A412">
        <v>411</v>
      </c>
      <c r="B412" t="s">
        <v>4855</v>
      </c>
      <c r="C412" t="s">
        <v>18820</v>
      </c>
      <c r="D412" t="s">
        <v>8122</v>
      </c>
      <c r="E412">
        <v>19.32</v>
      </c>
    </row>
    <row r="413" spans="1:6" x14ac:dyDescent="0.25">
      <c r="A413">
        <v>412</v>
      </c>
      <c r="B413" t="s">
        <v>4856</v>
      </c>
      <c r="C413" t="s">
        <v>18820</v>
      </c>
      <c r="D413">
        <v>1</v>
      </c>
      <c r="E413">
        <v>4042.5</v>
      </c>
    </row>
    <row r="414" spans="1:6" x14ac:dyDescent="0.25">
      <c r="A414">
        <v>413</v>
      </c>
      <c r="B414" t="s">
        <v>4857</v>
      </c>
      <c r="C414" t="s">
        <v>18820</v>
      </c>
      <c r="D414">
        <v>1</v>
      </c>
      <c r="E414">
        <v>3071.25</v>
      </c>
    </row>
    <row r="415" spans="1:6" x14ac:dyDescent="0.25">
      <c r="A415">
        <v>414</v>
      </c>
      <c r="B415" t="s">
        <v>4858</v>
      </c>
      <c r="C415" t="s">
        <v>18820</v>
      </c>
      <c r="D415" t="s">
        <v>7763</v>
      </c>
      <c r="E415">
        <v>210</v>
      </c>
      <c r="F415" t="s">
        <v>8123</v>
      </c>
    </row>
    <row r="416" spans="1:6" x14ac:dyDescent="0.25">
      <c r="A416">
        <v>415</v>
      </c>
      <c r="B416" t="s">
        <v>4859</v>
      </c>
      <c r="C416" t="s">
        <v>18820</v>
      </c>
      <c r="D416" t="s">
        <v>8122</v>
      </c>
      <c r="E416">
        <v>60.375</v>
      </c>
      <c r="F416" t="s">
        <v>8123</v>
      </c>
    </row>
    <row r="417" spans="1:6" x14ac:dyDescent="0.25">
      <c r="A417">
        <v>416</v>
      </c>
      <c r="B417" t="s">
        <v>2579</v>
      </c>
      <c r="C417" t="s">
        <v>18820</v>
      </c>
      <c r="D417" t="s">
        <v>8124</v>
      </c>
      <c r="E417">
        <v>15.75</v>
      </c>
    </row>
    <row r="418" spans="1:6" x14ac:dyDescent="0.25">
      <c r="A418">
        <v>417</v>
      </c>
      <c r="B418" t="s">
        <v>4860</v>
      </c>
      <c r="C418" t="s">
        <v>18820</v>
      </c>
      <c r="D418" t="s">
        <v>7763</v>
      </c>
      <c r="E418">
        <v>524.52750000000003</v>
      </c>
    </row>
    <row r="419" spans="1:6" x14ac:dyDescent="0.25">
      <c r="A419">
        <v>418</v>
      </c>
      <c r="B419" t="s">
        <v>4861</v>
      </c>
      <c r="C419" t="s">
        <v>18820</v>
      </c>
      <c r="D419" t="s">
        <v>8122</v>
      </c>
      <c r="E419">
        <v>54.075000000000003</v>
      </c>
    </row>
    <row r="420" spans="1:6" x14ac:dyDescent="0.25">
      <c r="A420">
        <v>419</v>
      </c>
      <c r="B420" t="s">
        <v>4862</v>
      </c>
      <c r="C420" t="s">
        <v>18820</v>
      </c>
      <c r="D420">
        <v>1</v>
      </c>
      <c r="E420">
        <v>3753.75</v>
      </c>
    </row>
    <row r="421" spans="1:6" x14ac:dyDescent="0.25">
      <c r="A421">
        <v>420</v>
      </c>
      <c r="B421" t="s">
        <v>4863</v>
      </c>
      <c r="C421" t="s">
        <v>18820</v>
      </c>
      <c r="D421" t="s">
        <v>7775</v>
      </c>
      <c r="E421">
        <v>3360</v>
      </c>
    </row>
    <row r="422" spans="1:6" x14ac:dyDescent="0.25">
      <c r="A422">
        <v>421</v>
      </c>
      <c r="B422" t="s">
        <v>4864</v>
      </c>
      <c r="C422" t="s">
        <v>18820</v>
      </c>
      <c r="D422" t="s">
        <v>7768</v>
      </c>
      <c r="E422">
        <v>361.04250000000002</v>
      </c>
    </row>
    <row r="423" spans="1:6" x14ac:dyDescent="0.25">
      <c r="A423">
        <v>422</v>
      </c>
      <c r="B423" t="s">
        <v>4865</v>
      </c>
      <c r="C423" t="s">
        <v>18820</v>
      </c>
      <c r="D423" t="s">
        <v>8122</v>
      </c>
      <c r="E423">
        <v>96.6</v>
      </c>
      <c r="F423" t="s">
        <v>8123</v>
      </c>
    </row>
    <row r="424" spans="1:6" x14ac:dyDescent="0.25">
      <c r="A424">
        <v>423</v>
      </c>
      <c r="B424" t="s">
        <v>4866</v>
      </c>
      <c r="C424" t="s">
        <v>18820</v>
      </c>
      <c r="D424" t="s">
        <v>8122</v>
      </c>
      <c r="E424">
        <v>15.225</v>
      </c>
    </row>
    <row r="425" spans="1:6" x14ac:dyDescent="0.25">
      <c r="A425">
        <v>424</v>
      </c>
      <c r="B425" t="s">
        <v>4867</v>
      </c>
      <c r="C425" t="s">
        <v>18820</v>
      </c>
      <c r="D425" t="s">
        <v>8122</v>
      </c>
      <c r="E425">
        <v>13.125</v>
      </c>
    </row>
    <row r="426" spans="1:6" x14ac:dyDescent="0.25">
      <c r="A426">
        <v>425</v>
      </c>
      <c r="B426" t="s">
        <v>4868</v>
      </c>
      <c r="C426" t="s">
        <v>18820</v>
      </c>
      <c r="D426" t="s">
        <v>7770</v>
      </c>
      <c r="E426">
        <v>596.505</v>
      </c>
    </row>
    <row r="427" spans="1:6" x14ac:dyDescent="0.25">
      <c r="A427">
        <v>426</v>
      </c>
      <c r="B427" t="s">
        <v>4869</v>
      </c>
      <c r="C427" t="s">
        <v>18820</v>
      </c>
      <c r="D427" t="s">
        <v>7775</v>
      </c>
      <c r="E427">
        <v>26.25</v>
      </c>
    </row>
    <row r="428" spans="1:6" x14ac:dyDescent="0.25">
      <c r="A428">
        <v>427</v>
      </c>
      <c r="B428" t="s">
        <v>4870</v>
      </c>
      <c r="C428" t="s">
        <v>18820</v>
      </c>
      <c r="D428" t="s">
        <v>8122</v>
      </c>
      <c r="E428">
        <v>6.0374999999999996</v>
      </c>
      <c r="F428" t="s">
        <v>8123</v>
      </c>
    </row>
    <row r="429" spans="1:6" x14ac:dyDescent="0.25">
      <c r="A429">
        <v>428</v>
      </c>
      <c r="B429" t="s">
        <v>4871</v>
      </c>
      <c r="C429" t="s">
        <v>18820</v>
      </c>
      <c r="D429" t="s">
        <v>7763</v>
      </c>
      <c r="E429">
        <v>168</v>
      </c>
      <c r="F429" t="s">
        <v>8123</v>
      </c>
    </row>
    <row r="430" spans="1:6" x14ac:dyDescent="0.25">
      <c r="A430">
        <v>429</v>
      </c>
      <c r="B430" t="s">
        <v>4872</v>
      </c>
      <c r="C430" t="s">
        <v>18820</v>
      </c>
      <c r="D430" t="s">
        <v>8122</v>
      </c>
      <c r="E430">
        <v>16.327500000000001</v>
      </c>
      <c r="F430" t="s">
        <v>8123</v>
      </c>
    </row>
    <row r="431" spans="1:6" x14ac:dyDescent="0.25">
      <c r="A431">
        <v>430</v>
      </c>
      <c r="B431" t="s">
        <v>4873</v>
      </c>
      <c r="C431" t="s">
        <v>18820</v>
      </c>
      <c r="D431">
        <v>1</v>
      </c>
      <c r="E431">
        <v>133.434</v>
      </c>
    </row>
    <row r="432" spans="1:6" x14ac:dyDescent="0.25">
      <c r="A432">
        <v>431</v>
      </c>
      <c r="B432" t="s">
        <v>4874</v>
      </c>
      <c r="C432" t="s">
        <v>18820</v>
      </c>
      <c r="D432" t="s">
        <v>7768</v>
      </c>
      <c r="E432">
        <v>630</v>
      </c>
    </row>
    <row r="433" spans="1:6" x14ac:dyDescent="0.25">
      <c r="A433">
        <v>432</v>
      </c>
      <c r="B433" t="s">
        <v>4875</v>
      </c>
      <c r="C433" t="s">
        <v>18820</v>
      </c>
      <c r="D433" t="s">
        <v>8122</v>
      </c>
      <c r="E433">
        <v>345.34499999999997</v>
      </c>
    </row>
    <row r="434" spans="1:6" x14ac:dyDescent="0.25">
      <c r="A434">
        <v>433</v>
      </c>
      <c r="B434" t="s">
        <v>4876</v>
      </c>
      <c r="C434" t="s">
        <v>18820</v>
      </c>
      <c r="D434" t="s">
        <v>8122</v>
      </c>
      <c r="E434">
        <v>579.6</v>
      </c>
    </row>
    <row r="435" spans="1:6" x14ac:dyDescent="0.25">
      <c r="A435">
        <v>434</v>
      </c>
      <c r="B435" t="s">
        <v>4877</v>
      </c>
      <c r="C435" t="s">
        <v>18820</v>
      </c>
      <c r="D435" t="s">
        <v>8122</v>
      </c>
      <c r="E435">
        <v>32.8125</v>
      </c>
      <c r="F435" t="s">
        <v>8123</v>
      </c>
    </row>
    <row r="436" spans="1:6" x14ac:dyDescent="0.25">
      <c r="A436">
        <v>435</v>
      </c>
      <c r="B436" t="s">
        <v>4878</v>
      </c>
      <c r="C436" t="s">
        <v>18820</v>
      </c>
      <c r="D436" t="s">
        <v>8122</v>
      </c>
      <c r="E436">
        <v>241.5</v>
      </c>
    </row>
    <row r="437" spans="1:6" x14ac:dyDescent="0.25">
      <c r="A437">
        <v>436</v>
      </c>
      <c r="B437" t="s">
        <v>4879</v>
      </c>
      <c r="C437" t="s">
        <v>18820</v>
      </c>
      <c r="D437" t="s">
        <v>7763</v>
      </c>
      <c r="E437">
        <v>282.45</v>
      </c>
      <c r="F437" t="s">
        <v>8123</v>
      </c>
    </row>
    <row r="438" spans="1:6" x14ac:dyDescent="0.25">
      <c r="A438">
        <v>437</v>
      </c>
      <c r="B438" t="s">
        <v>4880</v>
      </c>
      <c r="C438" t="s">
        <v>18820</v>
      </c>
      <c r="D438" t="s">
        <v>7763</v>
      </c>
      <c r="E438">
        <v>392.7</v>
      </c>
      <c r="F438" t="s">
        <v>8123</v>
      </c>
    </row>
    <row r="439" spans="1:6" x14ac:dyDescent="0.25">
      <c r="A439">
        <v>438</v>
      </c>
      <c r="B439" t="s">
        <v>4881</v>
      </c>
      <c r="C439" t="s">
        <v>18820</v>
      </c>
      <c r="D439">
        <v>1</v>
      </c>
      <c r="E439">
        <v>6835.5</v>
      </c>
    </row>
    <row r="440" spans="1:6" x14ac:dyDescent="0.25">
      <c r="A440">
        <v>439</v>
      </c>
      <c r="B440" t="s">
        <v>4882</v>
      </c>
      <c r="C440" t="s">
        <v>18820</v>
      </c>
      <c r="D440">
        <v>1</v>
      </c>
      <c r="E440">
        <v>4515</v>
      </c>
    </row>
    <row r="441" spans="1:6" x14ac:dyDescent="0.25">
      <c r="A441">
        <v>440</v>
      </c>
      <c r="B441" t="s">
        <v>4883</v>
      </c>
      <c r="C441" t="s">
        <v>18820</v>
      </c>
      <c r="D441">
        <v>1</v>
      </c>
      <c r="E441">
        <v>3941.4375</v>
      </c>
    </row>
    <row r="442" spans="1:6" x14ac:dyDescent="0.25">
      <c r="A442">
        <v>441</v>
      </c>
      <c r="B442" t="s">
        <v>4884</v>
      </c>
      <c r="C442" t="s">
        <v>18820</v>
      </c>
      <c r="D442">
        <v>1</v>
      </c>
      <c r="E442">
        <v>157.5</v>
      </c>
    </row>
    <row r="443" spans="1:6" x14ac:dyDescent="0.25">
      <c r="A443">
        <v>442</v>
      </c>
      <c r="B443" t="s">
        <v>2471</v>
      </c>
      <c r="C443" t="s">
        <v>18820</v>
      </c>
      <c r="D443" t="s">
        <v>7763</v>
      </c>
      <c r="E443">
        <v>184.53749999999999</v>
      </c>
      <c r="F443" t="s">
        <v>8123</v>
      </c>
    </row>
    <row r="444" spans="1:6" x14ac:dyDescent="0.25">
      <c r="A444">
        <v>443</v>
      </c>
      <c r="B444" t="s">
        <v>2587</v>
      </c>
      <c r="C444" t="s">
        <v>18820</v>
      </c>
      <c r="D444" t="s">
        <v>8122</v>
      </c>
      <c r="E444">
        <v>2.1</v>
      </c>
      <c r="F444" t="s">
        <v>8123</v>
      </c>
    </row>
    <row r="445" spans="1:6" x14ac:dyDescent="0.25">
      <c r="A445">
        <v>444</v>
      </c>
      <c r="B445" t="s">
        <v>4885</v>
      </c>
      <c r="C445" t="s">
        <v>18820</v>
      </c>
      <c r="D445" t="s">
        <v>7768</v>
      </c>
      <c r="E445">
        <v>1050</v>
      </c>
    </row>
    <row r="446" spans="1:6" x14ac:dyDescent="0.25">
      <c r="A446">
        <v>445</v>
      </c>
      <c r="B446" t="s">
        <v>2924</v>
      </c>
      <c r="C446" t="s">
        <v>18820</v>
      </c>
      <c r="D446" t="s">
        <v>7768</v>
      </c>
      <c r="E446">
        <v>694.3125</v>
      </c>
      <c r="F446" t="s">
        <v>8123</v>
      </c>
    </row>
    <row r="447" spans="1:6" x14ac:dyDescent="0.25">
      <c r="A447">
        <v>446</v>
      </c>
      <c r="B447" t="s">
        <v>2925</v>
      </c>
      <c r="C447" t="s">
        <v>18820</v>
      </c>
      <c r="D447">
        <v>1</v>
      </c>
      <c r="E447">
        <v>1946.49</v>
      </c>
      <c r="F447" t="s">
        <v>8123</v>
      </c>
    </row>
    <row r="448" spans="1:6" x14ac:dyDescent="0.25">
      <c r="A448">
        <v>447</v>
      </c>
      <c r="B448" t="s">
        <v>2929</v>
      </c>
      <c r="C448" t="s">
        <v>18820</v>
      </c>
      <c r="D448">
        <v>1</v>
      </c>
      <c r="E448">
        <v>1067.43</v>
      </c>
    </row>
    <row r="449" spans="1:6" x14ac:dyDescent="0.25">
      <c r="A449">
        <v>448</v>
      </c>
      <c r="B449" t="s">
        <v>4886</v>
      </c>
      <c r="C449" t="s">
        <v>18820</v>
      </c>
      <c r="D449" t="s">
        <v>8122</v>
      </c>
      <c r="E449">
        <v>24.15</v>
      </c>
      <c r="F449" t="s">
        <v>8123</v>
      </c>
    </row>
    <row r="450" spans="1:6" x14ac:dyDescent="0.25">
      <c r="A450">
        <v>449</v>
      </c>
      <c r="B450" t="s">
        <v>4887</v>
      </c>
      <c r="C450" t="s">
        <v>18820</v>
      </c>
      <c r="D450" t="s">
        <v>8122</v>
      </c>
      <c r="E450">
        <v>53.077500000000001</v>
      </c>
    </row>
    <row r="451" spans="1:6" x14ac:dyDescent="0.25">
      <c r="A451">
        <v>450</v>
      </c>
      <c r="B451" t="s">
        <v>4888</v>
      </c>
      <c r="C451" t="s">
        <v>18820</v>
      </c>
      <c r="D451" t="s">
        <v>7763</v>
      </c>
      <c r="E451">
        <v>1155.4725000000001</v>
      </c>
    </row>
    <row r="452" spans="1:6" x14ac:dyDescent="0.25">
      <c r="A452">
        <v>451</v>
      </c>
      <c r="B452" t="s">
        <v>4889</v>
      </c>
      <c r="C452" t="s">
        <v>18820</v>
      </c>
      <c r="D452" t="s">
        <v>7763</v>
      </c>
      <c r="E452">
        <v>868.077</v>
      </c>
    </row>
    <row r="453" spans="1:6" x14ac:dyDescent="0.25">
      <c r="A453">
        <v>452</v>
      </c>
      <c r="B453" t="s">
        <v>4890</v>
      </c>
      <c r="C453" t="s">
        <v>18820</v>
      </c>
      <c r="D453">
        <v>1</v>
      </c>
      <c r="E453">
        <v>342.17399999999998</v>
      </c>
      <c r="F453" t="s">
        <v>8123</v>
      </c>
    </row>
    <row r="454" spans="1:6" x14ac:dyDescent="0.25">
      <c r="A454">
        <v>453</v>
      </c>
      <c r="B454" t="s">
        <v>2933</v>
      </c>
      <c r="C454" t="s">
        <v>18820</v>
      </c>
      <c r="D454" t="s">
        <v>8122</v>
      </c>
      <c r="E454">
        <v>75.862499999999997</v>
      </c>
      <c r="F454" t="s">
        <v>8123</v>
      </c>
    </row>
    <row r="455" spans="1:6" x14ac:dyDescent="0.25">
      <c r="A455">
        <v>454</v>
      </c>
      <c r="B455" t="s">
        <v>4891</v>
      </c>
      <c r="C455" t="s">
        <v>18820</v>
      </c>
      <c r="D455" t="s">
        <v>7768</v>
      </c>
      <c r="E455">
        <v>525</v>
      </c>
      <c r="F455" t="s">
        <v>8123</v>
      </c>
    </row>
    <row r="456" spans="1:6" x14ac:dyDescent="0.25">
      <c r="A456">
        <v>455</v>
      </c>
      <c r="B456" t="s">
        <v>4892</v>
      </c>
      <c r="C456" t="s">
        <v>18820</v>
      </c>
      <c r="D456" t="s">
        <v>8122</v>
      </c>
      <c r="E456">
        <v>38.64</v>
      </c>
      <c r="F456" t="s">
        <v>8123</v>
      </c>
    </row>
    <row r="457" spans="1:6" x14ac:dyDescent="0.25">
      <c r="A457">
        <v>456</v>
      </c>
      <c r="B457" t="s">
        <v>4893</v>
      </c>
      <c r="C457" t="s">
        <v>18820</v>
      </c>
      <c r="D457" t="s">
        <v>7763</v>
      </c>
      <c r="E457">
        <v>6006</v>
      </c>
    </row>
    <row r="458" spans="1:6" x14ac:dyDescent="0.25">
      <c r="A458">
        <v>457</v>
      </c>
      <c r="B458" t="s">
        <v>4894</v>
      </c>
      <c r="C458" t="s">
        <v>18820</v>
      </c>
      <c r="D458" t="s">
        <v>8122</v>
      </c>
      <c r="E458">
        <v>52.5</v>
      </c>
    </row>
    <row r="459" spans="1:6" x14ac:dyDescent="0.25">
      <c r="A459">
        <v>458</v>
      </c>
      <c r="B459" t="s">
        <v>4895</v>
      </c>
      <c r="C459" t="s">
        <v>18820</v>
      </c>
      <c r="D459" t="s">
        <v>7763</v>
      </c>
      <c r="E459">
        <v>4200</v>
      </c>
    </row>
    <row r="460" spans="1:6" x14ac:dyDescent="0.25">
      <c r="A460">
        <v>459</v>
      </c>
      <c r="B460" t="s">
        <v>4896</v>
      </c>
      <c r="C460" t="s">
        <v>18820</v>
      </c>
      <c r="D460" t="s">
        <v>8122</v>
      </c>
      <c r="E460">
        <v>315</v>
      </c>
    </row>
    <row r="461" spans="1:6" x14ac:dyDescent="0.25">
      <c r="A461">
        <v>460</v>
      </c>
      <c r="B461" t="s">
        <v>4897</v>
      </c>
      <c r="C461" t="s">
        <v>18820</v>
      </c>
      <c r="D461" t="s">
        <v>8122</v>
      </c>
      <c r="E461">
        <v>420</v>
      </c>
    </row>
    <row r="462" spans="1:6" x14ac:dyDescent="0.25">
      <c r="A462">
        <v>461</v>
      </c>
      <c r="B462" t="s">
        <v>4898</v>
      </c>
      <c r="C462" t="s">
        <v>18820</v>
      </c>
      <c r="D462" t="s">
        <v>8122</v>
      </c>
      <c r="E462">
        <v>13.1775</v>
      </c>
      <c r="F462" t="s">
        <v>8123</v>
      </c>
    </row>
    <row r="463" spans="1:6" x14ac:dyDescent="0.25">
      <c r="A463">
        <v>462</v>
      </c>
      <c r="B463" t="s">
        <v>4899</v>
      </c>
      <c r="C463" t="s">
        <v>18820</v>
      </c>
      <c r="D463" t="s">
        <v>8122</v>
      </c>
      <c r="E463">
        <v>49.339500000000001</v>
      </c>
    </row>
    <row r="464" spans="1:6" x14ac:dyDescent="0.25">
      <c r="A464">
        <v>463</v>
      </c>
      <c r="B464" t="s">
        <v>4900</v>
      </c>
      <c r="C464" t="s">
        <v>18820</v>
      </c>
      <c r="D464" t="s">
        <v>8122</v>
      </c>
      <c r="E464">
        <v>18.427500000000002</v>
      </c>
    </row>
    <row r="465" spans="1:6" x14ac:dyDescent="0.25">
      <c r="A465">
        <v>464</v>
      </c>
      <c r="B465" t="s">
        <v>4901</v>
      </c>
      <c r="C465" t="s">
        <v>18820</v>
      </c>
      <c r="D465" t="s">
        <v>8122</v>
      </c>
      <c r="E465">
        <v>26.827500000000001</v>
      </c>
      <c r="F465" t="s">
        <v>8123</v>
      </c>
    </row>
    <row r="466" spans="1:6" x14ac:dyDescent="0.25">
      <c r="A466">
        <v>465</v>
      </c>
      <c r="B466" t="s">
        <v>4902</v>
      </c>
      <c r="C466" t="s">
        <v>18820</v>
      </c>
      <c r="D466" t="s">
        <v>8122</v>
      </c>
      <c r="E466">
        <v>10.8675</v>
      </c>
      <c r="F466" t="s">
        <v>8123</v>
      </c>
    </row>
    <row r="467" spans="1:6" x14ac:dyDescent="0.25">
      <c r="A467">
        <v>466</v>
      </c>
      <c r="B467" t="s">
        <v>4903</v>
      </c>
      <c r="C467" t="s">
        <v>18820</v>
      </c>
      <c r="D467" t="s">
        <v>7775</v>
      </c>
      <c r="E467">
        <v>362.25</v>
      </c>
    </row>
    <row r="468" spans="1:6" x14ac:dyDescent="0.25">
      <c r="A468">
        <v>467</v>
      </c>
      <c r="B468" t="s">
        <v>4904</v>
      </c>
      <c r="C468" t="s">
        <v>18820</v>
      </c>
      <c r="D468">
        <v>1</v>
      </c>
      <c r="E468">
        <v>525</v>
      </c>
    </row>
    <row r="469" spans="1:6" x14ac:dyDescent="0.25">
      <c r="A469">
        <v>468</v>
      </c>
      <c r="B469" t="s">
        <v>4905</v>
      </c>
      <c r="C469" t="s">
        <v>18820</v>
      </c>
      <c r="D469" t="s">
        <v>8122</v>
      </c>
      <c r="E469">
        <v>21.734999999999999</v>
      </c>
    </row>
    <row r="470" spans="1:6" x14ac:dyDescent="0.25">
      <c r="A470">
        <v>469</v>
      </c>
      <c r="B470" t="s">
        <v>4906</v>
      </c>
      <c r="C470" t="s">
        <v>18820</v>
      </c>
      <c r="D470" t="s">
        <v>7770</v>
      </c>
      <c r="E470">
        <v>2167.4625000000001</v>
      </c>
    </row>
    <row r="471" spans="1:6" x14ac:dyDescent="0.25">
      <c r="A471">
        <v>470</v>
      </c>
      <c r="B471" t="s">
        <v>4907</v>
      </c>
      <c r="C471" t="s">
        <v>18820</v>
      </c>
      <c r="D471" t="s">
        <v>7770</v>
      </c>
      <c r="E471">
        <v>1349.9850000000001</v>
      </c>
    </row>
    <row r="472" spans="1:6" x14ac:dyDescent="0.25">
      <c r="A472">
        <v>471</v>
      </c>
      <c r="B472" t="s">
        <v>4908</v>
      </c>
      <c r="C472" t="s">
        <v>18820</v>
      </c>
      <c r="D472">
        <v>1</v>
      </c>
      <c r="E472">
        <v>72.45</v>
      </c>
    </row>
    <row r="473" spans="1:6" x14ac:dyDescent="0.25">
      <c r="A473">
        <v>472</v>
      </c>
      <c r="B473" t="s">
        <v>4909</v>
      </c>
      <c r="C473" t="s">
        <v>18820</v>
      </c>
      <c r="D473">
        <v>1</v>
      </c>
      <c r="E473">
        <v>1726.7249999999999</v>
      </c>
    </row>
    <row r="474" spans="1:6" x14ac:dyDescent="0.25">
      <c r="A474">
        <v>473</v>
      </c>
      <c r="B474" t="s">
        <v>4910</v>
      </c>
      <c r="C474" t="s">
        <v>18820</v>
      </c>
      <c r="D474">
        <v>1</v>
      </c>
      <c r="E474">
        <v>1391.25</v>
      </c>
    </row>
    <row r="475" spans="1:6" x14ac:dyDescent="0.25">
      <c r="A475">
        <v>474</v>
      </c>
      <c r="B475" t="s">
        <v>4911</v>
      </c>
      <c r="C475" t="s">
        <v>18820</v>
      </c>
      <c r="D475" t="s">
        <v>7763</v>
      </c>
      <c r="E475">
        <v>677.25</v>
      </c>
    </row>
    <row r="476" spans="1:6" x14ac:dyDescent="0.25">
      <c r="A476">
        <v>475</v>
      </c>
      <c r="B476" t="s">
        <v>4912</v>
      </c>
      <c r="C476" t="s">
        <v>18820</v>
      </c>
      <c r="D476" t="s">
        <v>8122</v>
      </c>
      <c r="E476">
        <v>31.395</v>
      </c>
    </row>
    <row r="477" spans="1:6" x14ac:dyDescent="0.25">
      <c r="A477">
        <v>476</v>
      </c>
      <c r="B477" t="s">
        <v>4913</v>
      </c>
      <c r="C477" t="s">
        <v>18820</v>
      </c>
      <c r="D477" t="s">
        <v>8124</v>
      </c>
      <c r="E477">
        <v>60.375</v>
      </c>
    </row>
    <row r="478" spans="1:6" x14ac:dyDescent="0.25">
      <c r="A478">
        <v>477</v>
      </c>
      <c r="B478" t="s">
        <v>4914</v>
      </c>
      <c r="C478" t="s">
        <v>18820</v>
      </c>
      <c r="D478" t="s">
        <v>8122</v>
      </c>
      <c r="E478">
        <v>58.8</v>
      </c>
    </row>
    <row r="479" spans="1:6" x14ac:dyDescent="0.25">
      <c r="A479">
        <v>478</v>
      </c>
      <c r="B479" t="s">
        <v>4915</v>
      </c>
      <c r="C479" t="s">
        <v>18820</v>
      </c>
      <c r="D479" t="s">
        <v>8122</v>
      </c>
      <c r="E479">
        <v>63.472500000000004</v>
      </c>
    </row>
    <row r="480" spans="1:6" x14ac:dyDescent="0.25">
      <c r="A480">
        <v>479</v>
      </c>
      <c r="B480" t="s">
        <v>4916</v>
      </c>
      <c r="C480" t="s">
        <v>18820</v>
      </c>
      <c r="D480" t="s">
        <v>8122</v>
      </c>
      <c r="E480">
        <v>58.327500000000001</v>
      </c>
    </row>
    <row r="481" spans="1:6" x14ac:dyDescent="0.25">
      <c r="A481">
        <v>480</v>
      </c>
      <c r="B481" t="s">
        <v>4917</v>
      </c>
      <c r="C481" t="s">
        <v>18820</v>
      </c>
      <c r="D481" t="s">
        <v>8122</v>
      </c>
      <c r="E481">
        <v>62.527499999999996</v>
      </c>
    </row>
    <row r="482" spans="1:6" x14ac:dyDescent="0.25">
      <c r="A482">
        <v>481</v>
      </c>
      <c r="B482" t="s">
        <v>4918</v>
      </c>
      <c r="C482" t="s">
        <v>18820</v>
      </c>
      <c r="D482" t="s">
        <v>7763</v>
      </c>
      <c r="E482">
        <v>472.5</v>
      </c>
    </row>
    <row r="483" spans="1:6" x14ac:dyDescent="0.25">
      <c r="A483">
        <v>482</v>
      </c>
      <c r="B483" t="s">
        <v>4919</v>
      </c>
      <c r="C483" t="s">
        <v>18820</v>
      </c>
      <c r="D483" t="s">
        <v>8124</v>
      </c>
      <c r="E483">
        <v>52.657499999999999</v>
      </c>
    </row>
    <row r="484" spans="1:6" x14ac:dyDescent="0.25">
      <c r="A484">
        <v>483</v>
      </c>
      <c r="B484" t="s">
        <v>4920</v>
      </c>
      <c r="C484" t="s">
        <v>18820</v>
      </c>
      <c r="D484" t="s">
        <v>8124</v>
      </c>
      <c r="E484">
        <v>48.7515</v>
      </c>
    </row>
    <row r="485" spans="1:6" x14ac:dyDescent="0.25">
      <c r="A485">
        <v>484</v>
      </c>
      <c r="B485" t="s">
        <v>4921</v>
      </c>
      <c r="C485" t="s">
        <v>18820</v>
      </c>
      <c r="D485" t="s">
        <v>7770</v>
      </c>
      <c r="E485">
        <v>816.27</v>
      </c>
    </row>
    <row r="486" spans="1:6" x14ac:dyDescent="0.25">
      <c r="A486">
        <v>485</v>
      </c>
      <c r="B486" t="s">
        <v>4922</v>
      </c>
      <c r="C486" t="s">
        <v>18820</v>
      </c>
      <c r="D486" t="s">
        <v>8125</v>
      </c>
      <c r="E486">
        <v>72.45</v>
      </c>
      <c r="F486" t="s">
        <v>8123</v>
      </c>
    </row>
    <row r="487" spans="1:6" x14ac:dyDescent="0.25">
      <c r="A487">
        <v>486</v>
      </c>
      <c r="B487" t="s">
        <v>4923</v>
      </c>
      <c r="C487" t="s">
        <v>18820</v>
      </c>
      <c r="D487" t="s">
        <v>7763</v>
      </c>
      <c r="E487">
        <v>262.5</v>
      </c>
      <c r="F487" t="s">
        <v>8123</v>
      </c>
    </row>
    <row r="488" spans="1:6" x14ac:dyDescent="0.25">
      <c r="A488">
        <v>487</v>
      </c>
      <c r="B488" t="s">
        <v>4924</v>
      </c>
      <c r="C488" t="s">
        <v>18820</v>
      </c>
      <c r="D488" t="s">
        <v>8124</v>
      </c>
      <c r="E488">
        <v>16.621500000000001</v>
      </c>
    </row>
    <row r="489" spans="1:6" x14ac:dyDescent="0.25">
      <c r="A489">
        <v>488</v>
      </c>
      <c r="B489" t="s">
        <v>4925</v>
      </c>
      <c r="C489" t="s">
        <v>18820</v>
      </c>
      <c r="D489" t="s">
        <v>8122</v>
      </c>
      <c r="E489">
        <v>270.66899999999998</v>
      </c>
    </row>
    <row r="490" spans="1:6" x14ac:dyDescent="0.25">
      <c r="A490">
        <v>489</v>
      </c>
      <c r="B490" t="s">
        <v>4926</v>
      </c>
      <c r="C490" t="s">
        <v>18820</v>
      </c>
      <c r="D490" t="s">
        <v>8122</v>
      </c>
      <c r="E490">
        <v>21.230999999999998</v>
      </c>
      <c r="F490" t="s">
        <v>8123</v>
      </c>
    </row>
    <row r="491" spans="1:6" x14ac:dyDescent="0.25">
      <c r="A491">
        <v>490</v>
      </c>
      <c r="B491" t="s">
        <v>4927</v>
      </c>
      <c r="C491" t="s">
        <v>18820</v>
      </c>
      <c r="D491" t="s">
        <v>8122</v>
      </c>
      <c r="E491">
        <v>13.4925</v>
      </c>
      <c r="F491" t="s">
        <v>8123</v>
      </c>
    </row>
    <row r="492" spans="1:6" x14ac:dyDescent="0.25">
      <c r="A492">
        <v>491</v>
      </c>
      <c r="B492" t="s">
        <v>4928</v>
      </c>
      <c r="C492" t="s">
        <v>18820</v>
      </c>
      <c r="D492" t="s">
        <v>8122</v>
      </c>
      <c r="E492">
        <v>26.9955</v>
      </c>
    </row>
    <row r="493" spans="1:6" x14ac:dyDescent="0.25">
      <c r="A493">
        <v>492</v>
      </c>
      <c r="B493" t="s">
        <v>4929</v>
      </c>
      <c r="C493" t="s">
        <v>18820</v>
      </c>
      <c r="D493">
        <v>1</v>
      </c>
      <c r="E493">
        <v>371.90999999999997</v>
      </c>
      <c r="F493" t="s">
        <v>8123</v>
      </c>
    </row>
    <row r="494" spans="1:6" x14ac:dyDescent="0.25">
      <c r="A494">
        <v>493</v>
      </c>
      <c r="B494" t="s">
        <v>4930</v>
      </c>
      <c r="C494" t="s">
        <v>18820</v>
      </c>
      <c r="D494">
        <v>1</v>
      </c>
      <c r="E494">
        <v>630</v>
      </c>
      <c r="F494" t="s">
        <v>8123</v>
      </c>
    </row>
    <row r="495" spans="1:6" x14ac:dyDescent="0.25">
      <c r="A495">
        <v>494</v>
      </c>
      <c r="B495" t="s">
        <v>4931</v>
      </c>
      <c r="C495" t="s">
        <v>18820</v>
      </c>
      <c r="D495">
        <v>1</v>
      </c>
      <c r="E495">
        <v>630</v>
      </c>
      <c r="F495" t="s">
        <v>8123</v>
      </c>
    </row>
    <row r="496" spans="1:6" x14ac:dyDescent="0.25">
      <c r="A496">
        <v>495</v>
      </c>
      <c r="B496" t="s">
        <v>4932</v>
      </c>
      <c r="C496" t="s">
        <v>18820</v>
      </c>
      <c r="D496" t="s">
        <v>8122</v>
      </c>
      <c r="E496">
        <v>94.185000000000002</v>
      </c>
    </row>
    <row r="497" spans="1:6" x14ac:dyDescent="0.25">
      <c r="A497">
        <v>496</v>
      </c>
      <c r="B497" t="s">
        <v>4933</v>
      </c>
      <c r="C497" t="s">
        <v>18820</v>
      </c>
      <c r="D497" t="s">
        <v>7763</v>
      </c>
      <c r="E497">
        <v>362.25</v>
      </c>
    </row>
    <row r="498" spans="1:6" x14ac:dyDescent="0.25">
      <c r="A498">
        <v>497</v>
      </c>
      <c r="B498" t="s">
        <v>4934</v>
      </c>
      <c r="C498" t="s">
        <v>18820</v>
      </c>
      <c r="D498" t="s">
        <v>7775</v>
      </c>
      <c r="E498">
        <v>42</v>
      </c>
    </row>
    <row r="499" spans="1:6" x14ac:dyDescent="0.25">
      <c r="A499">
        <v>498</v>
      </c>
      <c r="B499" t="s">
        <v>4935</v>
      </c>
      <c r="C499" t="s">
        <v>18820</v>
      </c>
      <c r="D499" t="s">
        <v>8122</v>
      </c>
      <c r="E499">
        <v>63</v>
      </c>
      <c r="F499" t="s">
        <v>8123</v>
      </c>
    </row>
    <row r="500" spans="1:6" x14ac:dyDescent="0.25">
      <c r="A500">
        <v>499</v>
      </c>
      <c r="B500" t="s">
        <v>4936</v>
      </c>
      <c r="C500" t="s">
        <v>18820</v>
      </c>
      <c r="D500" t="s">
        <v>8122</v>
      </c>
      <c r="E500">
        <v>10.5</v>
      </c>
      <c r="F500" t="s">
        <v>8123</v>
      </c>
    </row>
    <row r="501" spans="1:6" x14ac:dyDescent="0.25">
      <c r="A501">
        <v>500</v>
      </c>
      <c r="B501" t="s">
        <v>4937</v>
      </c>
      <c r="C501" t="s">
        <v>18820</v>
      </c>
      <c r="D501" t="s">
        <v>8122</v>
      </c>
      <c r="E501">
        <v>3.15</v>
      </c>
      <c r="F501" t="s">
        <v>8123</v>
      </c>
    </row>
    <row r="502" spans="1:6" x14ac:dyDescent="0.25">
      <c r="A502">
        <v>501</v>
      </c>
      <c r="B502" t="s">
        <v>4938</v>
      </c>
      <c r="C502" t="s">
        <v>18820</v>
      </c>
      <c r="D502" t="s">
        <v>7763</v>
      </c>
      <c r="E502">
        <v>172.767</v>
      </c>
      <c r="F502" t="s">
        <v>8123</v>
      </c>
    </row>
    <row r="503" spans="1:6" x14ac:dyDescent="0.25">
      <c r="A503">
        <v>502</v>
      </c>
      <c r="B503" t="s">
        <v>4939</v>
      </c>
      <c r="C503" t="s">
        <v>18820</v>
      </c>
      <c r="D503" t="s">
        <v>7775</v>
      </c>
      <c r="E503">
        <v>31.5</v>
      </c>
    </row>
    <row r="504" spans="1:6" x14ac:dyDescent="0.25">
      <c r="A504">
        <v>503</v>
      </c>
      <c r="B504" t="s">
        <v>4940</v>
      </c>
      <c r="C504" t="s">
        <v>18820</v>
      </c>
      <c r="D504" t="s">
        <v>7777</v>
      </c>
      <c r="E504">
        <v>95.182500000000005</v>
      </c>
      <c r="F504" t="s">
        <v>8123</v>
      </c>
    </row>
    <row r="505" spans="1:6" x14ac:dyDescent="0.25">
      <c r="A505">
        <v>504</v>
      </c>
      <c r="B505" t="s">
        <v>4941</v>
      </c>
      <c r="C505" t="s">
        <v>18820</v>
      </c>
      <c r="D505" t="s">
        <v>7763</v>
      </c>
      <c r="E505">
        <v>133.93799999999999</v>
      </c>
      <c r="F505" t="s">
        <v>8123</v>
      </c>
    </row>
    <row r="506" spans="1:6" x14ac:dyDescent="0.25">
      <c r="A506">
        <v>505</v>
      </c>
      <c r="B506" t="s">
        <v>4942</v>
      </c>
      <c r="C506" t="s">
        <v>18820</v>
      </c>
      <c r="D506" t="s">
        <v>7763</v>
      </c>
      <c r="E506">
        <v>313.95</v>
      </c>
    </row>
    <row r="507" spans="1:6" x14ac:dyDescent="0.25">
      <c r="A507">
        <v>506</v>
      </c>
      <c r="B507" t="s">
        <v>4943</v>
      </c>
      <c r="C507" t="s">
        <v>18820</v>
      </c>
      <c r="D507" t="s">
        <v>7763</v>
      </c>
      <c r="E507">
        <v>422.625</v>
      </c>
      <c r="F507" t="s">
        <v>8123</v>
      </c>
    </row>
    <row r="508" spans="1:6" x14ac:dyDescent="0.25">
      <c r="A508">
        <v>507</v>
      </c>
      <c r="B508" t="s">
        <v>2430</v>
      </c>
      <c r="C508" t="s">
        <v>18820</v>
      </c>
      <c r="D508" t="s">
        <v>7775</v>
      </c>
      <c r="E508">
        <v>235.46250000000001</v>
      </c>
    </row>
    <row r="509" spans="1:6" x14ac:dyDescent="0.25">
      <c r="A509">
        <v>508</v>
      </c>
      <c r="B509" t="s">
        <v>4944</v>
      </c>
      <c r="C509" t="s">
        <v>18820</v>
      </c>
      <c r="D509">
        <v>1</v>
      </c>
      <c r="E509">
        <v>2354.625</v>
      </c>
    </row>
    <row r="510" spans="1:6" x14ac:dyDescent="0.25">
      <c r="A510">
        <v>509</v>
      </c>
      <c r="B510" t="s">
        <v>4945</v>
      </c>
      <c r="C510" t="s">
        <v>18820</v>
      </c>
      <c r="D510" t="s">
        <v>8122</v>
      </c>
      <c r="E510">
        <v>48.3</v>
      </c>
    </row>
    <row r="511" spans="1:6" x14ac:dyDescent="0.25">
      <c r="A511">
        <v>510</v>
      </c>
      <c r="B511" t="s">
        <v>4946</v>
      </c>
      <c r="C511" t="s">
        <v>18820</v>
      </c>
      <c r="D511" t="s">
        <v>7768</v>
      </c>
      <c r="E511">
        <v>131.88</v>
      </c>
      <c r="F511" t="s">
        <v>8123</v>
      </c>
    </row>
    <row r="512" spans="1:6" x14ac:dyDescent="0.25">
      <c r="A512">
        <v>511</v>
      </c>
      <c r="B512" t="s">
        <v>4947</v>
      </c>
      <c r="C512" t="s">
        <v>18820</v>
      </c>
      <c r="D512" t="s">
        <v>7775</v>
      </c>
      <c r="E512">
        <v>253.57499999999999</v>
      </c>
    </row>
    <row r="513" spans="1:6" x14ac:dyDescent="0.25">
      <c r="A513">
        <v>512</v>
      </c>
      <c r="B513" t="s">
        <v>4948</v>
      </c>
      <c r="C513" t="s">
        <v>18820</v>
      </c>
      <c r="D513">
        <v>1</v>
      </c>
      <c r="E513">
        <v>5197.5</v>
      </c>
    </row>
    <row r="514" spans="1:6" x14ac:dyDescent="0.25">
      <c r="A514">
        <v>513</v>
      </c>
      <c r="B514" t="s">
        <v>4949</v>
      </c>
      <c r="C514" t="s">
        <v>18820</v>
      </c>
      <c r="D514" t="s">
        <v>8122</v>
      </c>
      <c r="E514">
        <v>158.07750000000001</v>
      </c>
    </row>
    <row r="515" spans="1:6" x14ac:dyDescent="0.25">
      <c r="A515">
        <v>514</v>
      </c>
      <c r="B515" t="s">
        <v>4950</v>
      </c>
      <c r="C515" t="s">
        <v>18820</v>
      </c>
      <c r="D515" t="s">
        <v>8122</v>
      </c>
      <c r="E515">
        <v>84</v>
      </c>
    </row>
    <row r="516" spans="1:6" x14ac:dyDescent="0.25">
      <c r="A516">
        <v>515</v>
      </c>
      <c r="B516" t="s">
        <v>4951</v>
      </c>
      <c r="C516" t="s">
        <v>18820</v>
      </c>
      <c r="D516" t="s">
        <v>8122</v>
      </c>
      <c r="E516">
        <v>131.82749999999999</v>
      </c>
    </row>
    <row r="517" spans="1:6" x14ac:dyDescent="0.25">
      <c r="A517">
        <v>516</v>
      </c>
      <c r="B517" t="s">
        <v>4952</v>
      </c>
      <c r="C517" t="s">
        <v>18820</v>
      </c>
      <c r="D517" t="s">
        <v>8122</v>
      </c>
      <c r="E517">
        <v>941.85</v>
      </c>
      <c r="F517" t="s">
        <v>8130</v>
      </c>
    </row>
    <row r="518" spans="1:6" x14ac:dyDescent="0.25">
      <c r="A518">
        <v>517</v>
      </c>
      <c r="B518" t="s">
        <v>4953</v>
      </c>
      <c r="C518" t="s">
        <v>18820</v>
      </c>
      <c r="D518" t="s">
        <v>7775</v>
      </c>
      <c r="E518">
        <v>525</v>
      </c>
    </row>
    <row r="519" spans="1:6" x14ac:dyDescent="0.25">
      <c r="A519">
        <v>518</v>
      </c>
      <c r="B519" t="s">
        <v>4954</v>
      </c>
      <c r="C519" t="s">
        <v>18820</v>
      </c>
      <c r="D519" t="s">
        <v>8122</v>
      </c>
      <c r="E519">
        <v>42</v>
      </c>
      <c r="F519" t="s">
        <v>8123</v>
      </c>
    </row>
    <row r="520" spans="1:6" x14ac:dyDescent="0.25">
      <c r="A520">
        <v>519</v>
      </c>
      <c r="B520" t="s">
        <v>4955</v>
      </c>
      <c r="C520" t="s">
        <v>18820</v>
      </c>
      <c r="D520" t="s">
        <v>7763</v>
      </c>
      <c r="E520">
        <v>525</v>
      </c>
    </row>
    <row r="521" spans="1:6" x14ac:dyDescent="0.25">
      <c r="A521">
        <v>520</v>
      </c>
      <c r="B521" t="s">
        <v>4956</v>
      </c>
      <c r="C521" t="s">
        <v>18820</v>
      </c>
      <c r="D521" t="s">
        <v>8124</v>
      </c>
      <c r="E521">
        <v>26.596499999999999</v>
      </c>
    </row>
    <row r="522" spans="1:6" x14ac:dyDescent="0.25">
      <c r="A522">
        <v>521</v>
      </c>
      <c r="B522" t="s">
        <v>2959</v>
      </c>
      <c r="C522" t="s">
        <v>18820</v>
      </c>
      <c r="D522" t="s">
        <v>7763</v>
      </c>
      <c r="E522">
        <v>787.5</v>
      </c>
    </row>
    <row r="523" spans="1:6" x14ac:dyDescent="0.25">
      <c r="A523">
        <v>522</v>
      </c>
      <c r="B523" t="s">
        <v>2960</v>
      </c>
      <c r="C523" t="s">
        <v>18820</v>
      </c>
      <c r="D523" t="s">
        <v>7763</v>
      </c>
      <c r="E523">
        <v>787.5</v>
      </c>
    </row>
    <row r="524" spans="1:6" x14ac:dyDescent="0.25">
      <c r="A524">
        <v>523</v>
      </c>
      <c r="B524" t="s">
        <v>4957</v>
      </c>
      <c r="C524" t="s">
        <v>18820</v>
      </c>
      <c r="D524" t="s">
        <v>8122</v>
      </c>
      <c r="E524">
        <v>78.75</v>
      </c>
    </row>
    <row r="525" spans="1:6" x14ac:dyDescent="0.25">
      <c r="A525">
        <v>524</v>
      </c>
      <c r="B525" t="s">
        <v>4958</v>
      </c>
      <c r="C525" t="s">
        <v>18820</v>
      </c>
      <c r="D525" t="s">
        <v>8124</v>
      </c>
      <c r="E525">
        <v>15.75</v>
      </c>
      <c r="F525" t="s">
        <v>8123</v>
      </c>
    </row>
    <row r="526" spans="1:6" x14ac:dyDescent="0.25">
      <c r="A526">
        <v>525</v>
      </c>
      <c r="B526" t="s">
        <v>4959</v>
      </c>
      <c r="C526" t="s">
        <v>18820</v>
      </c>
      <c r="D526">
        <v>1</v>
      </c>
      <c r="E526">
        <v>5255.25</v>
      </c>
    </row>
    <row r="527" spans="1:6" x14ac:dyDescent="0.25">
      <c r="A527">
        <v>526</v>
      </c>
      <c r="B527" t="s">
        <v>4960</v>
      </c>
      <c r="C527" t="s">
        <v>18820</v>
      </c>
      <c r="D527">
        <v>1</v>
      </c>
      <c r="E527">
        <v>525</v>
      </c>
    </row>
    <row r="528" spans="1:6" x14ac:dyDescent="0.25">
      <c r="A528">
        <v>527</v>
      </c>
      <c r="B528" t="s">
        <v>4961</v>
      </c>
      <c r="C528" t="s">
        <v>18820</v>
      </c>
      <c r="D528">
        <v>1</v>
      </c>
      <c r="E528">
        <v>546</v>
      </c>
    </row>
    <row r="529" spans="1:6" x14ac:dyDescent="0.25">
      <c r="A529">
        <v>528</v>
      </c>
      <c r="B529" t="s">
        <v>4962</v>
      </c>
      <c r="C529" t="s">
        <v>18820</v>
      </c>
      <c r="D529">
        <v>1</v>
      </c>
      <c r="E529">
        <v>6999.3</v>
      </c>
    </row>
    <row r="530" spans="1:6" x14ac:dyDescent="0.25">
      <c r="A530">
        <v>529</v>
      </c>
      <c r="B530" t="s">
        <v>4963</v>
      </c>
      <c r="C530" t="s">
        <v>18820</v>
      </c>
      <c r="D530">
        <v>1</v>
      </c>
      <c r="E530">
        <v>1585.5</v>
      </c>
    </row>
    <row r="531" spans="1:6" x14ac:dyDescent="0.25">
      <c r="A531">
        <v>530</v>
      </c>
      <c r="B531" t="s">
        <v>4964</v>
      </c>
      <c r="C531" t="s">
        <v>18820</v>
      </c>
      <c r="D531" t="s">
        <v>7775</v>
      </c>
      <c r="E531">
        <v>473.00400000000002</v>
      </c>
    </row>
    <row r="532" spans="1:6" x14ac:dyDescent="0.25">
      <c r="A532">
        <v>531</v>
      </c>
      <c r="B532" t="s">
        <v>4965</v>
      </c>
      <c r="C532" t="s">
        <v>18820</v>
      </c>
      <c r="D532">
        <v>1</v>
      </c>
      <c r="E532">
        <v>472.5</v>
      </c>
    </row>
    <row r="533" spans="1:6" x14ac:dyDescent="0.25">
      <c r="A533">
        <v>532</v>
      </c>
      <c r="B533" t="s">
        <v>4966</v>
      </c>
      <c r="C533" t="s">
        <v>18820</v>
      </c>
      <c r="D533" t="s">
        <v>8122</v>
      </c>
      <c r="E533">
        <v>158.0145</v>
      </c>
    </row>
    <row r="534" spans="1:6" x14ac:dyDescent="0.25">
      <c r="A534">
        <v>533</v>
      </c>
      <c r="B534" t="s">
        <v>4967</v>
      </c>
      <c r="C534" t="s">
        <v>18820</v>
      </c>
      <c r="D534" t="s">
        <v>8122</v>
      </c>
      <c r="E534">
        <v>72.45</v>
      </c>
    </row>
    <row r="535" spans="1:6" x14ac:dyDescent="0.25">
      <c r="A535">
        <v>534</v>
      </c>
      <c r="B535" t="s">
        <v>4968</v>
      </c>
      <c r="C535" t="s">
        <v>18820</v>
      </c>
      <c r="D535" t="s">
        <v>8122</v>
      </c>
      <c r="E535">
        <v>10.4895</v>
      </c>
      <c r="F535" t="s">
        <v>8123</v>
      </c>
    </row>
    <row r="536" spans="1:6" x14ac:dyDescent="0.25">
      <c r="A536">
        <v>535</v>
      </c>
      <c r="B536" t="s">
        <v>4969</v>
      </c>
      <c r="C536" t="s">
        <v>18820</v>
      </c>
      <c r="D536" t="s">
        <v>7770</v>
      </c>
      <c r="E536">
        <v>1627.5</v>
      </c>
    </row>
    <row r="537" spans="1:6" x14ac:dyDescent="0.25">
      <c r="A537">
        <v>536</v>
      </c>
      <c r="B537" t="s">
        <v>4970</v>
      </c>
      <c r="C537" t="s">
        <v>18820</v>
      </c>
      <c r="D537" t="s">
        <v>8122</v>
      </c>
      <c r="E537">
        <v>52.993499999999997</v>
      </c>
    </row>
    <row r="538" spans="1:6" x14ac:dyDescent="0.25">
      <c r="A538">
        <v>537</v>
      </c>
      <c r="B538" t="s">
        <v>4971</v>
      </c>
      <c r="C538" t="s">
        <v>18820</v>
      </c>
      <c r="D538" t="s">
        <v>8124</v>
      </c>
      <c r="E538">
        <v>408.34499999999997</v>
      </c>
    </row>
    <row r="539" spans="1:6" x14ac:dyDescent="0.25">
      <c r="A539">
        <v>538</v>
      </c>
      <c r="B539" t="s">
        <v>4972</v>
      </c>
      <c r="C539" t="s">
        <v>18820</v>
      </c>
      <c r="D539" t="s">
        <v>7775</v>
      </c>
      <c r="E539">
        <v>26.470500000000001</v>
      </c>
    </row>
    <row r="540" spans="1:6" x14ac:dyDescent="0.25">
      <c r="A540">
        <v>539</v>
      </c>
      <c r="B540" t="s">
        <v>4973</v>
      </c>
      <c r="C540" t="s">
        <v>18820</v>
      </c>
      <c r="D540" t="s">
        <v>7763</v>
      </c>
      <c r="E540">
        <v>210</v>
      </c>
      <c r="F540" t="s">
        <v>8123</v>
      </c>
    </row>
    <row r="541" spans="1:6" x14ac:dyDescent="0.25">
      <c r="A541">
        <v>540</v>
      </c>
      <c r="B541" t="s">
        <v>4974</v>
      </c>
      <c r="C541" t="s">
        <v>18820</v>
      </c>
      <c r="D541" t="s">
        <v>8122</v>
      </c>
      <c r="E541">
        <v>7.35</v>
      </c>
    </row>
    <row r="542" spans="1:6" x14ac:dyDescent="0.25">
      <c r="A542">
        <v>541</v>
      </c>
      <c r="B542" t="s">
        <v>4975</v>
      </c>
      <c r="C542" t="s">
        <v>18820</v>
      </c>
      <c r="D542" t="s">
        <v>8122</v>
      </c>
      <c r="E542">
        <v>91.055999999999997</v>
      </c>
    </row>
    <row r="543" spans="1:6" x14ac:dyDescent="0.25">
      <c r="A543">
        <v>542</v>
      </c>
      <c r="B543" t="s">
        <v>4976</v>
      </c>
      <c r="C543" t="s">
        <v>18820</v>
      </c>
      <c r="D543" t="s">
        <v>8122</v>
      </c>
      <c r="E543">
        <v>12.074999999999999</v>
      </c>
      <c r="F543" t="s">
        <v>8123</v>
      </c>
    </row>
    <row r="544" spans="1:6" x14ac:dyDescent="0.25">
      <c r="A544">
        <v>543</v>
      </c>
      <c r="B544" t="s">
        <v>4977</v>
      </c>
      <c r="C544" t="s">
        <v>18820</v>
      </c>
      <c r="D544" t="s">
        <v>8122</v>
      </c>
      <c r="E544">
        <v>6.2895000000000003</v>
      </c>
      <c r="F544" t="s">
        <v>8123</v>
      </c>
    </row>
    <row r="545" spans="1:6" x14ac:dyDescent="0.25">
      <c r="A545">
        <v>544</v>
      </c>
      <c r="B545" t="s">
        <v>4978</v>
      </c>
      <c r="C545" t="s">
        <v>18820</v>
      </c>
      <c r="D545" t="s">
        <v>8122</v>
      </c>
      <c r="E545">
        <v>7.0979999999999999</v>
      </c>
      <c r="F545" t="s">
        <v>8123</v>
      </c>
    </row>
    <row r="546" spans="1:6" x14ac:dyDescent="0.25">
      <c r="A546">
        <v>545</v>
      </c>
      <c r="B546" t="s">
        <v>4979</v>
      </c>
      <c r="C546" t="s">
        <v>18820</v>
      </c>
      <c r="D546" t="s">
        <v>7768</v>
      </c>
      <c r="E546">
        <v>1049.9894999999999</v>
      </c>
    </row>
    <row r="547" spans="1:6" x14ac:dyDescent="0.25">
      <c r="A547">
        <v>546</v>
      </c>
      <c r="B547" t="s">
        <v>4980</v>
      </c>
      <c r="C547" t="s">
        <v>18820</v>
      </c>
      <c r="D547" t="s">
        <v>8122</v>
      </c>
      <c r="E547">
        <v>120.75</v>
      </c>
    </row>
    <row r="548" spans="1:6" x14ac:dyDescent="0.25">
      <c r="A548">
        <v>547</v>
      </c>
      <c r="B548" t="s">
        <v>4981</v>
      </c>
      <c r="C548" t="s">
        <v>18820</v>
      </c>
      <c r="D548" t="s">
        <v>8122</v>
      </c>
      <c r="E548">
        <v>30.1875</v>
      </c>
    </row>
    <row r="549" spans="1:6" x14ac:dyDescent="0.25">
      <c r="A549">
        <v>548</v>
      </c>
      <c r="B549" t="s">
        <v>4982</v>
      </c>
      <c r="C549" t="s">
        <v>18820</v>
      </c>
      <c r="D549" t="s">
        <v>7775</v>
      </c>
      <c r="E549">
        <v>62.79</v>
      </c>
    </row>
    <row r="550" spans="1:6" x14ac:dyDescent="0.25">
      <c r="A550">
        <v>549</v>
      </c>
      <c r="B550" t="s">
        <v>4983</v>
      </c>
      <c r="C550" t="s">
        <v>18820</v>
      </c>
      <c r="D550" t="s">
        <v>8122</v>
      </c>
      <c r="E550">
        <v>61.246499999999997</v>
      </c>
    </row>
    <row r="551" spans="1:6" x14ac:dyDescent="0.25">
      <c r="A551">
        <v>550</v>
      </c>
      <c r="B551" t="s">
        <v>4984</v>
      </c>
      <c r="C551" t="s">
        <v>18820</v>
      </c>
      <c r="D551" t="s">
        <v>8122</v>
      </c>
      <c r="E551">
        <v>31.4895</v>
      </c>
    </row>
    <row r="552" spans="1:6" x14ac:dyDescent="0.25">
      <c r="A552">
        <v>551</v>
      </c>
      <c r="B552" t="s">
        <v>4985</v>
      </c>
      <c r="C552" t="s">
        <v>18820</v>
      </c>
      <c r="D552" t="s">
        <v>8122</v>
      </c>
      <c r="E552">
        <v>24.927</v>
      </c>
    </row>
    <row r="553" spans="1:6" x14ac:dyDescent="0.25">
      <c r="A553">
        <v>552</v>
      </c>
      <c r="B553" t="s">
        <v>4986</v>
      </c>
      <c r="C553" t="s">
        <v>18820</v>
      </c>
      <c r="D553" t="s">
        <v>8122</v>
      </c>
      <c r="E553">
        <v>42.262500000000003</v>
      </c>
    </row>
    <row r="554" spans="1:6" x14ac:dyDescent="0.25">
      <c r="A554">
        <v>553</v>
      </c>
      <c r="B554" t="s">
        <v>4987</v>
      </c>
      <c r="C554" t="s">
        <v>18820</v>
      </c>
      <c r="D554" t="s">
        <v>7763</v>
      </c>
      <c r="E554">
        <v>233.31</v>
      </c>
      <c r="F554" t="s">
        <v>8123</v>
      </c>
    </row>
    <row r="555" spans="1:6" x14ac:dyDescent="0.25">
      <c r="A555">
        <v>554</v>
      </c>
      <c r="B555" t="s">
        <v>4988</v>
      </c>
      <c r="C555" t="s">
        <v>18820</v>
      </c>
      <c r="D555" t="s">
        <v>7763</v>
      </c>
      <c r="E555">
        <v>374.32499999999999</v>
      </c>
      <c r="F555" t="s">
        <v>8123</v>
      </c>
    </row>
    <row r="556" spans="1:6" x14ac:dyDescent="0.25">
      <c r="A556">
        <v>555</v>
      </c>
      <c r="B556" t="s">
        <v>4989</v>
      </c>
      <c r="C556" t="s">
        <v>18820</v>
      </c>
      <c r="D556" t="s">
        <v>8124</v>
      </c>
      <c r="E556">
        <v>18.637499999999999</v>
      </c>
      <c r="F556" t="s">
        <v>8123</v>
      </c>
    </row>
    <row r="557" spans="1:6" x14ac:dyDescent="0.25">
      <c r="A557">
        <v>556</v>
      </c>
      <c r="B557" t="s">
        <v>4990</v>
      </c>
      <c r="C557" t="s">
        <v>18820</v>
      </c>
      <c r="D557" t="s">
        <v>8122</v>
      </c>
      <c r="E557">
        <v>157.5</v>
      </c>
    </row>
    <row r="558" spans="1:6" x14ac:dyDescent="0.25">
      <c r="A558">
        <v>557</v>
      </c>
      <c r="B558" t="s">
        <v>4991</v>
      </c>
      <c r="C558" t="s">
        <v>18820</v>
      </c>
      <c r="D558" t="s">
        <v>8122</v>
      </c>
      <c r="E558">
        <v>262.5</v>
      </c>
    </row>
    <row r="559" spans="1:6" x14ac:dyDescent="0.25">
      <c r="A559">
        <v>558</v>
      </c>
      <c r="B559" t="s">
        <v>4992</v>
      </c>
      <c r="C559" t="s">
        <v>18820</v>
      </c>
      <c r="D559" t="s">
        <v>7775</v>
      </c>
      <c r="E559">
        <v>20648.25</v>
      </c>
    </row>
    <row r="560" spans="1:6" x14ac:dyDescent="0.25">
      <c r="A560">
        <v>559</v>
      </c>
      <c r="B560" t="s">
        <v>4993</v>
      </c>
      <c r="C560" t="s">
        <v>18820</v>
      </c>
      <c r="D560" t="s">
        <v>8124</v>
      </c>
      <c r="E560">
        <v>26.827500000000001</v>
      </c>
    </row>
    <row r="561" spans="1:6" x14ac:dyDescent="0.25">
      <c r="A561">
        <v>560</v>
      </c>
      <c r="B561" t="s">
        <v>4994</v>
      </c>
      <c r="C561" t="s">
        <v>18820</v>
      </c>
      <c r="D561" t="s">
        <v>7763</v>
      </c>
      <c r="E561">
        <v>455.22750000000002</v>
      </c>
    </row>
    <row r="562" spans="1:6" x14ac:dyDescent="0.25">
      <c r="A562">
        <v>561</v>
      </c>
      <c r="B562" t="s">
        <v>4995</v>
      </c>
      <c r="C562" t="s">
        <v>18820</v>
      </c>
      <c r="D562" t="s">
        <v>7763</v>
      </c>
      <c r="E562">
        <v>329.64749999999998</v>
      </c>
    </row>
    <row r="563" spans="1:6" x14ac:dyDescent="0.25">
      <c r="A563">
        <v>562</v>
      </c>
      <c r="B563" t="s">
        <v>4996</v>
      </c>
      <c r="C563" t="s">
        <v>18820</v>
      </c>
      <c r="D563">
        <v>1</v>
      </c>
      <c r="E563">
        <v>525</v>
      </c>
    </row>
    <row r="564" spans="1:6" x14ac:dyDescent="0.25">
      <c r="A564">
        <v>563</v>
      </c>
      <c r="B564" t="s">
        <v>4997</v>
      </c>
      <c r="C564" t="s">
        <v>18820</v>
      </c>
      <c r="D564" t="s">
        <v>8122</v>
      </c>
      <c r="E564">
        <v>827.13750000000005</v>
      </c>
      <c r="F564" t="s">
        <v>8131</v>
      </c>
    </row>
    <row r="565" spans="1:6" x14ac:dyDescent="0.25">
      <c r="A565">
        <v>564</v>
      </c>
      <c r="B565" t="s">
        <v>4998</v>
      </c>
      <c r="C565" t="s">
        <v>18820</v>
      </c>
      <c r="E565">
        <v>419.94749999999999</v>
      </c>
    </row>
    <row r="566" spans="1:6" x14ac:dyDescent="0.25">
      <c r="A566">
        <v>565</v>
      </c>
      <c r="B566" t="s">
        <v>4999</v>
      </c>
      <c r="C566" t="s">
        <v>18820</v>
      </c>
      <c r="D566">
        <v>1</v>
      </c>
      <c r="E566">
        <v>6825</v>
      </c>
    </row>
    <row r="567" spans="1:6" x14ac:dyDescent="0.25">
      <c r="A567">
        <v>566</v>
      </c>
      <c r="B567" t="s">
        <v>5000</v>
      </c>
      <c r="C567" t="s">
        <v>18820</v>
      </c>
      <c r="D567" t="s">
        <v>8122</v>
      </c>
      <c r="E567">
        <v>95.025000000000006</v>
      </c>
    </row>
    <row r="568" spans="1:6" x14ac:dyDescent="0.25">
      <c r="A568">
        <v>567</v>
      </c>
      <c r="B568" t="s">
        <v>5001</v>
      </c>
      <c r="C568" t="s">
        <v>18820</v>
      </c>
      <c r="D568" t="s">
        <v>8122</v>
      </c>
      <c r="E568">
        <v>30.975000000000001</v>
      </c>
    </row>
    <row r="569" spans="1:6" x14ac:dyDescent="0.25">
      <c r="A569">
        <v>568</v>
      </c>
      <c r="B569" t="s">
        <v>5002</v>
      </c>
      <c r="C569" t="s">
        <v>18820</v>
      </c>
      <c r="D569" t="s">
        <v>8122</v>
      </c>
      <c r="E569">
        <v>68.775000000000006</v>
      </c>
    </row>
    <row r="570" spans="1:6" x14ac:dyDescent="0.25">
      <c r="A570">
        <v>569</v>
      </c>
      <c r="B570" t="s">
        <v>5003</v>
      </c>
      <c r="C570" t="s">
        <v>18820</v>
      </c>
      <c r="D570">
        <v>1</v>
      </c>
      <c r="E570">
        <v>3148.95</v>
      </c>
    </row>
    <row r="571" spans="1:6" x14ac:dyDescent="0.25">
      <c r="A571">
        <v>570</v>
      </c>
      <c r="B571" t="s">
        <v>5004</v>
      </c>
      <c r="C571" t="s">
        <v>18820</v>
      </c>
      <c r="D571" t="s">
        <v>7768</v>
      </c>
      <c r="E571">
        <v>399</v>
      </c>
      <c r="F571" t="s">
        <v>8123</v>
      </c>
    </row>
    <row r="572" spans="1:6" x14ac:dyDescent="0.25">
      <c r="A572">
        <v>571</v>
      </c>
      <c r="B572" t="s">
        <v>2990</v>
      </c>
      <c r="C572" t="s">
        <v>18820</v>
      </c>
      <c r="D572" t="s">
        <v>7768</v>
      </c>
      <c r="E572">
        <v>643.59750000000008</v>
      </c>
    </row>
    <row r="573" spans="1:6" x14ac:dyDescent="0.25">
      <c r="A573">
        <v>572</v>
      </c>
      <c r="B573" t="s">
        <v>5005</v>
      </c>
      <c r="C573" t="s">
        <v>18820</v>
      </c>
      <c r="D573">
        <v>1</v>
      </c>
      <c r="E573">
        <v>1295.0490000000002</v>
      </c>
    </row>
    <row r="574" spans="1:6" x14ac:dyDescent="0.25">
      <c r="A574">
        <v>573</v>
      </c>
      <c r="B574" t="s">
        <v>5006</v>
      </c>
      <c r="C574" t="s">
        <v>18820</v>
      </c>
      <c r="D574">
        <v>1</v>
      </c>
      <c r="E574">
        <v>1295.0490000000002</v>
      </c>
    </row>
    <row r="575" spans="1:6" x14ac:dyDescent="0.25">
      <c r="A575">
        <v>574</v>
      </c>
      <c r="B575" t="s">
        <v>5007</v>
      </c>
      <c r="C575" t="s">
        <v>18820</v>
      </c>
      <c r="D575">
        <v>1</v>
      </c>
      <c r="E575">
        <v>1050</v>
      </c>
    </row>
    <row r="576" spans="1:6" x14ac:dyDescent="0.25">
      <c r="A576">
        <v>575</v>
      </c>
      <c r="B576" t="s">
        <v>5008</v>
      </c>
      <c r="C576" t="s">
        <v>18820</v>
      </c>
      <c r="D576">
        <v>1</v>
      </c>
      <c r="E576">
        <v>105</v>
      </c>
      <c r="F576" t="s">
        <v>8123</v>
      </c>
    </row>
    <row r="577" spans="1:6" x14ac:dyDescent="0.25">
      <c r="A577">
        <v>576</v>
      </c>
      <c r="B577" t="s">
        <v>5009</v>
      </c>
      <c r="C577" t="s">
        <v>18820</v>
      </c>
      <c r="D577">
        <v>1</v>
      </c>
      <c r="E577">
        <v>131.25</v>
      </c>
      <c r="F577" t="s">
        <v>8123</v>
      </c>
    </row>
    <row r="578" spans="1:6" x14ac:dyDescent="0.25">
      <c r="A578">
        <v>577</v>
      </c>
      <c r="B578" t="s">
        <v>2479</v>
      </c>
      <c r="C578" t="s">
        <v>18820</v>
      </c>
      <c r="D578" t="s">
        <v>7763</v>
      </c>
      <c r="E578">
        <v>420</v>
      </c>
      <c r="F578" t="s">
        <v>8123</v>
      </c>
    </row>
    <row r="579" spans="1:6" x14ac:dyDescent="0.25">
      <c r="A579">
        <v>578</v>
      </c>
      <c r="B579" t="s">
        <v>5010</v>
      </c>
      <c r="C579" t="s">
        <v>18820</v>
      </c>
      <c r="D579" t="s">
        <v>8122</v>
      </c>
      <c r="E579">
        <v>2.1</v>
      </c>
      <c r="F579" t="s">
        <v>8123</v>
      </c>
    </row>
    <row r="580" spans="1:6" x14ac:dyDescent="0.25">
      <c r="A580">
        <v>579</v>
      </c>
      <c r="B580" t="s">
        <v>5011</v>
      </c>
      <c r="C580" t="s">
        <v>18820</v>
      </c>
      <c r="D580" t="s">
        <v>7763</v>
      </c>
      <c r="E580">
        <v>159.39000000000001</v>
      </c>
      <c r="F580" t="s">
        <v>8123</v>
      </c>
    </row>
    <row r="581" spans="1:6" x14ac:dyDescent="0.25">
      <c r="A581">
        <v>580</v>
      </c>
      <c r="B581" t="s">
        <v>2993</v>
      </c>
      <c r="C581" t="s">
        <v>18820</v>
      </c>
      <c r="D581">
        <v>1</v>
      </c>
      <c r="E581">
        <v>682.5</v>
      </c>
      <c r="F581" t="s">
        <v>8123</v>
      </c>
    </row>
    <row r="582" spans="1:6" x14ac:dyDescent="0.25">
      <c r="A582">
        <v>581</v>
      </c>
      <c r="B582" t="s">
        <v>5012</v>
      </c>
      <c r="C582" t="s">
        <v>18820</v>
      </c>
      <c r="D582" t="s">
        <v>8132</v>
      </c>
      <c r="E582">
        <v>131.25</v>
      </c>
    </row>
    <row r="583" spans="1:6" x14ac:dyDescent="0.25">
      <c r="A583">
        <v>582</v>
      </c>
      <c r="B583" t="s">
        <v>5013</v>
      </c>
      <c r="C583" t="s">
        <v>18820</v>
      </c>
      <c r="D583" t="s">
        <v>8122</v>
      </c>
      <c r="E583">
        <v>157.5</v>
      </c>
    </row>
    <row r="584" spans="1:6" x14ac:dyDescent="0.25">
      <c r="A584">
        <v>583</v>
      </c>
      <c r="B584" t="s">
        <v>5014</v>
      </c>
      <c r="C584" t="s">
        <v>18820</v>
      </c>
      <c r="D584">
        <v>1</v>
      </c>
      <c r="E584">
        <v>4725</v>
      </c>
    </row>
    <row r="585" spans="1:6" x14ac:dyDescent="0.25">
      <c r="A585">
        <v>584</v>
      </c>
      <c r="B585" t="s">
        <v>5015</v>
      </c>
      <c r="C585" t="s">
        <v>18820</v>
      </c>
      <c r="D585">
        <v>1</v>
      </c>
      <c r="E585">
        <v>5250</v>
      </c>
    </row>
    <row r="586" spans="1:6" x14ac:dyDescent="0.25">
      <c r="A586">
        <v>585</v>
      </c>
      <c r="B586" t="s">
        <v>5016</v>
      </c>
      <c r="C586" t="s">
        <v>18820</v>
      </c>
      <c r="D586" t="s">
        <v>8124</v>
      </c>
      <c r="E586">
        <v>210</v>
      </c>
    </row>
    <row r="587" spans="1:6" x14ac:dyDescent="0.25">
      <c r="A587">
        <v>586</v>
      </c>
      <c r="B587" t="s">
        <v>5017</v>
      </c>
      <c r="C587" t="s">
        <v>18820</v>
      </c>
      <c r="D587" t="s">
        <v>8122</v>
      </c>
      <c r="E587">
        <v>31.5</v>
      </c>
    </row>
    <row r="588" spans="1:6" x14ac:dyDescent="0.25">
      <c r="A588">
        <v>587</v>
      </c>
      <c r="B588" t="s">
        <v>5018</v>
      </c>
      <c r="C588" t="s">
        <v>18820</v>
      </c>
      <c r="D588" t="s">
        <v>8122</v>
      </c>
      <c r="E588">
        <v>26.25</v>
      </c>
    </row>
    <row r="589" spans="1:6" x14ac:dyDescent="0.25">
      <c r="A589">
        <v>588</v>
      </c>
      <c r="B589" t="s">
        <v>2996</v>
      </c>
      <c r="C589" t="s">
        <v>18820</v>
      </c>
      <c r="D589" t="s">
        <v>7763</v>
      </c>
      <c r="E589">
        <v>313.95</v>
      </c>
      <c r="F589" t="s">
        <v>8123</v>
      </c>
    </row>
    <row r="590" spans="1:6" x14ac:dyDescent="0.25">
      <c r="A590">
        <v>589</v>
      </c>
      <c r="B590" t="s">
        <v>5019</v>
      </c>
      <c r="C590" t="s">
        <v>18820</v>
      </c>
      <c r="D590" t="s">
        <v>8122</v>
      </c>
      <c r="E590">
        <v>18.899999999999999</v>
      </c>
      <c r="F590" t="s">
        <v>8123</v>
      </c>
    </row>
    <row r="591" spans="1:6" x14ac:dyDescent="0.25">
      <c r="A591">
        <v>590</v>
      </c>
      <c r="B591" t="s">
        <v>5020</v>
      </c>
      <c r="C591" t="s">
        <v>18820</v>
      </c>
      <c r="D591" t="s">
        <v>8122</v>
      </c>
      <c r="E591">
        <v>14.49</v>
      </c>
      <c r="F591" t="s">
        <v>8123</v>
      </c>
    </row>
    <row r="592" spans="1:6" x14ac:dyDescent="0.25">
      <c r="A592">
        <v>591</v>
      </c>
      <c r="B592" t="s">
        <v>5021</v>
      </c>
      <c r="C592" t="s">
        <v>18820</v>
      </c>
      <c r="D592">
        <v>1</v>
      </c>
      <c r="E592">
        <v>784.875</v>
      </c>
    </row>
    <row r="593" spans="1:6" x14ac:dyDescent="0.25">
      <c r="A593">
        <v>592</v>
      </c>
      <c r="B593" t="s">
        <v>5022</v>
      </c>
      <c r="C593" t="s">
        <v>18820</v>
      </c>
      <c r="D593" t="s">
        <v>8122</v>
      </c>
      <c r="E593">
        <v>52.5</v>
      </c>
    </row>
    <row r="594" spans="1:6" x14ac:dyDescent="0.25">
      <c r="A594">
        <v>593</v>
      </c>
      <c r="B594" t="s">
        <v>5023</v>
      </c>
      <c r="C594" t="s">
        <v>18820</v>
      </c>
      <c r="D594" t="s">
        <v>7763</v>
      </c>
      <c r="E594">
        <v>4879.875</v>
      </c>
    </row>
    <row r="595" spans="1:6" x14ac:dyDescent="0.25">
      <c r="A595">
        <v>594</v>
      </c>
      <c r="B595" t="s">
        <v>3000</v>
      </c>
      <c r="C595" t="s">
        <v>18820</v>
      </c>
      <c r="D595">
        <v>1</v>
      </c>
      <c r="E595">
        <v>2100</v>
      </c>
    </row>
    <row r="596" spans="1:6" x14ac:dyDescent="0.25">
      <c r="A596">
        <v>595</v>
      </c>
      <c r="B596" t="s">
        <v>5024</v>
      </c>
      <c r="C596" t="s">
        <v>18820</v>
      </c>
      <c r="D596" t="s">
        <v>8122</v>
      </c>
      <c r="E596">
        <v>102.6375</v>
      </c>
    </row>
    <row r="597" spans="1:6" x14ac:dyDescent="0.25">
      <c r="A597">
        <v>596</v>
      </c>
      <c r="B597" t="s">
        <v>5025</v>
      </c>
      <c r="C597" t="s">
        <v>18820</v>
      </c>
      <c r="D597">
        <v>1</v>
      </c>
      <c r="E597">
        <v>1255.8</v>
      </c>
    </row>
    <row r="598" spans="1:6" x14ac:dyDescent="0.25">
      <c r="A598">
        <v>597</v>
      </c>
      <c r="B598" t="s">
        <v>3002</v>
      </c>
      <c r="C598" t="s">
        <v>18820</v>
      </c>
      <c r="D598">
        <v>1</v>
      </c>
      <c r="E598">
        <v>912.87</v>
      </c>
    </row>
    <row r="599" spans="1:6" x14ac:dyDescent="0.25">
      <c r="A599">
        <v>598</v>
      </c>
      <c r="B599" t="s">
        <v>5026</v>
      </c>
      <c r="C599" t="s">
        <v>18820</v>
      </c>
      <c r="D599" t="s">
        <v>8122</v>
      </c>
      <c r="E599">
        <v>32.539499999999997</v>
      </c>
    </row>
    <row r="600" spans="1:6" x14ac:dyDescent="0.25">
      <c r="A600">
        <v>599</v>
      </c>
      <c r="B600" t="s">
        <v>5027</v>
      </c>
      <c r="C600" t="s">
        <v>18820</v>
      </c>
      <c r="D600" t="s">
        <v>7770</v>
      </c>
      <c r="E600">
        <v>126</v>
      </c>
    </row>
    <row r="601" spans="1:6" x14ac:dyDescent="0.25">
      <c r="A601">
        <v>600</v>
      </c>
      <c r="B601" t="s">
        <v>5028</v>
      </c>
      <c r="C601" t="s">
        <v>18820</v>
      </c>
      <c r="D601" t="s">
        <v>7763</v>
      </c>
      <c r="E601">
        <v>157.5</v>
      </c>
      <c r="F601" t="s">
        <v>8123</v>
      </c>
    </row>
    <row r="602" spans="1:6" x14ac:dyDescent="0.25">
      <c r="A602">
        <v>601</v>
      </c>
      <c r="B602" t="s">
        <v>5029</v>
      </c>
      <c r="C602" t="s">
        <v>18820</v>
      </c>
      <c r="D602" t="s">
        <v>8122</v>
      </c>
      <c r="E602">
        <v>73.5</v>
      </c>
      <c r="F602" t="s">
        <v>8123</v>
      </c>
    </row>
    <row r="603" spans="1:6" x14ac:dyDescent="0.25">
      <c r="A603">
        <v>602</v>
      </c>
      <c r="B603" t="s">
        <v>5030</v>
      </c>
      <c r="C603" t="s">
        <v>18820</v>
      </c>
      <c r="D603" t="s">
        <v>8122</v>
      </c>
      <c r="E603">
        <v>157.5</v>
      </c>
      <c r="F603" t="s">
        <v>8123</v>
      </c>
    </row>
    <row r="604" spans="1:6" x14ac:dyDescent="0.25">
      <c r="A604">
        <v>603</v>
      </c>
      <c r="B604" t="s">
        <v>3008</v>
      </c>
      <c r="C604" t="s">
        <v>18820</v>
      </c>
      <c r="D604">
        <v>1</v>
      </c>
      <c r="E604">
        <v>157.5</v>
      </c>
      <c r="F604" t="s">
        <v>8123</v>
      </c>
    </row>
    <row r="605" spans="1:6" x14ac:dyDescent="0.25">
      <c r="A605">
        <v>604</v>
      </c>
      <c r="B605" t="s">
        <v>5031</v>
      </c>
      <c r="C605" t="s">
        <v>18820</v>
      </c>
      <c r="D605" t="s">
        <v>7768</v>
      </c>
      <c r="E605">
        <v>1312.5</v>
      </c>
    </row>
    <row r="606" spans="1:6" x14ac:dyDescent="0.25">
      <c r="A606">
        <v>605</v>
      </c>
      <c r="B606" t="s">
        <v>5032</v>
      </c>
      <c r="C606" t="s">
        <v>18820</v>
      </c>
      <c r="D606" t="s">
        <v>8124</v>
      </c>
      <c r="E606">
        <v>91.77000000000001</v>
      </c>
    </row>
    <row r="607" spans="1:6" x14ac:dyDescent="0.25">
      <c r="A607">
        <v>606</v>
      </c>
      <c r="B607" t="s">
        <v>5033</v>
      </c>
      <c r="C607" t="s">
        <v>18820</v>
      </c>
      <c r="D607" t="s">
        <v>7763</v>
      </c>
      <c r="E607">
        <v>367.5</v>
      </c>
    </row>
    <row r="608" spans="1:6" x14ac:dyDescent="0.25">
      <c r="A608">
        <v>607</v>
      </c>
      <c r="B608" t="s">
        <v>5034</v>
      </c>
      <c r="C608" t="s">
        <v>18820</v>
      </c>
      <c r="D608">
        <v>1</v>
      </c>
      <c r="E608">
        <v>31.5</v>
      </c>
    </row>
    <row r="609" spans="1:6" x14ac:dyDescent="0.25">
      <c r="A609">
        <v>608</v>
      </c>
      <c r="B609" t="s">
        <v>5035</v>
      </c>
      <c r="C609" t="s">
        <v>18820</v>
      </c>
      <c r="D609" t="s">
        <v>8122</v>
      </c>
      <c r="E609">
        <v>472.5</v>
      </c>
    </row>
    <row r="610" spans="1:6" x14ac:dyDescent="0.25">
      <c r="A610">
        <v>609</v>
      </c>
      <c r="B610" t="s">
        <v>5036</v>
      </c>
      <c r="C610" t="s">
        <v>18820</v>
      </c>
      <c r="D610" t="s">
        <v>8122</v>
      </c>
      <c r="E610">
        <v>36.225000000000001</v>
      </c>
    </row>
    <row r="611" spans="1:6" x14ac:dyDescent="0.25">
      <c r="A611">
        <v>610</v>
      </c>
      <c r="B611" t="s">
        <v>5037</v>
      </c>
      <c r="C611" t="s">
        <v>18820</v>
      </c>
      <c r="D611" t="s">
        <v>8122</v>
      </c>
      <c r="E611">
        <v>63</v>
      </c>
    </row>
    <row r="612" spans="1:6" x14ac:dyDescent="0.25">
      <c r="A612">
        <v>611</v>
      </c>
      <c r="B612" t="s">
        <v>3010</v>
      </c>
      <c r="C612" t="s">
        <v>18820</v>
      </c>
      <c r="D612">
        <v>1</v>
      </c>
      <c r="E612">
        <v>1312.5</v>
      </c>
    </row>
    <row r="613" spans="1:6" x14ac:dyDescent="0.25">
      <c r="A613">
        <v>612</v>
      </c>
      <c r="B613" t="s">
        <v>5038</v>
      </c>
      <c r="C613" t="s">
        <v>18820</v>
      </c>
      <c r="D613" t="s">
        <v>8122</v>
      </c>
      <c r="E613">
        <v>104.98949999999999</v>
      </c>
    </row>
    <row r="614" spans="1:6" x14ac:dyDescent="0.25">
      <c r="A614">
        <v>613</v>
      </c>
      <c r="B614" t="s">
        <v>5039</v>
      </c>
      <c r="C614" t="s">
        <v>18820</v>
      </c>
      <c r="D614" t="s">
        <v>8122</v>
      </c>
      <c r="E614">
        <v>152.25</v>
      </c>
    </row>
    <row r="615" spans="1:6" x14ac:dyDescent="0.25">
      <c r="A615">
        <v>614</v>
      </c>
      <c r="B615" t="s">
        <v>5040</v>
      </c>
      <c r="C615" t="s">
        <v>18820</v>
      </c>
      <c r="D615" t="s">
        <v>8122</v>
      </c>
      <c r="E615">
        <v>52.5</v>
      </c>
    </row>
    <row r="616" spans="1:6" x14ac:dyDescent="0.25">
      <c r="A616">
        <v>615</v>
      </c>
      <c r="B616" t="s">
        <v>5041</v>
      </c>
      <c r="C616" t="s">
        <v>18820</v>
      </c>
      <c r="D616" t="s">
        <v>8124</v>
      </c>
      <c r="E616">
        <v>63</v>
      </c>
    </row>
    <row r="617" spans="1:6" x14ac:dyDescent="0.25">
      <c r="A617">
        <v>616</v>
      </c>
      <c r="B617" t="s">
        <v>5042</v>
      </c>
      <c r="C617" t="s">
        <v>18820</v>
      </c>
      <c r="D617" t="s">
        <v>7768</v>
      </c>
      <c r="E617">
        <v>1883.7</v>
      </c>
    </row>
    <row r="618" spans="1:6" x14ac:dyDescent="0.25">
      <c r="A618">
        <v>617</v>
      </c>
      <c r="B618" t="s">
        <v>5043</v>
      </c>
      <c r="C618" t="s">
        <v>18820</v>
      </c>
      <c r="D618" t="s">
        <v>8122</v>
      </c>
      <c r="E618">
        <v>168</v>
      </c>
    </row>
    <row r="619" spans="1:6" x14ac:dyDescent="0.25">
      <c r="A619">
        <v>618</v>
      </c>
      <c r="B619" t="s">
        <v>5044</v>
      </c>
      <c r="C619" t="s">
        <v>18820</v>
      </c>
      <c r="D619" t="s">
        <v>7775</v>
      </c>
      <c r="E619">
        <v>829.5</v>
      </c>
    </row>
    <row r="620" spans="1:6" x14ac:dyDescent="0.25">
      <c r="A620">
        <v>619</v>
      </c>
      <c r="B620" t="s">
        <v>5045</v>
      </c>
      <c r="C620" t="s">
        <v>18820</v>
      </c>
      <c r="D620">
        <v>1</v>
      </c>
      <c r="E620">
        <v>126</v>
      </c>
      <c r="F620" t="s">
        <v>8123</v>
      </c>
    </row>
    <row r="621" spans="1:6" x14ac:dyDescent="0.25">
      <c r="A621">
        <v>620</v>
      </c>
      <c r="B621" t="s">
        <v>5046</v>
      </c>
      <c r="C621" t="s">
        <v>18820</v>
      </c>
      <c r="D621" t="s">
        <v>8124</v>
      </c>
      <c r="E621">
        <v>12.074999999999999</v>
      </c>
      <c r="F621" t="s">
        <v>8123</v>
      </c>
    </row>
    <row r="622" spans="1:6" x14ac:dyDescent="0.25">
      <c r="A622">
        <v>621</v>
      </c>
      <c r="B622" t="s">
        <v>5047</v>
      </c>
      <c r="C622" t="s">
        <v>18820</v>
      </c>
      <c r="D622" t="s">
        <v>8122</v>
      </c>
      <c r="E622">
        <v>24.15</v>
      </c>
      <c r="F622" t="s">
        <v>8123</v>
      </c>
    </row>
    <row r="623" spans="1:6" x14ac:dyDescent="0.25">
      <c r="A623">
        <v>622</v>
      </c>
      <c r="B623" t="s">
        <v>5048</v>
      </c>
      <c r="C623" t="s">
        <v>18820</v>
      </c>
      <c r="D623" t="s">
        <v>8124</v>
      </c>
      <c r="E623">
        <v>8.4</v>
      </c>
    </row>
    <row r="624" spans="1:6" x14ac:dyDescent="0.25">
      <c r="A624">
        <v>623</v>
      </c>
      <c r="B624" t="s">
        <v>5049</v>
      </c>
      <c r="C624" t="s">
        <v>18820</v>
      </c>
      <c r="D624" t="s">
        <v>7763</v>
      </c>
      <c r="E624">
        <v>231</v>
      </c>
    </row>
    <row r="625" spans="1:5" x14ac:dyDescent="0.25">
      <c r="A625">
        <v>624</v>
      </c>
      <c r="B625" t="s">
        <v>5050</v>
      </c>
      <c r="C625" t="s">
        <v>18820</v>
      </c>
      <c r="E625">
        <v>63</v>
      </c>
    </row>
    <row r="626" spans="1:5" x14ac:dyDescent="0.25">
      <c r="A626">
        <v>625</v>
      </c>
      <c r="B626" t="s">
        <v>5051</v>
      </c>
      <c r="C626" t="s">
        <v>18820</v>
      </c>
      <c r="D626" t="s">
        <v>8122</v>
      </c>
      <c r="E626">
        <v>21.734999999999999</v>
      </c>
    </row>
    <row r="627" spans="1:5" x14ac:dyDescent="0.25">
      <c r="A627">
        <v>626</v>
      </c>
      <c r="B627" t="s">
        <v>5052</v>
      </c>
      <c r="C627" t="s">
        <v>18820</v>
      </c>
      <c r="D627" t="s">
        <v>8122</v>
      </c>
      <c r="E627">
        <v>21.734999999999999</v>
      </c>
    </row>
    <row r="628" spans="1:5" x14ac:dyDescent="0.25">
      <c r="A628">
        <v>627</v>
      </c>
      <c r="B628" t="s">
        <v>5053</v>
      </c>
      <c r="C628" t="s">
        <v>18820</v>
      </c>
      <c r="D628">
        <v>1</v>
      </c>
      <c r="E628">
        <v>682.5</v>
      </c>
    </row>
    <row r="629" spans="1:5" x14ac:dyDescent="0.25">
      <c r="A629">
        <v>628</v>
      </c>
      <c r="B629" t="s">
        <v>5054</v>
      </c>
      <c r="C629" t="s">
        <v>18820</v>
      </c>
      <c r="D629">
        <v>1</v>
      </c>
      <c r="E629">
        <v>7417.41</v>
      </c>
    </row>
    <row r="630" spans="1:5" x14ac:dyDescent="0.25">
      <c r="A630">
        <v>629</v>
      </c>
      <c r="B630" t="s">
        <v>5055</v>
      </c>
      <c r="C630" t="s">
        <v>18820</v>
      </c>
      <c r="D630" t="s">
        <v>8122</v>
      </c>
      <c r="E630">
        <v>350.17500000000001</v>
      </c>
    </row>
    <row r="631" spans="1:5" x14ac:dyDescent="0.25">
      <c r="A631">
        <v>630</v>
      </c>
      <c r="B631" t="s">
        <v>3023</v>
      </c>
      <c r="C631" t="s">
        <v>18820</v>
      </c>
      <c r="D631" t="s">
        <v>7768</v>
      </c>
      <c r="E631">
        <v>1412.7750000000001</v>
      </c>
    </row>
    <row r="632" spans="1:5" x14ac:dyDescent="0.25">
      <c r="A632">
        <v>631</v>
      </c>
      <c r="B632" t="s">
        <v>5056</v>
      </c>
      <c r="C632" t="s">
        <v>18820</v>
      </c>
      <c r="D632" t="s">
        <v>8122</v>
      </c>
      <c r="E632">
        <v>714</v>
      </c>
    </row>
    <row r="633" spans="1:5" x14ac:dyDescent="0.25">
      <c r="A633">
        <v>632</v>
      </c>
      <c r="B633" t="s">
        <v>5057</v>
      </c>
      <c r="C633" t="s">
        <v>18820</v>
      </c>
      <c r="D633" t="s">
        <v>8122</v>
      </c>
      <c r="E633">
        <v>2792.79</v>
      </c>
    </row>
    <row r="634" spans="1:5" x14ac:dyDescent="0.25">
      <c r="A634">
        <v>633</v>
      </c>
      <c r="B634" t="s">
        <v>5058</v>
      </c>
      <c r="C634" t="s">
        <v>18820</v>
      </c>
      <c r="D634" t="s">
        <v>8122</v>
      </c>
      <c r="E634">
        <v>55.65</v>
      </c>
    </row>
    <row r="635" spans="1:5" x14ac:dyDescent="0.25">
      <c r="A635">
        <v>634</v>
      </c>
      <c r="B635" t="s">
        <v>5059</v>
      </c>
      <c r="C635" t="s">
        <v>18820</v>
      </c>
      <c r="D635" t="s">
        <v>7763</v>
      </c>
      <c r="E635">
        <v>1470</v>
      </c>
    </row>
    <row r="636" spans="1:5" x14ac:dyDescent="0.25">
      <c r="A636">
        <v>635</v>
      </c>
      <c r="B636" t="s">
        <v>5060</v>
      </c>
      <c r="C636" t="s">
        <v>18820</v>
      </c>
      <c r="D636" t="s">
        <v>8122</v>
      </c>
      <c r="E636">
        <v>525</v>
      </c>
    </row>
    <row r="637" spans="1:5" x14ac:dyDescent="0.25">
      <c r="A637">
        <v>636</v>
      </c>
      <c r="B637" t="s">
        <v>5061</v>
      </c>
      <c r="C637" t="s">
        <v>18820</v>
      </c>
      <c r="D637" t="s">
        <v>8122</v>
      </c>
      <c r="E637">
        <v>1062.5999999999999</v>
      </c>
    </row>
    <row r="638" spans="1:5" x14ac:dyDescent="0.25">
      <c r="A638">
        <v>637</v>
      </c>
      <c r="B638" t="s">
        <v>5062</v>
      </c>
      <c r="C638" t="s">
        <v>18820</v>
      </c>
      <c r="D638" t="s">
        <v>7775</v>
      </c>
      <c r="E638">
        <v>78.75</v>
      </c>
    </row>
    <row r="639" spans="1:5" x14ac:dyDescent="0.25">
      <c r="A639">
        <v>638</v>
      </c>
      <c r="B639" t="s">
        <v>5063</v>
      </c>
      <c r="C639" t="s">
        <v>18820</v>
      </c>
      <c r="D639" t="s">
        <v>8124</v>
      </c>
      <c r="E639">
        <v>67.2</v>
      </c>
    </row>
    <row r="640" spans="1:5" x14ac:dyDescent="0.25">
      <c r="A640">
        <v>639</v>
      </c>
      <c r="B640" t="s">
        <v>5064</v>
      </c>
      <c r="C640" t="s">
        <v>18820</v>
      </c>
      <c r="D640" t="s">
        <v>8122</v>
      </c>
      <c r="E640">
        <v>78.75</v>
      </c>
    </row>
    <row r="641" spans="1:6" x14ac:dyDescent="0.25">
      <c r="A641">
        <v>640</v>
      </c>
      <c r="B641" t="s">
        <v>5065</v>
      </c>
      <c r="C641" t="s">
        <v>18820</v>
      </c>
      <c r="D641" t="s">
        <v>8122</v>
      </c>
      <c r="E641">
        <v>210</v>
      </c>
    </row>
    <row r="642" spans="1:6" x14ac:dyDescent="0.25">
      <c r="A642">
        <v>641</v>
      </c>
      <c r="B642" t="s">
        <v>5066</v>
      </c>
      <c r="C642" t="s">
        <v>18820</v>
      </c>
      <c r="D642">
        <v>1</v>
      </c>
      <c r="E642">
        <v>7875</v>
      </c>
    </row>
    <row r="643" spans="1:6" x14ac:dyDescent="0.25">
      <c r="A643">
        <v>642</v>
      </c>
      <c r="B643" t="s">
        <v>5067</v>
      </c>
      <c r="C643" t="s">
        <v>18820</v>
      </c>
      <c r="D643" t="s">
        <v>7768</v>
      </c>
      <c r="E643">
        <v>1397.0774999999999</v>
      </c>
    </row>
    <row r="644" spans="1:6" x14ac:dyDescent="0.25">
      <c r="A644">
        <v>643</v>
      </c>
      <c r="B644" t="s">
        <v>5068</v>
      </c>
      <c r="C644" t="s">
        <v>18820</v>
      </c>
      <c r="D644" t="s">
        <v>7775</v>
      </c>
      <c r="E644">
        <v>1569.75</v>
      </c>
    </row>
    <row r="645" spans="1:6" x14ac:dyDescent="0.25">
      <c r="A645">
        <v>644</v>
      </c>
      <c r="B645" t="s">
        <v>5069</v>
      </c>
      <c r="C645" t="s">
        <v>18820</v>
      </c>
      <c r="D645">
        <v>1</v>
      </c>
      <c r="E645">
        <v>313.95</v>
      </c>
    </row>
    <row r="646" spans="1:6" x14ac:dyDescent="0.25">
      <c r="A646">
        <v>645</v>
      </c>
      <c r="B646" t="s">
        <v>5070</v>
      </c>
      <c r="C646" t="s">
        <v>18820</v>
      </c>
      <c r="D646">
        <v>1</v>
      </c>
      <c r="E646">
        <v>315</v>
      </c>
    </row>
    <row r="647" spans="1:6" x14ac:dyDescent="0.25">
      <c r="A647">
        <v>646</v>
      </c>
      <c r="B647" t="s">
        <v>5071</v>
      </c>
      <c r="C647" t="s">
        <v>18820</v>
      </c>
      <c r="D647" t="s">
        <v>8122</v>
      </c>
      <c r="E647">
        <v>7.875</v>
      </c>
      <c r="F647" t="s">
        <v>8123</v>
      </c>
    </row>
    <row r="648" spans="1:6" x14ac:dyDescent="0.25">
      <c r="A648">
        <v>647</v>
      </c>
      <c r="B648" t="s">
        <v>5072</v>
      </c>
      <c r="C648" t="s">
        <v>18820</v>
      </c>
      <c r="D648" t="s">
        <v>8124</v>
      </c>
      <c r="E648">
        <v>15.75</v>
      </c>
    </row>
    <row r="649" spans="1:6" x14ac:dyDescent="0.25">
      <c r="A649">
        <v>648</v>
      </c>
      <c r="B649" t="s">
        <v>5073</v>
      </c>
      <c r="C649" t="s">
        <v>18820</v>
      </c>
      <c r="D649">
        <v>1</v>
      </c>
      <c r="E649">
        <v>3675</v>
      </c>
    </row>
    <row r="650" spans="1:6" x14ac:dyDescent="0.25">
      <c r="A650">
        <v>649</v>
      </c>
      <c r="B650" t="s">
        <v>5074</v>
      </c>
      <c r="C650" t="s">
        <v>18820</v>
      </c>
      <c r="D650">
        <v>1</v>
      </c>
      <c r="E650">
        <v>315</v>
      </c>
    </row>
    <row r="651" spans="1:6" x14ac:dyDescent="0.25">
      <c r="A651">
        <v>650</v>
      </c>
      <c r="B651" t="s">
        <v>5075</v>
      </c>
      <c r="C651" t="s">
        <v>18820</v>
      </c>
      <c r="D651">
        <v>1</v>
      </c>
      <c r="E651">
        <v>4042.5</v>
      </c>
    </row>
    <row r="652" spans="1:6" x14ac:dyDescent="0.25">
      <c r="A652">
        <v>651</v>
      </c>
      <c r="B652" t="s">
        <v>5076</v>
      </c>
      <c r="C652" t="s">
        <v>18820</v>
      </c>
      <c r="D652">
        <v>1</v>
      </c>
      <c r="E652">
        <v>4042.5</v>
      </c>
    </row>
    <row r="653" spans="1:6" x14ac:dyDescent="0.25">
      <c r="A653">
        <v>652</v>
      </c>
      <c r="B653" t="s">
        <v>5077</v>
      </c>
      <c r="C653" t="s">
        <v>18820</v>
      </c>
      <c r="D653">
        <v>1</v>
      </c>
      <c r="E653">
        <v>420.9975</v>
      </c>
    </row>
    <row r="654" spans="1:6" x14ac:dyDescent="0.25">
      <c r="A654">
        <v>653</v>
      </c>
      <c r="B654" t="s">
        <v>5078</v>
      </c>
      <c r="C654" t="s">
        <v>18820</v>
      </c>
      <c r="D654">
        <v>1</v>
      </c>
      <c r="E654">
        <v>1522.5</v>
      </c>
    </row>
    <row r="655" spans="1:6" x14ac:dyDescent="0.25">
      <c r="A655">
        <v>654</v>
      </c>
      <c r="B655" t="s">
        <v>5079</v>
      </c>
      <c r="C655" t="s">
        <v>18820</v>
      </c>
      <c r="D655" t="s">
        <v>8122</v>
      </c>
      <c r="E655">
        <v>227.619</v>
      </c>
      <c r="F655" t="s">
        <v>8133</v>
      </c>
    </row>
    <row r="656" spans="1:6" x14ac:dyDescent="0.25">
      <c r="A656">
        <v>655</v>
      </c>
      <c r="B656" t="s">
        <v>5080</v>
      </c>
      <c r="C656" t="s">
        <v>18820</v>
      </c>
      <c r="D656" t="s">
        <v>8122</v>
      </c>
      <c r="E656">
        <v>263.07749999999999</v>
      </c>
      <c r="F656" t="s">
        <v>8133</v>
      </c>
    </row>
    <row r="657" spans="1:6" x14ac:dyDescent="0.25">
      <c r="A657">
        <v>656</v>
      </c>
      <c r="B657" t="s">
        <v>5081</v>
      </c>
      <c r="C657" t="s">
        <v>18820</v>
      </c>
      <c r="D657" t="s">
        <v>8122</v>
      </c>
      <c r="E657">
        <v>211.3965</v>
      </c>
      <c r="F657" t="s">
        <v>8133</v>
      </c>
    </row>
    <row r="658" spans="1:6" x14ac:dyDescent="0.25">
      <c r="A658">
        <v>657</v>
      </c>
      <c r="B658" t="s">
        <v>5082</v>
      </c>
      <c r="C658" t="s">
        <v>18820</v>
      </c>
      <c r="D658" t="s">
        <v>8122</v>
      </c>
      <c r="E658">
        <v>220.5</v>
      </c>
      <c r="F658" t="s">
        <v>8133</v>
      </c>
    </row>
    <row r="659" spans="1:6" x14ac:dyDescent="0.25">
      <c r="A659">
        <v>658</v>
      </c>
      <c r="B659" t="s">
        <v>5083</v>
      </c>
      <c r="C659" t="s">
        <v>18820</v>
      </c>
      <c r="D659" t="s">
        <v>8122</v>
      </c>
      <c r="E659">
        <v>1569.75</v>
      </c>
    </row>
    <row r="660" spans="1:6" x14ac:dyDescent="0.25">
      <c r="A660">
        <v>659</v>
      </c>
      <c r="B660" t="s">
        <v>5084</v>
      </c>
      <c r="C660" t="s">
        <v>18820</v>
      </c>
      <c r="D660">
        <v>1</v>
      </c>
      <c r="E660">
        <v>7560</v>
      </c>
    </row>
    <row r="661" spans="1:6" x14ac:dyDescent="0.25">
      <c r="A661">
        <v>660</v>
      </c>
      <c r="B661" t="s">
        <v>5085</v>
      </c>
      <c r="C661" t="s">
        <v>18820</v>
      </c>
      <c r="D661" t="s">
        <v>7768</v>
      </c>
      <c r="E661">
        <v>420</v>
      </c>
      <c r="F661" t="s">
        <v>8123</v>
      </c>
    </row>
    <row r="662" spans="1:6" x14ac:dyDescent="0.25">
      <c r="A662">
        <v>661</v>
      </c>
      <c r="B662" t="s">
        <v>5086</v>
      </c>
      <c r="C662" t="s">
        <v>18820</v>
      </c>
      <c r="D662">
        <v>1</v>
      </c>
      <c r="E662">
        <v>2494.8000000000002</v>
      </c>
    </row>
    <row r="663" spans="1:6" x14ac:dyDescent="0.25">
      <c r="A663">
        <v>662</v>
      </c>
      <c r="B663" t="s">
        <v>5087</v>
      </c>
      <c r="C663" t="s">
        <v>18820</v>
      </c>
      <c r="D663" t="s">
        <v>8124</v>
      </c>
      <c r="E663">
        <v>210</v>
      </c>
    </row>
    <row r="664" spans="1:6" x14ac:dyDescent="0.25">
      <c r="A664">
        <v>663</v>
      </c>
      <c r="B664" t="s">
        <v>5088</v>
      </c>
      <c r="C664" t="s">
        <v>18820</v>
      </c>
      <c r="D664" t="s">
        <v>8122</v>
      </c>
      <c r="E664">
        <v>1674.75</v>
      </c>
    </row>
    <row r="665" spans="1:6" x14ac:dyDescent="0.25">
      <c r="A665">
        <v>664</v>
      </c>
      <c r="B665" t="s">
        <v>3032</v>
      </c>
      <c r="C665" t="s">
        <v>18820</v>
      </c>
      <c r="D665">
        <v>1</v>
      </c>
      <c r="E665">
        <v>630</v>
      </c>
    </row>
    <row r="666" spans="1:6" x14ac:dyDescent="0.25">
      <c r="A666">
        <v>665</v>
      </c>
      <c r="B666" t="s">
        <v>5089</v>
      </c>
      <c r="C666" t="s">
        <v>18820</v>
      </c>
      <c r="D666" t="s">
        <v>7770</v>
      </c>
      <c r="E666">
        <v>42</v>
      </c>
    </row>
    <row r="667" spans="1:6" x14ac:dyDescent="0.25">
      <c r="A667">
        <v>666</v>
      </c>
      <c r="B667" t="s">
        <v>5090</v>
      </c>
      <c r="C667" t="s">
        <v>18820</v>
      </c>
      <c r="D667" t="s">
        <v>7763</v>
      </c>
      <c r="E667">
        <v>157.5</v>
      </c>
      <c r="F667" t="s">
        <v>8123</v>
      </c>
    </row>
    <row r="668" spans="1:6" x14ac:dyDescent="0.25">
      <c r="A668">
        <v>667</v>
      </c>
      <c r="B668" t="s">
        <v>5091</v>
      </c>
      <c r="C668" t="s">
        <v>18820</v>
      </c>
      <c r="D668" t="s">
        <v>8122</v>
      </c>
      <c r="E668">
        <v>2.1</v>
      </c>
      <c r="F668" t="s">
        <v>8123</v>
      </c>
    </row>
    <row r="669" spans="1:6" x14ac:dyDescent="0.25">
      <c r="A669">
        <v>668</v>
      </c>
      <c r="B669" t="s">
        <v>5092</v>
      </c>
      <c r="C669" t="s">
        <v>18820</v>
      </c>
      <c r="D669" t="s">
        <v>7763</v>
      </c>
      <c r="E669">
        <v>1130.22</v>
      </c>
      <c r="F669" t="s">
        <v>8123</v>
      </c>
    </row>
    <row r="670" spans="1:6" x14ac:dyDescent="0.25">
      <c r="A670">
        <v>669</v>
      </c>
      <c r="B670" t="s">
        <v>5093</v>
      </c>
      <c r="C670" t="s">
        <v>18820</v>
      </c>
      <c r="D670" t="s">
        <v>7775</v>
      </c>
      <c r="E670">
        <v>47.25</v>
      </c>
    </row>
    <row r="671" spans="1:6" x14ac:dyDescent="0.25">
      <c r="A671">
        <v>670</v>
      </c>
      <c r="B671" t="s">
        <v>5094</v>
      </c>
      <c r="C671" t="s">
        <v>18820</v>
      </c>
      <c r="D671" t="s">
        <v>7775</v>
      </c>
      <c r="E671">
        <v>262.5</v>
      </c>
    </row>
    <row r="672" spans="1:6" x14ac:dyDescent="0.25">
      <c r="A672">
        <v>671</v>
      </c>
      <c r="B672" t="s">
        <v>5095</v>
      </c>
      <c r="C672" t="s">
        <v>18820</v>
      </c>
      <c r="D672" t="s">
        <v>7763</v>
      </c>
      <c r="E672">
        <v>157.5</v>
      </c>
      <c r="F672" t="s">
        <v>8123</v>
      </c>
    </row>
    <row r="673" spans="1:6" x14ac:dyDescent="0.25">
      <c r="A673">
        <v>672</v>
      </c>
      <c r="B673" t="s">
        <v>5096</v>
      </c>
      <c r="C673" t="s">
        <v>18820</v>
      </c>
      <c r="D673" t="s">
        <v>8122</v>
      </c>
      <c r="E673">
        <v>6.0374999999999996</v>
      </c>
      <c r="F673" t="s">
        <v>8123</v>
      </c>
    </row>
    <row r="674" spans="1:6" x14ac:dyDescent="0.25">
      <c r="A674">
        <v>673</v>
      </c>
      <c r="B674" t="s">
        <v>5097</v>
      </c>
      <c r="C674" t="s">
        <v>18820</v>
      </c>
      <c r="D674" t="s">
        <v>8124</v>
      </c>
      <c r="E674">
        <v>43.039500000000004</v>
      </c>
    </row>
    <row r="675" spans="1:6" x14ac:dyDescent="0.25">
      <c r="A675">
        <v>674</v>
      </c>
      <c r="B675" t="s">
        <v>5098</v>
      </c>
      <c r="C675" t="s">
        <v>18820</v>
      </c>
      <c r="D675">
        <v>1</v>
      </c>
      <c r="E675">
        <v>1177.3125</v>
      </c>
    </row>
    <row r="676" spans="1:6" x14ac:dyDescent="0.25">
      <c r="A676">
        <v>675</v>
      </c>
      <c r="B676" t="s">
        <v>5099</v>
      </c>
      <c r="C676" t="s">
        <v>18820</v>
      </c>
      <c r="D676">
        <v>1</v>
      </c>
      <c r="E676">
        <v>1522.5</v>
      </c>
    </row>
    <row r="677" spans="1:6" x14ac:dyDescent="0.25">
      <c r="A677">
        <v>676</v>
      </c>
      <c r="B677" t="s">
        <v>5100</v>
      </c>
      <c r="C677" t="s">
        <v>18820</v>
      </c>
      <c r="D677" t="s">
        <v>8122</v>
      </c>
      <c r="E677">
        <v>108.675</v>
      </c>
    </row>
    <row r="678" spans="1:6" x14ac:dyDescent="0.25">
      <c r="A678">
        <v>677</v>
      </c>
      <c r="B678" t="s">
        <v>5101</v>
      </c>
      <c r="C678" t="s">
        <v>18820</v>
      </c>
      <c r="D678" t="s">
        <v>8122</v>
      </c>
      <c r="E678">
        <v>31.8675</v>
      </c>
    </row>
    <row r="679" spans="1:6" x14ac:dyDescent="0.25">
      <c r="A679">
        <v>678</v>
      </c>
      <c r="B679" t="s">
        <v>5102</v>
      </c>
      <c r="C679" t="s">
        <v>18820</v>
      </c>
      <c r="D679" t="s">
        <v>8122</v>
      </c>
      <c r="E679">
        <v>26.397000000000002</v>
      </c>
    </row>
    <row r="680" spans="1:6" x14ac:dyDescent="0.25">
      <c r="A680">
        <v>679</v>
      </c>
      <c r="B680" t="s">
        <v>2636</v>
      </c>
      <c r="C680" t="s">
        <v>18820</v>
      </c>
      <c r="D680" t="s">
        <v>7768</v>
      </c>
      <c r="E680">
        <v>194.649</v>
      </c>
      <c r="F680" t="s">
        <v>8123</v>
      </c>
    </row>
    <row r="681" spans="1:6" x14ac:dyDescent="0.25">
      <c r="A681">
        <v>680</v>
      </c>
      <c r="B681" t="s">
        <v>5103</v>
      </c>
      <c r="C681" t="s">
        <v>18820</v>
      </c>
      <c r="D681">
        <v>1</v>
      </c>
      <c r="E681">
        <v>189.8295</v>
      </c>
    </row>
    <row r="682" spans="1:6" x14ac:dyDescent="0.25">
      <c r="A682">
        <v>681</v>
      </c>
      <c r="B682" t="s">
        <v>5104</v>
      </c>
      <c r="C682" t="s">
        <v>18820</v>
      </c>
      <c r="D682" t="s">
        <v>8122</v>
      </c>
      <c r="E682">
        <v>2.625</v>
      </c>
      <c r="F682" t="s">
        <v>8123</v>
      </c>
    </row>
    <row r="683" spans="1:6" x14ac:dyDescent="0.25">
      <c r="A683">
        <v>682</v>
      </c>
      <c r="B683" t="s">
        <v>5105</v>
      </c>
      <c r="C683" t="s">
        <v>18820</v>
      </c>
      <c r="D683" t="s">
        <v>8122</v>
      </c>
      <c r="E683">
        <v>95.319000000000003</v>
      </c>
    </row>
    <row r="684" spans="1:6" x14ac:dyDescent="0.25">
      <c r="A684">
        <v>683</v>
      </c>
      <c r="B684" t="s">
        <v>5106</v>
      </c>
      <c r="C684" t="s">
        <v>18820</v>
      </c>
      <c r="D684" t="s">
        <v>8122</v>
      </c>
      <c r="E684">
        <v>186.9</v>
      </c>
    </row>
    <row r="685" spans="1:6" x14ac:dyDescent="0.25">
      <c r="A685">
        <v>684</v>
      </c>
      <c r="B685" t="s">
        <v>5107</v>
      </c>
      <c r="C685" t="s">
        <v>18820</v>
      </c>
      <c r="D685" t="s">
        <v>7763</v>
      </c>
      <c r="E685">
        <v>2100</v>
      </c>
    </row>
    <row r="686" spans="1:6" x14ac:dyDescent="0.25">
      <c r="A686">
        <v>685</v>
      </c>
      <c r="B686" t="s">
        <v>5108</v>
      </c>
      <c r="C686" t="s">
        <v>18820</v>
      </c>
      <c r="D686" t="s">
        <v>7763</v>
      </c>
      <c r="E686">
        <v>2477.4749999999999</v>
      </c>
    </row>
    <row r="687" spans="1:6" x14ac:dyDescent="0.25">
      <c r="A687">
        <v>686</v>
      </c>
      <c r="B687" t="s">
        <v>5109</v>
      </c>
      <c r="C687" t="s">
        <v>18820</v>
      </c>
      <c r="D687" t="s">
        <v>8122</v>
      </c>
      <c r="E687">
        <v>217.35</v>
      </c>
    </row>
    <row r="688" spans="1:6" x14ac:dyDescent="0.25">
      <c r="A688">
        <v>687</v>
      </c>
      <c r="B688" t="s">
        <v>5110</v>
      </c>
      <c r="C688" t="s">
        <v>18820</v>
      </c>
      <c r="D688" t="s">
        <v>8122</v>
      </c>
      <c r="E688">
        <v>78.75</v>
      </c>
    </row>
    <row r="689" spans="1:5" x14ac:dyDescent="0.25">
      <c r="A689">
        <v>688</v>
      </c>
      <c r="B689" t="s">
        <v>5111</v>
      </c>
      <c r="C689" t="s">
        <v>18820</v>
      </c>
      <c r="D689" t="s">
        <v>8122</v>
      </c>
      <c r="E689">
        <v>105</v>
      </c>
    </row>
    <row r="690" spans="1:5" x14ac:dyDescent="0.25">
      <c r="A690">
        <v>689</v>
      </c>
      <c r="B690" t="s">
        <v>5112</v>
      </c>
      <c r="C690" t="s">
        <v>18820</v>
      </c>
      <c r="D690" t="s">
        <v>8122</v>
      </c>
      <c r="E690">
        <v>52.5</v>
      </c>
    </row>
    <row r="691" spans="1:5" x14ac:dyDescent="0.25">
      <c r="A691">
        <v>690</v>
      </c>
      <c r="B691" t="s">
        <v>5113</v>
      </c>
      <c r="C691" t="s">
        <v>18820</v>
      </c>
      <c r="D691" t="s">
        <v>7784</v>
      </c>
      <c r="E691">
        <v>525</v>
      </c>
    </row>
    <row r="692" spans="1:5" x14ac:dyDescent="0.25">
      <c r="A692">
        <v>691</v>
      </c>
      <c r="B692" t="s">
        <v>5114</v>
      </c>
      <c r="C692" t="s">
        <v>18820</v>
      </c>
      <c r="D692" t="s">
        <v>7763</v>
      </c>
      <c r="E692">
        <v>3753.75</v>
      </c>
    </row>
    <row r="693" spans="1:5" x14ac:dyDescent="0.25">
      <c r="A693">
        <v>692</v>
      </c>
      <c r="B693" t="s">
        <v>5115</v>
      </c>
      <c r="C693" t="s">
        <v>18820</v>
      </c>
      <c r="D693" t="s">
        <v>8122</v>
      </c>
      <c r="E693">
        <v>105</v>
      </c>
    </row>
    <row r="694" spans="1:5" x14ac:dyDescent="0.25">
      <c r="A694">
        <v>693</v>
      </c>
      <c r="B694" t="s">
        <v>5116</v>
      </c>
      <c r="C694" t="s">
        <v>18820</v>
      </c>
      <c r="D694" t="s">
        <v>7775</v>
      </c>
      <c r="E694">
        <v>28402.5</v>
      </c>
    </row>
    <row r="695" spans="1:5" x14ac:dyDescent="0.25">
      <c r="A695">
        <v>694</v>
      </c>
      <c r="B695" t="s">
        <v>18821</v>
      </c>
      <c r="C695" t="s">
        <v>18822</v>
      </c>
      <c r="E695">
        <v>4000</v>
      </c>
    </row>
    <row r="696" spans="1:5" x14ac:dyDescent="0.25">
      <c r="A696">
        <v>695</v>
      </c>
      <c r="B696" t="s">
        <v>18823</v>
      </c>
      <c r="C696" t="s">
        <v>18822</v>
      </c>
      <c r="E696">
        <v>4500</v>
      </c>
    </row>
    <row r="697" spans="1:5" x14ac:dyDescent="0.25">
      <c r="A697">
        <v>696</v>
      </c>
      <c r="B697" t="s">
        <v>18824</v>
      </c>
      <c r="C697" t="s">
        <v>18822</v>
      </c>
      <c r="E697">
        <v>3000</v>
      </c>
    </row>
    <row r="698" spans="1:5" x14ac:dyDescent="0.25">
      <c r="A698">
        <v>697</v>
      </c>
      <c r="B698" t="s">
        <v>18825</v>
      </c>
      <c r="C698" t="s">
        <v>18822</v>
      </c>
      <c r="E698">
        <v>4000</v>
      </c>
    </row>
    <row r="699" spans="1:5" x14ac:dyDescent="0.25">
      <c r="A699">
        <v>698</v>
      </c>
      <c r="B699" t="s">
        <v>18826</v>
      </c>
      <c r="C699" t="s">
        <v>18822</v>
      </c>
      <c r="E699">
        <v>4000</v>
      </c>
    </row>
    <row r="700" spans="1:5" x14ac:dyDescent="0.25">
      <c r="A700">
        <v>699</v>
      </c>
      <c r="B700" t="s">
        <v>18827</v>
      </c>
      <c r="C700" t="s">
        <v>18822</v>
      </c>
      <c r="E700">
        <v>8000</v>
      </c>
    </row>
    <row r="701" spans="1:5" x14ac:dyDescent="0.25">
      <c r="A701">
        <v>700</v>
      </c>
      <c r="B701" t="s">
        <v>18828</v>
      </c>
      <c r="C701" t="s">
        <v>18822</v>
      </c>
      <c r="E701">
        <v>4400</v>
      </c>
    </row>
    <row r="702" spans="1:5" x14ac:dyDescent="0.25">
      <c r="A702">
        <v>701</v>
      </c>
      <c r="B702" t="s">
        <v>18829</v>
      </c>
      <c r="C702" t="s">
        <v>18822</v>
      </c>
      <c r="E702">
        <v>8000</v>
      </c>
    </row>
    <row r="703" spans="1:5" x14ac:dyDescent="0.25">
      <c r="A703">
        <v>702</v>
      </c>
      <c r="B703" t="s">
        <v>18830</v>
      </c>
      <c r="C703" t="s">
        <v>18822</v>
      </c>
      <c r="E703">
        <v>3500</v>
      </c>
    </row>
    <row r="704" spans="1:5" x14ac:dyDescent="0.25">
      <c r="A704">
        <v>703</v>
      </c>
      <c r="B704" t="s">
        <v>18831</v>
      </c>
      <c r="C704" t="s">
        <v>18822</v>
      </c>
      <c r="E704">
        <v>7000</v>
      </c>
    </row>
    <row r="705" spans="1:5" x14ac:dyDescent="0.25">
      <c r="A705">
        <v>704</v>
      </c>
      <c r="B705" t="s">
        <v>18832</v>
      </c>
      <c r="C705" t="s">
        <v>18822</v>
      </c>
      <c r="E705">
        <v>8000</v>
      </c>
    </row>
    <row r="706" spans="1:5" x14ac:dyDescent="0.25">
      <c r="A706">
        <v>705</v>
      </c>
      <c r="B706" t="s">
        <v>18833</v>
      </c>
      <c r="C706" t="s">
        <v>18822</v>
      </c>
      <c r="E706">
        <v>10000</v>
      </c>
    </row>
    <row r="707" spans="1:5" x14ac:dyDescent="0.25">
      <c r="A707">
        <v>706</v>
      </c>
      <c r="B707" t="s">
        <v>18834</v>
      </c>
      <c r="C707" t="s">
        <v>18822</v>
      </c>
      <c r="E707">
        <v>5000</v>
      </c>
    </row>
    <row r="708" spans="1:5" x14ac:dyDescent="0.25">
      <c r="A708">
        <v>707</v>
      </c>
      <c r="B708" t="s">
        <v>18835</v>
      </c>
      <c r="C708" t="s">
        <v>18822</v>
      </c>
      <c r="E708">
        <v>3000</v>
      </c>
    </row>
    <row r="709" spans="1:5" x14ac:dyDescent="0.25">
      <c r="A709">
        <v>708</v>
      </c>
      <c r="B709" t="s">
        <v>18836</v>
      </c>
      <c r="C709" t="s">
        <v>18822</v>
      </c>
      <c r="E709">
        <v>5000</v>
      </c>
    </row>
    <row r="710" spans="1:5" x14ac:dyDescent="0.25">
      <c r="A710">
        <v>709</v>
      </c>
      <c r="B710" t="s">
        <v>18837</v>
      </c>
      <c r="C710" t="s">
        <v>18822</v>
      </c>
      <c r="E710">
        <v>4000</v>
      </c>
    </row>
    <row r="711" spans="1:5" x14ac:dyDescent="0.25">
      <c r="A711">
        <v>710</v>
      </c>
      <c r="B711" t="s">
        <v>18838</v>
      </c>
      <c r="C711" t="s">
        <v>18822</v>
      </c>
      <c r="E711">
        <v>2200</v>
      </c>
    </row>
    <row r="712" spans="1:5" x14ac:dyDescent="0.25">
      <c r="A712">
        <v>711</v>
      </c>
      <c r="B712" t="s">
        <v>18839</v>
      </c>
      <c r="C712" t="s">
        <v>18822</v>
      </c>
      <c r="E712">
        <v>2000</v>
      </c>
    </row>
    <row r="713" spans="1:5" x14ac:dyDescent="0.25">
      <c r="A713">
        <v>712</v>
      </c>
      <c r="B713" t="s">
        <v>18840</v>
      </c>
      <c r="C713" t="s">
        <v>18822</v>
      </c>
      <c r="E713">
        <v>5000</v>
      </c>
    </row>
    <row r="714" spans="1:5" x14ac:dyDescent="0.25">
      <c r="A714">
        <v>713</v>
      </c>
      <c r="B714" t="s">
        <v>18841</v>
      </c>
      <c r="C714" t="s">
        <v>18822</v>
      </c>
      <c r="E714">
        <v>4000</v>
      </c>
    </row>
    <row r="715" spans="1:5" x14ac:dyDescent="0.25">
      <c r="A715">
        <v>714</v>
      </c>
      <c r="B715" t="s">
        <v>18842</v>
      </c>
      <c r="C715" t="s">
        <v>18822</v>
      </c>
      <c r="E715">
        <v>3000</v>
      </c>
    </row>
    <row r="716" spans="1:5" x14ac:dyDescent="0.25">
      <c r="A716">
        <v>715</v>
      </c>
      <c r="B716" t="s">
        <v>18843</v>
      </c>
      <c r="C716" t="s">
        <v>18822</v>
      </c>
      <c r="E716">
        <v>3000</v>
      </c>
    </row>
    <row r="717" spans="1:5" x14ac:dyDescent="0.25">
      <c r="A717">
        <v>716</v>
      </c>
      <c r="B717" t="s">
        <v>18844</v>
      </c>
      <c r="C717" t="s">
        <v>18822</v>
      </c>
      <c r="E717">
        <v>3000</v>
      </c>
    </row>
    <row r="718" spans="1:5" x14ac:dyDescent="0.25">
      <c r="A718">
        <v>717</v>
      </c>
      <c r="B718" t="s">
        <v>18845</v>
      </c>
      <c r="C718" t="s">
        <v>18822</v>
      </c>
      <c r="E718">
        <v>3000</v>
      </c>
    </row>
    <row r="719" spans="1:5" x14ac:dyDescent="0.25">
      <c r="A719">
        <v>718</v>
      </c>
      <c r="B719" t="s">
        <v>18846</v>
      </c>
      <c r="C719" t="s">
        <v>18822</v>
      </c>
      <c r="E719">
        <v>3000</v>
      </c>
    </row>
    <row r="720" spans="1:5" x14ac:dyDescent="0.25">
      <c r="A720">
        <v>719</v>
      </c>
      <c r="B720" t="s">
        <v>18847</v>
      </c>
      <c r="C720" t="s">
        <v>18822</v>
      </c>
      <c r="E720">
        <v>2500</v>
      </c>
    </row>
    <row r="721" spans="1:5" x14ac:dyDescent="0.25">
      <c r="A721">
        <v>720</v>
      </c>
      <c r="B721" t="s">
        <v>18848</v>
      </c>
      <c r="C721" t="s">
        <v>18822</v>
      </c>
      <c r="E721">
        <v>3000</v>
      </c>
    </row>
    <row r="722" spans="1:5" x14ac:dyDescent="0.25">
      <c r="A722">
        <v>721</v>
      </c>
      <c r="B722" t="s">
        <v>18849</v>
      </c>
      <c r="C722" t="s">
        <v>18822</v>
      </c>
      <c r="E722">
        <v>3000</v>
      </c>
    </row>
    <row r="723" spans="1:5" x14ac:dyDescent="0.25">
      <c r="A723">
        <v>722</v>
      </c>
      <c r="B723" t="s">
        <v>18850</v>
      </c>
      <c r="C723" t="s">
        <v>18822</v>
      </c>
      <c r="E723">
        <v>3000</v>
      </c>
    </row>
    <row r="724" spans="1:5" x14ac:dyDescent="0.25">
      <c r="A724">
        <v>723</v>
      </c>
      <c r="B724" t="s">
        <v>18851</v>
      </c>
      <c r="C724" t="s">
        <v>18822</v>
      </c>
      <c r="E724">
        <v>3000</v>
      </c>
    </row>
    <row r="725" spans="1:5" x14ac:dyDescent="0.25">
      <c r="A725">
        <v>724</v>
      </c>
      <c r="B725" t="s">
        <v>18852</v>
      </c>
      <c r="C725" t="s">
        <v>18822</v>
      </c>
      <c r="E725">
        <v>3000</v>
      </c>
    </row>
    <row r="726" spans="1:5" x14ac:dyDescent="0.25">
      <c r="A726">
        <v>725</v>
      </c>
      <c r="B726" t="s">
        <v>18853</v>
      </c>
      <c r="C726" t="s">
        <v>18822</v>
      </c>
      <c r="E726">
        <v>2000</v>
      </c>
    </row>
    <row r="727" spans="1:5" x14ac:dyDescent="0.25">
      <c r="A727">
        <v>726</v>
      </c>
      <c r="B727" t="s">
        <v>18854</v>
      </c>
      <c r="C727" t="s">
        <v>18822</v>
      </c>
      <c r="E727">
        <v>2000</v>
      </c>
    </row>
    <row r="728" spans="1:5" x14ac:dyDescent="0.25">
      <c r="A728">
        <v>727</v>
      </c>
      <c r="B728" t="s">
        <v>2187</v>
      </c>
      <c r="C728" t="s">
        <v>18822</v>
      </c>
      <c r="E728">
        <v>7500</v>
      </c>
    </row>
    <row r="729" spans="1:5" x14ac:dyDescent="0.25">
      <c r="A729">
        <v>728</v>
      </c>
      <c r="B729" t="s">
        <v>3495</v>
      </c>
      <c r="C729" t="s">
        <v>18822</v>
      </c>
      <c r="E729">
        <v>10000</v>
      </c>
    </row>
    <row r="730" spans="1:5" x14ac:dyDescent="0.25">
      <c r="A730">
        <v>729</v>
      </c>
      <c r="B730" t="s">
        <v>3494</v>
      </c>
      <c r="C730" t="s">
        <v>18822</v>
      </c>
      <c r="E730">
        <v>7500</v>
      </c>
    </row>
    <row r="731" spans="1:5" x14ac:dyDescent="0.25">
      <c r="A731">
        <v>730</v>
      </c>
      <c r="B731" t="s">
        <v>18855</v>
      </c>
      <c r="C731" t="s">
        <v>18822</v>
      </c>
      <c r="E731">
        <v>15000</v>
      </c>
    </row>
    <row r="732" spans="1:5" x14ac:dyDescent="0.25">
      <c r="A732">
        <v>731</v>
      </c>
      <c r="B732" t="s">
        <v>2189</v>
      </c>
      <c r="C732" t="s">
        <v>18822</v>
      </c>
      <c r="E732">
        <v>25000</v>
      </c>
    </row>
    <row r="733" spans="1:5" x14ac:dyDescent="0.25">
      <c r="A733">
        <v>732</v>
      </c>
      <c r="B733" t="s">
        <v>18856</v>
      </c>
      <c r="C733" t="s">
        <v>18822</v>
      </c>
      <c r="E733">
        <v>20000</v>
      </c>
    </row>
    <row r="734" spans="1:5" x14ac:dyDescent="0.25">
      <c r="A734">
        <v>733</v>
      </c>
      <c r="B734" t="s">
        <v>18857</v>
      </c>
      <c r="C734" t="s">
        <v>18822</v>
      </c>
      <c r="E734">
        <v>20000</v>
      </c>
    </row>
    <row r="735" spans="1:5" x14ac:dyDescent="0.25">
      <c r="A735">
        <v>734</v>
      </c>
      <c r="B735" t="s">
        <v>18858</v>
      </c>
      <c r="C735" t="s">
        <v>18822</v>
      </c>
      <c r="E735">
        <v>15000</v>
      </c>
    </row>
    <row r="736" spans="1:5" x14ac:dyDescent="0.25">
      <c r="A736">
        <v>735</v>
      </c>
      <c r="B736" t="s">
        <v>18859</v>
      </c>
      <c r="C736" t="s">
        <v>18822</v>
      </c>
      <c r="E736">
        <v>20000</v>
      </c>
    </row>
    <row r="737" spans="1:5" x14ac:dyDescent="0.25">
      <c r="A737">
        <v>736</v>
      </c>
      <c r="B737" t="s">
        <v>18860</v>
      </c>
      <c r="C737" t="s">
        <v>18822</v>
      </c>
      <c r="E737">
        <v>15000</v>
      </c>
    </row>
    <row r="738" spans="1:5" x14ac:dyDescent="0.25">
      <c r="A738">
        <v>737</v>
      </c>
      <c r="B738" t="s">
        <v>18861</v>
      </c>
      <c r="C738" t="s">
        <v>18822</v>
      </c>
      <c r="E738">
        <v>17500</v>
      </c>
    </row>
    <row r="739" spans="1:5" x14ac:dyDescent="0.25">
      <c r="A739">
        <v>738</v>
      </c>
      <c r="B739" t="s">
        <v>18862</v>
      </c>
      <c r="C739" t="s">
        <v>18822</v>
      </c>
      <c r="E739">
        <v>25000</v>
      </c>
    </row>
    <row r="740" spans="1:5" x14ac:dyDescent="0.25">
      <c r="A740">
        <v>739</v>
      </c>
      <c r="B740" t="s">
        <v>18863</v>
      </c>
      <c r="C740" t="s">
        <v>18822</v>
      </c>
      <c r="E740">
        <v>25000</v>
      </c>
    </row>
    <row r="741" spans="1:5" x14ac:dyDescent="0.25">
      <c r="A741">
        <v>740</v>
      </c>
      <c r="B741" t="s">
        <v>2190</v>
      </c>
      <c r="C741" t="s">
        <v>18822</v>
      </c>
      <c r="E741">
        <v>15000</v>
      </c>
    </row>
    <row r="742" spans="1:5" x14ac:dyDescent="0.25">
      <c r="A742">
        <v>741</v>
      </c>
      <c r="B742" t="s">
        <v>2193</v>
      </c>
      <c r="C742" t="s">
        <v>18822</v>
      </c>
      <c r="E742">
        <v>20000</v>
      </c>
    </row>
    <row r="743" spans="1:5" x14ac:dyDescent="0.25">
      <c r="A743">
        <v>742</v>
      </c>
      <c r="B743" t="s">
        <v>3499</v>
      </c>
      <c r="C743" t="s">
        <v>18822</v>
      </c>
      <c r="E743">
        <v>20000</v>
      </c>
    </row>
    <row r="744" spans="1:5" x14ac:dyDescent="0.25">
      <c r="A744">
        <v>743</v>
      </c>
      <c r="B744" t="s">
        <v>18864</v>
      </c>
      <c r="C744" t="s">
        <v>18822</v>
      </c>
      <c r="E744">
        <v>25000</v>
      </c>
    </row>
    <row r="745" spans="1:5" x14ac:dyDescent="0.25">
      <c r="A745">
        <v>744</v>
      </c>
      <c r="B745" t="s">
        <v>18865</v>
      </c>
      <c r="C745" t="s">
        <v>18822</v>
      </c>
      <c r="E745">
        <v>10000</v>
      </c>
    </row>
    <row r="746" spans="1:5" x14ac:dyDescent="0.25">
      <c r="A746">
        <v>745</v>
      </c>
      <c r="B746" t="s">
        <v>15938</v>
      </c>
      <c r="C746" t="s">
        <v>18822</v>
      </c>
      <c r="E746">
        <v>3000</v>
      </c>
    </row>
    <row r="747" spans="1:5" x14ac:dyDescent="0.25">
      <c r="A747">
        <v>746</v>
      </c>
      <c r="B747" t="s">
        <v>18866</v>
      </c>
      <c r="C747" t="s">
        <v>18822</v>
      </c>
      <c r="E747">
        <v>5000</v>
      </c>
    </row>
    <row r="748" spans="1:5" x14ac:dyDescent="0.25">
      <c r="A748">
        <v>747</v>
      </c>
      <c r="B748" t="s">
        <v>15941</v>
      </c>
      <c r="C748" t="s">
        <v>18822</v>
      </c>
      <c r="E748">
        <v>3500</v>
      </c>
    </row>
    <row r="749" spans="1:5" x14ac:dyDescent="0.25">
      <c r="A749">
        <v>748</v>
      </c>
      <c r="B749" t="s">
        <v>18867</v>
      </c>
      <c r="C749" t="s">
        <v>18822</v>
      </c>
      <c r="E749">
        <v>6000</v>
      </c>
    </row>
    <row r="750" spans="1:5" x14ac:dyDescent="0.25">
      <c r="A750">
        <v>749</v>
      </c>
      <c r="B750" t="s">
        <v>18868</v>
      </c>
      <c r="C750" t="s">
        <v>18822</v>
      </c>
      <c r="E750">
        <v>6000</v>
      </c>
    </row>
    <row r="751" spans="1:5" x14ac:dyDescent="0.25">
      <c r="A751">
        <v>750</v>
      </c>
      <c r="B751" t="s">
        <v>18869</v>
      </c>
      <c r="C751" t="s">
        <v>18822</v>
      </c>
      <c r="E751">
        <v>6000</v>
      </c>
    </row>
    <row r="752" spans="1:5" x14ac:dyDescent="0.25">
      <c r="A752">
        <v>751</v>
      </c>
      <c r="B752" t="s">
        <v>18870</v>
      </c>
      <c r="C752" t="s">
        <v>18822</v>
      </c>
      <c r="E752">
        <v>6000</v>
      </c>
    </row>
    <row r="753" spans="1:5" x14ac:dyDescent="0.25">
      <c r="A753">
        <v>752</v>
      </c>
      <c r="B753" t="s">
        <v>18871</v>
      </c>
      <c r="C753" t="s">
        <v>18822</v>
      </c>
      <c r="E753">
        <v>3500</v>
      </c>
    </row>
    <row r="754" spans="1:5" x14ac:dyDescent="0.25">
      <c r="A754">
        <v>753</v>
      </c>
      <c r="B754" t="s">
        <v>18872</v>
      </c>
      <c r="C754" t="s">
        <v>18822</v>
      </c>
      <c r="E754">
        <v>5000</v>
      </c>
    </row>
    <row r="755" spans="1:5" x14ac:dyDescent="0.25">
      <c r="A755">
        <v>754</v>
      </c>
      <c r="B755" t="s">
        <v>18873</v>
      </c>
      <c r="C755" t="s">
        <v>18822</v>
      </c>
      <c r="E755">
        <v>5000</v>
      </c>
    </row>
    <row r="756" spans="1:5" x14ac:dyDescent="0.25">
      <c r="A756">
        <v>755</v>
      </c>
      <c r="B756" t="s">
        <v>18874</v>
      </c>
      <c r="C756" t="s">
        <v>18822</v>
      </c>
      <c r="E756">
        <v>6000</v>
      </c>
    </row>
    <row r="757" spans="1:5" x14ac:dyDescent="0.25">
      <c r="A757">
        <v>756</v>
      </c>
      <c r="B757" t="s">
        <v>14351</v>
      </c>
      <c r="C757" t="s">
        <v>18822</v>
      </c>
      <c r="E757">
        <v>500</v>
      </c>
    </row>
    <row r="758" spans="1:5" x14ac:dyDescent="0.25">
      <c r="A758">
        <v>757</v>
      </c>
      <c r="B758" t="s">
        <v>4369</v>
      </c>
      <c r="C758" t="s">
        <v>18822</v>
      </c>
      <c r="E758">
        <v>500</v>
      </c>
    </row>
    <row r="759" spans="1:5" x14ac:dyDescent="0.25">
      <c r="A759">
        <v>758</v>
      </c>
      <c r="B759" t="s">
        <v>18875</v>
      </c>
      <c r="C759" t="s">
        <v>18822</v>
      </c>
      <c r="E759">
        <v>1750</v>
      </c>
    </row>
    <row r="760" spans="1:5" x14ac:dyDescent="0.25">
      <c r="A760">
        <v>759</v>
      </c>
      <c r="B760" t="s">
        <v>7189</v>
      </c>
      <c r="C760" t="s">
        <v>18822</v>
      </c>
      <c r="E760">
        <v>500</v>
      </c>
    </row>
    <row r="761" spans="1:5" x14ac:dyDescent="0.25">
      <c r="A761">
        <v>760</v>
      </c>
      <c r="B761" t="s">
        <v>18876</v>
      </c>
      <c r="C761" t="s">
        <v>18822</v>
      </c>
      <c r="E761">
        <v>500</v>
      </c>
    </row>
    <row r="762" spans="1:5" x14ac:dyDescent="0.25">
      <c r="A762">
        <v>761</v>
      </c>
      <c r="B762" t="s">
        <v>18877</v>
      </c>
      <c r="C762" t="s">
        <v>18822</v>
      </c>
      <c r="E762">
        <v>1000</v>
      </c>
    </row>
    <row r="763" spans="1:5" x14ac:dyDescent="0.25">
      <c r="A763">
        <v>762</v>
      </c>
      <c r="B763" t="s">
        <v>2660</v>
      </c>
      <c r="C763" t="s">
        <v>18822</v>
      </c>
      <c r="E763">
        <v>500</v>
      </c>
    </row>
    <row r="764" spans="1:5" x14ac:dyDescent="0.25">
      <c r="A764">
        <v>763</v>
      </c>
      <c r="B764" t="s">
        <v>7671</v>
      </c>
      <c r="C764" t="s">
        <v>18822</v>
      </c>
      <c r="E764">
        <v>750</v>
      </c>
    </row>
    <row r="765" spans="1:5" x14ac:dyDescent="0.25">
      <c r="A765">
        <v>764</v>
      </c>
      <c r="B765" t="s">
        <v>18878</v>
      </c>
      <c r="C765" t="s">
        <v>18822</v>
      </c>
      <c r="E765">
        <v>500</v>
      </c>
    </row>
    <row r="766" spans="1:5" x14ac:dyDescent="0.25">
      <c r="A766">
        <v>765</v>
      </c>
      <c r="B766" t="s">
        <v>18879</v>
      </c>
      <c r="C766" t="s">
        <v>18822</v>
      </c>
      <c r="E766">
        <v>700</v>
      </c>
    </row>
    <row r="767" spans="1:5" x14ac:dyDescent="0.25">
      <c r="A767">
        <v>766</v>
      </c>
      <c r="B767" t="s">
        <v>18880</v>
      </c>
      <c r="C767" t="s">
        <v>18822</v>
      </c>
      <c r="E767">
        <v>1500</v>
      </c>
    </row>
    <row r="768" spans="1:5" x14ac:dyDescent="0.25">
      <c r="A768">
        <v>767</v>
      </c>
      <c r="B768" t="s">
        <v>18881</v>
      </c>
      <c r="C768" t="s">
        <v>18822</v>
      </c>
      <c r="E768">
        <v>800</v>
      </c>
    </row>
    <row r="769" spans="1:5" x14ac:dyDescent="0.25">
      <c r="A769">
        <v>768</v>
      </c>
      <c r="B769" t="s">
        <v>2213</v>
      </c>
      <c r="C769" t="s">
        <v>18822</v>
      </c>
      <c r="E769">
        <v>500</v>
      </c>
    </row>
    <row r="770" spans="1:5" x14ac:dyDescent="0.25">
      <c r="A770">
        <v>769</v>
      </c>
      <c r="B770" t="s">
        <v>7176</v>
      </c>
      <c r="C770" t="s">
        <v>18822</v>
      </c>
      <c r="E770">
        <v>2000</v>
      </c>
    </row>
    <row r="771" spans="1:5" x14ac:dyDescent="0.25">
      <c r="A771">
        <v>770</v>
      </c>
      <c r="B771" t="s">
        <v>2211</v>
      </c>
      <c r="C771" t="s">
        <v>18822</v>
      </c>
      <c r="E771">
        <v>500</v>
      </c>
    </row>
    <row r="772" spans="1:5" x14ac:dyDescent="0.25">
      <c r="A772">
        <v>771</v>
      </c>
      <c r="B772" t="s">
        <v>2212</v>
      </c>
      <c r="C772" t="s">
        <v>18822</v>
      </c>
      <c r="E772">
        <v>500</v>
      </c>
    </row>
    <row r="773" spans="1:5" x14ac:dyDescent="0.25">
      <c r="A773">
        <v>772</v>
      </c>
      <c r="B773" t="s">
        <v>18882</v>
      </c>
      <c r="C773" t="s">
        <v>18822</v>
      </c>
      <c r="E773">
        <v>500</v>
      </c>
    </row>
    <row r="774" spans="1:5" x14ac:dyDescent="0.25">
      <c r="A774">
        <v>773</v>
      </c>
      <c r="B774" t="s">
        <v>18883</v>
      </c>
      <c r="C774" t="s">
        <v>18822</v>
      </c>
      <c r="E774">
        <v>1500</v>
      </c>
    </row>
    <row r="775" spans="1:5" x14ac:dyDescent="0.25">
      <c r="A775">
        <v>774</v>
      </c>
      <c r="B775" t="s">
        <v>18884</v>
      </c>
      <c r="C775" t="s">
        <v>18822</v>
      </c>
      <c r="E775">
        <v>1500</v>
      </c>
    </row>
    <row r="776" spans="1:5" x14ac:dyDescent="0.25">
      <c r="A776">
        <v>775</v>
      </c>
      <c r="B776" t="s">
        <v>18885</v>
      </c>
      <c r="C776" t="s">
        <v>18822</v>
      </c>
      <c r="E776">
        <v>1500</v>
      </c>
    </row>
    <row r="777" spans="1:5" x14ac:dyDescent="0.25">
      <c r="A777">
        <v>776</v>
      </c>
      <c r="B777" t="s">
        <v>2214</v>
      </c>
      <c r="C777" t="s">
        <v>18822</v>
      </c>
      <c r="E777">
        <v>1500</v>
      </c>
    </row>
    <row r="778" spans="1:5" x14ac:dyDescent="0.25">
      <c r="A778">
        <v>777</v>
      </c>
      <c r="B778" t="s">
        <v>2215</v>
      </c>
      <c r="C778" t="s">
        <v>18822</v>
      </c>
      <c r="E778">
        <v>800</v>
      </c>
    </row>
    <row r="779" spans="1:5" x14ac:dyDescent="0.25">
      <c r="A779">
        <v>778</v>
      </c>
      <c r="B779" t="s">
        <v>18886</v>
      </c>
      <c r="C779" t="s">
        <v>18822</v>
      </c>
      <c r="E779">
        <v>12500</v>
      </c>
    </row>
    <row r="780" spans="1:5" x14ac:dyDescent="0.25">
      <c r="A780">
        <v>779</v>
      </c>
      <c r="B780" t="s">
        <v>18887</v>
      </c>
      <c r="C780" t="s">
        <v>18822</v>
      </c>
      <c r="E780">
        <v>2000</v>
      </c>
    </row>
    <row r="781" spans="1:5" x14ac:dyDescent="0.25">
      <c r="A781">
        <v>780</v>
      </c>
      <c r="B781" t="s">
        <v>18888</v>
      </c>
      <c r="C781" t="s">
        <v>18822</v>
      </c>
      <c r="E781">
        <v>500</v>
      </c>
    </row>
    <row r="782" spans="1:5" x14ac:dyDescent="0.25">
      <c r="A782">
        <v>781</v>
      </c>
      <c r="B782" t="s">
        <v>18889</v>
      </c>
      <c r="C782" t="s">
        <v>18822</v>
      </c>
      <c r="E782">
        <v>500</v>
      </c>
    </row>
    <row r="783" spans="1:5" x14ac:dyDescent="0.25">
      <c r="A783">
        <v>782</v>
      </c>
      <c r="B783" t="s">
        <v>18890</v>
      </c>
      <c r="C783" t="s">
        <v>18822</v>
      </c>
      <c r="E783">
        <v>500</v>
      </c>
    </row>
    <row r="784" spans="1:5" x14ac:dyDescent="0.25">
      <c r="A784">
        <v>783</v>
      </c>
      <c r="B784" t="s">
        <v>18891</v>
      </c>
      <c r="C784" t="s">
        <v>18822</v>
      </c>
      <c r="E784">
        <v>500</v>
      </c>
    </row>
    <row r="785" spans="1:5" x14ac:dyDescent="0.25">
      <c r="A785">
        <v>784</v>
      </c>
      <c r="B785" t="s">
        <v>18892</v>
      </c>
      <c r="C785" t="s">
        <v>18822</v>
      </c>
      <c r="E785">
        <v>2500</v>
      </c>
    </row>
    <row r="786" spans="1:5" x14ac:dyDescent="0.25">
      <c r="A786">
        <v>785</v>
      </c>
      <c r="B786" t="s">
        <v>18893</v>
      </c>
      <c r="C786" t="s">
        <v>18822</v>
      </c>
      <c r="E786">
        <v>500</v>
      </c>
    </row>
    <row r="787" spans="1:5" x14ac:dyDescent="0.25">
      <c r="A787">
        <v>786</v>
      </c>
      <c r="B787" t="s">
        <v>18894</v>
      </c>
      <c r="C787" t="s">
        <v>18822</v>
      </c>
      <c r="E787">
        <v>500</v>
      </c>
    </row>
    <row r="788" spans="1:5" x14ac:dyDescent="0.25">
      <c r="A788">
        <v>787</v>
      </c>
      <c r="B788" t="s">
        <v>18895</v>
      </c>
      <c r="C788" t="s">
        <v>18822</v>
      </c>
      <c r="E788">
        <v>500</v>
      </c>
    </row>
    <row r="789" spans="1:5" x14ac:dyDescent="0.25">
      <c r="A789">
        <v>788</v>
      </c>
      <c r="B789" t="s">
        <v>18896</v>
      </c>
      <c r="C789" t="s">
        <v>18822</v>
      </c>
      <c r="E789">
        <v>2500</v>
      </c>
    </row>
    <row r="790" spans="1:5" x14ac:dyDescent="0.25">
      <c r="A790">
        <v>789</v>
      </c>
      <c r="B790" t="s">
        <v>18897</v>
      </c>
      <c r="C790" t="s">
        <v>18822</v>
      </c>
      <c r="E790">
        <v>4000</v>
      </c>
    </row>
    <row r="791" spans="1:5" x14ac:dyDescent="0.25">
      <c r="A791">
        <v>790</v>
      </c>
      <c r="B791" t="s">
        <v>18898</v>
      </c>
      <c r="C791" t="s">
        <v>18822</v>
      </c>
      <c r="E791">
        <v>1000</v>
      </c>
    </row>
    <row r="792" spans="1:5" x14ac:dyDescent="0.25">
      <c r="A792">
        <v>791</v>
      </c>
      <c r="B792" t="s">
        <v>18899</v>
      </c>
      <c r="C792" t="s">
        <v>18822</v>
      </c>
      <c r="E792">
        <v>500</v>
      </c>
    </row>
    <row r="793" spans="1:5" x14ac:dyDescent="0.25">
      <c r="A793">
        <v>792</v>
      </c>
      <c r="B793" t="s">
        <v>18900</v>
      </c>
      <c r="C793" t="s">
        <v>18822</v>
      </c>
      <c r="E793">
        <v>500</v>
      </c>
    </row>
    <row r="794" spans="1:5" x14ac:dyDescent="0.25">
      <c r="A794">
        <v>793</v>
      </c>
      <c r="B794" t="s">
        <v>18901</v>
      </c>
      <c r="C794" t="s">
        <v>18822</v>
      </c>
      <c r="E794">
        <v>500</v>
      </c>
    </row>
    <row r="795" spans="1:5" x14ac:dyDescent="0.25">
      <c r="A795">
        <v>794</v>
      </c>
      <c r="B795" t="s">
        <v>18902</v>
      </c>
      <c r="C795" t="s">
        <v>18822</v>
      </c>
      <c r="E795">
        <v>1500</v>
      </c>
    </row>
    <row r="796" spans="1:5" x14ac:dyDescent="0.25">
      <c r="A796">
        <v>795</v>
      </c>
      <c r="B796" t="s">
        <v>18903</v>
      </c>
      <c r="C796" t="s">
        <v>18822</v>
      </c>
      <c r="E796">
        <v>2000</v>
      </c>
    </row>
    <row r="797" spans="1:5" x14ac:dyDescent="0.25">
      <c r="A797">
        <v>796</v>
      </c>
      <c r="B797" t="s">
        <v>18904</v>
      </c>
      <c r="C797" t="s">
        <v>18822</v>
      </c>
      <c r="E797">
        <v>1750</v>
      </c>
    </row>
    <row r="798" spans="1:5" x14ac:dyDescent="0.25">
      <c r="A798">
        <v>797</v>
      </c>
      <c r="B798" t="s">
        <v>18905</v>
      </c>
      <c r="C798" t="s">
        <v>18822</v>
      </c>
      <c r="E798">
        <v>2500</v>
      </c>
    </row>
    <row r="799" spans="1:5" x14ac:dyDescent="0.25">
      <c r="A799">
        <v>798</v>
      </c>
      <c r="B799" t="s">
        <v>18906</v>
      </c>
      <c r="C799" t="s">
        <v>18822</v>
      </c>
      <c r="E799">
        <v>750</v>
      </c>
    </row>
    <row r="800" spans="1:5" x14ac:dyDescent="0.25">
      <c r="A800">
        <v>799</v>
      </c>
      <c r="B800" t="s">
        <v>18907</v>
      </c>
      <c r="C800" t="s">
        <v>18822</v>
      </c>
      <c r="E800">
        <v>500</v>
      </c>
    </row>
    <row r="801" spans="1:5" x14ac:dyDescent="0.25">
      <c r="A801">
        <v>800</v>
      </c>
      <c r="B801" t="s">
        <v>18908</v>
      </c>
      <c r="C801" t="s">
        <v>18822</v>
      </c>
      <c r="E801">
        <v>1250</v>
      </c>
    </row>
    <row r="802" spans="1:5" x14ac:dyDescent="0.25">
      <c r="A802">
        <v>801</v>
      </c>
      <c r="B802" t="s">
        <v>18909</v>
      </c>
      <c r="C802" t="s">
        <v>18822</v>
      </c>
      <c r="E802">
        <v>2000</v>
      </c>
    </row>
    <row r="803" spans="1:5" x14ac:dyDescent="0.25">
      <c r="A803">
        <v>802</v>
      </c>
      <c r="B803" t="s">
        <v>18910</v>
      </c>
      <c r="C803" t="s">
        <v>18822</v>
      </c>
      <c r="E803">
        <v>2250</v>
      </c>
    </row>
    <row r="804" spans="1:5" x14ac:dyDescent="0.25">
      <c r="A804">
        <v>803</v>
      </c>
      <c r="B804" t="s">
        <v>18911</v>
      </c>
      <c r="C804" t="s">
        <v>18822</v>
      </c>
      <c r="E804">
        <v>400</v>
      </c>
    </row>
    <row r="805" spans="1:5" x14ac:dyDescent="0.25">
      <c r="A805">
        <v>804</v>
      </c>
      <c r="B805" t="s">
        <v>18912</v>
      </c>
      <c r="C805" t="s">
        <v>18822</v>
      </c>
      <c r="E805">
        <v>1000</v>
      </c>
    </row>
    <row r="806" spans="1:5" x14ac:dyDescent="0.25">
      <c r="A806">
        <v>805</v>
      </c>
      <c r="B806" t="s">
        <v>18913</v>
      </c>
      <c r="C806" t="s">
        <v>18822</v>
      </c>
      <c r="E806">
        <v>1000</v>
      </c>
    </row>
    <row r="807" spans="1:5" x14ac:dyDescent="0.25">
      <c r="A807">
        <v>806</v>
      </c>
      <c r="B807" t="s">
        <v>18914</v>
      </c>
      <c r="C807" t="s">
        <v>18822</v>
      </c>
      <c r="E807">
        <v>1000</v>
      </c>
    </row>
    <row r="808" spans="1:5" x14ac:dyDescent="0.25">
      <c r="A808">
        <v>807</v>
      </c>
      <c r="B808" t="s">
        <v>18915</v>
      </c>
      <c r="C808" t="s">
        <v>18822</v>
      </c>
      <c r="E808">
        <v>500</v>
      </c>
    </row>
    <row r="809" spans="1:5" x14ac:dyDescent="0.25">
      <c r="A809">
        <v>808</v>
      </c>
      <c r="B809" t="s">
        <v>18916</v>
      </c>
      <c r="C809" t="s">
        <v>18822</v>
      </c>
      <c r="E809">
        <v>750</v>
      </c>
    </row>
    <row r="810" spans="1:5" x14ac:dyDescent="0.25">
      <c r="A810">
        <v>809</v>
      </c>
      <c r="B810" t="s">
        <v>18917</v>
      </c>
      <c r="C810" t="s">
        <v>18822</v>
      </c>
      <c r="E810">
        <v>500</v>
      </c>
    </row>
    <row r="811" spans="1:5" x14ac:dyDescent="0.25">
      <c r="A811">
        <v>810</v>
      </c>
      <c r="B811" t="s">
        <v>18918</v>
      </c>
      <c r="C811" t="s">
        <v>18822</v>
      </c>
      <c r="E811">
        <v>500</v>
      </c>
    </row>
    <row r="812" spans="1:5" x14ac:dyDescent="0.25">
      <c r="A812">
        <v>811</v>
      </c>
      <c r="B812" t="s">
        <v>18919</v>
      </c>
      <c r="C812" t="s">
        <v>18822</v>
      </c>
      <c r="E812">
        <v>800</v>
      </c>
    </row>
    <row r="813" spans="1:5" x14ac:dyDescent="0.25">
      <c r="A813">
        <v>812</v>
      </c>
      <c r="B813" t="s">
        <v>18920</v>
      </c>
      <c r="C813" t="s">
        <v>18822</v>
      </c>
      <c r="E813">
        <v>500</v>
      </c>
    </row>
    <row r="814" spans="1:5" x14ac:dyDescent="0.25">
      <c r="A814">
        <v>813</v>
      </c>
      <c r="B814" t="s">
        <v>18921</v>
      </c>
      <c r="C814" t="s">
        <v>18822</v>
      </c>
      <c r="E814">
        <v>800</v>
      </c>
    </row>
    <row r="815" spans="1:5" x14ac:dyDescent="0.25">
      <c r="A815">
        <v>814</v>
      </c>
      <c r="B815" t="s">
        <v>18922</v>
      </c>
      <c r="C815" t="s">
        <v>18822</v>
      </c>
      <c r="E815">
        <v>500</v>
      </c>
    </row>
    <row r="816" spans="1:5" x14ac:dyDescent="0.25">
      <c r="A816">
        <v>815</v>
      </c>
      <c r="B816" t="s">
        <v>18923</v>
      </c>
      <c r="C816" t="s">
        <v>18822</v>
      </c>
      <c r="E816">
        <v>1000</v>
      </c>
    </row>
    <row r="817" spans="1:5" x14ac:dyDescent="0.25">
      <c r="A817">
        <v>816</v>
      </c>
      <c r="B817" t="s">
        <v>18924</v>
      </c>
      <c r="C817" t="s">
        <v>18822</v>
      </c>
      <c r="E817">
        <v>500</v>
      </c>
    </row>
    <row r="818" spans="1:5" x14ac:dyDescent="0.25">
      <c r="A818">
        <v>817</v>
      </c>
      <c r="B818" t="s">
        <v>18925</v>
      </c>
      <c r="C818" t="s">
        <v>18822</v>
      </c>
      <c r="E818">
        <v>1000</v>
      </c>
    </row>
    <row r="819" spans="1:5" x14ac:dyDescent="0.25">
      <c r="A819">
        <v>818</v>
      </c>
      <c r="B819" t="s">
        <v>18926</v>
      </c>
      <c r="C819" t="s">
        <v>18822</v>
      </c>
      <c r="E819">
        <v>1000</v>
      </c>
    </row>
    <row r="820" spans="1:5" x14ac:dyDescent="0.25">
      <c r="A820">
        <v>819</v>
      </c>
      <c r="B820" t="s">
        <v>18927</v>
      </c>
      <c r="C820" t="s">
        <v>18822</v>
      </c>
      <c r="E820">
        <v>500</v>
      </c>
    </row>
    <row r="821" spans="1:5" x14ac:dyDescent="0.25">
      <c r="A821">
        <v>820</v>
      </c>
      <c r="B821" t="s">
        <v>18928</v>
      </c>
      <c r="C821" t="s">
        <v>18822</v>
      </c>
      <c r="E821">
        <v>500</v>
      </c>
    </row>
    <row r="822" spans="1:5" x14ac:dyDescent="0.25">
      <c r="A822">
        <v>821</v>
      </c>
      <c r="B822" t="s">
        <v>18929</v>
      </c>
      <c r="C822" t="s">
        <v>18822</v>
      </c>
      <c r="E822">
        <v>1000</v>
      </c>
    </row>
    <row r="823" spans="1:5" x14ac:dyDescent="0.25">
      <c r="A823">
        <v>822</v>
      </c>
      <c r="B823" t="s">
        <v>18930</v>
      </c>
      <c r="C823" t="s">
        <v>18822</v>
      </c>
      <c r="E823">
        <v>1000</v>
      </c>
    </row>
    <row r="824" spans="1:5" x14ac:dyDescent="0.25">
      <c r="A824">
        <v>823</v>
      </c>
      <c r="B824" t="s">
        <v>18931</v>
      </c>
      <c r="C824" t="s">
        <v>18822</v>
      </c>
      <c r="E824">
        <v>1000</v>
      </c>
    </row>
    <row r="825" spans="1:5" x14ac:dyDescent="0.25">
      <c r="A825">
        <v>824</v>
      </c>
      <c r="B825" t="s">
        <v>18932</v>
      </c>
      <c r="C825" t="s">
        <v>18822</v>
      </c>
      <c r="E825">
        <v>1000</v>
      </c>
    </row>
    <row r="826" spans="1:5" x14ac:dyDescent="0.25">
      <c r="A826">
        <v>825</v>
      </c>
      <c r="B826" t="s">
        <v>18933</v>
      </c>
      <c r="C826" t="s">
        <v>18822</v>
      </c>
      <c r="E826">
        <v>500</v>
      </c>
    </row>
    <row r="827" spans="1:5" x14ac:dyDescent="0.25">
      <c r="A827">
        <v>826</v>
      </c>
      <c r="B827" t="s">
        <v>18934</v>
      </c>
      <c r="C827" t="s">
        <v>18822</v>
      </c>
      <c r="E827">
        <v>4000</v>
      </c>
    </row>
    <row r="828" spans="1:5" x14ac:dyDescent="0.25">
      <c r="A828">
        <v>827</v>
      </c>
      <c r="B828" t="s">
        <v>18935</v>
      </c>
      <c r="C828" t="s">
        <v>18822</v>
      </c>
      <c r="E828">
        <v>1000</v>
      </c>
    </row>
    <row r="829" spans="1:5" x14ac:dyDescent="0.25">
      <c r="A829">
        <v>828</v>
      </c>
      <c r="B829" t="s">
        <v>18936</v>
      </c>
      <c r="C829" t="s">
        <v>18822</v>
      </c>
      <c r="E829">
        <v>1000</v>
      </c>
    </row>
    <row r="830" spans="1:5" x14ac:dyDescent="0.25">
      <c r="A830">
        <v>829</v>
      </c>
      <c r="B830" t="s">
        <v>18937</v>
      </c>
      <c r="C830" t="s">
        <v>18822</v>
      </c>
      <c r="E830">
        <v>500</v>
      </c>
    </row>
    <row r="831" spans="1:5" x14ac:dyDescent="0.25">
      <c r="A831">
        <v>830</v>
      </c>
      <c r="B831" t="s">
        <v>18938</v>
      </c>
      <c r="C831" t="s">
        <v>18822</v>
      </c>
      <c r="E831">
        <v>1000</v>
      </c>
    </row>
    <row r="832" spans="1:5" x14ac:dyDescent="0.25">
      <c r="A832">
        <v>831</v>
      </c>
      <c r="B832" t="s">
        <v>18939</v>
      </c>
      <c r="C832" t="s">
        <v>18822</v>
      </c>
      <c r="E832">
        <v>500</v>
      </c>
    </row>
    <row r="833" spans="1:5" x14ac:dyDescent="0.25">
      <c r="A833">
        <v>832</v>
      </c>
      <c r="B833" t="s">
        <v>18940</v>
      </c>
      <c r="C833" t="s">
        <v>18822</v>
      </c>
      <c r="E833">
        <v>500</v>
      </c>
    </row>
    <row r="834" spans="1:5" x14ac:dyDescent="0.25">
      <c r="A834">
        <v>833</v>
      </c>
      <c r="B834" t="s">
        <v>18941</v>
      </c>
      <c r="C834" t="s">
        <v>18822</v>
      </c>
      <c r="E834">
        <v>500</v>
      </c>
    </row>
    <row r="835" spans="1:5" x14ac:dyDescent="0.25">
      <c r="A835">
        <v>834</v>
      </c>
      <c r="B835" t="s">
        <v>546</v>
      </c>
      <c r="C835" t="s">
        <v>18822</v>
      </c>
      <c r="E835">
        <v>1000</v>
      </c>
    </row>
    <row r="836" spans="1:5" x14ac:dyDescent="0.25">
      <c r="A836">
        <v>835</v>
      </c>
      <c r="B836" t="s">
        <v>626</v>
      </c>
      <c r="C836" t="s">
        <v>18822</v>
      </c>
      <c r="E836">
        <v>2000</v>
      </c>
    </row>
    <row r="837" spans="1:5" x14ac:dyDescent="0.25">
      <c r="A837">
        <v>836</v>
      </c>
      <c r="B837" t="s">
        <v>18942</v>
      </c>
      <c r="C837" t="s">
        <v>18822</v>
      </c>
      <c r="E837">
        <v>500</v>
      </c>
    </row>
    <row r="838" spans="1:5" x14ac:dyDescent="0.25">
      <c r="A838">
        <v>837</v>
      </c>
      <c r="B838" t="s">
        <v>16137</v>
      </c>
      <c r="C838" t="s">
        <v>18822</v>
      </c>
      <c r="E838">
        <v>500</v>
      </c>
    </row>
    <row r="839" spans="1:5" x14ac:dyDescent="0.25">
      <c r="A839">
        <v>838</v>
      </c>
      <c r="B839" t="s">
        <v>2198</v>
      </c>
      <c r="C839" t="s">
        <v>18822</v>
      </c>
      <c r="E839">
        <v>500</v>
      </c>
    </row>
    <row r="840" spans="1:5" x14ac:dyDescent="0.25">
      <c r="A840">
        <v>839</v>
      </c>
      <c r="B840" t="s">
        <v>7216</v>
      </c>
      <c r="C840" t="s">
        <v>18822</v>
      </c>
      <c r="E840">
        <v>800</v>
      </c>
    </row>
    <row r="841" spans="1:5" x14ac:dyDescent="0.25">
      <c r="A841">
        <v>840</v>
      </c>
      <c r="B841" t="s">
        <v>18943</v>
      </c>
      <c r="C841" t="s">
        <v>18822</v>
      </c>
      <c r="E841">
        <v>800</v>
      </c>
    </row>
    <row r="842" spans="1:5" x14ac:dyDescent="0.25">
      <c r="A842">
        <v>841</v>
      </c>
      <c r="B842" t="s">
        <v>2217</v>
      </c>
      <c r="C842" t="s">
        <v>18822</v>
      </c>
      <c r="E842">
        <v>1500</v>
      </c>
    </row>
    <row r="843" spans="1:5" x14ac:dyDescent="0.25">
      <c r="A843">
        <v>842</v>
      </c>
      <c r="B843" t="s">
        <v>7222</v>
      </c>
      <c r="C843" t="s">
        <v>18822</v>
      </c>
      <c r="E843">
        <v>4000</v>
      </c>
    </row>
    <row r="844" spans="1:5" x14ac:dyDescent="0.25">
      <c r="A844">
        <v>843</v>
      </c>
      <c r="B844" t="s">
        <v>7678</v>
      </c>
      <c r="C844" t="s">
        <v>18822</v>
      </c>
      <c r="E844">
        <v>1200</v>
      </c>
    </row>
    <row r="845" spans="1:5" x14ac:dyDescent="0.25">
      <c r="A845">
        <v>844</v>
      </c>
      <c r="B845" t="s">
        <v>18944</v>
      </c>
      <c r="C845" t="s">
        <v>18822</v>
      </c>
      <c r="E845">
        <v>1000</v>
      </c>
    </row>
    <row r="846" spans="1:5" x14ac:dyDescent="0.25">
      <c r="A846">
        <v>845</v>
      </c>
      <c r="B846" t="s">
        <v>18945</v>
      </c>
      <c r="C846" t="s">
        <v>18822</v>
      </c>
      <c r="E846">
        <v>1500</v>
      </c>
    </row>
    <row r="847" spans="1:5" x14ac:dyDescent="0.25">
      <c r="A847">
        <v>846</v>
      </c>
      <c r="B847" t="s">
        <v>18946</v>
      </c>
      <c r="C847" t="s">
        <v>18822</v>
      </c>
      <c r="E847">
        <v>7500</v>
      </c>
    </row>
    <row r="848" spans="1:5" x14ac:dyDescent="0.25">
      <c r="A848">
        <v>847</v>
      </c>
      <c r="B848" t="s">
        <v>18947</v>
      </c>
      <c r="C848" t="s">
        <v>18822</v>
      </c>
      <c r="E848">
        <v>5500</v>
      </c>
    </row>
    <row r="849" spans="1:5" x14ac:dyDescent="0.25">
      <c r="A849">
        <v>848</v>
      </c>
      <c r="B849" t="s">
        <v>18948</v>
      </c>
      <c r="C849" t="s">
        <v>18822</v>
      </c>
      <c r="E849">
        <v>3000</v>
      </c>
    </row>
    <row r="850" spans="1:5" x14ac:dyDescent="0.25">
      <c r="A850">
        <v>849</v>
      </c>
      <c r="B850" t="s">
        <v>18949</v>
      </c>
      <c r="C850" t="s">
        <v>18822</v>
      </c>
      <c r="E850">
        <v>3000</v>
      </c>
    </row>
    <row r="851" spans="1:5" x14ac:dyDescent="0.25">
      <c r="A851">
        <v>850</v>
      </c>
      <c r="B851" t="s">
        <v>18950</v>
      </c>
      <c r="C851" t="s">
        <v>18822</v>
      </c>
      <c r="E851">
        <v>3000</v>
      </c>
    </row>
    <row r="852" spans="1:5" x14ac:dyDescent="0.25">
      <c r="A852">
        <v>851</v>
      </c>
      <c r="B852" t="s">
        <v>18951</v>
      </c>
      <c r="C852" t="s">
        <v>18822</v>
      </c>
      <c r="E852">
        <v>3000</v>
      </c>
    </row>
    <row r="853" spans="1:5" x14ac:dyDescent="0.25">
      <c r="A853">
        <v>852</v>
      </c>
      <c r="B853" t="s">
        <v>18952</v>
      </c>
      <c r="C853" t="s">
        <v>18822</v>
      </c>
      <c r="E853">
        <v>3000</v>
      </c>
    </row>
    <row r="854" spans="1:5" x14ac:dyDescent="0.25">
      <c r="A854">
        <v>853</v>
      </c>
      <c r="B854" t="s">
        <v>18953</v>
      </c>
      <c r="C854" t="s">
        <v>18822</v>
      </c>
      <c r="E854">
        <v>3000</v>
      </c>
    </row>
    <row r="855" spans="1:5" x14ac:dyDescent="0.25">
      <c r="A855">
        <v>854</v>
      </c>
      <c r="B855" t="s">
        <v>18954</v>
      </c>
      <c r="C855" t="s">
        <v>18822</v>
      </c>
      <c r="E855">
        <v>6000</v>
      </c>
    </row>
    <row r="856" spans="1:5" x14ac:dyDescent="0.25">
      <c r="A856">
        <v>855</v>
      </c>
      <c r="B856" t="s">
        <v>18955</v>
      </c>
      <c r="C856" t="s">
        <v>18822</v>
      </c>
      <c r="E856">
        <v>5000</v>
      </c>
    </row>
    <row r="857" spans="1:5" x14ac:dyDescent="0.25">
      <c r="A857">
        <v>856</v>
      </c>
      <c r="B857" t="s">
        <v>18956</v>
      </c>
      <c r="C857" t="s">
        <v>18822</v>
      </c>
      <c r="E857">
        <v>50000</v>
      </c>
    </row>
    <row r="858" spans="1:5" x14ac:dyDescent="0.25">
      <c r="A858">
        <v>857</v>
      </c>
      <c r="B858" t="s">
        <v>18957</v>
      </c>
      <c r="C858" t="s">
        <v>18822</v>
      </c>
      <c r="E858">
        <v>75000</v>
      </c>
    </row>
    <row r="859" spans="1:5" x14ac:dyDescent="0.25">
      <c r="A859">
        <v>858</v>
      </c>
      <c r="B859" t="s">
        <v>18958</v>
      </c>
      <c r="C859" t="s">
        <v>18822</v>
      </c>
      <c r="E859">
        <v>75000</v>
      </c>
    </row>
    <row r="860" spans="1:5" x14ac:dyDescent="0.25">
      <c r="A860">
        <v>859</v>
      </c>
      <c r="B860" t="s">
        <v>18959</v>
      </c>
      <c r="C860" t="s">
        <v>18960</v>
      </c>
      <c r="E860" s="130">
        <v>2000</v>
      </c>
    </row>
    <row r="861" spans="1:5" x14ac:dyDescent="0.25">
      <c r="A861">
        <v>860</v>
      </c>
      <c r="B861" t="s">
        <v>18961</v>
      </c>
      <c r="C861" t="s">
        <v>18960</v>
      </c>
      <c r="E861">
        <v>0</v>
      </c>
    </row>
    <row r="862" spans="1:5" x14ac:dyDescent="0.25">
      <c r="A862">
        <v>861</v>
      </c>
      <c r="B862" t="s">
        <v>18962</v>
      </c>
      <c r="C862" t="s">
        <v>18960</v>
      </c>
      <c r="E862">
        <v>2000</v>
      </c>
    </row>
    <row r="863" spans="1:5" x14ac:dyDescent="0.25">
      <c r="A863">
        <v>862</v>
      </c>
      <c r="B863" t="s">
        <v>18963</v>
      </c>
      <c r="C863" t="s">
        <v>18960</v>
      </c>
      <c r="E863">
        <v>2000</v>
      </c>
    </row>
    <row r="864" spans="1:5" x14ac:dyDescent="0.25">
      <c r="A864">
        <v>863</v>
      </c>
      <c r="B864" t="s">
        <v>18964</v>
      </c>
      <c r="C864" t="s">
        <v>18960</v>
      </c>
      <c r="E864">
        <v>2500</v>
      </c>
    </row>
    <row r="865" spans="1:5" x14ac:dyDescent="0.25">
      <c r="A865">
        <v>864</v>
      </c>
      <c r="B865" t="s">
        <v>18965</v>
      </c>
      <c r="C865" t="s">
        <v>18960</v>
      </c>
      <c r="E865">
        <v>7500</v>
      </c>
    </row>
    <row r="866" spans="1:5" x14ac:dyDescent="0.25">
      <c r="A866">
        <v>865</v>
      </c>
      <c r="B866" t="s">
        <v>18966</v>
      </c>
      <c r="C866" t="s">
        <v>18960</v>
      </c>
      <c r="E866">
        <v>500</v>
      </c>
    </row>
    <row r="867" spans="1:5" x14ac:dyDescent="0.25">
      <c r="A867">
        <v>866</v>
      </c>
      <c r="B867" t="s">
        <v>18967</v>
      </c>
      <c r="C867" t="s">
        <v>18960</v>
      </c>
      <c r="E867">
        <v>8000</v>
      </c>
    </row>
    <row r="868" spans="1:5" x14ac:dyDescent="0.25">
      <c r="A868">
        <v>867</v>
      </c>
      <c r="B868" t="s">
        <v>18968</v>
      </c>
      <c r="C868" t="s">
        <v>18960</v>
      </c>
      <c r="E868">
        <v>1500</v>
      </c>
    </row>
    <row r="869" spans="1:5" x14ac:dyDescent="0.25">
      <c r="A869">
        <v>868</v>
      </c>
      <c r="B869" t="s">
        <v>18969</v>
      </c>
      <c r="C869" t="s">
        <v>18960</v>
      </c>
      <c r="E869">
        <v>2500</v>
      </c>
    </row>
    <row r="870" spans="1:5" x14ac:dyDescent="0.25">
      <c r="A870">
        <v>869</v>
      </c>
      <c r="B870" t="s">
        <v>18970</v>
      </c>
      <c r="C870" t="s">
        <v>18960</v>
      </c>
      <c r="E870">
        <v>500</v>
      </c>
    </row>
    <row r="871" spans="1:5" x14ac:dyDescent="0.25">
      <c r="A871">
        <v>870</v>
      </c>
      <c r="B871" t="s">
        <v>18971</v>
      </c>
      <c r="C871" t="s">
        <v>18960</v>
      </c>
      <c r="E871">
        <v>6000</v>
      </c>
    </row>
    <row r="872" spans="1:5" x14ac:dyDescent="0.25">
      <c r="A872">
        <v>871</v>
      </c>
      <c r="B872" t="s">
        <v>18972</v>
      </c>
      <c r="C872" t="s">
        <v>18960</v>
      </c>
      <c r="E872">
        <v>8000</v>
      </c>
    </row>
    <row r="873" spans="1:5" x14ac:dyDescent="0.25">
      <c r="A873">
        <v>872</v>
      </c>
      <c r="B873" t="s">
        <v>18973</v>
      </c>
      <c r="C873" t="s">
        <v>18960</v>
      </c>
      <c r="E873">
        <v>10000</v>
      </c>
    </row>
    <row r="874" spans="1:5" x14ac:dyDescent="0.25">
      <c r="A874">
        <v>873</v>
      </c>
      <c r="B874" t="s">
        <v>18974</v>
      </c>
      <c r="C874" t="s">
        <v>18960</v>
      </c>
      <c r="E874">
        <v>1000</v>
      </c>
    </row>
    <row r="875" spans="1:5" x14ac:dyDescent="0.25">
      <c r="A875">
        <v>874</v>
      </c>
      <c r="B875" t="s">
        <v>18975</v>
      </c>
      <c r="C875" t="s">
        <v>18960</v>
      </c>
      <c r="E875">
        <v>8000</v>
      </c>
    </row>
    <row r="876" spans="1:5" x14ac:dyDescent="0.25">
      <c r="A876">
        <v>875</v>
      </c>
      <c r="B876" t="s">
        <v>18976</v>
      </c>
      <c r="C876" t="s">
        <v>18960</v>
      </c>
      <c r="E876">
        <v>10000</v>
      </c>
    </row>
    <row r="877" spans="1:5" x14ac:dyDescent="0.25">
      <c r="A877">
        <v>876</v>
      </c>
      <c r="B877" t="s">
        <v>18977</v>
      </c>
      <c r="C877" t="s">
        <v>18960</v>
      </c>
      <c r="E877">
        <v>15000</v>
      </c>
    </row>
    <row r="878" spans="1:5" x14ac:dyDescent="0.25">
      <c r="A878">
        <v>877</v>
      </c>
      <c r="B878" t="s">
        <v>18978</v>
      </c>
      <c r="C878" t="s">
        <v>18960</v>
      </c>
      <c r="E878">
        <v>20000</v>
      </c>
    </row>
    <row r="879" spans="1:5" x14ac:dyDescent="0.25">
      <c r="A879">
        <v>878</v>
      </c>
      <c r="B879" t="s">
        <v>18979</v>
      </c>
      <c r="C879" t="s">
        <v>18960</v>
      </c>
      <c r="E879">
        <v>15000</v>
      </c>
    </row>
    <row r="880" spans="1:5" x14ac:dyDescent="0.25">
      <c r="A880">
        <v>879</v>
      </c>
      <c r="B880" t="s">
        <v>18980</v>
      </c>
      <c r="C880" t="s">
        <v>18960</v>
      </c>
      <c r="E880">
        <v>13500</v>
      </c>
    </row>
    <row r="881" spans="1:6" x14ac:dyDescent="0.25">
      <c r="A881">
        <v>880</v>
      </c>
      <c r="B881" t="s">
        <v>18981</v>
      </c>
      <c r="C881" t="s">
        <v>18960</v>
      </c>
      <c r="E881">
        <v>3500</v>
      </c>
    </row>
    <row r="882" spans="1:6" x14ac:dyDescent="0.25">
      <c r="A882">
        <v>881</v>
      </c>
      <c r="B882" t="s">
        <v>18982</v>
      </c>
      <c r="C882" t="s">
        <v>18960</v>
      </c>
      <c r="E882">
        <v>6000</v>
      </c>
    </row>
    <row r="883" spans="1:6" x14ac:dyDescent="0.25">
      <c r="A883">
        <v>882</v>
      </c>
      <c r="B883" t="s">
        <v>18983</v>
      </c>
      <c r="C883" t="s">
        <v>18960</v>
      </c>
      <c r="E883">
        <v>15000</v>
      </c>
    </row>
    <row r="884" spans="1:6" x14ac:dyDescent="0.25">
      <c r="A884">
        <v>883</v>
      </c>
      <c r="B884" t="s">
        <v>18984</v>
      </c>
      <c r="C884" t="s">
        <v>18960</v>
      </c>
      <c r="E884">
        <v>5000</v>
      </c>
    </row>
    <row r="885" spans="1:6" x14ac:dyDescent="0.25">
      <c r="A885">
        <v>884</v>
      </c>
      <c r="B885" t="s">
        <v>18985</v>
      </c>
      <c r="C885" t="s">
        <v>18960</v>
      </c>
      <c r="E885">
        <v>5500</v>
      </c>
    </row>
    <row r="886" spans="1:6" x14ac:dyDescent="0.25">
      <c r="A886">
        <v>885</v>
      </c>
      <c r="B886" t="s">
        <v>18986</v>
      </c>
      <c r="C886" t="s">
        <v>18960</v>
      </c>
      <c r="E886">
        <v>4000</v>
      </c>
    </row>
    <row r="887" spans="1:6" x14ac:dyDescent="0.25">
      <c r="A887">
        <v>886</v>
      </c>
      <c r="B887" t="s">
        <v>18987</v>
      </c>
      <c r="C887" t="s">
        <v>18960</v>
      </c>
      <c r="E887" t="s">
        <v>18988</v>
      </c>
    </row>
    <row r="888" spans="1:6" x14ac:dyDescent="0.25">
      <c r="A888">
        <v>887</v>
      </c>
      <c r="B888" t="s">
        <v>4180</v>
      </c>
      <c r="C888" t="s">
        <v>18960</v>
      </c>
      <c r="E888">
        <v>1500</v>
      </c>
    </row>
    <row r="889" spans="1:6" x14ac:dyDescent="0.25">
      <c r="A889">
        <v>888</v>
      </c>
      <c r="B889" t="s">
        <v>18989</v>
      </c>
      <c r="C889" t="s">
        <v>18960</v>
      </c>
      <c r="E889">
        <v>750</v>
      </c>
    </row>
    <row r="890" spans="1:6" x14ac:dyDescent="0.25">
      <c r="A890">
        <v>889</v>
      </c>
      <c r="B890" t="s">
        <v>18990</v>
      </c>
      <c r="C890" t="s">
        <v>18960</v>
      </c>
      <c r="E890">
        <v>8000</v>
      </c>
    </row>
    <row r="891" spans="1:6" x14ac:dyDescent="0.25">
      <c r="A891">
        <v>890</v>
      </c>
      <c r="B891" t="s">
        <v>18991</v>
      </c>
      <c r="C891" t="s">
        <v>18960</v>
      </c>
      <c r="E891">
        <v>4000</v>
      </c>
    </row>
    <row r="892" spans="1:6" x14ac:dyDescent="0.25">
      <c r="A892">
        <v>891</v>
      </c>
      <c r="B892" t="s">
        <v>18992</v>
      </c>
      <c r="C892" t="s">
        <v>18960</v>
      </c>
      <c r="E892">
        <v>12000</v>
      </c>
    </row>
    <row r="893" spans="1:6" x14ac:dyDescent="0.25">
      <c r="A893">
        <v>892</v>
      </c>
      <c r="B893" t="s">
        <v>18993</v>
      </c>
      <c r="C893" t="s">
        <v>18960</v>
      </c>
      <c r="E893">
        <v>6000</v>
      </c>
    </row>
    <row r="894" spans="1:6" x14ac:dyDescent="0.25">
      <c r="A894">
        <v>893</v>
      </c>
      <c r="B894" t="s">
        <v>18994</v>
      </c>
      <c r="C894" t="s">
        <v>18960</v>
      </c>
      <c r="E894" t="s">
        <v>18995</v>
      </c>
    </row>
    <row r="895" spans="1:6" x14ac:dyDescent="0.25">
      <c r="A895">
        <v>894</v>
      </c>
      <c r="B895" t="s">
        <v>18996</v>
      </c>
      <c r="C895" t="s">
        <v>18960</v>
      </c>
      <c r="E895">
        <v>3000</v>
      </c>
      <c r="F895" t="s">
        <v>7727</v>
      </c>
    </row>
    <row r="896" spans="1:6" x14ac:dyDescent="0.25">
      <c r="A896">
        <v>895</v>
      </c>
      <c r="B896" t="s">
        <v>18997</v>
      </c>
      <c r="C896" t="s">
        <v>18960</v>
      </c>
      <c r="E896">
        <v>3000</v>
      </c>
      <c r="F896" t="s">
        <v>7727</v>
      </c>
    </row>
    <row r="897" spans="1:6" x14ac:dyDescent="0.25">
      <c r="A897">
        <v>896</v>
      </c>
      <c r="B897" t="s">
        <v>18998</v>
      </c>
      <c r="C897" t="s">
        <v>18960</v>
      </c>
      <c r="E897" t="s">
        <v>18999</v>
      </c>
      <c r="F897" t="s">
        <v>7727</v>
      </c>
    </row>
    <row r="898" spans="1:6" x14ac:dyDescent="0.25">
      <c r="A898">
        <v>897</v>
      </c>
      <c r="B898" t="s">
        <v>19000</v>
      </c>
      <c r="C898" t="s">
        <v>18960</v>
      </c>
      <c r="E898" t="s">
        <v>19001</v>
      </c>
    </row>
    <row r="899" spans="1:6" x14ac:dyDescent="0.25">
      <c r="A899">
        <v>898</v>
      </c>
      <c r="B899" t="s">
        <v>19002</v>
      </c>
      <c r="C899" t="s">
        <v>18960</v>
      </c>
      <c r="E899">
        <v>3000</v>
      </c>
    </row>
    <row r="900" spans="1:6" x14ac:dyDescent="0.25">
      <c r="A900">
        <v>899</v>
      </c>
      <c r="B900" t="s">
        <v>19003</v>
      </c>
      <c r="C900" t="s">
        <v>18960</v>
      </c>
      <c r="E900">
        <v>10000</v>
      </c>
    </row>
    <row r="901" spans="1:6" x14ac:dyDescent="0.25">
      <c r="A901">
        <v>900</v>
      </c>
      <c r="B901" t="s">
        <v>19004</v>
      </c>
      <c r="C901" t="s">
        <v>18960</v>
      </c>
      <c r="E901">
        <v>10000</v>
      </c>
    </row>
    <row r="902" spans="1:6" x14ac:dyDescent="0.25">
      <c r="A902">
        <v>901</v>
      </c>
      <c r="B902" t="s">
        <v>19005</v>
      </c>
      <c r="C902" t="s">
        <v>18960</v>
      </c>
      <c r="E902">
        <v>10000</v>
      </c>
    </row>
    <row r="903" spans="1:6" x14ac:dyDescent="0.25">
      <c r="A903">
        <v>902</v>
      </c>
      <c r="B903" t="s">
        <v>1443</v>
      </c>
      <c r="C903" t="s">
        <v>18960</v>
      </c>
      <c r="E903" t="s">
        <v>19006</v>
      </c>
    </row>
    <row r="904" spans="1:6" x14ac:dyDescent="0.25">
      <c r="A904">
        <v>903</v>
      </c>
      <c r="B904" t="s">
        <v>3377</v>
      </c>
      <c r="C904" t="s">
        <v>18960</v>
      </c>
      <c r="E904">
        <v>1500</v>
      </c>
    </row>
    <row r="905" spans="1:6" x14ac:dyDescent="0.25">
      <c r="A905">
        <v>904</v>
      </c>
      <c r="B905" t="s">
        <v>4204</v>
      </c>
      <c r="C905" t="s">
        <v>18960</v>
      </c>
      <c r="E905">
        <v>1000</v>
      </c>
    </row>
    <row r="906" spans="1:6" x14ac:dyDescent="0.25">
      <c r="A906">
        <v>905</v>
      </c>
      <c r="B906" t="s">
        <v>3390</v>
      </c>
      <c r="C906" t="s">
        <v>18960</v>
      </c>
      <c r="E906">
        <v>15000</v>
      </c>
    </row>
    <row r="907" spans="1:6" x14ac:dyDescent="0.25">
      <c r="A907">
        <v>906</v>
      </c>
      <c r="B907" t="s">
        <v>19007</v>
      </c>
      <c r="C907" t="s">
        <v>18960</v>
      </c>
      <c r="E907">
        <v>10000</v>
      </c>
    </row>
    <row r="908" spans="1:6" x14ac:dyDescent="0.25">
      <c r="A908">
        <v>907</v>
      </c>
      <c r="B908" t="s">
        <v>19008</v>
      </c>
      <c r="C908" t="s">
        <v>18960</v>
      </c>
      <c r="E908">
        <v>40000</v>
      </c>
    </row>
    <row r="909" spans="1:6" x14ac:dyDescent="0.25">
      <c r="A909">
        <v>908</v>
      </c>
      <c r="B909" t="s">
        <v>19009</v>
      </c>
      <c r="C909" t="s">
        <v>18960</v>
      </c>
      <c r="E909">
        <v>30000</v>
      </c>
    </row>
    <row r="910" spans="1:6" x14ac:dyDescent="0.25">
      <c r="A910">
        <v>909</v>
      </c>
      <c r="B910" t="s">
        <v>19010</v>
      </c>
      <c r="C910" t="s">
        <v>18960</v>
      </c>
      <c r="E910">
        <v>40000</v>
      </c>
    </row>
    <row r="911" spans="1:6" x14ac:dyDescent="0.25">
      <c r="A911">
        <v>910</v>
      </c>
      <c r="B911" t="s">
        <v>19011</v>
      </c>
      <c r="C911" t="s">
        <v>18960</v>
      </c>
      <c r="E911">
        <v>10000</v>
      </c>
    </row>
    <row r="912" spans="1:6" x14ac:dyDescent="0.25">
      <c r="A912">
        <v>911</v>
      </c>
      <c r="B912" t="s">
        <v>19012</v>
      </c>
      <c r="C912" t="s">
        <v>18960</v>
      </c>
      <c r="E912">
        <v>10000</v>
      </c>
    </row>
    <row r="913" spans="1:5" x14ac:dyDescent="0.25">
      <c r="A913">
        <v>912</v>
      </c>
      <c r="B913" t="s">
        <v>19013</v>
      </c>
      <c r="C913" t="s">
        <v>18960</v>
      </c>
      <c r="E913">
        <v>10000</v>
      </c>
    </row>
    <row r="914" spans="1:5" x14ac:dyDescent="0.25">
      <c r="A914">
        <v>913</v>
      </c>
      <c r="B914" t="s">
        <v>19014</v>
      </c>
      <c r="C914" t="s">
        <v>18960</v>
      </c>
      <c r="E914">
        <v>7500</v>
      </c>
    </row>
    <row r="915" spans="1:5" x14ac:dyDescent="0.25">
      <c r="A915">
        <v>914</v>
      </c>
      <c r="B915" t="s">
        <v>19015</v>
      </c>
      <c r="C915" t="s">
        <v>18960</v>
      </c>
      <c r="E915">
        <v>10000</v>
      </c>
    </row>
    <row r="916" spans="1:5" x14ac:dyDescent="0.25">
      <c r="A916">
        <v>915</v>
      </c>
      <c r="B916" t="s">
        <v>19016</v>
      </c>
      <c r="C916" t="s">
        <v>18960</v>
      </c>
      <c r="E916">
        <v>3500</v>
      </c>
    </row>
    <row r="917" spans="1:5" x14ac:dyDescent="0.25">
      <c r="A917">
        <v>916</v>
      </c>
      <c r="B917" t="s">
        <v>19017</v>
      </c>
      <c r="C917" t="s">
        <v>18960</v>
      </c>
      <c r="E917">
        <v>5000</v>
      </c>
    </row>
    <row r="918" spans="1:5" x14ac:dyDescent="0.25">
      <c r="A918">
        <v>917</v>
      </c>
      <c r="B918" t="s">
        <v>19018</v>
      </c>
      <c r="C918" t="s">
        <v>18960</v>
      </c>
      <c r="E918">
        <v>2500</v>
      </c>
    </row>
    <row r="919" spans="1:5" x14ac:dyDescent="0.25">
      <c r="A919">
        <v>918</v>
      </c>
      <c r="B919" t="s">
        <v>19019</v>
      </c>
      <c r="C919" t="s">
        <v>18960</v>
      </c>
      <c r="E919">
        <v>2000</v>
      </c>
    </row>
    <row r="920" spans="1:5" x14ac:dyDescent="0.25">
      <c r="A920">
        <v>919</v>
      </c>
      <c r="B920" t="s">
        <v>19020</v>
      </c>
      <c r="C920" t="s">
        <v>18960</v>
      </c>
      <c r="E920">
        <v>3000</v>
      </c>
    </row>
    <row r="921" spans="1:5" x14ac:dyDescent="0.25">
      <c r="A921">
        <v>920</v>
      </c>
      <c r="B921" t="s">
        <v>19021</v>
      </c>
      <c r="C921" t="s">
        <v>18960</v>
      </c>
      <c r="E921">
        <v>2000</v>
      </c>
    </row>
    <row r="922" spans="1:5" x14ac:dyDescent="0.25">
      <c r="A922">
        <v>921</v>
      </c>
      <c r="B922" t="s">
        <v>19022</v>
      </c>
      <c r="C922" t="s">
        <v>18960</v>
      </c>
      <c r="E922" t="s">
        <v>19023</v>
      </c>
    </row>
    <row r="923" spans="1:5" x14ac:dyDescent="0.25">
      <c r="A923">
        <v>922</v>
      </c>
      <c r="B923" t="s">
        <v>19024</v>
      </c>
      <c r="C923" t="s">
        <v>18960</v>
      </c>
      <c r="E923">
        <v>5000</v>
      </c>
    </row>
    <row r="924" spans="1:5" x14ac:dyDescent="0.25">
      <c r="A924">
        <v>923</v>
      </c>
      <c r="B924" t="s">
        <v>19025</v>
      </c>
      <c r="C924" t="s">
        <v>18960</v>
      </c>
      <c r="E924">
        <v>2500</v>
      </c>
    </row>
    <row r="925" spans="1:5" x14ac:dyDescent="0.25">
      <c r="A925">
        <v>924</v>
      </c>
      <c r="B925" t="s">
        <v>19026</v>
      </c>
      <c r="C925" t="s">
        <v>18960</v>
      </c>
      <c r="E925">
        <v>3000</v>
      </c>
    </row>
    <row r="926" spans="1:5" x14ac:dyDescent="0.25">
      <c r="A926">
        <v>925</v>
      </c>
      <c r="B926" t="s">
        <v>5893</v>
      </c>
      <c r="C926" t="s">
        <v>18960</v>
      </c>
      <c r="E926">
        <v>5000</v>
      </c>
    </row>
    <row r="927" spans="1:5" x14ac:dyDescent="0.25">
      <c r="A927">
        <v>926</v>
      </c>
      <c r="B927" t="s">
        <v>19027</v>
      </c>
      <c r="C927" t="s">
        <v>18960</v>
      </c>
      <c r="E927">
        <v>1500</v>
      </c>
    </row>
    <row r="928" spans="1:5" x14ac:dyDescent="0.25">
      <c r="A928">
        <v>927</v>
      </c>
      <c r="B928" t="s">
        <v>19028</v>
      </c>
      <c r="C928" t="s">
        <v>18960</v>
      </c>
      <c r="E928">
        <v>6500</v>
      </c>
    </row>
    <row r="929" spans="1:5" x14ac:dyDescent="0.25">
      <c r="A929">
        <v>928</v>
      </c>
      <c r="B929" t="s">
        <v>19029</v>
      </c>
      <c r="C929" t="s">
        <v>18960</v>
      </c>
      <c r="E929">
        <v>12500</v>
      </c>
    </row>
    <row r="930" spans="1:5" x14ac:dyDescent="0.25">
      <c r="A930">
        <v>929</v>
      </c>
      <c r="B930" t="s">
        <v>19030</v>
      </c>
      <c r="C930" t="s">
        <v>18960</v>
      </c>
      <c r="E930">
        <v>17500</v>
      </c>
    </row>
    <row r="931" spans="1:5" x14ac:dyDescent="0.25">
      <c r="A931">
        <v>930</v>
      </c>
      <c r="B931" t="s">
        <v>19031</v>
      </c>
      <c r="C931" t="s">
        <v>18960</v>
      </c>
      <c r="E931">
        <v>8000</v>
      </c>
    </row>
    <row r="932" spans="1:5" x14ac:dyDescent="0.25">
      <c r="A932">
        <v>931</v>
      </c>
      <c r="B932" t="s">
        <v>19032</v>
      </c>
      <c r="C932" t="s">
        <v>18960</v>
      </c>
      <c r="E932">
        <v>17500</v>
      </c>
    </row>
    <row r="933" spans="1:5" x14ac:dyDescent="0.25">
      <c r="A933">
        <v>932</v>
      </c>
      <c r="B933" t="s">
        <v>19033</v>
      </c>
      <c r="C933" t="s">
        <v>18960</v>
      </c>
      <c r="E933">
        <v>25000</v>
      </c>
    </row>
    <row r="934" spans="1:5" x14ac:dyDescent="0.25">
      <c r="A934">
        <v>933</v>
      </c>
      <c r="B934" t="s">
        <v>19034</v>
      </c>
      <c r="C934" t="s">
        <v>18960</v>
      </c>
      <c r="E934">
        <v>17000</v>
      </c>
    </row>
    <row r="935" spans="1:5" x14ac:dyDescent="0.25">
      <c r="A935">
        <v>934</v>
      </c>
      <c r="B935" t="s">
        <v>19035</v>
      </c>
      <c r="C935" t="s">
        <v>18960</v>
      </c>
      <c r="E935">
        <v>28000</v>
      </c>
    </row>
    <row r="936" spans="1:5" x14ac:dyDescent="0.25">
      <c r="A936">
        <v>935</v>
      </c>
      <c r="B936" t="s">
        <v>19036</v>
      </c>
      <c r="C936" t="s">
        <v>18960</v>
      </c>
      <c r="E936">
        <v>40000</v>
      </c>
    </row>
    <row r="937" spans="1:5" x14ac:dyDescent="0.25">
      <c r="A937">
        <v>936</v>
      </c>
      <c r="B937" t="s">
        <v>19037</v>
      </c>
      <c r="C937" t="s">
        <v>18960</v>
      </c>
      <c r="E937">
        <v>12000</v>
      </c>
    </row>
    <row r="938" spans="1:5" x14ac:dyDescent="0.25">
      <c r="A938">
        <v>937</v>
      </c>
      <c r="B938" t="s">
        <v>19038</v>
      </c>
      <c r="C938" t="s">
        <v>18960</v>
      </c>
      <c r="E938">
        <v>23000</v>
      </c>
    </row>
    <row r="939" spans="1:5" x14ac:dyDescent="0.25">
      <c r="A939">
        <v>938</v>
      </c>
      <c r="B939" t="s">
        <v>19039</v>
      </c>
      <c r="C939" t="s">
        <v>18960</v>
      </c>
      <c r="E939">
        <v>30000</v>
      </c>
    </row>
    <row r="940" spans="1:5" x14ac:dyDescent="0.25">
      <c r="A940">
        <v>939</v>
      </c>
      <c r="B940" t="s">
        <v>19040</v>
      </c>
      <c r="C940" t="s">
        <v>18960</v>
      </c>
      <c r="D940" t="s">
        <v>19041</v>
      </c>
      <c r="E940" t="s">
        <v>19042</v>
      </c>
    </row>
    <row r="941" spans="1:5" x14ac:dyDescent="0.25">
      <c r="A941">
        <v>940</v>
      </c>
      <c r="B941" t="s">
        <v>19043</v>
      </c>
      <c r="C941" t="s">
        <v>18960</v>
      </c>
      <c r="D941" t="s">
        <v>19044</v>
      </c>
      <c r="E941">
        <v>200000</v>
      </c>
    </row>
    <row r="942" spans="1:5" x14ac:dyDescent="0.25">
      <c r="A942">
        <v>941</v>
      </c>
      <c r="B942" t="s">
        <v>5889</v>
      </c>
      <c r="C942" t="s">
        <v>18960</v>
      </c>
      <c r="D942" t="s">
        <v>19044</v>
      </c>
      <c r="E942">
        <v>220000</v>
      </c>
    </row>
    <row r="943" spans="1:5" x14ac:dyDescent="0.25">
      <c r="A943">
        <v>942</v>
      </c>
      <c r="B943" t="s">
        <v>19045</v>
      </c>
      <c r="C943" t="s">
        <v>18960</v>
      </c>
      <c r="D943" t="s">
        <v>19044</v>
      </c>
      <c r="E943">
        <v>150000</v>
      </c>
    </row>
    <row r="944" spans="1:5" x14ac:dyDescent="0.25">
      <c r="A944">
        <v>943</v>
      </c>
      <c r="B944" t="s">
        <v>5719</v>
      </c>
      <c r="C944" t="s">
        <v>18960</v>
      </c>
      <c r="D944" t="s">
        <v>19044</v>
      </c>
      <c r="E944">
        <v>250000</v>
      </c>
    </row>
    <row r="945" spans="1:5" x14ac:dyDescent="0.25">
      <c r="A945">
        <v>944</v>
      </c>
      <c r="B945" t="s">
        <v>19046</v>
      </c>
      <c r="C945" t="s">
        <v>18960</v>
      </c>
      <c r="D945" t="s">
        <v>19044</v>
      </c>
      <c r="E945">
        <v>180000</v>
      </c>
    </row>
    <row r="946" spans="1:5" x14ac:dyDescent="0.25">
      <c r="A946">
        <v>945</v>
      </c>
      <c r="B946" t="s">
        <v>19047</v>
      </c>
      <c r="C946" t="s">
        <v>18960</v>
      </c>
      <c r="E946">
        <v>130000</v>
      </c>
    </row>
    <row r="947" spans="1:5" x14ac:dyDescent="0.25">
      <c r="A947">
        <v>946</v>
      </c>
      <c r="B947" t="s">
        <v>19048</v>
      </c>
      <c r="C947" t="s">
        <v>18960</v>
      </c>
      <c r="E947">
        <v>90000</v>
      </c>
    </row>
    <row r="948" spans="1:5" x14ac:dyDescent="0.25">
      <c r="A948">
        <v>947</v>
      </c>
      <c r="B948" t="s">
        <v>19049</v>
      </c>
      <c r="C948" t="s">
        <v>18960</v>
      </c>
      <c r="E948">
        <v>15000</v>
      </c>
    </row>
    <row r="949" spans="1:5" x14ac:dyDescent="0.25">
      <c r="A949">
        <v>948</v>
      </c>
      <c r="B949" t="s">
        <v>19050</v>
      </c>
      <c r="C949" t="s">
        <v>18960</v>
      </c>
      <c r="E949">
        <v>35000</v>
      </c>
    </row>
    <row r="950" spans="1:5" x14ac:dyDescent="0.25">
      <c r="A950">
        <v>949</v>
      </c>
      <c r="B950" t="s">
        <v>19051</v>
      </c>
      <c r="C950" t="s">
        <v>18960</v>
      </c>
      <c r="E950">
        <v>20000</v>
      </c>
    </row>
    <row r="951" spans="1:5" x14ac:dyDescent="0.25">
      <c r="A951">
        <v>950</v>
      </c>
      <c r="B951" t="s">
        <v>19052</v>
      </c>
      <c r="C951" t="s">
        <v>18960</v>
      </c>
      <c r="E951">
        <v>20000</v>
      </c>
    </row>
    <row r="952" spans="1:5" x14ac:dyDescent="0.25">
      <c r="A952">
        <v>951</v>
      </c>
      <c r="B952" t="s">
        <v>19053</v>
      </c>
      <c r="C952" t="s">
        <v>18960</v>
      </c>
      <c r="E952">
        <v>20000</v>
      </c>
    </row>
    <row r="953" spans="1:5" x14ac:dyDescent="0.25">
      <c r="A953">
        <v>952</v>
      </c>
      <c r="B953" t="s">
        <v>19054</v>
      </c>
      <c r="C953" t="s">
        <v>18960</v>
      </c>
      <c r="E953">
        <v>20000</v>
      </c>
    </row>
    <row r="954" spans="1:5" x14ac:dyDescent="0.25">
      <c r="A954">
        <v>953</v>
      </c>
      <c r="B954" t="s">
        <v>19055</v>
      </c>
      <c r="C954" t="s">
        <v>18960</v>
      </c>
      <c r="E954">
        <v>20000</v>
      </c>
    </row>
    <row r="955" spans="1:5" x14ac:dyDescent="0.25">
      <c r="A955">
        <v>954</v>
      </c>
      <c r="B955" t="s">
        <v>19056</v>
      </c>
      <c r="C955" t="s">
        <v>18960</v>
      </c>
      <c r="E955">
        <v>20000</v>
      </c>
    </row>
    <row r="956" spans="1:5" x14ac:dyDescent="0.25">
      <c r="A956">
        <v>955</v>
      </c>
      <c r="B956" t="s">
        <v>19057</v>
      </c>
      <c r="C956" t="s">
        <v>18960</v>
      </c>
      <c r="E956">
        <v>40000</v>
      </c>
    </row>
    <row r="957" spans="1:5" x14ac:dyDescent="0.25">
      <c r="A957">
        <v>956</v>
      </c>
      <c r="B957" t="s">
        <v>19058</v>
      </c>
      <c r="C957" t="s">
        <v>18960</v>
      </c>
      <c r="E957">
        <v>40000</v>
      </c>
    </row>
    <row r="958" spans="1:5" x14ac:dyDescent="0.25">
      <c r="A958">
        <v>957</v>
      </c>
      <c r="B958" t="s">
        <v>19059</v>
      </c>
      <c r="C958" t="s">
        <v>18960</v>
      </c>
      <c r="E958">
        <v>40000</v>
      </c>
    </row>
    <row r="959" spans="1:5" x14ac:dyDescent="0.25">
      <c r="A959">
        <v>958</v>
      </c>
      <c r="B959" t="s">
        <v>19060</v>
      </c>
      <c r="C959" t="s">
        <v>18960</v>
      </c>
      <c r="E959">
        <v>40000</v>
      </c>
    </row>
    <row r="960" spans="1:5" x14ac:dyDescent="0.25">
      <c r="A960">
        <v>959</v>
      </c>
      <c r="B960" t="s">
        <v>19061</v>
      </c>
      <c r="C960" t="s">
        <v>18960</v>
      </c>
      <c r="E960">
        <v>35000</v>
      </c>
    </row>
    <row r="961" spans="1:5" x14ac:dyDescent="0.25">
      <c r="A961">
        <v>960</v>
      </c>
      <c r="B961" t="s">
        <v>1605</v>
      </c>
      <c r="C961" t="s">
        <v>18960</v>
      </c>
      <c r="E961">
        <v>35000</v>
      </c>
    </row>
    <row r="962" spans="1:5" x14ac:dyDescent="0.25">
      <c r="A962">
        <v>961</v>
      </c>
      <c r="B962" t="s">
        <v>1860</v>
      </c>
      <c r="C962" t="s">
        <v>18960</v>
      </c>
      <c r="E962">
        <v>35000</v>
      </c>
    </row>
    <row r="963" spans="1:5" x14ac:dyDescent="0.25">
      <c r="A963">
        <v>962</v>
      </c>
      <c r="B963" t="s">
        <v>19062</v>
      </c>
      <c r="C963" t="s">
        <v>18960</v>
      </c>
      <c r="E963">
        <v>35000</v>
      </c>
    </row>
    <row r="964" spans="1:5" x14ac:dyDescent="0.25">
      <c r="A964">
        <v>963</v>
      </c>
      <c r="B964" t="s">
        <v>19063</v>
      </c>
      <c r="C964" t="s">
        <v>18960</v>
      </c>
      <c r="E964">
        <v>30000</v>
      </c>
    </row>
    <row r="965" spans="1:5" x14ac:dyDescent="0.25">
      <c r="A965">
        <v>964</v>
      </c>
      <c r="B965" t="s">
        <v>19064</v>
      </c>
      <c r="C965" t="s">
        <v>18960</v>
      </c>
      <c r="E965">
        <v>15000</v>
      </c>
    </row>
    <row r="966" spans="1:5" x14ac:dyDescent="0.25">
      <c r="A966">
        <v>965</v>
      </c>
      <c r="B966" t="s">
        <v>19065</v>
      </c>
      <c r="C966" t="s">
        <v>18960</v>
      </c>
      <c r="E966">
        <v>25000</v>
      </c>
    </row>
    <row r="967" spans="1:5" x14ac:dyDescent="0.25">
      <c r="A967">
        <v>966</v>
      </c>
      <c r="B967" t="s">
        <v>19066</v>
      </c>
      <c r="C967" t="s">
        <v>18960</v>
      </c>
      <c r="E967">
        <v>25000</v>
      </c>
    </row>
    <row r="968" spans="1:5" x14ac:dyDescent="0.25">
      <c r="A968">
        <v>967</v>
      </c>
      <c r="B968" t="s">
        <v>19067</v>
      </c>
      <c r="C968" t="s">
        <v>18960</v>
      </c>
      <c r="E968">
        <v>35000</v>
      </c>
    </row>
    <row r="969" spans="1:5" x14ac:dyDescent="0.25">
      <c r="A969">
        <v>968</v>
      </c>
      <c r="B969" t="s">
        <v>19068</v>
      </c>
      <c r="C969" t="s">
        <v>18960</v>
      </c>
      <c r="E969">
        <v>35000</v>
      </c>
    </row>
    <row r="970" spans="1:5" x14ac:dyDescent="0.25">
      <c r="A970">
        <v>969</v>
      </c>
      <c r="B970" t="s">
        <v>19069</v>
      </c>
      <c r="C970" t="s">
        <v>18960</v>
      </c>
      <c r="E970">
        <v>35000</v>
      </c>
    </row>
    <row r="971" spans="1:5" x14ac:dyDescent="0.25">
      <c r="A971">
        <v>970</v>
      </c>
      <c r="B971" t="s">
        <v>19070</v>
      </c>
      <c r="C971" t="s">
        <v>18960</v>
      </c>
      <c r="E971">
        <v>35000</v>
      </c>
    </row>
    <row r="972" spans="1:5" x14ac:dyDescent="0.25">
      <c r="A972">
        <v>971</v>
      </c>
      <c r="B972" t="s">
        <v>19071</v>
      </c>
      <c r="C972" t="s">
        <v>18960</v>
      </c>
      <c r="E972">
        <v>35000</v>
      </c>
    </row>
    <row r="973" spans="1:5" x14ac:dyDescent="0.25">
      <c r="A973">
        <v>972</v>
      </c>
      <c r="B973" t="s">
        <v>19072</v>
      </c>
      <c r="C973" t="s">
        <v>18960</v>
      </c>
      <c r="E973">
        <v>35000</v>
      </c>
    </row>
    <row r="974" spans="1:5" x14ac:dyDescent="0.25">
      <c r="A974">
        <v>973</v>
      </c>
      <c r="B974" t="s">
        <v>19073</v>
      </c>
      <c r="C974" t="s">
        <v>18960</v>
      </c>
      <c r="E974">
        <v>35000</v>
      </c>
    </row>
    <row r="975" spans="1:5" x14ac:dyDescent="0.25">
      <c r="A975">
        <v>974</v>
      </c>
      <c r="B975" t="s">
        <v>19074</v>
      </c>
      <c r="C975" t="s">
        <v>18960</v>
      </c>
      <c r="E975">
        <v>35000</v>
      </c>
    </row>
    <row r="976" spans="1:5" x14ac:dyDescent="0.25">
      <c r="A976">
        <v>975</v>
      </c>
      <c r="B976" t="s">
        <v>19075</v>
      </c>
      <c r="C976" t="s">
        <v>18960</v>
      </c>
      <c r="E976">
        <v>35000</v>
      </c>
    </row>
    <row r="977" spans="1:5" x14ac:dyDescent="0.25">
      <c r="A977">
        <v>976</v>
      </c>
      <c r="B977" t="s">
        <v>19076</v>
      </c>
      <c r="C977" t="s">
        <v>18960</v>
      </c>
      <c r="E977">
        <v>25000</v>
      </c>
    </row>
    <row r="978" spans="1:5" x14ac:dyDescent="0.25">
      <c r="A978">
        <v>977</v>
      </c>
      <c r="B978" t="s">
        <v>19077</v>
      </c>
      <c r="C978" t="s">
        <v>18960</v>
      </c>
      <c r="E978">
        <v>25000</v>
      </c>
    </row>
    <row r="979" spans="1:5" x14ac:dyDescent="0.25">
      <c r="A979">
        <v>978</v>
      </c>
      <c r="B979" t="s">
        <v>19078</v>
      </c>
      <c r="C979" t="s">
        <v>18960</v>
      </c>
      <c r="E979">
        <v>25000</v>
      </c>
    </row>
    <row r="980" spans="1:5" x14ac:dyDescent="0.25">
      <c r="A980">
        <v>979</v>
      </c>
      <c r="B980" t="s">
        <v>19079</v>
      </c>
      <c r="C980" t="s">
        <v>18960</v>
      </c>
      <c r="E980">
        <v>25000</v>
      </c>
    </row>
    <row r="981" spans="1:5" x14ac:dyDescent="0.25">
      <c r="A981">
        <v>980</v>
      </c>
      <c r="B981" t="s">
        <v>19080</v>
      </c>
      <c r="C981" t="s">
        <v>18960</v>
      </c>
      <c r="E981">
        <v>25000</v>
      </c>
    </row>
    <row r="982" spans="1:5" x14ac:dyDescent="0.25">
      <c r="A982">
        <v>981</v>
      </c>
      <c r="B982" t="s">
        <v>19081</v>
      </c>
      <c r="C982" t="s">
        <v>18960</v>
      </c>
      <c r="E982">
        <v>35000</v>
      </c>
    </row>
    <row r="983" spans="1:5" x14ac:dyDescent="0.25">
      <c r="A983">
        <v>982</v>
      </c>
      <c r="B983" t="s">
        <v>19082</v>
      </c>
      <c r="C983" t="s">
        <v>18960</v>
      </c>
      <c r="E983">
        <v>35000</v>
      </c>
    </row>
    <row r="984" spans="1:5" x14ac:dyDescent="0.25">
      <c r="A984">
        <v>983</v>
      </c>
      <c r="B984" t="s">
        <v>19083</v>
      </c>
      <c r="C984" t="s">
        <v>18960</v>
      </c>
      <c r="E984">
        <v>35000</v>
      </c>
    </row>
    <row r="985" spans="1:5" x14ac:dyDescent="0.25">
      <c r="A985">
        <v>984</v>
      </c>
      <c r="B985" t="s">
        <v>1691</v>
      </c>
      <c r="C985" t="s">
        <v>18960</v>
      </c>
      <c r="E985">
        <v>35000</v>
      </c>
    </row>
    <row r="986" spans="1:5" x14ac:dyDescent="0.25">
      <c r="A986">
        <v>985</v>
      </c>
      <c r="B986" t="s">
        <v>19084</v>
      </c>
      <c r="C986" t="s">
        <v>18960</v>
      </c>
      <c r="E986">
        <v>35000</v>
      </c>
    </row>
    <row r="987" spans="1:5" x14ac:dyDescent="0.25">
      <c r="A987">
        <v>986</v>
      </c>
      <c r="B987" t="s">
        <v>19085</v>
      </c>
      <c r="C987" t="s">
        <v>18960</v>
      </c>
      <c r="E987">
        <v>35000</v>
      </c>
    </row>
    <row r="988" spans="1:5" x14ac:dyDescent="0.25">
      <c r="A988">
        <v>987</v>
      </c>
      <c r="B988" t="s">
        <v>19086</v>
      </c>
      <c r="C988" t="s">
        <v>18960</v>
      </c>
      <c r="E988">
        <v>35000</v>
      </c>
    </row>
    <row r="989" spans="1:5" x14ac:dyDescent="0.25">
      <c r="A989">
        <v>988</v>
      </c>
      <c r="B989" t="s">
        <v>1748</v>
      </c>
      <c r="C989" t="s">
        <v>18960</v>
      </c>
      <c r="E989">
        <v>35000</v>
      </c>
    </row>
    <row r="990" spans="1:5" x14ac:dyDescent="0.25">
      <c r="A990">
        <v>989</v>
      </c>
      <c r="B990" t="s">
        <v>19087</v>
      </c>
      <c r="C990" t="s">
        <v>18960</v>
      </c>
      <c r="E990">
        <v>35000</v>
      </c>
    </row>
    <row r="991" spans="1:5" x14ac:dyDescent="0.25">
      <c r="A991">
        <v>990</v>
      </c>
      <c r="B991" t="s">
        <v>19088</v>
      </c>
      <c r="C991" t="s">
        <v>18960</v>
      </c>
      <c r="E991">
        <v>25000</v>
      </c>
    </row>
    <row r="992" spans="1:5" x14ac:dyDescent="0.25">
      <c r="A992">
        <v>991</v>
      </c>
      <c r="B992" t="s">
        <v>19089</v>
      </c>
      <c r="C992" t="s">
        <v>18960</v>
      </c>
      <c r="E992">
        <v>35000</v>
      </c>
    </row>
    <row r="993" spans="1:5" x14ac:dyDescent="0.25">
      <c r="A993">
        <v>992</v>
      </c>
      <c r="B993" t="s">
        <v>19090</v>
      </c>
      <c r="C993" t="s">
        <v>18960</v>
      </c>
      <c r="E993">
        <v>25000</v>
      </c>
    </row>
    <row r="994" spans="1:5" x14ac:dyDescent="0.25">
      <c r="A994">
        <v>993</v>
      </c>
      <c r="B994" t="s">
        <v>19091</v>
      </c>
      <c r="C994" t="s">
        <v>18960</v>
      </c>
      <c r="E994">
        <v>25000</v>
      </c>
    </row>
    <row r="995" spans="1:5" x14ac:dyDescent="0.25">
      <c r="A995">
        <v>994</v>
      </c>
      <c r="B995" t="s">
        <v>19092</v>
      </c>
      <c r="C995" t="s">
        <v>18960</v>
      </c>
      <c r="E995">
        <v>25000</v>
      </c>
    </row>
    <row r="996" spans="1:5" x14ac:dyDescent="0.25">
      <c r="A996">
        <v>995</v>
      </c>
      <c r="B996" t="s">
        <v>19093</v>
      </c>
      <c r="C996" t="s">
        <v>18960</v>
      </c>
      <c r="E996">
        <v>35000</v>
      </c>
    </row>
    <row r="997" spans="1:5" x14ac:dyDescent="0.25">
      <c r="A997">
        <v>996</v>
      </c>
      <c r="B997" t="s">
        <v>19094</v>
      </c>
      <c r="C997" t="s">
        <v>18960</v>
      </c>
      <c r="E997">
        <v>45000</v>
      </c>
    </row>
    <row r="998" spans="1:5" x14ac:dyDescent="0.25">
      <c r="A998">
        <v>997</v>
      </c>
      <c r="B998" t="s">
        <v>19095</v>
      </c>
      <c r="C998" t="s">
        <v>18960</v>
      </c>
      <c r="E998">
        <v>45000</v>
      </c>
    </row>
    <row r="999" spans="1:5" x14ac:dyDescent="0.25">
      <c r="A999">
        <v>998</v>
      </c>
      <c r="B999" t="s">
        <v>2014</v>
      </c>
      <c r="C999" t="s">
        <v>18960</v>
      </c>
      <c r="E999">
        <v>35000</v>
      </c>
    </row>
    <row r="1000" spans="1:5" x14ac:dyDescent="0.25">
      <c r="A1000">
        <v>999</v>
      </c>
      <c r="B1000" t="s">
        <v>1434</v>
      </c>
      <c r="C1000" t="s">
        <v>18960</v>
      </c>
      <c r="E1000">
        <v>25000</v>
      </c>
    </row>
    <row r="1001" spans="1:5" x14ac:dyDescent="0.25">
      <c r="A1001">
        <v>1000</v>
      </c>
      <c r="B1001" t="s">
        <v>19096</v>
      </c>
      <c r="C1001" t="s">
        <v>18960</v>
      </c>
      <c r="E1001">
        <v>35000</v>
      </c>
    </row>
    <row r="1002" spans="1:5" x14ac:dyDescent="0.25">
      <c r="A1002">
        <v>1001</v>
      </c>
      <c r="B1002" t="s">
        <v>19097</v>
      </c>
      <c r="C1002" t="s">
        <v>18960</v>
      </c>
      <c r="E1002">
        <v>35000</v>
      </c>
    </row>
    <row r="1003" spans="1:5" x14ac:dyDescent="0.25">
      <c r="A1003">
        <v>1002</v>
      </c>
      <c r="B1003" t="s">
        <v>19098</v>
      </c>
      <c r="C1003" t="s">
        <v>18960</v>
      </c>
      <c r="E1003">
        <v>35000</v>
      </c>
    </row>
    <row r="1004" spans="1:5" x14ac:dyDescent="0.25">
      <c r="A1004">
        <v>1003</v>
      </c>
      <c r="B1004" t="s">
        <v>19099</v>
      </c>
      <c r="C1004" t="s">
        <v>18960</v>
      </c>
      <c r="E1004">
        <v>35000</v>
      </c>
    </row>
    <row r="1005" spans="1:5" x14ac:dyDescent="0.25">
      <c r="A1005">
        <v>1004</v>
      </c>
      <c r="B1005" t="s">
        <v>19100</v>
      </c>
      <c r="C1005" t="s">
        <v>18960</v>
      </c>
      <c r="E1005">
        <v>35000</v>
      </c>
    </row>
    <row r="1006" spans="1:5" x14ac:dyDescent="0.25">
      <c r="A1006">
        <v>1005</v>
      </c>
      <c r="B1006" t="s">
        <v>19101</v>
      </c>
      <c r="C1006" t="s">
        <v>18960</v>
      </c>
      <c r="E1006">
        <v>35000</v>
      </c>
    </row>
    <row r="1007" spans="1:5" x14ac:dyDescent="0.25">
      <c r="A1007">
        <v>1006</v>
      </c>
      <c r="B1007" t="s">
        <v>19102</v>
      </c>
      <c r="C1007" t="s">
        <v>18960</v>
      </c>
      <c r="E1007">
        <v>35000</v>
      </c>
    </row>
    <row r="1008" spans="1:5" x14ac:dyDescent="0.25">
      <c r="A1008">
        <v>1007</v>
      </c>
      <c r="B1008" t="s">
        <v>1792</v>
      </c>
      <c r="C1008" t="s">
        <v>18960</v>
      </c>
      <c r="E1008">
        <v>45000</v>
      </c>
    </row>
    <row r="1009" spans="1:5" x14ac:dyDescent="0.25">
      <c r="A1009">
        <v>1008</v>
      </c>
      <c r="B1009" t="s">
        <v>6986</v>
      </c>
      <c r="C1009" t="s">
        <v>18960</v>
      </c>
      <c r="E1009">
        <v>25000</v>
      </c>
    </row>
    <row r="1010" spans="1:5" x14ac:dyDescent="0.25">
      <c r="A1010">
        <v>1009</v>
      </c>
      <c r="B1010" t="s">
        <v>19103</v>
      </c>
      <c r="C1010" t="s">
        <v>18960</v>
      </c>
      <c r="E1010">
        <v>30000</v>
      </c>
    </row>
    <row r="1011" spans="1:5" x14ac:dyDescent="0.25">
      <c r="A1011">
        <v>1010</v>
      </c>
      <c r="B1011" t="s">
        <v>19104</v>
      </c>
      <c r="C1011" t="s">
        <v>18960</v>
      </c>
      <c r="E1011">
        <v>25000</v>
      </c>
    </row>
    <row r="1012" spans="1:5" x14ac:dyDescent="0.25">
      <c r="A1012">
        <v>1011</v>
      </c>
      <c r="B1012" t="s">
        <v>19105</v>
      </c>
      <c r="C1012" t="s">
        <v>18960</v>
      </c>
      <c r="E1012">
        <v>25000</v>
      </c>
    </row>
    <row r="1013" spans="1:5" x14ac:dyDescent="0.25">
      <c r="A1013">
        <v>1012</v>
      </c>
      <c r="B1013" t="s">
        <v>15786</v>
      </c>
      <c r="C1013" t="s">
        <v>18960</v>
      </c>
      <c r="E1013">
        <v>25000</v>
      </c>
    </row>
    <row r="1014" spans="1:5" x14ac:dyDescent="0.25">
      <c r="A1014">
        <v>1013</v>
      </c>
      <c r="B1014" t="s">
        <v>19106</v>
      </c>
      <c r="C1014" t="s">
        <v>18960</v>
      </c>
      <c r="E1014">
        <v>35000</v>
      </c>
    </row>
    <row r="1015" spans="1:5" x14ac:dyDescent="0.25">
      <c r="A1015">
        <v>1014</v>
      </c>
      <c r="B1015" t="s">
        <v>19107</v>
      </c>
      <c r="C1015" t="s">
        <v>18960</v>
      </c>
      <c r="E1015">
        <v>35000</v>
      </c>
    </row>
    <row r="1016" spans="1:5" x14ac:dyDescent="0.25">
      <c r="A1016">
        <v>1015</v>
      </c>
      <c r="B1016" t="s">
        <v>19108</v>
      </c>
      <c r="C1016" t="s">
        <v>18960</v>
      </c>
      <c r="E1016">
        <v>35000</v>
      </c>
    </row>
    <row r="1017" spans="1:5" x14ac:dyDescent="0.25">
      <c r="A1017">
        <v>1016</v>
      </c>
      <c r="B1017" t="s">
        <v>19109</v>
      </c>
      <c r="C1017" t="s">
        <v>18960</v>
      </c>
      <c r="E1017">
        <v>25000</v>
      </c>
    </row>
    <row r="1018" spans="1:5" x14ac:dyDescent="0.25">
      <c r="A1018">
        <v>1017</v>
      </c>
      <c r="B1018" t="s">
        <v>11531</v>
      </c>
      <c r="C1018" t="s">
        <v>18960</v>
      </c>
      <c r="E1018">
        <v>30000</v>
      </c>
    </row>
    <row r="1019" spans="1:5" x14ac:dyDescent="0.25">
      <c r="A1019">
        <v>1018</v>
      </c>
      <c r="B1019" t="s">
        <v>19110</v>
      </c>
      <c r="C1019" t="s">
        <v>18960</v>
      </c>
      <c r="E1019">
        <v>35000</v>
      </c>
    </row>
    <row r="1020" spans="1:5" x14ac:dyDescent="0.25">
      <c r="A1020">
        <v>1019</v>
      </c>
      <c r="B1020" t="s">
        <v>19111</v>
      </c>
      <c r="C1020" t="s">
        <v>18960</v>
      </c>
      <c r="E1020">
        <v>50000</v>
      </c>
    </row>
    <row r="1021" spans="1:5" x14ac:dyDescent="0.25">
      <c r="A1021">
        <v>1020</v>
      </c>
      <c r="B1021" t="s">
        <v>19112</v>
      </c>
      <c r="C1021" t="s">
        <v>18960</v>
      </c>
      <c r="E1021">
        <v>60000</v>
      </c>
    </row>
    <row r="1022" spans="1:5" x14ac:dyDescent="0.25">
      <c r="A1022">
        <v>1021</v>
      </c>
      <c r="B1022" t="s">
        <v>19113</v>
      </c>
      <c r="C1022" t="s">
        <v>18960</v>
      </c>
      <c r="E1022">
        <v>50000</v>
      </c>
    </row>
    <row r="1023" spans="1:5" x14ac:dyDescent="0.25">
      <c r="A1023">
        <v>1022</v>
      </c>
      <c r="B1023" t="s">
        <v>19114</v>
      </c>
      <c r="C1023" t="s">
        <v>18960</v>
      </c>
      <c r="E1023">
        <v>50000</v>
      </c>
    </row>
    <row r="1024" spans="1:5" x14ac:dyDescent="0.25">
      <c r="A1024">
        <v>1023</v>
      </c>
      <c r="B1024" t="s">
        <v>19115</v>
      </c>
      <c r="C1024" t="s">
        <v>18960</v>
      </c>
      <c r="E1024">
        <v>50000</v>
      </c>
    </row>
    <row r="1025" spans="1:5" x14ac:dyDescent="0.25">
      <c r="A1025">
        <v>1024</v>
      </c>
      <c r="B1025" t="s">
        <v>19116</v>
      </c>
      <c r="C1025" t="s">
        <v>18960</v>
      </c>
      <c r="E1025">
        <v>50000</v>
      </c>
    </row>
    <row r="1026" spans="1:5" x14ac:dyDescent="0.25">
      <c r="A1026">
        <v>1025</v>
      </c>
      <c r="B1026" t="s">
        <v>19117</v>
      </c>
      <c r="C1026" t="s">
        <v>18960</v>
      </c>
      <c r="E1026">
        <v>50000</v>
      </c>
    </row>
    <row r="1027" spans="1:5" x14ac:dyDescent="0.25">
      <c r="A1027">
        <v>1026</v>
      </c>
      <c r="B1027" t="s">
        <v>19118</v>
      </c>
      <c r="C1027" t="s">
        <v>18960</v>
      </c>
      <c r="E1027">
        <v>50000</v>
      </c>
    </row>
    <row r="1028" spans="1:5" x14ac:dyDescent="0.25">
      <c r="A1028">
        <v>1027</v>
      </c>
      <c r="B1028" t="s">
        <v>19119</v>
      </c>
      <c r="C1028" t="s">
        <v>18960</v>
      </c>
      <c r="E1028">
        <v>50000</v>
      </c>
    </row>
    <row r="1029" spans="1:5" x14ac:dyDescent="0.25">
      <c r="A1029">
        <v>1028</v>
      </c>
      <c r="B1029" t="s">
        <v>19120</v>
      </c>
      <c r="C1029" t="s">
        <v>18960</v>
      </c>
      <c r="E1029">
        <v>50000</v>
      </c>
    </row>
    <row r="1030" spans="1:5" x14ac:dyDescent="0.25">
      <c r="A1030">
        <v>1029</v>
      </c>
      <c r="B1030" t="s">
        <v>19121</v>
      </c>
      <c r="C1030" t="s">
        <v>18960</v>
      </c>
      <c r="E1030">
        <v>7500</v>
      </c>
    </row>
    <row r="1031" spans="1:5" x14ac:dyDescent="0.25">
      <c r="A1031">
        <v>1030</v>
      </c>
      <c r="B1031" t="s">
        <v>19122</v>
      </c>
      <c r="C1031" t="s">
        <v>18960</v>
      </c>
      <c r="E1031">
        <v>7500</v>
      </c>
    </row>
    <row r="1032" spans="1:5" x14ac:dyDescent="0.25">
      <c r="A1032">
        <v>1031</v>
      </c>
      <c r="B1032" t="s">
        <v>3401</v>
      </c>
      <c r="C1032" t="s">
        <v>18960</v>
      </c>
      <c r="E1032">
        <v>7000</v>
      </c>
    </row>
    <row r="1033" spans="1:5" x14ac:dyDescent="0.25">
      <c r="A1033">
        <v>1032</v>
      </c>
      <c r="B1033" t="s">
        <v>19123</v>
      </c>
      <c r="C1033" t="s">
        <v>18960</v>
      </c>
      <c r="E1033">
        <v>3000</v>
      </c>
    </row>
    <row r="1034" spans="1:5" x14ac:dyDescent="0.25">
      <c r="A1034">
        <v>1033</v>
      </c>
      <c r="B1034" t="s">
        <v>3400</v>
      </c>
      <c r="C1034" t="s">
        <v>18960</v>
      </c>
      <c r="E1034">
        <v>2000</v>
      </c>
    </row>
    <row r="1035" spans="1:5" x14ac:dyDescent="0.25">
      <c r="A1035">
        <v>1034</v>
      </c>
      <c r="B1035" t="s">
        <v>19124</v>
      </c>
      <c r="C1035" t="s">
        <v>18960</v>
      </c>
      <c r="E1035">
        <v>10000</v>
      </c>
    </row>
    <row r="1036" spans="1:5" x14ac:dyDescent="0.25">
      <c r="A1036">
        <v>1035</v>
      </c>
      <c r="B1036" t="s">
        <v>3404</v>
      </c>
      <c r="C1036" t="s">
        <v>18960</v>
      </c>
      <c r="E1036">
        <v>10000</v>
      </c>
    </row>
    <row r="1037" spans="1:5" x14ac:dyDescent="0.25">
      <c r="A1037">
        <v>1036</v>
      </c>
      <c r="B1037" t="s">
        <v>3405</v>
      </c>
      <c r="C1037" t="s">
        <v>18960</v>
      </c>
      <c r="E1037">
        <v>15000</v>
      </c>
    </row>
    <row r="1038" spans="1:5" x14ac:dyDescent="0.25">
      <c r="A1038">
        <v>1037</v>
      </c>
      <c r="B1038" t="s">
        <v>19125</v>
      </c>
      <c r="C1038" t="s">
        <v>18960</v>
      </c>
      <c r="E1038">
        <v>35000</v>
      </c>
    </row>
    <row r="1039" spans="1:5" x14ac:dyDescent="0.25">
      <c r="A1039">
        <v>1038</v>
      </c>
      <c r="B1039" t="s">
        <v>19126</v>
      </c>
      <c r="C1039" t="s">
        <v>18960</v>
      </c>
      <c r="E1039">
        <v>25000</v>
      </c>
    </row>
    <row r="1040" spans="1:5" x14ac:dyDescent="0.25">
      <c r="A1040">
        <v>1039</v>
      </c>
      <c r="B1040" t="s">
        <v>19127</v>
      </c>
      <c r="C1040" t="s">
        <v>18960</v>
      </c>
      <c r="E1040">
        <v>30000</v>
      </c>
    </row>
    <row r="1041" spans="1:5" x14ac:dyDescent="0.25">
      <c r="A1041">
        <v>1040</v>
      </c>
      <c r="B1041" t="s">
        <v>19128</v>
      </c>
      <c r="C1041" t="s">
        <v>18960</v>
      </c>
      <c r="E1041">
        <v>45000</v>
      </c>
    </row>
    <row r="1042" spans="1:5" x14ac:dyDescent="0.25">
      <c r="A1042">
        <v>1041</v>
      </c>
      <c r="B1042" t="s">
        <v>1747</v>
      </c>
      <c r="C1042" t="s">
        <v>18960</v>
      </c>
      <c r="E1042">
        <v>35000</v>
      </c>
    </row>
    <row r="1043" spans="1:5" x14ac:dyDescent="0.25">
      <c r="A1043">
        <v>1042</v>
      </c>
      <c r="B1043" t="s">
        <v>19129</v>
      </c>
      <c r="C1043" t="s">
        <v>18960</v>
      </c>
      <c r="E1043">
        <v>50000</v>
      </c>
    </row>
    <row r="1044" spans="1:5" x14ac:dyDescent="0.25">
      <c r="A1044">
        <v>1043</v>
      </c>
      <c r="B1044" t="s">
        <v>19130</v>
      </c>
      <c r="C1044" t="s">
        <v>18960</v>
      </c>
      <c r="E1044">
        <v>15000</v>
      </c>
    </row>
    <row r="1045" spans="1:5" x14ac:dyDescent="0.25">
      <c r="A1045">
        <v>1044</v>
      </c>
      <c r="B1045" t="s">
        <v>19131</v>
      </c>
      <c r="C1045" t="s">
        <v>18960</v>
      </c>
      <c r="E1045">
        <v>35000</v>
      </c>
    </row>
    <row r="1046" spans="1:5" x14ac:dyDescent="0.25">
      <c r="A1046">
        <v>1045</v>
      </c>
      <c r="B1046" t="s">
        <v>19132</v>
      </c>
      <c r="C1046" t="s">
        <v>18960</v>
      </c>
      <c r="E1046">
        <v>35000</v>
      </c>
    </row>
    <row r="1047" spans="1:5" x14ac:dyDescent="0.25">
      <c r="A1047">
        <v>1046</v>
      </c>
      <c r="B1047" t="s">
        <v>19133</v>
      </c>
      <c r="C1047" t="s">
        <v>18960</v>
      </c>
      <c r="E1047">
        <v>35000</v>
      </c>
    </row>
    <row r="1048" spans="1:5" x14ac:dyDescent="0.25">
      <c r="A1048">
        <v>1047</v>
      </c>
      <c r="B1048" t="s">
        <v>19134</v>
      </c>
      <c r="C1048" t="s">
        <v>18960</v>
      </c>
      <c r="E1048">
        <v>35000</v>
      </c>
    </row>
    <row r="1049" spans="1:5" x14ac:dyDescent="0.25">
      <c r="A1049">
        <v>1048</v>
      </c>
      <c r="B1049" t="s">
        <v>19135</v>
      </c>
      <c r="C1049" t="s">
        <v>18960</v>
      </c>
      <c r="E1049">
        <v>35000</v>
      </c>
    </row>
    <row r="1050" spans="1:5" x14ac:dyDescent="0.25">
      <c r="A1050">
        <v>1049</v>
      </c>
      <c r="B1050" t="s">
        <v>19136</v>
      </c>
      <c r="C1050" t="s">
        <v>18960</v>
      </c>
      <c r="E1050">
        <v>50000</v>
      </c>
    </row>
    <row r="1051" spans="1:5" x14ac:dyDescent="0.25">
      <c r="A1051">
        <v>1050</v>
      </c>
      <c r="B1051" t="s">
        <v>19137</v>
      </c>
      <c r="C1051" t="s">
        <v>18960</v>
      </c>
      <c r="E1051">
        <v>50000</v>
      </c>
    </row>
    <row r="1052" spans="1:5" x14ac:dyDescent="0.25">
      <c r="A1052">
        <v>1051</v>
      </c>
      <c r="B1052" t="s">
        <v>19138</v>
      </c>
      <c r="C1052" t="s">
        <v>18960</v>
      </c>
      <c r="E1052">
        <v>15000</v>
      </c>
    </row>
    <row r="1053" spans="1:5" x14ac:dyDescent="0.25">
      <c r="A1053">
        <v>1052</v>
      </c>
      <c r="B1053" t="s">
        <v>19139</v>
      </c>
      <c r="C1053" t="s">
        <v>18960</v>
      </c>
      <c r="E1053">
        <v>50000</v>
      </c>
    </row>
    <row r="1054" spans="1:5" x14ac:dyDescent="0.25">
      <c r="A1054">
        <v>1053</v>
      </c>
      <c r="B1054" t="s">
        <v>19140</v>
      </c>
      <c r="C1054" t="s">
        <v>18960</v>
      </c>
      <c r="E1054">
        <v>50000</v>
      </c>
    </row>
    <row r="1055" spans="1:5" x14ac:dyDescent="0.25">
      <c r="A1055">
        <v>1054</v>
      </c>
      <c r="B1055" t="s">
        <v>19141</v>
      </c>
      <c r="C1055" t="s">
        <v>18960</v>
      </c>
      <c r="E1055">
        <v>40000</v>
      </c>
    </row>
    <row r="1056" spans="1:5" x14ac:dyDescent="0.25">
      <c r="A1056">
        <v>1055</v>
      </c>
      <c r="B1056" t="s">
        <v>19142</v>
      </c>
      <c r="C1056" t="s">
        <v>18960</v>
      </c>
      <c r="E1056">
        <v>40000</v>
      </c>
    </row>
    <row r="1057" spans="1:5" x14ac:dyDescent="0.25">
      <c r="A1057">
        <v>1056</v>
      </c>
      <c r="B1057" t="s">
        <v>19143</v>
      </c>
      <c r="C1057" t="s">
        <v>18960</v>
      </c>
      <c r="E1057">
        <v>7500</v>
      </c>
    </row>
    <row r="1058" spans="1:5" x14ac:dyDescent="0.25">
      <c r="A1058">
        <v>1057</v>
      </c>
      <c r="B1058" t="s">
        <v>4229</v>
      </c>
      <c r="C1058" t="s">
        <v>18960</v>
      </c>
      <c r="E1058">
        <v>15000</v>
      </c>
    </row>
    <row r="1059" spans="1:5" x14ac:dyDescent="0.25">
      <c r="A1059">
        <v>1058</v>
      </c>
      <c r="B1059" t="s">
        <v>19144</v>
      </c>
      <c r="C1059" t="s">
        <v>18960</v>
      </c>
      <c r="E1059" t="s">
        <v>19145</v>
      </c>
    </row>
    <row r="1060" spans="1:5" x14ac:dyDescent="0.25">
      <c r="A1060">
        <v>1059</v>
      </c>
      <c r="B1060" t="s">
        <v>19146</v>
      </c>
      <c r="C1060" t="s">
        <v>18960</v>
      </c>
      <c r="E1060">
        <v>35000</v>
      </c>
    </row>
    <row r="1061" spans="1:5" x14ac:dyDescent="0.25">
      <c r="A1061">
        <v>1060</v>
      </c>
      <c r="B1061" t="s">
        <v>19147</v>
      </c>
      <c r="C1061" t="s">
        <v>18960</v>
      </c>
      <c r="E1061">
        <v>25000</v>
      </c>
    </row>
    <row r="1062" spans="1:5" x14ac:dyDescent="0.25">
      <c r="A1062">
        <v>1061</v>
      </c>
      <c r="B1062" t="s">
        <v>19148</v>
      </c>
      <c r="C1062" t="s">
        <v>18960</v>
      </c>
      <c r="E1062">
        <v>15000</v>
      </c>
    </row>
    <row r="1063" spans="1:5" x14ac:dyDescent="0.25">
      <c r="A1063">
        <v>1062</v>
      </c>
      <c r="B1063" t="s">
        <v>19149</v>
      </c>
      <c r="C1063" t="s">
        <v>18960</v>
      </c>
      <c r="E1063">
        <v>35000</v>
      </c>
    </row>
    <row r="1064" spans="1:5" x14ac:dyDescent="0.25">
      <c r="A1064">
        <v>1063</v>
      </c>
      <c r="B1064" t="s">
        <v>19150</v>
      </c>
      <c r="C1064" t="s">
        <v>18960</v>
      </c>
      <c r="E1064">
        <v>50000</v>
      </c>
    </row>
    <row r="1065" spans="1:5" x14ac:dyDescent="0.25">
      <c r="A1065">
        <v>1064</v>
      </c>
      <c r="B1065" t="s">
        <v>19151</v>
      </c>
      <c r="C1065" t="s">
        <v>18960</v>
      </c>
      <c r="E1065">
        <v>25000</v>
      </c>
    </row>
    <row r="1066" spans="1:5" x14ac:dyDescent="0.25">
      <c r="A1066">
        <v>1065</v>
      </c>
      <c r="B1066" t="s">
        <v>19152</v>
      </c>
      <c r="C1066" t="s">
        <v>18960</v>
      </c>
      <c r="E1066">
        <v>50000</v>
      </c>
    </row>
    <row r="1067" spans="1:5" x14ac:dyDescent="0.25">
      <c r="A1067">
        <v>1066</v>
      </c>
      <c r="B1067" t="s">
        <v>19153</v>
      </c>
      <c r="C1067" t="s">
        <v>18960</v>
      </c>
      <c r="E1067">
        <v>75000</v>
      </c>
    </row>
    <row r="1068" spans="1:5" x14ac:dyDescent="0.25">
      <c r="A1068">
        <v>1067</v>
      </c>
      <c r="B1068" t="s">
        <v>19154</v>
      </c>
      <c r="C1068" t="s">
        <v>18960</v>
      </c>
      <c r="E1068">
        <v>50000</v>
      </c>
    </row>
    <row r="1069" spans="1:5" x14ac:dyDescent="0.25">
      <c r="A1069">
        <v>1068</v>
      </c>
      <c r="B1069" t="s">
        <v>19155</v>
      </c>
      <c r="C1069" t="s">
        <v>18960</v>
      </c>
      <c r="E1069">
        <v>75000</v>
      </c>
    </row>
    <row r="1070" spans="1:5" x14ac:dyDescent="0.25">
      <c r="A1070">
        <v>1069</v>
      </c>
      <c r="B1070" t="s">
        <v>19156</v>
      </c>
      <c r="C1070" t="s">
        <v>18960</v>
      </c>
      <c r="E1070">
        <v>50000</v>
      </c>
    </row>
    <row r="1071" spans="1:5" x14ac:dyDescent="0.25">
      <c r="A1071">
        <v>1070</v>
      </c>
      <c r="B1071" t="s">
        <v>19157</v>
      </c>
      <c r="C1071" t="s">
        <v>18960</v>
      </c>
      <c r="E1071">
        <v>75000</v>
      </c>
    </row>
    <row r="1072" spans="1:5" x14ac:dyDescent="0.25">
      <c r="A1072">
        <v>1071</v>
      </c>
      <c r="B1072" t="s">
        <v>19158</v>
      </c>
      <c r="C1072" t="s">
        <v>18960</v>
      </c>
      <c r="E1072">
        <v>50000</v>
      </c>
    </row>
    <row r="1073" spans="1:5" x14ac:dyDescent="0.25">
      <c r="A1073">
        <v>1072</v>
      </c>
      <c r="B1073" t="s">
        <v>19159</v>
      </c>
      <c r="C1073" t="s">
        <v>18960</v>
      </c>
      <c r="E1073">
        <v>40000</v>
      </c>
    </row>
    <row r="1074" spans="1:5" x14ac:dyDescent="0.25">
      <c r="A1074">
        <v>1073</v>
      </c>
      <c r="B1074" t="s">
        <v>19160</v>
      </c>
      <c r="C1074" t="s">
        <v>18960</v>
      </c>
      <c r="E1074">
        <v>40000</v>
      </c>
    </row>
    <row r="1075" spans="1:5" x14ac:dyDescent="0.25">
      <c r="A1075">
        <v>1074</v>
      </c>
      <c r="B1075" t="s">
        <v>19161</v>
      </c>
      <c r="C1075" t="s">
        <v>18960</v>
      </c>
      <c r="E1075">
        <v>40000</v>
      </c>
    </row>
    <row r="1076" spans="1:5" x14ac:dyDescent="0.25">
      <c r="A1076">
        <v>1075</v>
      </c>
      <c r="B1076" t="s">
        <v>19162</v>
      </c>
      <c r="C1076" t="s">
        <v>18960</v>
      </c>
      <c r="E1076">
        <v>100000</v>
      </c>
    </row>
    <row r="1077" spans="1:5" x14ac:dyDescent="0.25">
      <c r="A1077">
        <v>1076</v>
      </c>
      <c r="B1077" t="s">
        <v>19163</v>
      </c>
      <c r="C1077" t="s">
        <v>18960</v>
      </c>
      <c r="E1077">
        <v>40000</v>
      </c>
    </row>
    <row r="1078" spans="1:5" x14ac:dyDescent="0.25">
      <c r="A1078">
        <v>1077</v>
      </c>
      <c r="B1078" t="s">
        <v>19164</v>
      </c>
      <c r="C1078" t="s">
        <v>18960</v>
      </c>
      <c r="E1078">
        <v>45000</v>
      </c>
    </row>
    <row r="1079" spans="1:5" x14ac:dyDescent="0.25">
      <c r="A1079">
        <v>1078</v>
      </c>
      <c r="B1079" t="s">
        <v>19165</v>
      </c>
      <c r="C1079" t="s">
        <v>18960</v>
      </c>
      <c r="E1079">
        <v>45000</v>
      </c>
    </row>
    <row r="1080" spans="1:5" x14ac:dyDescent="0.25">
      <c r="A1080">
        <v>1079</v>
      </c>
      <c r="B1080" t="s">
        <v>19166</v>
      </c>
      <c r="C1080" t="s">
        <v>18960</v>
      </c>
      <c r="E1080">
        <v>0</v>
      </c>
    </row>
    <row r="1081" spans="1:5" x14ac:dyDescent="0.25">
      <c r="A1081">
        <v>1080</v>
      </c>
      <c r="B1081" t="s">
        <v>19167</v>
      </c>
      <c r="C1081" t="s">
        <v>18960</v>
      </c>
      <c r="E1081">
        <v>15000</v>
      </c>
    </row>
    <row r="1082" spans="1:5" x14ac:dyDescent="0.25">
      <c r="A1082">
        <v>1081</v>
      </c>
      <c r="B1082" t="s">
        <v>19168</v>
      </c>
      <c r="C1082" t="s">
        <v>18960</v>
      </c>
      <c r="E1082">
        <v>15000</v>
      </c>
    </row>
    <row r="1083" spans="1:5" x14ac:dyDescent="0.25">
      <c r="A1083">
        <v>1082</v>
      </c>
      <c r="B1083" t="s">
        <v>19169</v>
      </c>
      <c r="C1083" t="s">
        <v>18960</v>
      </c>
      <c r="E1083">
        <v>15000</v>
      </c>
    </row>
    <row r="1084" spans="1:5" x14ac:dyDescent="0.25">
      <c r="A1084">
        <v>1083</v>
      </c>
      <c r="B1084" t="s">
        <v>19170</v>
      </c>
      <c r="C1084" t="s">
        <v>18960</v>
      </c>
      <c r="E1084">
        <v>15000</v>
      </c>
    </row>
    <row r="1085" spans="1:5" x14ac:dyDescent="0.25">
      <c r="A1085">
        <v>1084</v>
      </c>
      <c r="B1085" t="s">
        <v>19171</v>
      </c>
      <c r="C1085" t="s">
        <v>18960</v>
      </c>
      <c r="E1085">
        <v>50000</v>
      </c>
    </row>
    <row r="1086" spans="1:5" x14ac:dyDescent="0.25">
      <c r="A1086">
        <v>1085</v>
      </c>
      <c r="B1086" t="s">
        <v>19172</v>
      </c>
      <c r="C1086" t="s">
        <v>18960</v>
      </c>
      <c r="E1086">
        <v>50000</v>
      </c>
    </row>
    <row r="1087" spans="1:5" x14ac:dyDescent="0.25">
      <c r="A1087">
        <v>1086</v>
      </c>
      <c r="B1087" t="s">
        <v>19173</v>
      </c>
      <c r="C1087" t="s">
        <v>18960</v>
      </c>
      <c r="E1087">
        <v>35000</v>
      </c>
    </row>
    <row r="1088" spans="1:5" x14ac:dyDescent="0.25">
      <c r="A1088">
        <v>1087</v>
      </c>
      <c r="B1088" t="s">
        <v>19174</v>
      </c>
      <c r="C1088" t="s">
        <v>18960</v>
      </c>
      <c r="E1088">
        <v>15000</v>
      </c>
    </row>
    <row r="1089" spans="1:5" x14ac:dyDescent="0.25">
      <c r="A1089">
        <v>1088</v>
      </c>
      <c r="B1089" t="s">
        <v>19175</v>
      </c>
      <c r="C1089" t="s">
        <v>18960</v>
      </c>
      <c r="E1089">
        <v>15000</v>
      </c>
    </row>
    <row r="1090" spans="1:5" x14ac:dyDescent="0.25">
      <c r="A1090">
        <v>1089</v>
      </c>
      <c r="B1090" t="s">
        <v>19176</v>
      </c>
      <c r="C1090" t="s">
        <v>18960</v>
      </c>
      <c r="E1090">
        <v>15000</v>
      </c>
    </row>
    <row r="1091" spans="1:5" x14ac:dyDescent="0.25">
      <c r="A1091">
        <v>1090</v>
      </c>
      <c r="B1091" t="s">
        <v>19177</v>
      </c>
      <c r="C1091" t="s">
        <v>18960</v>
      </c>
      <c r="E1091">
        <v>15000</v>
      </c>
    </row>
    <row r="1092" spans="1:5" x14ac:dyDescent="0.25">
      <c r="A1092">
        <v>1091</v>
      </c>
      <c r="B1092" t="s">
        <v>19178</v>
      </c>
      <c r="C1092" t="s">
        <v>18960</v>
      </c>
      <c r="E1092">
        <v>35000</v>
      </c>
    </row>
    <row r="1093" spans="1:5" x14ac:dyDescent="0.25">
      <c r="A1093">
        <v>1092</v>
      </c>
      <c r="B1093" t="s">
        <v>19179</v>
      </c>
      <c r="C1093" t="s">
        <v>18960</v>
      </c>
      <c r="E1093">
        <v>45000</v>
      </c>
    </row>
    <row r="1094" spans="1:5" x14ac:dyDescent="0.25">
      <c r="A1094">
        <v>1093</v>
      </c>
      <c r="B1094" t="s">
        <v>19180</v>
      </c>
      <c r="C1094" t="s">
        <v>18960</v>
      </c>
      <c r="E1094">
        <v>35000</v>
      </c>
    </row>
    <row r="1095" spans="1:5" x14ac:dyDescent="0.25">
      <c r="A1095">
        <v>1094</v>
      </c>
      <c r="B1095" t="s">
        <v>19181</v>
      </c>
      <c r="C1095" t="s">
        <v>18960</v>
      </c>
      <c r="E1095">
        <v>35000</v>
      </c>
    </row>
    <row r="1096" spans="1:5" x14ac:dyDescent="0.25">
      <c r="A1096">
        <v>1095</v>
      </c>
      <c r="B1096" t="s">
        <v>19182</v>
      </c>
      <c r="C1096" t="s">
        <v>18960</v>
      </c>
      <c r="E1096">
        <v>30000</v>
      </c>
    </row>
    <row r="1097" spans="1:5" x14ac:dyDescent="0.25">
      <c r="A1097">
        <v>1096</v>
      </c>
      <c r="B1097" t="s">
        <v>19183</v>
      </c>
      <c r="C1097" t="s">
        <v>18960</v>
      </c>
      <c r="E1097">
        <v>20000</v>
      </c>
    </row>
    <row r="1098" spans="1:5" x14ac:dyDescent="0.25">
      <c r="A1098">
        <v>1097</v>
      </c>
      <c r="B1098" t="s">
        <v>19184</v>
      </c>
      <c r="C1098" t="s">
        <v>18960</v>
      </c>
      <c r="E1098">
        <v>30000</v>
      </c>
    </row>
    <row r="1099" spans="1:5" x14ac:dyDescent="0.25">
      <c r="A1099">
        <v>1098</v>
      </c>
      <c r="B1099" t="s">
        <v>19185</v>
      </c>
      <c r="C1099" t="s">
        <v>18960</v>
      </c>
      <c r="E1099">
        <v>35000</v>
      </c>
    </row>
    <row r="1100" spans="1:5" x14ac:dyDescent="0.25">
      <c r="A1100">
        <v>1099</v>
      </c>
      <c r="B1100" t="s">
        <v>19186</v>
      </c>
      <c r="C1100" t="s">
        <v>18960</v>
      </c>
      <c r="E1100">
        <v>40000</v>
      </c>
    </row>
    <row r="1101" spans="1:5" x14ac:dyDescent="0.25">
      <c r="A1101">
        <v>1100</v>
      </c>
      <c r="B1101" t="s">
        <v>19187</v>
      </c>
      <c r="C1101" t="s">
        <v>18960</v>
      </c>
      <c r="E1101">
        <v>40000</v>
      </c>
    </row>
    <row r="1102" spans="1:5" x14ac:dyDescent="0.25">
      <c r="A1102">
        <v>1101</v>
      </c>
      <c r="B1102" t="s">
        <v>19188</v>
      </c>
      <c r="C1102" t="s">
        <v>18960</v>
      </c>
      <c r="E1102">
        <v>40000</v>
      </c>
    </row>
    <row r="1103" spans="1:5" x14ac:dyDescent="0.25">
      <c r="A1103">
        <v>1102</v>
      </c>
      <c r="B1103" t="s">
        <v>19189</v>
      </c>
      <c r="C1103" t="s">
        <v>18960</v>
      </c>
      <c r="E1103">
        <v>20000</v>
      </c>
    </row>
    <row r="1104" spans="1:5" x14ac:dyDescent="0.25">
      <c r="A1104">
        <v>1103</v>
      </c>
      <c r="B1104" t="s">
        <v>19190</v>
      </c>
      <c r="C1104" t="s">
        <v>18960</v>
      </c>
      <c r="E1104">
        <v>20000</v>
      </c>
    </row>
    <row r="1105" spans="1:5" x14ac:dyDescent="0.25">
      <c r="A1105">
        <v>1104</v>
      </c>
      <c r="B1105" t="s">
        <v>19191</v>
      </c>
      <c r="C1105" t="s">
        <v>18960</v>
      </c>
      <c r="E1105">
        <v>30000</v>
      </c>
    </row>
    <row r="1106" spans="1:5" x14ac:dyDescent="0.25">
      <c r="A1106">
        <v>1105</v>
      </c>
      <c r="B1106" t="s">
        <v>19192</v>
      </c>
      <c r="C1106" t="s">
        <v>18960</v>
      </c>
      <c r="E1106">
        <v>30000</v>
      </c>
    </row>
    <row r="1107" spans="1:5" x14ac:dyDescent="0.25">
      <c r="A1107">
        <v>1106</v>
      </c>
      <c r="B1107" t="s">
        <v>19193</v>
      </c>
      <c r="C1107" t="s">
        <v>18960</v>
      </c>
      <c r="E1107">
        <v>30000</v>
      </c>
    </row>
    <row r="1108" spans="1:5" x14ac:dyDescent="0.25">
      <c r="A1108">
        <v>1107</v>
      </c>
      <c r="B1108" t="s">
        <v>19194</v>
      </c>
      <c r="C1108" t="s">
        <v>18960</v>
      </c>
      <c r="E1108">
        <v>20000</v>
      </c>
    </row>
    <row r="1109" spans="1:5" x14ac:dyDescent="0.25">
      <c r="A1109">
        <v>1108</v>
      </c>
      <c r="B1109" t="s">
        <v>19195</v>
      </c>
      <c r="C1109" t="s">
        <v>18960</v>
      </c>
      <c r="E1109">
        <v>25000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>
      <selection activeCell="F5" sqref="F5"/>
    </sheetView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8134</v>
      </c>
      <c r="C2" s="17" t="s">
        <v>7725</v>
      </c>
      <c r="D2" s="17" t="s">
        <v>8135</v>
      </c>
      <c r="E2" s="17">
        <v>300</v>
      </c>
      <c r="F2" s="18"/>
    </row>
    <row r="3" spans="1:6" x14ac:dyDescent="0.25">
      <c r="A3" s="17">
        <v>2</v>
      </c>
      <c r="B3" s="17" t="s">
        <v>8136</v>
      </c>
      <c r="C3" s="17" t="s">
        <v>7725</v>
      </c>
      <c r="D3" s="17" t="s">
        <v>7804</v>
      </c>
      <c r="E3" s="17">
        <v>500</v>
      </c>
      <c r="F3" s="18"/>
    </row>
    <row r="4" spans="1:6" x14ac:dyDescent="0.25">
      <c r="A4" s="17">
        <v>3</v>
      </c>
      <c r="B4" s="17" t="s">
        <v>8137</v>
      </c>
      <c r="C4" s="17" t="s">
        <v>7725</v>
      </c>
      <c r="D4" s="17" t="s">
        <v>7804</v>
      </c>
      <c r="E4" s="17">
        <v>500</v>
      </c>
      <c r="F4" s="18"/>
    </row>
    <row r="5" spans="1:6" x14ac:dyDescent="0.25">
      <c r="A5" s="17">
        <v>4</v>
      </c>
      <c r="B5" s="17" t="s">
        <v>8138</v>
      </c>
      <c r="C5" s="17" t="s">
        <v>7725</v>
      </c>
      <c r="D5" s="17" t="s">
        <v>8135</v>
      </c>
      <c r="E5" s="17">
        <v>300</v>
      </c>
      <c r="F5" s="18"/>
    </row>
    <row r="6" spans="1:6" x14ac:dyDescent="0.25">
      <c r="A6" s="17">
        <v>5</v>
      </c>
      <c r="B6" s="17" t="s">
        <v>8139</v>
      </c>
      <c r="C6" s="17" t="s">
        <v>7725</v>
      </c>
      <c r="D6" s="17" t="s">
        <v>8135</v>
      </c>
      <c r="E6" s="17">
        <v>300</v>
      </c>
      <c r="F6" s="18"/>
    </row>
    <row r="7" spans="1:6" x14ac:dyDescent="0.25">
      <c r="A7" s="17">
        <v>6</v>
      </c>
      <c r="B7" s="17" t="s">
        <v>8140</v>
      </c>
      <c r="C7" s="17" t="s">
        <v>7725</v>
      </c>
      <c r="D7" s="17" t="s">
        <v>8141</v>
      </c>
      <c r="E7" s="17">
        <v>300</v>
      </c>
      <c r="F7" s="18"/>
    </row>
    <row r="8" spans="1:6" x14ac:dyDescent="0.25">
      <c r="A8" s="17">
        <v>7</v>
      </c>
      <c r="B8" s="17" t="s">
        <v>6319</v>
      </c>
      <c r="C8" s="17" t="s">
        <v>7725</v>
      </c>
      <c r="D8" s="17" t="s">
        <v>7763</v>
      </c>
      <c r="E8" s="17">
        <v>1400</v>
      </c>
      <c r="F8" s="18"/>
    </row>
    <row r="9" spans="1:6" x14ac:dyDescent="0.25">
      <c r="A9" s="17">
        <v>8</v>
      </c>
      <c r="B9" s="17" t="s">
        <v>6320</v>
      </c>
      <c r="C9" s="17" t="s">
        <v>7725</v>
      </c>
      <c r="D9" s="17" t="s">
        <v>7764</v>
      </c>
      <c r="E9" s="17">
        <v>1000</v>
      </c>
      <c r="F9" s="18"/>
    </row>
    <row r="10" spans="1:6" x14ac:dyDescent="0.25">
      <c r="A10" s="17">
        <v>9</v>
      </c>
      <c r="B10" s="17" t="s">
        <v>8142</v>
      </c>
      <c r="C10" s="17" t="s">
        <v>7725</v>
      </c>
      <c r="D10" s="17" t="s">
        <v>7765</v>
      </c>
      <c r="E10" s="17">
        <v>25</v>
      </c>
      <c r="F10" s="18"/>
    </row>
    <row r="11" spans="1:6" x14ac:dyDescent="0.25">
      <c r="A11" s="17">
        <v>10</v>
      </c>
      <c r="B11" s="17" t="s">
        <v>8143</v>
      </c>
      <c r="C11" s="17" t="s">
        <v>7725</v>
      </c>
      <c r="D11" s="17" t="s">
        <v>7765</v>
      </c>
      <c r="E11" s="17">
        <v>60</v>
      </c>
      <c r="F11" s="18"/>
    </row>
    <row r="12" spans="1:6" x14ac:dyDescent="0.25">
      <c r="A12" s="17">
        <v>11</v>
      </c>
      <c r="B12" s="17" t="s">
        <v>8144</v>
      </c>
      <c r="C12" s="17" t="s">
        <v>7725</v>
      </c>
      <c r="D12" s="17" t="s">
        <v>7765</v>
      </c>
      <c r="E12" s="17">
        <v>67</v>
      </c>
      <c r="F12" s="18"/>
    </row>
    <row r="13" spans="1:6" x14ac:dyDescent="0.25">
      <c r="A13" s="17">
        <v>12</v>
      </c>
      <c r="B13" s="17" t="s">
        <v>6322</v>
      </c>
      <c r="C13" s="17" t="s">
        <v>7725</v>
      </c>
      <c r="D13" s="17" t="s">
        <v>7765</v>
      </c>
      <c r="E13" s="17">
        <v>25</v>
      </c>
      <c r="F13" s="18"/>
    </row>
    <row r="14" spans="1:6" x14ac:dyDescent="0.25">
      <c r="A14" s="17">
        <v>13</v>
      </c>
      <c r="B14" s="17" t="s">
        <v>8145</v>
      </c>
      <c r="C14" s="17" t="s">
        <v>7725</v>
      </c>
      <c r="D14" s="17" t="s">
        <v>7765</v>
      </c>
      <c r="E14" s="17">
        <v>20</v>
      </c>
      <c r="F14" s="18"/>
    </row>
    <row r="15" spans="1:6" x14ac:dyDescent="0.25">
      <c r="A15" s="17">
        <v>14</v>
      </c>
      <c r="B15" s="17" t="s">
        <v>8146</v>
      </c>
      <c r="C15" s="17" t="s">
        <v>7725</v>
      </c>
      <c r="D15" s="17" t="s">
        <v>7775</v>
      </c>
      <c r="E15" s="17">
        <v>150</v>
      </c>
      <c r="F15" s="18"/>
    </row>
    <row r="16" spans="1:6" x14ac:dyDescent="0.25">
      <c r="A16" s="17">
        <v>15</v>
      </c>
      <c r="B16" s="17" t="s">
        <v>8147</v>
      </c>
      <c r="C16" s="17" t="s">
        <v>7725</v>
      </c>
      <c r="D16" s="17" t="s">
        <v>7768</v>
      </c>
      <c r="E16" s="17">
        <v>500</v>
      </c>
      <c r="F16" s="18"/>
    </row>
    <row r="17" spans="1:6" x14ac:dyDescent="0.25">
      <c r="A17" s="17">
        <v>16</v>
      </c>
      <c r="B17" s="17" t="s">
        <v>8148</v>
      </c>
      <c r="C17" s="17" t="s">
        <v>7725</v>
      </c>
      <c r="D17" s="17" t="s">
        <v>7775</v>
      </c>
      <c r="E17" s="17">
        <v>2400</v>
      </c>
      <c r="F17" s="18"/>
    </row>
    <row r="18" spans="1:6" x14ac:dyDescent="0.25">
      <c r="A18" s="17">
        <v>17</v>
      </c>
      <c r="B18" s="17" t="s">
        <v>8149</v>
      </c>
      <c r="C18" s="17" t="s">
        <v>7725</v>
      </c>
      <c r="D18" s="17" t="s">
        <v>7763</v>
      </c>
      <c r="E18" s="17">
        <v>900</v>
      </c>
      <c r="F18" s="18"/>
    </row>
    <row r="19" spans="1:6" x14ac:dyDescent="0.25">
      <c r="A19" s="17">
        <v>18</v>
      </c>
      <c r="B19" s="17" t="s">
        <v>6331</v>
      </c>
      <c r="C19" s="17" t="s">
        <v>7725</v>
      </c>
      <c r="D19" s="17" t="s">
        <v>7765</v>
      </c>
      <c r="E19" s="17">
        <v>60</v>
      </c>
      <c r="F19" s="18"/>
    </row>
    <row r="20" spans="1:6" x14ac:dyDescent="0.25">
      <c r="A20" s="17">
        <v>19</v>
      </c>
      <c r="B20" s="17" t="s">
        <v>8150</v>
      </c>
      <c r="C20" s="17" t="s">
        <v>7725</v>
      </c>
      <c r="D20" s="17" t="s">
        <v>7765</v>
      </c>
      <c r="E20" s="17">
        <v>60</v>
      </c>
      <c r="F20" s="18"/>
    </row>
    <row r="21" spans="1:6" x14ac:dyDescent="0.25">
      <c r="A21" s="17">
        <v>20</v>
      </c>
      <c r="B21" s="17" t="s">
        <v>4468</v>
      </c>
      <c r="C21" s="17" t="s">
        <v>7725</v>
      </c>
      <c r="D21" s="17" t="s">
        <v>7765</v>
      </c>
      <c r="E21" s="17">
        <v>90</v>
      </c>
      <c r="F21" s="18"/>
    </row>
    <row r="22" spans="1:6" x14ac:dyDescent="0.25">
      <c r="A22" s="17">
        <v>21</v>
      </c>
      <c r="B22" s="17" t="s">
        <v>6332</v>
      </c>
      <c r="C22" s="17" t="s">
        <v>7725</v>
      </c>
      <c r="D22" s="17" t="s">
        <v>7765</v>
      </c>
      <c r="E22" s="17">
        <v>100</v>
      </c>
      <c r="F22" s="18"/>
    </row>
    <row r="23" spans="1:6" x14ac:dyDescent="0.25">
      <c r="A23" s="17">
        <v>22</v>
      </c>
      <c r="B23" s="17" t="s">
        <v>5136</v>
      </c>
      <c r="C23" s="17" t="s">
        <v>7725</v>
      </c>
      <c r="D23" s="17" t="s">
        <v>7763</v>
      </c>
      <c r="E23" s="17">
        <v>400</v>
      </c>
      <c r="F23" s="18"/>
    </row>
    <row r="24" spans="1:6" x14ac:dyDescent="0.25">
      <c r="A24" s="17">
        <v>23</v>
      </c>
      <c r="B24" s="17" t="s">
        <v>4470</v>
      </c>
      <c r="C24" s="17" t="s">
        <v>7725</v>
      </c>
      <c r="D24" s="17" t="s">
        <v>7765</v>
      </c>
      <c r="E24" s="17">
        <v>30</v>
      </c>
      <c r="F24" s="18"/>
    </row>
    <row r="25" spans="1:6" x14ac:dyDescent="0.25">
      <c r="A25" s="17">
        <v>24</v>
      </c>
      <c r="B25" s="17" t="s">
        <v>6334</v>
      </c>
      <c r="C25" s="17" t="s">
        <v>7725</v>
      </c>
      <c r="D25" s="17" t="s">
        <v>7765</v>
      </c>
      <c r="E25" s="17">
        <v>50</v>
      </c>
      <c r="F25" s="18"/>
    </row>
    <row r="26" spans="1:6" x14ac:dyDescent="0.25">
      <c r="A26" s="17">
        <v>25</v>
      </c>
      <c r="B26" s="17" t="s">
        <v>6335</v>
      </c>
      <c r="C26" s="17" t="s">
        <v>7725</v>
      </c>
      <c r="D26" s="17" t="s">
        <v>7765</v>
      </c>
      <c r="E26" s="17">
        <v>20</v>
      </c>
      <c r="F26" s="18"/>
    </row>
    <row r="27" spans="1:6" x14ac:dyDescent="0.25">
      <c r="A27" s="17">
        <v>26</v>
      </c>
      <c r="B27" s="17" t="s">
        <v>6336</v>
      </c>
      <c r="C27" s="17" t="s">
        <v>7725</v>
      </c>
      <c r="D27" s="17" t="s">
        <v>7765</v>
      </c>
      <c r="E27" s="17">
        <v>120</v>
      </c>
      <c r="F27" s="18"/>
    </row>
    <row r="28" spans="1:6" x14ac:dyDescent="0.25">
      <c r="A28" s="17">
        <v>27</v>
      </c>
      <c r="B28" s="17" t="s">
        <v>6337</v>
      </c>
      <c r="C28" s="17" t="s">
        <v>7725</v>
      </c>
      <c r="D28" s="17" t="s">
        <v>7765</v>
      </c>
      <c r="E28" s="17">
        <v>150</v>
      </c>
      <c r="F28" s="18"/>
    </row>
    <row r="29" spans="1:6" x14ac:dyDescent="0.25">
      <c r="A29" s="17">
        <v>28</v>
      </c>
      <c r="B29" s="17" t="s">
        <v>6338</v>
      </c>
      <c r="C29" s="17" t="s">
        <v>7725</v>
      </c>
      <c r="D29" s="17" t="s">
        <v>7765</v>
      </c>
      <c r="E29" s="17">
        <v>120</v>
      </c>
      <c r="F29" s="18"/>
    </row>
    <row r="30" spans="1:6" x14ac:dyDescent="0.25">
      <c r="A30" s="17">
        <v>29</v>
      </c>
      <c r="B30" s="17" t="s">
        <v>6339</v>
      </c>
      <c r="C30" s="17" t="s">
        <v>7725</v>
      </c>
      <c r="D30" s="17" t="s">
        <v>7765</v>
      </c>
      <c r="E30" s="17">
        <v>60</v>
      </c>
      <c r="F30" s="18"/>
    </row>
    <row r="31" spans="1:6" x14ac:dyDescent="0.25">
      <c r="A31" s="17">
        <v>30</v>
      </c>
      <c r="B31" s="17" t="s">
        <v>8151</v>
      </c>
      <c r="C31" s="17" t="s">
        <v>7725</v>
      </c>
      <c r="D31" s="17" t="s">
        <v>7770</v>
      </c>
      <c r="E31" s="17">
        <v>3000</v>
      </c>
      <c r="F31" s="18"/>
    </row>
    <row r="32" spans="1:6" x14ac:dyDescent="0.25">
      <c r="A32" s="17">
        <v>31</v>
      </c>
      <c r="B32" s="17" t="s">
        <v>8152</v>
      </c>
      <c r="C32" s="17" t="s">
        <v>7725</v>
      </c>
      <c r="D32" s="17" t="s">
        <v>7770</v>
      </c>
      <c r="E32" s="17">
        <v>1600</v>
      </c>
      <c r="F32" s="18"/>
    </row>
    <row r="33" spans="1:6" x14ac:dyDescent="0.25">
      <c r="A33" s="17">
        <v>32</v>
      </c>
      <c r="B33" s="17" t="s">
        <v>8153</v>
      </c>
      <c r="C33" s="17" t="s">
        <v>7725</v>
      </c>
      <c r="D33" s="17" t="s">
        <v>7770</v>
      </c>
      <c r="E33" s="17">
        <v>5000</v>
      </c>
      <c r="F33" s="18"/>
    </row>
    <row r="34" spans="1:6" x14ac:dyDescent="0.25">
      <c r="A34" s="17">
        <v>33</v>
      </c>
      <c r="B34" s="17" t="s">
        <v>6343</v>
      </c>
      <c r="C34" s="17" t="s">
        <v>7725</v>
      </c>
      <c r="D34" s="17" t="s">
        <v>7770</v>
      </c>
      <c r="E34" s="17">
        <v>4000</v>
      </c>
      <c r="F34" s="18"/>
    </row>
    <row r="35" spans="1:6" x14ac:dyDescent="0.25">
      <c r="A35" s="17">
        <v>34</v>
      </c>
      <c r="B35" s="17" t="s">
        <v>6344</v>
      </c>
      <c r="C35" s="17" t="s">
        <v>7725</v>
      </c>
      <c r="D35" s="17" t="s">
        <v>7770</v>
      </c>
      <c r="E35" s="17">
        <v>1800</v>
      </c>
      <c r="F35" s="18"/>
    </row>
    <row r="36" spans="1:6" x14ac:dyDescent="0.25">
      <c r="A36" s="17">
        <v>35</v>
      </c>
      <c r="B36" s="17" t="s">
        <v>8154</v>
      </c>
      <c r="C36" s="17" t="s">
        <v>7725</v>
      </c>
      <c r="D36" s="17" t="s">
        <v>7763</v>
      </c>
      <c r="E36" s="17">
        <v>2000</v>
      </c>
      <c r="F36" s="18"/>
    </row>
    <row r="37" spans="1:6" x14ac:dyDescent="0.25">
      <c r="A37" s="17">
        <v>36</v>
      </c>
      <c r="B37" s="17" t="s">
        <v>8155</v>
      </c>
      <c r="C37" s="17" t="s">
        <v>7725</v>
      </c>
      <c r="D37" s="17" t="s">
        <v>7765</v>
      </c>
      <c r="E37" s="17">
        <v>140</v>
      </c>
      <c r="F37" s="18"/>
    </row>
    <row r="38" spans="1:6" x14ac:dyDescent="0.25">
      <c r="A38" s="17">
        <v>37</v>
      </c>
      <c r="B38" s="17" t="s">
        <v>8156</v>
      </c>
      <c r="C38" s="17" t="s">
        <v>7725</v>
      </c>
      <c r="D38" s="17" t="s">
        <v>7765</v>
      </c>
      <c r="E38" s="17">
        <v>150</v>
      </c>
      <c r="F38" s="18"/>
    </row>
    <row r="39" spans="1:6" x14ac:dyDescent="0.25">
      <c r="A39" s="17">
        <v>38</v>
      </c>
      <c r="B39" s="17" t="s">
        <v>6345</v>
      </c>
      <c r="C39" s="17" t="s">
        <v>7725</v>
      </c>
      <c r="D39" s="17" t="s">
        <v>7765</v>
      </c>
      <c r="E39" s="17">
        <v>20</v>
      </c>
      <c r="F39" s="18"/>
    </row>
    <row r="40" spans="1:6" x14ac:dyDescent="0.25">
      <c r="A40" s="17">
        <v>39</v>
      </c>
      <c r="B40" s="17" t="s">
        <v>6346</v>
      </c>
      <c r="C40" s="17" t="s">
        <v>7725</v>
      </c>
      <c r="D40" s="17" t="s">
        <v>7765</v>
      </c>
      <c r="E40" s="17">
        <v>30</v>
      </c>
      <c r="F40" s="18"/>
    </row>
    <row r="41" spans="1:6" x14ac:dyDescent="0.25">
      <c r="A41" s="17">
        <v>40</v>
      </c>
      <c r="B41" s="17" t="s">
        <v>8157</v>
      </c>
      <c r="C41" s="17" t="s">
        <v>7725</v>
      </c>
      <c r="D41" s="17" t="s">
        <v>7765</v>
      </c>
      <c r="E41" s="17">
        <v>300</v>
      </c>
      <c r="F41" s="18"/>
    </row>
    <row r="42" spans="1:6" x14ac:dyDescent="0.25">
      <c r="A42" s="17">
        <v>41</v>
      </c>
      <c r="B42" s="17" t="s">
        <v>8158</v>
      </c>
      <c r="C42" s="17" t="s">
        <v>7725</v>
      </c>
      <c r="D42" s="17" t="s">
        <v>7765</v>
      </c>
      <c r="E42" s="17">
        <v>300</v>
      </c>
      <c r="F42" s="18"/>
    </row>
    <row r="43" spans="1:6" x14ac:dyDescent="0.25">
      <c r="A43" s="17">
        <v>42</v>
      </c>
      <c r="B43" s="17" t="s">
        <v>8159</v>
      </c>
      <c r="C43" s="17" t="s">
        <v>7725</v>
      </c>
      <c r="D43" s="17" t="s">
        <v>7775</v>
      </c>
      <c r="E43" s="17">
        <v>200</v>
      </c>
      <c r="F43" s="18"/>
    </row>
    <row r="44" spans="1:6" x14ac:dyDescent="0.25">
      <c r="A44" s="17">
        <v>43</v>
      </c>
      <c r="B44" s="17" t="s">
        <v>8160</v>
      </c>
      <c r="C44" s="17" t="s">
        <v>7725</v>
      </c>
      <c r="D44" s="17" t="s">
        <v>8161</v>
      </c>
      <c r="E44" s="17">
        <v>1500</v>
      </c>
      <c r="F44" s="18"/>
    </row>
    <row r="45" spans="1:6" x14ac:dyDescent="0.25">
      <c r="A45" s="17">
        <v>44</v>
      </c>
      <c r="B45" s="17" t="s">
        <v>7442</v>
      </c>
      <c r="C45" s="17" t="s">
        <v>7725</v>
      </c>
      <c r="D45" s="17" t="s">
        <v>7768</v>
      </c>
      <c r="E45" s="17">
        <v>1300</v>
      </c>
      <c r="F45" s="18"/>
    </row>
    <row r="46" spans="1:6" x14ac:dyDescent="0.25">
      <c r="A46" s="17">
        <v>45</v>
      </c>
      <c r="B46" s="17" t="s">
        <v>6347</v>
      </c>
      <c r="C46" s="17" t="s">
        <v>7725</v>
      </c>
      <c r="D46" s="17" t="s">
        <v>7772</v>
      </c>
      <c r="E46" s="17">
        <v>300</v>
      </c>
      <c r="F46" s="18"/>
    </row>
    <row r="47" spans="1:6" x14ac:dyDescent="0.25">
      <c r="A47" s="17">
        <v>46</v>
      </c>
      <c r="B47" s="17" t="s">
        <v>6348</v>
      </c>
      <c r="C47" s="17" t="s">
        <v>7725</v>
      </c>
      <c r="D47" s="17" t="s">
        <v>7773</v>
      </c>
      <c r="E47" s="17">
        <v>300</v>
      </c>
      <c r="F47" s="18"/>
    </row>
    <row r="48" spans="1:6" x14ac:dyDescent="0.25">
      <c r="A48" s="17">
        <v>47</v>
      </c>
      <c r="B48" s="17" t="s">
        <v>8162</v>
      </c>
      <c r="C48" s="17" t="s">
        <v>7725</v>
      </c>
      <c r="D48" s="17" t="s">
        <v>7763</v>
      </c>
      <c r="E48" s="17">
        <v>700</v>
      </c>
      <c r="F48" s="18"/>
    </row>
    <row r="49" spans="1:6" x14ac:dyDescent="0.25">
      <c r="A49" s="17">
        <v>48</v>
      </c>
      <c r="B49" s="17" t="s">
        <v>8163</v>
      </c>
      <c r="C49" s="17" t="s">
        <v>7725</v>
      </c>
      <c r="D49" s="17" t="s">
        <v>7780</v>
      </c>
      <c r="E49" s="17">
        <v>700</v>
      </c>
      <c r="F49" s="18"/>
    </row>
    <row r="50" spans="1:6" x14ac:dyDescent="0.25">
      <c r="A50" s="17">
        <v>49</v>
      </c>
      <c r="B50" s="17" t="s">
        <v>8164</v>
      </c>
      <c r="C50" s="17" t="s">
        <v>7725</v>
      </c>
      <c r="D50" s="17" t="s">
        <v>7765</v>
      </c>
      <c r="E50" s="17">
        <v>80</v>
      </c>
      <c r="F50" s="18"/>
    </row>
    <row r="51" spans="1:6" x14ac:dyDescent="0.25">
      <c r="A51" s="17">
        <v>50</v>
      </c>
      <c r="B51" s="17" t="s">
        <v>8165</v>
      </c>
      <c r="C51" s="17" t="s">
        <v>7725</v>
      </c>
      <c r="D51" s="17" t="s">
        <v>7765</v>
      </c>
      <c r="E51" s="17">
        <v>60</v>
      </c>
      <c r="F51" s="18"/>
    </row>
    <row r="52" spans="1:6" x14ac:dyDescent="0.25">
      <c r="A52" s="17">
        <v>51</v>
      </c>
      <c r="B52" s="17" t="s">
        <v>8166</v>
      </c>
      <c r="C52" s="17" t="s">
        <v>7725</v>
      </c>
      <c r="D52" s="17" t="s">
        <v>7765</v>
      </c>
      <c r="E52" s="17">
        <v>27</v>
      </c>
      <c r="F52" s="18"/>
    </row>
    <row r="53" spans="1:6" x14ac:dyDescent="0.25">
      <c r="A53" s="17">
        <v>52</v>
      </c>
      <c r="B53" s="17" t="s">
        <v>8167</v>
      </c>
      <c r="C53" s="17" t="s">
        <v>7725</v>
      </c>
      <c r="D53" s="17" t="s">
        <v>7765</v>
      </c>
      <c r="E53" s="17">
        <v>200</v>
      </c>
      <c r="F53" s="18"/>
    </row>
    <row r="54" spans="1:6" x14ac:dyDescent="0.25">
      <c r="A54" s="17">
        <v>53</v>
      </c>
      <c r="B54" s="17" t="s">
        <v>7525</v>
      </c>
      <c r="C54" s="17" t="s">
        <v>7725</v>
      </c>
      <c r="D54" s="17" t="s">
        <v>7763</v>
      </c>
      <c r="E54" s="17">
        <v>750</v>
      </c>
      <c r="F54" s="18"/>
    </row>
    <row r="55" spans="1:6" x14ac:dyDescent="0.25">
      <c r="A55" s="17">
        <v>54</v>
      </c>
      <c r="B55" s="17" t="s">
        <v>8168</v>
      </c>
      <c r="C55" s="17" t="s">
        <v>7725</v>
      </c>
      <c r="D55" s="17" t="s">
        <v>7765</v>
      </c>
      <c r="E55" s="17">
        <v>30</v>
      </c>
      <c r="F55" s="18"/>
    </row>
    <row r="56" spans="1:6" x14ac:dyDescent="0.25">
      <c r="A56" s="17">
        <v>55</v>
      </c>
      <c r="B56" s="17" t="s">
        <v>4474</v>
      </c>
      <c r="C56" s="17" t="s">
        <v>7725</v>
      </c>
      <c r="D56" s="17" t="s">
        <v>7765</v>
      </c>
      <c r="E56" s="17">
        <v>45</v>
      </c>
      <c r="F56" s="18"/>
    </row>
    <row r="57" spans="1:6" x14ac:dyDescent="0.25">
      <c r="A57" s="17">
        <v>56</v>
      </c>
      <c r="B57" s="17" t="s">
        <v>8169</v>
      </c>
      <c r="C57" s="17" t="s">
        <v>7725</v>
      </c>
      <c r="D57" s="17" t="s">
        <v>7763</v>
      </c>
      <c r="E57" s="17">
        <v>1400</v>
      </c>
      <c r="F57" s="18"/>
    </row>
    <row r="58" spans="1:6" x14ac:dyDescent="0.25">
      <c r="A58" s="17">
        <v>57</v>
      </c>
      <c r="B58" s="17" t="s">
        <v>8170</v>
      </c>
      <c r="C58" s="17" t="s">
        <v>7725</v>
      </c>
      <c r="D58" s="17" t="s">
        <v>7768</v>
      </c>
      <c r="E58" s="17">
        <v>2000</v>
      </c>
      <c r="F58" s="18"/>
    </row>
    <row r="59" spans="1:6" x14ac:dyDescent="0.25">
      <c r="A59" s="17">
        <v>58</v>
      </c>
      <c r="B59" s="17" t="s">
        <v>8171</v>
      </c>
      <c r="C59" s="17" t="s">
        <v>7725</v>
      </c>
      <c r="D59" s="17" t="s">
        <v>7765</v>
      </c>
      <c r="E59" s="17">
        <v>50</v>
      </c>
      <c r="F59" s="18"/>
    </row>
    <row r="60" spans="1:6" x14ac:dyDescent="0.25">
      <c r="A60" s="17">
        <v>59</v>
      </c>
      <c r="B60" s="17" t="s">
        <v>8172</v>
      </c>
      <c r="C60" s="17" t="s">
        <v>7725</v>
      </c>
      <c r="D60" s="17" t="s">
        <v>7765</v>
      </c>
      <c r="E60" s="17">
        <v>90</v>
      </c>
      <c r="F60" s="18"/>
    </row>
    <row r="61" spans="1:6" x14ac:dyDescent="0.25">
      <c r="A61" s="17">
        <v>60</v>
      </c>
      <c r="B61" s="17" t="s">
        <v>8173</v>
      </c>
      <c r="C61" s="17" t="s">
        <v>7725</v>
      </c>
      <c r="D61" s="17" t="s">
        <v>7765</v>
      </c>
      <c r="E61" s="17">
        <v>90</v>
      </c>
      <c r="F61" s="18"/>
    </row>
    <row r="62" spans="1:6" x14ac:dyDescent="0.25">
      <c r="A62" s="17">
        <v>61</v>
      </c>
      <c r="B62" s="17" t="s">
        <v>8174</v>
      </c>
      <c r="C62" s="17" t="s">
        <v>7725</v>
      </c>
      <c r="D62" s="17" t="s">
        <v>7765</v>
      </c>
      <c r="E62" s="17">
        <v>110</v>
      </c>
      <c r="F62" s="18"/>
    </row>
    <row r="63" spans="1:6" x14ac:dyDescent="0.25">
      <c r="A63" s="17">
        <v>62</v>
      </c>
      <c r="B63" s="17" t="s">
        <v>6354</v>
      </c>
      <c r="C63" s="17" t="s">
        <v>7725</v>
      </c>
      <c r="D63" s="17" t="s">
        <v>7765</v>
      </c>
      <c r="E63" s="17">
        <v>35</v>
      </c>
      <c r="F63" s="18"/>
    </row>
    <row r="64" spans="1:6" x14ac:dyDescent="0.25">
      <c r="A64" s="17">
        <v>63</v>
      </c>
      <c r="B64" s="17" t="s">
        <v>8175</v>
      </c>
      <c r="C64" s="17" t="s">
        <v>7725</v>
      </c>
      <c r="D64" s="17" t="s">
        <v>7765</v>
      </c>
      <c r="E64" s="17">
        <v>35</v>
      </c>
      <c r="F64" s="18"/>
    </row>
    <row r="65" spans="1:6" x14ac:dyDescent="0.25">
      <c r="A65" s="17">
        <v>64</v>
      </c>
      <c r="B65" s="17" t="s">
        <v>6356</v>
      </c>
      <c r="C65" s="17" t="s">
        <v>7725</v>
      </c>
      <c r="D65" s="17" t="s">
        <v>7763</v>
      </c>
      <c r="E65" s="17">
        <v>600</v>
      </c>
      <c r="F65" s="18"/>
    </row>
    <row r="66" spans="1:6" x14ac:dyDescent="0.25">
      <c r="A66" s="17">
        <v>65</v>
      </c>
      <c r="B66" s="17" t="s">
        <v>8176</v>
      </c>
      <c r="C66" s="17" t="s">
        <v>7725</v>
      </c>
      <c r="D66" s="17" t="s">
        <v>7765</v>
      </c>
      <c r="E66" s="17">
        <v>250</v>
      </c>
      <c r="F66" s="18"/>
    </row>
    <row r="67" spans="1:6" x14ac:dyDescent="0.25">
      <c r="A67" s="17">
        <v>66</v>
      </c>
      <c r="B67" s="17" t="s">
        <v>8177</v>
      </c>
      <c r="C67" s="17" t="s">
        <v>7725</v>
      </c>
      <c r="D67" s="17" t="s">
        <v>7765</v>
      </c>
      <c r="E67" s="17">
        <v>120</v>
      </c>
      <c r="F67" s="18"/>
    </row>
    <row r="68" spans="1:6" x14ac:dyDescent="0.25">
      <c r="A68" s="17">
        <v>67</v>
      </c>
      <c r="B68" s="17" t="s">
        <v>8178</v>
      </c>
      <c r="C68" s="17" t="s">
        <v>7725</v>
      </c>
      <c r="D68" s="17" t="s">
        <v>7765</v>
      </c>
      <c r="E68" s="17">
        <v>250</v>
      </c>
      <c r="F68" s="18"/>
    </row>
    <row r="69" spans="1:6" x14ac:dyDescent="0.25">
      <c r="A69" s="17">
        <v>68</v>
      </c>
      <c r="B69" s="17" t="s">
        <v>8179</v>
      </c>
      <c r="C69" s="17" t="s">
        <v>7725</v>
      </c>
      <c r="D69" s="17" t="s">
        <v>7765</v>
      </c>
      <c r="E69" s="17">
        <v>200</v>
      </c>
      <c r="F69" s="18"/>
    </row>
    <row r="70" spans="1:6" x14ac:dyDescent="0.25">
      <c r="A70" s="17">
        <v>69</v>
      </c>
      <c r="B70" s="17" t="s">
        <v>8180</v>
      </c>
      <c r="C70" s="17" t="s">
        <v>7725</v>
      </c>
      <c r="D70" s="17" t="s">
        <v>7765</v>
      </c>
      <c r="E70" s="17">
        <v>250</v>
      </c>
      <c r="F70" s="18"/>
    </row>
    <row r="71" spans="1:6" x14ac:dyDescent="0.25">
      <c r="A71" s="17">
        <v>70</v>
      </c>
      <c r="B71" s="17" t="s">
        <v>8181</v>
      </c>
      <c r="C71" s="17" t="s">
        <v>7725</v>
      </c>
      <c r="D71" s="17" t="s">
        <v>7770</v>
      </c>
      <c r="E71" s="17">
        <v>800</v>
      </c>
      <c r="F71" s="18"/>
    </row>
    <row r="72" spans="1:6" x14ac:dyDescent="0.25">
      <c r="A72" s="17">
        <v>71</v>
      </c>
      <c r="B72" s="17" t="s">
        <v>8182</v>
      </c>
      <c r="C72" s="17" t="s">
        <v>7725</v>
      </c>
      <c r="D72" s="17" t="s">
        <v>7765</v>
      </c>
      <c r="E72" s="17">
        <v>45</v>
      </c>
      <c r="F72" s="18"/>
    </row>
    <row r="73" spans="1:6" x14ac:dyDescent="0.25">
      <c r="A73" s="17">
        <v>72</v>
      </c>
      <c r="B73" s="17" t="s">
        <v>8183</v>
      </c>
      <c r="C73" s="17" t="s">
        <v>7725</v>
      </c>
      <c r="D73" s="17" t="s">
        <v>7763</v>
      </c>
      <c r="E73" s="17">
        <v>800</v>
      </c>
      <c r="F73" s="18"/>
    </row>
    <row r="74" spans="1:6" x14ac:dyDescent="0.25">
      <c r="A74" s="17">
        <v>73</v>
      </c>
      <c r="B74" s="17" t="s">
        <v>6358</v>
      </c>
      <c r="C74" s="17" t="s">
        <v>7725</v>
      </c>
      <c r="D74" s="17" t="s">
        <v>7765</v>
      </c>
      <c r="E74" s="17">
        <v>20</v>
      </c>
      <c r="F74" s="18"/>
    </row>
    <row r="75" spans="1:6" x14ac:dyDescent="0.25">
      <c r="A75" s="17">
        <v>74</v>
      </c>
      <c r="B75" s="17" t="s">
        <v>8184</v>
      </c>
      <c r="C75" s="17" t="s">
        <v>7725</v>
      </c>
      <c r="D75" s="17" t="s">
        <v>7775</v>
      </c>
      <c r="E75" s="17">
        <v>200</v>
      </c>
      <c r="F75" s="18"/>
    </row>
    <row r="76" spans="1:6" x14ac:dyDescent="0.25">
      <c r="A76" s="17">
        <v>75</v>
      </c>
      <c r="B76" s="17" t="s">
        <v>6359</v>
      </c>
      <c r="C76" s="17" t="s">
        <v>7725</v>
      </c>
      <c r="D76" s="17" t="s">
        <v>7765</v>
      </c>
      <c r="E76" s="17">
        <v>30</v>
      </c>
      <c r="F76" s="18"/>
    </row>
    <row r="77" spans="1:6" x14ac:dyDescent="0.25">
      <c r="A77" s="17">
        <v>76</v>
      </c>
      <c r="B77" s="17" t="s">
        <v>6360</v>
      </c>
      <c r="C77" s="17" t="s">
        <v>7725</v>
      </c>
      <c r="D77" s="17" t="s">
        <v>7765</v>
      </c>
      <c r="E77" s="17">
        <v>50</v>
      </c>
      <c r="F77" s="18"/>
    </row>
    <row r="78" spans="1:6" x14ac:dyDescent="0.25">
      <c r="A78" s="17">
        <v>77</v>
      </c>
      <c r="B78" s="17" t="s">
        <v>8185</v>
      </c>
      <c r="C78" s="17" t="s">
        <v>7725</v>
      </c>
      <c r="D78" s="17" t="s">
        <v>7765</v>
      </c>
      <c r="E78" s="17">
        <v>20</v>
      </c>
      <c r="F78" s="18"/>
    </row>
    <row r="79" spans="1:6" x14ac:dyDescent="0.25">
      <c r="A79" s="17">
        <v>78</v>
      </c>
      <c r="B79" s="17" t="s">
        <v>8186</v>
      </c>
      <c r="C79" s="17" t="s">
        <v>7725</v>
      </c>
      <c r="D79" s="17" t="s">
        <v>7782</v>
      </c>
      <c r="E79" s="17">
        <v>25</v>
      </c>
      <c r="F79" s="18"/>
    </row>
    <row r="80" spans="1:6" x14ac:dyDescent="0.25">
      <c r="A80" s="17">
        <v>79</v>
      </c>
      <c r="B80" s="17" t="s">
        <v>8187</v>
      </c>
      <c r="C80" s="17" t="s">
        <v>7725</v>
      </c>
      <c r="D80" s="17" t="s">
        <v>7765</v>
      </c>
      <c r="E80" s="17">
        <v>35</v>
      </c>
      <c r="F80" s="18"/>
    </row>
    <row r="81" spans="1:6" x14ac:dyDescent="0.25">
      <c r="A81" s="17">
        <v>80</v>
      </c>
      <c r="B81" s="17" t="s">
        <v>8188</v>
      </c>
      <c r="C81" s="17" t="s">
        <v>7725</v>
      </c>
      <c r="D81" s="17" t="s">
        <v>7765</v>
      </c>
      <c r="E81" s="17">
        <v>30</v>
      </c>
      <c r="F81" s="18"/>
    </row>
    <row r="82" spans="1:6" x14ac:dyDescent="0.25">
      <c r="A82" s="17">
        <v>81</v>
      </c>
      <c r="B82" s="17" t="s">
        <v>6365</v>
      </c>
      <c r="C82" s="17" t="s">
        <v>7725</v>
      </c>
      <c r="D82" s="17" t="s">
        <v>7775</v>
      </c>
      <c r="E82" s="17">
        <v>950</v>
      </c>
      <c r="F82" s="18"/>
    </row>
    <row r="83" spans="1:6" x14ac:dyDescent="0.25">
      <c r="A83" s="17">
        <v>82</v>
      </c>
      <c r="B83" s="17" t="s">
        <v>6366</v>
      </c>
      <c r="C83" s="17" t="s">
        <v>7725</v>
      </c>
      <c r="D83" s="17" t="s">
        <v>7775</v>
      </c>
      <c r="E83" s="17">
        <v>880</v>
      </c>
      <c r="F83" s="18"/>
    </row>
    <row r="84" spans="1:6" x14ac:dyDescent="0.25">
      <c r="A84" s="17">
        <v>83</v>
      </c>
      <c r="B84" s="17" t="s">
        <v>6367</v>
      </c>
      <c r="C84" s="17" t="s">
        <v>7725</v>
      </c>
      <c r="D84" s="17" t="s">
        <v>7763</v>
      </c>
      <c r="E84" s="17">
        <v>1050</v>
      </c>
      <c r="F84" s="18"/>
    </row>
    <row r="85" spans="1:6" x14ac:dyDescent="0.25">
      <c r="A85" s="17">
        <v>84</v>
      </c>
      <c r="B85" s="17" t="s">
        <v>6368</v>
      </c>
      <c r="C85" s="17" t="s">
        <v>7725</v>
      </c>
      <c r="D85" s="17" t="s">
        <v>7773</v>
      </c>
      <c r="E85" s="17">
        <v>1250</v>
      </c>
      <c r="F85" s="18"/>
    </row>
    <row r="86" spans="1:6" x14ac:dyDescent="0.25">
      <c r="A86" s="17">
        <v>85</v>
      </c>
      <c r="B86" s="17" t="s">
        <v>6369</v>
      </c>
      <c r="C86" s="17" t="s">
        <v>7725</v>
      </c>
      <c r="D86" s="17" t="s">
        <v>7763</v>
      </c>
      <c r="E86" s="17">
        <v>1375</v>
      </c>
      <c r="F86" s="18"/>
    </row>
    <row r="87" spans="1:6" x14ac:dyDescent="0.25">
      <c r="A87" s="17">
        <v>86</v>
      </c>
      <c r="B87" s="17" t="s">
        <v>6370</v>
      </c>
      <c r="C87" s="17" t="s">
        <v>7725</v>
      </c>
      <c r="D87" s="17" t="s">
        <v>7765</v>
      </c>
      <c r="E87" s="17">
        <v>85</v>
      </c>
      <c r="F87" s="18"/>
    </row>
    <row r="88" spans="1:6" x14ac:dyDescent="0.25">
      <c r="A88" s="17">
        <v>87</v>
      </c>
      <c r="B88" s="17" t="s">
        <v>6371</v>
      </c>
      <c r="C88" s="17" t="s">
        <v>7725</v>
      </c>
      <c r="D88" s="17" t="s">
        <v>7773</v>
      </c>
      <c r="E88" s="17">
        <v>1400</v>
      </c>
      <c r="F88" s="18"/>
    </row>
    <row r="89" spans="1:6" x14ac:dyDescent="0.25">
      <c r="A89" s="17">
        <v>88</v>
      </c>
      <c r="B89" s="17" t="s">
        <v>6372</v>
      </c>
      <c r="C89" s="17" t="s">
        <v>7725</v>
      </c>
      <c r="D89" s="17" t="s">
        <v>7765</v>
      </c>
      <c r="E89" s="17">
        <v>110</v>
      </c>
      <c r="F89" s="18"/>
    </row>
    <row r="90" spans="1:6" x14ac:dyDescent="0.25">
      <c r="A90" s="17">
        <v>89</v>
      </c>
      <c r="B90" s="17" t="s">
        <v>6373</v>
      </c>
      <c r="C90" s="17" t="s">
        <v>7725</v>
      </c>
      <c r="D90" s="17" t="s">
        <v>7765</v>
      </c>
      <c r="E90" s="17">
        <v>135</v>
      </c>
      <c r="F90" s="18"/>
    </row>
    <row r="91" spans="1:6" x14ac:dyDescent="0.25">
      <c r="A91" s="17">
        <v>90</v>
      </c>
      <c r="B91" s="17" t="s">
        <v>8189</v>
      </c>
      <c r="C91" s="17" t="s">
        <v>7725</v>
      </c>
      <c r="D91" s="17" t="s">
        <v>7775</v>
      </c>
      <c r="E91" s="17">
        <v>373</v>
      </c>
      <c r="F91" s="18"/>
    </row>
    <row r="92" spans="1:6" x14ac:dyDescent="0.25">
      <c r="A92" s="17">
        <v>91</v>
      </c>
      <c r="B92" s="17" t="s">
        <v>8190</v>
      </c>
      <c r="C92" s="17" t="s">
        <v>7725</v>
      </c>
      <c r="D92" s="17" t="s">
        <v>7773</v>
      </c>
      <c r="E92" s="17">
        <v>200</v>
      </c>
      <c r="F92" s="18"/>
    </row>
    <row r="93" spans="1:6" x14ac:dyDescent="0.25">
      <c r="A93" s="17">
        <v>92</v>
      </c>
      <c r="B93" s="17" t="s">
        <v>8191</v>
      </c>
      <c r="C93" s="17" t="s">
        <v>7725</v>
      </c>
      <c r="D93" s="17" t="s">
        <v>7776</v>
      </c>
      <c r="E93" s="17">
        <v>10</v>
      </c>
      <c r="F93" s="18"/>
    </row>
    <row r="94" spans="1:6" x14ac:dyDescent="0.25">
      <c r="A94" s="17">
        <v>93</v>
      </c>
      <c r="B94" s="17" t="s">
        <v>8192</v>
      </c>
      <c r="C94" s="17" t="s">
        <v>7725</v>
      </c>
      <c r="D94" s="17" t="s">
        <v>7776</v>
      </c>
      <c r="E94" s="17">
        <v>400</v>
      </c>
      <c r="F94" s="18"/>
    </row>
    <row r="95" spans="1:6" x14ac:dyDescent="0.25">
      <c r="A95" s="17">
        <v>94</v>
      </c>
      <c r="B95" s="17" t="s">
        <v>8193</v>
      </c>
      <c r="C95" s="17" t="s">
        <v>7725</v>
      </c>
      <c r="D95" s="17" t="s">
        <v>7776</v>
      </c>
      <c r="E95" s="17">
        <v>14</v>
      </c>
      <c r="F95" s="18"/>
    </row>
    <row r="96" spans="1:6" x14ac:dyDescent="0.25">
      <c r="A96" s="17">
        <v>95</v>
      </c>
      <c r="B96" s="17" t="s">
        <v>8194</v>
      </c>
      <c r="C96" s="17" t="s">
        <v>7725</v>
      </c>
      <c r="D96" s="17" t="s">
        <v>7775</v>
      </c>
      <c r="E96" s="17">
        <v>150</v>
      </c>
      <c r="F96" s="18"/>
    </row>
    <row r="97" spans="1:6" x14ac:dyDescent="0.25">
      <c r="A97" s="17">
        <v>96</v>
      </c>
      <c r="B97" s="17" t="s">
        <v>8195</v>
      </c>
      <c r="C97" s="17" t="s">
        <v>7725</v>
      </c>
      <c r="D97" s="17" t="s">
        <v>7776</v>
      </c>
      <c r="E97" s="17">
        <v>14</v>
      </c>
      <c r="F97" s="18"/>
    </row>
    <row r="98" spans="1:6" x14ac:dyDescent="0.25">
      <c r="A98" s="17">
        <v>97</v>
      </c>
      <c r="B98" s="17" t="s">
        <v>8196</v>
      </c>
      <c r="C98" s="17" t="s">
        <v>7725</v>
      </c>
      <c r="D98" s="17" t="s">
        <v>7775</v>
      </c>
      <c r="E98" s="17">
        <v>150</v>
      </c>
      <c r="F98" s="18"/>
    </row>
    <row r="99" spans="1:6" x14ac:dyDescent="0.25">
      <c r="A99" s="17">
        <v>98</v>
      </c>
      <c r="B99" s="17" t="s">
        <v>7527</v>
      </c>
      <c r="C99" s="17" t="s">
        <v>7725</v>
      </c>
      <c r="D99" s="17" t="s">
        <v>8197</v>
      </c>
      <c r="E99" s="17">
        <v>800</v>
      </c>
      <c r="F99" s="18"/>
    </row>
    <row r="100" spans="1:6" x14ac:dyDescent="0.25">
      <c r="A100" s="17">
        <v>99</v>
      </c>
      <c r="B100" s="17" t="s">
        <v>8198</v>
      </c>
      <c r="C100" s="17" t="s">
        <v>7725</v>
      </c>
      <c r="D100" s="17" t="s">
        <v>7763</v>
      </c>
      <c r="E100" s="17">
        <v>250</v>
      </c>
      <c r="F100" s="18"/>
    </row>
    <row r="101" spans="1:6" x14ac:dyDescent="0.25">
      <c r="A101" s="17">
        <v>100</v>
      </c>
      <c r="B101" s="17" t="s">
        <v>8199</v>
      </c>
      <c r="C101" s="17" t="s">
        <v>7725</v>
      </c>
      <c r="D101" s="17" t="s">
        <v>7765</v>
      </c>
      <c r="E101" s="17">
        <v>200</v>
      </c>
      <c r="F101" s="18"/>
    </row>
    <row r="102" spans="1:6" x14ac:dyDescent="0.25">
      <c r="A102" s="17">
        <v>101</v>
      </c>
      <c r="B102" s="17" t="s">
        <v>8200</v>
      </c>
      <c r="C102" s="17" t="s">
        <v>7725</v>
      </c>
      <c r="D102" s="17" t="s">
        <v>7765</v>
      </c>
      <c r="E102" s="17">
        <v>80</v>
      </c>
      <c r="F102" s="18"/>
    </row>
    <row r="103" spans="1:6" x14ac:dyDescent="0.25">
      <c r="A103" s="17">
        <v>102</v>
      </c>
      <c r="B103" s="17" t="s">
        <v>8201</v>
      </c>
      <c r="C103" s="17" t="s">
        <v>7725</v>
      </c>
      <c r="D103" s="17" t="s">
        <v>7765</v>
      </c>
      <c r="E103" s="17">
        <v>30</v>
      </c>
      <c r="F103" s="18"/>
    </row>
    <row r="104" spans="1:6" x14ac:dyDescent="0.25">
      <c r="A104" s="17">
        <v>103</v>
      </c>
      <c r="B104" s="17" t="s">
        <v>8202</v>
      </c>
      <c r="C104" s="17" t="s">
        <v>7725</v>
      </c>
      <c r="D104" s="17" t="s">
        <v>7763</v>
      </c>
      <c r="E104" s="17">
        <v>400</v>
      </c>
      <c r="F104" s="18"/>
    </row>
    <row r="105" spans="1:6" x14ac:dyDescent="0.25">
      <c r="A105" s="17">
        <v>104</v>
      </c>
      <c r="B105" s="17" t="s">
        <v>8203</v>
      </c>
      <c r="C105" s="17" t="s">
        <v>7725</v>
      </c>
      <c r="D105" s="17" t="s">
        <v>7765</v>
      </c>
      <c r="E105" s="17">
        <v>10</v>
      </c>
      <c r="F105" s="18"/>
    </row>
    <row r="106" spans="1:6" x14ac:dyDescent="0.25">
      <c r="A106" s="17">
        <v>105</v>
      </c>
      <c r="B106" s="17" t="s">
        <v>8204</v>
      </c>
      <c r="C106" s="17" t="s">
        <v>7725</v>
      </c>
      <c r="D106" s="17" t="s">
        <v>7768</v>
      </c>
      <c r="E106" s="17">
        <v>500</v>
      </c>
      <c r="F106" s="18"/>
    </row>
    <row r="107" spans="1:6" x14ac:dyDescent="0.25">
      <c r="A107" s="17">
        <v>106</v>
      </c>
      <c r="B107" s="17" t="s">
        <v>8205</v>
      </c>
      <c r="C107" s="17" t="s">
        <v>7725</v>
      </c>
      <c r="D107" s="17" t="s">
        <v>7775</v>
      </c>
      <c r="E107" s="17">
        <v>18000</v>
      </c>
      <c r="F107" s="18"/>
    </row>
    <row r="108" spans="1:6" x14ac:dyDescent="0.25">
      <c r="A108" s="17">
        <v>107</v>
      </c>
      <c r="B108" s="17" t="s">
        <v>8206</v>
      </c>
      <c r="C108" s="17" t="s">
        <v>7725</v>
      </c>
      <c r="D108" s="17" t="s">
        <v>7775</v>
      </c>
      <c r="E108" s="17">
        <v>4000</v>
      </c>
      <c r="F108" s="18"/>
    </row>
    <row r="109" spans="1:6" x14ac:dyDescent="0.25">
      <c r="A109" s="17">
        <v>108</v>
      </c>
      <c r="B109" s="17" t="s">
        <v>8207</v>
      </c>
      <c r="C109" s="17" t="s">
        <v>7725</v>
      </c>
      <c r="D109" s="17" t="s">
        <v>7763</v>
      </c>
      <c r="E109" s="17">
        <v>850</v>
      </c>
      <c r="F109" s="18"/>
    </row>
    <row r="110" spans="1:6" x14ac:dyDescent="0.25">
      <c r="A110" s="17">
        <v>109</v>
      </c>
      <c r="B110" s="17" t="s">
        <v>4505</v>
      </c>
      <c r="C110" s="17" t="s">
        <v>7725</v>
      </c>
      <c r="D110" s="17" t="s">
        <v>7778</v>
      </c>
      <c r="E110" s="17">
        <v>800</v>
      </c>
      <c r="F110" s="18"/>
    </row>
    <row r="111" spans="1:6" x14ac:dyDescent="0.25">
      <c r="A111" s="17">
        <v>110</v>
      </c>
      <c r="B111" s="17" t="s">
        <v>2722</v>
      </c>
      <c r="C111" s="17" t="s">
        <v>7725</v>
      </c>
      <c r="D111" s="17" t="s">
        <v>7779</v>
      </c>
      <c r="E111" s="17">
        <v>120</v>
      </c>
      <c r="F111" s="18"/>
    </row>
    <row r="112" spans="1:6" x14ac:dyDescent="0.25">
      <c r="A112" s="17">
        <v>111</v>
      </c>
      <c r="B112" s="17" t="s">
        <v>8208</v>
      </c>
      <c r="C112" s="17" t="s">
        <v>7725</v>
      </c>
      <c r="D112" s="17" t="s">
        <v>7763</v>
      </c>
      <c r="E112" s="17">
        <v>700</v>
      </c>
      <c r="F112" s="18"/>
    </row>
    <row r="113" spans="1:6" x14ac:dyDescent="0.25">
      <c r="A113" s="17">
        <v>112</v>
      </c>
      <c r="B113" s="17" t="s">
        <v>8209</v>
      </c>
      <c r="C113" s="17" t="s">
        <v>7725</v>
      </c>
      <c r="D113" s="17" t="s">
        <v>7775</v>
      </c>
      <c r="E113" s="17">
        <v>300</v>
      </c>
      <c r="F113" s="18"/>
    </row>
    <row r="114" spans="1:6" x14ac:dyDescent="0.25">
      <c r="A114" s="17">
        <v>113</v>
      </c>
      <c r="B114" s="17" t="s">
        <v>8210</v>
      </c>
      <c r="C114" s="17" t="s">
        <v>7725</v>
      </c>
      <c r="D114" s="17" t="s">
        <v>7765</v>
      </c>
      <c r="E114" s="17">
        <v>35</v>
      </c>
      <c r="F114" s="18"/>
    </row>
    <row r="115" spans="1:6" x14ac:dyDescent="0.25">
      <c r="A115" s="17">
        <v>114</v>
      </c>
      <c r="B115" s="17" t="s">
        <v>8211</v>
      </c>
      <c r="C115" s="17" t="s">
        <v>7725</v>
      </c>
      <c r="D115" s="17" t="s">
        <v>7765</v>
      </c>
      <c r="E115" s="17">
        <v>120</v>
      </c>
      <c r="F115" s="18"/>
    </row>
    <row r="116" spans="1:6" x14ac:dyDescent="0.25">
      <c r="A116" s="17">
        <v>115</v>
      </c>
      <c r="B116" s="17" t="s">
        <v>8212</v>
      </c>
      <c r="C116" s="17" t="s">
        <v>7725</v>
      </c>
      <c r="D116" s="17" t="s">
        <v>7765</v>
      </c>
      <c r="E116" s="17">
        <v>120</v>
      </c>
      <c r="F116" s="18"/>
    </row>
    <row r="117" spans="1:6" x14ac:dyDescent="0.25">
      <c r="A117" s="17">
        <v>116</v>
      </c>
      <c r="B117" s="17" t="s">
        <v>8213</v>
      </c>
      <c r="C117" s="17" t="s">
        <v>7725</v>
      </c>
      <c r="D117" s="17" t="s">
        <v>7765</v>
      </c>
      <c r="E117" s="17">
        <v>70</v>
      </c>
      <c r="F117" s="18"/>
    </row>
    <row r="118" spans="1:6" x14ac:dyDescent="0.25">
      <c r="A118" s="17">
        <v>117</v>
      </c>
      <c r="B118" s="17" t="s">
        <v>6389</v>
      </c>
      <c r="C118" s="17" t="s">
        <v>7725</v>
      </c>
      <c r="D118" s="17" t="s">
        <v>7765</v>
      </c>
      <c r="E118" s="17">
        <v>80</v>
      </c>
      <c r="F118" s="18"/>
    </row>
    <row r="119" spans="1:6" x14ac:dyDescent="0.25">
      <c r="A119" s="17">
        <v>118</v>
      </c>
      <c r="B119" s="17" t="s">
        <v>8214</v>
      </c>
      <c r="C119" s="17" t="s">
        <v>7725</v>
      </c>
      <c r="D119" s="17" t="s">
        <v>7765</v>
      </c>
      <c r="E119" s="17">
        <v>80</v>
      </c>
      <c r="F119" s="18"/>
    </row>
    <row r="120" spans="1:6" x14ac:dyDescent="0.25">
      <c r="A120" s="17">
        <v>119</v>
      </c>
      <c r="B120" s="17" t="s">
        <v>8215</v>
      </c>
      <c r="C120" s="17" t="s">
        <v>7725</v>
      </c>
      <c r="D120" s="17" t="s">
        <v>7765</v>
      </c>
      <c r="E120" s="17">
        <v>300</v>
      </c>
      <c r="F120" s="18"/>
    </row>
    <row r="121" spans="1:6" x14ac:dyDescent="0.25">
      <c r="A121" s="17">
        <v>120</v>
      </c>
      <c r="B121" s="17" t="s">
        <v>8216</v>
      </c>
      <c r="C121" s="17" t="s">
        <v>7725</v>
      </c>
      <c r="D121" s="17" t="s">
        <v>7765</v>
      </c>
      <c r="E121" s="17">
        <v>200</v>
      </c>
      <c r="F121" s="18"/>
    </row>
    <row r="122" spans="1:6" x14ac:dyDescent="0.25">
      <c r="A122" s="17">
        <v>121</v>
      </c>
      <c r="B122" s="17" t="s">
        <v>8217</v>
      </c>
      <c r="C122" s="17" t="s">
        <v>7725</v>
      </c>
      <c r="D122" s="17" t="s">
        <v>7765</v>
      </c>
      <c r="E122" s="17">
        <v>200</v>
      </c>
      <c r="F122" s="18"/>
    </row>
    <row r="123" spans="1:6" x14ac:dyDescent="0.25">
      <c r="A123" s="17">
        <v>122</v>
      </c>
      <c r="B123" s="17" t="s">
        <v>8218</v>
      </c>
      <c r="C123" s="17" t="s">
        <v>7725</v>
      </c>
      <c r="D123" s="17" t="s">
        <v>7765</v>
      </c>
      <c r="E123" s="17">
        <v>400</v>
      </c>
      <c r="F123" s="18"/>
    </row>
    <row r="124" spans="1:6" x14ac:dyDescent="0.25">
      <c r="A124" s="17">
        <v>123</v>
      </c>
      <c r="B124" s="17" t="s">
        <v>8219</v>
      </c>
      <c r="C124" s="17" t="s">
        <v>7725</v>
      </c>
      <c r="D124" s="17" t="s">
        <v>7792</v>
      </c>
      <c r="E124" s="17">
        <v>2000</v>
      </c>
      <c r="F124" s="18"/>
    </row>
    <row r="125" spans="1:6" x14ac:dyDescent="0.25">
      <c r="A125" s="17">
        <v>124</v>
      </c>
      <c r="B125" s="17" t="s">
        <v>8220</v>
      </c>
      <c r="C125" s="17" t="s">
        <v>7725</v>
      </c>
      <c r="D125" s="17" t="s">
        <v>7765</v>
      </c>
      <c r="E125" s="17">
        <v>90</v>
      </c>
      <c r="F125" s="18"/>
    </row>
    <row r="126" spans="1:6" x14ac:dyDescent="0.25">
      <c r="A126" s="17">
        <v>125</v>
      </c>
      <c r="B126" s="17" t="s">
        <v>8221</v>
      </c>
      <c r="C126" s="17" t="s">
        <v>7725</v>
      </c>
      <c r="D126" s="17" t="s">
        <v>7765</v>
      </c>
      <c r="E126" s="17">
        <v>10</v>
      </c>
      <c r="F126" s="18"/>
    </row>
    <row r="127" spans="1:6" x14ac:dyDescent="0.25">
      <c r="A127" s="17">
        <v>126</v>
      </c>
      <c r="B127" s="17" t="s">
        <v>8222</v>
      </c>
      <c r="C127" s="17" t="s">
        <v>7725</v>
      </c>
      <c r="D127" s="17" t="s">
        <v>7780</v>
      </c>
      <c r="E127" s="17">
        <v>1300</v>
      </c>
      <c r="F127" s="18"/>
    </row>
    <row r="128" spans="1:6" x14ac:dyDescent="0.25">
      <c r="A128" s="17">
        <v>127</v>
      </c>
      <c r="B128" s="17" t="s">
        <v>8223</v>
      </c>
      <c r="C128" s="17" t="s">
        <v>7725</v>
      </c>
      <c r="D128" s="17" t="s">
        <v>7780</v>
      </c>
      <c r="E128" s="17">
        <v>900</v>
      </c>
      <c r="F128" s="18"/>
    </row>
    <row r="129" spans="1:6" x14ac:dyDescent="0.25">
      <c r="A129" s="17">
        <v>128</v>
      </c>
      <c r="B129" s="17" t="s">
        <v>8224</v>
      </c>
      <c r="C129" s="17" t="s">
        <v>7725</v>
      </c>
      <c r="D129" s="17" t="s">
        <v>7765</v>
      </c>
      <c r="E129" s="17">
        <v>40</v>
      </c>
      <c r="F129" s="18"/>
    </row>
    <row r="130" spans="1:6" x14ac:dyDescent="0.25">
      <c r="A130" s="17">
        <v>129</v>
      </c>
      <c r="B130" s="17" t="s">
        <v>8225</v>
      </c>
      <c r="C130" s="17" t="s">
        <v>7725</v>
      </c>
      <c r="D130" s="17" t="s">
        <v>7775</v>
      </c>
      <c r="E130" s="17">
        <v>300</v>
      </c>
      <c r="F130" s="18"/>
    </row>
    <row r="131" spans="1:6" x14ac:dyDescent="0.25">
      <c r="A131" s="17">
        <v>130</v>
      </c>
      <c r="B131" s="17" t="s">
        <v>8226</v>
      </c>
      <c r="C131" s="17" t="s">
        <v>7725</v>
      </c>
      <c r="D131" s="17" t="s">
        <v>8227</v>
      </c>
      <c r="E131" s="17">
        <v>330</v>
      </c>
      <c r="F131" s="18"/>
    </row>
    <row r="132" spans="1:6" x14ac:dyDescent="0.25">
      <c r="A132" s="17">
        <v>131</v>
      </c>
      <c r="B132" s="17" t="s">
        <v>8228</v>
      </c>
      <c r="C132" s="17" t="s">
        <v>7725</v>
      </c>
      <c r="D132" s="17" t="s">
        <v>7775</v>
      </c>
      <c r="E132" s="17">
        <v>150</v>
      </c>
      <c r="F132" s="18"/>
    </row>
    <row r="133" spans="1:6" x14ac:dyDescent="0.25">
      <c r="A133" s="17">
        <v>132</v>
      </c>
      <c r="B133" s="17" t="s">
        <v>8229</v>
      </c>
      <c r="C133" s="17" t="s">
        <v>7725</v>
      </c>
      <c r="D133" s="17" t="s">
        <v>7775</v>
      </c>
      <c r="E133" s="17">
        <v>300</v>
      </c>
      <c r="F133" s="18"/>
    </row>
    <row r="134" spans="1:6" x14ac:dyDescent="0.25">
      <c r="A134" s="17">
        <v>133</v>
      </c>
      <c r="B134" s="17" t="s">
        <v>8230</v>
      </c>
      <c r="C134" s="17" t="s">
        <v>7725</v>
      </c>
      <c r="D134" s="17" t="s">
        <v>7776</v>
      </c>
      <c r="E134" s="17">
        <v>80</v>
      </c>
      <c r="F134" s="18"/>
    </row>
    <row r="135" spans="1:6" x14ac:dyDescent="0.25">
      <c r="A135" s="17">
        <v>134</v>
      </c>
      <c r="B135" s="17" t="s">
        <v>8231</v>
      </c>
      <c r="C135" s="17" t="s">
        <v>7725</v>
      </c>
      <c r="D135" s="17" t="s">
        <v>7782</v>
      </c>
      <c r="E135" s="17">
        <v>5</v>
      </c>
      <c r="F135" s="18"/>
    </row>
    <row r="136" spans="1:6" x14ac:dyDescent="0.25">
      <c r="A136" s="17">
        <v>135</v>
      </c>
      <c r="B136" s="17" t="s">
        <v>8232</v>
      </c>
      <c r="C136" s="17" t="s">
        <v>7725</v>
      </c>
      <c r="D136" s="17" t="s">
        <v>7765</v>
      </c>
      <c r="E136" s="17">
        <v>10</v>
      </c>
      <c r="F136" s="18"/>
    </row>
    <row r="137" spans="1:6" x14ac:dyDescent="0.25">
      <c r="A137" s="17">
        <v>136</v>
      </c>
      <c r="B137" s="17" t="s">
        <v>8233</v>
      </c>
      <c r="C137" s="17" t="s">
        <v>7725</v>
      </c>
      <c r="D137" s="17" t="s">
        <v>7776</v>
      </c>
      <c r="E137" s="17">
        <v>30</v>
      </c>
      <c r="F137" s="18"/>
    </row>
    <row r="138" spans="1:6" x14ac:dyDescent="0.25">
      <c r="A138" s="17">
        <v>137</v>
      </c>
      <c r="B138" s="17" t="s">
        <v>8234</v>
      </c>
      <c r="C138" s="17" t="s">
        <v>7725</v>
      </c>
      <c r="D138" s="17" t="s">
        <v>7763</v>
      </c>
      <c r="E138" s="17">
        <v>1000</v>
      </c>
      <c r="F138" s="18"/>
    </row>
    <row r="139" spans="1:6" x14ac:dyDescent="0.25">
      <c r="A139" s="17">
        <v>138</v>
      </c>
      <c r="B139" s="17" t="s">
        <v>8235</v>
      </c>
      <c r="C139" s="17" t="s">
        <v>7725</v>
      </c>
      <c r="D139" s="17" t="s">
        <v>7776</v>
      </c>
      <c r="E139" s="17">
        <v>40</v>
      </c>
      <c r="F139" s="18"/>
    </row>
    <row r="140" spans="1:6" x14ac:dyDescent="0.25">
      <c r="A140" s="17">
        <v>139</v>
      </c>
      <c r="B140" s="17" t="s">
        <v>8236</v>
      </c>
      <c r="C140" s="17" t="s">
        <v>7725</v>
      </c>
      <c r="D140" s="17" t="s">
        <v>7792</v>
      </c>
      <c r="E140" s="17">
        <v>1500</v>
      </c>
      <c r="F140" s="18"/>
    </row>
    <row r="141" spans="1:6" x14ac:dyDescent="0.25">
      <c r="A141" s="17">
        <v>140</v>
      </c>
      <c r="B141" s="17" t="s">
        <v>8237</v>
      </c>
      <c r="C141" s="17" t="s">
        <v>7725</v>
      </c>
      <c r="D141" s="17" t="s">
        <v>8238</v>
      </c>
      <c r="E141" s="17">
        <v>1000</v>
      </c>
      <c r="F141" s="18"/>
    </row>
    <row r="142" spans="1:6" x14ac:dyDescent="0.25">
      <c r="A142" s="17">
        <v>141</v>
      </c>
      <c r="B142" s="17" t="s">
        <v>8237</v>
      </c>
      <c r="C142" s="17" t="s">
        <v>7725</v>
      </c>
      <c r="D142" s="17" t="s">
        <v>8239</v>
      </c>
      <c r="E142" s="17">
        <v>750</v>
      </c>
      <c r="F142" s="18"/>
    </row>
    <row r="143" spans="1:6" x14ac:dyDescent="0.25">
      <c r="A143" s="17">
        <v>142</v>
      </c>
      <c r="B143" s="17" t="s">
        <v>8240</v>
      </c>
      <c r="C143" s="17" t="s">
        <v>7725</v>
      </c>
      <c r="D143" s="17" t="s">
        <v>7765</v>
      </c>
      <c r="E143" s="17">
        <v>150</v>
      </c>
      <c r="F143" s="18"/>
    </row>
    <row r="144" spans="1:6" x14ac:dyDescent="0.25">
      <c r="A144" s="17">
        <v>143</v>
      </c>
      <c r="B144" s="17" t="s">
        <v>8241</v>
      </c>
      <c r="C144" s="17" t="s">
        <v>7725</v>
      </c>
      <c r="D144" s="17" t="s">
        <v>7765</v>
      </c>
      <c r="E144" s="17">
        <v>250</v>
      </c>
      <c r="F144" s="18"/>
    </row>
    <row r="145" spans="1:6" x14ac:dyDescent="0.25">
      <c r="A145" s="17">
        <v>144</v>
      </c>
      <c r="B145" s="17" t="s">
        <v>8242</v>
      </c>
      <c r="C145" s="17" t="s">
        <v>7725</v>
      </c>
      <c r="D145" s="17" t="s">
        <v>7765</v>
      </c>
      <c r="E145" s="17">
        <v>250</v>
      </c>
      <c r="F145" s="18"/>
    </row>
    <row r="146" spans="1:6" x14ac:dyDescent="0.25">
      <c r="A146" s="17">
        <v>145</v>
      </c>
      <c r="B146" s="17" t="s">
        <v>8243</v>
      </c>
      <c r="C146" s="17" t="s">
        <v>7725</v>
      </c>
      <c r="D146" s="17" t="s">
        <v>7765</v>
      </c>
      <c r="E146" s="17">
        <v>300</v>
      </c>
      <c r="F146" s="18"/>
    </row>
    <row r="147" spans="1:6" x14ac:dyDescent="0.25">
      <c r="A147" s="17">
        <v>146</v>
      </c>
      <c r="B147" s="17" t="s">
        <v>8244</v>
      </c>
      <c r="C147" s="17" t="s">
        <v>7725</v>
      </c>
      <c r="D147" s="17" t="s">
        <v>7765</v>
      </c>
      <c r="E147" s="17">
        <v>30</v>
      </c>
      <c r="F147" s="18"/>
    </row>
    <row r="148" spans="1:6" x14ac:dyDescent="0.25">
      <c r="A148" s="17">
        <v>147</v>
      </c>
      <c r="B148" s="17" t="s">
        <v>8245</v>
      </c>
      <c r="C148" s="17" t="s">
        <v>7725</v>
      </c>
      <c r="D148" s="17" t="s">
        <v>7765</v>
      </c>
      <c r="E148" s="17">
        <v>14</v>
      </c>
      <c r="F148" s="18"/>
    </row>
    <row r="149" spans="1:6" x14ac:dyDescent="0.25">
      <c r="A149" s="17">
        <v>148</v>
      </c>
      <c r="B149" s="17" t="s">
        <v>4531</v>
      </c>
      <c r="C149" s="17" t="s">
        <v>7725</v>
      </c>
      <c r="D149" s="17" t="s">
        <v>7765</v>
      </c>
      <c r="E149" s="17">
        <v>28</v>
      </c>
      <c r="F149" s="18"/>
    </row>
    <row r="150" spans="1:6" x14ac:dyDescent="0.25">
      <c r="A150" s="17">
        <v>149</v>
      </c>
      <c r="B150" s="17" t="s">
        <v>8246</v>
      </c>
      <c r="C150" s="17" t="s">
        <v>7725</v>
      </c>
      <c r="D150" s="17" t="s">
        <v>7765</v>
      </c>
      <c r="E150" s="17">
        <v>40</v>
      </c>
      <c r="F150" s="18"/>
    </row>
    <row r="151" spans="1:6" x14ac:dyDescent="0.25">
      <c r="A151" s="17">
        <v>150</v>
      </c>
      <c r="B151" s="17" t="s">
        <v>6414</v>
      </c>
      <c r="C151" s="17" t="s">
        <v>7725</v>
      </c>
      <c r="D151" s="17" t="s">
        <v>7782</v>
      </c>
      <c r="E151" s="17">
        <v>40</v>
      </c>
      <c r="F151" s="18"/>
    </row>
    <row r="152" spans="1:6" x14ac:dyDescent="0.25">
      <c r="A152" s="17">
        <v>151</v>
      </c>
      <c r="B152" s="17" t="s">
        <v>6415</v>
      </c>
      <c r="C152" s="17" t="s">
        <v>7725</v>
      </c>
      <c r="D152" s="17" t="s">
        <v>7782</v>
      </c>
      <c r="E152" s="17">
        <v>50</v>
      </c>
      <c r="F152" s="18"/>
    </row>
    <row r="153" spans="1:6" x14ac:dyDescent="0.25">
      <c r="A153" s="17">
        <v>152</v>
      </c>
      <c r="B153" s="17" t="s">
        <v>6416</v>
      </c>
      <c r="C153" s="17" t="s">
        <v>7725</v>
      </c>
      <c r="D153" s="17" t="s">
        <v>7782</v>
      </c>
      <c r="E153" s="17">
        <v>90</v>
      </c>
      <c r="F153" s="18"/>
    </row>
    <row r="154" spans="1:6" x14ac:dyDescent="0.25">
      <c r="A154" s="17">
        <v>153</v>
      </c>
      <c r="B154" s="17" t="s">
        <v>7457</v>
      </c>
      <c r="C154" s="17" t="s">
        <v>7725</v>
      </c>
      <c r="D154" s="17" t="s">
        <v>7775</v>
      </c>
      <c r="E154" s="17">
        <v>200</v>
      </c>
      <c r="F154" s="18"/>
    </row>
    <row r="155" spans="1:6" x14ac:dyDescent="0.25">
      <c r="A155" s="17">
        <v>154</v>
      </c>
      <c r="B155" s="17" t="s">
        <v>4534</v>
      </c>
      <c r="C155" s="17" t="s">
        <v>7725</v>
      </c>
      <c r="D155" s="17" t="s">
        <v>7763</v>
      </c>
      <c r="E155" s="17">
        <v>800</v>
      </c>
      <c r="F155" s="18"/>
    </row>
    <row r="156" spans="1:6" x14ac:dyDescent="0.25">
      <c r="A156" s="17">
        <v>155</v>
      </c>
      <c r="B156" s="17" t="s">
        <v>5245</v>
      </c>
      <c r="C156" s="17" t="s">
        <v>7725</v>
      </c>
      <c r="D156" s="17" t="s">
        <v>7775</v>
      </c>
      <c r="E156" s="17">
        <v>1300</v>
      </c>
      <c r="F156" s="18"/>
    </row>
    <row r="157" spans="1:6" x14ac:dyDescent="0.25">
      <c r="A157" s="17">
        <v>156</v>
      </c>
      <c r="B157" s="17" t="s">
        <v>5246</v>
      </c>
      <c r="C157" s="17" t="s">
        <v>7725</v>
      </c>
      <c r="D157" s="17" t="s">
        <v>7765</v>
      </c>
      <c r="E157" s="17">
        <v>130</v>
      </c>
      <c r="F157" s="18"/>
    </row>
    <row r="158" spans="1:6" x14ac:dyDescent="0.25">
      <c r="A158" s="17">
        <v>157</v>
      </c>
      <c r="B158" s="17" t="s">
        <v>5247</v>
      </c>
      <c r="C158" s="17" t="s">
        <v>7725</v>
      </c>
      <c r="D158" s="17" t="s">
        <v>7773</v>
      </c>
      <c r="E158" s="17">
        <v>1500</v>
      </c>
      <c r="F158" s="18"/>
    </row>
    <row r="159" spans="1:6" x14ac:dyDescent="0.25">
      <c r="A159" s="17">
        <v>158</v>
      </c>
      <c r="B159" s="17" t="s">
        <v>5248</v>
      </c>
      <c r="C159" s="17" t="s">
        <v>7725</v>
      </c>
      <c r="D159" s="17" t="s">
        <v>7765</v>
      </c>
      <c r="E159" s="17">
        <v>150</v>
      </c>
      <c r="F159" s="18"/>
    </row>
    <row r="160" spans="1:6" x14ac:dyDescent="0.25">
      <c r="A160" s="17">
        <v>159</v>
      </c>
      <c r="B160" s="17" t="s">
        <v>8247</v>
      </c>
      <c r="C160" s="17" t="s">
        <v>7725</v>
      </c>
      <c r="D160" s="17" t="s">
        <v>7773</v>
      </c>
      <c r="E160" s="17">
        <v>1800</v>
      </c>
      <c r="F160" s="18"/>
    </row>
    <row r="161" spans="1:6" x14ac:dyDescent="0.25">
      <c r="A161" s="17">
        <v>160</v>
      </c>
      <c r="B161" s="17" t="s">
        <v>5249</v>
      </c>
      <c r="C161" s="17" t="s">
        <v>7725</v>
      </c>
      <c r="D161" s="17" t="s">
        <v>7765</v>
      </c>
      <c r="E161" s="17">
        <v>166</v>
      </c>
      <c r="F161" s="18"/>
    </row>
    <row r="162" spans="1:6" x14ac:dyDescent="0.25">
      <c r="A162" s="17">
        <v>161</v>
      </c>
      <c r="B162" s="17" t="s">
        <v>8248</v>
      </c>
      <c r="C162" s="17" t="s">
        <v>7725</v>
      </c>
      <c r="D162" s="17" t="s">
        <v>7765</v>
      </c>
      <c r="E162" s="17">
        <v>200</v>
      </c>
      <c r="F162" s="18"/>
    </row>
    <row r="163" spans="1:6" x14ac:dyDescent="0.25">
      <c r="A163" s="17">
        <v>162</v>
      </c>
      <c r="B163" s="17" t="s">
        <v>8249</v>
      </c>
      <c r="C163" s="17" t="s">
        <v>7725</v>
      </c>
      <c r="D163" s="17" t="s">
        <v>7765</v>
      </c>
      <c r="E163" s="17">
        <v>200</v>
      </c>
      <c r="F163" s="18"/>
    </row>
    <row r="164" spans="1:6" x14ac:dyDescent="0.25">
      <c r="A164" s="17">
        <v>163</v>
      </c>
      <c r="B164" s="17" t="s">
        <v>8250</v>
      </c>
      <c r="C164" s="17" t="s">
        <v>7725</v>
      </c>
      <c r="D164" s="17" t="s">
        <v>7765</v>
      </c>
      <c r="E164" s="17">
        <v>130</v>
      </c>
      <c r="F164" s="18"/>
    </row>
    <row r="165" spans="1:6" x14ac:dyDescent="0.25">
      <c r="A165" s="17">
        <v>164</v>
      </c>
      <c r="B165" s="17" t="s">
        <v>8251</v>
      </c>
      <c r="C165" s="17" t="s">
        <v>7725</v>
      </c>
      <c r="D165" s="17" t="s">
        <v>7765</v>
      </c>
      <c r="E165" s="17">
        <v>10</v>
      </c>
      <c r="F165" s="18"/>
    </row>
    <row r="166" spans="1:6" x14ac:dyDescent="0.25">
      <c r="A166" s="17">
        <v>165</v>
      </c>
      <c r="B166" s="17" t="s">
        <v>8252</v>
      </c>
      <c r="C166" s="17" t="s">
        <v>7725</v>
      </c>
      <c r="D166" s="17" t="s">
        <v>7763</v>
      </c>
      <c r="E166" s="17">
        <v>1600</v>
      </c>
      <c r="F166" s="18"/>
    </row>
    <row r="167" spans="1:6" x14ac:dyDescent="0.25">
      <c r="A167" s="17">
        <v>166</v>
      </c>
      <c r="B167" s="17" t="s">
        <v>8253</v>
      </c>
      <c r="C167" s="17" t="s">
        <v>7725</v>
      </c>
      <c r="D167" s="17" t="s">
        <v>7765</v>
      </c>
      <c r="E167" s="17">
        <v>210</v>
      </c>
      <c r="F167" s="18"/>
    </row>
    <row r="168" spans="1:6" x14ac:dyDescent="0.25">
      <c r="A168" s="17">
        <v>167</v>
      </c>
      <c r="B168" s="17" t="s">
        <v>7530</v>
      </c>
      <c r="C168" s="17" t="s">
        <v>7725</v>
      </c>
      <c r="D168" s="17" t="s">
        <v>7763</v>
      </c>
      <c r="E168" s="17">
        <v>4158</v>
      </c>
      <c r="F168" s="18"/>
    </row>
    <row r="169" spans="1:6" x14ac:dyDescent="0.25">
      <c r="A169" s="17">
        <v>168</v>
      </c>
      <c r="B169" s="17" t="s">
        <v>8254</v>
      </c>
      <c r="C169" s="17" t="s">
        <v>7725</v>
      </c>
      <c r="D169" s="17" t="s">
        <v>7765</v>
      </c>
      <c r="E169" s="17">
        <v>50</v>
      </c>
      <c r="F169" s="18"/>
    </row>
    <row r="170" spans="1:6" x14ac:dyDescent="0.25">
      <c r="A170" s="17">
        <v>169</v>
      </c>
      <c r="B170" s="17" t="s">
        <v>8255</v>
      </c>
      <c r="C170" s="17" t="s">
        <v>7725</v>
      </c>
      <c r="D170" s="17" t="s">
        <v>7784</v>
      </c>
      <c r="E170" s="17">
        <v>1600</v>
      </c>
      <c r="F170" s="18"/>
    </row>
    <row r="171" spans="1:6" x14ac:dyDescent="0.25">
      <c r="A171" s="17">
        <v>170</v>
      </c>
      <c r="B171" s="17" t="s">
        <v>8256</v>
      </c>
      <c r="C171" s="17" t="s">
        <v>7725</v>
      </c>
      <c r="D171" s="17" t="s">
        <v>7765</v>
      </c>
      <c r="E171" s="17">
        <v>20</v>
      </c>
      <c r="F171" s="18"/>
    </row>
    <row r="172" spans="1:6" x14ac:dyDescent="0.25">
      <c r="A172" s="17">
        <v>171</v>
      </c>
      <c r="B172" s="17" t="s">
        <v>8257</v>
      </c>
      <c r="C172" s="17" t="s">
        <v>7725</v>
      </c>
      <c r="D172" s="17" t="s">
        <v>7776</v>
      </c>
      <c r="E172" s="17">
        <v>30</v>
      </c>
      <c r="F172" s="18"/>
    </row>
    <row r="173" spans="1:6" x14ac:dyDescent="0.25">
      <c r="A173" s="17">
        <v>172</v>
      </c>
      <c r="B173" s="17" t="s">
        <v>8258</v>
      </c>
      <c r="C173" s="17" t="s">
        <v>7725</v>
      </c>
      <c r="D173" s="17" t="s">
        <v>7763</v>
      </c>
      <c r="E173" s="17">
        <v>2250</v>
      </c>
      <c r="F173" s="18"/>
    </row>
    <row r="174" spans="1:6" x14ac:dyDescent="0.25">
      <c r="A174" s="17">
        <v>173</v>
      </c>
      <c r="B174" s="17" t="s">
        <v>4542</v>
      </c>
      <c r="C174" s="17" t="s">
        <v>7725</v>
      </c>
      <c r="D174" s="17" t="s">
        <v>7765</v>
      </c>
      <c r="E174" s="17">
        <v>5</v>
      </c>
      <c r="F174" s="18"/>
    </row>
    <row r="175" spans="1:6" x14ac:dyDescent="0.25">
      <c r="A175" s="17">
        <v>174</v>
      </c>
      <c r="B175" s="17" t="s">
        <v>4543</v>
      </c>
      <c r="C175" s="17" t="s">
        <v>7725</v>
      </c>
      <c r="D175" s="17" t="s">
        <v>7765</v>
      </c>
      <c r="E175" s="17">
        <v>10</v>
      </c>
      <c r="F175" s="18"/>
    </row>
    <row r="176" spans="1:6" x14ac:dyDescent="0.25">
      <c r="A176" s="17">
        <v>175</v>
      </c>
      <c r="B176" s="17" t="s">
        <v>8259</v>
      </c>
      <c r="C176" s="17" t="s">
        <v>7725</v>
      </c>
      <c r="D176" s="17" t="s">
        <v>7773</v>
      </c>
      <c r="E176" s="17">
        <v>250</v>
      </c>
      <c r="F176" s="18"/>
    </row>
    <row r="177" spans="1:6" x14ac:dyDescent="0.25">
      <c r="A177" s="17">
        <v>176</v>
      </c>
      <c r="B177" s="17" t="s">
        <v>8260</v>
      </c>
      <c r="C177" s="17" t="s">
        <v>7725</v>
      </c>
      <c r="D177" s="17" t="s">
        <v>7773</v>
      </c>
      <c r="E177" s="17">
        <v>250</v>
      </c>
      <c r="F177" s="18"/>
    </row>
    <row r="178" spans="1:6" x14ac:dyDescent="0.25">
      <c r="A178" s="17">
        <v>177</v>
      </c>
      <c r="B178" s="17" t="s">
        <v>8261</v>
      </c>
      <c r="C178" s="17" t="s">
        <v>7725</v>
      </c>
      <c r="D178" s="17" t="s">
        <v>7765</v>
      </c>
      <c r="E178" s="17">
        <v>22</v>
      </c>
      <c r="F178" s="18"/>
    </row>
    <row r="179" spans="1:6" x14ac:dyDescent="0.25">
      <c r="A179" s="17">
        <v>178</v>
      </c>
      <c r="B179" s="17" t="s">
        <v>8262</v>
      </c>
      <c r="C179" s="17" t="s">
        <v>7725</v>
      </c>
      <c r="D179" s="17" t="s">
        <v>7773</v>
      </c>
      <c r="E179" s="17">
        <v>200</v>
      </c>
      <c r="F179" s="18"/>
    </row>
    <row r="180" spans="1:6" x14ac:dyDescent="0.25">
      <c r="A180" s="17">
        <v>179</v>
      </c>
      <c r="B180" s="17" t="s">
        <v>8263</v>
      </c>
      <c r="C180" s="17" t="s">
        <v>7725</v>
      </c>
      <c r="D180" s="17" t="s">
        <v>7763</v>
      </c>
      <c r="E180" s="17">
        <v>1200</v>
      </c>
      <c r="F180" s="18"/>
    </row>
    <row r="181" spans="1:6" x14ac:dyDescent="0.25">
      <c r="A181" s="17">
        <v>180</v>
      </c>
      <c r="B181" s="17" t="s">
        <v>8264</v>
      </c>
      <c r="C181" s="17" t="s">
        <v>7725</v>
      </c>
      <c r="D181" s="17" t="s">
        <v>7763</v>
      </c>
      <c r="E181" s="17">
        <v>900</v>
      </c>
      <c r="F181" s="18"/>
    </row>
    <row r="182" spans="1:6" x14ac:dyDescent="0.25">
      <c r="A182" s="17">
        <v>181</v>
      </c>
      <c r="B182" s="17" t="s">
        <v>8265</v>
      </c>
      <c r="C182" s="17" t="s">
        <v>7725</v>
      </c>
      <c r="D182" s="17" t="s">
        <v>7763</v>
      </c>
      <c r="E182" s="17">
        <v>500</v>
      </c>
      <c r="F182" s="18"/>
    </row>
    <row r="183" spans="1:6" x14ac:dyDescent="0.25">
      <c r="A183" s="17">
        <v>182</v>
      </c>
      <c r="B183" s="17" t="s">
        <v>8266</v>
      </c>
      <c r="C183" s="17" t="s">
        <v>7725</v>
      </c>
      <c r="D183" s="17" t="s">
        <v>7784</v>
      </c>
      <c r="E183" s="17">
        <v>900</v>
      </c>
      <c r="F183" s="18"/>
    </row>
    <row r="184" spans="1:6" x14ac:dyDescent="0.25">
      <c r="A184" s="17">
        <v>183</v>
      </c>
      <c r="B184" s="17" t="s">
        <v>7513</v>
      </c>
      <c r="C184" s="17" t="s">
        <v>7725</v>
      </c>
      <c r="D184" s="17" t="s">
        <v>7768</v>
      </c>
      <c r="E184" s="17">
        <v>500</v>
      </c>
      <c r="F184" s="18"/>
    </row>
    <row r="185" spans="1:6" x14ac:dyDescent="0.25">
      <c r="A185" s="17">
        <v>184</v>
      </c>
      <c r="B185" s="17" t="s">
        <v>8267</v>
      </c>
      <c r="C185" s="17" t="s">
        <v>7725</v>
      </c>
      <c r="D185" s="17" t="s">
        <v>7763</v>
      </c>
      <c r="E185" s="17">
        <v>850</v>
      </c>
      <c r="F185" s="18"/>
    </row>
    <row r="186" spans="1:6" x14ac:dyDescent="0.25">
      <c r="A186" s="17">
        <v>185</v>
      </c>
      <c r="B186" s="17" t="s">
        <v>6438</v>
      </c>
      <c r="C186" s="17" t="s">
        <v>7725</v>
      </c>
      <c r="D186" s="17" t="s">
        <v>7768</v>
      </c>
      <c r="E186" s="17">
        <v>600</v>
      </c>
      <c r="F186" s="18"/>
    </row>
    <row r="187" spans="1:6" x14ac:dyDescent="0.25">
      <c r="A187" s="17">
        <v>186</v>
      </c>
      <c r="B187" s="17" t="s">
        <v>6439</v>
      </c>
      <c r="C187" s="17" t="s">
        <v>7725</v>
      </c>
      <c r="D187" s="17" t="s">
        <v>7768</v>
      </c>
      <c r="E187" s="17">
        <v>700</v>
      </c>
      <c r="F187" s="18"/>
    </row>
    <row r="188" spans="1:6" x14ac:dyDescent="0.25">
      <c r="A188" s="17">
        <v>187</v>
      </c>
      <c r="B188" s="17" t="s">
        <v>8268</v>
      </c>
      <c r="C188" s="17" t="s">
        <v>7725</v>
      </c>
      <c r="D188" s="17" t="s">
        <v>8269</v>
      </c>
      <c r="E188" s="17">
        <v>1100</v>
      </c>
      <c r="F188" s="18"/>
    </row>
    <row r="189" spans="1:6" x14ac:dyDescent="0.25">
      <c r="A189" s="17">
        <v>188</v>
      </c>
      <c r="B189" s="17" t="s">
        <v>8270</v>
      </c>
      <c r="C189" s="17" t="s">
        <v>7725</v>
      </c>
      <c r="D189" s="17" t="s">
        <v>7768</v>
      </c>
      <c r="E189" s="17">
        <v>400</v>
      </c>
      <c r="F189" s="18"/>
    </row>
    <row r="190" spans="1:6" x14ac:dyDescent="0.25">
      <c r="A190" s="17">
        <v>189</v>
      </c>
      <c r="B190" s="17" t="s">
        <v>8271</v>
      </c>
      <c r="C190" s="17" t="s">
        <v>7725</v>
      </c>
      <c r="D190" s="17" t="s">
        <v>7768</v>
      </c>
      <c r="E190" s="17">
        <v>400</v>
      </c>
      <c r="F190" s="18"/>
    </row>
    <row r="191" spans="1:6" x14ac:dyDescent="0.25">
      <c r="A191" s="17">
        <v>190</v>
      </c>
      <c r="B191" s="17" t="s">
        <v>8272</v>
      </c>
      <c r="C191" s="17" t="s">
        <v>7725</v>
      </c>
      <c r="D191" s="17" t="s">
        <v>7765</v>
      </c>
      <c r="E191" s="17">
        <v>38</v>
      </c>
      <c r="F191" s="18"/>
    </row>
    <row r="192" spans="1:6" x14ac:dyDescent="0.25">
      <c r="A192" s="17">
        <v>191</v>
      </c>
      <c r="B192" s="17" t="s">
        <v>8273</v>
      </c>
      <c r="C192" s="17" t="s">
        <v>7725</v>
      </c>
      <c r="D192" s="17" t="s">
        <v>7765</v>
      </c>
      <c r="E192" s="17">
        <v>42</v>
      </c>
      <c r="F192" s="18"/>
    </row>
    <row r="193" spans="1:6" x14ac:dyDescent="0.25">
      <c r="A193" s="17">
        <v>192</v>
      </c>
      <c r="B193" s="17" t="s">
        <v>8274</v>
      </c>
      <c r="C193" s="17" t="s">
        <v>7725</v>
      </c>
      <c r="D193" s="17" t="s">
        <v>7765</v>
      </c>
      <c r="E193" s="17">
        <v>28</v>
      </c>
      <c r="F193" s="18"/>
    </row>
    <row r="194" spans="1:6" x14ac:dyDescent="0.25">
      <c r="A194" s="17">
        <v>193</v>
      </c>
      <c r="B194" s="17" t="s">
        <v>8275</v>
      </c>
      <c r="C194" s="17" t="s">
        <v>7725</v>
      </c>
      <c r="D194" s="17" t="s">
        <v>7765</v>
      </c>
      <c r="E194" s="17">
        <v>75</v>
      </c>
      <c r="F194" s="18"/>
    </row>
    <row r="195" spans="1:6" x14ac:dyDescent="0.25">
      <c r="A195" s="17">
        <v>194</v>
      </c>
      <c r="B195" s="17" t="s">
        <v>7516</v>
      </c>
      <c r="C195" s="17" t="s">
        <v>7725</v>
      </c>
      <c r="D195" s="17" t="s">
        <v>7763</v>
      </c>
      <c r="E195" s="17">
        <v>900</v>
      </c>
      <c r="F195" s="18"/>
    </row>
    <row r="196" spans="1:6" x14ac:dyDescent="0.25">
      <c r="A196" s="17">
        <v>195</v>
      </c>
      <c r="B196" s="17" t="s">
        <v>8276</v>
      </c>
      <c r="C196" s="17" t="s">
        <v>7725</v>
      </c>
      <c r="D196" s="17" t="s">
        <v>8277</v>
      </c>
      <c r="E196" s="17">
        <v>300</v>
      </c>
      <c r="F196" s="18"/>
    </row>
    <row r="197" spans="1:6" x14ac:dyDescent="0.25">
      <c r="A197" s="17">
        <v>196</v>
      </c>
      <c r="B197" s="17" t="s">
        <v>2755</v>
      </c>
      <c r="C197" s="17" t="s">
        <v>7725</v>
      </c>
      <c r="D197" s="17" t="s">
        <v>7768</v>
      </c>
      <c r="E197" s="17">
        <v>170</v>
      </c>
      <c r="F197" s="18"/>
    </row>
    <row r="198" spans="1:6" x14ac:dyDescent="0.25">
      <c r="A198" s="17">
        <v>197</v>
      </c>
      <c r="B198" s="17" t="s">
        <v>4560</v>
      </c>
      <c r="C198" s="17" t="s">
        <v>7725</v>
      </c>
      <c r="D198" s="17" t="s">
        <v>7782</v>
      </c>
      <c r="E198" s="17">
        <v>45</v>
      </c>
      <c r="F198" s="18"/>
    </row>
    <row r="199" spans="1:6" x14ac:dyDescent="0.25">
      <c r="A199" s="17">
        <v>198</v>
      </c>
      <c r="B199" s="17" t="s">
        <v>8278</v>
      </c>
      <c r="C199" s="17" t="s">
        <v>7725</v>
      </c>
      <c r="D199" s="17" t="s">
        <v>7765</v>
      </c>
      <c r="E199" s="17">
        <v>25</v>
      </c>
      <c r="F199" s="18"/>
    </row>
    <row r="200" spans="1:6" x14ac:dyDescent="0.25">
      <c r="A200" s="17">
        <v>199</v>
      </c>
      <c r="B200" s="17" t="s">
        <v>8279</v>
      </c>
      <c r="C200" s="17" t="s">
        <v>7725</v>
      </c>
      <c r="D200" s="17" t="s">
        <v>7765</v>
      </c>
      <c r="E200" s="17">
        <v>80</v>
      </c>
      <c r="F200" s="18"/>
    </row>
    <row r="201" spans="1:6" x14ac:dyDescent="0.25">
      <c r="A201" s="17">
        <v>200</v>
      </c>
      <c r="B201" s="17" t="s">
        <v>8280</v>
      </c>
      <c r="C201" s="17" t="s">
        <v>7725</v>
      </c>
      <c r="D201" s="17" t="s">
        <v>7765</v>
      </c>
      <c r="E201" s="17">
        <v>30</v>
      </c>
      <c r="F201" s="18"/>
    </row>
    <row r="202" spans="1:6" x14ac:dyDescent="0.25">
      <c r="A202" s="17">
        <v>201</v>
      </c>
      <c r="B202" s="17" t="s">
        <v>8281</v>
      </c>
      <c r="C202" s="17" t="s">
        <v>7725</v>
      </c>
      <c r="D202" s="17" t="s">
        <v>7765</v>
      </c>
      <c r="E202" s="17">
        <v>45</v>
      </c>
      <c r="F202" s="18"/>
    </row>
    <row r="203" spans="1:6" x14ac:dyDescent="0.25">
      <c r="A203" s="17">
        <v>202</v>
      </c>
      <c r="B203" s="17" t="s">
        <v>4567</v>
      </c>
      <c r="C203" s="17" t="s">
        <v>7725</v>
      </c>
      <c r="D203" s="17" t="s">
        <v>7773</v>
      </c>
      <c r="E203" s="17">
        <v>830</v>
      </c>
      <c r="F203" s="18"/>
    </row>
    <row r="204" spans="1:6" x14ac:dyDescent="0.25">
      <c r="A204" s="17">
        <v>203</v>
      </c>
      <c r="B204" s="17" t="s">
        <v>8282</v>
      </c>
      <c r="C204" s="17" t="s">
        <v>7725</v>
      </c>
      <c r="D204" s="17" t="s">
        <v>7773</v>
      </c>
      <c r="E204" s="17">
        <v>250</v>
      </c>
      <c r="F204" s="18"/>
    </row>
    <row r="205" spans="1:6" x14ac:dyDescent="0.25">
      <c r="A205" s="17">
        <v>204</v>
      </c>
      <c r="B205" s="17" t="s">
        <v>8283</v>
      </c>
      <c r="C205" s="17" t="s">
        <v>7725</v>
      </c>
      <c r="D205" s="17" t="s">
        <v>7763</v>
      </c>
      <c r="E205" s="17">
        <v>250</v>
      </c>
      <c r="F205" s="18"/>
    </row>
    <row r="206" spans="1:6" x14ac:dyDescent="0.25">
      <c r="A206" s="17">
        <v>205</v>
      </c>
      <c r="B206" s="17" t="s">
        <v>6445</v>
      </c>
      <c r="C206" s="17" t="s">
        <v>7725</v>
      </c>
      <c r="D206" s="17" t="s">
        <v>7765</v>
      </c>
      <c r="E206" s="17">
        <v>22</v>
      </c>
      <c r="F206" s="18"/>
    </row>
    <row r="207" spans="1:6" x14ac:dyDescent="0.25">
      <c r="A207" s="17">
        <v>206</v>
      </c>
      <c r="B207" s="17" t="s">
        <v>6446</v>
      </c>
      <c r="C207" s="17" t="s">
        <v>7725</v>
      </c>
      <c r="D207" s="17" t="s">
        <v>7775</v>
      </c>
      <c r="E207" s="17">
        <v>100</v>
      </c>
      <c r="F207" s="18"/>
    </row>
    <row r="208" spans="1:6" x14ac:dyDescent="0.25">
      <c r="A208" s="17">
        <v>207</v>
      </c>
      <c r="B208" s="17" t="s">
        <v>6447</v>
      </c>
      <c r="C208" s="17" t="s">
        <v>7725</v>
      </c>
      <c r="D208" s="17" t="s">
        <v>7763</v>
      </c>
      <c r="E208" s="17">
        <v>345</v>
      </c>
      <c r="F208" s="18"/>
    </row>
    <row r="209" spans="1:6" x14ac:dyDescent="0.25">
      <c r="A209" s="17">
        <v>208</v>
      </c>
      <c r="B209" s="17" t="s">
        <v>2763</v>
      </c>
      <c r="C209" s="17" t="s">
        <v>7725</v>
      </c>
      <c r="D209" s="17" t="s">
        <v>7765</v>
      </c>
      <c r="E209" s="17">
        <v>70</v>
      </c>
      <c r="F209" s="18"/>
    </row>
    <row r="210" spans="1:6" x14ac:dyDescent="0.25">
      <c r="A210" s="17">
        <v>209</v>
      </c>
      <c r="B210" s="17" t="s">
        <v>6448</v>
      </c>
      <c r="C210" s="17" t="s">
        <v>7725</v>
      </c>
      <c r="D210" s="17" t="s">
        <v>7765</v>
      </c>
      <c r="E210" s="17">
        <v>40</v>
      </c>
      <c r="F210" s="18"/>
    </row>
    <row r="211" spans="1:6" x14ac:dyDescent="0.25">
      <c r="A211" s="17">
        <v>210</v>
      </c>
      <c r="B211" s="17" t="s">
        <v>8284</v>
      </c>
      <c r="C211" s="17" t="s">
        <v>7725</v>
      </c>
      <c r="D211" s="17" t="s">
        <v>7773</v>
      </c>
      <c r="E211" s="17">
        <v>200</v>
      </c>
      <c r="F211" s="18"/>
    </row>
    <row r="212" spans="1:6" x14ac:dyDescent="0.25">
      <c r="A212" s="17">
        <v>211</v>
      </c>
      <c r="B212" s="17" t="s">
        <v>2412</v>
      </c>
      <c r="C212" s="17" t="s">
        <v>7725</v>
      </c>
      <c r="D212" s="17" t="s">
        <v>7775</v>
      </c>
      <c r="E212" s="17">
        <v>800</v>
      </c>
      <c r="F212" s="18"/>
    </row>
    <row r="213" spans="1:6" x14ac:dyDescent="0.25">
      <c r="A213" s="17">
        <v>212</v>
      </c>
      <c r="B213" s="17" t="s">
        <v>8285</v>
      </c>
      <c r="C213" s="17" t="s">
        <v>7725</v>
      </c>
      <c r="D213" s="17" t="s">
        <v>7765</v>
      </c>
      <c r="E213" s="17">
        <v>10</v>
      </c>
      <c r="F213" s="18"/>
    </row>
    <row r="214" spans="1:6" x14ac:dyDescent="0.25">
      <c r="A214" s="17">
        <v>213</v>
      </c>
      <c r="B214" s="17" t="s">
        <v>8286</v>
      </c>
      <c r="C214" s="17" t="s">
        <v>7725</v>
      </c>
      <c r="D214" s="17" t="s">
        <v>7773</v>
      </c>
      <c r="E214" s="17">
        <v>1400</v>
      </c>
      <c r="F214" s="18"/>
    </row>
    <row r="215" spans="1:6" x14ac:dyDescent="0.25">
      <c r="A215" s="17">
        <v>214</v>
      </c>
      <c r="B215" s="17" t="s">
        <v>5326</v>
      </c>
      <c r="C215" s="17" t="s">
        <v>7725</v>
      </c>
      <c r="D215" s="17" t="s">
        <v>7765</v>
      </c>
      <c r="E215" s="17">
        <v>80</v>
      </c>
      <c r="F215" s="18"/>
    </row>
    <row r="216" spans="1:6" x14ac:dyDescent="0.25">
      <c r="A216" s="17">
        <v>215</v>
      </c>
      <c r="B216" s="17" t="s">
        <v>8287</v>
      </c>
      <c r="C216" s="17" t="s">
        <v>7725</v>
      </c>
      <c r="D216" s="17" t="s">
        <v>7763</v>
      </c>
      <c r="E216" s="17">
        <v>600</v>
      </c>
      <c r="F216" s="18"/>
    </row>
    <row r="217" spans="1:6" x14ac:dyDescent="0.25">
      <c r="A217" s="17">
        <v>216</v>
      </c>
      <c r="B217" s="17" t="s">
        <v>8288</v>
      </c>
      <c r="C217" s="17" t="s">
        <v>7725</v>
      </c>
      <c r="D217" s="17" t="s">
        <v>8125</v>
      </c>
      <c r="E217" s="17">
        <v>90</v>
      </c>
      <c r="F217" s="18"/>
    </row>
    <row r="218" spans="1:6" x14ac:dyDescent="0.25">
      <c r="A218" s="17">
        <v>217</v>
      </c>
      <c r="B218" s="17" t="s">
        <v>8289</v>
      </c>
      <c r="C218" s="17" t="s">
        <v>7725</v>
      </c>
      <c r="D218" s="17" t="s">
        <v>8125</v>
      </c>
      <c r="E218" s="17">
        <v>90</v>
      </c>
      <c r="F218" s="18"/>
    </row>
    <row r="219" spans="1:6" x14ac:dyDescent="0.25">
      <c r="A219" s="17">
        <v>218</v>
      </c>
      <c r="B219" s="17" t="s">
        <v>8290</v>
      </c>
      <c r="C219" s="17" t="s">
        <v>7725</v>
      </c>
      <c r="D219" s="17" t="s">
        <v>7765</v>
      </c>
      <c r="E219" s="17">
        <v>85</v>
      </c>
      <c r="F219" s="18"/>
    </row>
    <row r="220" spans="1:6" x14ac:dyDescent="0.25">
      <c r="A220" s="17">
        <v>219</v>
      </c>
      <c r="B220" s="17" t="s">
        <v>8291</v>
      </c>
      <c r="C220" s="17" t="s">
        <v>7725</v>
      </c>
      <c r="D220" s="17" t="s">
        <v>7782</v>
      </c>
      <c r="E220" s="17">
        <v>85</v>
      </c>
      <c r="F220" s="18"/>
    </row>
    <row r="221" spans="1:6" x14ac:dyDescent="0.25">
      <c r="A221" s="17">
        <v>220</v>
      </c>
      <c r="B221" s="17" t="s">
        <v>8292</v>
      </c>
      <c r="C221" s="17" t="s">
        <v>7725</v>
      </c>
      <c r="D221" s="17" t="s">
        <v>7763</v>
      </c>
      <c r="E221" s="17">
        <v>500</v>
      </c>
      <c r="F221" s="18"/>
    </row>
    <row r="222" spans="1:6" x14ac:dyDescent="0.25">
      <c r="A222" s="17">
        <v>221</v>
      </c>
      <c r="B222" s="17" t="s">
        <v>8293</v>
      </c>
      <c r="C222" s="17" t="s">
        <v>7725</v>
      </c>
      <c r="D222" s="17" t="s">
        <v>7768</v>
      </c>
      <c r="E222" s="17">
        <v>300</v>
      </c>
      <c r="F222" s="18"/>
    </row>
    <row r="223" spans="1:6" x14ac:dyDescent="0.25">
      <c r="A223" s="17">
        <v>222</v>
      </c>
      <c r="B223" s="17" t="s">
        <v>8294</v>
      </c>
      <c r="C223" s="17" t="s">
        <v>7725</v>
      </c>
      <c r="D223" s="17" t="s">
        <v>8295</v>
      </c>
      <c r="E223" s="17">
        <v>400</v>
      </c>
      <c r="F223" s="18"/>
    </row>
    <row r="224" spans="1:6" x14ac:dyDescent="0.25">
      <c r="A224" s="17">
        <v>223</v>
      </c>
      <c r="B224" s="17" t="s">
        <v>4576</v>
      </c>
      <c r="C224" s="17" t="s">
        <v>7725</v>
      </c>
      <c r="D224" s="17" t="s">
        <v>7765</v>
      </c>
      <c r="E224" s="17">
        <v>40</v>
      </c>
      <c r="F224" s="18"/>
    </row>
    <row r="225" spans="1:6" x14ac:dyDescent="0.25">
      <c r="A225" s="17">
        <v>224</v>
      </c>
      <c r="B225" s="17" t="s">
        <v>4577</v>
      </c>
      <c r="C225" s="17" t="s">
        <v>7725</v>
      </c>
      <c r="D225" s="17" t="s">
        <v>7765</v>
      </c>
      <c r="E225" s="17">
        <v>45</v>
      </c>
      <c r="F225" s="18"/>
    </row>
    <row r="226" spans="1:6" x14ac:dyDescent="0.25">
      <c r="A226" s="17">
        <v>225</v>
      </c>
      <c r="B226" s="17" t="s">
        <v>4578</v>
      </c>
      <c r="C226" s="17" t="s">
        <v>7725</v>
      </c>
      <c r="D226" s="17" t="s">
        <v>7765</v>
      </c>
      <c r="E226" s="17">
        <v>50</v>
      </c>
      <c r="F226" s="18"/>
    </row>
    <row r="227" spans="1:6" x14ac:dyDescent="0.25">
      <c r="A227" s="17">
        <v>226</v>
      </c>
      <c r="B227" s="17" t="s">
        <v>8296</v>
      </c>
      <c r="C227" s="17" t="s">
        <v>7725</v>
      </c>
      <c r="D227" s="17" t="s">
        <v>7765</v>
      </c>
      <c r="E227" s="17">
        <v>20</v>
      </c>
      <c r="F227" s="18"/>
    </row>
    <row r="228" spans="1:6" x14ac:dyDescent="0.25">
      <c r="A228" s="17">
        <v>227</v>
      </c>
      <c r="B228" s="17" t="s">
        <v>8297</v>
      </c>
      <c r="C228" s="17" t="s">
        <v>7725</v>
      </c>
      <c r="D228" s="17" t="s">
        <v>7765</v>
      </c>
      <c r="E228" s="17">
        <v>1200</v>
      </c>
      <c r="F228" s="18"/>
    </row>
    <row r="229" spans="1:6" x14ac:dyDescent="0.25">
      <c r="A229" s="17">
        <v>228</v>
      </c>
      <c r="B229" s="17" t="s">
        <v>8298</v>
      </c>
      <c r="C229" s="17" t="s">
        <v>7725</v>
      </c>
      <c r="D229" s="17" t="s">
        <v>7765</v>
      </c>
      <c r="E229" s="17">
        <v>75</v>
      </c>
      <c r="F229" s="18"/>
    </row>
    <row r="230" spans="1:6" x14ac:dyDescent="0.25">
      <c r="A230" s="17">
        <v>229</v>
      </c>
      <c r="B230" s="17" t="s">
        <v>8299</v>
      </c>
      <c r="C230" s="17" t="s">
        <v>7725</v>
      </c>
      <c r="D230" s="17" t="s">
        <v>7765</v>
      </c>
      <c r="E230" s="17">
        <v>20</v>
      </c>
      <c r="F230" s="18"/>
    </row>
    <row r="231" spans="1:6" x14ac:dyDescent="0.25">
      <c r="A231" s="17">
        <v>230</v>
      </c>
      <c r="B231" s="17" t="s">
        <v>8300</v>
      </c>
      <c r="C231" s="17" t="s">
        <v>7725</v>
      </c>
      <c r="D231" s="17" t="s">
        <v>7765</v>
      </c>
      <c r="E231" s="17">
        <v>50</v>
      </c>
      <c r="F231" s="18"/>
    </row>
    <row r="232" spans="1:6" x14ac:dyDescent="0.25">
      <c r="A232" s="17">
        <v>231</v>
      </c>
      <c r="B232" s="17" t="s">
        <v>6454</v>
      </c>
      <c r="C232" s="17" t="s">
        <v>7725</v>
      </c>
      <c r="D232" s="17" t="s">
        <v>7765</v>
      </c>
      <c r="E232" s="17">
        <v>40</v>
      </c>
      <c r="F232" s="18"/>
    </row>
    <row r="233" spans="1:6" x14ac:dyDescent="0.25">
      <c r="A233" s="17">
        <v>232</v>
      </c>
      <c r="B233" s="17" t="s">
        <v>6455</v>
      </c>
      <c r="C233" s="17" t="s">
        <v>7725</v>
      </c>
      <c r="D233" s="17" t="s">
        <v>7765</v>
      </c>
      <c r="E233" s="17">
        <v>36</v>
      </c>
      <c r="F233" s="18"/>
    </row>
    <row r="234" spans="1:6" x14ac:dyDescent="0.25">
      <c r="A234" s="17">
        <v>233</v>
      </c>
      <c r="B234" s="17" t="s">
        <v>6456</v>
      </c>
      <c r="C234" s="17" t="s">
        <v>7725</v>
      </c>
      <c r="D234" s="17" t="s">
        <v>7765</v>
      </c>
      <c r="E234" s="17">
        <v>38</v>
      </c>
      <c r="F234" s="18"/>
    </row>
    <row r="235" spans="1:6" x14ac:dyDescent="0.25">
      <c r="A235" s="17">
        <v>234</v>
      </c>
      <c r="B235" s="17" t="s">
        <v>6457</v>
      </c>
      <c r="C235" s="17" t="s">
        <v>7725</v>
      </c>
      <c r="D235" s="17" t="s">
        <v>7765</v>
      </c>
      <c r="E235" s="17">
        <v>45</v>
      </c>
      <c r="F235" s="18"/>
    </row>
    <row r="236" spans="1:6" x14ac:dyDescent="0.25">
      <c r="A236" s="17">
        <v>235</v>
      </c>
      <c r="B236" s="17" t="s">
        <v>8301</v>
      </c>
      <c r="C236" s="17" t="s">
        <v>7725</v>
      </c>
      <c r="D236" s="17" t="s">
        <v>7765</v>
      </c>
      <c r="E236" s="17">
        <v>60</v>
      </c>
      <c r="F236" s="18"/>
    </row>
    <row r="237" spans="1:6" x14ac:dyDescent="0.25">
      <c r="A237" s="17">
        <v>236</v>
      </c>
      <c r="B237" s="17" t="s">
        <v>8302</v>
      </c>
      <c r="C237" s="17" t="s">
        <v>7725</v>
      </c>
      <c r="D237" s="17" t="s">
        <v>8303</v>
      </c>
      <c r="E237" s="17">
        <v>1000</v>
      </c>
      <c r="F237" s="18"/>
    </row>
    <row r="238" spans="1:6" x14ac:dyDescent="0.25">
      <c r="A238" s="17">
        <v>237</v>
      </c>
      <c r="B238" s="17" t="s">
        <v>8304</v>
      </c>
      <c r="C238" s="17" t="s">
        <v>7725</v>
      </c>
      <c r="D238" s="17" t="s">
        <v>7765</v>
      </c>
      <c r="E238" s="17">
        <v>150</v>
      </c>
      <c r="F238" s="18"/>
    </row>
    <row r="239" spans="1:6" x14ac:dyDescent="0.25">
      <c r="A239" s="17">
        <v>238</v>
      </c>
      <c r="B239" s="17" t="s">
        <v>8305</v>
      </c>
      <c r="C239" s="17" t="s">
        <v>7725</v>
      </c>
      <c r="D239" s="17" t="s">
        <v>7773</v>
      </c>
      <c r="E239" s="17">
        <v>1500</v>
      </c>
      <c r="F239" s="18"/>
    </row>
    <row r="240" spans="1:6" x14ac:dyDescent="0.25">
      <c r="A240" s="17">
        <v>239</v>
      </c>
      <c r="B240" s="17" t="s">
        <v>2773</v>
      </c>
      <c r="C240" s="17" t="s">
        <v>7725</v>
      </c>
      <c r="D240" s="17" t="s">
        <v>7775</v>
      </c>
      <c r="E240" s="17">
        <v>1050</v>
      </c>
      <c r="F240" s="18"/>
    </row>
    <row r="241" spans="1:6" x14ac:dyDescent="0.25">
      <c r="A241" s="17">
        <v>240</v>
      </c>
      <c r="B241" s="17" t="s">
        <v>8306</v>
      </c>
      <c r="C241" s="17" t="s">
        <v>7725</v>
      </c>
      <c r="D241" s="17" t="s">
        <v>7771</v>
      </c>
      <c r="E241" s="17">
        <v>850</v>
      </c>
      <c r="F241" s="18"/>
    </row>
    <row r="242" spans="1:6" x14ac:dyDescent="0.25">
      <c r="A242" s="17">
        <v>241</v>
      </c>
      <c r="B242" s="17" t="s">
        <v>8307</v>
      </c>
      <c r="C242" s="17" t="s">
        <v>7725</v>
      </c>
      <c r="D242" s="17" t="s">
        <v>7775</v>
      </c>
      <c r="E242" s="17">
        <v>1200</v>
      </c>
      <c r="F242" s="18"/>
    </row>
    <row r="243" spans="1:6" x14ac:dyDescent="0.25">
      <c r="A243" s="17">
        <v>242</v>
      </c>
      <c r="B243" s="17" t="s">
        <v>8308</v>
      </c>
      <c r="C243" s="17" t="s">
        <v>7725</v>
      </c>
      <c r="D243" s="17" t="s">
        <v>7765</v>
      </c>
      <c r="E243" s="17">
        <v>20</v>
      </c>
      <c r="F243" s="18"/>
    </row>
    <row r="244" spans="1:6" x14ac:dyDescent="0.25">
      <c r="A244" s="17">
        <v>243</v>
      </c>
      <c r="B244" s="17" t="s">
        <v>8309</v>
      </c>
      <c r="C244" s="17" t="s">
        <v>7725</v>
      </c>
      <c r="D244" s="17" t="s">
        <v>7765</v>
      </c>
      <c r="E244" s="17">
        <v>80</v>
      </c>
      <c r="F244" s="18"/>
    </row>
    <row r="245" spans="1:6" x14ac:dyDescent="0.25">
      <c r="A245" s="17">
        <v>244</v>
      </c>
      <c r="B245" s="17" t="s">
        <v>8310</v>
      </c>
      <c r="C245" s="17" t="s">
        <v>7725</v>
      </c>
      <c r="D245" s="17" t="s">
        <v>7765</v>
      </c>
      <c r="E245" s="17">
        <v>100</v>
      </c>
      <c r="F245" s="18"/>
    </row>
    <row r="246" spans="1:6" x14ac:dyDescent="0.25">
      <c r="A246" s="17">
        <v>245</v>
      </c>
      <c r="B246" s="17" t="s">
        <v>6469</v>
      </c>
      <c r="C246" s="17" t="s">
        <v>7725</v>
      </c>
      <c r="D246" s="17" t="s">
        <v>7763</v>
      </c>
      <c r="E246" s="17">
        <v>1100</v>
      </c>
      <c r="F246" s="18"/>
    </row>
    <row r="247" spans="1:6" x14ac:dyDescent="0.25">
      <c r="A247" s="17">
        <v>246</v>
      </c>
      <c r="B247" s="17" t="s">
        <v>8311</v>
      </c>
      <c r="C247" s="17" t="s">
        <v>7725</v>
      </c>
      <c r="D247" s="17" t="s">
        <v>7771</v>
      </c>
      <c r="E247" s="17">
        <v>900</v>
      </c>
      <c r="F247" s="18"/>
    </row>
    <row r="248" spans="1:6" x14ac:dyDescent="0.25">
      <c r="A248" s="17">
        <v>247</v>
      </c>
      <c r="B248" s="17" t="s">
        <v>5360</v>
      </c>
      <c r="C248" s="17" t="s">
        <v>7725</v>
      </c>
      <c r="D248" s="17" t="s">
        <v>7776</v>
      </c>
      <c r="E248" s="17">
        <v>175</v>
      </c>
      <c r="F248" s="18"/>
    </row>
    <row r="249" spans="1:6" x14ac:dyDescent="0.25">
      <c r="A249" s="17">
        <v>248</v>
      </c>
      <c r="B249" s="17" t="s">
        <v>8312</v>
      </c>
      <c r="C249" s="17" t="s">
        <v>7725</v>
      </c>
      <c r="D249" s="17" t="s">
        <v>7776</v>
      </c>
      <c r="E249" s="17">
        <v>70</v>
      </c>
      <c r="F249" s="18"/>
    </row>
    <row r="250" spans="1:6" x14ac:dyDescent="0.25">
      <c r="A250" s="17">
        <v>249</v>
      </c>
      <c r="B250" s="17" t="s">
        <v>8313</v>
      </c>
      <c r="C250" s="17" t="s">
        <v>7725</v>
      </c>
      <c r="D250" s="17" t="s">
        <v>8277</v>
      </c>
      <c r="E250" s="17">
        <v>800</v>
      </c>
      <c r="F250" s="18"/>
    </row>
    <row r="251" spans="1:6" x14ac:dyDescent="0.25">
      <c r="A251" s="17">
        <v>250</v>
      </c>
      <c r="B251" s="17" t="s">
        <v>8314</v>
      </c>
      <c r="C251" s="17" t="s">
        <v>7725</v>
      </c>
      <c r="D251" s="17" t="s">
        <v>8277</v>
      </c>
      <c r="E251" s="17">
        <v>1000</v>
      </c>
      <c r="F251" s="18"/>
    </row>
    <row r="252" spans="1:6" x14ac:dyDescent="0.25">
      <c r="A252" s="17">
        <v>251</v>
      </c>
      <c r="B252" s="17" t="s">
        <v>8315</v>
      </c>
      <c r="C252" s="17" t="s">
        <v>7725</v>
      </c>
      <c r="D252" s="17" t="s">
        <v>7793</v>
      </c>
      <c r="E252" s="17">
        <v>150</v>
      </c>
      <c r="F252" s="18"/>
    </row>
    <row r="253" spans="1:6" x14ac:dyDescent="0.25">
      <c r="A253" s="17">
        <v>252</v>
      </c>
      <c r="B253" s="17" t="s">
        <v>8316</v>
      </c>
      <c r="C253" s="17" t="s">
        <v>7725</v>
      </c>
      <c r="D253" s="17" t="s">
        <v>8303</v>
      </c>
      <c r="E253" s="17">
        <v>800</v>
      </c>
      <c r="F253" s="18"/>
    </row>
    <row r="254" spans="1:6" x14ac:dyDescent="0.25">
      <c r="A254" s="17">
        <v>253</v>
      </c>
      <c r="B254" s="17" t="s">
        <v>8317</v>
      </c>
      <c r="C254" s="17" t="s">
        <v>7725</v>
      </c>
      <c r="D254" s="17" t="s">
        <v>8277</v>
      </c>
      <c r="E254" s="17">
        <v>1000</v>
      </c>
      <c r="F254" s="18"/>
    </row>
    <row r="255" spans="1:6" x14ac:dyDescent="0.25">
      <c r="A255" s="17">
        <v>254</v>
      </c>
      <c r="B255" s="17" t="s">
        <v>5364</v>
      </c>
      <c r="C255" s="17" t="s">
        <v>7725</v>
      </c>
      <c r="D255" s="17" t="s">
        <v>8269</v>
      </c>
      <c r="E255" s="17">
        <v>750</v>
      </c>
      <c r="F255" s="18"/>
    </row>
    <row r="256" spans="1:6" x14ac:dyDescent="0.25">
      <c r="A256" s="17">
        <v>255</v>
      </c>
      <c r="B256" s="17" t="s">
        <v>8318</v>
      </c>
      <c r="C256" s="17" t="s">
        <v>7725</v>
      </c>
      <c r="D256" s="17" t="s">
        <v>7792</v>
      </c>
      <c r="E256" s="17">
        <v>3000</v>
      </c>
      <c r="F256" s="18"/>
    </row>
    <row r="257" spans="1:6" x14ac:dyDescent="0.25">
      <c r="A257" s="17">
        <v>256</v>
      </c>
      <c r="B257" s="17" t="s">
        <v>8319</v>
      </c>
      <c r="C257" s="17" t="s">
        <v>7725</v>
      </c>
      <c r="D257" s="17" t="s">
        <v>7792</v>
      </c>
      <c r="E257" s="17">
        <v>3000</v>
      </c>
      <c r="F257" s="18"/>
    </row>
    <row r="258" spans="1:6" x14ac:dyDescent="0.25">
      <c r="A258" s="17">
        <v>257</v>
      </c>
      <c r="B258" s="17" t="s">
        <v>8320</v>
      </c>
      <c r="C258" s="17" t="s">
        <v>7725</v>
      </c>
      <c r="D258" s="17" t="s">
        <v>7763</v>
      </c>
      <c r="E258" s="17">
        <v>950</v>
      </c>
      <c r="F258" s="18"/>
    </row>
    <row r="259" spans="1:6" x14ac:dyDescent="0.25">
      <c r="A259" s="17">
        <v>258</v>
      </c>
      <c r="B259" s="17" t="s">
        <v>8321</v>
      </c>
      <c r="C259" s="17" t="s">
        <v>7725</v>
      </c>
      <c r="D259" s="17" t="s">
        <v>7776</v>
      </c>
      <c r="E259" s="17">
        <v>20</v>
      </c>
      <c r="F259" s="18"/>
    </row>
    <row r="260" spans="1:6" x14ac:dyDescent="0.25">
      <c r="A260" s="17">
        <v>259</v>
      </c>
      <c r="B260" s="17" t="s">
        <v>8322</v>
      </c>
      <c r="C260" s="17" t="s">
        <v>7725</v>
      </c>
      <c r="D260" s="17" t="s">
        <v>7775</v>
      </c>
      <c r="E260" s="17">
        <v>40</v>
      </c>
      <c r="F260" s="18"/>
    </row>
    <row r="261" spans="1:6" x14ac:dyDescent="0.25">
      <c r="A261" s="17">
        <v>260</v>
      </c>
      <c r="B261" s="17" t="s">
        <v>8323</v>
      </c>
      <c r="C261" s="17" t="s">
        <v>7725</v>
      </c>
      <c r="D261" s="17" t="s">
        <v>7775</v>
      </c>
      <c r="E261" s="17">
        <v>120</v>
      </c>
      <c r="F261" s="18"/>
    </row>
    <row r="262" spans="1:6" x14ac:dyDescent="0.25">
      <c r="A262" s="17">
        <v>261</v>
      </c>
      <c r="B262" s="17" t="s">
        <v>8324</v>
      </c>
      <c r="C262" s="17" t="s">
        <v>7725</v>
      </c>
      <c r="D262" s="17" t="s">
        <v>8269</v>
      </c>
      <c r="E262" s="17">
        <v>200</v>
      </c>
      <c r="F262" s="18"/>
    </row>
    <row r="263" spans="1:6" x14ac:dyDescent="0.25">
      <c r="A263" s="17">
        <v>262</v>
      </c>
      <c r="B263" s="17" t="s">
        <v>8325</v>
      </c>
      <c r="C263" s="17" t="s">
        <v>7725</v>
      </c>
      <c r="D263" s="17" t="s">
        <v>8269</v>
      </c>
      <c r="E263" s="17">
        <v>200</v>
      </c>
      <c r="F263" s="18"/>
    </row>
    <row r="264" spans="1:6" x14ac:dyDescent="0.25">
      <c r="A264" s="17">
        <v>263</v>
      </c>
      <c r="B264" s="17" t="s">
        <v>8326</v>
      </c>
      <c r="C264" s="17" t="s">
        <v>7725</v>
      </c>
      <c r="D264" s="17" t="s">
        <v>7768</v>
      </c>
      <c r="E264" s="17">
        <v>150</v>
      </c>
      <c r="F264" s="18"/>
    </row>
    <row r="265" spans="1:6" x14ac:dyDescent="0.25">
      <c r="A265" s="17">
        <v>264</v>
      </c>
      <c r="B265" s="17" t="s">
        <v>8327</v>
      </c>
      <c r="C265" s="17" t="s">
        <v>7725</v>
      </c>
      <c r="D265" s="17" t="s">
        <v>7765</v>
      </c>
      <c r="E265" s="17">
        <v>20</v>
      </c>
      <c r="F265" s="18"/>
    </row>
    <row r="266" spans="1:6" x14ac:dyDescent="0.25">
      <c r="A266" s="17">
        <v>265</v>
      </c>
      <c r="B266" s="17" t="s">
        <v>4613</v>
      </c>
      <c r="C266" s="17" t="s">
        <v>7725</v>
      </c>
      <c r="D266" s="17" t="s">
        <v>7775</v>
      </c>
      <c r="E266" s="17">
        <v>70</v>
      </c>
      <c r="F266" s="18"/>
    </row>
    <row r="267" spans="1:6" x14ac:dyDescent="0.25">
      <c r="A267" s="17">
        <v>266</v>
      </c>
      <c r="B267" s="17" t="s">
        <v>8328</v>
      </c>
      <c r="C267" s="17" t="s">
        <v>7725</v>
      </c>
      <c r="D267" s="17" t="s">
        <v>8277</v>
      </c>
      <c r="E267" s="17">
        <v>150</v>
      </c>
      <c r="F267" s="18"/>
    </row>
    <row r="268" spans="1:6" x14ac:dyDescent="0.25">
      <c r="A268" s="17">
        <v>267</v>
      </c>
      <c r="B268" s="17" t="s">
        <v>4619</v>
      </c>
      <c r="C268" s="17" t="s">
        <v>7725</v>
      </c>
      <c r="D268" s="17" t="s">
        <v>7765</v>
      </c>
      <c r="E268" s="17">
        <v>40</v>
      </c>
      <c r="F268" s="18"/>
    </row>
    <row r="269" spans="1:6" x14ac:dyDescent="0.25">
      <c r="A269" s="17">
        <v>268</v>
      </c>
      <c r="B269" s="17" t="s">
        <v>4620</v>
      </c>
      <c r="C269" s="17" t="s">
        <v>7725</v>
      </c>
      <c r="D269" s="17" t="s">
        <v>7775</v>
      </c>
      <c r="E269" s="17">
        <v>250</v>
      </c>
      <c r="F269" s="18"/>
    </row>
    <row r="270" spans="1:6" x14ac:dyDescent="0.25">
      <c r="A270" s="17">
        <v>269</v>
      </c>
      <c r="B270" s="17" t="s">
        <v>4621</v>
      </c>
      <c r="C270" s="17" t="s">
        <v>7725</v>
      </c>
      <c r="D270" s="17" t="s">
        <v>7765</v>
      </c>
      <c r="E270" s="17">
        <v>30</v>
      </c>
      <c r="F270" s="18"/>
    </row>
    <row r="271" spans="1:6" x14ac:dyDescent="0.25">
      <c r="A271" s="17">
        <v>270</v>
      </c>
      <c r="B271" s="17" t="s">
        <v>8329</v>
      </c>
      <c r="C271" s="17" t="s">
        <v>7725</v>
      </c>
      <c r="D271" s="17" t="s">
        <v>7763</v>
      </c>
      <c r="E271" s="17">
        <v>1000</v>
      </c>
      <c r="F271" s="18"/>
    </row>
    <row r="272" spans="1:6" x14ac:dyDescent="0.25">
      <c r="A272" s="17">
        <v>271</v>
      </c>
      <c r="B272" s="17" t="s">
        <v>8330</v>
      </c>
      <c r="C272" s="17" t="s">
        <v>7725</v>
      </c>
      <c r="D272" s="17" t="s">
        <v>7765</v>
      </c>
      <c r="E272" s="17">
        <v>100</v>
      </c>
      <c r="F272" s="18"/>
    </row>
    <row r="273" spans="1:6" x14ac:dyDescent="0.25">
      <c r="A273" s="17">
        <v>272</v>
      </c>
      <c r="B273" s="17" t="s">
        <v>8331</v>
      </c>
      <c r="C273" s="17" t="s">
        <v>7725</v>
      </c>
      <c r="D273" s="17" t="s">
        <v>7771</v>
      </c>
      <c r="E273" s="17">
        <v>250</v>
      </c>
      <c r="F273" s="18"/>
    </row>
    <row r="274" spans="1:6" x14ac:dyDescent="0.25">
      <c r="A274" s="17">
        <v>273</v>
      </c>
      <c r="B274" s="17" t="s">
        <v>4622</v>
      </c>
      <c r="C274" s="17" t="s">
        <v>7725</v>
      </c>
      <c r="D274" s="17" t="s">
        <v>7765</v>
      </c>
      <c r="E274" s="17">
        <v>50</v>
      </c>
      <c r="F274" s="18"/>
    </row>
    <row r="275" spans="1:6" x14ac:dyDescent="0.25">
      <c r="A275" s="17">
        <v>274</v>
      </c>
      <c r="B275" s="17" t="s">
        <v>2791</v>
      </c>
      <c r="C275" s="17" t="s">
        <v>7725</v>
      </c>
      <c r="D275" s="17" t="s">
        <v>7775</v>
      </c>
      <c r="E275" s="17">
        <v>300</v>
      </c>
      <c r="F275" s="18"/>
    </row>
    <row r="276" spans="1:6" x14ac:dyDescent="0.25">
      <c r="A276" s="17">
        <v>275</v>
      </c>
      <c r="B276" s="17" t="s">
        <v>8332</v>
      </c>
      <c r="C276" s="17" t="s">
        <v>7725</v>
      </c>
      <c r="D276" s="17" t="s">
        <v>7763</v>
      </c>
      <c r="E276" s="17">
        <v>1500</v>
      </c>
      <c r="F276" s="18"/>
    </row>
    <row r="277" spans="1:6" x14ac:dyDescent="0.25">
      <c r="A277" s="17">
        <v>276</v>
      </c>
      <c r="B277" s="17" t="s">
        <v>4624</v>
      </c>
      <c r="C277" s="17" t="s">
        <v>7725</v>
      </c>
      <c r="D277" s="17" t="s">
        <v>7775</v>
      </c>
      <c r="E277" s="17">
        <v>200</v>
      </c>
      <c r="F277" s="18"/>
    </row>
    <row r="278" spans="1:6" x14ac:dyDescent="0.25">
      <c r="A278" s="17">
        <v>277</v>
      </c>
      <c r="B278" s="17" t="s">
        <v>8333</v>
      </c>
      <c r="C278" s="17" t="s">
        <v>7725</v>
      </c>
      <c r="D278" s="17" t="s">
        <v>7765</v>
      </c>
      <c r="E278" s="17">
        <v>20</v>
      </c>
      <c r="F278" s="18"/>
    </row>
    <row r="279" spans="1:6" x14ac:dyDescent="0.25">
      <c r="A279" s="17">
        <v>278</v>
      </c>
      <c r="B279" s="17" t="s">
        <v>2797</v>
      </c>
      <c r="C279" s="17" t="s">
        <v>7725</v>
      </c>
      <c r="D279" s="17" t="s">
        <v>8269</v>
      </c>
      <c r="E279" s="17">
        <v>300</v>
      </c>
      <c r="F279" s="18"/>
    </row>
    <row r="280" spans="1:6" x14ac:dyDescent="0.25">
      <c r="A280" s="17">
        <v>279</v>
      </c>
      <c r="B280" s="17" t="s">
        <v>6489</v>
      </c>
      <c r="C280" s="17" t="s">
        <v>7725</v>
      </c>
      <c r="D280" s="17" t="s">
        <v>8334</v>
      </c>
      <c r="E280" s="17">
        <v>500</v>
      </c>
      <c r="F280" s="18"/>
    </row>
    <row r="281" spans="1:6" x14ac:dyDescent="0.25">
      <c r="A281" s="17">
        <v>280</v>
      </c>
      <c r="B281" s="17" t="s">
        <v>8335</v>
      </c>
      <c r="C281" s="17" t="s">
        <v>7725</v>
      </c>
      <c r="D281" s="17" t="s">
        <v>7765</v>
      </c>
      <c r="E281" s="17">
        <v>110</v>
      </c>
      <c r="F281" s="18"/>
    </row>
    <row r="282" spans="1:6" x14ac:dyDescent="0.25">
      <c r="A282" s="17">
        <v>281</v>
      </c>
      <c r="B282" s="17" t="s">
        <v>8336</v>
      </c>
      <c r="C282" s="17" t="s">
        <v>7725</v>
      </c>
      <c r="D282" s="17" t="s">
        <v>7775</v>
      </c>
      <c r="E282" s="17">
        <v>1500</v>
      </c>
      <c r="F282" s="18"/>
    </row>
    <row r="283" spans="1:6" x14ac:dyDescent="0.25">
      <c r="A283" s="17">
        <v>282</v>
      </c>
      <c r="B283" s="17" t="s">
        <v>8337</v>
      </c>
      <c r="C283" s="17" t="s">
        <v>7725</v>
      </c>
      <c r="D283" s="17" t="s">
        <v>7776</v>
      </c>
      <c r="E283" s="17">
        <v>180</v>
      </c>
      <c r="F283" s="18"/>
    </row>
    <row r="284" spans="1:6" x14ac:dyDescent="0.25">
      <c r="A284" s="17">
        <v>283</v>
      </c>
      <c r="B284" s="17" t="s">
        <v>8338</v>
      </c>
      <c r="C284" s="17" t="s">
        <v>7725</v>
      </c>
      <c r="D284" s="17" t="s">
        <v>7763</v>
      </c>
      <c r="E284" s="17">
        <v>2000</v>
      </c>
      <c r="F284" s="18"/>
    </row>
    <row r="285" spans="1:6" x14ac:dyDescent="0.25">
      <c r="A285" s="17">
        <v>284</v>
      </c>
      <c r="B285" s="17" t="s">
        <v>8339</v>
      </c>
      <c r="C285" s="17" t="s">
        <v>7725</v>
      </c>
      <c r="D285" s="17" t="s">
        <v>7776</v>
      </c>
      <c r="E285" s="17">
        <v>210</v>
      </c>
      <c r="F285" s="18"/>
    </row>
    <row r="286" spans="1:6" x14ac:dyDescent="0.25">
      <c r="A286" s="17">
        <v>285</v>
      </c>
      <c r="B286" s="17" t="s">
        <v>8340</v>
      </c>
      <c r="C286" s="17" t="s">
        <v>7725</v>
      </c>
      <c r="D286" s="17" t="s">
        <v>7768</v>
      </c>
      <c r="E286" s="17">
        <v>500</v>
      </c>
      <c r="F286" s="18"/>
    </row>
    <row r="287" spans="1:6" x14ac:dyDescent="0.25">
      <c r="A287" s="17">
        <v>286</v>
      </c>
      <c r="B287" s="17" t="s">
        <v>8341</v>
      </c>
      <c r="C287" s="17" t="s">
        <v>7725</v>
      </c>
      <c r="D287" s="17" t="s">
        <v>7775</v>
      </c>
      <c r="E287" s="17">
        <v>2100</v>
      </c>
      <c r="F287" s="18"/>
    </row>
    <row r="288" spans="1:6" x14ac:dyDescent="0.25">
      <c r="A288" s="17">
        <v>287</v>
      </c>
      <c r="B288" s="17" t="s">
        <v>6497</v>
      </c>
      <c r="C288" s="17" t="s">
        <v>7725</v>
      </c>
      <c r="D288" s="17" t="s">
        <v>7775</v>
      </c>
      <c r="E288" s="17">
        <v>2200</v>
      </c>
      <c r="F288" s="18"/>
    </row>
    <row r="289" spans="1:6" x14ac:dyDescent="0.25">
      <c r="A289" s="17">
        <v>288</v>
      </c>
      <c r="B289" s="17" t="s">
        <v>8342</v>
      </c>
      <c r="C289" s="17" t="s">
        <v>7725</v>
      </c>
      <c r="D289" s="17" t="s">
        <v>7782</v>
      </c>
      <c r="E289" s="17">
        <v>150</v>
      </c>
      <c r="F289" s="18"/>
    </row>
    <row r="290" spans="1:6" x14ac:dyDescent="0.25">
      <c r="A290" s="17">
        <v>289</v>
      </c>
      <c r="B290" s="17" t="s">
        <v>8343</v>
      </c>
      <c r="C290" s="17" t="s">
        <v>7725</v>
      </c>
      <c r="D290" s="17" t="s">
        <v>7768</v>
      </c>
      <c r="E290" s="17">
        <v>900</v>
      </c>
      <c r="F290" s="18"/>
    </row>
    <row r="291" spans="1:6" x14ac:dyDescent="0.25">
      <c r="A291" s="17">
        <v>290</v>
      </c>
      <c r="B291" s="17" t="s">
        <v>8344</v>
      </c>
      <c r="C291" s="17" t="s">
        <v>7725</v>
      </c>
      <c r="D291" s="17" t="s">
        <v>7768</v>
      </c>
      <c r="E291" s="17">
        <v>900</v>
      </c>
      <c r="F291" s="18"/>
    </row>
    <row r="292" spans="1:6" x14ac:dyDescent="0.25">
      <c r="A292" s="17">
        <v>291</v>
      </c>
      <c r="B292" s="17" t="s">
        <v>8345</v>
      </c>
      <c r="C292" s="17" t="s">
        <v>7725</v>
      </c>
      <c r="D292" s="17" t="s">
        <v>7782</v>
      </c>
      <c r="E292" s="17">
        <v>75</v>
      </c>
      <c r="F292" s="18"/>
    </row>
    <row r="293" spans="1:6" x14ac:dyDescent="0.25">
      <c r="A293" s="17">
        <v>292</v>
      </c>
      <c r="B293" s="17" t="s">
        <v>8346</v>
      </c>
      <c r="C293" s="17" t="s">
        <v>7725</v>
      </c>
      <c r="D293" s="17" t="s">
        <v>7768</v>
      </c>
      <c r="E293" s="17">
        <v>500</v>
      </c>
      <c r="F293" s="18"/>
    </row>
    <row r="294" spans="1:6" x14ac:dyDescent="0.25">
      <c r="A294" s="17">
        <v>293</v>
      </c>
      <c r="B294" s="17" t="s">
        <v>8347</v>
      </c>
      <c r="C294" s="17" t="s">
        <v>7725</v>
      </c>
      <c r="D294" s="17" t="s">
        <v>7765</v>
      </c>
      <c r="E294" s="17">
        <v>220</v>
      </c>
      <c r="F294" s="18"/>
    </row>
    <row r="295" spans="1:6" x14ac:dyDescent="0.25">
      <c r="A295" s="17">
        <v>294</v>
      </c>
      <c r="B295" s="17" t="s">
        <v>8348</v>
      </c>
      <c r="C295" s="17" t="s">
        <v>7725</v>
      </c>
      <c r="D295" s="17" t="s">
        <v>7765</v>
      </c>
      <c r="E295" s="17">
        <v>250</v>
      </c>
      <c r="F295" s="18"/>
    </row>
    <row r="296" spans="1:6" x14ac:dyDescent="0.25">
      <c r="A296" s="17">
        <v>295</v>
      </c>
      <c r="B296" s="17" t="s">
        <v>8349</v>
      </c>
      <c r="C296" s="17" t="s">
        <v>7725</v>
      </c>
      <c r="D296" s="17" t="s">
        <v>7765</v>
      </c>
      <c r="E296" s="17">
        <v>225</v>
      </c>
      <c r="F296" s="18"/>
    </row>
    <row r="297" spans="1:6" x14ac:dyDescent="0.25">
      <c r="A297" s="17">
        <v>296</v>
      </c>
      <c r="B297" s="17" t="s">
        <v>8350</v>
      </c>
      <c r="C297" s="17" t="s">
        <v>7725</v>
      </c>
      <c r="D297" s="17" t="s">
        <v>7765</v>
      </c>
      <c r="E297" s="17">
        <v>225</v>
      </c>
      <c r="F297" s="18"/>
    </row>
    <row r="298" spans="1:6" x14ac:dyDescent="0.25">
      <c r="A298" s="17">
        <v>297</v>
      </c>
      <c r="B298" s="17" t="s">
        <v>8351</v>
      </c>
      <c r="C298" s="17" t="s">
        <v>7725</v>
      </c>
      <c r="D298" s="17" t="s">
        <v>7765</v>
      </c>
      <c r="E298" s="17">
        <v>30</v>
      </c>
      <c r="F298" s="18"/>
    </row>
    <row r="299" spans="1:6" x14ac:dyDescent="0.25">
      <c r="A299" s="17">
        <v>298</v>
      </c>
      <c r="B299" s="17" t="s">
        <v>8352</v>
      </c>
      <c r="C299" s="17" t="s">
        <v>7725</v>
      </c>
      <c r="D299" s="17" t="s">
        <v>7765</v>
      </c>
      <c r="E299" s="17">
        <v>40</v>
      </c>
      <c r="F299" s="18"/>
    </row>
    <row r="300" spans="1:6" x14ac:dyDescent="0.25">
      <c r="A300" s="17">
        <v>299</v>
      </c>
      <c r="B300" s="17" t="s">
        <v>8353</v>
      </c>
      <c r="C300" s="17" t="s">
        <v>7725</v>
      </c>
      <c r="D300" s="17" t="s">
        <v>7767</v>
      </c>
      <c r="E300" s="17">
        <v>90</v>
      </c>
      <c r="F300" s="18"/>
    </row>
    <row r="301" spans="1:6" x14ac:dyDescent="0.25">
      <c r="A301" s="17">
        <v>300</v>
      </c>
      <c r="B301" s="17" t="s">
        <v>8354</v>
      </c>
      <c r="C301" s="17" t="s">
        <v>7725</v>
      </c>
      <c r="D301" s="17" t="s">
        <v>7765</v>
      </c>
      <c r="E301" s="17">
        <v>35</v>
      </c>
      <c r="F301" s="18"/>
    </row>
    <row r="302" spans="1:6" x14ac:dyDescent="0.25">
      <c r="A302" s="17">
        <v>301</v>
      </c>
      <c r="B302" s="17" t="s">
        <v>8355</v>
      </c>
      <c r="C302" s="17" t="s">
        <v>7725</v>
      </c>
      <c r="D302" s="17" t="s">
        <v>8269</v>
      </c>
      <c r="E302" s="17">
        <v>1000</v>
      </c>
      <c r="F302" s="18"/>
    </row>
    <row r="303" spans="1:6" x14ac:dyDescent="0.25">
      <c r="A303" s="17">
        <v>302</v>
      </c>
      <c r="B303" s="17" t="s">
        <v>4648</v>
      </c>
      <c r="C303" s="17" t="s">
        <v>7725</v>
      </c>
      <c r="D303" s="17" t="s">
        <v>7765</v>
      </c>
      <c r="E303" s="17">
        <v>90</v>
      </c>
      <c r="F303" s="18"/>
    </row>
    <row r="304" spans="1:6" x14ac:dyDescent="0.25">
      <c r="A304" s="17">
        <v>303</v>
      </c>
      <c r="B304" s="17" t="s">
        <v>8356</v>
      </c>
      <c r="C304" s="17" t="s">
        <v>7725</v>
      </c>
      <c r="D304" s="17" t="s">
        <v>8357</v>
      </c>
      <c r="E304" s="17">
        <v>400</v>
      </c>
      <c r="F304" s="18"/>
    </row>
    <row r="305" spans="1:6" x14ac:dyDescent="0.25">
      <c r="A305" s="17">
        <v>304</v>
      </c>
      <c r="B305" s="17" t="s">
        <v>8358</v>
      </c>
      <c r="C305" s="17" t="s">
        <v>7725</v>
      </c>
      <c r="D305" s="17" t="s">
        <v>7765</v>
      </c>
      <c r="E305" s="17">
        <v>300</v>
      </c>
      <c r="F305" s="18"/>
    </row>
    <row r="306" spans="1:6" x14ac:dyDescent="0.25">
      <c r="A306" s="17">
        <v>305</v>
      </c>
      <c r="B306" s="17" t="s">
        <v>8359</v>
      </c>
      <c r="C306" s="17" t="s">
        <v>7725</v>
      </c>
      <c r="D306" s="17" t="s">
        <v>8360</v>
      </c>
      <c r="E306" s="17">
        <v>200</v>
      </c>
      <c r="F306" s="18"/>
    </row>
    <row r="307" spans="1:6" x14ac:dyDescent="0.25">
      <c r="A307" s="17">
        <v>306</v>
      </c>
      <c r="B307" s="17" t="s">
        <v>8361</v>
      </c>
      <c r="C307" s="17" t="s">
        <v>7725</v>
      </c>
      <c r="D307" s="17" t="s">
        <v>8360</v>
      </c>
      <c r="E307" s="17">
        <v>200</v>
      </c>
      <c r="F307" s="18"/>
    </row>
    <row r="308" spans="1:6" x14ac:dyDescent="0.25">
      <c r="A308" s="17">
        <v>307</v>
      </c>
      <c r="B308" s="17" t="s">
        <v>8362</v>
      </c>
      <c r="C308" s="17" t="s">
        <v>7725</v>
      </c>
      <c r="D308" s="17" t="s">
        <v>7792</v>
      </c>
      <c r="E308" s="17">
        <v>6000</v>
      </c>
      <c r="F308" s="18"/>
    </row>
    <row r="309" spans="1:6" x14ac:dyDescent="0.25">
      <c r="A309" s="17">
        <v>308</v>
      </c>
      <c r="B309" s="17" t="s">
        <v>8363</v>
      </c>
      <c r="C309" s="17" t="s">
        <v>7725</v>
      </c>
      <c r="D309" s="17" t="s">
        <v>8364</v>
      </c>
      <c r="E309" s="17">
        <v>800</v>
      </c>
      <c r="F309" s="18"/>
    </row>
    <row r="310" spans="1:6" x14ac:dyDescent="0.25">
      <c r="A310" s="17">
        <v>309</v>
      </c>
      <c r="B310" s="17" t="s">
        <v>8365</v>
      </c>
      <c r="C310" s="17" t="s">
        <v>7725</v>
      </c>
      <c r="D310" s="17" t="s">
        <v>7765</v>
      </c>
      <c r="E310" s="17">
        <v>60</v>
      </c>
      <c r="F310" s="18"/>
    </row>
    <row r="311" spans="1:6" x14ac:dyDescent="0.25">
      <c r="A311" s="17">
        <v>310</v>
      </c>
      <c r="B311" s="17" t="s">
        <v>8366</v>
      </c>
      <c r="C311" s="17" t="s">
        <v>7725</v>
      </c>
      <c r="D311" s="17" t="s">
        <v>7765</v>
      </c>
      <c r="E311" s="17">
        <v>35</v>
      </c>
      <c r="F311" s="18"/>
    </row>
    <row r="312" spans="1:6" x14ac:dyDescent="0.25">
      <c r="A312" s="17">
        <v>311</v>
      </c>
      <c r="B312" s="17" t="s">
        <v>8367</v>
      </c>
      <c r="C312" s="17" t="s">
        <v>7725</v>
      </c>
      <c r="D312" s="17" t="s">
        <v>8277</v>
      </c>
      <c r="E312" s="17">
        <v>200</v>
      </c>
      <c r="F312" s="18"/>
    </row>
    <row r="313" spans="1:6" x14ac:dyDescent="0.25">
      <c r="A313" s="17">
        <v>312</v>
      </c>
      <c r="B313" s="17" t="s">
        <v>8368</v>
      </c>
      <c r="C313" s="17" t="s">
        <v>7725</v>
      </c>
      <c r="D313" s="17" t="s">
        <v>7765</v>
      </c>
      <c r="E313" s="17">
        <v>20</v>
      </c>
      <c r="F313" s="18"/>
    </row>
    <row r="314" spans="1:6" x14ac:dyDescent="0.25">
      <c r="A314" s="17">
        <v>313</v>
      </c>
      <c r="B314" s="17" t="s">
        <v>6518</v>
      </c>
      <c r="C314" s="17" t="s">
        <v>7725</v>
      </c>
      <c r="D314" s="17" t="s">
        <v>7765</v>
      </c>
      <c r="E314" s="17">
        <v>250</v>
      </c>
      <c r="F314" s="18"/>
    </row>
    <row r="315" spans="1:6" x14ac:dyDescent="0.25">
      <c r="A315" s="17">
        <v>314</v>
      </c>
      <c r="B315" s="17" t="s">
        <v>6519</v>
      </c>
      <c r="C315" s="17" t="s">
        <v>7725</v>
      </c>
      <c r="D315" s="17" t="s">
        <v>7765</v>
      </c>
      <c r="E315" s="17">
        <v>145</v>
      </c>
      <c r="F315" s="18"/>
    </row>
    <row r="316" spans="1:6" x14ac:dyDescent="0.25">
      <c r="A316" s="17">
        <v>315</v>
      </c>
      <c r="B316" s="17" t="s">
        <v>8369</v>
      </c>
      <c r="C316" s="17" t="s">
        <v>7725</v>
      </c>
      <c r="D316" s="17" t="s">
        <v>7763</v>
      </c>
      <c r="E316" s="17">
        <v>4000</v>
      </c>
      <c r="F316" s="18"/>
    </row>
    <row r="317" spans="1:6" x14ac:dyDescent="0.25">
      <c r="A317" s="17">
        <v>316</v>
      </c>
      <c r="B317" s="17" t="s">
        <v>8370</v>
      </c>
      <c r="C317" s="17" t="s">
        <v>7725</v>
      </c>
      <c r="D317" s="17" t="s">
        <v>7763</v>
      </c>
      <c r="E317" s="17">
        <v>2500</v>
      </c>
      <c r="F317" s="18"/>
    </row>
    <row r="318" spans="1:6" x14ac:dyDescent="0.25">
      <c r="A318" s="17">
        <v>317</v>
      </c>
      <c r="B318" s="17" t="s">
        <v>8371</v>
      </c>
      <c r="C318" s="17" t="s">
        <v>7725</v>
      </c>
      <c r="D318" s="17" t="s">
        <v>8372</v>
      </c>
      <c r="E318" s="17">
        <v>200</v>
      </c>
      <c r="F318" s="18"/>
    </row>
    <row r="319" spans="1:6" x14ac:dyDescent="0.25">
      <c r="A319" s="17">
        <v>318</v>
      </c>
      <c r="B319" s="17" t="s">
        <v>8373</v>
      </c>
      <c r="C319" s="17" t="s">
        <v>7725</v>
      </c>
      <c r="D319" s="17" t="s">
        <v>7765</v>
      </c>
      <c r="E319" s="17">
        <v>240</v>
      </c>
      <c r="F319" s="18"/>
    </row>
    <row r="320" spans="1:6" x14ac:dyDescent="0.25">
      <c r="A320" s="17">
        <v>319</v>
      </c>
      <c r="B320" s="17" t="s">
        <v>8374</v>
      </c>
      <c r="C320" s="17" t="s">
        <v>7725</v>
      </c>
      <c r="D320" s="17" t="s">
        <v>7765</v>
      </c>
      <c r="E320" s="17">
        <v>290</v>
      </c>
      <c r="F320" s="18"/>
    </row>
    <row r="321" spans="1:6" x14ac:dyDescent="0.25">
      <c r="A321" s="17">
        <v>320</v>
      </c>
      <c r="B321" s="17" t="s">
        <v>8375</v>
      </c>
      <c r="C321" s="17" t="s">
        <v>7725</v>
      </c>
      <c r="D321" s="17" t="s">
        <v>7765</v>
      </c>
      <c r="E321" s="17">
        <v>195</v>
      </c>
      <c r="F321" s="18"/>
    </row>
    <row r="322" spans="1:6" x14ac:dyDescent="0.25">
      <c r="A322" s="17">
        <v>321</v>
      </c>
      <c r="B322" s="17" t="s">
        <v>8376</v>
      </c>
      <c r="C322" s="17" t="s">
        <v>7725</v>
      </c>
      <c r="D322" s="17" t="s">
        <v>7763</v>
      </c>
      <c r="E322" s="17">
        <v>700</v>
      </c>
      <c r="F322" s="18"/>
    </row>
    <row r="323" spans="1:6" x14ac:dyDescent="0.25">
      <c r="A323" s="17">
        <v>322</v>
      </c>
      <c r="B323" s="17" t="s">
        <v>8377</v>
      </c>
      <c r="C323" s="17" t="s">
        <v>7725</v>
      </c>
      <c r="D323" s="17" t="s">
        <v>7792</v>
      </c>
      <c r="E323" s="17">
        <v>6000</v>
      </c>
      <c r="F323" s="18"/>
    </row>
    <row r="324" spans="1:6" x14ac:dyDescent="0.25">
      <c r="A324" s="17">
        <v>323</v>
      </c>
      <c r="B324" s="17" t="s">
        <v>8378</v>
      </c>
      <c r="C324" s="17" t="s">
        <v>7725</v>
      </c>
      <c r="D324" s="17" t="s">
        <v>7775</v>
      </c>
      <c r="E324" s="17">
        <v>210</v>
      </c>
      <c r="F324" s="18"/>
    </row>
    <row r="325" spans="1:6" x14ac:dyDescent="0.25">
      <c r="A325" s="17">
        <v>324</v>
      </c>
      <c r="B325" s="17" t="s">
        <v>8379</v>
      </c>
      <c r="C325" s="17" t="s">
        <v>7725</v>
      </c>
      <c r="D325" s="17" t="s">
        <v>8269</v>
      </c>
      <c r="E325" s="17">
        <v>700</v>
      </c>
      <c r="F325" s="18"/>
    </row>
    <row r="326" spans="1:6" x14ac:dyDescent="0.25">
      <c r="A326" s="17">
        <v>325</v>
      </c>
      <c r="B326" s="17" t="s">
        <v>4656</v>
      </c>
      <c r="C326" s="17" t="s">
        <v>7725</v>
      </c>
      <c r="D326" s="17" t="s">
        <v>8380</v>
      </c>
      <c r="E326" s="17">
        <v>320</v>
      </c>
      <c r="F326" s="18"/>
    </row>
    <row r="327" spans="1:6" x14ac:dyDescent="0.25">
      <c r="A327" s="17">
        <v>326</v>
      </c>
      <c r="B327" s="17" t="s">
        <v>8381</v>
      </c>
      <c r="C327" s="17" t="s">
        <v>7725</v>
      </c>
      <c r="D327" s="17" t="s">
        <v>7765</v>
      </c>
      <c r="E327" s="17">
        <v>15</v>
      </c>
      <c r="F327" s="18"/>
    </row>
    <row r="328" spans="1:6" x14ac:dyDescent="0.25">
      <c r="A328" s="17">
        <v>327</v>
      </c>
      <c r="B328" s="17" t="s">
        <v>8382</v>
      </c>
      <c r="C328" s="17" t="s">
        <v>7725</v>
      </c>
      <c r="D328" s="17" t="s">
        <v>7763</v>
      </c>
      <c r="E328" s="17">
        <v>250</v>
      </c>
      <c r="F328" s="18"/>
    </row>
    <row r="329" spans="1:6" x14ac:dyDescent="0.25">
      <c r="A329" s="17">
        <v>328</v>
      </c>
      <c r="B329" s="17" t="s">
        <v>6525</v>
      </c>
      <c r="C329" s="17" t="s">
        <v>7725</v>
      </c>
      <c r="D329" s="17" t="s">
        <v>7765</v>
      </c>
      <c r="E329" s="17">
        <v>150</v>
      </c>
      <c r="F329" s="18"/>
    </row>
    <row r="330" spans="1:6" x14ac:dyDescent="0.25">
      <c r="A330" s="17">
        <v>329</v>
      </c>
      <c r="B330" s="17" t="s">
        <v>4659</v>
      </c>
      <c r="C330" s="17" t="s">
        <v>7725</v>
      </c>
      <c r="D330" s="17" t="s">
        <v>7765</v>
      </c>
      <c r="E330" s="17">
        <v>80</v>
      </c>
      <c r="F330" s="18"/>
    </row>
    <row r="331" spans="1:6" x14ac:dyDescent="0.25">
      <c r="A331" s="17">
        <v>330</v>
      </c>
      <c r="B331" s="17" t="s">
        <v>8383</v>
      </c>
      <c r="C331" s="17" t="s">
        <v>7725</v>
      </c>
      <c r="D331" s="17" t="s">
        <v>7768</v>
      </c>
      <c r="E331" s="17">
        <v>1200</v>
      </c>
      <c r="F331" s="18"/>
    </row>
    <row r="332" spans="1:6" x14ac:dyDescent="0.25">
      <c r="A332" s="17">
        <v>331</v>
      </c>
      <c r="B332" s="17" t="s">
        <v>8384</v>
      </c>
      <c r="C332" s="17" t="s">
        <v>7725</v>
      </c>
      <c r="D332" s="17" t="s">
        <v>7765</v>
      </c>
      <c r="E332" s="17">
        <v>30</v>
      </c>
      <c r="F332" s="18"/>
    </row>
    <row r="333" spans="1:6" x14ac:dyDescent="0.25">
      <c r="A333" s="17">
        <v>332</v>
      </c>
      <c r="B333" s="17" t="s">
        <v>8385</v>
      </c>
      <c r="C333" s="17" t="s">
        <v>7725</v>
      </c>
      <c r="D333" s="17" t="s">
        <v>7765</v>
      </c>
      <c r="E333" s="17">
        <v>120</v>
      </c>
      <c r="F333" s="18"/>
    </row>
    <row r="334" spans="1:6" x14ac:dyDescent="0.25">
      <c r="A334" s="17">
        <v>333</v>
      </c>
      <c r="B334" s="17" t="s">
        <v>4662</v>
      </c>
      <c r="C334" s="17" t="s">
        <v>7725</v>
      </c>
      <c r="D334" s="17" t="s">
        <v>8386</v>
      </c>
      <c r="E334" s="17">
        <v>1100</v>
      </c>
      <c r="F334" s="18"/>
    </row>
    <row r="335" spans="1:6" x14ac:dyDescent="0.25">
      <c r="A335" s="17">
        <v>334</v>
      </c>
      <c r="B335" s="17" t="s">
        <v>8387</v>
      </c>
      <c r="C335" s="17" t="s">
        <v>7725</v>
      </c>
      <c r="D335" s="17" t="s">
        <v>7775</v>
      </c>
      <c r="E335" s="17">
        <v>900</v>
      </c>
      <c r="F335" s="18"/>
    </row>
    <row r="336" spans="1:6" x14ac:dyDescent="0.25">
      <c r="A336" s="17">
        <v>335</v>
      </c>
      <c r="B336" s="17" t="s">
        <v>4663</v>
      </c>
      <c r="C336" s="17" t="s">
        <v>7725</v>
      </c>
      <c r="D336" s="17" t="s">
        <v>7775</v>
      </c>
      <c r="E336" s="17">
        <v>300</v>
      </c>
      <c r="F336" s="18"/>
    </row>
    <row r="337" spans="1:6" x14ac:dyDescent="0.25">
      <c r="A337" s="17">
        <v>336</v>
      </c>
      <c r="B337" s="17" t="s">
        <v>4664</v>
      </c>
      <c r="C337" s="17" t="s">
        <v>7725</v>
      </c>
      <c r="D337" s="17" t="s">
        <v>7775</v>
      </c>
      <c r="E337" s="17">
        <v>500</v>
      </c>
      <c r="F337" s="18"/>
    </row>
    <row r="338" spans="1:6" x14ac:dyDescent="0.25">
      <c r="A338" s="17">
        <v>337</v>
      </c>
      <c r="B338" s="17" t="s">
        <v>4665</v>
      </c>
      <c r="C338" s="17" t="s">
        <v>7725</v>
      </c>
      <c r="D338" s="17" t="s">
        <v>7775</v>
      </c>
      <c r="E338" s="17">
        <v>2000</v>
      </c>
      <c r="F338" s="18"/>
    </row>
    <row r="339" spans="1:6" x14ac:dyDescent="0.25">
      <c r="A339" s="17">
        <v>338</v>
      </c>
      <c r="B339" s="17" t="s">
        <v>4666</v>
      </c>
      <c r="C339" s="17" t="s">
        <v>7725</v>
      </c>
      <c r="D339" s="17" t="s">
        <v>8388</v>
      </c>
      <c r="E339" s="17">
        <v>15</v>
      </c>
      <c r="F339" s="18"/>
    </row>
    <row r="340" spans="1:6" x14ac:dyDescent="0.25">
      <c r="A340" s="17">
        <v>339</v>
      </c>
      <c r="B340" s="17" t="s">
        <v>8389</v>
      </c>
      <c r="C340" s="17" t="s">
        <v>7725</v>
      </c>
      <c r="D340" s="17" t="s">
        <v>8390</v>
      </c>
      <c r="E340" s="17">
        <v>650</v>
      </c>
      <c r="F340" s="18"/>
    </row>
    <row r="341" spans="1:6" x14ac:dyDescent="0.25">
      <c r="A341" s="17">
        <v>340</v>
      </c>
      <c r="B341" s="17" t="s">
        <v>8391</v>
      </c>
      <c r="C341" s="17" t="s">
        <v>7725</v>
      </c>
      <c r="D341" s="17" t="s">
        <v>8392</v>
      </c>
      <c r="E341" s="17">
        <v>60</v>
      </c>
      <c r="F341" s="18"/>
    </row>
    <row r="342" spans="1:6" x14ac:dyDescent="0.25">
      <c r="A342" s="17">
        <v>341</v>
      </c>
      <c r="B342" s="17" t="s">
        <v>6528</v>
      </c>
      <c r="C342" s="17" t="s">
        <v>7725</v>
      </c>
      <c r="D342" s="17" t="s">
        <v>7768</v>
      </c>
      <c r="E342" s="17">
        <v>1000</v>
      </c>
      <c r="F342" s="18"/>
    </row>
    <row r="343" spans="1:6" x14ac:dyDescent="0.25">
      <c r="A343" s="17">
        <v>342</v>
      </c>
      <c r="B343" s="17" t="s">
        <v>8393</v>
      </c>
      <c r="C343" s="17" t="s">
        <v>7725</v>
      </c>
      <c r="D343" s="17" t="s">
        <v>7765</v>
      </c>
      <c r="E343" s="17">
        <v>200</v>
      </c>
      <c r="F343" s="18"/>
    </row>
    <row r="344" spans="1:6" x14ac:dyDescent="0.25">
      <c r="A344" s="17">
        <v>343</v>
      </c>
      <c r="B344" s="17" t="s">
        <v>8394</v>
      </c>
      <c r="C344" s="17" t="s">
        <v>7725</v>
      </c>
      <c r="D344" s="17" t="s">
        <v>7765</v>
      </c>
      <c r="E344" s="17">
        <v>400</v>
      </c>
      <c r="F344" s="18"/>
    </row>
    <row r="345" spans="1:6" x14ac:dyDescent="0.25">
      <c r="A345" s="17">
        <v>344</v>
      </c>
      <c r="B345" s="17" t="s">
        <v>6532</v>
      </c>
      <c r="C345" s="17" t="s">
        <v>7725</v>
      </c>
      <c r="D345" s="17" t="s">
        <v>7775</v>
      </c>
      <c r="E345" s="17">
        <v>70</v>
      </c>
      <c r="F345" s="18"/>
    </row>
    <row r="346" spans="1:6" x14ac:dyDescent="0.25">
      <c r="A346" s="17">
        <v>345</v>
      </c>
      <c r="B346" s="17" t="s">
        <v>8395</v>
      </c>
      <c r="C346" s="17" t="s">
        <v>7725</v>
      </c>
      <c r="D346" s="17" t="s">
        <v>7775</v>
      </c>
      <c r="E346" s="17">
        <v>550</v>
      </c>
      <c r="F346" s="18"/>
    </row>
    <row r="347" spans="1:6" x14ac:dyDescent="0.25">
      <c r="A347" s="17">
        <v>346</v>
      </c>
      <c r="B347" s="17" t="s">
        <v>8396</v>
      </c>
      <c r="C347" s="17" t="s">
        <v>7725</v>
      </c>
      <c r="D347" s="17" t="s">
        <v>7765</v>
      </c>
      <c r="E347" s="17">
        <v>30</v>
      </c>
      <c r="F347" s="18"/>
    </row>
    <row r="348" spans="1:6" x14ac:dyDescent="0.25">
      <c r="A348" s="17">
        <v>347</v>
      </c>
      <c r="B348" s="17" t="s">
        <v>8397</v>
      </c>
      <c r="C348" s="17" t="s">
        <v>7725</v>
      </c>
      <c r="D348" s="17" t="s">
        <v>7765</v>
      </c>
      <c r="E348" s="17">
        <v>60</v>
      </c>
      <c r="F348" s="18"/>
    </row>
    <row r="349" spans="1:6" x14ac:dyDescent="0.25">
      <c r="A349" s="17">
        <v>348</v>
      </c>
      <c r="B349" s="17" t="s">
        <v>6540</v>
      </c>
      <c r="C349" s="17" t="s">
        <v>7725</v>
      </c>
      <c r="D349" s="17" t="s">
        <v>7765</v>
      </c>
      <c r="E349" s="17">
        <v>80</v>
      </c>
      <c r="F349" s="18"/>
    </row>
    <row r="350" spans="1:6" x14ac:dyDescent="0.25">
      <c r="A350" s="17">
        <v>349</v>
      </c>
      <c r="B350" s="17" t="s">
        <v>6541</v>
      </c>
      <c r="C350" s="17" t="s">
        <v>7725</v>
      </c>
      <c r="D350" s="17" t="s">
        <v>7765</v>
      </c>
      <c r="E350" s="17">
        <v>100</v>
      </c>
      <c r="F350" s="18"/>
    </row>
    <row r="351" spans="1:6" x14ac:dyDescent="0.25">
      <c r="A351" s="17">
        <v>350</v>
      </c>
      <c r="B351" s="17" t="s">
        <v>6542</v>
      </c>
      <c r="C351" s="17" t="s">
        <v>7725</v>
      </c>
      <c r="D351" s="17" t="s">
        <v>7765</v>
      </c>
      <c r="E351" s="17">
        <v>130</v>
      </c>
      <c r="F351" s="18"/>
    </row>
    <row r="352" spans="1:6" x14ac:dyDescent="0.25">
      <c r="A352" s="17">
        <v>351</v>
      </c>
      <c r="B352" s="17" t="s">
        <v>8398</v>
      </c>
      <c r="C352" s="17" t="s">
        <v>7725</v>
      </c>
      <c r="D352" s="17" t="s">
        <v>7765</v>
      </c>
      <c r="E352" s="17">
        <v>40</v>
      </c>
      <c r="F352" s="18"/>
    </row>
    <row r="353" spans="1:6" x14ac:dyDescent="0.25">
      <c r="A353" s="17">
        <v>352</v>
      </c>
      <c r="B353" s="17" t="s">
        <v>8399</v>
      </c>
      <c r="C353" s="17" t="s">
        <v>7725</v>
      </c>
      <c r="D353" s="17" t="s">
        <v>7773</v>
      </c>
      <c r="E353" s="17">
        <v>200</v>
      </c>
      <c r="F353" s="18"/>
    </row>
    <row r="354" spans="1:6" x14ac:dyDescent="0.25">
      <c r="A354" s="17">
        <v>353</v>
      </c>
      <c r="B354" s="17" t="s">
        <v>2417</v>
      </c>
      <c r="C354" s="17" t="s">
        <v>7725</v>
      </c>
      <c r="D354" s="17" t="s">
        <v>7775</v>
      </c>
      <c r="E354" s="17">
        <v>150</v>
      </c>
      <c r="F354" s="18"/>
    </row>
    <row r="355" spans="1:6" x14ac:dyDescent="0.25">
      <c r="A355" s="17">
        <v>354</v>
      </c>
      <c r="B355" s="17" t="s">
        <v>4679</v>
      </c>
      <c r="C355" s="17" t="s">
        <v>7725</v>
      </c>
      <c r="D355" s="17" t="s">
        <v>7765</v>
      </c>
      <c r="E355" s="17">
        <v>20</v>
      </c>
      <c r="F355" s="18"/>
    </row>
    <row r="356" spans="1:6" x14ac:dyDescent="0.25">
      <c r="A356" s="17">
        <v>355</v>
      </c>
      <c r="B356" s="17" t="s">
        <v>8400</v>
      </c>
      <c r="C356" s="17" t="s">
        <v>7725</v>
      </c>
      <c r="D356" s="17" t="s">
        <v>7775</v>
      </c>
      <c r="E356" s="17">
        <v>100</v>
      </c>
      <c r="F356" s="18"/>
    </row>
    <row r="357" spans="1:6" x14ac:dyDescent="0.25">
      <c r="A357" s="17">
        <v>356</v>
      </c>
      <c r="B357" s="17" t="s">
        <v>7546</v>
      </c>
      <c r="C357" s="17" t="s">
        <v>7725</v>
      </c>
      <c r="D357" s="17" t="s">
        <v>7763</v>
      </c>
      <c r="E357" s="17">
        <v>500</v>
      </c>
      <c r="F357" s="18"/>
    </row>
    <row r="358" spans="1:6" x14ac:dyDescent="0.25">
      <c r="A358" s="17">
        <v>357</v>
      </c>
      <c r="B358" s="17" t="s">
        <v>6545</v>
      </c>
      <c r="C358" s="17" t="s">
        <v>7725</v>
      </c>
      <c r="D358" s="17" t="s">
        <v>7765</v>
      </c>
      <c r="E358" s="17">
        <v>30</v>
      </c>
      <c r="F358" s="18"/>
    </row>
    <row r="359" spans="1:6" x14ac:dyDescent="0.25">
      <c r="A359" s="17">
        <v>358</v>
      </c>
      <c r="B359" s="17" t="s">
        <v>8401</v>
      </c>
      <c r="C359" s="17" t="s">
        <v>7725</v>
      </c>
      <c r="D359" s="17" t="s">
        <v>7765</v>
      </c>
      <c r="E359" s="17">
        <v>20</v>
      </c>
      <c r="F359" s="18"/>
    </row>
    <row r="360" spans="1:6" x14ac:dyDescent="0.25">
      <c r="A360" s="17">
        <v>359</v>
      </c>
      <c r="B360" s="17" t="s">
        <v>6546</v>
      </c>
      <c r="C360" s="17" t="s">
        <v>7725</v>
      </c>
      <c r="D360" s="17" t="s">
        <v>7768</v>
      </c>
      <c r="E360" s="17">
        <v>500</v>
      </c>
      <c r="F360" s="18"/>
    </row>
    <row r="361" spans="1:6" x14ac:dyDescent="0.25">
      <c r="A361" s="17">
        <v>360</v>
      </c>
      <c r="B361" s="17" t="s">
        <v>8402</v>
      </c>
      <c r="C361" s="17" t="s">
        <v>7725</v>
      </c>
      <c r="D361" s="17" t="s">
        <v>7768</v>
      </c>
      <c r="E361" s="17">
        <v>300</v>
      </c>
      <c r="F361" s="18"/>
    </row>
    <row r="362" spans="1:6" x14ac:dyDescent="0.25">
      <c r="A362" s="17">
        <v>361</v>
      </c>
      <c r="B362" s="17" t="s">
        <v>8403</v>
      </c>
      <c r="C362" s="17" t="s">
        <v>7725</v>
      </c>
      <c r="D362" s="17" t="s">
        <v>7765</v>
      </c>
      <c r="E362" s="17">
        <v>30</v>
      </c>
      <c r="F362" s="18"/>
    </row>
    <row r="363" spans="1:6" x14ac:dyDescent="0.25">
      <c r="A363" s="17">
        <v>362</v>
      </c>
      <c r="B363" s="17" t="s">
        <v>8404</v>
      </c>
      <c r="C363" s="17" t="s">
        <v>7725</v>
      </c>
      <c r="D363" s="17" t="s">
        <v>7775</v>
      </c>
      <c r="E363" s="17">
        <v>650</v>
      </c>
      <c r="F363" s="18"/>
    </row>
    <row r="364" spans="1:6" x14ac:dyDescent="0.25">
      <c r="A364" s="17">
        <v>363</v>
      </c>
      <c r="B364" s="17" t="s">
        <v>8405</v>
      </c>
      <c r="C364" s="17" t="s">
        <v>7725</v>
      </c>
      <c r="D364" s="17" t="s">
        <v>7765</v>
      </c>
      <c r="E364" s="17">
        <v>60</v>
      </c>
      <c r="F364" s="18"/>
    </row>
    <row r="365" spans="1:6" x14ac:dyDescent="0.25">
      <c r="A365" s="17">
        <v>364</v>
      </c>
      <c r="B365" s="17" t="s">
        <v>8406</v>
      </c>
      <c r="C365" s="17" t="s">
        <v>7725</v>
      </c>
      <c r="D365" s="17" t="s">
        <v>7776</v>
      </c>
      <c r="E365" s="17">
        <v>700</v>
      </c>
      <c r="F365" s="18"/>
    </row>
    <row r="366" spans="1:6" x14ac:dyDescent="0.25">
      <c r="A366" s="17">
        <v>365</v>
      </c>
      <c r="B366" s="17" t="s">
        <v>4685</v>
      </c>
      <c r="C366" s="17" t="s">
        <v>7725</v>
      </c>
      <c r="D366" s="17" t="s">
        <v>7765</v>
      </c>
      <c r="E366" s="17">
        <v>20</v>
      </c>
      <c r="F366" s="18"/>
    </row>
    <row r="367" spans="1:6" x14ac:dyDescent="0.25">
      <c r="A367" s="17">
        <v>366</v>
      </c>
      <c r="B367" s="17" t="s">
        <v>8407</v>
      </c>
      <c r="C367" s="17" t="s">
        <v>7725</v>
      </c>
      <c r="D367" s="17" t="s">
        <v>7771</v>
      </c>
      <c r="E367" s="17">
        <v>700</v>
      </c>
      <c r="F367" s="18"/>
    </row>
    <row r="368" spans="1:6" x14ac:dyDescent="0.25">
      <c r="A368" s="17">
        <v>367</v>
      </c>
      <c r="B368" s="17" t="s">
        <v>8408</v>
      </c>
      <c r="C368" s="17" t="s">
        <v>7725</v>
      </c>
      <c r="D368" s="17" t="s">
        <v>7765</v>
      </c>
      <c r="E368" s="17">
        <v>300</v>
      </c>
      <c r="F368" s="18"/>
    </row>
    <row r="369" spans="1:6" x14ac:dyDescent="0.25">
      <c r="A369" s="17">
        <v>368</v>
      </c>
      <c r="B369" s="17" t="s">
        <v>8409</v>
      </c>
      <c r="C369" s="17" t="s">
        <v>7725</v>
      </c>
      <c r="D369" s="17" t="s">
        <v>7765</v>
      </c>
      <c r="E369" s="17">
        <v>220</v>
      </c>
      <c r="F369" s="18"/>
    </row>
    <row r="370" spans="1:6" x14ac:dyDescent="0.25">
      <c r="A370" s="17">
        <v>369</v>
      </c>
      <c r="B370" s="17" t="s">
        <v>8410</v>
      </c>
      <c r="C370" s="17" t="s">
        <v>7725</v>
      </c>
      <c r="D370" s="17" t="s">
        <v>7776</v>
      </c>
      <c r="E370" s="17">
        <v>200</v>
      </c>
      <c r="F370" s="18"/>
    </row>
    <row r="371" spans="1:6" x14ac:dyDescent="0.25">
      <c r="A371" s="17">
        <v>370</v>
      </c>
      <c r="B371" s="17" t="s">
        <v>8411</v>
      </c>
      <c r="C371" s="17" t="s">
        <v>7725</v>
      </c>
      <c r="D371" s="17" t="s">
        <v>7768</v>
      </c>
      <c r="E371" s="17">
        <v>1000</v>
      </c>
      <c r="F371" s="18"/>
    </row>
    <row r="372" spans="1:6" x14ac:dyDescent="0.25">
      <c r="A372" s="17">
        <v>371</v>
      </c>
      <c r="B372" s="17" t="s">
        <v>8412</v>
      </c>
      <c r="C372" s="17" t="s">
        <v>7725</v>
      </c>
      <c r="D372" s="17" t="s">
        <v>7768</v>
      </c>
      <c r="E372" s="17">
        <v>1500</v>
      </c>
      <c r="F372" s="18"/>
    </row>
    <row r="373" spans="1:6" x14ac:dyDescent="0.25">
      <c r="A373" s="17">
        <v>372</v>
      </c>
      <c r="B373" s="17" t="s">
        <v>8413</v>
      </c>
      <c r="C373" s="17" t="s">
        <v>7725</v>
      </c>
      <c r="D373" s="17" t="s">
        <v>7776</v>
      </c>
      <c r="E373" s="17">
        <v>50</v>
      </c>
      <c r="F373" s="18"/>
    </row>
    <row r="374" spans="1:6" x14ac:dyDescent="0.25">
      <c r="A374" s="17">
        <v>373</v>
      </c>
      <c r="B374" s="17" t="s">
        <v>8414</v>
      </c>
      <c r="C374" s="17" t="s">
        <v>7725</v>
      </c>
      <c r="D374" s="17" t="s">
        <v>7765</v>
      </c>
      <c r="E374" s="17">
        <v>40</v>
      </c>
      <c r="F374" s="18"/>
    </row>
    <row r="375" spans="1:6" x14ac:dyDescent="0.25">
      <c r="A375" s="17">
        <v>374</v>
      </c>
      <c r="B375" s="17" t="s">
        <v>4690</v>
      </c>
      <c r="C375" s="17" t="s">
        <v>7725</v>
      </c>
      <c r="D375" s="17" t="s">
        <v>7776</v>
      </c>
      <c r="E375" s="17">
        <v>25</v>
      </c>
      <c r="F375" s="18"/>
    </row>
    <row r="376" spans="1:6" x14ac:dyDescent="0.25">
      <c r="A376" s="17">
        <v>375</v>
      </c>
      <c r="B376" s="17" t="s">
        <v>8415</v>
      </c>
      <c r="C376" s="17" t="s">
        <v>7725</v>
      </c>
      <c r="D376" s="17" t="s">
        <v>7765</v>
      </c>
      <c r="E376" s="17">
        <v>180</v>
      </c>
      <c r="F376" s="18"/>
    </row>
    <row r="377" spans="1:6" x14ac:dyDescent="0.25">
      <c r="A377" s="17">
        <v>376</v>
      </c>
      <c r="B377" s="17" t="s">
        <v>8416</v>
      </c>
      <c r="C377" s="17" t="s">
        <v>7725</v>
      </c>
      <c r="D377" s="17" t="s">
        <v>7776</v>
      </c>
      <c r="E377" s="17">
        <v>15</v>
      </c>
      <c r="F377" s="18"/>
    </row>
    <row r="378" spans="1:6" x14ac:dyDescent="0.25">
      <c r="A378" s="17">
        <v>377</v>
      </c>
      <c r="B378" s="17" t="s">
        <v>8417</v>
      </c>
      <c r="C378" s="17" t="s">
        <v>7725</v>
      </c>
      <c r="D378" s="17" t="s">
        <v>7765</v>
      </c>
      <c r="E378" s="17">
        <v>400</v>
      </c>
      <c r="F378" s="18"/>
    </row>
    <row r="379" spans="1:6" x14ac:dyDescent="0.25">
      <c r="A379" s="17">
        <v>378</v>
      </c>
      <c r="B379" s="17" t="s">
        <v>4695</v>
      </c>
      <c r="C379" s="17" t="s">
        <v>7725</v>
      </c>
      <c r="D379" s="17" t="s">
        <v>7765</v>
      </c>
      <c r="E379" s="17">
        <v>200</v>
      </c>
      <c r="F379" s="18"/>
    </row>
    <row r="380" spans="1:6" x14ac:dyDescent="0.25">
      <c r="A380" s="17">
        <v>379</v>
      </c>
      <c r="B380" s="17" t="s">
        <v>2464</v>
      </c>
      <c r="C380" s="17" t="s">
        <v>7725</v>
      </c>
      <c r="D380" s="17" t="s">
        <v>8269</v>
      </c>
      <c r="E380" s="17">
        <v>150</v>
      </c>
      <c r="F380" s="18"/>
    </row>
    <row r="381" spans="1:6" x14ac:dyDescent="0.25">
      <c r="A381" s="17">
        <v>380</v>
      </c>
      <c r="B381" s="17" t="s">
        <v>6563</v>
      </c>
      <c r="C381" s="17" t="s">
        <v>7725</v>
      </c>
      <c r="D381" s="17" t="s">
        <v>7768</v>
      </c>
      <c r="E381" s="17">
        <v>600</v>
      </c>
      <c r="F381" s="18"/>
    </row>
    <row r="382" spans="1:6" x14ac:dyDescent="0.25">
      <c r="A382" s="17">
        <v>381</v>
      </c>
      <c r="B382" s="17" t="s">
        <v>8418</v>
      </c>
      <c r="C382" s="17" t="s">
        <v>7725</v>
      </c>
      <c r="D382" s="17" t="s">
        <v>7763</v>
      </c>
      <c r="E382" s="17">
        <v>1500</v>
      </c>
      <c r="F382" s="18"/>
    </row>
    <row r="383" spans="1:6" x14ac:dyDescent="0.25">
      <c r="A383" s="17">
        <v>382</v>
      </c>
      <c r="B383" s="17" t="s">
        <v>8419</v>
      </c>
      <c r="C383" s="17" t="s">
        <v>7725</v>
      </c>
      <c r="D383" s="17" t="s">
        <v>7775</v>
      </c>
      <c r="E383" s="17">
        <v>300</v>
      </c>
      <c r="F383" s="18"/>
    </row>
    <row r="384" spans="1:6" x14ac:dyDescent="0.25">
      <c r="A384" s="17">
        <v>383</v>
      </c>
      <c r="B384" s="17" t="s">
        <v>6564</v>
      </c>
      <c r="C384" s="17" t="s">
        <v>7725</v>
      </c>
      <c r="D384" s="17" t="s">
        <v>7763</v>
      </c>
      <c r="E384" s="17">
        <v>250</v>
      </c>
      <c r="F384" s="18"/>
    </row>
    <row r="385" spans="1:6" x14ac:dyDescent="0.25">
      <c r="A385" s="17">
        <v>384</v>
      </c>
      <c r="B385" s="17" t="s">
        <v>6565</v>
      </c>
      <c r="C385" s="17" t="s">
        <v>7725</v>
      </c>
      <c r="D385" s="17" t="s">
        <v>7763</v>
      </c>
      <c r="E385" s="17">
        <v>250</v>
      </c>
      <c r="F385" s="18"/>
    </row>
    <row r="386" spans="1:6" x14ac:dyDescent="0.25">
      <c r="A386" s="17">
        <v>385</v>
      </c>
      <c r="B386" s="17" t="s">
        <v>6566</v>
      </c>
      <c r="C386" s="17" t="s">
        <v>7725</v>
      </c>
      <c r="D386" s="17" t="s">
        <v>7763</v>
      </c>
      <c r="E386" s="17">
        <v>1000</v>
      </c>
      <c r="F386" s="18"/>
    </row>
    <row r="387" spans="1:6" x14ac:dyDescent="0.25">
      <c r="A387" s="17">
        <v>386</v>
      </c>
      <c r="B387" s="17" t="s">
        <v>6569</v>
      </c>
      <c r="C387" s="17" t="s">
        <v>7725</v>
      </c>
      <c r="D387" s="17" t="s">
        <v>7765</v>
      </c>
      <c r="E387" s="17">
        <v>20</v>
      </c>
      <c r="F387" s="18"/>
    </row>
    <row r="388" spans="1:6" x14ac:dyDescent="0.25">
      <c r="A388" s="17">
        <v>387</v>
      </c>
      <c r="B388" s="17" t="s">
        <v>6570</v>
      </c>
      <c r="C388" s="17" t="s">
        <v>7725</v>
      </c>
      <c r="D388" s="17" t="s">
        <v>7765</v>
      </c>
      <c r="E388" s="17">
        <v>40</v>
      </c>
      <c r="F388" s="18"/>
    </row>
    <row r="389" spans="1:6" x14ac:dyDescent="0.25">
      <c r="A389" s="17">
        <v>388</v>
      </c>
      <c r="B389" s="17" t="s">
        <v>6571</v>
      </c>
      <c r="C389" s="17" t="s">
        <v>7725</v>
      </c>
      <c r="D389" s="17" t="s">
        <v>7765</v>
      </c>
      <c r="E389" s="17">
        <v>35</v>
      </c>
      <c r="F389" s="18"/>
    </row>
    <row r="390" spans="1:6" x14ac:dyDescent="0.25">
      <c r="A390" s="17">
        <v>389</v>
      </c>
      <c r="B390" s="17" t="s">
        <v>6572</v>
      </c>
      <c r="C390" s="17" t="s">
        <v>7725</v>
      </c>
      <c r="D390" s="17" t="s">
        <v>7765</v>
      </c>
      <c r="E390" s="17">
        <v>25</v>
      </c>
      <c r="F390" s="18"/>
    </row>
    <row r="391" spans="1:6" x14ac:dyDescent="0.25">
      <c r="A391" s="17">
        <v>390</v>
      </c>
      <c r="B391" s="17" t="s">
        <v>6574</v>
      </c>
      <c r="C391" s="17" t="s">
        <v>7725</v>
      </c>
      <c r="D391" s="17" t="s">
        <v>7763</v>
      </c>
      <c r="E391" s="17">
        <v>2000</v>
      </c>
      <c r="F391" s="18"/>
    </row>
    <row r="392" spans="1:6" x14ac:dyDescent="0.25">
      <c r="A392" s="17">
        <v>391</v>
      </c>
      <c r="B392" s="17" t="s">
        <v>6575</v>
      </c>
      <c r="C392" s="17" t="s">
        <v>7725</v>
      </c>
      <c r="D392" s="17" t="s">
        <v>7763</v>
      </c>
      <c r="E392" s="17">
        <v>2500</v>
      </c>
      <c r="F392" s="18"/>
    </row>
    <row r="393" spans="1:6" x14ac:dyDescent="0.25">
      <c r="A393" s="17">
        <v>392</v>
      </c>
      <c r="B393" s="17" t="s">
        <v>4704</v>
      </c>
      <c r="C393" s="17" t="s">
        <v>7725</v>
      </c>
      <c r="D393" s="17" t="s">
        <v>7765</v>
      </c>
      <c r="E393" s="17">
        <v>220</v>
      </c>
      <c r="F393" s="18"/>
    </row>
    <row r="394" spans="1:6" x14ac:dyDescent="0.25">
      <c r="A394" s="17">
        <v>393</v>
      </c>
      <c r="B394" s="17" t="s">
        <v>8420</v>
      </c>
      <c r="C394" s="17" t="s">
        <v>7725</v>
      </c>
      <c r="D394" s="17" t="s">
        <v>7768</v>
      </c>
      <c r="E394" s="17">
        <v>450</v>
      </c>
      <c r="F394" s="18"/>
    </row>
    <row r="395" spans="1:6" x14ac:dyDescent="0.25">
      <c r="A395" s="17">
        <v>394</v>
      </c>
      <c r="B395" s="17" t="s">
        <v>8421</v>
      </c>
      <c r="C395" s="17" t="s">
        <v>7725</v>
      </c>
      <c r="D395" s="17" t="s">
        <v>7775</v>
      </c>
      <c r="E395" s="17">
        <v>950</v>
      </c>
      <c r="F395" s="18"/>
    </row>
    <row r="396" spans="1:6" x14ac:dyDescent="0.25">
      <c r="A396" s="17">
        <v>395</v>
      </c>
      <c r="B396" s="17" t="s">
        <v>8422</v>
      </c>
      <c r="C396" s="17" t="s">
        <v>7725</v>
      </c>
      <c r="D396" s="17" t="s">
        <v>8423</v>
      </c>
      <c r="E396" s="17">
        <v>3500</v>
      </c>
      <c r="F396" s="18"/>
    </row>
    <row r="397" spans="1:6" x14ac:dyDescent="0.25">
      <c r="A397" s="17">
        <v>396</v>
      </c>
      <c r="B397" s="17" t="s">
        <v>8424</v>
      </c>
      <c r="C397" s="17" t="s">
        <v>7725</v>
      </c>
      <c r="D397" s="17" t="s">
        <v>7765</v>
      </c>
      <c r="E397" s="17">
        <v>70</v>
      </c>
      <c r="F397" s="18"/>
    </row>
    <row r="398" spans="1:6" x14ac:dyDescent="0.25">
      <c r="A398" s="17">
        <v>397</v>
      </c>
      <c r="B398" s="17" t="s">
        <v>8425</v>
      </c>
      <c r="C398" s="17" t="s">
        <v>7725</v>
      </c>
      <c r="D398" s="17" t="s">
        <v>7775</v>
      </c>
      <c r="E398" s="17">
        <v>250</v>
      </c>
      <c r="F398" s="18"/>
    </row>
    <row r="399" spans="1:6" x14ac:dyDescent="0.25">
      <c r="A399" s="17">
        <v>398</v>
      </c>
      <c r="B399" s="17" t="s">
        <v>8426</v>
      </c>
      <c r="C399" s="17" t="s">
        <v>7725</v>
      </c>
      <c r="D399" s="17" t="s">
        <v>7765</v>
      </c>
      <c r="E399" s="17">
        <v>25</v>
      </c>
      <c r="F399" s="18"/>
    </row>
    <row r="400" spans="1:6" x14ac:dyDescent="0.25">
      <c r="A400" s="17">
        <v>399</v>
      </c>
      <c r="B400" s="17" t="s">
        <v>8427</v>
      </c>
      <c r="C400" s="17" t="s">
        <v>7725</v>
      </c>
      <c r="D400" s="17" t="s">
        <v>7773</v>
      </c>
      <c r="E400" s="17">
        <v>400</v>
      </c>
      <c r="F400" s="18"/>
    </row>
    <row r="401" spans="1:6" x14ac:dyDescent="0.25">
      <c r="A401" s="17">
        <v>400</v>
      </c>
      <c r="B401" s="17" t="s">
        <v>4711</v>
      </c>
      <c r="C401" s="17" t="s">
        <v>7725</v>
      </c>
      <c r="D401" s="17" t="s">
        <v>7765</v>
      </c>
      <c r="E401" s="17">
        <v>50</v>
      </c>
      <c r="F401" s="18"/>
    </row>
    <row r="402" spans="1:6" x14ac:dyDescent="0.25">
      <c r="A402" s="17">
        <v>401</v>
      </c>
      <c r="B402" s="17" t="s">
        <v>6584</v>
      </c>
      <c r="C402" s="17" t="s">
        <v>7725</v>
      </c>
      <c r="D402" s="17" t="s">
        <v>7775</v>
      </c>
      <c r="E402" s="17">
        <v>5000</v>
      </c>
      <c r="F402" s="18"/>
    </row>
    <row r="403" spans="1:6" x14ac:dyDescent="0.25">
      <c r="A403" s="17">
        <v>402</v>
      </c>
      <c r="B403" s="17" t="s">
        <v>6585</v>
      </c>
      <c r="C403" s="17" t="s">
        <v>7725</v>
      </c>
      <c r="D403" s="17" t="s">
        <v>7775</v>
      </c>
      <c r="E403" s="17">
        <v>5000</v>
      </c>
      <c r="F403" s="18"/>
    </row>
    <row r="404" spans="1:6" x14ac:dyDescent="0.25">
      <c r="A404" s="17">
        <v>403</v>
      </c>
      <c r="B404" s="17" t="s">
        <v>6586</v>
      </c>
      <c r="C404" s="17" t="s">
        <v>7725</v>
      </c>
      <c r="D404" s="17" t="s">
        <v>7775</v>
      </c>
      <c r="E404" s="17">
        <v>12000</v>
      </c>
      <c r="F404" s="18"/>
    </row>
    <row r="405" spans="1:6" x14ac:dyDescent="0.25">
      <c r="A405" s="17">
        <v>404</v>
      </c>
      <c r="B405" s="17" t="s">
        <v>8428</v>
      </c>
      <c r="C405" s="17" t="s">
        <v>7725</v>
      </c>
      <c r="D405" s="17" t="s">
        <v>7765</v>
      </c>
      <c r="E405" s="17">
        <v>50</v>
      </c>
      <c r="F405" s="18"/>
    </row>
    <row r="406" spans="1:6" x14ac:dyDescent="0.25">
      <c r="A406" s="17">
        <v>405</v>
      </c>
      <c r="B406" s="17" t="s">
        <v>4714</v>
      </c>
      <c r="C406" s="17" t="s">
        <v>7725</v>
      </c>
      <c r="D406" s="17" t="s">
        <v>7765</v>
      </c>
      <c r="E406" s="17">
        <v>25</v>
      </c>
      <c r="F406" s="18"/>
    </row>
    <row r="407" spans="1:6" x14ac:dyDescent="0.25">
      <c r="A407" s="17">
        <v>406</v>
      </c>
      <c r="B407" s="17" t="s">
        <v>6589</v>
      </c>
      <c r="C407" s="17" t="s">
        <v>7725</v>
      </c>
      <c r="D407" s="17" t="s">
        <v>7776</v>
      </c>
      <c r="E407" s="17">
        <v>40</v>
      </c>
      <c r="F407" s="18"/>
    </row>
    <row r="408" spans="1:6" x14ac:dyDescent="0.25">
      <c r="A408" s="17">
        <v>407</v>
      </c>
      <c r="B408" s="17" t="s">
        <v>8429</v>
      </c>
      <c r="C408" s="17" t="s">
        <v>7725</v>
      </c>
      <c r="D408" s="17" t="s">
        <v>7768</v>
      </c>
      <c r="E408" s="17">
        <v>1300</v>
      </c>
      <c r="F408" s="18"/>
    </row>
    <row r="409" spans="1:6" x14ac:dyDescent="0.25">
      <c r="A409" s="17">
        <v>408</v>
      </c>
      <c r="B409" s="17" t="s">
        <v>4719</v>
      </c>
      <c r="C409" s="17" t="s">
        <v>7725</v>
      </c>
      <c r="D409" s="17" t="s">
        <v>7765</v>
      </c>
      <c r="E409" s="17">
        <v>100</v>
      </c>
      <c r="F409" s="18"/>
    </row>
    <row r="410" spans="1:6" x14ac:dyDescent="0.25">
      <c r="A410" s="17">
        <v>409</v>
      </c>
      <c r="B410" s="17" t="s">
        <v>4721</v>
      </c>
      <c r="C410" s="17" t="s">
        <v>7725</v>
      </c>
      <c r="D410" s="17" t="s">
        <v>7765</v>
      </c>
      <c r="E410" s="17">
        <v>58</v>
      </c>
      <c r="F410" s="18"/>
    </row>
    <row r="411" spans="1:6" x14ac:dyDescent="0.25">
      <c r="A411" s="17">
        <v>410</v>
      </c>
      <c r="B411" s="17" t="s">
        <v>8430</v>
      </c>
      <c r="C411" s="17" t="s">
        <v>7725</v>
      </c>
      <c r="D411" s="17" t="s">
        <v>7765</v>
      </c>
      <c r="E411" s="17">
        <v>250</v>
      </c>
      <c r="F411" s="18"/>
    </row>
    <row r="412" spans="1:6" x14ac:dyDescent="0.25">
      <c r="A412" s="17">
        <v>411</v>
      </c>
      <c r="B412" s="17" t="s">
        <v>8431</v>
      </c>
      <c r="C412" s="17" t="s">
        <v>7725</v>
      </c>
      <c r="D412" s="17" t="s">
        <v>7765</v>
      </c>
      <c r="E412" s="17">
        <v>250</v>
      </c>
      <c r="F412" s="18"/>
    </row>
    <row r="413" spans="1:6" x14ac:dyDescent="0.25">
      <c r="A413" s="17">
        <v>412</v>
      </c>
      <c r="B413" s="17" t="s">
        <v>8432</v>
      </c>
      <c r="C413" s="17" t="s">
        <v>7725</v>
      </c>
      <c r="D413" s="17" t="s">
        <v>7765</v>
      </c>
      <c r="E413" s="17">
        <v>250</v>
      </c>
      <c r="F413" s="18"/>
    </row>
    <row r="414" spans="1:6" x14ac:dyDescent="0.25">
      <c r="A414" s="17">
        <v>413</v>
      </c>
      <c r="B414" s="17" t="s">
        <v>8433</v>
      </c>
      <c r="C414" s="17" t="s">
        <v>7725</v>
      </c>
      <c r="D414" s="17" t="s">
        <v>7765</v>
      </c>
      <c r="E414" s="17">
        <v>250</v>
      </c>
      <c r="F414" s="18"/>
    </row>
    <row r="415" spans="1:6" x14ac:dyDescent="0.25">
      <c r="A415" s="17">
        <v>414</v>
      </c>
      <c r="B415" s="17" t="s">
        <v>8434</v>
      </c>
      <c r="C415" s="17" t="s">
        <v>7725</v>
      </c>
      <c r="D415" s="17" t="s">
        <v>7765</v>
      </c>
      <c r="E415" s="17">
        <v>125</v>
      </c>
      <c r="F415" s="18"/>
    </row>
    <row r="416" spans="1:6" x14ac:dyDescent="0.25">
      <c r="A416" s="17">
        <v>415</v>
      </c>
      <c r="B416" s="17" t="s">
        <v>5580</v>
      </c>
      <c r="C416" s="17" t="s">
        <v>7725</v>
      </c>
      <c r="D416" s="17" t="s">
        <v>7775</v>
      </c>
      <c r="E416" s="17">
        <v>330</v>
      </c>
      <c r="F416" s="18"/>
    </row>
    <row r="417" spans="1:6" x14ac:dyDescent="0.25">
      <c r="A417" s="17">
        <v>416</v>
      </c>
      <c r="B417" s="17" t="s">
        <v>8435</v>
      </c>
      <c r="C417" s="17" t="s">
        <v>7725</v>
      </c>
      <c r="D417" s="17" t="s">
        <v>8269</v>
      </c>
      <c r="E417" s="17">
        <v>300</v>
      </c>
      <c r="F417" s="18"/>
    </row>
    <row r="418" spans="1:6" x14ac:dyDescent="0.25">
      <c r="A418" s="17">
        <v>417</v>
      </c>
      <c r="B418" s="17" t="s">
        <v>8436</v>
      </c>
      <c r="C418" s="17" t="s">
        <v>7725</v>
      </c>
      <c r="D418" s="17" t="s">
        <v>7765</v>
      </c>
      <c r="E418" s="17">
        <v>200</v>
      </c>
      <c r="F418" s="18"/>
    </row>
    <row r="419" spans="1:6" x14ac:dyDescent="0.25">
      <c r="A419" s="17">
        <v>418</v>
      </c>
      <c r="B419" s="17" t="s">
        <v>8437</v>
      </c>
      <c r="C419" s="17" t="s">
        <v>7725</v>
      </c>
      <c r="D419" s="17" t="s">
        <v>7776</v>
      </c>
      <c r="E419" s="17">
        <v>70</v>
      </c>
      <c r="F419" s="18"/>
    </row>
    <row r="420" spans="1:6" x14ac:dyDescent="0.25">
      <c r="A420" s="17">
        <v>419</v>
      </c>
      <c r="B420" s="17" t="s">
        <v>6599</v>
      </c>
      <c r="C420" s="17" t="s">
        <v>7725</v>
      </c>
      <c r="D420" s="17" t="s">
        <v>8438</v>
      </c>
      <c r="E420" s="17">
        <v>900</v>
      </c>
      <c r="F420" s="18"/>
    </row>
    <row r="421" spans="1:6" x14ac:dyDescent="0.25">
      <c r="A421" s="17">
        <v>420</v>
      </c>
      <c r="B421" s="17" t="s">
        <v>6600</v>
      </c>
      <c r="C421" s="17" t="s">
        <v>7725</v>
      </c>
      <c r="D421" s="17" t="s">
        <v>7771</v>
      </c>
      <c r="E421" s="17">
        <v>300</v>
      </c>
      <c r="F421" s="18"/>
    </row>
    <row r="422" spans="1:6" x14ac:dyDescent="0.25">
      <c r="A422" s="17">
        <v>421</v>
      </c>
      <c r="B422" s="17" t="s">
        <v>8439</v>
      </c>
      <c r="C422" s="17" t="s">
        <v>7725</v>
      </c>
      <c r="D422" s="17" t="s">
        <v>7776</v>
      </c>
      <c r="E422" s="17">
        <v>30</v>
      </c>
      <c r="F422" s="18"/>
    </row>
    <row r="423" spans="1:6" x14ac:dyDescent="0.25">
      <c r="A423" s="17">
        <v>422</v>
      </c>
      <c r="B423" s="17" t="s">
        <v>8440</v>
      </c>
      <c r="C423" s="17" t="s">
        <v>7725</v>
      </c>
      <c r="D423" s="17" t="s">
        <v>7776</v>
      </c>
      <c r="E423" s="17">
        <v>12</v>
      </c>
      <c r="F423" s="18"/>
    </row>
    <row r="424" spans="1:6" x14ac:dyDescent="0.25">
      <c r="A424" s="17">
        <v>423</v>
      </c>
      <c r="B424" s="17" t="s">
        <v>8441</v>
      </c>
      <c r="C424" s="17" t="s">
        <v>7725</v>
      </c>
      <c r="D424" s="17" t="s">
        <v>8238</v>
      </c>
      <c r="E424" s="17">
        <v>700</v>
      </c>
      <c r="F424" s="18"/>
    </row>
    <row r="425" spans="1:6" x14ac:dyDescent="0.25">
      <c r="A425" s="17">
        <v>424</v>
      </c>
      <c r="B425" s="17" t="s">
        <v>8442</v>
      </c>
      <c r="C425" s="17" t="s">
        <v>7725</v>
      </c>
      <c r="D425" s="17" t="s">
        <v>7771</v>
      </c>
      <c r="E425" s="17">
        <v>450</v>
      </c>
      <c r="F425" s="18"/>
    </row>
    <row r="426" spans="1:6" x14ac:dyDescent="0.25">
      <c r="A426" s="17">
        <v>425</v>
      </c>
      <c r="B426" s="17" t="s">
        <v>8443</v>
      </c>
      <c r="C426" s="17" t="s">
        <v>7725</v>
      </c>
      <c r="D426" s="17" t="s">
        <v>7765</v>
      </c>
      <c r="E426" s="17">
        <v>60</v>
      </c>
      <c r="F426" s="18"/>
    </row>
    <row r="427" spans="1:6" x14ac:dyDescent="0.25">
      <c r="A427" s="17">
        <v>426</v>
      </c>
      <c r="B427" s="17" t="s">
        <v>4727</v>
      </c>
      <c r="C427" s="17" t="s">
        <v>7725</v>
      </c>
      <c r="D427" s="17" t="s">
        <v>7765</v>
      </c>
      <c r="E427" s="17">
        <v>10</v>
      </c>
      <c r="F427" s="18"/>
    </row>
    <row r="428" spans="1:6" x14ac:dyDescent="0.25">
      <c r="A428" s="17">
        <v>427</v>
      </c>
      <c r="B428" s="17" t="s">
        <v>8444</v>
      </c>
      <c r="C428" s="17" t="s">
        <v>7725</v>
      </c>
      <c r="D428" s="17" t="s">
        <v>7765</v>
      </c>
      <c r="E428" s="17">
        <v>90</v>
      </c>
      <c r="F428" s="18"/>
    </row>
    <row r="429" spans="1:6" x14ac:dyDescent="0.25">
      <c r="A429" s="17">
        <v>428</v>
      </c>
      <c r="B429" s="17" t="s">
        <v>8445</v>
      </c>
      <c r="C429" s="17" t="s">
        <v>7725</v>
      </c>
      <c r="D429" s="17" t="s">
        <v>7765</v>
      </c>
      <c r="E429" s="17">
        <v>110</v>
      </c>
      <c r="F429" s="18"/>
    </row>
    <row r="430" spans="1:6" x14ac:dyDescent="0.25">
      <c r="A430" s="17">
        <v>429</v>
      </c>
      <c r="B430" s="17" t="s">
        <v>8446</v>
      </c>
      <c r="C430" s="17" t="s">
        <v>7725</v>
      </c>
      <c r="D430" s="17" t="s">
        <v>7765</v>
      </c>
      <c r="E430" s="17">
        <v>80</v>
      </c>
      <c r="F430" s="18"/>
    </row>
    <row r="431" spans="1:6" x14ac:dyDescent="0.25">
      <c r="A431" s="17">
        <v>430</v>
      </c>
      <c r="B431" s="17" t="s">
        <v>8447</v>
      </c>
      <c r="C431" s="17" t="s">
        <v>7725</v>
      </c>
      <c r="D431" s="17" t="s">
        <v>7765</v>
      </c>
      <c r="E431" s="17">
        <v>150</v>
      </c>
      <c r="F431" s="18"/>
    </row>
    <row r="432" spans="1:6" x14ac:dyDescent="0.25">
      <c r="A432" s="17">
        <v>431</v>
      </c>
      <c r="B432" s="17" t="s">
        <v>8448</v>
      </c>
      <c r="C432" s="17" t="s">
        <v>7725</v>
      </c>
      <c r="D432" s="17" t="s">
        <v>7765</v>
      </c>
      <c r="E432" s="17">
        <v>10</v>
      </c>
      <c r="F432" s="18"/>
    </row>
    <row r="433" spans="1:6" x14ac:dyDescent="0.25">
      <c r="A433" s="17">
        <v>432</v>
      </c>
      <c r="B433" s="17" t="s">
        <v>8449</v>
      </c>
      <c r="C433" s="17" t="s">
        <v>7725</v>
      </c>
      <c r="D433" s="17" t="s">
        <v>7765</v>
      </c>
      <c r="E433" s="17">
        <v>15</v>
      </c>
      <c r="F433" s="18"/>
    </row>
    <row r="434" spans="1:6" x14ac:dyDescent="0.25">
      <c r="A434" s="17">
        <v>433</v>
      </c>
      <c r="B434" s="17" t="s">
        <v>6608</v>
      </c>
      <c r="C434" s="17" t="s">
        <v>7725</v>
      </c>
      <c r="D434" s="17" t="s">
        <v>7763</v>
      </c>
      <c r="E434" s="17">
        <v>200</v>
      </c>
      <c r="F434" s="18"/>
    </row>
    <row r="435" spans="1:6" x14ac:dyDescent="0.25">
      <c r="A435" s="17">
        <v>434</v>
      </c>
      <c r="B435" s="17" t="s">
        <v>8450</v>
      </c>
      <c r="C435" s="17" t="s">
        <v>7725</v>
      </c>
      <c r="D435" s="17" t="s">
        <v>7768</v>
      </c>
      <c r="E435" s="17">
        <v>600</v>
      </c>
      <c r="F435" s="18"/>
    </row>
    <row r="436" spans="1:6" x14ac:dyDescent="0.25">
      <c r="A436" s="17">
        <v>435</v>
      </c>
      <c r="B436" s="17" t="s">
        <v>6609</v>
      </c>
      <c r="C436" s="17" t="s">
        <v>7725</v>
      </c>
      <c r="D436" s="17" t="s">
        <v>7791</v>
      </c>
      <c r="E436" s="17">
        <v>4000</v>
      </c>
      <c r="F436" s="18"/>
    </row>
    <row r="437" spans="1:6" x14ac:dyDescent="0.25">
      <c r="A437" s="17">
        <v>436</v>
      </c>
      <c r="B437" s="17" t="s">
        <v>6610</v>
      </c>
      <c r="C437" s="17" t="s">
        <v>7725</v>
      </c>
      <c r="D437" s="17" t="s">
        <v>7791</v>
      </c>
      <c r="E437" s="17">
        <v>4000</v>
      </c>
      <c r="F437" s="18"/>
    </row>
    <row r="438" spans="1:6" x14ac:dyDescent="0.25">
      <c r="A438" s="17">
        <v>437</v>
      </c>
      <c r="B438" s="17" t="s">
        <v>6611</v>
      </c>
      <c r="C438" s="17" t="s">
        <v>7725</v>
      </c>
      <c r="D438" s="17" t="s">
        <v>7792</v>
      </c>
      <c r="E438" s="17">
        <v>2300</v>
      </c>
      <c r="F438" s="18"/>
    </row>
    <row r="439" spans="1:6" x14ac:dyDescent="0.25">
      <c r="A439" s="17">
        <v>438</v>
      </c>
      <c r="B439" s="17" t="s">
        <v>8451</v>
      </c>
      <c r="C439" s="17" t="s">
        <v>7725</v>
      </c>
      <c r="D439" s="17" t="s">
        <v>7765</v>
      </c>
      <c r="E439" s="17">
        <v>120</v>
      </c>
      <c r="F439" s="18"/>
    </row>
    <row r="440" spans="1:6" x14ac:dyDescent="0.25">
      <c r="A440" s="17">
        <v>439</v>
      </c>
      <c r="B440" s="17" t="s">
        <v>6613</v>
      </c>
      <c r="C440" s="17" t="s">
        <v>7725</v>
      </c>
      <c r="D440" s="17" t="s">
        <v>7776</v>
      </c>
      <c r="E440" s="17">
        <v>75</v>
      </c>
      <c r="F440" s="18"/>
    </row>
    <row r="441" spans="1:6" x14ac:dyDescent="0.25">
      <c r="A441" s="17">
        <v>440</v>
      </c>
      <c r="B441" s="17" t="s">
        <v>6615</v>
      </c>
      <c r="C441" s="17" t="s">
        <v>7725</v>
      </c>
      <c r="D441" s="17" t="s">
        <v>7776</v>
      </c>
      <c r="E441" s="17">
        <v>150</v>
      </c>
      <c r="F441" s="18"/>
    </row>
    <row r="442" spans="1:6" x14ac:dyDescent="0.25">
      <c r="A442" s="17">
        <v>441</v>
      </c>
      <c r="B442" s="17" t="s">
        <v>8452</v>
      </c>
      <c r="C442" s="17" t="s">
        <v>7725</v>
      </c>
      <c r="D442" s="17" t="s">
        <v>7776</v>
      </c>
      <c r="E442" s="17">
        <v>100</v>
      </c>
      <c r="F442" s="18"/>
    </row>
    <row r="443" spans="1:6" x14ac:dyDescent="0.25">
      <c r="A443" s="17">
        <v>442</v>
      </c>
      <c r="B443" s="17" t="s">
        <v>6616</v>
      </c>
      <c r="C443" s="17" t="s">
        <v>7725</v>
      </c>
      <c r="D443" s="17" t="s">
        <v>7763</v>
      </c>
      <c r="E443" s="17">
        <v>900</v>
      </c>
      <c r="F443" s="18"/>
    </row>
    <row r="444" spans="1:6" x14ac:dyDescent="0.25">
      <c r="A444" s="17">
        <v>443</v>
      </c>
      <c r="B444" s="17" t="s">
        <v>8453</v>
      </c>
      <c r="C444" s="17" t="s">
        <v>7725</v>
      </c>
      <c r="D444" s="17" t="s">
        <v>7776</v>
      </c>
      <c r="E444" s="17">
        <v>200</v>
      </c>
      <c r="F444" s="18"/>
    </row>
    <row r="445" spans="1:6" x14ac:dyDescent="0.25">
      <c r="A445" s="17">
        <v>444</v>
      </c>
      <c r="B445" s="17" t="s">
        <v>8454</v>
      </c>
      <c r="C445" s="17" t="s">
        <v>7725</v>
      </c>
      <c r="D445" s="17" t="s">
        <v>7776</v>
      </c>
      <c r="E445" s="17">
        <v>400</v>
      </c>
      <c r="F445" s="18"/>
    </row>
    <row r="446" spans="1:6" x14ac:dyDescent="0.25">
      <c r="A446" s="17">
        <v>445</v>
      </c>
      <c r="B446" s="17" t="s">
        <v>8455</v>
      </c>
      <c r="C446" s="17" t="s">
        <v>7725</v>
      </c>
      <c r="D446" s="17" t="s">
        <v>7776</v>
      </c>
      <c r="E446" s="17">
        <v>120</v>
      </c>
      <c r="F446" s="18"/>
    </row>
    <row r="447" spans="1:6" x14ac:dyDescent="0.25">
      <c r="A447" s="17">
        <v>446</v>
      </c>
      <c r="B447" s="17" t="s">
        <v>8456</v>
      </c>
      <c r="C447" s="17" t="s">
        <v>7725</v>
      </c>
      <c r="D447" s="17" t="s">
        <v>7768</v>
      </c>
      <c r="E447" s="17">
        <v>1500</v>
      </c>
      <c r="F447" s="18"/>
    </row>
    <row r="448" spans="1:6" x14ac:dyDescent="0.25">
      <c r="A448" s="17">
        <v>447</v>
      </c>
      <c r="B448" s="17" t="s">
        <v>8457</v>
      </c>
      <c r="C448" s="17" t="s">
        <v>7725</v>
      </c>
      <c r="D448" s="17" t="s">
        <v>7776</v>
      </c>
      <c r="E448" s="17">
        <v>30</v>
      </c>
      <c r="F448" s="18"/>
    </row>
    <row r="449" spans="1:6" x14ac:dyDescent="0.25">
      <c r="A449" s="17">
        <v>448</v>
      </c>
      <c r="B449" s="17" t="s">
        <v>4740</v>
      </c>
      <c r="C449" s="17" t="s">
        <v>7725</v>
      </c>
      <c r="D449" s="17" t="s">
        <v>7765</v>
      </c>
      <c r="E449" s="17">
        <v>10</v>
      </c>
      <c r="F449" s="18"/>
    </row>
    <row r="450" spans="1:6" x14ac:dyDescent="0.25">
      <c r="A450" s="17">
        <v>449</v>
      </c>
      <c r="B450" s="17" t="s">
        <v>8458</v>
      </c>
      <c r="C450" s="17" t="s">
        <v>7725</v>
      </c>
      <c r="D450" s="17" t="s">
        <v>7773</v>
      </c>
      <c r="E450" s="17">
        <v>300</v>
      </c>
      <c r="F450" s="18"/>
    </row>
    <row r="451" spans="1:6" x14ac:dyDescent="0.25">
      <c r="A451" s="17">
        <v>450</v>
      </c>
      <c r="B451" s="17" t="s">
        <v>6634</v>
      </c>
      <c r="C451" s="17" t="s">
        <v>7725</v>
      </c>
      <c r="D451" s="17" t="s">
        <v>7775</v>
      </c>
      <c r="E451" s="17">
        <v>3250</v>
      </c>
      <c r="F451" s="18"/>
    </row>
    <row r="452" spans="1:6" x14ac:dyDescent="0.25">
      <c r="A452" s="17">
        <v>451</v>
      </c>
      <c r="B452" s="17" t="s">
        <v>8459</v>
      </c>
      <c r="C452" s="17" t="s">
        <v>7725</v>
      </c>
      <c r="D452" s="17" t="s">
        <v>7775</v>
      </c>
      <c r="E452" s="17">
        <v>200</v>
      </c>
      <c r="F452" s="18"/>
    </row>
    <row r="453" spans="1:6" x14ac:dyDescent="0.25">
      <c r="A453" s="17">
        <v>452</v>
      </c>
      <c r="B453" s="17" t="s">
        <v>4741</v>
      </c>
      <c r="C453" s="17" t="s">
        <v>7725</v>
      </c>
      <c r="D453" s="17" t="s">
        <v>7765</v>
      </c>
      <c r="E453" s="17">
        <v>25</v>
      </c>
      <c r="F453" s="18"/>
    </row>
    <row r="454" spans="1:6" x14ac:dyDescent="0.25">
      <c r="A454" s="17">
        <v>453</v>
      </c>
      <c r="B454" s="17" t="s">
        <v>8460</v>
      </c>
      <c r="C454" s="17" t="s">
        <v>7725</v>
      </c>
      <c r="D454" s="17" t="s">
        <v>7775</v>
      </c>
      <c r="E454" s="17">
        <v>150</v>
      </c>
      <c r="F454" s="18"/>
    </row>
    <row r="455" spans="1:6" x14ac:dyDescent="0.25">
      <c r="A455" s="17">
        <v>454</v>
      </c>
      <c r="B455" s="17" t="s">
        <v>4742</v>
      </c>
      <c r="C455" s="17" t="s">
        <v>7725</v>
      </c>
      <c r="D455" s="17" t="s">
        <v>7765</v>
      </c>
      <c r="E455" s="17">
        <v>30</v>
      </c>
      <c r="F455" s="18"/>
    </row>
    <row r="456" spans="1:6" x14ac:dyDescent="0.25">
      <c r="A456" s="17">
        <v>455</v>
      </c>
      <c r="B456" s="17" t="s">
        <v>8461</v>
      </c>
      <c r="C456" s="17" t="s">
        <v>7725</v>
      </c>
      <c r="D456" s="17" t="s">
        <v>7763</v>
      </c>
      <c r="E456" s="17">
        <v>600</v>
      </c>
      <c r="F456" s="18"/>
    </row>
    <row r="457" spans="1:6" x14ac:dyDescent="0.25">
      <c r="A457" s="17">
        <v>456</v>
      </c>
      <c r="B457" s="17" t="s">
        <v>8462</v>
      </c>
      <c r="C457" s="17" t="s">
        <v>7725</v>
      </c>
      <c r="D457" s="17" t="s">
        <v>7765</v>
      </c>
      <c r="E457" s="17">
        <v>40</v>
      </c>
      <c r="F457" s="18"/>
    </row>
    <row r="458" spans="1:6" x14ac:dyDescent="0.25">
      <c r="A458" s="17">
        <v>457</v>
      </c>
      <c r="B458" s="17" t="s">
        <v>8463</v>
      </c>
      <c r="C458" s="17" t="s">
        <v>7725</v>
      </c>
      <c r="D458" s="17" t="s">
        <v>7804</v>
      </c>
      <c r="E458" s="17">
        <v>300</v>
      </c>
      <c r="F458" s="18"/>
    </row>
    <row r="459" spans="1:6" x14ac:dyDescent="0.25">
      <c r="A459" s="17">
        <v>458</v>
      </c>
      <c r="B459" s="17" t="s">
        <v>2859</v>
      </c>
      <c r="C459" s="17" t="s">
        <v>7725</v>
      </c>
      <c r="D459" s="17" t="s">
        <v>7768</v>
      </c>
      <c r="E459" s="17">
        <v>400</v>
      </c>
      <c r="F459" s="18"/>
    </row>
    <row r="460" spans="1:6" x14ac:dyDescent="0.25">
      <c r="A460" s="17">
        <v>459</v>
      </c>
      <c r="B460" s="17" t="s">
        <v>5628</v>
      </c>
      <c r="C460" s="17" t="s">
        <v>7725</v>
      </c>
      <c r="D460" s="17" t="s">
        <v>7763</v>
      </c>
      <c r="E460" s="17">
        <v>400</v>
      </c>
      <c r="F460" s="18"/>
    </row>
    <row r="461" spans="1:6" x14ac:dyDescent="0.25">
      <c r="A461" s="17">
        <v>460</v>
      </c>
      <c r="B461" s="17" t="s">
        <v>5629</v>
      </c>
      <c r="C461" s="17" t="s">
        <v>7725</v>
      </c>
      <c r="D461" s="17" t="s">
        <v>8464</v>
      </c>
      <c r="E461" s="17">
        <v>400</v>
      </c>
      <c r="F461" s="18"/>
    </row>
    <row r="462" spans="1:6" x14ac:dyDescent="0.25">
      <c r="A462" s="17">
        <v>461</v>
      </c>
      <c r="B462" s="17" t="s">
        <v>8465</v>
      </c>
      <c r="C462" s="17" t="s">
        <v>7725</v>
      </c>
      <c r="D462" s="17" t="s">
        <v>7765</v>
      </c>
      <c r="E462" s="17">
        <v>40</v>
      </c>
      <c r="F462" s="18"/>
    </row>
    <row r="463" spans="1:6" x14ac:dyDescent="0.25">
      <c r="A463" s="17">
        <v>462</v>
      </c>
      <c r="B463" s="17" t="s">
        <v>8466</v>
      </c>
      <c r="C463" s="17" t="s">
        <v>7725</v>
      </c>
      <c r="D463" s="17" t="s">
        <v>7765</v>
      </c>
      <c r="E463" s="17">
        <v>80</v>
      </c>
      <c r="F463" s="18"/>
    </row>
    <row r="464" spans="1:6" x14ac:dyDescent="0.25">
      <c r="A464" s="17">
        <v>463</v>
      </c>
      <c r="B464" s="17" t="s">
        <v>8467</v>
      </c>
      <c r="C464" s="17" t="s">
        <v>7725</v>
      </c>
      <c r="D464" s="17" t="s">
        <v>7765</v>
      </c>
      <c r="E464" s="17">
        <v>250</v>
      </c>
      <c r="F464" s="18"/>
    </row>
    <row r="465" spans="1:6" x14ac:dyDescent="0.25">
      <c r="A465" s="17">
        <v>464</v>
      </c>
      <c r="B465" s="17" t="s">
        <v>8468</v>
      </c>
      <c r="C465" s="17" t="s">
        <v>7725</v>
      </c>
      <c r="D465" s="17" t="s">
        <v>7765</v>
      </c>
      <c r="E465" s="17">
        <v>220</v>
      </c>
      <c r="F465" s="18"/>
    </row>
    <row r="466" spans="1:6" x14ac:dyDescent="0.25">
      <c r="A466" s="17">
        <v>465</v>
      </c>
      <c r="B466" s="17" t="s">
        <v>8469</v>
      </c>
      <c r="C466" s="17" t="s">
        <v>7725</v>
      </c>
      <c r="D466" s="17" t="s">
        <v>7765</v>
      </c>
      <c r="E466" s="17">
        <v>230</v>
      </c>
      <c r="F466" s="18"/>
    </row>
    <row r="467" spans="1:6" x14ac:dyDescent="0.25">
      <c r="A467" s="17">
        <v>466</v>
      </c>
      <c r="B467" s="17" t="s">
        <v>8470</v>
      </c>
      <c r="C467" s="17" t="s">
        <v>7725</v>
      </c>
      <c r="D467" s="17" t="s">
        <v>7763</v>
      </c>
      <c r="E467" s="17">
        <v>700</v>
      </c>
      <c r="F467" s="18"/>
    </row>
    <row r="468" spans="1:6" x14ac:dyDescent="0.25">
      <c r="A468" s="17">
        <v>467</v>
      </c>
      <c r="B468" s="17" t="s">
        <v>8471</v>
      </c>
      <c r="C468" s="17" t="s">
        <v>7725</v>
      </c>
      <c r="D468" s="17" t="s">
        <v>7778</v>
      </c>
      <c r="E468" s="17">
        <v>700</v>
      </c>
      <c r="F468" s="18"/>
    </row>
    <row r="469" spans="1:6" x14ac:dyDescent="0.25">
      <c r="A469" s="17">
        <v>468</v>
      </c>
      <c r="B469" s="17" t="s">
        <v>8472</v>
      </c>
      <c r="C469" s="17" t="s">
        <v>7725</v>
      </c>
      <c r="D469" s="17" t="s">
        <v>7765</v>
      </c>
      <c r="E469" s="17">
        <v>15</v>
      </c>
      <c r="F469" s="18"/>
    </row>
    <row r="470" spans="1:6" x14ac:dyDescent="0.25">
      <c r="A470" s="17">
        <v>469</v>
      </c>
      <c r="B470" s="17" t="s">
        <v>8473</v>
      </c>
      <c r="C470" s="17" t="s">
        <v>7725</v>
      </c>
      <c r="D470" s="17" t="s">
        <v>7775</v>
      </c>
      <c r="E470" s="17">
        <v>150</v>
      </c>
      <c r="F470" s="18"/>
    </row>
    <row r="471" spans="1:6" x14ac:dyDescent="0.25">
      <c r="A471" s="17">
        <v>470</v>
      </c>
      <c r="B471" s="17" t="s">
        <v>5644</v>
      </c>
      <c r="C471" s="17" t="s">
        <v>7725</v>
      </c>
      <c r="D471" s="17" t="s">
        <v>7775</v>
      </c>
      <c r="E471" s="17">
        <v>90</v>
      </c>
      <c r="F471" s="18"/>
    </row>
    <row r="472" spans="1:6" x14ac:dyDescent="0.25">
      <c r="A472" s="17">
        <v>471</v>
      </c>
      <c r="B472" s="17" t="s">
        <v>2630</v>
      </c>
      <c r="C472" s="17" t="s">
        <v>7725</v>
      </c>
      <c r="D472" s="17" t="s">
        <v>7768</v>
      </c>
      <c r="E472" s="17">
        <v>250</v>
      </c>
      <c r="F472" s="18"/>
    </row>
    <row r="473" spans="1:6" x14ac:dyDescent="0.25">
      <c r="A473" s="17">
        <v>472</v>
      </c>
      <c r="B473" s="17" t="s">
        <v>4748</v>
      </c>
      <c r="C473" s="17" t="s">
        <v>7725</v>
      </c>
      <c r="D473" s="17" t="s">
        <v>8269</v>
      </c>
      <c r="E473" s="17">
        <v>300</v>
      </c>
      <c r="F473" s="18"/>
    </row>
    <row r="474" spans="1:6" x14ac:dyDescent="0.25">
      <c r="A474" s="17">
        <v>473</v>
      </c>
      <c r="B474" s="17" t="s">
        <v>8474</v>
      </c>
      <c r="C474" s="17" t="s">
        <v>7725</v>
      </c>
      <c r="D474" s="17" t="s">
        <v>8269</v>
      </c>
      <c r="E474" s="17">
        <v>180</v>
      </c>
      <c r="F474" s="18"/>
    </row>
    <row r="475" spans="1:6" x14ac:dyDescent="0.25">
      <c r="A475" s="17">
        <v>474</v>
      </c>
      <c r="B475" s="17" t="s">
        <v>8475</v>
      </c>
      <c r="C475" s="17" t="s">
        <v>7725</v>
      </c>
      <c r="D475" s="17" t="s">
        <v>7773</v>
      </c>
      <c r="E475" s="17">
        <v>400</v>
      </c>
      <c r="F475" s="18"/>
    </row>
    <row r="476" spans="1:6" x14ac:dyDescent="0.25">
      <c r="A476" s="17">
        <v>475</v>
      </c>
      <c r="B476" s="17" t="s">
        <v>8476</v>
      </c>
      <c r="C476" s="17" t="s">
        <v>7725</v>
      </c>
      <c r="D476" s="17" t="s">
        <v>8238</v>
      </c>
      <c r="E476" s="17">
        <v>500</v>
      </c>
      <c r="F476" s="18"/>
    </row>
    <row r="477" spans="1:6" x14ac:dyDescent="0.25">
      <c r="A477" s="17">
        <v>476</v>
      </c>
      <c r="B477" s="17" t="s">
        <v>8477</v>
      </c>
      <c r="C477" s="17" t="s">
        <v>7725</v>
      </c>
      <c r="D477" s="17" t="s">
        <v>7765</v>
      </c>
      <c r="E477" s="17">
        <v>25</v>
      </c>
      <c r="F477" s="18"/>
    </row>
    <row r="478" spans="1:6" x14ac:dyDescent="0.25">
      <c r="A478" s="17">
        <v>477</v>
      </c>
      <c r="B478" s="17" t="s">
        <v>8478</v>
      </c>
      <c r="C478" s="17" t="s">
        <v>7725</v>
      </c>
      <c r="D478" s="17" t="s">
        <v>7775</v>
      </c>
      <c r="E478" s="17">
        <v>1700</v>
      </c>
      <c r="F478" s="18"/>
    </row>
    <row r="479" spans="1:6" x14ac:dyDescent="0.25">
      <c r="A479" s="17">
        <v>478</v>
      </c>
      <c r="B479" s="17" t="s">
        <v>8479</v>
      </c>
      <c r="C479" s="17" t="s">
        <v>7725</v>
      </c>
      <c r="D479" s="17" t="s">
        <v>7775</v>
      </c>
      <c r="E479" s="17">
        <v>900</v>
      </c>
      <c r="F479" s="18"/>
    </row>
    <row r="480" spans="1:6" x14ac:dyDescent="0.25">
      <c r="A480" s="17">
        <v>479</v>
      </c>
      <c r="B480" s="17" t="s">
        <v>6641</v>
      </c>
      <c r="C480" s="17" t="s">
        <v>7725</v>
      </c>
      <c r="D480" s="17" t="s">
        <v>7782</v>
      </c>
      <c r="E480" s="17">
        <v>20</v>
      </c>
      <c r="F480" s="18"/>
    </row>
    <row r="481" spans="1:6" x14ac:dyDescent="0.25">
      <c r="A481" s="17">
        <v>480</v>
      </c>
      <c r="B481" s="17" t="s">
        <v>8480</v>
      </c>
      <c r="C481" s="17" t="s">
        <v>7725</v>
      </c>
      <c r="D481" s="17" t="s">
        <v>7765</v>
      </c>
      <c r="E481" s="17">
        <v>110</v>
      </c>
      <c r="F481" s="18"/>
    </row>
    <row r="482" spans="1:6" x14ac:dyDescent="0.25">
      <c r="A482" s="17">
        <v>481</v>
      </c>
      <c r="B482" s="17" t="s">
        <v>8481</v>
      </c>
      <c r="C482" s="17" t="s">
        <v>7725</v>
      </c>
      <c r="D482" s="17" t="s">
        <v>7765</v>
      </c>
      <c r="E482" s="17">
        <v>120</v>
      </c>
      <c r="F482" s="18"/>
    </row>
    <row r="483" spans="1:6" x14ac:dyDescent="0.25">
      <c r="A483" s="17">
        <v>482</v>
      </c>
      <c r="B483" s="17" t="s">
        <v>8482</v>
      </c>
      <c r="C483" s="17" t="s">
        <v>7725</v>
      </c>
      <c r="D483" s="17" t="s">
        <v>7765</v>
      </c>
      <c r="E483" s="17">
        <v>70</v>
      </c>
      <c r="F483" s="18"/>
    </row>
    <row r="484" spans="1:6" x14ac:dyDescent="0.25">
      <c r="A484" s="17">
        <v>483</v>
      </c>
      <c r="B484" s="17" t="s">
        <v>8483</v>
      </c>
      <c r="C484" s="17" t="s">
        <v>7725</v>
      </c>
      <c r="D484" s="17" t="s">
        <v>7765</v>
      </c>
      <c r="E484" s="17">
        <v>110</v>
      </c>
      <c r="F484" s="18"/>
    </row>
    <row r="485" spans="1:6" x14ac:dyDescent="0.25">
      <c r="A485" s="17">
        <v>484</v>
      </c>
      <c r="B485" s="17" t="s">
        <v>8484</v>
      </c>
      <c r="C485" s="17" t="s">
        <v>7725</v>
      </c>
      <c r="D485" s="17" t="s">
        <v>7765</v>
      </c>
      <c r="E485" s="17">
        <v>80</v>
      </c>
      <c r="F485" s="18"/>
    </row>
    <row r="486" spans="1:6" x14ac:dyDescent="0.25">
      <c r="A486" s="17">
        <v>485</v>
      </c>
      <c r="B486" s="17" t="s">
        <v>8485</v>
      </c>
      <c r="C486" s="17" t="s">
        <v>7725</v>
      </c>
      <c r="D486" s="17" t="s">
        <v>7765</v>
      </c>
      <c r="E486" s="17">
        <v>45</v>
      </c>
      <c r="F486" s="18"/>
    </row>
    <row r="487" spans="1:6" x14ac:dyDescent="0.25">
      <c r="A487" s="17">
        <v>486</v>
      </c>
      <c r="B487" s="17" t="s">
        <v>8486</v>
      </c>
      <c r="C487" s="17" t="s">
        <v>7725</v>
      </c>
      <c r="D487" s="17" t="s">
        <v>7765</v>
      </c>
      <c r="E487" s="17">
        <v>60</v>
      </c>
      <c r="F487" s="18"/>
    </row>
    <row r="488" spans="1:6" x14ac:dyDescent="0.25">
      <c r="A488" s="17">
        <v>487</v>
      </c>
      <c r="B488" s="17" t="s">
        <v>8487</v>
      </c>
      <c r="C488" s="17" t="s">
        <v>7725</v>
      </c>
      <c r="D488" s="17" t="s">
        <v>7765</v>
      </c>
      <c r="E488" s="17">
        <v>60</v>
      </c>
      <c r="F488" s="18"/>
    </row>
    <row r="489" spans="1:6" x14ac:dyDescent="0.25">
      <c r="A489" s="17">
        <v>488</v>
      </c>
      <c r="B489" s="17" t="s">
        <v>8488</v>
      </c>
      <c r="C489" s="17" t="s">
        <v>7725</v>
      </c>
      <c r="D489" s="17" t="s">
        <v>7765</v>
      </c>
      <c r="E489" s="17">
        <v>65</v>
      </c>
      <c r="F489" s="18"/>
    </row>
    <row r="490" spans="1:6" x14ac:dyDescent="0.25">
      <c r="A490" s="17">
        <v>489</v>
      </c>
      <c r="B490" s="17" t="s">
        <v>8489</v>
      </c>
      <c r="C490" s="17" t="s">
        <v>7725</v>
      </c>
      <c r="D490" s="17" t="s">
        <v>7765</v>
      </c>
      <c r="E490" s="17">
        <v>80</v>
      </c>
      <c r="F490" s="18"/>
    </row>
    <row r="491" spans="1:6" x14ac:dyDescent="0.25">
      <c r="A491" s="17">
        <v>490</v>
      </c>
      <c r="B491" s="17" t="s">
        <v>8490</v>
      </c>
      <c r="C491" s="17" t="s">
        <v>7725</v>
      </c>
      <c r="D491" s="17" t="s">
        <v>7765</v>
      </c>
      <c r="E491" s="17">
        <v>90</v>
      </c>
      <c r="F491" s="18"/>
    </row>
    <row r="492" spans="1:6" x14ac:dyDescent="0.25">
      <c r="A492" s="17">
        <v>491</v>
      </c>
      <c r="B492" s="17" t="s">
        <v>4757</v>
      </c>
      <c r="C492" s="17" t="s">
        <v>7725</v>
      </c>
      <c r="D492" s="17" t="s">
        <v>8197</v>
      </c>
      <c r="E492" s="17">
        <v>300</v>
      </c>
      <c r="F492" s="18"/>
    </row>
    <row r="493" spans="1:6" x14ac:dyDescent="0.25">
      <c r="A493" s="17">
        <v>492</v>
      </c>
      <c r="B493" s="17" t="s">
        <v>6649</v>
      </c>
      <c r="C493" s="17" t="s">
        <v>7725</v>
      </c>
      <c r="D493" s="17" t="s">
        <v>7765</v>
      </c>
      <c r="E493" s="17">
        <v>53</v>
      </c>
      <c r="F493" s="18"/>
    </row>
    <row r="494" spans="1:6" x14ac:dyDescent="0.25">
      <c r="A494" s="17">
        <v>493</v>
      </c>
      <c r="B494" s="17" t="s">
        <v>8491</v>
      </c>
      <c r="C494" s="17" t="s">
        <v>7725</v>
      </c>
      <c r="D494" s="17" t="s">
        <v>7763</v>
      </c>
      <c r="E494" s="17">
        <v>715</v>
      </c>
      <c r="F494" s="18"/>
    </row>
    <row r="495" spans="1:6" x14ac:dyDescent="0.25">
      <c r="A495" s="17">
        <v>494</v>
      </c>
      <c r="B495" s="17" t="s">
        <v>4760</v>
      </c>
      <c r="C495" s="17" t="s">
        <v>7725</v>
      </c>
      <c r="D495" s="17" t="s">
        <v>7765</v>
      </c>
      <c r="E495" s="17">
        <v>30</v>
      </c>
      <c r="F495" s="18"/>
    </row>
    <row r="496" spans="1:6" x14ac:dyDescent="0.25">
      <c r="A496" s="17">
        <v>495</v>
      </c>
      <c r="B496" s="17" t="s">
        <v>4762</v>
      </c>
      <c r="C496" s="17" t="s">
        <v>7725</v>
      </c>
      <c r="D496" s="17" t="s">
        <v>7765</v>
      </c>
      <c r="E496" s="17">
        <v>60</v>
      </c>
      <c r="F496" s="18"/>
    </row>
    <row r="497" spans="1:6" x14ac:dyDescent="0.25">
      <c r="A497" s="17">
        <v>496</v>
      </c>
      <c r="B497" s="17" t="s">
        <v>8492</v>
      </c>
      <c r="C497" s="17" t="s">
        <v>7725</v>
      </c>
      <c r="D497" s="17" t="s">
        <v>8277</v>
      </c>
      <c r="E497" s="17">
        <v>900</v>
      </c>
      <c r="F497" s="18"/>
    </row>
    <row r="498" spans="1:6" x14ac:dyDescent="0.25">
      <c r="A498" s="17">
        <v>497</v>
      </c>
      <c r="B498" s="17" t="s">
        <v>8493</v>
      </c>
      <c r="C498" s="17" t="s">
        <v>7725</v>
      </c>
      <c r="D498" s="17" t="s">
        <v>7768</v>
      </c>
      <c r="E498" s="17">
        <v>500</v>
      </c>
      <c r="F498" s="18"/>
    </row>
    <row r="499" spans="1:6" x14ac:dyDescent="0.25">
      <c r="A499" s="17">
        <v>498</v>
      </c>
      <c r="B499" s="17" t="s">
        <v>8494</v>
      </c>
      <c r="C499" s="17" t="s">
        <v>7725</v>
      </c>
      <c r="D499" s="17" t="s">
        <v>7768</v>
      </c>
      <c r="E499" s="17">
        <v>240</v>
      </c>
      <c r="F499" s="18"/>
    </row>
    <row r="500" spans="1:6" x14ac:dyDescent="0.25">
      <c r="A500" s="17">
        <v>499</v>
      </c>
      <c r="B500" s="17" t="s">
        <v>8495</v>
      </c>
      <c r="C500" s="17" t="s">
        <v>7725</v>
      </c>
      <c r="D500" s="17" t="s">
        <v>8496</v>
      </c>
      <c r="E500" s="17">
        <v>300</v>
      </c>
      <c r="F500" s="18"/>
    </row>
    <row r="501" spans="1:6" x14ac:dyDescent="0.25">
      <c r="A501" s="17">
        <v>500</v>
      </c>
      <c r="B501" s="17" t="s">
        <v>8497</v>
      </c>
      <c r="C501" s="17" t="s">
        <v>7725</v>
      </c>
      <c r="D501" s="17" t="s">
        <v>7768</v>
      </c>
      <c r="E501" s="17">
        <v>1500</v>
      </c>
      <c r="F501" s="18"/>
    </row>
    <row r="502" spans="1:6" x14ac:dyDescent="0.25">
      <c r="A502" s="17">
        <v>501</v>
      </c>
      <c r="B502" s="17" t="s">
        <v>8498</v>
      </c>
      <c r="C502" s="17" t="s">
        <v>7725</v>
      </c>
      <c r="D502" s="17" t="s">
        <v>7765</v>
      </c>
      <c r="E502" s="17">
        <v>600</v>
      </c>
      <c r="F502" s="18"/>
    </row>
    <row r="503" spans="1:6" x14ac:dyDescent="0.25">
      <c r="A503" s="17">
        <v>502</v>
      </c>
      <c r="B503" s="17" t="s">
        <v>8499</v>
      </c>
      <c r="C503" s="17" t="s">
        <v>7725</v>
      </c>
      <c r="D503" s="17" t="s">
        <v>7765</v>
      </c>
      <c r="E503" s="17">
        <v>800</v>
      </c>
      <c r="F503" s="18"/>
    </row>
    <row r="504" spans="1:6" x14ac:dyDescent="0.25">
      <c r="A504" s="17">
        <v>503</v>
      </c>
      <c r="B504" s="17" t="s">
        <v>8500</v>
      </c>
      <c r="C504" s="17" t="s">
        <v>7725</v>
      </c>
      <c r="D504" s="17" t="s">
        <v>7765</v>
      </c>
      <c r="E504" s="17">
        <v>375</v>
      </c>
      <c r="F504" s="18"/>
    </row>
    <row r="505" spans="1:6" x14ac:dyDescent="0.25">
      <c r="A505" s="17">
        <v>504</v>
      </c>
      <c r="B505" s="17" t="s">
        <v>8501</v>
      </c>
      <c r="C505" s="17" t="s">
        <v>7725</v>
      </c>
      <c r="D505" s="17" t="s">
        <v>8502</v>
      </c>
      <c r="E505" s="17">
        <v>800</v>
      </c>
      <c r="F505" s="18"/>
    </row>
    <row r="506" spans="1:6" x14ac:dyDescent="0.25">
      <c r="A506" s="17">
        <v>505</v>
      </c>
      <c r="B506" s="17" t="s">
        <v>8503</v>
      </c>
      <c r="C506" s="17" t="s">
        <v>7725</v>
      </c>
      <c r="D506" s="17" t="s">
        <v>8135</v>
      </c>
      <c r="E506" s="17">
        <v>3000</v>
      </c>
      <c r="F506" s="18"/>
    </row>
    <row r="507" spans="1:6" x14ac:dyDescent="0.25">
      <c r="A507" s="17">
        <v>506</v>
      </c>
      <c r="B507" s="17" t="s">
        <v>8504</v>
      </c>
      <c r="C507" s="17" t="s">
        <v>7725</v>
      </c>
      <c r="D507" s="17" t="s">
        <v>8135</v>
      </c>
      <c r="E507" s="17">
        <v>300</v>
      </c>
      <c r="F507" s="18"/>
    </row>
    <row r="508" spans="1:6" x14ac:dyDescent="0.25">
      <c r="A508" s="17">
        <v>507</v>
      </c>
      <c r="B508" s="17" t="s">
        <v>8505</v>
      </c>
      <c r="C508" s="17" t="s">
        <v>7725</v>
      </c>
      <c r="D508" s="17" t="s">
        <v>8506</v>
      </c>
      <c r="E508" s="17">
        <v>1050</v>
      </c>
      <c r="F508" s="18"/>
    </row>
    <row r="509" spans="1:6" x14ac:dyDescent="0.25">
      <c r="A509" s="17">
        <v>508</v>
      </c>
      <c r="B509" s="17" t="s">
        <v>8507</v>
      </c>
      <c r="C509" s="17" t="s">
        <v>7725</v>
      </c>
      <c r="D509" s="17" t="s">
        <v>7765</v>
      </c>
      <c r="E509" s="17">
        <v>350</v>
      </c>
      <c r="F509" s="18"/>
    </row>
    <row r="510" spans="1:6" x14ac:dyDescent="0.25">
      <c r="A510" s="17">
        <v>509</v>
      </c>
      <c r="B510" s="17" t="s">
        <v>8508</v>
      </c>
      <c r="C510" s="17" t="s">
        <v>7725</v>
      </c>
      <c r="D510" s="17" t="s">
        <v>7765</v>
      </c>
      <c r="E510" s="17">
        <v>50</v>
      </c>
      <c r="F510" s="18"/>
    </row>
    <row r="511" spans="1:6" x14ac:dyDescent="0.25">
      <c r="A511" s="17">
        <v>510</v>
      </c>
      <c r="B511" s="17" t="s">
        <v>8509</v>
      </c>
      <c r="C511" s="17" t="s">
        <v>7725</v>
      </c>
      <c r="D511" s="17" t="s">
        <v>7771</v>
      </c>
      <c r="E511" s="17">
        <v>400</v>
      </c>
      <c r="F511" s="18"/>
    </row>
    <row r="512" spans="1:6" x14ac:dyDescent="0.25">
      <c r="A512" s="17">
        <v>511</v>
      </c>
      <c r="B512" s="17" t="s">
        <v>8510</v>
      </c>
      <c r="C512" s="17" t="s">
        <v>7725</v>
      </c>
      <c r="D512" s="17" t="s">
        <v>7775</v>
      </c>
      <c r="E512" s="17">
        <v>1100</v>
      </c>
      <c r="F512" s="18"/>
    </row>
    <row r="513" spans="1:6" x14ac:dyDescent="0.25">
      <c r="A513" s="17">
        <v>512</v>
      </c>
      <c r="B513" s="17" t="s">
        <v>8511</v>
      </c>
      <c r="C513" s="17" t="s">
        <v>7725</v>
      </c>
      <c r="D513" s="17" t="s">
        <v>7770</v>
      </c>
      <c r="E513" s="17">
        <v>2500</v>
      </c>
      <c r="F513" s="18"/>
    </row>
    <row r="514" spans="1:6" x14ac:dyDescent="0.25">
      <c r="A514" s="17">
        <v>513</v>
      </c>
      <c r="B514" s="17" t="s">
        <v>8512</v>
      </c>
      <c r="C514" s="17" t="s">
        <v>7725</v>
      </c>
      <c r="D514" s="17" t="s">
        <v>7770</v>
      </c>
      <c r="E514" s="17">
        <v>3000</v>
      </c>
      <c r="F514" s="18"/>
    </row>
    <row r="515" spans="1:6" x14ac:dyDescent="0.25">
      <c r="A515" s="17">
        <v>514</v>
      </c>
      <c r="B515" s="17" t="s">
        <v>6660</v>
      </c>
      <c r="C515" s="17" t="s">
        <v>7725</v>
      </c>
      <c r="D515" s="17" t="s">
        <v>7770</v>
      </c>
      <c r="E515" s="17">
        <v>5500</v>
      </c>
      <c r="F515" s="18"/>
    </row>
    <row r="516" spans="1:6" x14ac:dyDescent="0.25">
      <c r="A516" s="17">
        <v>515</v>
      </c>
      <c r="B516" s="17" t="s">
        <v>6661</v>
      </c>
      <c r="C516" s="17" t="s">
        <v>7725</v>
      </c>
      <c r="D516" s="17" t="s">
        <v>7770</v>
      </c>
      <c r="E516" s="17">
        <v>4500</v>
      </c>
      <c r="F516" s="18"/>
    </row>
    <row r="517" spans="1:6" x14ac:dyDescent="0.25">
      <c r="A517" s="17">
        <v>516</v>
      </c>
      <c r="B517" s="17" t="s">
        <v>6662</v>
      </c>
      <c r="C517" s="17" t="s">
        <v>7725</v>
      </c>
      <c r="D517" s="17" t="s">
        <v>7770</v>
      </c>
      <c r="E517" s="17">
        <v>2000</v>
      </c>
      <c r="F517" s="18"/>
    </row>
    <row r="518" spans="1:6" x14ac:dyDescent="0.25">
      <c r="A518" s="17">
        <v>517</v>
      </c>
      <c r="B518" s="17" t="s">
        <v>6663</v>
      </c>
      <c r="C518" s="17" t="s">
        <v>7725</v>
      </c>
      <c r="D518" s="17" t="s">
        <v>7770</v>
      </c>
      <c r="E518" s="17">
        <v>3500</v>
      </c>
      <c r="F518" s="18"/>
    </row>
    <row r="519" spans="1:6" x14ac:dyDescent="0.25">
      <c r="A519" s="17">
        <v>518</v>
      </c>
      <c r="B519" s="17" t="s">
        <v>6664</v>
      </c>
      <c r="C519" s="17" t="s">
        <v>7725</v>
      </c>
      <c r="D519" s="17" t="s">
        <v>7795</v>
      </c>
      <c r="E519" s="17">
        <v>1500</v>
      </c>
      <c r="F519" s="18"/>
    </row>
    <row r="520" spans="1:6" x14ac:dyDescent="0.25">
      <c r="A520" s="17">
        <v>519</v>
      </c>
      <c r="B520" s="17" t="s">
        <v>6665</v>
      </c>
      <c r="C520" s="17" t="s">
        <v>7725</v>
      </c>
      <c r="D520" s="17" t="s">
        <v>7770</v>
      </c>
      <c r="E520" s="17">
        <v>3750</v>
      </c>
      <c r="F520" s="18"/>
    </row>
    <row r="521" spans="1:6" x14ac:dyDescent="0.25">
      <c r="A521" s="17">
        <v>520</v>
      </c>
      <c r="B521" s="17" t="s">
        <v>6666</v>
      </c>
      <c r="C521" s="17" t="s">
        <v>7725</v>
      </c>
      <c r="D521" s="17" t="s">
        <v>7770</v>
      </c>
      <c r="E521" s="17">
        <v>1700</v>
      </c>
      <c r="F521" s="18"/>
    </row>
    <row r="522" spans="1:6" x14ac:dyDescent="0.25">
      <c r="A522" s="17">
        <v>521</v>
      </c>
      <c r="B522" s="17" t="s">
        <v>4776</v>
      </c>
      <c r="C522" s="17" t="s">
        <v>7725</v>
      </c>
      <c r="D522" s="17" t="s">
        <v>8269</v>
      </c>
      <c r="E522" s="17">
        <v>700</v>
      </c>
      <c r="F522" s="18"/>
    </row>
    <row r="523" spans="1:6" x14ac:dyDescent="0.25">
      <c r="A523" s="17">
        <v>522</v>
      </c>
      <c r="B523" s="17" t="s">
        <v>8513</v>
      </c>
      <c r="C523" s="17" t="s">
        <v>7725</v>
      </c>
      <c r="D523" s="17" t="s">
        <v>8514</v>
      </c>
      <c r="E523" s="17">
        <v>300</v>
      </c>
      <c r="F523" s="18"/>
    </row>
    <row r="524" spans="1:6" x14ac:dyDescent="0.25">
      <c r="A524" s="17">
        <v>523</v>
      </c>
      <c r="B524" s="17" t="s">
        <v>8515</v>
      </c>
      <c r="C524" s="17" t="s">
        <v>7725</v>
      </c>
      <c r="D524" s="17" t="s">
        <v>7765</v>
      </c>
      <c r="E524" s="17">
        <v>35</v>
      </c>
      <c r="F524" s="18"/>
    </row>
    <row r="525" spans="1:6" x14ac:dyDescent="0.25">
      <c r="A525" s="17">
        <v>524</v>
      </c>
      <c r="B525" s="17" t="s">
        <v>8516</v>
      </c>
      <c r="C525" s="17" t="s">
        <v>7725</v>
      </c>
      <c r="D525" s="17" t="s">
        <v>7765</v>
      </c>
      <c r="E525" s="17">
        <v>30</v>
      </c>
      <c r="F525" s="18"/>
    </row>
    <row r="526" spans="1:6" x14ac:dyDescent="0.25">
      <c r="A526" s="17">
        <v>525</v>
      </c>
      <c r="B526" s="17" t="s">
        <v>8517</v>
      </c>
      <c r="C526" s="17" t="s">
        <v>7725</v>
      </c>
      <c r="D526" s="17" t="s">
        <v>7765</v>
      </c>
      <c r="E526" s="17">
        <v>20</v>
      </c>
      <c r="F526" s="18"/>
    </row>
    <row r="527" spans="1:6" x14ac:dyDescent="0.25">
      <c r="A527" s="17">
        <v>526</v>
      </c>
      <c r="B527" s="17" t="s">
        <v>8518</v>
      </c>
      <c r="C527" s="17" t="s">
        <v>7725</v>
      </c>
      <c r="D527" s="17" t="s">
        <v>7775</v>
      </c>
      <c r="E527" s="17">
        <v>200</v>
      </c>
      <c r="F527" s="18"/>
    </row>
    <row r="528" spans="1:6" x14ac:dyDescent="0.25">
      <c r="A528" s="17">
        <v>527</v>
      </c>
      <c r="B528" s="17" t="s">
        <v>8519</v>
      </c>
      <c r="C528" s="17" t="s">
        <v>7725</v>
      </c>
      <c r="D528" s="17" t="s">
        <v>8161</v>
      </c>
      <c r="E528" s="17">
        <v>300</v>
      </c>
      <c r="F528" s="18"/>
    </row>
    <row r="529" spans="1:6" x14ac:dyDescent="0.25">
      <c r="A529" s="17">
        <v>528</v>
      </c>
      <c r="B529" s="17" t="s">
        <v>8520</v>
      </c>
      <c r="C529" s="17" t="s">
        <v>7725</v>
      </c>
      <c r="D529" s="17" t="s">
        <v>7775</v>
      </c>
      <c r="E529" s="17">
        <v>100</v>
      </c>
      <c r="F529" s="18"/>
    </row>
    <row r="530" spans="1:6" x14ac:dyDescent="0.25">
      <c r="A530" s="17">
        <v>529</v>
      </c>
      <c r="B530" s="17" t="s">
        <v>5717</v>
      </c>
      <c r="C530" s="17" t="s">
        <v>7725</v>
      </c>
      <c r="D530" s="17" t="s">
        <v>7763</v>
      </c>
      <c r="E530" s="17">
        <v>450</v>
      </c>
      <c r="F530" s="18"/>
    </row>
    <row r="531" spans="1:6" x14ac:dyDescent="0.25">
      <c r="A531" s="17">
        <v>530</v>
      </c>
      <c r="B531" s="17" t="s">
        <v>8521</v>
      </c>
      <c r="C531" s="17" t="s">
        <v>7725</v>
      </c>
      <c r="D531" s="17" t="s">
        <v>8269</v>
      </c>
      <c r="E531" s="17">
        <v>1200</v>
      </c>
      <c r="F531" s="18"/>
    </row>
    <row r="532" spans="1:6" x14ac:dyDescent="0.25">
      <c r="A532" s="17">
        <v>531</v>
      </c>
      <c r="B532" s="17" t="s">
        <v>8522</v>
      </c>
      <c r="C532" s="17" t="s">
        <v>7725</v>
      </c>
      <c r="D532" s="17" t="s">
        <v>7765</v>
      </c>
      <c r="E532" s="17">
        <v>140</v>
      </c>
      <c r="F532" s="18"/>
    </row>
    <row r="533" spans="1:6" x14ac:dyDescent="0.25">
      <c r="A533" s="17">
        <v>532</v>
      </c>
      <c r="B533" s="17" t="s">
        <v>8523</v>
      </c>
      <c r="C533" s="17" t="s">
        <v>7725</v>
      </c>
      <c r="D533" s="17" t="s">
        <v>7765</v>
      </c>
      <c r="E533" s="17">
        <v>15</v>
      </c>
      <c r="F533" s="18"/>
    </row>
    <row r="534" spans="1:6" x14ac:dyDescent="0.25">
      <c r="A534" s="17">
        <v>533</v>
      </c>
      <c r="B534" s="17" t="s">
        <v>5722</v>
      </c>
      <c r="C534" s="17" t="s">
        <v>7725</v>
      </c>
      <c r="D534" s="17" t="s">
        <v>7765</v>
      </c>
      <c r="E534" s="17">
        <v>20</v>
      </c>
      <c r="F534" s="18"/>
    </row>
    <row r="535" spans="1:6" x14ac:dyDescent="0.25">
      <c r="A535" s="17">
        <v>534</v>
      </c>
      <c r="B535" s="17" t="s">
        <v>8524</v>
      </c>
      <c r="C535" s="17" t="s">
        <v>7725</v>
      </c>
      <c r="D535" s="17" t="s">
        <v>7765</v>
      </c>
      <c r="E535" s="17">
        <v>350</v>
      </c>
      <c r="F535" s="18"/>
    </row>
    <row r="536" spans="1:6" x14ac:dyDescent="0.25">
      <c r="A536" s="17">
        <v>535</v>
      </c>
      <c r="B536" s="17" t="s">
        <v>5727</v>
      </c>
      <c r="C536" s="17" t="s">
        <v>7725</v>
      </c>
      <c r="D536" s="17" t="s">
        <v>7776</v>
      </c>
      <c r="E536" s="17">
        <v>60</v>
      </c>
      <c r="F536" s="18"/>
    </row>
    <row r="537" spans="1:6" x14ac:dyDescent="0.25">
      <c r="A537" s="17">
        <v>536</v>
      </c>
      <c r="B537" s="17" t="s">
        <v>8525</v>
      </c>
      <c r="C537" s="17" t="s">
        <v>7725</v>
      </c>
      <c r="D537" s="17" t="s">
        <v>7776</v>
      </c>
      <c r="E537" s="17">
        <v>90</v>
      </c>
      <c r="F537" s="18"/>
    </row>
    <row r="538" spans="1:6" x14ac:dyDescent="0.25">
      <c r="A538" s="17">
        <v>537</v>
      </c>
      <c r="B538" s="17" t="s">
        <v>8526</v>
      </c>
      <c r="C538" s="17" t="s">
        <v>7725</v>
      </c>
      <c r="D538" s="17" t="s">
        <v>7765</v>
      </c>
      <c r="E538" s="17">
        <v>90</v>
      </c>
      <c r="F538" s="18"/>
    </row>
    <row r="539" spans="1:6" x14ac:dyDescent="0.25">
      <c r="A539" s="17">
        <v>538</v>
      </c>
      <c r="B539" s="17" t="s">
        <v>8527</v>
      </c>
      <c r="C539" s="17" t="s">
        <v>7725</v>
      </c>
      <c r="D539" s="17" t="s">
        <v>7765</v>
      </c>
      <c r="E539" s="17">
        <v>35</v>
      </c>
      <c r="F539" s="18"/>
    </row>
    <row r="540" spans="1:6" x14ac:dyDescent="0.25">
      <c r="A540" s="17">
        <v>539</v>
      </c>
      <c r="B540" s="17" t="s">
        <v>8528</v>
      </c>
      <c r="C540" s="17" t="s">
        <v>7725</v>
      </c>
      <c r="D540" s="17" t="s">
        <v>7775</v>
      </c>
      <c r="E540" s="17">
        <v>400</v>
      </c>
      <c r="F540" s="18"/>
    </row>
    <row r="541" spans="1:6" x14ac:dyDescent="0.25">
      <c r="A541" s="17">
        <v>540</v>
      </c>
      <c r="B541" s="17" t="s">
        <v>4791</v>
      </c>
      <c r="C541" s="17" t="s">
        <v>7725</v>
      </c>
      <c r="D541" s="17" t="s">
        <v>7776</v>
      </c>
      <c r="E541" s="17">
        <v>15</v>
      </c>
      <c r="F541" s="18"/>
    </row>
    <row r="542" spans="1:6" x14ac:dyDescent="0.25">
      <c r="A542" s="17">
        <v>541</v>
      </c>
      <c r="B542" s="17" t="s">
        <v>8529</v>
      </c>
      <c r="C542" s="17" t="s">
        <v>7725</v>
      </c>
      <c r="D542" s="17" t="s">
        <v>8530</v>
      </c>
      <c r="E542" s="17">
        <v>1500</v>
      </c>
      <c r="F542" s="18"/>
    </row>
    <row r="543" spans="1:6" x14ac:dyDescent="0.25">
      <c r="A543" s="17">
        <v>542</v>
      </c>
      <c r="B543" s="17" t="s">
        <v>8531</v>
      </c>
      <c r="C543" s="17" t="s">
        <v>7725</v>
      </c>
      <c r="D543" s="17" t="s">
        <v>7765</v>
      </c>
      <c r="E543" s="17">
        <v>85</v>
      </c>
      <c r="F543" s="18"/>
    </row>
    <row r="544" spans="1:6" x14ac:dyDescent="0.25">
      <c r="A544" s="17">
        <v>543</v>
      </c>
      <c r="B544" s="17" t="s">
        <v>8532</v>
      </c>
      <c r="C544" s="17" t="s">
        <v>7725</v>
      </c>
      <c r="D544" s="17" t="s">
        <v>7770</v>
      </c>
      <c r="E544" s="17">
        <v>2500</v>
      </c>
      <c r="F544" s="18"/>
    </row>
    <row r="545" spans="1:6" x14ac:dyDescent="0.25">
      <c r="A545" s="17">
        <v>544</v>
      </c>
      <c r="B545" s="17" t="s">
        <v>8533</v>
      </c>
      <c r="C545" s="17" t="s">
        <v>7725</v>
      </c>
      <c r="D545" s="17" t="s">
        <v>7770</v>
      </c>
      <c r="E545" s="17">
        <v>1300</v>
      </c>
      <c r="F545" s="18"/>
    </row>
    <row r="546" spans="1:6" x14ac:dyDescent="0.25">
      <c r="A546" s="17">
        <v>545</v>
      </c>
      <c r="B546" s="17" t="s">
        <v>8534</v>
      </c>
      <c r="C546" s="17" t="s">
        <v>7725</v>
      </c>
      <c r="D546" s="17" t="s">
        <v>7770</v>
      </c>
      <c r="E546" s="17">
        <v>6500</v>
      </c>
      <c r="F546" s="18"/>
    </row>
    <row r="547" spans="1:6" x14ac:dyDescent="0.25">
      <c r="A547" s="17">
        <v>546</v>
      </c>
      <c r="B547" s="17" t="s">
        <v>8535</v>
      </c>
      <c r="C547" s="17" t="s">
        <v>7725</v>
      </c>
      <c r="D547" s="17" t="s">
        <v>7771</v>
      </c>
      <c r="E547" s="17">
        <v>6500</v>
      </c>
      <c r="F547" s="18"/>
    </row>
    <row r="548" spans="1:6" x14ac:dyDescent="0.25">
      <c r="A548" s="17">
        <v>547</v>
      </c>
      <c r="B548" s="17" t="s">
        <v>8536</v>
      </c>
      <c r="C548" s="17" t="s">
        <v>7725</v>
      </c>
      <c r="D548" s="17" t="s">
        <v>7771</v>
      </c>
      <c r="E548" s="17">
        <v>3500</v>
      </c>
      <c r="F548" s="18"/>
    </row>
    <row r="549" spans="1:6" x14ac:dyDescent="0.25">
      <c r="A549" s="17">
        <v>548</v>
      </c>
      <c r="B549" s="17" t="s">
        <v>8537</v>
      </c>
      <c r="C549" s="17" t="s">
        <v>7725</v>
      </c>
      <c r="D549" s="17" t="s">
        <v>7771</v>
      </c>
      <c r="E549" s="17">
        <v>1200</v>
      </c>
      <c r="F549" s="18"/>
    </row>
    <row r="550" spans="1:6" x14ac:dyDescent="0.25">
      <c r="A550" s="17">
        <v>549</v>
      </c>
      <c r="B550" s="17" t="s">
        <v>8538</v>
      </c>
      <c r="C550" s="17" t="s">
        <v>7725</v>
      </c>
      <c r="D550" s="17" t="s">
        <v>7770</v>
      </c>
      <c r="E550" s="17">
        <v>4500</v>
      </c>
      <c r="F550" s="18"/>
    </row>
    <row r="551" spans="1:6" x14ac:dyDescent="0.25">
      <c r="A551" s="17">
        <v>550</v>
      </c>
      <c r="B551" s="17" t="s">
        <v>8539</v>
      </c>
      <c r="C551" s="17" t="s">
        <v>7725</v>
      </c>
      <c r="D551" s="17" t="s">
        <v>7770</v>
      </c>
      <c r="E551" s="17">
        <v>2000</v>
      </c>
      <c r="F551" s="18"/>
    </row>
    <row r="552" spans="1:6" x14ac:dyDescent="0.25">
      <c r="A552" s="17">
        <v>551</v>
      </c>
      <c r="B552" s="17" t="s">
        <v>6687</v>
      </c>
      <c r="C552" s="17" t="s">
        <v>7725</v>
      </c>
      <c r="D552" s="17" t="s">
        <v>7775</v>
      </c>
      <c r="E552" s="17">
        <v>200</v>
      </c>
      <c r="F552" s="18"/>
    </row>
    <row r="553" spans="1:6" x14ac:dyDescent="0.25">
      <c r="A553" s="17">
        <v>552</v>
      </c>
      <c r="B553" s="17" t="s">
        <v>8540</v>
      </c>
      <c r="C553" s="17" t="s">
        <v>7725</v>
      </c>
      <c r="D553" s="17" t="s">
        <v>7763</v>
      </c>
      <c r="E553" s="17">
        <v>500</v>
      </c>
      <c r="F553" s="18"/>
    </row>
    <row r="554" spans="1:6" x14ac:dyDescent="0.25">
      <c r="A554" s="17">
        <v>553</v>
      </c>
      <c r="B554" s="17" t="s">
        <v>4797</v>
      </c>
      <c r="C554" s="17" t="s">
        <v>7725</v>
      </c>
      <c r="D554" s="17" t="s">
        <v>7765</v>
      </c>
      <c r="E554" s="17">
        <v>20</v>
      </c>
      <c r="F554" s="18"/>
    </row>
    <row r="555" spans="1:6" x14ac:dyDescent="0.25">
      <c r="A555" s="17">
        <v>554</v>
      </c>
      <c r="B555" s="17" t="s">
        <v>4798</v>
      </c>
      <c r="C555" s="17" t="s">
        <v>7725</v>
      </c>
      <c r="D555" s="17" t="s">
        <v>7763</v>
      </c>
      <c r="E555" s="17">
        <v>500</v>
      </c>
      <c r="F555" s="18"/>
    </row>
    <row r="556" spans="1:6" x14ac:dyDescent="0.25">
      <c r="A556" s="17">
        <v>555</v>
      </c>
      <c r="B556" s="17" t="s">
        <v>8541</v>
      </c>
      <c r="C556" s="17" t="s">
        <v>7725</v>
      </c>
      <c r="D556" s="17" t="s">
        <v>7804</v>
      </c>
      <c r="E556" s="17">
        <v>1200</v>
      </c>
      <c r="F556" s="18"/>
    </row>
    <row r="557" spans="1:6" x14ac:dyDescent="0.25">
      <c r="A557" s="17">
        <v>556</v>
      </c>
      <c r="B557" s="17" t="s">
        <v>8542</v>
      </c>
      <c r="C557" s="17" t="s">
        <v>7725</v>
      </c>
      <c r="D557" s="17" t="s">
        <v>8269</v>
      </c>
      <c r="E557" s="17">
        <v>1400</v>
      </c>
      <c r="F557" s="18"/>
    </row>
    <row r="558" spans="1:6" x14ac:dyDescent="0.25">
      <c r="A558" s="17">
        <v>557</v>
      </c>
      <c r="B558" s="17" t="s">
        <v>8543</v>
      </c>
      <c r="C558" s="17" t="s">
        <v>7725</v>
      </c>
      <c r="D558" s="17" t="s">
        <v>7765</v>
      </c>
      <c r="E558" s="17">
        <v>35</v>
      </c>
      <c r="F558" s="18"/>
    </row>
    <row r="559" spans="1:6" x14ac:dyDescent="0.25">
      <c r="A559" s="17">
        <v>558</v>
      </c>
      <c r="B559" s="17" t="s">
        <v>8544</v>
      </c>
      <c r="C559" s="17" t="s">
        <v>7725</v>
      </c>
      <c r="D559" s="17" t="s">
        <v>7765</v>
      </c>
      <c r="E559" s="17">
        <v>20</v>
      </c>
      <c r="F559" s="18"/>
    </row>
    <row r="560" spans="1:6" x14ac:dyDescent="0.25">
      <c r="A560" s="17">
        <v>559</v>
      </c>
      <c r="B560" s="17" t="s">
        <v>8545</v>
      </c>
      <c r="C560" s="17" t="s">
        <v>7725</v>
      </c>
      <c r="D560" s="17" t="s">
        <v>7765</v>
      </c>
      <c r="E560" s="17">
        <v>200</v>
      </c>
      <c r="F560" s="18"/>
    </row>
    <row r="561" spans="1:6" x14ac:dyDescent="0.25">
      <c r="A561" s="17">
        <v>560</v>
      </c>
      <c r="B561" s="17" t="s">
        <v>8546</v>
      </c>
      <c r="C561" s="17" t="s">
        <v>7725</v>
      </c>
      <c r="D561" s="17" t="s">
        <v>7763</v>
      </c>
      <c r="E561" s="17">
        <v>850</v>
      </c>
      <c r="F561" s="18"/>
    </row>
    <row r="562" spans="1:6" x14ac:dyDescent="0.25">
      <c r="A562" s="17">
        <v>561</v>
      </c>
      <c r="B562" s="17" t="s">
        <v>8547</v>
      </c>
      <c r="C562" s="17" t="s">
        <v>7725</v>
      </c>
      <c r="D562" s="17" t="s">
        <v>7763</v>
      </c>
      <c r="E562" s="17">
        <v>850</v>
      </c>
      <c r="F562" s="18"/>
    </row>
    <row r="563" spans="1:6" x14ac:dyDescent="0.25">
      <c r="A563" s="17">
        <v>562</v>
      </c>
      <c r="B563" s="17" t="s">
        <v>8548</v>
      </c>
      <c r="C563" s="17" t="s">
        <v>7725</v>
      </c>
      <c r="D563" s="17" t="s">
        <v>7763</v>
      </c>
      <c r="E563" s="17">
        <v>650</v>
      </c>
      <c r="F563" s="18"/>
    </row>
    <row r="564" spans="1:6" x14ac:dyDescent="0.25">
      <c r="A564" s="17">
        <v>563</v>
      </c>
      <c r="B564" s="17" t="s">
        <v>8549</v>
      </c>
      <c r="C564" s="17" t="s">
        <v>7725</v>
      </c>
      <c r="D564" s="17" t="s">
        <v>7763</v>
      </c>
      <c r="E564" s="17">
        <v>750</v>
      </c>
      <c r="F564" s="18"/>
    </row>
    <row r="565" spans="1:6" x14ac:dyDescent="0.25">
      <c r="A565" s="17">
        <v>564</v>
      </c>
      <c r="B565" s="17" t="s">
        <v>8550</v>
      </c>
      <c r="C565" s="17" t="s">
        <v>7725</v>
      </c>
      <c r="D565" s="17" t="s">
        <v>7763</v>
      </c>
      <c r="E565" s="17">
        <v>750</v>
      </c>
      <c r="F565" s="18"/>
    </row>
    <row r="566" spans="1:6" x14ac:dyDescent="0.25">
      <c r="A566" s="17">
        <v>565</v>
      </c>
      <c r="B566" s="17" t="s">
        <v>8551</v>
      </c>
      <c r="C566" s="17" t="s">
        <v>7725</v>
      </c>
      <c r="D566" s="17" t="s">
        <v>7763</v>
      </c>
      <c r="E566" s="17">
        <v>750</v>
      </c>
      <c r="F566" s="18"/>
    </row>
    <row r="567" spans="1:6" x14ac:dyDescent="0.25">
      <c r="A567" s="17">
        <v>566</v>
      </c>
      <c r="B567" s="17" t="s">
        <v>8552</v>
      </c>
      <c r="C567" s="17" t="s">
        <v>7725</v>
      </c>
      <c r="D567" s="17" t="s">
        <v>7763</v>
      </c>
      <c r="E567" s="17">
        <v>850</v>
      </c>
      <c r="F567" s="18"/>
    </row>
    <row r="568" spans="1:6" x14ac:dyDescent="0.25">
      <c r="A568" s="17">
        <v>567</v>
      </c>
      <c r="B568" s="17" t="s">
        <v>8553</v>
      </c>
      <c r="C568" s="17" t="s">
        <v>7725</v>
      </c>
      <c r="D568" s="17" t="s">
        <v>7775</v>
      </c>
      <c r="E568" s="17">
        <v>1500</v>
      </c>
      <c r="F568" s="18"/>
    </row>
    <row r="569" spans="1:6" x14ac:dyDescent="0.25">
      <c r="A569" s="17">
        <v>568</v>
      </c>
      <c r="B569" s="17" t="s">
        <v>8554</v>
      </c>
      <c r="C569" s="17" t="s">
        <v>7725</v>
      </c>
      <c r="D569" s="17" t="s">
        <v>7765</v>
      </c>
      <c r="E569" s="17">
        <v>50</v>
      </c>
      <c r="F569" s="18"/>
    </row>
    <row r="570" spans="1:6" x14ac:dyDescent="0.25">
      <c r="A570" s="17">
        <v>569</v>
      </c>
      <c r="B570" s="17" t="s">
        <v>6696</v>
      </c>
      <c r="C570" s="17" t="s">
        <v>7725</v>
      </c>
      <c r="D570" s="17" t="s">
        <v>7771</v>
      </c>
      <c r="E570" s="17">
        <v>500</v>
      </c>
      <c r="F570" s="18"/>
    </row>
    <row r="571" spans="1:6" x14ac:dyDescent="0.25">
      <c r="A571" s="17">
        <v>570</v>
      </c>
      <c r="B571" s="17" t="s">
        <v>4811</v>
      </c>
      <c r="C571" s="17" t="s">
        <v>7725</v>
      </c>
      <c r="D571" s="17" t="s">
        <v>7765</v>
      </c>
      <c r="E571" s="17">
        <v>40</v>
      </c>
      <c r="F571" s="18"/>
    </row>
    <row r="572" spans="1:6" x14ac:dyDescent="0.25">
      <c r="A572" s="17">
        <v>571</v>
      </c>
      <c r="B572" s="17" t="s">
        <v>8555</v>
      </c>
      <c r="C572" s="17" t="s">
        <v>7725</v>
      </c>
      <c r="D572" s="17" t="s">
        <v>7765</v>
      </c>
      <c r="E572" s="17">
        <v>65</v>
      </c>
      <c r="F572" s="18"/>
    </row>
    <row r="573" spans="1:6" x14ac:dyDescent="0.25">
      <c r="A573" s="17">
        <v>572</v>
      </c>
      <c r="B573" s="17" t="s">
        <v>6701</v>
      </c>
      <c r="C573" s="17" t="s">
        <v>7725</v>
      </c>
      <c r="D573" s="17" t="s">
        <v>7765</v>
      </c>
      <c r="E573" s="17">
        <v>30</v>
      </c>
      <c r="F573" s="18"/>
    </row>
    <row r="574" spans="1:6" x14ac:dyDescent="0.25">
      <c r="A574" s="17">
        <v>573</v>
      </c>
      <c r="B574" s="17" t="s">
        <v>8556</v>
      </c>
      <c r="C574" s="17" t="s">
        <v>7725</v>
      </c>
      <c r="D574" s="17" t="s">
        <v>7792</v>
      </c>
      <c r="E574" s="17">
        <v>6000</v>
      </c>
      <c r="F574" s="18"/>
    </row>
    <row r="575" spans="1:6" x14ac:dyDescent="0.25">
      <c r="A575" s="17">
        <v>574</v>
      </c>
      <c r="B575" s="17" t="s">
        <v>8557</v>
      </c>
      <c r="C575" s="17" t="s">
        <v>7725</v>
      </c>
      <c r="D575" s="17" t="s">
        <v>7792</v>
      </c>
      <c r="E575" s="17">
        <v>3000</v>
      </c>
      <c r="F575" s="18"/>
    </row>
    <row r="576" spans="1:6" x14ac:dyDescent="0.25">
      <c r="A576" s="17">
        <v>575</v>
      </c>
      <c r="B576" s="17" t="s">
        <v>8558</v>
      </c>
      <c r="C576" s="17" t="s">
        <v>7725</v>
      </c>
      <c r="D576" s="17" t="s">
        <v>7765</v>
      </c>
      <c r="E576" s="17">
        <v>200</v>
      </c>
      <c r="F576" s="18"/>
    </row>
    <row r="577" spans="1:6" x14ac:dyDescent="0.25">
      <c r="A577" s="17">
        <v>576</v>
      </c>
      <c r="B577" s="17" t="s">
        <v>8559</v>
      </c>
      <c r="C577" s="17" t="s">
        <v>7725</v>
      </c>
      <c r="D577" s="17" t="s">
        <v>7782</v>
      </c>
      <c r="E577" s="17">
        <v>350</v>
      </c>
      <c r="F577" s="18"/>
    </row>
    <row r="578" spans="1:6" x14ac:dyDescent="0.25">
      <c r="A578" s="17">
        <v>577</v>
      </c>
      <c r="B578" s="17" t="s">
        <v>8560</v>
      </c>
      <c r="C578" s="17" t="s">
        <v>7725</v>
      </c>
      <c r="D578" s="17" t="s">
        <v>7765</v>
      </c>
      <c r="E578" s="17">
        <v>45</v>
      </c>
      <c r="F578" s="18"/>
    </row>
    <row r="579" spans="1:6" x14ac:dyDescent="0.25">
      <c r="A579" s="17">
        <v>578</v>
      </c>
      <c r="B579" s="17" t="s">
        <v>8561</v>
      </c>
      <c r="C579" s="17" t="s">
        <v>7725</v>
      </c>
      <c r="D579" s="17" t="s">
        <v>7765</v>
      </c>
      <c r="E579" s="17">
        <v>120</v>
      </c>
      <c r="F579" s="18"/>
    </row>
    <row r="580" spans="1:6" x14ac:dyDescent="0.25">
      <c r="A580" s="17">
        <v>579</v>
      </c>
      <c r="B580" s="17" t="s">
        <v>8562</v>
      </c>
      <c r="C580" s="17" t="s">
        <v>7725</v>
      </c>
      <c r="D580" s="17" t="s">
        <v>7763</v>
      </c>
      <c r="E580" s="17">
        <v>400</v>
      </c>
      <c r="F580" s="18"/>
    </row>
    <row r="581" spans="1:6" x14ac:dyDescent="0.25">
      <c r="A581" s="17">
        <v>580</v>
      </c>
      <c r="B581" s="17" t="s">
        <v>8563</v>
      </c>
      <c r="C581" s="17" t="s">
        <v>7725</v>
      </c>
      <c r="D581" s="17" t="s">
        <v>8564</v>
      </c>
      <c r="E581" s="17">
        <v>1500</v>
      </c>
      <c r="F581" s="18"/>
    </row>
    <row r="582" spans="1:6" x14ac:dyDescent="0.25">
      <c r="A582" s="17">
        <v>581</v>
      </c>
      <c r="B582" s="17" t="s">
        <v>8565</v>
      </c>
      <c r="C582" s="17" t="s">
        <v>7725</v>
      </c>
      <c r="D582" s="17" t="s">
        <v>8135</v>
      </c>
      <c r="E582" s="17">
        <v>1800</v>
      </c>
      <c r="F582" s="18"/>
    </row>
    <row r="583" spans="1:6" x14ac:dyDescent="0.25">
      <c r="A583" s="17">
        <v>582</v>
      </c>
      <c r="B583" s="17" t="s">
        <v>8566</v>
      </c>
      <c r="C583" s="17" t="s">
        <v>7725</v>
      </c>
      <c r="D583" s="17" t="s">
        <v>7765</v>
      </c>
      <c r="E583" s="17">
        <v>450</v>
      </c>
      <c r="F583" s="18"/>
    </row>
    <row r="584" spans="1:6" x14ac:dyDescent="0.25">
      <c r="A584" s="17">
        <v>583</v>
      </c>
      <c r="B584" s="17" t="s">
        <v>5776</v>
      </c>
      <c r="C584" s="17" t="s">
        <v>7725</v>
      </c>
      <c r="D584" s="17" t="s">
        <v>7768</v>
      </c>
      <c r="E584" s="17">
        <v>1650</v>
      </c>
      <c r="F584" s="18"/>
    </row>
    <row r="585" spans="1:6" x14ac:dyDescent="0.25">
      <c r="A585" s="17">
        <v>584</v>
      </c>
      <c r="B585" s="17" t="s">
        <v>8567</v>
      </c>
      <c r="C585" s="17" t="s">
        <v>7725</v>
      </c>
      <c r="D585" s="17" t="s">
        <v>7763</v>
      </c>
      <c r="E585" s="17">
        <v>900</v>
      </c>
      <c r="F585" s="18"/>
    </row>
    <row r="586" spans="1:6" x14ac:dyDescent="0.25">
      <c r="A586" s="17">
        <v>585</v>
      </c>
      <c r="B586" s="17" t="s">
        <v>8568</v>
      </c>
      <c r="C586" s="17" t="s">
        <v>7725</v>
      </c>
      <c r="D586" s="17" t="s">
        <v>7765</v>
      </c>
      <c r="E586" s="17">
        <v>70</v>
      </c>
      <c r="F586" s="18"/>
    </row>
    <row r="587" spans="1:6" x14ac:dyDescent="0.25">
      <c r="A587" s="17">
        <v>586</v>
      </c>
      <c r="B587" s="17" t="s">
        <v>8569</v>
      </c>
      <c r="C587" s="17" t="s">
        <v>7725</v>
      </c>
      <c r="D587" s="17" t="s">
        <v>7765</v>
      </c>
      <c r="E587" s="17">
        <v>70</v>
      </c>
      <c r="F587" s="18"/>
    </row>
    <row r="588" spans="1:6" x14ac:dyDescent="0.25">
      <c r="A588" s="17">
        <v>587</v>
      </c>
      <c r="B588" s="17" t="s">
        <v>8570</v>
      </c>
      <c r="C588" s="17" t="s">
        <v>7725</v>
      </c>
      <c r="D588" s="17" t="s">
        <v>7765</v>
      </c>
      <c r="E588" s="17">
        <v>90</v>
      </c>
      <c r="F588" s="18"/>
    </row>
    <row r="589" spans="1:6" x14ac:dyDescent="0.25">
      <c r="A589" s="17">
        <v>588</v>
      </c>
      <c r="B589" s="17" t="s">
        <v>8571</v>
      </c>
      <c r="C589" s="17" t="s">
        <v>7725</v>
      </c>
      <c r="D589" s="17" t="s">
        <v>7775</v>
      </c>
      <c r="E589" s="17">
        <v>600</v>
      </c>
      <c r="F589" s="18"/>
    </row>
    <row r="590" spans="1:6" x14ac:dyDescent="0.25">
      <c r="A590" s="17">
        <v>589</v>
      </c>
      <c r="B590" s="17" t="s">
        <v>8572</v>
      </c>
      <c r="C590" s="17" t="s">
        <v>7725</v>
      </c>
      <c r="D590" s="17" t="s">
        <v>7765</v>
      </c>
      <c r="E590" s="17">
        <v>30</v>
      </c>
      <c r="F590" s="18"/>
    </row>
    <row r="591" spans="1:6" x14ac:dyDescent="0.25">
      <c r="A591" s="17">
        <v>590</v>
      </c>
      <c r="B591" s="17" t="s">
        <v>6707</v>
      </c>
      <c r="C591" s="17" t="s">
        <v>7725</v>
      </c>
      <c r="D591" s="17" t="s">
        <v>7775</v>
      </c>
      <c r="E591" s="17">
        <v>300</v>
      </c>
      <c r="F591" s="18"/>
    </row>
    <row r="592" spans="1:6" x14ac:dyDescent="0.25">
      <c r="A592" s="17">
        <v>591</v>
      </c>
      <c r="B592" s="17" t="s">
        <v>6708</v>
      </c>
      <c r="C592" s="17" t="s">
        <v>7725</v>
      </c>
      <c r="D592" s="17" t="s">
        <v>7775</v>
      </c>
      <c r="E592" s="17">
        <v>300</v>
      </c>
      <c r="F592" s="18"/>
    </row>
    <row r="593" spans="1:6" x14ac:dyDescent="0.25">
      <c r="A593" s="17">
        <v>592</v>
      </c>
      <c r="B593" s="17" t="s">
        <v>8573</v>
      </c>
      <c r="C593" s="17" t="s">
        <v>7725</v>
      </c>
      <c r="D593" s="17" t="s">
        <v>7763</v>
      </c>
      <c r="E593" s="17">
        <v>900</v>
      </c>
      <c r="F593" s="18"/>
    </row>
    <row r="594" spans="1:6" x14ac:dyDescent="0.25">
      <c r="A594" s="17">
        <v>593</v>
      </c>
      <c r="B594" s="17" t="s">
        <v>8574</v>
      </c>
      <c r="C594" s="17" t="s">
        <v>7725</v>
      </c>
      <c r="D594" s="17" t="s">
        <v>7765</v>
      </c>
      <c r="E594" s="17">
        <v>180</v>
      </c>
      <c r="F594" s="18"/>
    </row>
    <row r="595" spans="1:6" x14ac:dyDescent="0.25">
      <c r="A595" s="17">
        <v>594</v>
      </c>
      <c r="B595" s="17" t="s">
        <v>8575</v>
      </c>
      <c r="C595" s="17" t="s">
        <v>7725</v>
      </c>
      <c r="D595" s="17" t="s">
        <v>7765</v>
      </c>
      <c r="E595" s="17">
        <v>220</v>
      </c>
      <c r="F595" s="18"/>
    </row>
    <row r="596" spans="1:6" x14ac:dyDescent="0.25">
      <c r="A596" s="17">
        <v>595</v>
      </c>
      <c r="B596" s="17" t="s">
        <v>8576</v>
      </c>
      <c r="C596" s="17" t="s">
        <v>7725</v>
      </c>
      <c r="D596" s="17" t="s">
        <v>7765</v>
      </c>
      <c r="E596" s="17">
        <v>100</v>
      </c>
      <c r="F596" s="18"/>
    </row>
    <row r="597" spans="1:6" x14ac:dyDescent="0.25">
      <c r="A597" s="17">
        <v>596</v>
      </c>
      <c r="B597" s="17" t="s">
        <v>8577</v>
      </c>
      <c r="C597" s="17" t="s">
        <v>7725</v>
      </c>
      <c r="D597" s="17" t="s">
        <v>7771</v>
      </c>
      <c r="E597" s="17">
        <v>900</v>
      </c>
      <c r="F597" s="18"/>
    </row>
    <row r="598" spans="1:6" x14ac:dyDescent="0.25">
      <c r="A598" s="17">
        <v>597</v>
      </c>
      <c r="B598" s="17" t="s">
        <v>8578</v>
      </c>
      <c r="C598" s="17" t="s">
        <v>7725</v>
      </c>
      <c r="D598" s="17" t="s">
        <v>7804</v>
      </c>
      <c r="E598" s="17">
        <v>500</v>
      </c>
      <c r="F598" s="18"/>
    </row>
    <row r="599" spans="1:6" x14ac:dyDescent="0.25">
      <c r="A599" s="17">
        <v>598</v>
      </c>
      <c r="B599" s="17" t="s">
        <v>8579</v>
      </c>
      <c r="C599" s="17" t="s">
        <v>7725</v>
      </c>
      <c r="D599" s="17" t="s">
        <v>7765</v>
      </c>
      <c r="E599" s="17">
        <v>75</v>
      </c>
      <c r="F599" s="18"/>
    </row>
    <row r="600" spans="1:6" x14ac:dyDescent="0.25">
      <c r="A600" s="17">
        <v>599</v>
      </c>
      <c r="B600" s="17" t="s">
        <v>8580</v>
      </c>
      <c r="C600" s="17" t="s">
        <v>7725</v>
      </c>
      <c r="D600" s="17" t="s">
        <v>7765</v>
      </c>
      <c r="E600" s="17">
        <v>55</v>
      </c>
      <c r="F600" s="18"/>
    </row>
    <row r="601" spans="1:6" x14ac:dyDescent="0.25">
      <c r="A601" s="17">
        <v>600</v>
      </c>
      <c r="B601" s="17" t="s">
        <v>8581</v>
      </c>
      <c r="C601" s="17" t="s">
        <v>7725</v>
      </c>
      <c r="D601" s="17" t="s">
        <v>7765</v>
      </c>
      <c r="E601" s="17">
        <v>65</v>
      </c>
      <c r="F601" s="18"/>
    </row>
    <row r="602" spans="1:6" x14ac:dyDescent="0.25">
      <c r="A602" s="17">
        <v>601</v>
      </c>
      <c r="B602" s="17" t="s">
        <v>8582</v>
      </c>
      <c r="C602" s="17" t="s">
        <v>7725</v>
      </c>
      <c r="D602" s="17" t="s">
        <v>7765</v>
      </c>
      <c r="E602" s="17">
        <v>25</v>
      </c>
      <c r="F602" s="18"/>
    </row>
    <row r="603" spans="1:6" x14ac:dyDescent="0.25">
      <c r="A603" s="17">
        <v>602</v>
      </c>
      <c r="B603" s="17" t="s">
        <v>8583</v>
      </c>
      <c r="C603" s="17" t="s">
        <v>7725</v>
      </c>
      <c r="D603" s="17" t="s">
        <v>7765</v>
      </c>
      <c r="E603" s="17">
        <v>30</v>
      </c>
      <c r="F603" s="18"/>
    </row>
    <row r="604" spans="1:6" x14ac:dyDescent="0.25">
      <c r="A604" s="17">
        <v>603</v>
      </c>
      <c r="B604" s="17" t="s">
        <v>4829</v>
      </c>
      <c r="C604" s="17" t="s">
        <v>7725</v>
      </c>
      <c r="D604" s="17" t="s">
        <v>7776</v>
      </c>
      <c r="E604" s="17">
        <v>100</v>
      </c>
      <c r="F604" s="18"/>
    </row>
    <row r="605" spans="1:6" x14ac:dyDescent="0.25">
      <c r="A605" s="17">
        <v>604</v>
      </c>
      <c r="B605" s="17" t="s">
        <v>6720</v>
      </c>
      <c r="C605" s="17" t="s">
        <v>7725</v>
      </c>
      <c r="D605" s="17" t="s">
        <v>7765</v>
      </c>
      <c r="E605" s="17">
        <v>130</v>
      </c>
      <c r="F605" s="18"/>
    </row>
    <row r="606" spans="1:6" x14ac:dyDescent="0.25">
      <c r="A606" s="17">
        <v>605</v>
      </c>
      <c r="B606" s="17" t="s">
        <v>6721</v>
      </c>
      <c r="C606" s="17" t="s">
        <v>7725</v>
      </c>
      <c r="D606" s="17" t="s">
        <v>7765</v>
      </c>
      <c r="E606" s="17">
        <v>150</v>
      </c>
      <c r="F606" s="18"/>
    </row>
    <row r="607" spans="1:6" x14ac:dyDescent="0.25">
      <c r="A607" s="17">
        <v>606</v>
      </c>
      <c r="B607" s="17" t="s">
        <v>6722</v>
      </c>
      <c r="C607" s="17" t="s">
        <v>7725</v>
      </c>
      <c r="D607" s="17" t="s">
        <v>7765</v>
      </c>
      <c r="E607" s="17">
        <v>200</v>
      </c>
      <c r="F607" s="18"/>
    </row>
    <row r="608" spans="1:6" x14ac:dyDescent="0.25">
      <c r="A608" s="17">
        <v>607</v>
      </c>
      <c r="B608" s="17" t="s">
        <v>8584</v>
      </c>
      <c r="C608" s="17" t="s">
        <v>7725</v>
      </c>
      <c r="D608" s="17" t="s">
        <v>7765</v>
      </c>
      <c r="E608" s="17">
        <v>40</v>
      </c>
      <c r="F608" s="18"/>
    </row>
    <row r="609" spans="1:6" x14ac:dyDescent="0.25">
      <c r="A609" s="17">
        <v>608</v>
      </c>
      <c r="B609" s="17" t="s">
        <v>8585</v>
      </c>
      <c r="C609" s="17" t="s">
        <v>7725</v>
      </c>
      <c r="D609" s="17" t="s">
        <v>7765</v>
      </c>
      <c r="E609" s="17">
        <v>55</v>
      </c>
      <c r="F609" s="18"/>
    </row>
    <row r="610" spans="1:6" x14ac:dyDescent="0.25">
      <c r="A610" s="17">
        <v>609</v>
      </c>
      <c r="B610" s="17" t="s">
        <v>8586</v>
      </c>
      <c r="C610" s="17" t="s">
        <v>7725</v>
      </c>
      <c r="D610" s="17" t="s">
        <v>7765</v>
      </c>
      <c r="E610" s="17">
        <v>30</v>
      </c>
      <c r="F610" s="18"/>
    </row>
    <row r="611" spans="1:6" x14ac:dyDescent="0.25">
      <c r="A611" s="17">
        <v>610</v>
      </c>
      <c r="B611" s="17" t="s">
        <v>8587</v>
      </c>
      <c r="C611" s="17" t="s">
        <v>7725</v>
      </c>
      <c r="D611" s="17" t="s">
        <v>7765</v>
      </c>
      <c r="E611" s="17">
        <v>90</v>
      </c>
      <c r="F611" s="18"/>
    </row>
    <row r="612" spans="1:6" x14ac:dyDescent="0.25">
      <c r="A612" s="17">
        <v>611</v>
      </c>
      <c r="B612" s="17" t="s">
        <v>8588</v>
      </c>
      <c r="C612" s="17" t="s">
        <v>7725</v>
      </c>
      <c r="D612" s="17" t="s">
        <v>7765</v>
      </c>
      <c r="E612" s="17">
        <v>1100</v>
      </c>
      <c r="F612" s="18"/>
    </row>
    <row r="613" spans="1:6" x14ac:dyDescent="0.25">
      <c r="A613" s="17">
        <v>612</v>
      </c>
      <c r="B613" s="17" t="s">
        <v>8589</v>
      </c>
      <c r="C613" s="17" t="s">
        <v>7725</v>
      </c>
      <c r="D613" s="17" t="s">
        <v>7768</v>
      </c>
      <c r="E613" s="17">
        <v>400</v>
      </c>
      <c r="F613" s="18"/>
    </row>
    <row r="614" spans="1:6" x14ac:dyDescent="0.25">
      <c r="A614" s="17">
        <v>613</v>
      </c>
      <c r="B614" s="17" t="s">
        <v>8590</v>
      </c>
      <c r="C614" s="17" t="s">
        <v>7725</v>
      </c>
      <c r="D614" s="17" t="s">
        <v>7776</v>
      </c>
      <c r="E614" s="17">
        <v>80</v>
      </c>
      <c r="F614" s="18"/>
    </row>
    <row r="615" spans="1:6" x14ac:dyDescent="0.25">
      <c r="A615" s="17">
        <v>614</v>
      </c>
      <c r="B615" s="17" t="s">
        <v>8591</v>
      </c>
      <c r="C615" s="17" t="s">
        <v>7725</v>
      </c>
      <c r="D615" s="17" t="s">
        <v>7765</v>
      </c>
      <c r="E615" s="17">
        <v>90</v>
      </c>
      <c r="F615" s="18"/>
    </row>
    <row r="616" spans="1:6" x14ac:dyDescent="0.25">
      <c r="A616" s="17">
        <v>615</v>
      </c>
      <c r="B616" s="17" t="s">
        <v>8592</v>
      </c>
      <c r="C616" s="17" t="s">
        <v>7725</v>
      </c>
      <c r="D616" s="17" t="s">
        <v>7782</v>
      </c>
      <c r="E616" s="17">
        <v>60</v>
      </c>
      <c r="F616" s="18"/>
    </row>
    <row r="617" spans="1:6" x14ac:dyDescent="0.25">
      <c r="A617" s="17">
        <v>616</v>
      </c>
      <c r="B617" s="17" t="s">
        <v>8593</v>
      </c>
      <c r="C617" s="17" t="s">
        <v>7725</v>
      </c>
      <c r="D617" s="17" t="s">
        <v>7765</v>
      </c>
      <c r="E617" s="17">
        <v>150</v>
      </c>
      <c r="F617" s="18"/>
    </row>
    <row r="618" spans="1:6" x14ac:dyDescent="0.25">
      <c r="A618" s="17">
        <v>617</v>
      </c>
      <c r="B618" s="17" t="s">
        <v>8594</v>
      </c>
      <c r="C618" s="17" t="s">
        <v>7725</v>
      </c>
      <c r="D618" s="17" t="s">
        <v>7763</v>
      </c>
      <c r="E618" s="17">
        <v>700</v>
      </c>
      <c r="F618" s="18"/>
    </row>
    <row r="619" spans="1:6" x14ac:dyDescent="0.25">
      <c r="A619" s="17">
        <v>618</v>
      </c>
      <c r="B619" s="17" t="s">
        <v>8595</v>
      </c>
      <c r="C619" s="17" t="s">
        <v>7725</v>
      </c>
      <c r="D619" s="17" t="s">
        <v>7765</v>
      </c>
      <c r="E619" s="17">
        <v>110</v>
      </c>
      <c r="F619" s="18"/>
    </row>
    <row r="620" spans="1:6" x14ac:dyDescent="0.25">
      <c r="A620" s="17">
        <v>619</v>
      </c>
      <c r="B620" s="17" t="s">
        <v>8596</v>
      </c>
      <c r="C620" s="17" t="s">
        <v>7725</v>
      </c>
      <c r="D620" s="17" t="s">
        <v>7765</v>
      </c>
      <c r="E620" s="17">
        <v>200</v>
      </c>
      <c r="F620" s="18"/>
    </row>
    <row r="621" spans="1:6" x14ac:dyDescent="0.25">
      <c r="A621" s="17">
        <v>620</v>
      </c>
      <c r="B621" s="17" t="s">
        <v>8597</v>
      </c>
      <c r="C621" s="17" t="s">
        <v>7725</v>
      </c>
      <c r="D621" s="17" t="s">
        <v>7765</v>
      </c>
      <c r="E621" s="17">
        <v>300</v>
      </c>
      <c r="F621" s="18"/>
    </row>
    <row r="622" spans="1:6" x14ac:dyDescent="0.25">
      <c r="A622" s="17">
        <v>621</v>
      </c>
      <c r="B622" s="17" t="s">
        <v>6731</v>
      </c>
      <c r="C622" s="17" t="s">
        <v>7725</v>
      </c>
      <c r="D622" s="17" t="s">
        <v>7765</v>
      </c>
      <c r="E622" s="17">
        <v>25</v>
      </c>
      <c r="F622" s="18"/>
    </row>
    <row r="623" spans="1:6" x14ac:dyDescent="0.25">
      <c r="A623" s="17">
        <v>622</v>
      </c>
      <c r="B623" s="17" t="s">
        <v>8598</v>
      </c>
      <c r="C623" s="17" t="s">
        <v>7725</v>
      </c>
      <c r="D623" s="17" t="s">
        <v>7763</v>
      </c>
      <c r="E623" s="17">
        <v>600</v>
      </c>
      <c r="F623" s="18"/>
    </row>
    <row r="624" spans="1:6" x14ac:dyDescent="0.25">
      <c r="A624" s="17">
        <v>623</v>
      </c>
      <c r="B624" s="17" t="s">
        <v>6734</v>
      </c>
      <c r="C624" s="17" t="s">
        <v>7725</v>
      </c>
      <c r="D624" s="17" t="s">
        <v>7765</v>
      </c>
      <c r="E624" s="17">
        <v>120</v>
      </c>
      <c r="F624" s="18"/>
    </row>
    <row r="625" spans="1:6" x14ac:dyDescent="0.25">
      <c r="A625" s="17">
        <v>624</v>
      </c>
      <c r="B625" s="17" t="s">
        <v>8599</v>
      </c>
      <c r="C625" s="17" t="s">
        <v>7725</v>
      </c>
      <c r="D625" s="17" t="s">
        <v>7765</v>
      </c>
      <c r="E625" s="17">
        <v>140</v>
      </c>
      <c r="F625" s="18"/>
    </row>
    <row r="626" spans="1:6" x14ac:dyDescent="0.25">
      <c r="A626" s="17">
        <v>625</v>
      </c>
      <c r="B626" s="17" t="s">
        <v>8600</v>
      </c>
      <c r="C626" s="17" t="s">
        <v>7725</v>
      </c>
      <c r="D626" s="17" t="s">
        <v>7765</v>
      </c>
      <c r="E626" s="17">
        <v>80</v>
      </c>
      <c r="F626" s="18"/>
    </row>
    <row r="627" spans="1:6" x14ac:dyDescent="0.25">
      <c r="A627" s="17">
        <v>626</v>
      </c>
      <c r="B627" s="17" t="s">
        <v>8601</v>
      </c>
      <c r="C627" s="17" t="s">
        <v>7725</v>
      </c>
      <c r="D627" s="17" t="s">
        <v>7765</v>
      </c>
      <c r="E627" s="17">
        <v>50</v>
      </c>
      <c r="F627" s="18"/>
    </row>
    <row r="628" spans="1:6" x14ac:dyDescent="0.25">
      <c r="A628" s="17">
        <v>627</v>
      </c>
      <c r="B628" s="17" t="s">
        <v>2576</v>
      </c>
      <c r="C628" s="17" t="s">
        <v>7725</v>
      </c>
      <c r="D628" s="17" t="s">
        <v>7765</v>
      </c>
      <c r="E628" s="17">
        <v>80</v>
      </c>
      <c r="F628" s="18"/>
    </row>
    <row r="629" spans="1:6" x14ac:dyDescent="0.25">
      <c r="A629" s="17">
        <v>628</v>
      </c>
      <c r="B629" s="17" t="s">
        <v>5811</v>
      </c>
      <c r="C629" s="17" t="s">
        <v>7725</v>
      </c>
      <c r="D629" s="17" t="s">
        <v>7792</v>
      </c>
      <c r="E629" s="17">
        <v>5000</v>
      </c>
      <c r="F629" s="18"/>
    </row>
    <row r="630" spans="1:6" x14ac:dyDescent="0.25">
      <c r="A630" s="17">
        <v>629</v>
      </c>
      <c r="B630" s="17" t="s">
        <v>8602</v>
      </c>
      <c r="C630" s="17" t="s">
        <v>7725</v>
      </c>
      <c r="D630" s="17" t="s">
        <v>7776</v>
      </c>
      <c r="E630" s="17">
        <v>400</v>
      </c>
      <c r="F630" s="18"/>
    </row>
    <row r="631" spans="1:6" x14ac:dyDescent="0.25">
      <c r="A631" s="17">
        <v>630</v>
      </c>
      <c r="B631" s="17" t="s">
        <v>8603</v>
      </c>
      <c r="C631" s="17" t="s">
        <v>7725</v>
      </c>
      <c r="D631" s="17" t="s">
        <v>7776</v>
      </c>
      <c r="E631" s="17">
        <v>150</v>
      </c>
      <c r="F631" s="18"/>
    </row>
    <row r="632" spans="1:6" x14ac:dyDescent="0.25">
      <c r="A632" s="17">
        <v>631</v>
      </c>
      <c r="B632" s="17" t="s">
        <v>8604</v>
      </c>
      <c r="C632" s="17" t="s">
        <v>7725</v>
      </c>
      <c r="D632" s="17" t="s">
        <v>7776</v>
      </c>
      <c r="E632" s="17">
        <v>250</v>
      </c>
      <c r="F632" s="18"/>
    </row>
    <row r="633" spans="1:6" x14ac:dyDescent="0.25">
      <c r="A633" s="17">
        <v>632</v>
      </c>
      <c r="B633" s="17" t="s">
        <v>8605</v>
      </c>
      <c r="C633" s="17" t="s">
        <v>7725</v>
      </c>
      <c r="D633" s="17" t="s">
        <v>7775</v>
      </c>
      <c r="E633" s="17">
        <v>600</v>
      </c>
      <c r="F633" s="18"/>
    </row>
    <row r="634" spans="1:6" x14ac:dyDescent="0.25">
      <c r="A634" s="17">
        <v>633</v>
      </c>
      <c r="B634" s="17" t="s">
        <v>8606</v>
      </c>
      <c r="C634" s="17" t="s">
        <v>7725</v>
      </c>
      <c r="D634" s="17" t="s">
        <v>7765</v>
      </c>
      <c r="E634" s="17">
        <v>90</v>
      </c>
      <c r="F634" s="18"/>
    </row>
    <row r="635" spans="1:6" x14ac:dyDescent="0.25">
      <c r="A635" s="17">
        <v>634</v>
      </c>
      <c r="B635" s="17" t="s">
        <v>5831</v>
      </c>
      <c r="C635" s="17" t="s">
        <v>7725</v>
      </c>
      <c r="D635" s="17" t="s">
        <v>7763</v>
      </c>
      <c r="E635" s="17">
        <v>800</v>
      </c>
      <c r="F635" s="18"/>
    </row>
    <row r="636" spans="1:6" x14ac:dyDescent="0.25">
      <c r="A636" s="17">
        <v>635</v>
      </c>
      <c r="B636" s="17" t="s">
        <v>2907</v>
      </c>
      <c r="C636" s="17" t="s">
        <v>7725</v>
      </c>
      <c r="D636" s="17" t="s">
        <v>7763</v>
      </c>
      <c r="E636" s="17">
        <v>1000</v>
      </c>
      <c r="F636" s="18"/>
    </row>
    <row r="637" spans="1:6" x14ac:dyDescent="0.25">
      <c r="A637" s="17">
        <v>636</v>
      </c>
      <c r="B637" s="17" t="s">
        <v>5834</v>
      </c>
      <c r="C637" s="17" t="s">
        <v>7725</v>
      </c>
      <c r="D637" s="17" t="s">
        <v>7784</v>
      </c>
      <c r="E637" s="17">
        <v>1000</v>
      </c>
      <c r="F637" s="18"/>
    </row>
    <row r="638" spans="1:6" x14ac:dyDescent="0.25">
      <c r="A638" s="17">
        <v>637</v>
      </c>
      <c r="B638" s="17" t="s">
        <v>8607</v>
      </c>
      <c r="C638" s="17" t="s">
        <v>7725</v>
      </c>
      <c r="D638" s="17" t="s">
        <v>8514</v>
      </c>
      <c r="E638" s="17">
        <v>90</v>
      </c>
      <c r="F638" s="18"/>
    </row>
    <row r="639" spans="1:6" x14ac:dyDescent="0.25">
      <c r="A639" s="17">
        <v>638</v>
      </c>
      <c r="B639" s="17" t="s">
        <v>8608</v>
      </c>
      <c r="C639" s="17" t="s">
        <v>7725</v>
      </c>
      <c r="D639" s="17" t="s">
        <v>7765</v>
      </c>
      <c r="E639" s="17">
        <v>15</v>
      </c>
      <c r="F639" s="18"/>
    </row>
    <row r="640" spans="1:6" x14ac:dyDescent="0.25">
      <c r="A640" s="17">
        <v>639</v>
      </c>
      <c r="B640" s="17" t="s">
        <v>8609</v>
      </c>
      <c r="C640" s="17" t="s">
        <v>7725</v>
      </c>
      <c r="D640" s="17" t="s">
        <v>7765</v>
      </c>
      <c r="E640" s="17">
        <v>130</v>
      </c>
      <c r="F640" s="18"/>
    </row>
    <row r="641" spans="1:6" x14ac:dyDescent="0.25">
      <c r="A641" s="17">
        <v>640</v>
      </c>
      <c r="B641" s="17" t="s">
        <v>8610</v>
      </c>
      <c r="C641" s="17" t="s">
        <v>7725</v>
      </c>
      <c r="D641" s="17" t="s">
        <v>7765</v>
      </c>
      <c r="E641" s="17">
        <v>60</v>
      </c>
      <c r="F641" s="18"/>
    </row>
    <row r="642" spans="1:6" x14ac:dyDescent="0.25">
      <c r="A642" s="17">
        <v>641</v>
      </c>
      <c r="B642" s="17" t="s">
        <v>8611</v>
      </c>
      <c r="C642" s="17" t="s">
        <v>7725</v>
      </c>
      <c r="D642" s="17" t="s">
        <v>7765</v>
      </c>
      <c r="E642" s="17">
        <v>45</v>
      </c>
      <c r="F642" s="18"/>
    </row>
    <row r="643" spans="1:6" x14ac:dyDescent="0.25">
      <c r="A643" s="17">
        <v>642</v>
      </c>
      <c r="B643" s="17" t="s">
        <v>8612</v>
      </c>
      <c r="C643" s="17" t="s">
        <v>7725</v>
      </c>
      <c r="D643" s="17" t="s">
        <v>7765</v>
      </c>
      <c r="E643" s="17">
        <v>80</v>
      </c>
      <c r="F643" s="18"/>
    </row>
    <row r="644" spans="1:6" x14ac:dyDescent="0.25">
      <c r="A644" s="17">
        <v>643</v>
      </c>
      <c r="B644" s="17" t="s">
        <v>8613</v>
      </c>
      <c r="C644" s="17" t="s">
        <v>7725</v>
      </c>
      <c r="D644" s="17" t="s">
        <v>8295</v>
      </c>
      <c r="E644" s="17">
        <v>750</v>
      </c>
      <c r="F644" s="18"/>
    </row>
    <row r="645" spans="1:6" x14ac:dyDescent="0.25">
      <c r="A645" s="17">
        <v>644</v>
      </c>
      <c r="B645" s="17" t="s">
        <v>8614</v>
      </c>
      <c r="C645" s="17" t="s">
        <v>7725</v>
      </c>
      <c r="D645" s="17" t="s">
        <v>7763</v>
      </c>
      <c r="E645" s="17">
        <v>650</v>
      </c>
      <c r="F645" s="18"/>
    </row>
    <row r="646" spans="1:6" x14ac:dyDescent="0.25">
      <c r="A646" s="17">
        <v>645</v>
      </c>
      <c r="B646" s="17" t="s">
        <v>8615</v>
      </c>
      <c r="C646" s="17" t="s">
        <v>7725</v>
      </c>
      <c r="D646" s="17" t="s">
        <v>7765</v>
      </c>
      <c r="E646" s="17">
        <v>85</v>
      </c>
      <c r="F646" s="18"/>
    </row>
    <row r="647" spans="1:6" x14ac:dyDescent="0.25">
      <c r="A647" s="17">
        <v>646</v>
      </c>
      <c r="B647" s="17" t="s">
        <v>8616</v>
      </c>
      <c r="C647" s="17" t="s">
        <v>7725</v>
      </c>
      <c r="D647" s="17" t="s">
        <v>7765</v>
      </c>
      <c r="E647" s="17">
        <v>110</v>
      </c>
      <c r="F647" s="18"/>
    </row>
    <row r="648" spans="1:6" x14ac:dyDescent="0.25">
      <c r="A648" s="17">
        <v>647</v>
      </c>
      <c r="B648" s="17" t="s">
        <v>8617</v>
      </c>
      <c r="C648" s="17" t="s">
        <v>7725</v>
      </c>
      <c r="D648" s="17" t="s">
        <v>7775</v>
      </c>
      <c r="E648" s="17">
        <v>9000</v>
      </c>
      <c r="F648" s="18"/>
    </row>
    <row r="649" spans="1:6" x14ac:dyDescent="0.25">
      <c r="A649" s="17">
        <v>648</v>
      </c>
      <c r="B649" s="17" t="s">
        <v>8618</v>
      </c>
      <c r="C649" s="17" t="s">
        <v>7725</v>
      </c>
      <c r="D649" s="17" t="s">
        <v>7775</v>
      </c>
      <c r="E649" s="17">
        <v>7000</v>
      </c>
      <c r="F649" s="18"/>
    </row>
    <row r="650" spans="1:6" x14ac:dyDescent="0.25">
      <c r="A650" s="17">
        <v>649</v>
      </c>
      <c r="B650" s="17" t="s">
        <v>4865</v>
      </c>
      <c r="C650" s="17" t="s">
        <v>7725</v>
      </c>
      <c r="D650" s="17" t="s">
        <v>7765</v>
      </c>
      <c r="E650" s="17">
        <v>150</v>
      </c>
      <c r="F650" s="18"/>
    </row>
    <row r="651" spans="1:6" x14ac:dyDescent="0.25">
      <c r="A651" s="17">
        <v>650</v>
      </c>
      <c r="B651" s="17" t="s">
        <v>8619</v>
      </c>
      <c r="C651" s="17" t="s">
        <v>7725</v>
      </c>
      <c r="D651" s="17" t="s">
        <v>7765</v>
      </c>
      <c r="E651" s="17">
        <v>25</v>
      </c>
      <c r="F651" s="18"/>
    </row>
    <row r="652" spans="1:6" x14ac:dyDescent="0.25">
      <c r="A652" s="17">
        <v>651</v>
      </c>
      <c r="B652" s="17" t="s">
        <v>8620</v>
      </c>
      <c r="C652" s="17" t="s">
        <v>7725</v>
      </c>
      <c r="D652" s="17" t="s">
        <v>7765</v>
      </c>
      <c r="E652" s="17">
        <v>20</v>
      </c>
      <c r="F652" s="18"/>
    </row>
    <row r="653" spans="1:6" x14ac:dyDescent="0.25">
      <c r="A653" s="17">
        <v>652</v>
      </c>
      <c r="B653" s="17" t="s">
        <v>8621</v>
      </c>
      <c r="C653" s="17" t="s">
        <v>7725</v>
      </c>
      <c r="D653" s="17" t="s">
        <v>7775</v>
      </c>
      <c r="E653" s="17">
        <v>90</v>
      </c>
      <c r="F653" s="18"/>
    </row>
    <row r="654" spans="1:6" x14ac:dyDescent="0.25">
      <c r="A654" s="17">
        <v>653</v>
      </c>
      <c r="B654" s="17" t="s">
        <v>8622</v>
      </c>
      <c r="C654" s="17" t="s">
        <v>7725</v>
      </c>
      <c r="D654" s="17" t="s">
        <v>7765</v>
      </c>
      <c r="E654" s="17">
        <v>90</v>
      </c>
      <c r="F654" s="18"/>
    </row>
    <row r="655" spans="1:6" x14ac:dyDescent="0.25">
      <c r="A655" s="17">
        <v>654</v>
      </c>
      <c r="B655" s="17" t="s">
        <v>4870</v>
      </c>
      <c r="C655" s="17" t="s">
        <v>7725</v>
      </c>
      <c r="D655" s="17" t="s">
        <v>7765</v>
      </c>
      <c r="E655" s="17">
        <v>10</v>
      </c>
      <c r="F655" s="18"/>
    </row>
    <row r="656" spans="1:6" x14ac:dyDescent="0.25">
      <c r="A656" s="17">
        <v>655</v>
      </c>
      <c r="B656" s="17" t="s">
        <v>8623</v>
      </c>
      <c r="C656" s="17" t="s">
        <v>7725</v>
      </c>
      <c r="D656" s="17" t="s">
        <v>7763</v>
      </c>
      <c r="E656" s="17">
        <v>200</v>
      </c>
      <c r="F656" s="18"/>
    </row>
    <row r="657" spans="1:6" x14ac:dyDescent="0.25">
      <c r="A657" s="17">
        <v>656</v>
      </c>
      <c r="B657" s="17" t="s">
        <v>4872</v>
      </c>
      <c r="C657" s="17" t="s">
        <v>7725</v>
      </c>
      <c r="D657" s="17" t="s">
        <v>7765</v>
      </c>
      <c r="E657" s="17">
        <v>20</v>
      </c>
      <c r="F657" s="18"/>
    </row>
    <row r="658" spans="1:6" x14ac:dyDescent="0.25">
      <c r="A658" s="17">
        <v>657</v>
      </c>
      <c r="B658" s="17" t="s">
        <v>2648</v>
      </c>
      <c r="C658" s="17" t="s">
        <v>7725</v>
      </c>
      <c r="D658" s="17" t="s">
        <v>7763</v>
      </c>
      <c r="E658" s="17">
        <v>250</v>
      </c>
      <c r="F658" s="18"/>
    </row>
    <row r="659" spans="1:6" x14ac:dyDescent="0.25">
      <c r="A659" s="17">
        <v>658</v>
      </c>
      <c r="B659" s="17" t="s">
        <v>8624</v>
      </c>
      <c r="C659" s="17" t="s">
        <v>7725</v>
      </c>
      <c r="D659" s="17" t="s">
        <v>7765</v>
      </c>
      <c r="E659" s="17">
        <v>200</v>
      </c>
      <c r="F659" s="18"/>
    </row>
    <row r="660" spans="1:6" x14ac:dyDescent="0.25">
      <c r="A660" s="17">
        <v>659</v>
      </c>
      <c r="B660" s="17" t="s">
        <v>8625</v>
      </c>
      <c r="C660" s="17" t="s">
        <v>7725</v>
      </c>
      <c r="D660" s="17" t="s">
        <v>7765</v>
      </c>
      <c r="E660" s="17">
        <v>65</v>
      </c>
      <c r="F660" s="18"/>
    </row>
    <row r="661" spans="1:6" x14ac:dyDescent="0.25">
      <c r="A661" s="17">
        <v>660</v>
      </c>
      <c r="B661" s="17" t="s">
        <v>8626</v>
      </c>
      <c r="C661" s="17" t="s">
        <v>7725</v>
      </c>
      <c r="D661" s="17" t="s">
        <v>7763</v>
      </c>
      <c r="E661" s="17">
        <v>150</v>
      </c>
      <c r="F661" s="18"/>
    </row>
    <row r="662" spans="1:6" x14ac:dyDescent="0.25">
      <c r="A662" s="17">
        <v>661</v>
      </c>
      <c r="B662" s="17" t="s">
        <v>8627</v>
      </c>
      <c r="C662" s="17" t="s">
        <v>7725</v>
      </c>
      <c r="D662" s="17" t="s">
        <v>7763</v>
      </c>
      <c r="E662" s="17">
        <v>200</v>
      </c>
      <c r="F662" s="18"/>
    </row>
    <row r="663" spans="1:6" x14ac:dyDescent="0.25">
      <c r="A663" s="17">
        <v>662</v>
      </c>
      <c r="B663" s="17" t="s">
        <v>8628</v>
      </c>
      <c r="C663" s="17" t="s">
        <v>7725</v>
      </c>
      <c r="D663" s="17" t="s">
        <v>7763</v>
      </c>
      <c r="E663" s="17">
        <v>350</v>
      </c>
      <c r="F663" s="18"/>
    </row>
    <row r="664" spans="1:6" x14ac:dyDescent="0.25">
      <c r="A664" s="17">
        <v>663</v>
      </c>
      <c r="B664" s="17" t="s">
        <v>8629</v>
      </c>
      <c r="C664" s="17" t="s">
        <v>7725</v>
      </c>
      <c r="D664" s="17" t="s">
        <v>7775</v>
      </c>
      <c r="E664" s="17">
        <v>1500</v>
      </c>
      <c r="F664" s="18"/>
    </row>
    <row r="665" spans="1:6" x14ac:dyDescent="0.25">
      <c r="A665" s="17">
        <v>664</v>
      </c>
      <c r="B665" s="17" t="s">
        <v>8630</v>
      </c>
      <c r="C665" s="17" t="s">
        <v>7725</v>
      </c>
      <c r="D665" s="17" t="s">
        <v>7775</v>
      </c>
      <c r="E665" s="17">
        <v>3000</v>
      </c>
      <c r="F665" s="18"/>
    </row>
    <row r="666" spans="1:6" x14ac:dyDescent="0.25">
      <c r="A666" s="17">
        <v>665</v>
      </c>
      <c r="B666" s="17" t="s">
        <v>8631</v>
      </c>
      <c r="C666" s="17" t="s">
        <v>7725</v>
      </c>
      <c r="D666" s="17" t="s">
        <v>7770</v>
      </c>
      <c r="E666" s="17">
        <v>2500</v>
      </c>
      <c r="F666" s="18"/>
    </row>
    <row r="667" spans="1:6" x14ac:dyDescent="0.25">
      <c r="A667" s="17">
        <v>666</v>
      </c>
      <c r="B667" s="17" t="s">
        <v>8632</v>
      </c>
      <c r="C667" s="17" t="s">
        <v>7725</v>
      </c>
      <c r="D667" s="17" t="s">
        <v>7770</v>
      </c>
      <c r="E667" s="17">
        <v>1300</v>
      </c>
      <c r="F667" s="18"/>
    </row>
    <row r="668" spans="1:6" x14ac:dyDescent="0.25">
      <c r="A668" s="17">
        <v>667</v>
      </c>
      <c r="B668" s="17" t="s">
        <v>8633</v>
      </c>
      <c r="C668" s="17" t="s">
        <v>7725</v>
      </c>
      <c r="D668" s="17" t="s">
        <v>7770</v>
      </c>
      <c r="E668" s="17">
        <v>5000</v>
      </c>
      <c r="F668" s="18"/>
    </row>
    <row r="669" spans="1:6" x14ac:dyDescent="0.25">
      <c r="A669" s="17">
        <v>668</v>
      </c>
      <c r="B669" s="17" t="s">
        <v>8634</v>
      </c>
      <c r="C669" s="17" t="s">
        <v>7725</v>
      </c>
      <c r="D669" s="17" t="s">
        <v>7775</v>
      </c>
      <c r="E669" s="17">
        <v>5000</v>
      </c>
      <c r="F669" s="18"/>
    </row>
    <row r="670" spans="1:6" x14ac:dyDescent="0.25">
      <c r="A670" s="17">
        <v>669</v>
      </c>
      <c r="B670" s="17" t="s">
        <v>8635</v>
      </c>
      <c r="C670" s="17" t="s">
        <v>7725</v>
      </c>
      <c r="D670" s="17" t="s">
        <v>8197</v>
      </c>
      <c r="E670" s="17">
        <v>220</v>
      </c>
      <c r="F670" s="18"/>
    </row>
    <row r="671" spans="1:6" x14ac:dyDescent="0.25">
      <c r="A671" s="17">
        <v>670</v>
      </c>
      <c r="B671" s="17" t="s">
        <v>6766</v>
      </c>
      <c r="C671" s="17" t="s">
        <v>7725</v>
      </c>
      <c r="D671" s="17" t="s">
        <v>7775</v>
      </c>
      <c r="E671" s="17">
        <v>250</v>
      </c>
      <c r="F671" s="18"/>
    </row>
    <row r="672" spans="1:6" x14ac:dyDescent="0.25">
      <c r="A672" s="17">
        <v>671</v>
      </c>
      <c r="B672" s="17" t="s">
        <v>5880</v>
      </c>
      <c r="C672" s="17" t="s">
        <v>7725</v>
      </c>
      <c r="D672" s="17" t="s">
        <v>7765</v>
      </c>
      <c r="E672" s="17">
        <v>45</v>
      </c>
      <c r="F672" s="18"/>
    </row>
    <row r="673" spans="1:6" x14ac:dyDescent="0.25">
      <c r="A673" s="17">
        <v>672</v>
      </c>
      <c r="B673" s="17" t="s">
        <v>8636</v>
      </c>
      <c r="C673" s="17" t="s">
        <v>7725</v>
      </c>
      <c r="D673" s="17" t="s">
        <v>7765</v>
      </c>
      <c r="E673" s="17">
        <v>90</v>
      </c>
      <c r="F673" s="18"/>
    </row>
    <row r="674" spans="1:6" x14ac:dyDescent="0.25">
      <c r="A674" s="17">
        <v>673</v>
      </c>
      <c r="B674" s="17" t="s">
        <v>8637</v>
      </c>
      <c r="C674" s="17" t="s">
        <v>7725</v>
      </c>
      <c r="D674" s="17" t="s">
        <v>7765</v>
      </c>
      <c r="E674" s="17">
        <v>60</v>
      </c>
      <c r="F674" s="18"/>
    </row>
    <row r="675" spans="1:6" x14ac:dyDescent="0.25">
      <c r="A675" s="17">
        <v>674</v>
      </c>
      <c r="B675" s="17" t="s">
        <v>2471</v>
      </c>
      <c r="C675" s="17" t="s">
        <v>7725</v>
      </c>
      <c r="D675" s="17" t="s">
        <v>7763</v>
      </c>
      <c r="E675" s="17">
        <v>200</v>
      </c>
      <c r="F675" s="18"/>
    </row>
    <row r="676" spans="1:6" x14ac:dyDescent="0.25">
      <c r="A676" s="17">
        <v>675</v>
      </c>
      <c r="B676" s="17" t="s">
        <v>2587</v>
      </c>
      <c r="C676" s="17" t="s">
        <v>7725</v>
      </c>
      <c r="D676" s="17" t="s">
        <v>7765</v>
      </c>
      <c r="E676" s="17">
        <v>10</v>
      </c>
      <c r="F676" s="18"/>
    </row>
    <row r="677" spans="1:6" x14ac:dyDescent="0.25">
      <c r="A677" s="17">
        <v>676</v>
      </c>
      <c r="B677" s="17" t="s">
        <v>8638</v>
      </c>
      <c r="C677" s="17" t="s">
        <v>7725</v>
      </c>
      <c r="D677" s="17" t="s">
        <v>7768</v>
      </c>
      <c r="E677" s="17">
        <v>900</v>
      </c>
      <c r="F677" s="18"/>
    </row>
    <row r="678" spans="1:6" x14ac:dyDescent="0.25">
      <c r="A678" s="17">
        <v>677</v>
      </c>
      <c r="B678" s="17" t="s">
        <v>8639</v>
      </c>
      <c r="C678" s="17" t="s">
        <v>7725</v>
      </c>
      <c r="D678" s="17" t="s">
        <v>7763</v>
      </c>
      <c r="E678" s="17">
        <v>900</v>
      </c>
      <c r="F678" s="18"/>
    </row>
    <row r="679" spans="1:6" x14ac:dyDescent="0.25">
      <c r="A679" s="17">
        <v>678</v>
      </c>
      <c r="B679" s="17" t="s">
        <v>8640</v>
      </c>
      <c r="C679" s="17" t="s">
        <v>7725</v>
      </c>
      <c r="D679" s="17" t="s">
        <v>7768</v>
      </c>
      <c r="E679" s="17">
        <v>750</v>
      </c>
      <c r="F679" s="18"/>
    </row>
    <row r="680" spans="1:6" x14ac:dyDescent="0.25">
      <c r="A680" s="17">
        <v>679</v>
      </c>
      <c r="B680" s="17" t="s">
        <v>2925</v>
      </c>
      <c r="C680" s="17" t="s">
        <v>7725</v>
      </c>
      <c r="D680" s="17" t="s">
        <v>7763</v>
      </c>
      <c r="E680" s="17">
        <v>1400</v>
      </c>
      <c r="F680" s="18"/>
    </row>
    <row r="681" spans="1:6" x14ac:dyDescent="0.25">
      <c r="A681" s="17">
        <v>680</v>
      </c>
      <c r="B681" s="17" t="s">
        <v>8641</v>
      </c>
      <c r="C681" s="17" t="s">
        <v>7725</v>
      </c>
      <c r="D681" s="17" t="s">
        <v>7763</v>
      </c>
      <c r="E681" s="17">
        <v>500</v>
      </c>
      <c r="F681" s="18"/>
    </row>
    <row r="682" spans="1:6" x14ac:dyDescent="0.25">
      <c r="A682" s="17">
        <v>681</v>
      </c>
      <c r="B682" s="17" t="s">
        <v>6778</v>
      </c>
      <c r="C682" s="17" t="s">
        <v>7725</v>
      </c>
      <c r="D682" s="17" t="s">
        <v>7768</v>
      </c>
      <c r="E682" s="17">
        <v>300</v>
      </c>
      <c r="F682" s="18"/>
    </row>
    <row r="683" spans="1:6" x14ac:dyDescent="0.25">
      <c r="A683" s="17">
        <v>682</v>
      </c>
      <c r="B683" s="17" t="s">
        <v>8642</v>
      </c>
      <c r="C683" s="17" t="s">
        <v>7725</v>
      </c>
      <c r="D683" s="17" t="s">
        <v>7765</v>
      </c>
      <c r="E683" s="17">
        <v>100</v>
      </c>
      <c r="F683" s="18"/>
    </row>
    <row r="684" spans="1:6" x14ac:dyDescent="0.25">
      <c r="A684" s="17">
        <v>683</v>
      </c>
      <c r="B684" s="17" t="s">
        <v>2929</v>
      </c>
      <c r="C684" s="17" t="s">
        <v>7725</v>
      </c>
      <c r="D684" s="17" t="s">
        <v>7763</v>
      </c>
      <c r="E684" s="17">
        <v>1100</v>
      </c>
      <c r="F684" s="18"/>
    </row>
    <row r="685" spans="1:6" x14ac:dyDescent="0.25">
      <c r="A685" s="17">
        <v>684</v>
      </c>
      <c r="B685" s="17" t="s">
        <v>8643</v>
      </c>
      <c r="C685" s="17" t="s">
        <v>7725</v>
      </c>
      <c r="D685" s="17" t="s">
        <v>7765</v>
      </c>
      <c r="E685" s="17">
        <v>25</v>
      </c>
      <c r="F685" s="18"/>
    </row>
    <row r="686" spans="1:6" x14ac:dyDescent="0.25">
      <c r="A686" s="17">
        <v>685</v>
      </c>
      <c r="B686" s="17" t="s">
        <v>8644</v>
      </c>
      <c r="C686" s="17" t="s">
        <v>7725</v>
      </c>
      <c r="D686" s="17" t="s">
        <v>7765</v>
      </c>
      <c r="E686" s="17">
        <v>30</v>
      </c>
      <c r="F686" s="18"/>
    </row>
    <row r="687" spans="1:6" x14ac:dyDescent="0.25">
      <c r="A687" s="17">
        <v>686</v>
      </c>
      <c r="B687" s="17" t="s">
        <v>8645</v>
      </c>
      <c r="C687" s="17" t="s">
        <v>7725</v>
      </c>
      <c r="D687" s="17" t="s">
        <v>7765</v>
      </c>
      <c r="E687" s="17">
        <v>80</v>
      </c>
      <c r="F687" s="18"/>
    </row>
    <row r="688" spans="1:6" x14ac:dyDescent="0.25">
      <c r="A688" s="17">
        <v>687</v>
      </c>
      <c r="B688" s="17" t="s">
        <v>8646</v>
      </c>
      <c r="C688" s="17" t="s">
        <v>7725</v>
      </c>
      <c r="D688" s="17" t="s">
        <v>7765</v>
      </c>
      <c r="E688" s="17">
        <v>100</v>
      </c>
      <c r="F688" s="18"/>
    </row>
    <row r="689" spans="1:6" x14ac:dyDescent="0.25">
      <c r="A689" s="17">
        <v>688</v>
      </c>
      <c r="B689" s="17" t="s">
        <v>8647</v>
      </c>
      <c r="C689" s="17" t="s">
        <v>7725</v>
      </c>
      <c r="D689" s="17" t="s">
        <v>7765</v>
      </c>
      <c r="E689" s="17">
        <v>60</v>
      </c>
      <c r="F689" s="18"/>
    </row>
    <row r="690" spans="1:6" x14ac:dyDescent="0.25">
      <c r="A690" s="17">
        <v>689</v>
      </c>
      <c r="B690" s="17" t="s">
        <v>8648</v>
      </c>
      <c r="C690" s="17" t="s">
        <v>7725</v>
      </c>
      <c r="D690" s="17" t="s">
        <v>7765</v>
      </c>
      <c r="E690" s="17">
        <v>65</v>
      </c>
      <c r="F690" s="18"/>
    </row>
    <row r="691" spans="1:6" x14ac:dyDescent="0.25">
      <c r="A691" s="17">
        <v>690</v>
      </c>
      <c r="B691" s="17" t="s">
        <v>8649</v>
      </c>
      <c r="C691" s="17" t="s">
        <v>7725</v>
      </c>
      <c r="D691" s="17" t="s">
        <v>7765</v>
      </c>
      <c r="E691" s="17">
        <v>55</v>
      </c>
      <c r="F691" s="18"/>
    </row>
    <row r="692" spans="1:6" x14ac:dyDescent="0.25">
      <c r="A692" s="17">
        <v>691</v>
      </c>
      <c r="B692" s="17" t="s">
        <v>5899</v>
      </c>
      <c r="C692" s="17" t="s">
        <v>7725</v>
      </c>
      <c r="D692" s="17" t="s">
        <v>7763</v>
      </c>
      <c r="E692" s="17">
        <v>150</v>
      </c>
      <c r="F692" s="18"/>
    </row>
    <row r="693" spans="1:6" x14ac:dyDescent="0.25">
      <c r="A693" s="17">
        <v>692</v>
      </c>
      <c r="B693" s="17" t="s">
        <v>8650</v>
      </c>
      <c r="C693" s="17" t="s">
        <v>7725</v>
      </c>
      <c r="D693" s="17" t="s">
        <v>7763</v>
      </c>
      <c r="E693" s="17">
        <v>900</v>
      </c>
      <c r="F693" s="18"/>
    </row>
    <row r="694" spans="1:6" x14ac:dyDescent="0.25">
      <c r="A694" s="17">
        <v>693</v>
      </c>
      <c r="B694" s="17" t="s">
        <v>8651</v>
      </c>
      <c r="C694" s="17" t="s">
        <v>7725</v>
      </c>
      <c r="D694" s="17" t="s">
        <v>7765</v>
      </c>
      <c r="E694" s="17">
        <v>450</v>
      </c>
      <c r="F694" s="18"/>
    </row>
    <row r="695" spans="1:6" x14ac:dyDescent="0.25">
      <c r="A695" s="17">
        <v>694</v>
      </c>
      <c r="B695" s="17" t="s">
        <v>8652</v>
      </c>
      <c r="C695" s="17" t="s">
        <v>7725</v>
      </c>
      <c r="D695" s="17" t="s">
        <v>7775</v>
      </c>
      <c r="E695" s="17">
        <v>400</v>
      </c>
      <c r="F695" s="18"/>
    </row>
    <row r="696" spans="1:6" x14ac:dyDescent="0.25">
      <c r="A696" s="17">
        <v>695</v>
      </c>
      <c r="B696" s="17" t="s">
        <v>8653</v>
      </c>
      <c r="C696" s="17" t="s">
        <v>7725</v>
      </c>
      <c r="D696" s="17" t="s">
        <v>7765</v>
      </c>
      <c r="E696" s="17">
        <v>90</v>
      </c>
      <c r="F696" s="18"/>
    </row>
    <row r="697" spans="1:6" x14ac:dyDescent="0.25">
      <c r="A697" s="17">
        <v>696</v>
      </c>
      <c r="B697" s="17" t="s">
        <v>8654</v>
      </c>
      <c r="C697" s="17" t="s">
        <v>7725</v>
      </c>
      <c r="D697" s="17" t="s">
        <v>7768</v>
      </c>
      <c r="E697" s="17">
        <v>500</v>
      </c>
      <c r="F697" s="18"/>
    </row>
    <row r="698" spans="1:6" x14ac:dyDescent="0.25">
      <c r="A698" s="17">
        <v>697</v>
      </c>
      <c r="B698" s="17" t="s">
        <v>2935</v>
      </c>
      <c r="C698" s="17" t="s">
        <v>7725</v>
      </c>
      <c r="D698" s="17" t="s">
        <v>7765</v>
      </c>
      <c r="E698" s="17">
        <v>45</v>
      </c>
      <c r="F698" s="18"/>
    </row>
    <row r="699" spans="1:6" x14ac:dyDescent="0.25">
      <c r="A699" s="17">
        <v>698</v>
      </c>
      <c r="B699" s="17" t="s">
        <v>4894</v>
      </c>
      <c r="C699" s="17" t="s">
        <v>7725</v>
      </c>
      <c r="D699" s="17" t="s">
        <v>7765</v>
      </c>
      <c r="E699" s="17">
        <v>75</v>
      </c>
      <c r="F699" s="18"/>
    </row>
    <row r="700" spans="1:6" x14ac:dyDescent="0.25">
      <c r="A700" s="17">
        <v>699</v>
      </c>
      <c r="B700" s="17" t="s">
        <v>8655</v>
      </c>
      <c r="C700" s="17" t="s">
        <v>7725</v>
      </c>
      <c r="D700" s="17" t="s">
        <v>7763</v>
      </c>
      <c r="E700" s="17">
        <v>3000</v>
      </c>
      <c r="F700" s="18"/>
    </row>
    <row r="701" spans="1:6" x14ac:dyDescent="0.25">
      <c r="A701" s="17">
        <v>700</v>
      </c>
      <c r="B701" s="17" t="s">
        <v>8656</v>
      </c>
      <c r="C701" s="17" t="s">
        <v>7725</v>
      </c>
      <c r="D701" s="17" t="s">
        <v>7765</v>
      </c>
      <c r="E701" s="17">
        <v>300</v>
      </c>
      <c r="F701" s="18"/>
    </row>
    <row r="702" spans="1:6" x14ac:dyDescent="0.25">
      <c r="A702" s="17">
        <v>701</v>
      </c>
      <c r="B702" s="17" t="s">
        <v>8657</v>
      </c>
      <c r="C702" s="17" t="s">
        <v>7725</v>
      </c>
      <c r="D702" s="17" t="s">
        <v>7765</v>
      </c>
      <c r="E702" s="17">
        <v>400</v>
      </c>
      <c r="F702" s="18"/>
    </row>
    <row r="703" spans="1:6" x14ac:dyDescent="0.25">
      <c r="A703" s="17">
        <v>702</v>
      </c>
      <c r="B703" s="17" t="s">
        <v>8658</v>
      </c>
      <c r="C703" s="17" t="s">
        <v>7725</v>
      </c>
      <c r="D703" s="17" t="s">
        <v>7771</v>
      </c>
      <c r="E703" s="17">
        <v>3200</v>
      </c>
      <c r="F703" s="18"/>
    </row>
    <row r="704" spans="1:6" x14ac:dyDescent="0.25">
      <c r="A704" s="17">
        <v>703</v>
      </c>
      <c r="B704" s="17" t="s">
        <v>8659</v>
      </c>
      <c r="C704" s="17" t="s">
        <v>7725</v>
      </c>
      <c r="D704" s="17" t="s">
        <v>7765</v>
      </c>
      <c r="E704" s="17">
        <v>25</v>
      </c>
      <c r="F704" s="18"/>
    </row>
    <row r="705" spans="1:6" x14ac:dyDescent="0.25">
      <c r="A705" s="17">
        <v>704</v>
      </c>
      <c r="B705" s="17" t="s">
        <v>4900</v>
      </c>
      <c r="C705" s="17" t="s">
        <v>7725</v>
      </c>
      <c r="D705" s="17" t="s">
        <v>7765</v>
      </c>
      <c r="E705" s="17">
        <v>40</v>
      </c>
      <c r="F705" s="18"/>
    </row>
    <row r="706" spans="1:6" x14ac:dyDescent="0.25">
      <c r="A706" s="17">
        <v>705</v>
      </c>
      <c r="B706" s="17" t="s">
        <v>8660</v>
      </c>
      <c r="C706" s="17" t="s">
        <v>7725</v>
      </c>
      <c r="D706" s="17" t="s">
        <v>7765</v>
      </c>
      <c r="E706" s="17">
        <v>45</v>
      </c>
      <c r="F706" s="18"/>
    </row>
    <row r="707" spans="1:6" x14ac:dyDescent="0.25">
      <c r="A707" s="17">
        <v>706</v>
      </c>
      <c r="B707" s="17" t="s">
        <v>8661</v>
      </c>
      <c r="C707" s="17" t="s">
        <v>7725</v>
      </c>
      <c r="D707" s="17" t="s">
        <v>7765</v>
      </c>
      <c r="E707" s="17">
        <v>40</v>
      </c>
      <c r="F707" s="18"/>
    </row>
    <row r="708" spans="1:6" x14ac:dyDescent="0.25">
      <c r="A708" s="17">
        <v>707</v>
      </c>
      <c r="B708" s="17" t="s">
        <v>8662</v>
      </c>
      <c r="C708" s="17" t="s">
        <v>7725</v>
      </c>
      <c r="D708" s="17" t="s">
        <v>7765</v>
      </c>
      <c r="E708" s="17">
        <v>45</v>
      </c>
      <c r="F708" s="18"/>
    </row>
    <row r="709" spans="1:6" x14ac:dyDescent="0.25">
      <c r="A709" s="17">
        <v>708</v>
      </c>
      <c r="B709" s="17" t="s">
        <v>8663</v>
      </c>
      <c r="C709" s="17" t="s">
        <v>7725</v>
      </c>
      <c r="D709" s="17" t="s">
        <v>7765</v>
      </c>
      <c r="E709" s="17">
        <v>65</v>
      </c>
      <c r="F709" s="18"/>
    </row>
    <row r="710" spans="1:6" x14ac:dyDescent="0.25">
      <c r="A710" s="17">
        <v>709</v>
      </c>
      <c r="B710" s="17" t="s">
        <v>8664</v>
      </c>
      <c r="C710" s="17" t="s">
        <v>7725</v>
      </c>
      <c r="D710" s="17" t="s">
        <v>7782</v>
      </c>
      <c r="E710" s="17">
        <v>55</v>
      </c>
      <c r="F710" s="18"/>
    </row>
    <row r="711" spans="1:6" x14ac:dyDescent="0.25">
      <c r="A711" s="17">
        <v>710</v>
      </c>
      <c r="B711" s="17" t="s">
        <v>8665</v>
      </c>
      <c r="C711" s="17" t="s">
        <v>7725</v>
      </c>
      <c r="D711" s="17" t="s">
        <v>7763</v>
      </c>
      <c r="E711" s="17">
        <v>350</v>
      </c>
      <c r="F711" s="18"/>
    </row>
    <row r="712" spans="1:6" x14ac:dyDescent="0.25">
      <c r="A712" s="17">
        <v>711</v>
      </c>
      <c r="B712" s="17" t="s">
        <v>8666</v>
      </c>
      <c r="C712" s="17" t="s">
        <v>7725</v>
      </c>
      <c r="D712" s="17" t="s">
        <v>7765</v>
      </c>
      <c r="E712" s="17">
        <v>25</v>
      </c>
      <c r="F712" s="18"/>
    </row>
    <row r="713" spans="1:6" x14ac:dyDescent="0.25">
      <c r="A713" s="17">
        <v>712</v>
      </c>
      <c r="B713" s="17" t="s">
        <v>4902</v>
      </c>
      <c r="C713" s="17" t="s">
        <v>7725</v>
      </c>
      <c r="D713" s="17" t="s">
        <v>7765</v>
      </c>
      <c r="E713" s="17">
        <v>20</v>
      </c>
      <c r="F713" s="18"/>
    </row>
    <row r="714" spans="1:6" x14ac:dyDescent="0.25">
      <c r="A714" s="17">
        <v>713</v>
      </c>
      <c r="B714" s="17" t="s">
        <v>8667</v>
      </c>
      <c r="C714" s="17" t="s">
        <v>7725</v>
      </c>
      <c r="D714" s="17" t="s">
        <v>7765</v>
      </c>
      <c r="E714" s="17">
        <v>25</v>
      </c>
      <c r="F714" s="18"/>
    </row>
    <row r="715" spans="1:6" x14ac:dyDescent="0.25">
      <c r="A715" s="17">
        <v>714</v>
      </c>
      <c r="B715" s="17" t="s">
        <v>2941</v>
      </c>
      <c r="C715" s="17" t="s">
        <v>7725</v>
      </c>
      <c r="D715" s="17" t="s">
        <v>7776</v>
      </c>
      <c r="E715" s="17">
        <v>60</v>
      </c>
      <c r="F715" s="18"/>
    </row>
    <row r="716" spans="1:6" x14ac:dyDescent="0.25">
      <c r="A716" s="17">
        <v>715</v>
      </c>
      <c r="B716" s="17" t="s">
        <v>5915</v>
      </c>
      <c r="C716" s="17" t="s">
        <v>7725</v>
      </c>
      <c r="D716" s="17" t="s">
        <v>7763</v>
      </c>
      <c r="E716" s="17">
        <v>300</v>
      </c>
      <c r="F716" s="18"/>
    </row>
    <row r="717" spans="1:6" x14ac:dyDescent="0.25">
      <c r="A717" s="17">
        <v>716</v>
      </c>
      <c r="B717" s="17" t="s">
        <v>8668</v>
      </c>
      <c r="C717" s="17" t="s">
        <v>7725</v>
      </c>
      <c r="D717" s="17" t="s">
        <v>7768</v>
      </c>
      <c r="E717" s="17">
        <v>700</v>
      </c>
      <c r="F717" s="18"/>
    </row>
    <row r="718" spans="1:6" x14ac:dyDescent="0.25">
      <c r="A718" s="17">
        <v>717</v>
      </c>
      <c r="B718" s="17" t="s">
        <v>8669</v>
      </c>
      <c r="C718" s="17" t="s">
        <v>7725</v>
      </c>
      <c r="D718" s="17" t="s">
        <v>7763</v>
      </c>
      <c r="E718" s="17">
        <v>1500</v>
      </c>
      <c r="F718" s="18"/>
    </row>
    <row r="719" spans="1:6" x14ac:dyDescent="0.25">
      <c r="A719" s="17">
        <v>718</v>
      </c>
      <c r="B719" s="17" t="s">
        <v>8670</v>
      </c>
      <c r="C719" s="17" t="s">
        <v>7725</v>
      </c>
      <c r="D719" s="17" t="s">
        <v>7765</v>
      </c>
      <c r="E719" s="17">
        <v>100</v>
      </c>
      <c r="F719" s="18"/>
    </row>
    <row r="720" spans="1:6" x14ac:dyDescent="0.25">
      <c r="A720" s="17">
        <v>719</v>
      </c>
      <c r="B720" s="17" t="s">
        <v>8671</v>
      </c>
      <c r="C720" s="17" t="s">
        <v>7725</v>
      </c>
      <c r="D720" s="17" t="s">
        <v>7765</v>
      </c>
      <c r="E720" s="17">
        <v>30</v>
      </c>
      <c r="F720" s="18"/>
    </row>
    <row r="721" spans="1:6" x14ac:dyDescent="0.25">
      <c r="A721" s="17">
        <v>720</v>
      </c>
      <c r="B721" s="17" t="s">
        <v>2943</v>
      </c>
      <c r="C721" s="17" t="s">
        <v>7725</v>
      </c>
      <c r="D721" s="17" t="s">
        <v>7765</v>
      </c>
      <c r="E721" s="17">
        <v>30</v>
      </c>
      <c r="F721" s="18"/>
    </row>
    <row r="722" spans="1:6" x14ac:dyDescent="0.25">
      <c r="A722" s="17">
        <v>721</v>
      </c>
      <c r="B722" s="17" t="s">
        <v>8672</v>
      </c>
      <c r="C722" s="17" t="s">
        <v>7725</v>
      </c>
      <c r="D722" s="17" t="s">
        <v>7775</v>
      </c>
      <c r="E722" s="17">
        <v>450</v>
      </c>
      <c r="F722" s="18"/>
    </row>
    <row r="723" spans="1:6" x14ac:dyDescent="0.25">
      <c r="A723" s="17">
        <v>722</v>
      </c>
      <c r="B723" s="17" t="s">
        <v>2649</v>
      </c>
      <c r="C723" s="17" t="s">
        <v>7725</v>
      </c>
      <c r="D723" s="17" t="s">
        <v>8673</v>
      </c>
      <c r="E723" s="17">
        <v>300</v>
      </c>
      <c r="F723" s="18"/>
    </row>
    <row r="724" spans="1:6" x14ac:dyDescent="0.25">
      <c r="A724" s="17">
        <v>723</v>
      </c>
      <c r="B724" s="17" t="s">
        <v>4905</v>
      </c>
      <c r="C724" s="17" t="s">
        <v>7725</v>
      </c>
      <c r="D724" s="17" t="s">
        <v>7765</v>
      </c>
      <c r="E724" s="17">
        <v>30</v>
      </c>
      <c r="F724" s="18"/>
    </row>
    <row r="725" spans="1:6" x14ac:dyDescent="0.25">
      <c r="A725" s="17">
        <v>724</v>
      </c>
      <c r="B725" s="17" t="s">
        <v>8674</v>
      </c>
      <c r="C725" s="17" t="s">
        <v>7725</v>
      </c>
      <c r="D725" s="17" t="s">
        <v>7765</v>
      </c>
      <c r="E725" s="17">
        <v>200</v>
      </c>
      <c r="F725" s="18"/>
    </row>
    <row r="726" spans="1:6" x14ac:dyDescent="0.25">
      <c r="A726" s="17">
        <v>725</v>
      </c>
      <c r="B726" s="17" t="s">
        <v>8675</v>
      </c>
      <c r="C726" s="17" t="s">
        <v>7725</v>
      </c>
      <c r="D726" s="17" t="s">
        <v>7765</v>
      </c>
      <c r="E726" s="17">
        <v>150</v>
      </c>
      <c r="F726" s="18"/>
    </row>
    <row r="727" spans="1:6" x14ac:dyDescent="0.25">
      <c r="A727" s="17">
        <v>726</v>
      </c>
      <c r="B727" s="17" t="s">
        <v>8676</v>
      </c>
      <c r="C727" s="17" t="s">
        <v>7725</v>
      </c>
      <c r="D727" s="17" t="s">
        <v>7765</v>
      </c>
      <c r="E727" s="17">
        <v>150</v>
      </c>
      <c r="F727" s="18"/>
    </row>
    <row r="728" spans="1:6" x14ac:dyDescent="0.25">
      <c r="A728" s="17">
        <v>727</v>
      </c>
      <c r="B728" s="17" t="s">
        <v>8677</v>
      </c>
      <c r="C728" s="17" t="s">
        <v>7725</v>
      </c>
      <c r="D728" s="17" t="s">
        <v>7765</v>
      </c>
      <c r="E728" s="17">
        <v>75</v>
      </c>
      <c r="F728" s="18"/>
    </row>
    <row r="729" spans="1:6" x14ac:dyDescent="0.25">
      <c r="A729" s="17">
        <v>728</v>
      </c>
      <c r="B729" s="17" t="s">
        <v>8678</v>
      </c>
      <c r="C729" s="17" t="s">
        <v>7725</v>
      </c>
      <c r="D729" s="17" t="s">
        <v>7763</v>
      </c>
      <c r="E729" s="17">
        <v>1500</v>
      </c>
      <c r="F729" s="18"/>
    </row>
    <row r="730" spans="1:6" x14ac:dyDescent="0.25">
      <c r="A730" s="17">
        <v>729</v>
      </c>
      <c r="B730" s="17" t="s">
        <v>8679</v>
      </c>
      <c r="C730" s="17" t="s">
        <v>7725</v>
      </c>
      <c r="D730" s="17" t="s">
        <v>7784</v>
      </c>
      <c r="E730" s="17">
        <v>1300</v>
      </c>
      <c r="F730" s="18"/>
    </row>
    <row r="731" spans="1:6" x14ac:dyDescent="0.25">
      <c r="A731" s="17">
        <v>730</v>
      </c>
      <c r="B731" s="17" t="s">
        <v>8680</v>
      </c>
      <c r="C731" s="17" t="s">
        <v>7725</v>
      </c>
      <c r="D731" s="17" t="s">
        <v>7775</v>
      </c>
      <c r="E731" s="17">
        <v>70</v>
      </c>
      <c r="F731" s="18"/>
    </row>
    <row r="732" spans="1:6" x14ac:dyDescent="0.25">
      <c r="A732" s="17">
        <v>731</v>
      </c>
      <c r="B732" s="17" t="s">
        <v>2947</v>
      </c>
      <c r="C732" s="17" t="s">
        <v>7725</v>
      </c>
      <c r="D732" s="17" t="s">
        <v>7763</v>
      </c>
      <c r="E732" s="17">
        <v>600</v>
      </c>
      <c r="F732" s="18"/>
    </row>
    <row r="733" spans="1:6" x14ac:dyDescent="0.25">
      <c r="A733" s="17">
        <v>732</v>
      </c>
      <c r="B733" s="17" t="s">
        <v>5934</v>
      </c>
      <c r="C733" s="17" t="s">
        <v>7725</v>
      </c>
      <c r="D733" s="17" t="s">
        <v>7776</v>
      </c>
      <c r="E733" s="17">
        <v>45</v>
      </c>
      <c r="F733" s="18"/>
    </row>
    <row r="734" spans="1:6" x14ac:dyDescent="0.25">
      <c r="A734" s="17">
        <v>733</v>
      </c>
      <c r="B734" s="17" t="s">
        <v>8681</v>
      </c>
      <c r="C734" s="17" t="s">
        <v>7725</v>
      </c>
      <c r="D734" s="17" t="s">
        <v>7765</v>
      </c>
      <c r="E734" s="17">
        <v>60</v>
      </c>
      <c r="F734" s="18"/>
    </row>
    <row r="735" spans="1:6" x14ac:dyDescent="0.25">
      <c r="A735" s="17">
        <v>734</v>
      </c>
      <c r="B735" s="17" t="s">
        <v>8682</v>
      </c>
      <c r="C735" s="17" t="s">
        <v>7725</v>
      </c>
      <c r="D735" s="17" t="s">
        <v>7763</v>
      </c>
      <c r="E735" s="17">
        <v>900</v>
      </c>
      <c r="F735" s="18"/>
    </row>
    <row r="736" spans="1:6" x14ac:dyDescent="0.25">
      <c r="A736" s="17">
        <v>735</v>
      </c>
      <c r="B736" s="17" t="s">
        <v>8683</v>
      </c>
      <c r="C736" s="17" t="s">
        <v>7725</v>
      </c>
      <c r="D736" s="17" t="s">
        <v>7765</v>
      </c>
      <c r="E736" s="17">
        <v>150</v>
      </c>
      <c r="F736" s="18"/>
    </row>
    <row r="737" spans="1:6" x14ac:dyDescent="0.25">
      <c r="A737" s="17">
        <v>736</v>
      </c>
      <c r="B737" s="17" t="s">
        <v>4915</v>
      </c>
      <c r="C737" s="17" t="s">
        <v>7725</v>
      </c>
      <c r="D737" s="17" t="s">
        <v>7765</v>
      </c>
      <c r="E737" s="17">
        <v>200</v>
      </c>
      <c r="F737" s="18"/>
    </row>
    <row r="738" spans="1:6" x14ac:dyDescent="0.25">
      <c r="A738" s="17">
        <v>737</v>
      </c>
      <c r="B738" s="17" t="s">
        <v>2948</v>
      </c>
      <c r="C738" s="17" t="s">
        <v>7725</v>
      </c>
      <c r="D738" s="17" t="s">
        <v>7765</v>
      </c>
      <c r="E738" s="17">
        <v>60</v>
      </c>
      <c r="F738" s="18"/>
    </row>
    <row r="739" spans="1:6" x14ac:dyDescent="0.25">
      <c r="A739" s="17">
        <v>738</v>
      </c>
      <c r="B739" s="17" t="s">
        <v>8684</v>
      </c>
      <c r="C739" s="17" t="s">
        <v>7725</v>
      </c>
      <c r="D739" s="17" t="s">
        <v>7775</v>
      </c>
      <c r="E739" s="17">
        <v>600</v>
      </c>
      <c r="F739" s="18"/>
    </row>
    <row r="740" spans="1:6" x14ac:dyDescent="0.25">
      <c r="A740" s="17">
        <v>739</v>
      </c>
      <c r="B740" s="17" t="s">
        <v>8685</v>
      </c>
      <c r="C740" s="17" t="s">
        <v>7725</v>
      </c>
      <c r="D740" s="17" t="s">
        <v>7765</v>
      </c>
      <c r="E740" s="17">
        <v>650</v>
      </c>
      <c r="F740" s="18"/>
    </row>
    <row r="741" spans="1:6" x14ac:dyDescent="0.25">
      <c r="A741" s="17">
        <v>740</v>
      </c>
      <c r="B741" s="17" t="s">
        <v>8686</v>
      </c>
      <c r="C741" s="17" t="s">
        <v>7725</v>
      </c>
      <c r="D741" s="17" t="s">
        <v>7775</v>
      </c>
      <c r="E741" s="17">
        <v>900</v>
      </c>
      <c r="F741" s="18"/>
    </row>
    <row r="742" spans="1:6" x14ac:dyDescent="0.25">
      <c r="A742" s="17">
        <v>741</v>
      </c>
      <c r="B742" s="17" t="s">
        <v>8687</v>
      </c>
      <c r="C742" s="17" t="s">
        <v>7725</v>
      </c>
      <c r="D742" s="17" t="s">
        <v>7765</v>
      </c>
      <c r="E742" s="17">
        <v>300</v>
      </c>
      <c r="F742" s="18"/>
    </row>
    <row r="743" spans="1:6" x14ac:dyDescent="0.25">
      <c r="A743" s="17">
        <v>742</v>
      </c>
      <c r="B743" s="17" t="s">
        <v>8688</v>
      </c>
      <c r="C743" s="17" t="s">
        <v>7725</v>
      </c>
      <c r="D743" s="17" t="s">
        <v>7765</v>
      </c>
      <c r="E743" s="17">
        <v>350</v>
      </c>
      <c r="F743" s="18"/>
    </row>
    <row r="744" spans="1:6" x14ac:dyDescent="0.25">
      <c r="A744" s="17">
        <v>743</v>
      </c>
      <c r="B744" s="17" t="s">
        <v>8689</v>
      </c>
      <c r="C744" s="17" t="s">
        <v>7725</v>
      </c>
      <c r="D744" s="17" t="s">
        <v>7763</v>
      </c>
      <c r="E744" s="17">
        <v>1500</v>
      </c>
      <c r="F744" s="18"/>
    </row>
    <row r="745" spans="1:6" x14ac:dyDescent="0.25">
      <c r="A745" s="17">
        <v>744</v>
      </c>
      <c r="B745" s="17" t="s">
        <v>8690</v>
      </c>
      <c r="C745" s="17" t="s">
        <v>7725</v>
      </c>
      <c r="D745" s="17" t="s">
        <v>8125</v>
      </c>
      <c r="E745" s="17">
        <v>75</v>
      </c>
      <c r="F745" s="18"/>
    </row>
    <row r="746" spans="1:6" x14ac:dyDescent="0.25">
      <c r="A746" s="17">
        <v>745</v>
      </c>
      <c r="B746" s="17" t="s">
        <v>8691</v>
      </c>
      <c r="C746" s="17" t="s">
        <v>7725</v>
      </c>
      <c r="D746" s="17" t="s">
        <v>7776</v>
      </c>
      <c r="E746" s="17">
        <v>60</v>
      </c>
      <c r="F746" s="18"/>
    </row>
    <row r="747" spans="1:6" x14ac:dyDescent="0.25">
      <c r="A747" s="17">
        <v>746</v>
      </c>
      <c r="B747" s="17" t="s">
        <v>8692</v>
      </c>
      <c r="C747" s="17" t="s">
        <v>7725</v>
      </c>
      <c r="D747" s="17" t="s">
        <v>7763</v>
      </c>
      <c r="E747" s="17">
        <v>300</v>
      </c>
      <c r="F747" s="18"/>
    </row>
    <row r="748" spans="1:6" x14ac:dyDescent="0.25">
      <c r="A748" s="17">
        <v>747</v>
      </c>
      <c r="B748" s="17" t="s">
        <v>8693</v>
      </c>
      <c r="C748" s="17" t="s">
        <v>7725</v>
      </c>
      <c r="D748" s="17" t="s">
        <v>7763</v>
      </c>
      <c r="E748" s="17">
        <v>750</v>
      </c>
      <c r="F748" s="18"/>
    </row>
    <row r="749" spans="1:6" x14ac:dyDescent="0.25">
      <c r="A749" s="17">
        <v>748</v>
      </c>
      <c r="B749" s="17" t="s">
        <v>8694</v>
      </c>
      <c r="C749" s="17" t="s">
        <v>7725</v>
      </c>
      <c r="D749" s="17" t="s">
        <v>7763</v>
      </c>
      <c r="E749" s="17">
        <v>750</v>
      </c>
      <c r="F749" s="18"/>
    </row>
    <row r="750" spans="1:6" x14ac:dyDescent="0.25">
      <c r="A750" s="17">
        <v>749</v>
      </c>
      <c r="B750" s="17" t="s">
        <v>8695</v>
      </c>
      <c r="C750" s="17" t="s">
        <v>7725</v>
      </c>
      <c r="D750" s="17" t="s">
        <v>7763</v>
      </c>
      <c r="E750" s="17">
        <v>40</v>
      </c>
      <c r="F750" s="18"/>
    </row>
    <row r="751" spans="1:6" x14ac:dyDescent="0.25">
      <c r="A751" s="17">
        <v>750</v>
      </c>
      <c r="B751" s="17" t="s">
        <v>8696</v>
      </c>
      <c r="C751" s="17" t="s">
        <v>7725</v>
      </c>
      <c r="D751" s="17" t="s">
        <v>7775</v>
      </c>
      <c r="E751" s="17">
        <v>120</v>
      </c>
      <c r="F751" s="18"/>
    </row>
    <row r="752" spans="1:6" x14ac:dyDescent="0.25">
      <c r="A752" s="17">
        <v>751</v>
      </c>
      <c r="B752" s="17" t="s">
        <v>8697</v>
      </c>
      <c r="C752" s="17" t="s">
        <v>7725</v>
      </c>
      <c r="D752" s="17" t="s">
        <v>7763</v>
      </c>
      <c r="E752" s="17">
        <v>700</v>
      </c>
      <c r="F752" s="18"/>
    </row>
    <row r="753" spans="1:6" x14ac:dyDescent="0.25">
      <c r="A753" s="17">
        <v>752</v>
      </c>
      <c r="B753" s="17" t="s">
        <v>8698</v>
      </c>
      <c r="C753" s="17" t="s">
        <v>7725</v>
      </c>
      <c r="D753" s="17" t="s">
        <v>7780</v>
      </c>
      <c r="E753" s="17">
        <v>700</v>
      </c>
      <c r="F753" s="18"/>
    </row>
    <row r="754" spans="1:6" x14ac:dyDescent="0.25">
      <c r="A754" s="17">
        <v>753</v>
      </c>
      <c r="B754" s="17" t="s">
        <v>4935</v>
      </c>
      <c r="C754" s="17" t="s">
        <v>7725</v>
      </c>
      <c r="D754" s="17" t="s">
        <v>7765</v>
      </c>
      <c r="E754" s="17">
        <v>80</v>
      </c>
      <c r="F754" s="18"/>
    </row>
    <row r="755" spans="1:6" x14ac:dyDescent="0.25">
      <c r="A755" s="17">
        <v>754</v>
      </c>
      <c r="B755" s="17" t="s">
        <v>8699</v>
      </c>
      <c r="C755" s="17" t="s">
        <v>7725</v>
      </c>
      <c r="D755" s="17" t="s">
        <v>7771</v>
      </c>
      <c r="E755" s="17">
        <v>750</v>
      </c>
      <c r="F755" s="18"/>
    </row>
    <row r="756" spans="1:6" x14ac:dyDescent="0.25">
      <c r="A756" s="17">
        <v>755</v>
      </c>
      <c r="B756" s="17" t="s">
        <v>8700</v>
      </c>
      <c r="C756" s="17" t="s">
        <v>7725</v>
      </c>
      <c r="D756" s="17" t="s">
        <v>7765</v>
      </c>
      <c r="E756" s="17">
        <v>17</v>
      </c>
      <c r="F756" s="18"/>
    </row>
    <row r="757" spans="1:6" x14ac:dyDescent="0.25">
      <c r="A757" s="17">
        <v>756</v>
      </c>
      <c r="B757" s="17" t="s">
        <v>8701</v>
      </c>
      <c r="C757" s="17" t="s">
        <v>7725</v>
      </c>
      <c r="D757" s="17" t="s">
        <v>7765</v>
      </c>
      <c r="E757" s="17">
        <v>90</v>
      </c>
      <c r="F757" s="18"/>
    </row>
    <row r="758" spans="1:6" x14ac:dyDescent="0.25">
      <c r="A758" s="17">
        <v>757</v>
      </c>
      <c r="B758" s="17" t="s">
        <v>4937</v>
      </c>
      <c r="C758" s="17" t="s">
        <v>7725</v>
      </c>
      <c r="D758" s="17" t="s">
        <v>7765</v>
      </c>
      <c r="E758" s="17">
        <v>90</v>
      </c>
      <c r="F758" s="18"/>
    </row>
    <row r="759" spans="1:6" x14ac:dyDescent="0.25">
      <c r="A759" s="17">
        <v>758</v>
      </c>
      <c r="B759" s="17" t="s">
        <v>2953</v>
      </c>
      <c r="C759" s="17" t="s">
        <v>7725</v>
      </c>
      <c r="D759" s="17" t="s">
        <v>7771</v>
      </c>
      <c r="E759" s="17">
        <v>100</v>
      </c>
      <c r="F759" s="18"/>
    </row>
    <row r="760" spans="1:6" x14ac:dyDescent="0.25">
      <c r="A760" s="17">
        <v>759</v>
      </c>
      <c r="B760" s="17" t="s">
        <v>8702</v>
      </c>
      <c r="C760" s="17" t="s">
        <v>7725</v>
      </c>
      <c r="D760" s="17" t="s">
        <v>7777</v>
      </c>
      <c r="E760" s="17">
        <v>120</v>
      </c>
      <c r="F760" s="18"/>
    </row>
    <row r="761" spans="1:6" x14ac:dyDescent="0.25">
      <c r="A761" s="17">
        <v>760</v>
      </c>
      <c r="B761" s="17" t="s">
        <v>2477</v>
      </c>
      <c r="C761" s="17" t="s">
        <v>7725</v>
      </c>
      <c r="D761" s="17" t="s">
        <v>7763</v>
      </c>
      <c r="E761" s="17">
        <v>150</v>
      </c>
      <c r="F761" s="18"/>
    </row>
    <row r="762" spans="1:6" x14ac:dyDescent="0.25">
      <c r="A762" s="17">
        <v>761</v>
      </c>
      <c r="B762" s="17" t="s">
        <v>8703</v>
      </c>
      <c r="C762" s="17" t="s">
        <v>7725</v>
      </c>
      <c r="D762" s="17" t="s">
        <v>7790</v>
      </c>
      <c r="E762" s="17">
        <v>200</v>
      </c>
      <c r="F762" s="18"/>
    </row>
    <row r="763" spans="1:6" x14ac:dyDescent="0.25">
      <c r="A763" s="17">
        <v>762</v>
      </c>
      <c r="B763" s="17" t="s">
        <v>8704</v>
      </c>
      <c r="C763" s="17" t="s">
        <v>7725</v>
      </c>
      <c r="D763" s="17" t="s">
        <v>7765</v>
      </c>
      <c r="E763" s="17">
        <v>250</v>
      </c>
      <c r="F763" s="18"/>
    </row>
    <row r="764" spans="1:6" x14ac:dyDescent="0.25">
      <c r="A764" s="17">
        <v>763</v>
      </c>
      <c r="B764" s="17" t="s">
        <v>8705</v>
      </c>
      <c r="C764" s="17" t="s">
        <v>7725</v>
      </c>
      <c r="D764" s="17" t="s">
        <v>7765</v>
      </c>
      <c r="E764" s="17">
        <v>150</v>
      </c>
      <c r="F764" s="18"/>
    </row>
    <row r="765" spans="1:6" x14ac:dyDescent="0.25">
      <c r="A765" s="17">
        <v>764</v>
      </c>
      <c r="B765" s="17" t="s">
        <v>8706</v>
      </c>
      <c r="C765" s="17" t="s">
        <v>7725</v>
      </c>
      <c r="D765" s="17" t="s">
        <v>7765</v>
      </c>
      <c r="E765" s="17">
        <v>130</v>
      </c>
      <c r="F765" s="18"/>
    </row>
    <row r="766" spans="1:6" x14ac:dyDescent="0.25">
      <c r="A766" s="17">
        <v>765</v>
      </c>
      <c r="B766" s="17" t="s">
        <v>2635</v>
      </c>
      <c r="C766" s="17" t="s">
        <v>7725</v>
      </c>
      <c r="D766" s="17" t="s">
        <v>7768</v>
      </c>
      <c r="E766" s="17">
        <v>150</v>
      </c>
      <c r="F766" s="18"/>
    </row>
    <row r="767" spans="1:6" x14ac:dyDescent="0.25">
      <c r="A767" s="17">
        <v>766</v>
      </c>
      <c r="B767" s="17" t="s">
        <v>8707</v>
      </c>
      <c r="C767" s="17" t="s">
        <v>7725</v>
      </c>
      <c r="D767" s="17" t="s">
        <v>7775</v>
      </c>
      <c r="E767" s="17">
        <v>225</v>
      </c>
      <c r="F767" s="18"/>
    </row>
    <row r="768" spans="1:6" x14ac:dyDescent="0.25">
      <c r="A768" s="17">
        <v>767</v>
      </c>
      <c r="B768" s="17" t="s">
        <v>8708</v>
      </c>
      <c r="C768" s="17" t="s">
        <v>7725</v>
      </c>
      <c r="D768" s="17" t="s">
        <v>7765</v>
      </c>
      <c r="E768" s="17">
        <v>60</v>
      </c>
      <c r="F768" s="18"/>
    </row>
    <row r="769" spans="1:6" x14ac:dyDescent="0.25">
      <c r="A769" s="17">
        <v>768</v>
      </c>
      <c r="B769" s="17" t="s">
        <v>8709</v>
      </c>
      <c r="C769" s="17" t="s">
        <v>7725</v>
      </c>
      <c r="D769" s="17" t="s">
        <v>7765</v>
      </c>
      <c r="E769" s="17">
        <v>85</v>
      </c>
      <c r="F769" s="18"/>
    </row>
    <row r="770" spans="1:6" x14ac:dyDescent="0.25">
      <c r="A770" s="17">
        <v>769</v>
      </c>
      <c r="B770" s="17" t="s">
        <v>8710</v>
      </c>
      <c r="C770" s="17" t="s">
        <v>7725</v>
      </c>
      <c r="D770" s="17" t="s">
        <v>7775</v>
      </c>
      <c r="E770" s="17">
        <v>200</v>
      </c>
      <c r="F770" s="18"/>
    </row>
    <row r="771" spans="1:6" x14ac:dyDescent="0.25">
      <c r="A771" s="17">
        <v>770</v>
      </c>
      <c r="B771" s="17" t="s">
        <v>8711</v>
      </c>
      <c r="C771" s="17" t="s">
        <v>7725</v>
      </c>
      <c r="D771" s="17" t="s">
        <v>7775</v>
      </c>
      <c r="E771" s="17">
        <v>150</v>
      </c>
      <c r="F771" s="18"/>
    </row>
    <row r="772" spans="1:6" x14ac:dyDescent="0.25">
      <c r="A772" s="17">
        <v>771</v>
      </c>
      <c r="B772" s="17" t="s">
        <v>4954</v>
      </c>
      <c r="C772" s="17" t="s">
        <v>7725</v>
      </c>
      <c r="D772" s="17" t="s">
        <v>7765</v>
      </c>
      <c r="E772" s="17">
        <v>20</v>
      </c>
      <c r="F772" s="18"/>
    </row>
    <row r="773" spans="1:6" x14ac:dyDescent="0.25">
      <c r="A773" s="17">
        <v>772</v>
      </c>
      <c r="B773" s="17" t="s">
        <v>8712</v>
      </c>
      <c r="C773" s="17" t="s">
        <v>7725</v>
      </c>
      <c r="D773" s="17" t="s">
        <v>7763</v>
      </c>
      <c r="E773" s="17">
        <v>450</v>
      </c>
      <c r="F773" s="18"/>
    </row>
    <row r="774" spans="1:6" x14ac:dyDescent="0.25">
      <c r="A774" s="17">
        <v>773</v>
      </c>
      <c r="B774" s="17" t="s">
        <v>4956</v>
      </c>
      <c r="C774" s="17" t="s">
        <v>7725</v>
      </c>
      <c r="D774" s="17" t="s">
        <v>7776</v>
      </c>
      <c r="E774" s="17">
        <v>30</v>
      </c>
      <c r="F774" s="18"/>
    </row>
    <row r="775" spans="1:6" x14ac:dyDescent="0.25">
      <c r="A775" s="17">
        <v>774</v>
      </c>
      <c r="B775" s="17" t="s">
        <v>8713</v>
      </c>
      <c r="C775" s="17" t="s">
        <v>7725</v>
      </c>
      <c r="D775" s="17" t="s">
        <v>7771</v>
      </c>
      <c r="E775" s="17">
        <v>1500</v>
      </c>
      <c r="F775" s="18"/>
    </row>
    <row r="776" spans="1:6" x14ac:dyDescent="0.25">
      <c r="A776" s="17">
        <v>775</v>
      </c>
      <c r="B776" s="17" t="s">
        <v>8714</v>
      </c>
      <c r="C776" s="17" t="s">
        <v>7725</v>
      </c>
      <c r="D776" s="17" t="s">
        <v>7765</v>
      </c>
      <c r="E776" s="17">
        <v>45</v>
      </c>
      <c r="F776" s="18"/>
    </row>
    <row r="777" spans="1:6" x14ac:dyDescent="0.25">
      <c r="A777" s="17">
        <v>776</v>
      </c>
      <c r="B777" s="17" t="s">
        <v>8715</v>
      </c>
      <c r="C777" s="17" t="s">
        <v>7725</v>
      </c>
      <c r="D777" s="17" t="s">
        <v>7763</v>
      </c>
      <c r="E777" s="17">
        <v>600</v>
      </c>
      <c r="F777" s="18"/>
    </row>
    <row r="778" spans="1:6" x14ac:dyDescent="0.25">
      <c r="A778" s="17">
        <v>777</v>
      </c>
      <c r="B778" s="17" t="s">
        <v>8716</v>
      </c>
      <c r="C778" s="17" t="s">
        <v>7725</v>
      </c>
      <c r="D778" s="17" t="s">
        <v>7763</v>
      </c>
      <c r="E778" s="17">
        <v>700</v>
      </c>
      <c r="F778" s="18"/>
    </row>
    <row r="779" spans="1:6" x14ac:dyDescent="0.25">
      <c r="A779" s="17">
        <v>778</v>
      </c>
      <c r="B779" s="17" t="s">
        <v>6017</v>
      </c>
      <c r="C779" s="17" t="s">
        <v>7725</v>
      </c>
      <c r="D779" s="17" t="s">
        <v>7763</v>
      </c>
      <c r="E779" s="17">
        <v>300</v>
      </c>
      <c r="F779" s="18"/>
    </row>
    <row r="780" spans="1:6" x14ac:dyDescent="0.25">
      <c r="A780" s="17">
        <v>779</v>
      </c>
      <c r="B780" s="17" t="s">
        <v>8717</v>
      </c>
      <c r="C780" s="17" t="s">
        <v>7725</v>
      </c>
      <c r="D780" s="17" t="s">
        <v>7763</v>
      </c>
      <c r="E780" s="17">
        <v>250</v>
      </c>
      <c r="F780" s="18"/>
    </row>
    <row r="781" spans="1:6" x14ac:dyDescent="0.25">
      <c r="A781" s="17">
        <v>780</v>
      </c>
      <c r="B781" s="17" t="s">
        <v>8718</v>
      </c>
      <c r="C781" s="17" t="s">
        <v>7725</v>
      </c>
      <c r="D781" s="17" t="s">
        <v>7765</v>
      </c>
      <c r="E781" s="17">
        <v>15</v>
      </c>
      <c r="F781" s="18"/>
    </row>
    <row r="782" spans="1:6" x14ac:dyDescent="0.25">
      <c r="A782" s="17">
        <v>781</v>
      </c>
      <c r="B782" s="17" t="s">
        <v>8719</v>
      </c>
      <c r="C782" s="17" t="s">
        <v>7725</v>
      </c>
      <c r="D782" s="17" t="s">
        <v>7776</v>
      </c>
      <c r="E782" s="17">
        <v>25</v>
      </c>
      <c r="F782" s="18"/>
    </row>
    <row r="783" spans="1:6" x14ac:dyDescent="0.25">
      <c r="A783" s="17">
        <v>782</v>
      </c>
      <c r="B783" s="17" t="s">
        <v>8720</v>
      </c>
      <c r="C783" s="17" t="s">
        <v>7725</v>
      </c>
      <c r="D783" s="17" t="s">
        <v>7775</v>
      </c>
      <c r="E783" s="17">
        <v>150</v>
      </c>
      <c r="F783" s="18"/>
    </row>
    <row r="784" spans="1:6" x14ac:dyDescent="0.25">
      <c r="A784" s="17">
        <v>783</v>
      </c>
      <c r="B784" s="17" t="s">
        <v>8721</v>
      </c>
      <c r="C784" s="17" t="s">
        <v>7725</v>
      </c>
      <c r="D784" s="17" t="s">
        <v>7765</v>
      </c>
      <c r="E784" s="17">
        <v>60</v>
      </c>
      <c r="F784" s="18"/>
    </row>
    <row r="785" spans="1:6" x14ac:dyDescent="0.25">
      <c r="A785" s="17">
        <v>784</v>
      </c>
      <c r="B785" s="17" t="s">
        <v>8722</v>
      </c>
      <c r="C785" s="17" t="s">
        <v>7725</v>
      </c>
      <c r="D785" s="17" t="s">
        <v>7765</v>
      </c>
      <c r="E785" s="17">
        <v>100</v>
      </c>
      <c r="F785" s="18"/>
    </row>
    <row r="786" spans="1:6" x14ac:dyDescent="0.25">
      <c r="A786" s="17">
        <v>785</v>
      </c>
      <c r="B786" s="17" t="s">
        <v>8723</v>
      </c>
      <c r="C786" s="17" t="s">
        <v>7725</v>
      </c>
      <c r="D786" s="17" t="s">
        <v>7765</v>
      </c>
      <c r="E786" s="17">
        <v>80</v>
      </c>
      <c r="F786" s="18"/>
    </row>
    <row r="787" spans="1:6" x14ac:dyDescent="0.25">
      <c r="A787" s="17">
        <v>786</v>
      </c>
      <c r="B787" s="17" t="s">
        <v>8724</v>
      </c>
      <c r="C787" s="17" t="s">
        <v>7725</v>
      </c>
      <c r="D787" s="17" t="s">
        <v>7763</v>
      </c>
      <c r="E787" s="17">
        <v>1500</v>
      </c>
      <c r="F787" s="18"/>
    </row>
    <row r="788" spans="1:6" x14ac:dyDescent="0.25">
      <c r="A788" s="17">
        <v>787</v>
      </c>
      <c r="B788" s="17" t="s">
        <v>8725</v>
      </c>
      <c r="C788" s="17" t="s">
        <v>7725</v>
      </c>
      <c r="D788" s="17" t="s">
        <v>7776</v>
      </c>
      <c r="E788" s="17">
        <v>60</v>
      </c>
      <c r="F788" s="18"/>
    </row>
    <row r="789" spans="1:6" x14ac:dyDescent="0.25">
      <c r="A789" s="17">
        <v>788</v>
      </c>
      <c r="B789" s="17" t="s">
        <v>8726</v>
      </c>
      <c r="C789" s="17" t="s">
        <v>7725</v>
      </c>
      <c r="D789" s="17" t="s">
        <v>7765</v>
      </c>
      <c r="E789" s="17">
        <v>250</v>
      </c>
      <c r="F789" s="18"/>
    </row>
    <row r="790" spans="1:6" x14ac:dyDescent="0.25">
      <c r="A790" s="17">
        <v>789</v>
      </c>
      <c r="B790" s="17" t="s">
        <v>8727</v>
      </c>
      <c r="C790" s="17" t="s">
        <v>7725</v>
      </c>
      <c r="D790" s="17" t="s">
        <v>7765</v>
      </c>
      <c r="E790" s="17">
        <v>30</v>
      </c>
      <c r="F790" s="18"/>
    </row>
    <row r="791" spans="1:6" x14ac:dyDescent="0.25">
      <c r="A791" s="17">
        <v>790</v>
      </c>
      <c r="B791" s="17" t="s">
        <v>8728</v>
      </c>
      <c r="C791" s="17" t="s">
        <v>7725</v>
      </c>
      <c r="D791" s="17" t="s">
        <v>7775</v>
      </c>
      <c r="E791" s="17">
        <v>200</v>
      </c>
      <c r="F791" s="18"/>
    </row>
    <row r="792" spans="1:6" x14ac:dyDescent="0.25">
      <c r="A792" s="17">
        <v>791</v>
      </c>
      <c r="B792" s="17" t="s">
        <v>8729</v>
      </c>
      <c r="C792" s="17" t="s">
        <v>7725</v>
      </c>
      <c r="D792" s="17" t="s">
        <v>7765</v>
      </c>
      <c r="E792" s="17">
        <v>120</v>
      </c>
      <c r="F792" s="18"/>
    </row>
    <row r="793" spans="1:6" x14ac:dyDescent="0.25">
      <c r="A793" s="17">
        <v>792</v>
      </c>
      <c r="B793" s="17" t="s">
        <v>8730</v>
      </c>
      <c r="C793" s="17" t="s">
        <v>7725</v>
      </c>
      <c r="D793" s="17" t="s">
        <v>7765</v>
      </c>
      <c r="E793" s="17">
        <v>15</v>
      </c>
      <c r="F793" s="18"/>
    </row>
    <row r="794" spans="1:6" x14ac:dyDescent="0.25">
      <c r="A794" s="17">
        <v>793</v>
      </c>
      <c r="B794" s="17" t="s">
        <v>6037</v>
      </c>
      <c r="C794" s="17" t="s">
        <v>7725</v>
      </c>
      <c r="D794" s="17" t="s">
        <v>7776</v>
      </c>
      <c r="E794" s="17">
        <v>40</v>
      </c>
      <c r="F794" s="18"/>
    </row>
    <row r="795" spans="1:6" x14ac:dyDescent="0.25">
      <c r="A795" s="17">
        <v>794</v>
      </c>
      <c r="B795" s="17" t="s">
        <v>8731</v>
      </c>
      <c r="C795" s="17" t="s">
        <v>7725</v>
      </c>
      <c r="D795" s="17" t="s">
        <v>7775</v>
      </c>
      <c r="E795" s="17">
        <v>3000</v>
      </c>
      <c r="F795" s="18"/>
    </row>
    <row r="796" spans="1:6" x14ac:dyDescent="0.25">
      <c r="A796" s="17">
        <v>795</v>
      </c>
      <c r="B796" s="17" t="s">
        <v>8732</v>
      </c>
      <c r="C796" s="17" t="s">
        <v>7725</v>
      </c>
      <c r="D796" s="17" t="s">
        <v>7765</v>
      </c>
      <c r="E796" s="17">
        <v>45</v>
      </c>
      <c r="F796" s="18"/>
    </row>
    <row r="797" spans="1:6" x14ac:dyDescent="0.25">
      <c r="A797" s="17">
        <v>796</v>
      </c>
      <c r="B797" s="17" t="s">
        <v>6040</v>
      </c>
      <c r="C797" s="17" t="s">
        <v>7725</v>
      </c>
      <c r="D797" s="17" t="s">
        <v>7775</v>
      </c>
      <c r="E797" s="17">
        <v>700</v>
      </c>
      <c r="F797" s="18"/>
    </row>
    <row r="798" spans="1:6" x14ac:dyDescent="0.25">
      <c r="A798" s="17">
        <v>797</v>
      </c>
      <c r="B798" s="17" t="s">
        <v>8733</v>
      </c>
      <c r="C798" s="17" t="s">
        <v>7725</v>
      </c>
      <c r="D798" s="17" t="s">
        <v>7775</v>
      </c>
      <c r="E798" s="17">
        <v>1300</v>
      </c>
      <c r="F798" s="18"/>
    </row>
    <row r="799" spans="1:6" x14ac:dyDescent="0.25">
      <c r="A799" s="17">
        <v>798</v>
      </c>
      <c r="B799" s="17" t="s">
        <v>4970</v>
      </c>
      <c r="C799" s="17" t="s">
        <v>7725</v>
      </c>
      <c r="D799" s="17" t="s">
        <v>7765</v>
      </c>
      <c r="E799" s="17">
        <v>60</v>
      </c>
      <c r="F799" s="18"/>
    </row>
    <row r="800" spans="1:6" x14ac:dyDescent="0.25">
      <c r="A800" s="17">
        <v>799</v>
      </c>
      <c r="B800" s="17" t="s">
        <v>8734</v>
      </c>
      <c r="C800" s="17" t="s">
        <v>7725</v>
      </c>
      <c r="D800" s="17" t="s">
        <v>7775</v>
      </c>
      <c r="E800" s="17">
        <v>120</v>
      </c>
      <c r="F800" s="18"/>
    </row>
    <row r="801" spans="1:6" x14ac:dyDescent="0.25">
      <c r="A801" s="17">
        <v>800</v>
      </c>
      <c r="B801" s="17" t="s">
        <v>8735</v>
      </c>
      <c r="C801" s="17" t="s">
        <v>7725</v>
      </c>
      <c r="D801" s="17" t="s">
        <v>7771</v>
      </c>
      <c r="E801" s="17">
        <v>350</v>
      </c>
      <c r="F801" s="18"/>
    </row>
    <row r="802" spans="1:6" x14ac:dyDescent="0.25">
      <c r="A802" s="17">
        <v>801</v>
      </c>
      <c r="B802" s="17" t="s">
        <v>8736</v>
      </c>
      <c r="C802" s="17" t="s">
        <v>7725</v>
      </c>
      <c r="D802" s="17" t="s">
        <v>7765</v>
      </c>
      <c r="E802" s="17">
        <v>15</v>
      </c>
      <c r="F802" s="18"/>
    </row>
    <row r="803" spans="1:6" x14ac:dyDescent="0.25">
      <c r="A803" s="17">
        <v>802</v>
      </c>
      <c r="B803" s="17" t="s">
        <v>8737</v>
      </c>
      <c r="C803" s="17" t="s">
        <v>7725</v>
      </c>
      <c r="D803" s="17" t="s">
        <v>7775</v>
      </c>
      <c r="E803" s="17">
        <v>50</v>
      </c>
      <c r="F803" s="18"/>
    </row>
    <row r="804" spans="1:6" x14ac:dyDescent="0.25">
      <c r="A804" s="17">
        <v>803</v>
      </c>
      <c r="B804" s="17" t="s">
        <v>8738</v>
      </c>
      <c r="C804" s="17" t="s">
        <v>7725</v>
      </c>
      <c r="D804" s="17" t="s">
        <v>7763</v>
      </c>
      <c r="E804" s="17">
        <v>200</v>
      </c>
      <c r="F804" s="18"/>
    </row>
    <row r="805" spans="1:6" x14ac:dyDescent="0.25">
      <c r="A805" s="17">
        <v>804</v>
      </c>
      <c r="B805" s="17" t="s">
        <v>8739</v>
      </c>
      <c r="C805" s="17" t="s">
        <v>7725</v>
      </c>
      <c r="D805" s="17" t="s">
        <v>7765</v>
      </c>
      <c r="E805" s="17">
        <v>10</v>
      </c>
      <c r="F805" s="18"/>
    </row>
    <row r="806" spans="1:6" x14ac:dyDescent="0.25">
      <c r="A806" s="17">
        <v>805</v>
      </c>
      <c r="B806" s="17" t="s">
        <v>8740</v>
      </c>
      <c r="C806" s="17" t="s">
        <v>7725</v>
      </c>
      <c r="D806" s="17" t="s">
        <v>7765</v>
      </c>
      <c r="E806" s="17">
        <v>15</v>
      </c>
      <c r="F806" s="18"/>
    </row>
    <row r="807" spans="1:6" x14ac:dyDescent="0.25">
      <c r="A807" s="17">
        <v>806</v>
      </c>
      <c r="B807" s="17" t="s">
        <v>8741</v>
      </c>
      <c r="C807" s="17" t="s">
        <v>7725</v>
      </c>
      <c r="D807" s="17" t="s">
        <v>7765</v>
      </c>
      <c r="E807" s="17">
        <v>30</v>
      </c>
      <c r="F807" s="18"/>
    </row>
    <row r="808" spans="1:6" x14ac:dyDescent="0.25">
      <c r="A808" s="17">
        <v>807</v>
      </c>
      <c r="B808" s="17" t="s">
        <v>8742</v>
      </c>
      <c r="C808" s="17" t="s">
        <v>7725</v>
      </c>
      <c r="D808" s="17" t="s">
        <v>7765</v>
      </c>
      <c r="E808" s="17">
        <v>350</v>
      </c>
      <c r="F808" s="18"/>
    </row>
    <row r="809" spans="1:6" x14ac:dyDescent="0.25">
      <c r="A809" s="17">
        <v>808</v>
      </c>
      <c r="B809" s="17" t="s">
        <v>4975</v>
      </c>
      <c r="C809" s="17" t="s">
        <v>7725</v>
      </c>
      <c r="D809" s="17" t="s">
        <v>7765</v>
      </c>
      <c r="E809" s="17">
        <v>75</v>
      </c>
      <c r="F809" s="18"/>
    </row>
    <row r="810" spans="1:6" x14ac:dyDescent="0.25">
      <c r="A810" s="17">
        <v>809</v>
      </c>
      <c r="B810" s="17" t="s">
        <v>8743</v>
      </c>
      <c r="C810" s="17" t="s">
        <v>7725</v>
      </c>
      <c r="D810" s="17" t="s">
        <v>8744</v>
      </c>
      <c r="E810" s="17">
        <v>350</v>
      </c>
      <c r="F810" s="18"/>
    </row>
    <row r="811" spans="1:6" x14ac:dyDescent="0.25">
      <c r="A811" s="17">
        <v>810</v>
      </c>
      <c r="B811" s="17" t="s">
        <v>8745</v>
      </c>
      <c r="C811" s="17" t="s">
        <v>7725</v>
      </c>
      <c r="D811" s="17" t="s">
        <v>8744</v>
      </c>
      <c r="E811" s="17">
        <v>450</v>
      </c>
      <c r="F811" s="18"/>
    </row>
    <row r="812" spans="1:6" x14ac:dyDescent="0.25">
      <c r="A812" s="17">
        <v>811</v>
      </c>
      <c r="B812" s="17" t="s">
        <v>8746</v>
      </c>
      <c r="C812" s="17" t="s">
        <v>7725</v>
      </c>
      <c r="D812" s="17" t="s">
        <v>7791</v>
      </c>
      <c r="E812" s="17">
        <v>5000</v>
      </c>
      <c r="F812" s="18"/>
    </row>
    <row r="813" spans="1:6" x14ac:dyDescent="0.25">
      <c r="A813" s="17">
        <v>812</v>
      </c>
      <c r="B813" s="17" t="s">
        <v>8747</v>
      </c>
      <c r="C813" s="17" t="s">
        <v>7725</v>
      </c>
      <c r="D813" s="17" t="s">
        <v>7763</v>
      </c>
      <c r="E813" s="17">
        <v>250</v>
      </c>
      <c r="F813" s="18"/>
    </row>
    <row r="814" spans="1:6" x14ac:dyDescent="0.25">
      <c r="A814" s="17">
        <v>813</v>
      </c>
      <c r="B814" s="17" t="s">
        <v>8748</v>
      </c>
      <c r="C814" s="17" t="s">
        <v>7725</v>
      </c>
      <c r="D814" s="17" t="s">
        <v>7765</v>
      </c>
      <c r="E814" s="17">
        <v>50</v>
      </c>
      <c r="F814" s="18"/>
    </row>
    <row r="815" spans="1:6" x14ac:dyDescent="0.25">
      <c r="A815" s="17">
        <v>814</v>
      </c>
      <c r="B815" s="17" t="s">
        <v>2977</v>
      </c>
      <c r="C815" s="17" t="s">
        <v>7725</v>
      </c>
      <c r="D815" s="17" t="s">
        <v>7763</v>
      </c>
      <c r="E815" s="17">
        <v>500</v>
      </c>
      <c r="F815" s="18"/>
    </row>
    <row r="816" spans="1:6" x14ac:dyDescent="0.25">
      <c r="A816" s="17">
        <v>815</v>
      </c>
      <c r="B816" s="17" t="s">
        <v>4976</v>
      </c>
      <c r="C816" s="17" t="s">
        <v>7725</v>
      </c>
      <c r="D816" s="17" t="s">
        <v>7765</v>
      </c>
      <c r="E816" s="17">
        <v>20</v>
      </c>
      <c r="F816" s="18"/>
    </row>
    <row r="817" spans="1:6" x14ac:dyDescent="0.25">
      <c r="A817" s="17">
        <v>816</v>
      </c>
      <c r="B817" s="17" t="s">
        <v>8749</v>
      </c>
      <c r="C817" s="17" t="s">
        <v>7725</v>
      </c>
      <c r="D817" s="17" t="s">
        <v>7765</v>
      </c>
      <c r="E817" s="17">
        <v>80</v>
      </c>
      <c r="F817" s="18"/>
    </row>
    <row r="818" spans="1:6" x14ac:dyDescent="0.25">
      <c r="A818" s="17">
        <v>817</v>
      </c>
      <c r="B818" s="17" t="s">
        <v>8750</v>
      </c>
      <c r="C818" s="17" t="s">
        <v>7725</v>
      </c>
      <c r="D818" s="17" t="s">
        <v>7775</v>
      </c>
      <c r="E818" s="17">
        <v>300</v>
      </c>
      <c r="F818" s="18"/>
    </row>
    <row r="819" spans="1:6" x14ac:dyDescent="0.25">
      <c r="A819" s="17">
        <v>818</v>
      </c>
      <c r="B819" s="17" t="s">
        <v>8751</v>
      </c>
      <c r="C819" s="17" t="s">
        <v>7725</v>
      </c>
      <c r="D819" s="17" t="s">
        <v>7763</v>
      </c>
      <c r="E819" s="17">
        <v>600</v>
      </c>
      <c r="F819" s="18"/>
    </row>
    <row r="820" spans="1:6" x14ac:dyDescent="0.25">
      <c r="A820" s="17">
        <v>819</v>
      </c>
      <c r="B820" s="17" t="s">
        <v>8752</v>
      </c>
      <c r="C820" s="17" t="s">
        <v>7725</v>
      </c>
      <c r="D820" s="17" t="s">
        <v>7765</v>
      </c>
      <c r="E820" s="17">
        <v>40</v>
      </c>
      <c r="F820" s="18"/>
    </row>
    <row r="821" spans="1:6" x14ac:dyDescent="0.25">
      <c r="A821" s="17">
        <v>820</v>
      </c>
      <c r="B821" s="17" t="s">
        <v>8753</v>
      </c>
      <c r="C821" s="17" t="s">
        <v>7725</v>
      </c>
      <c r="D821" s="17" t="s">
        <v>7765</v>
      </c>
      <c r="E821" s="17">
        <v>80</v>
      </c>
      <c r="F821" s="18"/>
    </row>
    <row r="822" spans="1:6" x14ac:dyDescent="0.25">
      <c r="A822" s="17">
        <v>821</v>
      </c>
      <c r="B822" s="17" t="s">
        <v>4985</v>
      </c>
      <c r="C822" s="17" t="s">
        <v>7725</v>
      </c>
      <c r="D822" s="17" t="s">
        <v>7765</v>
      </c>
      <c r="E822" s="17">
        <v>60</v>
      </c>
      <c r="F822" s="18"/>
    </row>
    <row r="823" spans="1:6" x14ac:dyDescent="0.25">
      <c r="A823" s="17">
        <v>822</v>
      </c>
      <c r="B823" s="17" t="s">
        <v>4986</v>
      </c>
      <c r="C823" s="17" t="s">
        <v>7725</v>
      </c>
      <c r="D823" s="17" t="s">
        <v>7765</v>
      </c>
      <c r="E823" s="17">
        <v>80</v>
      </c>
      <c r="F823" s="18"/>
    </row>
    <row r="824" spans="1:6" x14ac:dyDescent="0.25">
      <c r="A824" s="17">
        <v>823</v>
      </c>
      <c r="B824" s="17" t="s">
        <v>8754</v>
      </c>
      <c r="C824" s="17" t="s">
        <v>7725</v>
      </c>
      <c r="D824" s="17" t="s">
        <v>7776</v>
      </c>
      <c r="E824" s="17">
        <v>20</v>
      </c>
      <c r="F824" s="18"/>
    </row>
    <row r="825" spans="1:6" x14ac:dyDescent="0.25">
      <c r="A825" s="17">
        <v>824</v>
      </c>
      <c r="B825" s="17" t="s">
        <v>6872</v>
      </c>
      <c r="C825" s="17" t="s">
        <v>7725</v>
      </c>
      <c r="D825" s="17" t="s">
        <v>7765</v>
      </c>
      <c r="E825" s="17">
        <v>30</v>
      </c>
      <c r="F825" s="18"/>
    </row>
    <row r="826" spans="1:6" x14ac:dyDescent="0.25">
      <c r="A826" s="17">
        <v>825</v>
      </c>
      <c r="B826" s="17" t="s">
        <v>6873</v>
      </c>
      <c r="C826" s="17" t="s">
        <v>7725</v>
      </c>
      <c r="D826" s="17" t="s">
        <v>7765</v>
      </c>
      <c r="E826" s="17">
        <v>40</v>
      </c>
      <c r="F826" s="18"/>
    </row>
    <row r="827" spans="1:6" x14ac:dyDescent="0.25">
      <c r="A827" s="17">
        <v>826</v>
      </c>
      <c r="B827" s="17" t="s">
        <v>8755</v>
      </c>
      <c r="C827" s="17" t="s">
        <v>7725</v>
      </c>
      <c r="D827" s="17" t="s">
        <v>7790</v>
      </c>
      <c r="E827" s="17">
        <v>500</v>
      </c>
      <c r="F827" s="18"/>
    </row>
    <row r="828" spans="1:6" x14ac:dyDescent="0.25">
      <c r="A828" s="17">
        <v>827</v>
      </c>
      <c r="B828" s="17" t="s">
        <v>8756</v>
      </c>
      <c r="C828" s="17" t="s">
        <v>7725</v>
      </c>
      <c r="D828" s="17" t="s">
        <v>7768</v>
      </c>
      <c r="E828" s="17">
        <v>10000</v>
      </c>
      <c r="F828" s="18"/>
    </row>
    <row r="829" spans="1:6" x14ac:dyDescent="0.25">
      <c r="A829" s="17">
        <v>828</v>
      </c>
      <c r="B829" s="17" t="s">
        <v>8757</v>
      </c>
      <c r="C829" s="17" t="s">
        <v>7725</v>
      </c>
      <c r="D829" s="17" t="s">
        <v>7765</v>
      </c>
      <c r="E829" s="17">
        <v>90</v>
      </c>
      <c r="F829" s="18"/>
    </row>
    <row r="830" spans="1:6" x14ac:dyDescent="0.25">
      <c r="A830" s="17">
        <v>829</v>
      </c>
      <c r="B830" s="17" t="s">
        <v>8758</v>
      </c>
      <c r="C830" s="17" t="s">
        <v>7725</v>
      </c>
      <c r="D830" s="17" t="s">
        <v>7768</v>
      </c>
      <c r="E830" s="17">
        <v>3000</v>
      </c>
      <c r="F830" s="18"/>
    </row>
    <row r="831" spans="1:6" x14ac:dyDescent="0.25">
      <c r="A831" s="17">
        <v>830</v>
      </c>
      <c r="B831" s="17" t="s">
        <v>8759</v>
      </c>
      <c r="C831" s="17" t="s">
        <v>7725</v>
      </c>
      <c r="D831" s="17" t="s">
        <v>7763</v>
      </c>
      <c r="E831" s="17">
        <v>900</v>
      </c>
      <c r="F831" s="18"/>
    </row>
    <row r="832" spans="1:6" x14ac:dyDescent="0.25">
      <c r="A832" s="17">
        <v>831</v>
      </c>
      <c r="B832" s="17" t="s">
        <v>8760</v>
      </c>
      <c r="C832" s="17" t="s">
        <v>7725</v>
      </c>
      <c r="D832" s="17" t="s">
        <v>7763</v>
      </c>
      <c r="E832" s="17">
        <v>900</v>
      </c>
      <c r="F832" s="18"/>
    </row>
    <row r="833" spans="1:6" x14ac:dyDescent="0.25">
      <c r="A833" s="17">
        <v>832</v>
      </c>
      <c r="B833" s="17" t="s">
        <v>8761</v>
      </c>
      <c r="C833" s="17" t="s">
        <v>7725</v>
      </c>
      <c r="D833" s="17" t="s">
        <v>7763</v>
      </c>
      <c r="E833" s="17">
        <v>900</v>
      </c>
      <c r="F833" s="18"/>
    </row>
    <row r="834" spans="1:6" x14ac:dyDescent="0.25">
      <c r="A834" s="17">
        <v>833</v>
      </c>
      <c r="B834" s="17" t="s">
        <v>8762</v>
      </c>
      <c r="C834" s="17" t="s">
        <v>7725</v>
      </c>
      <c r="D834" s="17" t="s">
        <v>7775</v>
      </c>
      <c r="E834" s="17">
        <v>18000</v>
      </c>
      <c r="F834" s="18"/>
    </row>
    <row r="835" spans="1:6" x14ac:dyDescent="0.25">
      <c r="A835" s="17">
        <v>834</v>
      </c>
      <c r="B835" s="17" t="s">
        <v>8763</v>
      </c>
      <c r="C835" s="17" t="s">
        <v>7725</v>
      </c>
      <c r="D835" s="17" t="s">
        <v>7763</v>
      </c>
      <c r="E835" s="17">
        <v>500</v>
      </c>
      <c r="F835" s="18"/>
    </row>
    <row r="836" spans="1:6" x14ac:dyDescent="0.25">
      <c r="A836" s="17">
        <v>835</v>
      </c>
      <c r="B836" s="17" t="s">
        <v>8764</v>
      </c>
      <c r="C836" s="17" t="s">
        <v>7725</v>
      </c>
      <c r="D836" s="17" t="s">
        <v>7763</v>
      </c>
      <c r="E836" s="17">
        <v>450</v>
      </c>
      <c r="F836" s="18"/>
    </row>
    <row r="837" spans="1:6" x14ac:dyDescent="0.25">
      <c r="A837" s="17">
        <v>836</v>
      </c>
      <c r="B837" s="17" t="s">
        <v>8765</v>
      </c>
      <c r="C837" s="17" t="s">
        <v>7725</v>
      </c>
      <c r="D837" s="17" t="s">
        <v>7765</v>
      </c>
      <c r="E837" s="17">
        <v>35</v>
      </c>
      <c r="F837" s="18"/>
    </row>
    <row r="838" spans="1:6" x14ac:dyDescent="0.25">
      <c r="A838" s="17">
        <v>837</v>
      </c>
      <c r="B838" s="17" t="s">
        <v>2650</v>
      </c>
      <c r="C838" s="17" t="s">
        <v>7725</v>
      </c>
      <c r="D838" s="17" t="s">
        <v>7804</v>
      </c>
      <c r="E838" s="17">
        <v>300</v>
      </c>
      <c r="F838" s="18"/>
    </row>
    <row r="839" spans="1:6" x14ac:dyDescent="0.25">
      <c r="A839" s="17">
        <v>838</v>
      </c>
      <c r="B839" s="17" t="s">
        <v>8766</v>
      </c>
      <c r="C839" s="17" t="s">
        <v>7725</v>
      </c>
      <c r="D839" s="17" t="s">
        <v>7765</v>
      </c>
      <c r="E839" s="17">
        <v>60</v>
      </c>
      <c r="F839" s="18"/>
    </row>
    <row r="840" spans="1:6" x14ac:dyDescent="0.25">
      <c r="A840" s="17">
        <v>839</v>
      </c>
      <c r="B840" s="17" t="s">
        <v>8767</v>
      </c>
      <c r="C840" s="17" t="s">
        <v>7725</v>
      </c>
      <c r="D840" s="17" t="s">
        <v>7765</v>
      </c>
      <c r="E840" s="17">
        <v>90</v>
      </c>
      <c r="F840" s="18"/>
    </row>
    <row r="841" spans="1:6" x14ac:dyDescent="0.25">
      <c r="A841" s="17">
        <v>840</v>
      </c>
      <c r="B841" s="17" t="s">
        <v>8768</v>
      </c>
      <c r="C841" s="17" t="s">
        <v>7725</v>
      </c>
      <c r="D841" s="17" t="s">
        <v>7765</v>
      </c>
      <c r="E841" s="17">
        <v>45</v>
      </c>
      <c r="F841" s="18"/>
    </row>
    <row r="842" spans="1:6" x14ac:dyDescent="0.25">
      <c r="A842" s="17">
        <v>841</v>
      </c>
      <c r="B842" s="17" t="s">
        <v>8769</v>
      </c>
      <c r="C842" s="17" t="s">
        <v>7725</v>
      </c>
      <c r="D842" s="17" t="s">
        <v>7775</v>
      </c>
      <c r="E842" s="17">
        <v>3000</v>
      </c>
      <c r="F842" s="18"/>
    </row>
    <row r="843" spans="1:6" x14ac:dyDescent="0.25">
      <c r="A843" s="17">
        <v>842</v>
      </c>
      <c r="B843" s="17" t="s">
        <v>8770</v>
      </c>
      <c r="C843" s="17" t="s">
        <v>7725</v>
      </c>
      <c r="D843" s="17" t="s">
        <v>7782</v>
      </c>
      <c r="E843" s="17">
        <v>50</v>
      </c>
      <c r="F843" s="18"/>
    </row>
    <row r="844" spans="1:6" x14ac:dyDescent="0.25">
      <c r="A844" s="17">
        <v>843</v>
      </c>
      <c r="B844" s="17" t="s">
        <v>5000</v>
      </c>
      <c r="C844" s="17" t="s">
        <v>7725</v>
      </c>
      <c r="D844" s="17" t="s">
        <v>7765</v>
      </c>
      <c r="E844" s="17">
        <v>100</v>
      </c>
      <c r="F844" s="18"/>
    </row>
    <row r="845" spans="1:6" x14ac:dyDescent="0.25">
      <c r="A845" s="17">
        <v>844</v>
      </c>
      <c r="B845" s="17" t="s">
        <v>2990</v>
      </c>
      <c r="C845" s="17" t="s">
        <v>7725</v>
      </c>
      <c r="D845" s="17" t="s">
        <v>7768</v>
      </c>
      <c r="E845" s="17">
        <v>600</v>
      </c>
      <c r="F845" s="18"/>
    </row>
    <row r="846" spans="1:6" x14ac:dyDescent="0.25">
      <c r="A846" s="17">
        <v>845</v>
      </c>
      <c r="B846" s="17" t="s">
        <v>8771</v>
      </c>
      <c r="C846" s="17" t="s">
        <v>7725</v>
      </c>
      <c r="D846" s="17" t="s">
        <v>7791</v>
      </c>
      <c r="E846" s="17">
        <v>1500</v>
      </c>
      <c r="F846" s="18"/>
    </row>
    <row r="847" spans="1:6" x14ac:dyDescent="0.25">
      <c r="A847" s="17">
        <v>846</v>
      </c>
      <c r="B847" s="17" t="s">
        <v>8772</v>
      </c>
      <c r="C847" s="17" t="s">
        <v>7725</v>
      </c>
      <c r="D847" s="17" t="s">
        <v>7765</v>
      </c>
      <c r="E847" s="17">
        <v>15</v>
      </c>
      <c r="F847" s="18"/>
    </row>
    <row r="848" spans="1:6" x14ac:dyDescent="0.25">
      <c r="A848" s="17">
        <v>847</v>
      </c>
      <c r="B848" s="17" t="s">
        <v>8773</v>
      </c>
      <c r="C848" s="17" t="s">
        <v>7725</v>
      </c>
      <c r="D848" s="17" t="s">
        <v>7768</v>
      </c>
      <c r="E848" s="17">
        <v>500</v>
      </c>
      <c r="F848" s="18"/>
    </row>
    <row r="849" spans="1:6" x14ac:dyDescent="0.25">
      <c r="A849" s="17">
        <v>848</v>
      </c>
      <c r="B849" s="17" t="s">
        <v>8774</v>
      </c>
      <c r="C849" s="17" t="s">
        <v>7725</v>
      </c>
      <c r="D849" s="17" t="s">
        <v>7768</v>
      </c>
      <c r="E849" s="17">
        <v>900</v>
      </c>
      <c r="F849" s="18"/>
    </row>
    <row r="850" spans="1:6" x14ac:dyDescent="0.25">
      <c r="A850" s="17">
        <v>849</v>
      </c>
      <c r="B850" s="17" t="s">
        <v>8775</v>
      </c>
      <c r="C850" s="17" t="s">
        <v>7725</v>
      </c>
      <c r="D850" s="17" t="s">
        <v>7763</v>
      </c>
      <c r="E850" s="17">
        <v>450</v>
      </c>
      <c r="F850" s="18"/>
    </row>
    <row r="851" spans="1:6" x14ac:dyDescent="0.25">
      <c r="A851" s="17">
        <v>850</v>
      </c>
      <c r="B851" s="17" t="s">
        <v>8776</v>
      </c>
      <c r="C851" s="17" t="s">
        <v>7725</v>
      </c>
      <c r="D851" s="17" t="s">
        <v>7765</v>
      </c>
      <c r="E851" s="17">
        <v>50</v>
      </c>
      <c r="F851" s="18"/>
    </row>
    <row r="852" spans="1:6" x14ac:dyDescent="0.25">
      <c r="A852" s="17">
        <v>851</v>
      </c>
      <c r="B852" s="17" t="s">
        <v>6890</v>
      </c>
      <c r="C852" s="17" t="s">
        <v>7725</v>
      </c>
      <c r="D852" s="17" t="s">
        <v>8777</v>
      </c>
      <c r="E852" s="17">
        <v>60</v>
      </c>
      <c r="F852" s="18"/>
    </row>
    <row r="853" spans="1:6" x14ac:dyDescent="0.25">
      <c r="A853" s="17">
        <v>852</v>
      </c>
      <c r="B853" s="17" t="s">
        <v>8778</v>
      </c>
      <c r="C853" s="17" t="s">
        <v>7725</v>
      </c>
      <c r="D853" s="17" t="s">
        <v>7765</v>
      </c>
      <c r="E853" s="17">
        <v>105</v>
      </c>
      <c r="F853" s="18"/>
    </row>
    <row r="854" spans="1:6" x14ac:dyDescent="0.25">
      <c r="A854" s="17">
        <v>853</v>
      </c>
      <c r="B854" s="17" t="s">
        <v>8779</v>
      </c>
      <c r="C854" s="17" t="s">
        <v>7725</v>
      </c>
      <c r="D854" s="17" t="s">
        <v>7765</v>
      </c>
      <c r="E854" s="17">
        <v>100</v>
      </c>
      <c r="F854" s="18"/>
    </row>
    <row r="855" spans="1:6" x14ac:dyDescent="0.25">
      <c r="A855" s="17">
        <v>854</v>
      </c>
      <c r="B855" s="17" t="s">
        <v>8780</v>
      </c>
      <c r="C855" s="17" t="s">
        <v>7725</v>
      </c>
      <c r="D855" s="17" t="s">
        <v>7765</v>
      </c>
      <c r="E855" s="17">
        <v>20</v>
      </c>
      <c r="F855" s="18"/>
    </row>
    <row r="856" spans="1:6" x14ac:dyDescent="0.25">
      <c r="A856" s="17">
        <v>855</v>
      </c>
      <c r="B856" s="17" t="s">
        <v>8781</v>
      </c>
      <c r="C856" s="17" t="s">
        <v>7725</v>
      </c>
      <c r="D856" s="17" t="s">
        <v>8782</v>
      </c>
      <c r="E856" s="17">
        <v>4200</v>
      </c>
      <c r="F856" s="18"/>
    </row>
    <row r="857" spans="1:6" x14ac:dyDescent="0.25">
      <c r="A857" s="17">
        <v>856</v>
      </c>
      <c r="B857" s="17" t="s">
        <v>8783</v>
      </c>
      <c r="C857" s="17" t="s">
        <v>7725</v>
      </c>
      <c r="D857" s="17" t="s">
        <v>8782</v>
      </c>
      <c r="E857" s="17">
        <v>6000</v>
      </c>
      <c r="F857" s="18"/>
    </row>
    <row r="858" spans="1:6" x14ac:dyDescent="0.25">
      <c r="A858" s="17">
        <v>857</v>
      </c>
      <c r="B858" s="17" t="s">
        <v>8784</v>
      </c>
      <c r="C858" s="17" t="s">
        <v>7725</v>
      </c>
      <c r="D858" s="17" t="s">
        <v>7765</v>
      </c>
      <c r="E858" s="17">
        <v>100</v>
      </c>
      <c r="F858" s="18"/>
    </row>
    <row r="859" spans="1:6" x14ac:dyDescent="0.25">
      <c r="A859" s="17">
        <v>858</v>
      </c>
      <c r="B859" s="17" t="s">
        <v>8785</v>
      </c>
      <c r="C859" s="17" t="s">
        <v>7725</v>
      </c>
      <c r="D859" s="17" t="s">
        <v>7765</v>
      </c>
      <c r="E859" s="17">
        <v>50</v>
      </c>
      <c r="F859" s="18"/>
    </row>
    <row r="860" spans="1:6" x14ac:dyDescent="0.25">
      <c r="A860" s="17">
        <v>859</v>
      </c>
      <c r="B860" s="17" t="s">
        <v>8786</v>
      </c>
      <c r="C860" s="17" t="s">
        <v>7725</v>
      </c>
      <c r="D860" s="17" t="s">
        <v>7765</v>
      </c>
      <c r="E860" s="17">
        <v>50</v>
      </c>
      <c r="F860" s="18"/>
    </row>
    <row r="861" spans="1:6" x14ac:dyDescent="0.25">
      <c r="A861" s="17">
        <v>860</v>
      </c>
      <c r="B861" s="17" t="s">
        <v>8787</v>
      </c>
      <c r="C861" s="17" t="s">
        <v>7725</v>
      </c>
      <c r="D861" s="17" t="s">
        <v>8777</v>
      </c>
      <c r="E861" s="17">
        <v>100</v>
      </c>
      <c r="F861" s="18"/>
    </row>
    <row r="862" spans="1:6" x14ac:dyDescent="0.25">
      <c r="A862" s="17">
        <v>861</v>
      </c>
      <c r="B862" s="17" t="s">
        <v>2612</v>
      </c>
      <c r="C862" s="17" t="s">
        <v>7725</v>
      </c>
      <c r="D862" s="17" t="s">
        <v>7782</v>
      </c>
      <c r="E862" s="17">
        <v>35</v>
      </c>
      <c r="F862" s="18"/>
    </row>
    <row r="863" spans="1:6" x14ac:dyDescent="0.25">
      <c r="A863" s="17">
        <v>862</v>
      </c>
      <c r="B863" s="17" t="s">
        <v>8788</v>
      </c>
      <c r="C863" s="17" t="s">
        <v>7725</v>
      </c>
      <c r="D863" s="17" t="s">
        <v>7765</v>
      </c>
      <c r="E863" s="17">
        <v>40</v>
      </c>
      <c r="F863" s="18"/>
    </row>
    <row r="864" spans="1:6" x14ac:dyDescent="0.25">
      <c r="A864" s="17">
        <v>863</v>
      </c>
      <c r="B864" s="17" t="s">
        <v>8789</v>
      </c>
      <c r="C864" s="17" t="s">
        <v>7725</v>
      </c>
      <c r="D864" s="17" t="s">
        <v>7765</v>
      </c>
      <c r="E864" s="17">
        <v>90</v>
      </c>
      <c r="F864" s="18"/>
    </row>
    <row r="865" spans="1:6" x14ac:dyDescent="0.25">
      <c r="A865" s="17">
        <v>864</v>
      </c>
      <c r="B865" s="17" t="s">
        <v>2996</v>
      </c>
      <c r="C865" s="17" t="s">
        <v>7725</v>
      </c>
      <c r="D865" s="17" t="s">
        <v>7763</v>
      </c>
      <c r="E865" s="17">
        <v>400</v>
      </c>
      <c r="F865" s="18"/>
    </row>
    <row r="866" spans="1:6" x14ac:dyDescent="0.25">
      <c r="A866" s="17">
        <v>865</v>
      </c>
      <c r="B866" s="17" t="s">
        <v>5019</v>
      </c>
      <c r="C866" s="17" t="s">
        <v>7725</v>
      </c>
      <c r="D866" s="17" t="s">
        <v>7765</v>
      </c>
      <c r="E866" s="17">
        <v>25</v>
      </c>
      <c r="F866" s="18"/>
    </row>
    <row r="867" spans="1:6" x14ac:dyDescent="0.25">
      <c r="A867" s="17">
        <v>866</v>
      </c>
      <c r="B867" s="17" t="s">
        <v>8790</v>
      </c>
      <c r="C867" s="17" t="s">
        <v>7725</v>
      </c>
      <c r="D867" s="17" t="s">
        <v>7765</v>
      </c>
      <c r="E867" s="17">
        <v>30</v>
      </c>
      <c r="F867" s="18"/>
    </row>
    <row r="868" spans="1:6" x14ac:dyDescent="0.25">
      <c r="A868" s="17">
        <v>867</v>
      </c>
      <c r="B868" s="17" t="s">
        <v>8791</v>
      </c>
      <c r="C868" s="17" t="s">
        <v>7725</v>
      </c>
      <c r="D868" s="17" t="s">
        <v>7768</v>
      </c>
      <c r="E868" s="17">
        <v>500</v>
      </c>
      <c r="F868" s="18"/>
    </row>
    <row r="869" spans="1:6" x14ac:dyDescent="0.25">
      <c r="A869" s="17">
        <v>868</v>
      </c>
      <c r="B869" s="17" t="s">
        <v>8792</v>
      </c>
      <c r="C869" s="17" t="s">
        <v>7725</v>
      </c>
      <c r="D869" s="17" t="s">
        <v>7775</v>
      </c>
      <c r="E869" s="17">
        <v>350</v>
      </c>
      <c r="F869" s="18"/>
    </row>
    <row r="870" spans="1:6" x14ac:dyDescent="0.25">
      <c r="A870" s="17">
        <v>869</v>
      </c>
      <c r="B870" s="17" t="s">
        <v>8793</v>
      </c>
      <c r="C870" s="17" t="s">
        <v>7725</v>
      </c>
      <c r="D870" s="17" t="s">
        <v>7763</v>
      </c>
      <c r="E870" s="17">
        <v>750</v>
      </c>
      <c r="F870" s="18"/>
    </row>
    <row r="871" spans="1:6" x14ac:dyDescent="0.25">
      <c r="A871" s="17">
        <v>870</v>
      </c>
      <c r="B871" s="17" t="s">
        <v>8794</v>
      </c>
      <c r="C871" s="17" t="s">
        <v>7725</v>
      </c>
      <c r="D871" s="17" t="s">
        <v>7792</v>
      </c>
      <c r="E871" s="17">
        <v>2050</v>
      </c>
      <c r="F871" s="18"/>
    </row>
    <row r="872" spans="1:6" x14ac:dyDescent="0.25">
      <c r="A872" s="17">
        <v>871</v>
      </c>
      <c r="B872" s="17" t="s">
        <v>5024</v>
      </c>
      <c r="C872" s="17" t="s">
        <v>7725</v>
      </c>
      <c r="D872" s="17" t="s">
        <v>7765</v>
      </c>
      <c r="E872" s="17">
        <v>80</v>
      </c>
      <c r="F872" s="18"/>
    </row>
    <row r="873" spans="1:6" x14ac:dyDescent="0.25">
      <c r="A873" s="17">
        <v>872</v>
      </c>
      <c r="B873" s="17" t="s">
        <v>8795</v>
      </c>
      <c r="C873" s="17" t="s">
        <v>7725</v>
      </c>
      <c r="D873" s="17" t="s">
        <v>7763</v>
      </c>
      <c r="E873" s="17">
        <v>675</v>
      </c>
      <c r="F873" s="18"/>
    </row>
    <row r="874" spans="1:6" x14ac:dyDescent="0.25">
      <c r="A874" s="17">
        <v>873</v>
      </c>
      <c r="B874" s="17" t="s">
        <v>5026</v>
      </c>
      <c r="C874" s="17" t="s">
        <v>7725</v>
      </c>
      <c r="D874" s="17" t="s">
        <v>7765</v>
      </c>
      <c r="E874" s="17">
        <v>35</v>
      </c>
      <c r="F874" s="18"/>
    </row>
    <row r="875" spans="1:6" x14ac:dyDescent="0.25">
      <c r="A875" s="17">
        <v>874</v>
      </c>
      <c r="B875" s="17" t="s">
        <v>8796</v>
      </c>
      <c r="C875" s="17" t="s">
        <v>7725</v>
      </c>
      <c r="D875" s="17" t="s">
        <v>7765</v>
      </c>
      <c r="E875" s="17">
        <v>135</v>
      </c>
      <c r="F875" s="18"/>
    </row>
    <row r="876" spans="1:6" x14ac:dyDescent="0.25">
      <c r="A876" s="17">
        <v>875</v>
      </c>
      <c r="B876" s="17" t="s">
        <v>8797</v>
      </c>
      <c r="C876" s="17" t="s">
        <v>7725</v>
      </c>
      <c r="D876" s="17" t="s">
        <v>7776</v>
      </c>
      <c r="E876" s="17">
        <v>95</v>
      </c>
      <c r="F876" s="18"/>
    </row>
    <row r="877" spans="1:6" x14ac:dyDescent="0.25">
      <c r="A877" s="17">
        <v>876</v>
      </c>
      <c r="B877" s="17" t="s">
        <v>8798</v>
      </c>
      <c r="C877" s="17" t="s">
        <v>7725</v>
      </c>
      <c r="D877" s="17" t="s">
        <v>7765</v>
      </c>
      <c r="E877" s="17">
        <v>20</v>
      </c>
      <c r="F877" s="18"/>
    </row>
    <row r="878" spans="1:6" x14ac:dyDescent="0.25">
      <c r="A878" s="17">
        <v>877</v>
      </c>
      <c r="B878" s="17" t="s">
        <v>8799</v>
      </c>
      <c r="C878" s="17" t="s">
        <v>7725</v>
      </c>
      <c r="D878" s="17" t="s">
        <v>7765</v>
      </c>
      <c r="E878" s="17">
        <v>50</v>
      </c>
      <c r="F878" s="18"/>
    </row>
    <row r="879" spans="1:6" x14ac:dyDescent="0.25">
      <c r="A879" s="17">
        <v>878</v>
      </c>
      <c r="B879" s="17" t="s">
        <v>8800</v>
      </c>
      <c r="C879" s="17" t="s">
        <v>7725</v>
      </c>
      <c r="D879" s="17" t="s">
        <v>7775</v>
      </c>
      <c r="E879" s="17">
        <v>150</v>
      </c>
      <c r="F879" s="18"/>
    </row>
    <row r="880" spans="1:6" x14ac:dyDescent="0.25">
      <c r="A880" s="17">
        <v>879</v>
      </c>
      <c r="B880" s="17" t="s">
        <v>8801</v>
      </c>
      <c r="C880" s="17" t="s">
        <v>7725</v>
      </c>
      <c r="D880" s="17" t="s">
        <v>7765</v>
      </c>
      <c r="E880" s="17">
        <v>60</v>
      </c>
      <c r="F880" s="18"/>
    </row>
    <row r="881" spans="1:6" x14ac:dyDescent="0.25">
      <c r="A881" s="17">
        <v>880</v>
      </c>
      <c r="B881" s="17" t="s">
        <v>5032</v>
      </c>
      <c r="C881" s="17" t="s">
        <v>7725</v>
      </c>
      <c r="D881" s="17" t="s">
        <v>7776</v>
      </c>
      <c r="E881" s="17">
        <v>60</v>
      </c>
      <c r="F881" s="18"/>
    </row>
    <row r="882" spans="1:6" x14ac:dyDescent="0.25">
      <c r="A882" s="17">
        <v>881</v>
      </c>
      <c r="B882" s="17" t="s">
        <v>8802</v>
      </c>
      <c r="C882" s="17" t="s">
        <v>7725</v>
      </c>
      <c r="D882" s="17" t="s">
        <v>7775</v>
      </c>
      <c r="E882" s="17">
        <v>2500</v>
      </c>
      <c r="F882" s="18"/>
    </row>
    <row r="883" spans="1:6" x14ac:dyDescent="0.25">
      <c r="A883" s="17">
        <v>882</v>
      </c>
      <c r="B883" s="17" t="s">
        <v>6903</v>
      </c>
      <c r="C883" s="17" t="s">
        <v>7725</v>
      </c>
      <c r="D883" s="17" t="s">
        <v>7775</v>
      </c>
      <c r="E883" s="17">
        <v>300</v>
      </c>
      <c r="F883" s="18"/>
    </row>
    <row r="884" spans="1:6" x14ac:dyDescent="0.25">
      <c r="A884" s="17">
        <v>883</v>
      </c>
      <c r="B884" s="17" t="s">
        <v>5036</v>
      </c>
      <c r="C884" s="17" t="s">
        <v>7725</v>
      </c>
      <c r="D884" s="17" t="s">
        <v>7765</v>
      </c>
      <c r="E884" s="17">
        <v>50</v>
      </c>
      <c r="F884" s="18"/>
    </row>
    <row r="885" spans="1:6" x14ac:dyDescent="0.25">
      <c r="A885" s="17">
        <v>884</v>
      </c>
      <c r="B885" s="17" t="s">
        <v>8803</v>
      </c>
      <c r="C885" s="17" t="s">
        <v>7725</v>
      </c>
      <c r="D885" s="17" t="s">
        <v>7776</v>
      </c>
      <c r="E885" s="17">
        <v>100</v>
      </c>
      <c r="F885" s="18"/>
    </row>
    <row r="886" spans="1:6" x14ac:dyDescent="0.25">
      <c r="A886" s="17">
        <v>885</v>
      </c>
      <c r="B886" s="17" t="s">
        <v>8804</v>
      </c>
      <c r="C886" s="17" t="s">
        <v>7725</v>
      </c>
      <c r="D886" s="17" t="s">
        <v>7765</v>
      </c>
      <c r="E886" s="17">
        <v>200</v>
      </c>
      <c r="F886" s="18"/>
    </row>
    <row r="887" spans="1:6" x14ac:dyDescent="0.25">
      <c r="A887" s="17">
        <v>886</v>
      </c>
      <c r="B887" s="17" t="s">
        <v>8805</v>
      </c>
      <c r="C887" s="17" t="s">
        <v>7725</v>
      </c>
      <c r="D887" s="17" t="s">
        <v>7765</v>
      </c>
      <c r="E887" s="17">
        <v>50</v>
      </c>
      <c r="F887" s="18"/>
    </row>
    <row r="888" spans="1:6" x14ac:dyDescent="0.25">
      <c r="A888" s="17">
        <v>887</v>
      </c>
      <c r="B888" s="17" t="s">
        <v>8806</v>
      </c>
      <c r="C888" s="17" t="s">
        <v>7725</v>
      </c>
      <c r="D888" s="17" t="s">
        <v>7763</v>
      </c>
      <c r="E888" s="17">
        <v>1250</v>
      </c>
      <c r="F888" s="18"/>
    </row>
    <row r="889" spans="1:6" x14ac:dyDescent="0.25">
      <c r="A889" s="17">
        <v>888</v>
      </c>
      <c r="B889" s="17" t="s">
        <v>8807</v>
      </c>
      <c r="C889" s="17" t="s">
        <v>7725</v>
      </c>
      <c r="D889" s="17" t="s">
        <v>7765</v>
      </c>
      <c r="E889" s="17">
        <v>60</v>
      </c>
      <c r="F889" s="18"/>
    </row>
    <row r="890" spans="1:6" x14ac:dyDescent="0.25">
      <c r="A890" s="17">
        <v>889</v>
      </c>
      <c r="B890" s="17" t="s">
        <v>8808</v>
      </c>
      <c r="C890" s="17" t="s">
        <v>7725</v>
      </c>
      <c r="D890" s="17" t="s">
        <v>7765</v>
      </c>
      <c r="E890" s="17">
        <v>45</v>
      </c>
      <c r="F890" s="18"/>
    </row>
    <row r="891" spans="1:6" x14ac:dyDescent="0.25">
      <c r="A891" s="17">
        <v>890</v>
      </c>
      <c r="B891" s="17" t="s">
        <v>8809</v>
      </c>
      <c r="C891" s="17" t="s">
        <v>7725</v>
      </c>
      <c r="D891" s="17" t="s">
        <v>7765</v>
      </c>
      <c r="E891" s="17">
        <v>100</v>
      </c>
      <c r="F891" s="18"/>
    </row>
    <row r="892" spans="1:6" x14ac:dyDescent="0.25">
      <c r="A892" s="17">
        <v>891</v>
      </c>
      <c r="B892" s="17" t="s">
        <v>8810</v>
      </c>
      <c r="C892" s="17" t="s">
        <v>7725</v>
      </c>
      <c r="D892" s="17" t="s">
        <v>7763</v>
      </c>
      <c r="E892" s="17">
        <v>1550</v>
      </c>
      <c r="F892" s="18"/>
    </row>
    <row r="893" spans="1:6" x14ac:dyDescent="0.25">
      <c r="A893" s="17">
        <v>892</v>
      </c>
      <c r="B893" s="17" t="s">
        <v>8811</v>
      </c>
      <c r="C893" s="17" t="s">
        <v>7725</v>
      </c>
      <c r="D893" s="17" t="s">
        <v>7765</v>
      </c>
      <c r="E893" s="17">
        <v>105</v>
      </c>
      <c r="F893" s="18"/>
    </row>
    <row r="894" spans="1:6" x14ac:dyDescent="0.25">
      <c r="A894" s="17">
        <v>893</v>
      </c>
      <c r="B894" s="17" t="s">
        <v>8812</v>
      </c>
      <c r="C894" s="17" t="s">
        <v>7725</v>
      </c>
      <c r="D894" s="17" t="s">
        <v>7784</v>
      </c>
      <c r="E894" s="17">
        <v>600</v>
      </c>
      <c r="F894" s="18"/>
    </row>
    <row r="895" spans="1:6" x14ac:dyDescent="0.25">
      <c r="A895" s="17">
        <v>894</v>
      </c>
      <c r="B895" s="17" t="s">
        <v>8813</v>
      </c>
      <c r="C895" s="17" t="s">
        <v>7725</v>
      </c>
      <c r="D895" s="17" t="s">
        <v>7775</v>
      </c>
      <c r="E895" s="17">
        <v>130</v>
      </c>
      <c r="F895" s="18"/>
    </row>
    <row r="896" spans="1:6" x14ac:dyDescent="0.25">
      <c r="A896" s="17">
        <v>895</v>
      </c>
      <c r="B896" s="17" t="s">
        <v>8814</v>
      </c>
      <c r="C896" s="17" t="s">
        <v>7725</v>
      </c>
      <c r="D896" s="17" t="s">
        <v>7776</v>
      </c>
      <c r="E896" s="17">
        <v>10</v>
      </c>
      <c r="F896" s="18"/>
    </row>
    <row r="897" spans="1:6" x14ac:dyDescent="0.25">
      <c r="A897" s="17">
        <v>896</v>
      </c>
      <c r="B897" s="17" t="s">
        <v>8815</v>
      </c>
      <c r="C897" s="17" t="s">
        <v>7725</v>
      </c>
      <c r="D897" s="17" t="s">
        <v>7765</v>
      </c>
      <c r="E897" s="17">
        <v>20</v>
      </c>
      <c r="F897" s="18"/>
    </row>
    <row r="898" spans="1:6" x14ac:dyDescent="0.25">
      <c r="A898" s="17">
        <v>897</v>
      </c>
      <c r="B898" s="17" t="s">
        <v>8816</v>
      </c>
      <c r="C898" s="17" t="s">
        <v>7725</v>
      </c>
      <c r="D898" s="17" t="s">
        <v>7765</v>
      </c>
      <c r="E898" s="17">
        <v>45</v>
      </c>
      <c r="F898" s="18"/>
    </row>
    <row r="899" spans="1:6" x14ac:dyDescent="0.25">
      <c r="A899" s="17">
        <v>898</v>
      </c>
      <c r="B899" s="17" t="s">
        <v>8817</v>
      </c>
      <c r="C899" s="17" t="s">
        <v>7725</v>
      </c>
      <c r="D899" s="17" t="s">
        <v>7763</v>
      </c>
      <c r="E899" s="17">
        <v>200</v>
      </c>
      <c r="F899" s="18"/>
    </row>
    <row r="900" spans="1:6" x14ac:dyDescent="0.25">
      <c r="A900" s="17">
        <v>899</v>
      </c>
      <c r="B900" s="17" t="s">
        <v>8818</v>
      </c>
      <c r="C900" s="17" t="s">
        <v>7725</v>
      </c>
      <c r="D900" s="17" t="s">
        <v>7775</v>
      </c>
      <c r="E900" s="17">
        <v>1100</v>
      </c>
      <c r="F900" s="18"/>
    </row>
    <row r="901" spans="1:6" x14ac:dyDescent="0.25">
      <c r="A901" s="17">
        <v>900</v>
      </c>
      <c r="B901" s="17" t="s">
        <v>8819</v>
      </c>
      <c r="C901" s="17" t="s">
        <v>7725</v>
      </c>
      <c r="D901" s="17" t="s">
        <v>7775</v>
      </c>
      <c r="E901" s="17">
        <v>950</v>
      </c>
      <c r="F901" s="18"/>
    </row>
    <row r="902" spans="1:6" x14ac:dyDescent="0.25">
      <c r="A902" s="17">
        <v>901</v>
      </c>
      <c r="B902" s="17" t="s">
        <v>8820</v>
      </c>
      <c r="C902" s="17" t="s">
        <v>7725</v>
      </c>
      <c r="D902" s="17" t="s">
        <v>8821</v>
      </c>
      <c r="E902" s="17">
        <v>5300</v>
      </c>
      <c r="F902" s="18"/>
    </row>
    <row r="903" spans="1:6" x14ac:dyDescent="0.25">
      <c r="A903" s="17">
        <v>902</v>
      </c>
      <c r="B903" s="17" t="s">
        <v>5051</v>
      </c>
      <c r="C903" s="17" t="s">
        <v>7725</v>
      </c>
      <c r="D903" s="17" t="s">
        <v>7765</v>
      </c>
      <c r="E903" s="17">
        <v>85</v>
      </c>
      <c r="F903" s="18"/>
    </row>
    <row r="904" spans="1:6" x14ac:dyDescent="0.25">
      <c r="A904" s="17">
        <v>903</v>
      </c>
      <c r="B904" s="17" t="s">
        <v>5052</v>
      </c>
      <c r="C904" s="17" t="s">
        <v>7725</v>
      </c>
      <c r="D904" s="17" t="s">
        <v>7765</v>
      </c>
      <c r="E904" s="17">
        <v>90</v>
      </c>
      <c r="F904" s="18"/>
    </row>
    <row r="905" spans="1:6" x14ac:dyDescent="0.25">
      <c r="A905" s="17">
        <v>904</v>
      </c>
      <c r="B905" s="17" t="s">
        <v>8822</v>
      </c>
      <c r="C905" s="17" t="s">
        <v>7725</v>
      </c>
      <c r="D905" s="17" t="s">
        <v>7763</v>
      </c>
      <c r="E905" s="17">
        <v>550</v>
      </c>
      <c r="F905" s="18"/>
    </row>
    <row r="906" spans="1:6" x14ac:dyDescent="0.25">
      <c r="A906" s="17">
        <v>905</v>
      </c>
      <c r="B906" s="17" t="s">
        <v>8823</v>
      </c>
      <c r="C906" s="17" t="s">
        <v>7725</v>
      </c>
      <c r="D906" s="17" t="s">
        <v>7768</v>
      </c>
      <c r="E906" s="17">
        <v>600</v>
      </c>
      <c r="F906" s="18"/>
    </row>
    <row r="907" spans="1:6" x14ac:dyDescent="0.25">
      <c r="A907" s="17">
        <v>906</v>
      </c>
      <c r="B907" s="17" t="s">
        <v>8824</v>
      </c>
      <c r="C907" s="17" t="s">
        <v>7725</v>
      </c>
      <c r="D907" s="17" t="s">
        <v>7763</v>
      </c>
      <c r="E907" s="17">
        <v>1100</v>
      </c>
      <c r="F907" s="18"/>
    </row>
    <row r="908" spans="1:6" x14ac:dyDescent="0.25">
      <c r="A908" s="17">
        <v>907</v>
      </c>
      <c r="B908" s="17" t="s">
        <v>8825</v>
      </c>
      <c r="C908" s="17" t="s">
        <v>7725</v>
      </c>
      <c r="D908" s="17" t="s">
        <v>7768</v>
      </c>
      <c r="E908" s="17">
        <v>1270</v>
      </c>
      <c r="F908" s="18"/>
    </row>
    <row r="909" spans="1:6" x14ac:dyDescent="0.25">
      <c r="A909" s="17">
        <v>908</v>
      </c>
      <c r="B909" s="17" t="s">
        <v>8826</v>
      </c>
      <c r="C909" s="17" t="s">
        <v>7725</v>
      </c>
      <c r="D909" s="17" t="s">
        <v>7765</v>
      </c>
      <c r="E909" s="17">
        <v>60</v>
      </c>
      <c r="F909" s="18"/>
    </row>
    <row r="910" spans="1:6" x14ac:dyDescent="0.25">
      <c r="A910" s="17">
        <v>909</v>
      </c>
      <c r="B910" s="17" t="s">
        <v>8827</v>
      </c>
      <c r="C910" s="17" t="s">
        <v>7725</v>
      </c>
      <c r="D910" s="17" t="s">
        <v>7771</v>
      </c>
      <c r="E910" s="17">
        <v>300</v>
      </c>
      <c r="F910" s="18"/>
    </row>
    <row r="911" spans="1:6" x14ac:dyDescent="0.25">
      <c r="A911" s="17">
        <v>910</v>
      </c>
      <c r="B911" s="17" t="s">
        <v>8828</v>
      </c>
      <c r="C911" s="17" t="s">
        <v>7725</v>
      </c>
      <c r="D911" s="17" t="s">
        <v>7776</v>
      </c>
      <c r="E911" s="17">
        <v>60</v>
      </c>
      <c r="F911" s="18"/>
    </row>
    <row r="912" spans="1:6" x14ac:dyDescent="0.25">
      <c r="A912" s="17">
        <v>911</v>
      </c>
      <c r="B912" s="17" t="s">
        <v>8829</v>
      </c>
      <c r="C912" s="17" t="s">
        <v>7725</v>
      </c>
      <c r="D912" s="17" t="s">
        <v>7775</v>
      </c>
      <c r="E912" s="17">
        <v>300</v>
      </c>
      <c r="F912" s="18"/>
    </row>
    <row r="913" spans="1:6" x14ac:dyDescent="0.25">
      <c r="A913" s="17">
        <v>912</v>
      </c>
      <c r="B913" s="17" t="s">
        <v>8830</v>
      </c>
      <c r="C913" s="17" t="s">
        <v>7725</v>
      </c>
      <c r="D913" s="17" t="s">
        <v>7765</v>
      </c>
      <c r="E913" s="17">
        <v>120</v>
      </c>
      <c r="F913" s="18"/>
    </row>
    <row r="914" spans="1:6" x14ac:dyDescent="0.25">
      <c r="A914" s="17">
        <v>913</v>
      </c>
      <c r="B914" s="17" t="s">
        <v>8831</v>
      </c>
      <c r="C914" s="17" t="s">
        <v>7725</v>
      </c>
      <c r="D914" s="17" t="s">
        <v>7765</v>
      </c>
      <c r="E914" s="17">
        <v>150</v>
      </c>
      <c r="F914" s="18"/>
    </row>
    <row r="915" spans="1:6" x14ac:dyDescent="0.25">
      <c r="A915" s="17">
        <v>914</v>
      </c>
      <c r="B915" s="17" t="s">
        <v>8832</v>
      </c>
      <c r="C915" s="17" t="s">
        <v>7725</v>
      </c>
      <c r="D915" s="17" t="s">
        <v>7775</v>
      </c>
      <c r="E915" s="17">
        <v>1230</v>
      </c>
      <c r="F915" s="18"/>
    </row>
    <row r="916" spans="1:6" x14ac:dyDescent="0.25">
      <c r="A916" s="17">
        <v>915</v>
      </c>
      <c r="B916" s="17" t="s">
        <v>8833</v>
      </c>
      <c r="C916" s="17" t="s">
        <v>7725</v>
      </c>
      <c r="D916" s="17" t="s">
        <v>7763</v>
      </c>
      <c r="E916" s="17">
        <v>6750</v>
      </c>
      <c r="F916" s="18"/>
    </row>
    <row r="917" spans="1:6" x14ac:dyDescent="0.25">
      <c r="A917" s="17">
        <v>916</v>
      </c>
      <c r="B917" s="17" t="s">
        <v>8834</v>
      </c>
      <c r="C917" s="17" t="s">
        <v>7725</v>
      </c>
      <c r="D917" s="17" t="s">
        <v>7768</v>
      </c>
      <c r="E917" s="17">
        <v>5000</v>
      </c>
      <c r="F917" s="18"/>
    </row>
    <row r="918" spans="1:6" x14ac:dyDescent="0.25">
      <c r="A918" s="17">
        <v>917</v>
      </c>
      <c r="B918" s="17" t="s">
        <v>5067</v>
      </c>
      <c r="C918" s="17" t="s">
        <v>7725</v>
      </c>
      <c r="D918" s="17" t="s">
        <v>7768</v>
      </c>
      <c r="E918" s="17">
        <v>1200</v>
      </c>
      <c r="F918" s="18"/>
    </row>
    <row r="919" spans="1:6" x14ac:dyDescent="0.25">
      <c r="A919" s="17">
        <v>918</v>
      </c>
      <c r="B919" s="17" t="s">
        <v>7523</v>
      </c>
      <c r="C919" s="17" t="s">
        <v>7725</v>
      </c>
      <c r="D919" s="17" t="s">
        <v>7768</v>
      </c>
      <c r="E919" s="17">
        <v>500</v>
      </c>
      <c r="F919" s="18"/>
    </row>
    <row r="920" spans="1:6" x14ac:dyDescent="0.25">
      <c r="A920" s="17">
        <v>919</v>
      </c>
      <c r="B920" s="17" t="s">
        <v>8835</v>
      </c>
      <c r="C920" s="17" t="s">
        <v>7725</v>
      </c>
      <c r="D920" s="17" t="s">
        <v>7765</v>
      </c>
      <c r="E920" s="17">
        <v>15</v>
      </c>
      <c r="F920" s="18"/>
    </row>
    <row r="921" spans="1:6" x14ac:dyDescent="0.25">
      <c r="A921" s="17">
        <v>920</v>
      </c>
      <c r="B921" s="17" t="s">
        <v>8836</v>
      </c>
      <c r="C921" s="17" t="s">
        <v>7725</v>
      </c>
      <c r="D921" s="17" t="s">
        <v>7765</v>
      </c>
      <c r="E921" s="17">
        <v>90</v>
      </c>
      <c r="F921" s="18"/>
    </row>
    <row r="922" spans="1:6" x14ac:dyDescent="0.25">
      <c r="A922" s="17">
        <v>921</v>
      </c>
      <c r="B922" s="17" t="s">
        <v>8837</v>
      </c>
      <c r="C922" s="17" t="s">
        <v>7725</v>
      </c>
      <c r="D922" s="17" t="s">
        <v>7782</v>
      </c>
      <c r="E922" s="17">
        <v>130</v>
      </c>
      <c r="F922" s="18"/>
    </row>
    <row r="923" spans="1:6" x14ac:dyDescent="0.25">
      <c r="A923" s="17">
        <v>922</v>
      </c>
      <c r="B923" s="17" t="s">
        <v>6936</v>
      </c>
      <c r="C923" s="17" t="s">
        <v>7725</v>
      </c>
      <c r="D923" s="17" t="s">
        <v>7768</v>
      </c>
      <c r="E923" s="17">
        <v>1050</v>
      </c>
      <c r="F923" s="18"/>
    </row>
    <row r="924" spans="1:6" x14ac:dyDescent="0.25">
      <c r="A924" s="17">
        <v>923</v>
      </c>
      <c r="B924" s="17" t="s">
        <v>8838</v>
      </c>
      <c r="C924" s="17" t="s">
        <v>7725</v>
      </c>
      <c r="D924" s="17" t="s">
        <v>7765</v>
      </c>
      <c r="E924" s="17">
        <v>30</v>
      </c>
      <c r="F924" s="18"/>
    </row>
    <row r="925" spans="1:6" x14ac:dyDescent="0.25">
      <c r="A925" s="17">
        <v>924</v>
      </c>
      <c r="B925" s="17" t="s">
        <v>8839</v>
      </c>
      <c r="C925" s="17" t="s">
        <v>7725</v>
      </c>
      <c r="D925" s="17" t="s">
        <v>7765</v>
      </c>
      <c r="E925" s="17">
        <v>180</v>
      </c>
      <c r="F925" s="18"/>
    </row>
    <row r="926" spans="1:6" x14ac:dyDescent="0.25">
      <c r="A926" s="17">
        <v>925</v>
      </c>
      <c r="B926" s="17" t="s">
        <v>8840</v>
      </c>
      <c r="C926" s="17" t="s">
        <v>7725</v>
      </c>
      <c r="D926" s="17" t="s">
        <v>7763</v>
      </c>
      <c r="E926" s="17">
        <v>375</v>
      </c>
      <c r="F926" s="18"/>
    </row>
    <row r="927" spans="1:6" x14ac:dyDescent="0.25">
      <c r="A927" s="17">
        <v>926</v>
      </c>
      <c r="B927" s="17" t="s">
        <v>8841</v>
      </c>
      <c r="C927" s="17" t="s">
        <v>7725</v>
      </c>
      <c r="D927" s="17" t="s">
        <v>8777</v>
      </c>
      <c r="E927" s="17">
        <v>52</v>
      </c>
      <c r="F927" s="18"/>
    </row>
    <row r="928" spans="1:6" x14ac:dyDescent="0.25">
      <c r="A928" s="17">
        <v>927</v>
      </c>
      <c r="B928" s="17" t="s">
        <v>8842</v>
      </c>
      <c r="C928" s="17" t="s">
        <v>7725</v>
      </c>
      <c r="D928" s="17" t="s">
        <v>7776</v>
      </c>
      <c r="E928" s="17">
        <v>110</v>
      </c>
      <c r="F928" s="18"/>
    </row>
    <row r="929" spans="1:6" x14ac:dyDescent="0.25">
      <c r="A929" s="17">
        <v>928</v>
      </c>
      <c r="B929" s="17" t="s">
        <v>8843</v>
      </c>
      <c r="C929" s="17" t="s">
        <v>7725</v>
      </c>
      <c r="D929" s="17" t="s">
        <v>7775</v>
      </c>
      <c r="E929" s="17">
        <v>650</v>
      </c>
      <c r="F929" s="18"/>
    </row>
    <row r="930" spans="1:6" x14ac:dyDescent="0.25">
      <c r="A930" s="17">
        <v>929</v>
      </c>
      <c r="B930" s="17" t="s">
        <v>8844</v>
      </c>
      <c r="C930" s="17" t="s">
        <v>7725</v>
      </c>
      <c r="D930" s="17" t="s">
        <v>8845</v>
      </c>
      <c r="E930" s="17">
        <v>900</v>
      </c>
      <c r="F930" s="18"/>
    </row>
    <row r="931" spans="1:6" x14ac:dyDescent="0.25">
      <c r="A931" s="17">
        <v>930</v>
      </c>
      <c r="B931" s="17" t="s">
        <v>8846</v>
      </c>
      <c r="C931" s="17" t="s">
        <v>7725</v>
      </c>
      <c r="D931" s="17" t="s">
        <v>7765</v>
      </c>
      <c r="E931" s="17">
        <v>15</v>
      </c>
      <c r="F931" s="18"/>
    </row>
    <row r="932" spans="1:6" x14ac:dyDescent="0.25">
      <c r="A932" s="17">
        <v>931</v>
      </c>
      <c r="B932" s="17" t="s">
        <v>8847</v>
      </c>
      <c r="C932" s="17" t="s">
        <v>7725</v>
      </c>
      <c r="D932" s="17" t="s">
        <v>7775</v>
      </c>
      <c r="E932" s="17">
        <v>205</v>
      </c>
      <c r="F932" s="18"/>
    </row>
    <row r="933" spans="1:6" x14ac:dyDescent="0.25">
      <c r="A933" s="17">
        <v>932</v>
      </c>
      <c r="B933" s="17" t="s">
        <v>8848</v>
      </c>
      <c r="C933" s="17" t="s">
        <v>7725</v>
      </c>
      <c r="D933" s="17" t="s">
        <v>7765</v>
      </c>
      <c r="E933" s="17">
        <v>130</v>
      </c>
      <c r="F933" s="18"/>
    </row>
    <row r="934" spans="1:6" x14ac:dyDescent="0.25">
      <c r="A934" s="17">
        <v>933</v>
      </c>
      <c r="B934" s="17" t="s">
        <v>8849</v>
      </c>
      <c r="C934" s="17" t="s">
        <v>7725</v>
      </c>
      <c r="D934" s="17" t="s">
        <v>7782</v>
      </c>
      <c r="E934" s="17">
        <v>200</v>
      </c>
      <c r="F934" s="18"/>
    </row>
    <row r="935" spans="1:6" x14ac:dyDescent="0.25">
      <c r="A935" s="17">
        <v>934</v>
      </c>
      <c r="B935" s="17" t="s">
        <v>8850</v>
      </c>
      <c r="C935" s="17" t="s">
        <v>7725</v>
      </c>
      <c r="D935" s="17" t="s">
        <v>7765</v>
      </c>
      <c r="E935" s="17">
        <v>60</v>
      </c>
      <c r="F935" s="18"/>
    </row>
    <row r="936" spans="1:6" x14ac:dyDescent="0.25">
      <c r="A936" s="17">
        <v>935</v>
      </c>
      <c r="B936" s="17" t="s">
        <v>8851</v>
      </c>
      <c r="C936" s="17" t="s">
        <v>7725</v>
      </c>
      <c r="D936" s="17" t="s">
        <v>7765</v>
      </c>
      <c r="E936" s="17">
        <v>14</v>
      </c>
      <c r="F936" s="18"/>
    </row>
    <row r="937" spans="1:6" x14ac:dyDescent="0.25">
      <c r="A937" s="17">
        <v>936</v>
      </c>
      <c r="B937" s="17" t="s">
        <v>8852</v>
      </c>
      <c r="C937" s="17" t="s">
        <v>7725</v>
      </c>
      <c r="D937" s="17" t="s">
        <v>7768</v>
      </c>
      <c r="E937" s="17">
        <v>400</v>
      </c>
      <c r="F937" s="18"/>
    </row>
    <row r="938" spans="1:6" x14ac:dyDescent="0.25">
      <c r="A938" s="17">
        <v>937</v>
      </c>
      <c r="B938" s="17" t="s">
        <v>8853</v>
      </c>
      <c r="C938" s="17" t="s">
        <v>7725</v>
      </c>
      <c r="D938" s="17" t="s">
        <v>7765</v>
      </c>
      <c r="E938" s="17">
        <v>20</v>
      </c>
      <c r="F938" s="18"/>
    </row>
    <row r="939" spans="1:6" x14ac:dyDescent="0.25">
      <c r="A939" s="17">
        <v>938</v>
      </c>
      <c r="B939" s="17" t="s">
        <v>6945</v>
      </c>
      <c r="C939" s="17" t="s">
        <v>7725</v>
      </c>
      <c r="D939" s="17" t="s">
        <v>7791</v>
      </c>
      <c r="E939" s="17">
        <v>1050</v>
      </c>
      <c r="F939" s="18"/>
    </row>
    <row r="940" spans="1:6" x14ac:dyDescent="0.25">
      <c r="A940" s="17">
        <v>939</v>
      </c>
      <c r="B940" s="17" t="s">
        <v>8854</v>
      </c>
      <c r="C940" s="17" t="s">
        <v>7725</v>
      </c>
      <c r="D940" s="17" t="s">
        <v>8744</v>
      </c>
      <c r="E940" s="17">
        <v>132</v>
      </c>
      <c r="F940" s="18"/>
    </row>
    <row r="941" spans="1:6" x14ac:dyDescent="0.25">
      <c r="A941" s="17">
        <v>940</v>
      </c>
      <c r="B941" s="17" t="s">
        <v>8855</v>
      </c>
      <c r="C941" s="17" t="s">
        <v>7725</v>
      </c>
      <c r="D941" s="17" t="s">
        <v>8744</v>
      </c>
      <c r="E941" s="17">
        <v>200</v>
      </c>
      <c r="F941" s="18"/>
    </row>
    <row r="942" spans="1:6" x14ac:dyDescent="0.25">
      <c r="A942" s="17">
        <v>941</v>
      </c>
      <c r="B942" s="17" t="s">
        <v>8856</v>
      </c>
      <c r="C942" s="17" t="s">
        <v>7725</v>
      </c>
      <c r="D942" s="17" t="s">
        <v>7763</v>
      </c>
      <c r="E942" s="17">
        <v>600</v>
      </c>
      <c r="F942" s="18"/>
    </row>
    <row r="943" spans="1:6" x14ac:dyDescent="0.25">
      <c r="A943" s="17">
        <v>942</v>
      </c>
      <c r="B943" s="17" t="s">
        <v>8857</v>
      </c>
      <c r="C943" s="17" t="s">
        <v>7725</v>
      </c>
      <c r="D943" s="17" t="s">
        <v>7765</v>
      </c>
      <c r="E943" s="17">
        <v>200</v>
      </c>
      <c r="F943" s="18"/>
    </row>
    <row r="944" spans="1:6" x14ac:dyDescent="0.25">
      <c r="A944" s="17">
        <v>943</v>
      </c>
      <c r="B944" s="17" t="s">
        <v>8858</v>
      </c>
      <c r="C944" s="17" t="s">
        <v>7725</v>
      </c>
      <c r="D944" s="17" t="s">
        <v>7763</v>
      </c>
      <c r="E944" s="17">
        <v>900</v>
      </c>
      <c r="F944" s="18"/>
    </row>
    <row r="945" spans="1:6" x14ac:dyDescent="0.25">
      <c r="A945" s="17">
        <v>944</v>
      </c>
      <c r="B945" s="17" t="s">
        <v>8859</v>
      </c>
      <c r="C945" s="17" t="s">
        <v>7725</v>
      </c>
      <c r="D945" s="17" t="s">
        <v>7763</v>
      </c>
      <c r="E945" s="17">
        <v>600</v>
      </c>
      <c r="F945" s="18"/>
    </row>
    <row r="946" spans="1:6" x14ac:dyDescent="0.25">
      <c r="A946" s="17">
        <v>945</v>
      </c>
      <c r="B946" s="17" t="s">
        <v>8860</v>
      </c>
      <c r="C946" s="17" t="s">
        <v>7725</v>
      </c>
      <c r="D946" s="17" t="s">
        <v>8124</v>
      </c>
      <c r="E946" s="17">
        <v>30</v>
      </c>
      <c r="F946" s="18"/>
    </row>
    <row r="947" spans="1:6" x14ac:dyDescent="0.25">
      <c r="A947" s="17">
        <v>946</v>
      </c>
      <c r="B947" s="17" t="s">
        <v>8861</v>
      </c>
      <c r="C947" s="17" t="s">
        <v>7725</v>
      </c>
      <c r="D947" s="17" t="s">
        <v>7776</v>
      </c>
      <c r="E947" s="17">
        <v>20</v>
      </c>
      <c r="F947" s="18"/>
    </row>
    <row r="948" spans="1:6" x14ac:dyDescent="0.25">
      <c r="A948" s="17">
        <v>947</v>
      </c>
      <c r="B948" s="17" t="s">
        <v>8862</v>
      </c>
      <c r="C948" s="17" t="s">
        <v>7725</v>
      </c>
      <c r="D948" s="17" t="s">
        <v>7775</v>
      </c>
      <c r="E948" s="17">
        <v>70</v>
      </c>
      <c r="F948" s="18"/>
    </row>
    <row r="949" spans="1:6" x14ac:dyDescent="0.25">
      <c r="A949" s="17">
        <v>948</v>
      </c>
      <c r="B949" s="17" t="s">
        <v>8863</v>
      </c>
      <c r="C949" s="17" t="s">
        <v>7725</v>
      </c>
      <c r="D949" s="17" t="s">
        <v>7763</v>
      </c>
      <c r="E949" s="17">
        <v>200</v>
      </c>
      <c r="F949" s="18"/>
    </row>
    <row r="950" spans="1:6" x14ac:dyDescent="0.25">
      <c r="A950" s="17">
        <v>949</v>
      </c>
      <c r="B950" s="17" t="s">
        <v>8864</v>
      </c>
      <c r="C950" s="17" t="s">
        <v>7725</v>
      </c>
      <c r="D950" s="17" t="s">
        <v>7765</v>
      </c>
      <c r="E950" s="17">
        <v>7</v>
      </c>
      <c r="F950" s="18"/>
    </row>
    <row r="951" spans="1:6" x14ac:dyDescent="0.25">
      <c r="A951" s="17">
        <v>950</v>
      </c>
      <c r="B951" s="17" t="s">
        <v>8865</v>
      </c>
      <c r="C951" s="17" t="s">
        <v>7725</v>
      </c>
      <c r="D951" s="17" t="s">
        <v>7765</v>
      </c>
      <c r="E951" s="17">
        <v>7</v>
      </c>
      <c r="F951" s="18"/>
    </row>
    <row r="952" spans="1:6" x14ac:dyDescent="0.25">
      <c r="A952" s="17">
        <v>951</v>
      </c>
      <c r="B952" s="17" t="s">
        <v>8866</v>
      </c>
      <c r="C952" s="17" t="s">
        <v>7725</v>
      </c>
      <c r="D952" s="17" t="s">
        <v>7763</v>
      </c>
      <c r="E952" s="17">
        <v>200</v>
      </c>
      <c r="F952" s="18"/>
    </row>
    <row r="953" spans="1:6" x14ac:dyDescent="0.25">
      <c r="A953" s="17">
        <v>952</v>
      </c>
      <c r="B953" s="17" t="s">
        <v>8867</v>
      </c>
      <c r="C953" s="17" t="s">
        <v>7725</v>
      </c>
      <c r="D953" s="17" t="s">
        <v>7765</v>
      </c>
      <c r="E953" s="17">
        <v>20</v>
      </c>
      <c r="F953" s="18"/>
    </row>
    <row r="954" spans="1:6" x14ac:dyDescent="0.25">
      <c r="A954" s="17">
        <v>953</v>
      </c>
      <c r="B954" s="17" t="s">
        <v>8868</v>
      </c>
      <c r="C954" s="17" t="s">
        <v>7725</v>
      </c>
      <c r="D954" s="17" t="s">
        <v>7776</v>
      </c>
      <c r="E954" s="17">
        <v>55</v>
      </c>
      <c r="F954" s="18"/>
    </row>
    <row r="955" spans="1:6" x14ac:dyDescent="0.25">
      <c r="A955" s="17">
        <v>954</v>
      </c>
      <c r="B955" s="17" t="s">
        <v>8869</v>
      </c>
      <c r="C955" s="17" t="s">
        <v>7725</v>
      </c>
      <c r="D955" s="17" t="s">
        <v>7776</v>
      </c>
      <c r="E955" s="17">
        <v>23</v>
      </c>
      <c r="F955" s="18"/>
    </row>
    <row r="956" spans="1:6" x14ac:dyDescent="0.25">
      <c r="A956" s="17">
        <v>955</v>
      </c>
      <c r="B956" s="17" t="s">
        <v>8870</v>
      </c>
      <c r="C956" s="17" t="s">
        <v>7725</v>
      </c>
      <c r="D956" s="17" t="s">
        <v>7775</v>
      </c>
      <c r="E956" s="17">
        <v>100</v>
      </c>
      <c r="F956" s="18"/>
    </row>
    <row r="957" spans="1:6" x14ac:dyDescent="0.25">
      <c r="A957" s="17">
        <v>956</v>
      </c>
      <c r="B957" s="17" t="s">
        <v>8871</v>
      </c>
      <c r="C957" s="17" t="s">
        <v>7725</v>
      </c>
      <c r="D957" s="17" t="s">
        <v>7763</v>
      </c>
      <c r="E957" s="17">
        <v>600</v>
      </c>
      <c r="F957" s="18"/>
    </row>
    <row r="958" spans="1:6" x14ac:dyDescent="0.25">
      <c r="A958" s="17">
        <v>957</v>
      </c>
      <c r="B958" s="17" t="s">
        <v>8872</v>
      </c>
      <c r="C958" s="17" t="s">
        <v>7725</v>
      </c>
      <c r="D958" s="17" t="s">
        <v>7775</v>
      </c>
      <c r="E958" s="17">
        <v>420</v>
      </c>
      <c r="F958" s="18"/>
    </row>
    <row r="959" spans="1:6" x14ac:dyDescent="0.25">
      <c r="A959" s="17">
        <v>958</v>
      </c>
      <c r="B959" s="17" t="s">
        <v>8873</v>
      </c>
      <c r="C959" s="17" t="s">
        <v>7725</v>
      </c>
      <c r="D959" s="17" t="s">
        <v>7768</v>
      </c>
      <c r="E959" s="17">
        <v>650</v>
      </c>
      <c r="F959" s="18"/>
    </row>
    <row r="960" spans="1:6" x14ac:dyDescent="0.25">
      <c r="A960" s="17">
        <v>959</v>
      </c>
      <c r="B960" s="17" t="s">
        <v>8874</v>
      </c>
      <c r="C960" s="17" t="s">
        <v>7725</v>
      </c>
      <c r="D960" s="17" t="s">
        <v>7768</v>
      </c>
      <c r="E960" s="17">
        <v>1070</v>
      </c>
      <c r="F960" s="18"/>
    </row>
    <row r="961" spans="1:6" x14ac:dyDescent="0.25">
      <c r="A961" s="17">
        <v>960</v>
      </c>
      <c r="B961" s="17" t="s">
        <v>8875</v>
      </c>
      <c r="C961" s="17" t="s">
        <v>7725</v>
      </c>
      <c r="D961" s="17" t="s">
        <v>7763</v>
      </c>
      <c r="E961" s="17">
        <v>1550</v>
      </c>
      <c r="F961" s="18"/>
    </row>
    <row r="962" spans="1:6" x14ac:dyDescent="0.25">
      <c r="A962" s="17">
        <v>961</v>
      </c>
      <c r="B962" s="17" t="s">
        <v>5100</v>
      </c>
      <c r="C962" s="17" t="s">
        <v>7725</v>
      </c>
      <c r="D962" s="17" t="s">
        <v>7765</v>
      </c>
      <c r="E962" s="17">
        <v>100</v>
      </c>
      <c r="F962" s="18"/>
    </row>
    <row r="963" spans="1:6" x14ac:dyDescent="0.25">
      <c r="A963" s="17">
        <v>962</v>
      </c>
      <c r="B963" s="17" t="s">
        <v>8876</v>
      </c>
      <c r="C963" s="17" t="s">
        <v>7725</v>
      </c>
      <c r="D963" s="17" t="s">
        <v>7765</v>
      </c>
      <c r="E963" s="17">
        <v>50</v>
      </c>
      <c r="F963" s="18"/>
    </row>
    <row r="964" spans="1:6" x14ac:dyDescent="0.25">
      <c r="A964" s="17">
        <v>963</v>
      </c>
      <c r="B964" s="17" t="s">
        <v>8877</v>
      </c>
      <c r="C964" s="17" t="s">
        <v>7725</v>
      </c>
      <c r="D964" s="17" t="s">
        <v>7792</v>
      </c>
      <c r="E964" s="17">
        <v>4000</v>
      </c>
      <c r="F964" s="18"/>
    </row>
    <row r="965" spans="1:6" x14ac:dyDescent="0.25">
      <c r="A965" s="17">
        <v>964</v>
      </c>
      <c r="B965" s="17" t="s">
        <v>8878</v>
      </c>
      <c r="C965" s="17" t="s">
        <v>7725</v>
      </c>
      <c r="D965" s="17" t="s">
        <v>7792</v>
      </c>
      <c r="E965" s="17">
        <v>2900</v>
      </c>
      <c r="F965" s="18"/>
    </row>
    <row r="966" spans="1:6" x14ac:dyDescent="0.25">
      <c r="A966" s="17">
        <v>965</v>
      </c>
      <c r="B966" s="17" t="s">
        <v>8879</v>
      </c>
      <c r="C966" s="17" t="s">
        <v>7725</v>
      </c>
      <c r="D966" s="17" t="s">
        <v>7765</v>
      </c>
      <c r="E966" s="17">
        <v>30</v>
      </c>
      <c r="F966" s="18"/>
    </row>
    <row r="967" spans="1:6" x14ac:dyDescent="0.25">
      <c r="A967" s="17">
        <v>966</v>
      </c>
      <c r="B967" s="17" t="s">
        <v>8880</v>
      </c>
      <c r="C967" s="17" t="s">
        <v>7725</v>
      </c>
      <c r="D967" s="17" t="s">
        <v>7765</v>
      </c>
      <c r="E967" s="17">
        <v>45</v>
      </c>
      <c r="F967" s="18"/>
    </row>
    <row r="968" spans="1:6" x14ac:dyDescent="0.25">
      <c r="A968" s="17">
        <v>967</v>
      </c>
      <c r="B968" s="17" t="s">
        <v>5102</v>
      </c>
      <c r="C968" s="17" t="s">
        <v>7725</v>
      </c>
      <c r="D968" s="17" t="s">
        <v>7765</v>
      </c>
      <c r="E968" s="17">
        <v>53</v>
      </c>
      <c r="F968" s="18"/>
    </row>
    <row r="969" spans="1:6" x14ac:dyDescent="0.25">
      <c r="A969" s="17">
        <v>968</v>
      </c>
      <c r="B969" s="17" t="s">
        <v>6297</v>
      </c>
      <c r="C969" s="17" t="s">
        <v>7725</v>
      </c>
      <c r="D969" s="17" t="s">
        <v>7778</v>
      </c>
      <c r="E969" s="17">
        <v>450</v>
      </c>
      <c r="F969" s="18"/>
    </row>
    <row r="970" spans="1:6" x14ac:dyDescent="0.25">
      <c r="A970" s="17">
        <v>969</v>
      </c>
      <c r="B970" s="17" t="s">
        <v>8881</v>
      </c>
      <c r="C970" s="17" t="s">
        <v>7725</v>
      </c>
      <c r="D970" s="17" t="s">
        <v>7763</v>
      </c>
      <c r="E970" s="17">
        <v>3700</v>
      </c>
      <c r="F970" s="18"/>
    </row>
    <row r="971" spans="1:6" x14ac:dyDescent="0.25">
      <c r="A971" s="17">
        <v>970</v>
      </c>
      <c r="B971" s="17" t="s">
        <v>8882</v>
      </c>
      <c r="C971" s="17" t="s">
        <v>7725</v>
      </c>
      <c r="D971" s="17" t="s">
        <v>7775</v>
      </c>
      <c r="E971" s="17">
        <v>860</v>
      </c>
      <c r="F971" s="18"/>
    </row>
    <row r="972" spans="1:6" x14ac:dyDescent="0.25">
      <c r="A972" s="17">
        <v>971</v>
      </c>
      <c r="B972" s="17" t="s">
        <v>8883</v>
      </c>
      <c r="C972" s="17" t="s">
        <v>7725</v>
      </c>
      <c r="D972" s="17" t="s">
        <v>7768</v>
      </c>
      <c r="E972" s="17">
        <v>700</v>
      </c>
      <c r="F972" s="18"/>
    </row>
    <row r="973" spans="1:6" x14ac:dyDescent="0.25">
      <c r="A973" s="17">
        <v>972</v>
      </c>
      <c r="B973" s="17" t="s">
        <v>8884</v>
      </c>
      <c r="C973" s="17" t="s">
        <v>7725</v>
      </c>
      <c r="D973" s="17" t="s">
        <v>7775</v>
      </c>
      <c r="E973" s="17">
        <v>600</v>
      </c>
      <c r="F973" s="18"/>
    </row>
    <row r="974" spans="1:6" x14ac:dyDescent="0.25">
      <c r="A974" s="17">
        <v>973</v>
      </c>
      <c r="B974" s="17" t="s">
        <v>8885</v>
      </c>
      <c r="C974" s="17" t="s">
        <v>7725</v>
      </c>
      <c r="D974" s="17" t="s">
        <v>7775</v>
      </c>
      <c r="E974" s="17">
        <v>600</v>
      </c>
      <c r="F974" s="18"/>
    </row>
    <row r="975" spans="1:6" x14ac:dyDescent="0.25">
      <c r="A975" s="17">
        <v>974</v>
      </c>
      <c r="B975" s="17" t="s">
        <v>8886</v>
      </c>
      <c r="C975" s="17" t="s">
        <v>7725</v>
      </c>
      <c r="D975" s="17" t="s">
        <v>7763</v>
      </c>
      <c r="E975" s="17">
        <v>2500</v>
      </c>
      <c r="F975" s="18"/>
    </row>
    <row r="976" spans="1:6" x14ac:dyDescent="0.25">
      <c r="A976" s="17">
        <v>975</v>
      </c>
      <c r="B976" s="17" t="s">
        <v>5104</v>
      </c>
      <c r="C976" s="17" t="s">
        <v>7725</v>
      </c>
      <c r="D976" s="17" t="s">
        <v>7765</v>
      </c>
      <c r="E976" s="17">
        <v>7</v>
      </c>
      <c r="F976" s="18"/>
    </row>
    <row r="977" spans="1:6" x14ac:dyDescent="0.25">
      <c r="A977" s="17">
        <v>976</v>
      </c>
      <c r="B977" s="17" t="s">
        <v>5105</v>
      </c>
      <c r="C977" s="17" t="s">
        <v>7725</v>
      </c>
      <c r="D977" s="17" t="s">
        <v>7765</v>
      </c>
      <c r="E977" s="17">
        <v>75</v>
      </c>
      <c r="F977" s="18"/>
    </row>
    <row r="978" spans="1:6" x14ac:dyDescent="0.25">
      <c r="A978" s="17">
        <v>977</v>
      </c>
      <c r="B978" s="17" t="s">
        <v>5106</v>
      </c>
      <c r="C978" s="17" t="s">
        <v>7725</v>
      </c>
      <c r="D978" s="17" t="s">
        <v>7765</v>
      </c>
      <c r="E978" s="17">
        <v>105</v>
      </c>
      <c r="F978" s="18"/>
    </row>
    <row r="979" spans="1:6" x14ac:dyDescent="0.25">
      <c r="A979" s="17">
        <v>978</v>
      </c>
      <c r="B979" s="17" t="s">
        <v>5107</v>
      </c>
      <c r="C979" s="17" t="s">
        <v>7725</v>
      </c>
      <c r="D979" s="17" t="s">
        <v>7763</v>
      </c>
      <c r="E979" s="17">
        <v>2000</v>
      </c>
      <c r="F979" s="18"/>
    </row>
    <row r="980" spans="1:6" x14ac:dyDescent="0.25">
      <c r="A980" s="17">
        <v>979</v>
      </c>
      <c r="B980" s="17" t="s">
        <v>8887</v>
      </c>
      <c r="C980" s="17" t="s">
        <v>7725</v>
      </c>
      <c r="D980" s="17" t="s">
        <v>7763</v>
      </c>
      <c r="E980" s="17">
        <v>2250</v>
      </c>
      <c r="F980" s="18"/>
    </row>
    <row r="981" spans="1:6" x14ac:dyDescent="0.25">
      <c r="A981" s="17">
        <v>980</v>
      </c>
      <c r="B981" s="17" t="s">
        <v>8888</v>
      </c>
      <c r="C981" s="17" t="s">
        <v>7725</v>
      </c>
      <c r="D981" s="17" t="s">
        <v>7765</v>
      </c>
      <c r="E981" s="17">
        <v>80</v>
      </c>
      <c r="F981" s="18"/>
    </row>
    <row r="982" spans="1:6" x14ac:dyDescent="0.25">
      <c r="A982" s="17">
        <v>981</v>
      </c>
      <c r="B982" s="17" t="s">
        <v>8889</v>
      </c>
      <c r="C982" s="17" t="s">
        <v>7725</v>
      </c>
      <c r="D982" s="17" t="s">
        <v>7765</v>
      </c>
      <c r="E982" s="17">
        <v>125</v>
      </c>
      <c r="F982" s="18"/>
    </row>
    <row r="983" spans="1:6" x14ac:dyDescent="0.25">
      <c r="A983" s="17">
        <v>982</v>
      </c>
      <c r="B983" s="17" t="s">
        <v>8890</v>
      </c>
      <c r="C983" s="17" t="s">
        <v>7725</v>
      </c>
      <c r="D983" s="17" t="s">
        <v>7771</v>
      </c>
      <c r="E983" s="17">
        <v>450</v>
      </c>
      <c r="F983" s="18"/>
    </row>
    <row r="984" spans="1:6" x14ac:dyDescent="0.25">
      <c r="A984" s="17">
        <v>983</v>
      </c>
      <c r="B984" s="17" t="s">
        <v>8891</v>
      </c>
      <c r="C984" s="17" t="s">
        <v>7725</v>
      </c>
      <c r="D984" s="17" t="s">
        <v>7763</v>
      </c>
      <c r="E984" s="17">
        <v>250</v>
      </c>
      <c r="F984" s="18"/>
    </row>
    <row r="985" spans="1:6" x14ac:dyDescent="0.25">
      <c r="A985" s="17">
        <v>984</v>
      </c>
      <c r="B985" s="17" t="s">
        <v>8892</v>
      </c>
      <c r="C985" s="17" t="s">
        <v>7725</v>
      </c>
      <c r="D985" s="17" t="s">
        <v>7765</v>
      </c>
      <c r="E985" s="17">
        <v>90</v>
      </c>
      <c r="F985" s="18"/>
    </row>
    <row r="986" spans="1:6" x14ac:dyDescent="0.25">
      <c r="A986" s="17">
        <v>985</v>
      </c>
      <c r="B986" s="17" t="s">
        <v>8893</v>
      </c>
      <c r="C986" s="17" t="s">
        <v>7725</v>
      </c>
      <c r="D986" s="17" t="s">
        <v>7763</v>
      </c>
      <c r="E986" s="17">
        <v>220</v>
      </c>
      <c r="F986" s="18"/>
    </row>
    <row r="987" spans="1:6" x14ac:dyDescent="0.25">
      <c r="A987" s="17">
        <v>986</v>
      </c>
      <c r="B987" s="17" t="s">
        <v>8894</v>
      </c>
      <c r="C987" s="17" t="s">
        <v>7725</v>
      </c>
      <c r="D987" s="17" t="s">
        <v>7765</v>
      </c>
      <c r="E987" s="17">
        <v>40</v>
      </c>
      <c r="F987" s="18"/>
    </row>
    <row r="988" spans="1:6" x14ac:dyDescent="0.25">
      <c r="A988" s="17">
        <v>987</v>
      </c>
      <c r="B988" s="17" t="s">
        <v>5109</v>
      </c>
      <c r="C988" s="17" t="s">
        <v>7725</v>
      </c>
      <c r="D988" s="17" t="s">
        <v>7765</v>
      </c>
      <c r="E988" s="17">
        <v>112</v>
      </c>
      <c r="F988" s="18"/>
    </row>
    <row r="989" spans="1:6" x14ac:dyDescent="0.25">
      <c r="A989" s="17">
        <v>988</v>
      </c>
      <c r="B989" s="17" t="s">
        <v>5110</v>
      </c>
      <c r="C989" s="17" t="s">
        <v>7725</v>
      </c>
      <c r="D989" s="17" t="s">
        <v>7765</v>
      </c>
      <c r="E989" s="17">
        <v>75</v>
      </c>
      <c r="F989" s="18"/>
    </row>
    <row r="990" spans="1:6" x14ac:dyDescent="0.25">
      <c r="A990" s="17">
        <v>989</v>
      </c>
      <c r="B990" s="17" t="s">
        <v>5111</v>
      </c>
      <c r="C990" s="17" t="s">
        <v>7725</v>
      </c>
      <c r="D990" s="17" t="s">
        <v>7765</v>
      </c>
      <c r="E990" s="17">
        <v>120</v>
      </c>
      <c r="F990" s="18"/>
    </row>
    <row r="991" spans="1:6" x14ac:dyDescent="0.25">
      <c r="A991" s="17">
        <v>990</v>
      </c>
      <c r="B991" s="17" t="s">
        <v>8895</v>
      </c>
      <c r="C991" s="17" t="s">
        <v>7725</v>
      </c>
      <c r="D991" s="17" t="s">
        <v>7768</v>
      </c>
      <c r="E991" s="17">
        <v>520</v>
      </c>
      <c r="F991" s="18"/>
    </row>
    <row r="992" spans="1:6" x14ac:dyDescent="0.25">
      <c r="A992" s="17">
        <v>991</v>
      </c>
      <c r="B992" s="17" t="s">
        <v>8896</v>
      </c>
      <c r="C992" s="17" t="s">
        <v>7725</v>
      </c>
      <c r="D992" s="17" t="s">
        <v>7763</v>
      </c>
      <c r="E992" s="17">
        <v>1250</v>
      </c>
      <c r="F992" s="18"/>
    </row>
    <row r="993" spans="1:6" x14ac:dyDescent="0.25">
      <c r="A993" s="17">
        <v>992</v>
      </c>
      <c r="B993" s="17" t="s">
        <v>8897</v>
      </c>
      <c r="C993" s="17" t="s">
        <v>7725</v>
      </c>
      <c r="D993" s="17" t="s">
        <v>7765</v>
      </c>
      <c r="E993" s="17">
        <v>30</v>
      </c>
      <c r="F993" s="18"/>
    </row>
    <row r="994" spans="1:6" x14ac:dyDescent="0.25">
      <c r="A994" s="17">
        <v>993</v>
      </c>
      <c r="B994" s="17" t="s">
        <v>6310</v>
      </c>
      <c r="C994" s="17" t="s">
        <v>7725</v>
      </c>
      <c r="D994" s="17" t="s">
        <v>7775</v>
      </c>
      <c r="E994" s="17">
        <v>950</v>
      </c>
      <c r="F994" s="18"/>
    </row>
    <row r="995" spans="1:6" x14ac:dyDescent="0.25">
      <c r="A995" s="17">
        <v>994</v>
      </c>
      <c r="B995" s="17" t="s">
        <v>8898</v>
      </c>
      <c r="C995" s="17" t="s">
        <v>7725</v>
      </c>
      <c r="D995" s="17" t="s">
        <v>7763</v>
      </c>
      <c r="E995" s="17">
        <v>2750</v>
      </c>
      <c r="F995" s="18"/>
    </row>
    <row r="996" spans="1:6" x14ac:dyDescent="0.25">
      <c r="A996" s="17">
        <v>995</v>
      </c>
      <c r="B996" s="17" t="s">
        <v>8899</v>
      </c>
      <c r="C996" s="17" t="s">
        <v>7725</v>
      </c>
      <c r="D996" s="17" t="s">
        <v>7765</v>
      </c>
      <c r="E996" s="17">
        <v>250</v>
      </c>
      <c r="F996" s="18"/>
    </row>
    <row r="997" spans="1:6" x14ac:dyDescent="0.25">
      <c r="A997" s="17">
        <v>996</v>
      </c>
      <c r="B997" s="17" t="s">
        <v>8900</v>
      </c>
      <c r="C997" s="17" t="s">
        <v>7725</v>
      </c>
      <c r="D997" s="17" t="s">
        <v>7765</v>
      </c>
      <c r="E997" s="17">
        <v>300</v>
      </c>
      <c r="F997" s="18"/>
    </row>
    <row r="998" spans="1:6" x14ac:dyDescent="0.25">
      <c r="A998" s="17">
        <v>997</v>
      </c>
      <c r="B998" s="17" t="s">
        <v>8901</v>
      </c>
      <c r="C998" s="17" t="s">
        <v>7725</v>
      </c>
      <c r="D998" s="17" t="s">
        <v>7763</v>
      </c>
      <c r="E998" s="17">
        <v>2340</v>
      </c>
      <c r="F998" s="18"/>
    </row>
    <row r="999" spans="1:6" x14ac:dyDescent="0.25">
      <c r="A999" s="17">
        <v>998</v>
      </c>
      <c r="B999" s="17" t="s">
        <v>8902</v>
      </c>
      <c r="C999" s="17" t="s">
        <v>7725</v>
      </c>
      <c r="D999" s="17" t="s">
        <v>7765</v>
      </c>
      <c r="E999" s="17">
        <v>225</v>
      </c>
      <c r="F999" s="18"/>
    </row>
    <row r="1000" spans="1:6" x14ac:dyDescent="0.25">
      <c r="A1000" s="17">
        <v>999</v>
      </c>
      <c r="B1000" s="17" t="s">
        <v>8903</v>
      </c>
      <c r="C1000" s="17" t="s">
        <v>7725</v>
      </c>
      <c r="D1000" s="17" t="s">
        <v>7776</v>
      </c>
      <c r="E1000" s="17">
        <v>225</v>
      </c>
      <c r="F1000" s="18"/>
    </row>
    <row r="1001" spans="1:6" x14ac:dyDescent="0.25">
      <c r="A1001" s="17">
        <v>1000</v>
      </c>
      <c r="B1001" s="17" t="s">
        <v>8904</v>
      </c>
      <c r="C1001" s="17" t="s">
        <v>7725</v>
      </c>
      <c r="D1001" s="17" t="s">
        <v>7765</v>
      </c>
      <c r="E1001" s="17">
        <v>60</v>
      </c>
      <c r="F1001" s="18"/>
    </row>
    <row r="1002" spans="1:6" x14ac:dyDescent="0.25">
      <c r="A1002" s="19">
        <v>1001</v>
      </c>
      <c r="B1002" s="19" t="s">
        <v>8905</v>
      </c>
      <c r="C1002" s="19" t="s">
        <v>7725</v>
      </c>
      <c r="D1002" s="19" t="s">
        <v>7765</v>
      </c>
      <c r="E1002" s="19">
        <v>50</v>
      </c>
      <c r="F1002" s="20"/>
    </row>
    <row r="1003" spans="1:6" x14ac:dyDescent="0.25">
      <c r="A1003">
        <v>1002</v>
      </c>
      <c r="B1003" s="13" t="s">
        <v>8906</v>
      </c>
      <c r="C1003" s="13" t="s">
        <v>7725</v>
      </c>
      <c r="D1003" s="13" t="s">
        <v>7765</v>
      </c>
      <c r="E1003" s="13">
        <v>50</v>
      </c>
      <c r="F1003" s="13"/>
    </row>
    <row r="1004" spans="1:6" x14ac:dyDescent="0.25">
      <c r="A1004">
        <v>1003</v>
      </c>
      <c r="B1004" s="13" t="s">
        <v>8907</v>
      </c>
      <c r="C1004" s="13" t="s">
        <v>7592</v>
      </c>
      <c r="D1004" s="13"/>
      <c r="E1004" s="13">
        <v>1000</v>
      </c>
      <c r="F1004" s="13"/>
    </row>
    <row r="1005" spans="1:6" x14ac:dyDescent="0.25">
      <c r="A1005">
        <v>1004</v>
      </c>
      <c r="B1005" s="13" t="s">
        <v>8908</v>
      </c>
      <c r="C1005" s="13" t="s">
        <v>7592</v>
      </c>
      <c r="D1005" s="13"/>
      <c r="E1005" s="13">
        <v>750</v>
      </c>
      <c r="F1005" s="13"/>
    </row>
    <row r="1006" spans="1:6" x14ac:dyDescent="0.25">
      <c r="A1006">
        <v>1005</v>
      </c>
      <c r="B1006" s="13" t="s">
        <v>8909</v>
      </c>
      <c r="C1006" s="13" t="s">
        <v>7592</v>
      </c>
      <c r="D1006" s="13"/>
      <c r="E1006" s="13">
        <v>4000</v>
      </c>
      <c r="F1006" s="13"/>
    </row>
    <row r="1007" spans="1:6" x14ac:dyDescent="0.25">
      <c r="A1007">
        <v>1006</v>
      </c>
      <c r="B1007" s="13" t="s">
        <v>8910</v>
      </c>
      <c r="C1007" s="13" t="s">
        <v>7592</v>
      </c>
      <c r="D1007" s="13"/>
      <c r="E1007" s="13">
        <v>2000</v>
      </c>
      <c r="F1007" s="13"/>
    </row>
    <row r="1008" spans="1:6" x14ac:dyDescent="0.25">
      <c r="A1008">
        <v>1007</v>
      </c>
      <c r="B1008" s="13" t="s">
        <v>8911</v>
      </c>
      <c r="C1008" s="13" t="s">
        <v>7592</v>
      </c>
      <c r="D1008" s="13"/>
      <c r="E1008" s="13">
        <v>8000</v>
      </c>
      <c r="F1008" s="13"/>
    </row>
    <row r="1009" spans="1:6" x14ac:dyDescent="0.25">
      <c r="A1009">
        <v>1008</v>
      </c>
      <c r="B1009" s="13" t="s">
        <v>8912</v>
      </c>
      <c r="C1009" s="13" t="s">
        <v>7592</v>
      </c>
      <c r="D1009" s="13"/>
      <c r="E1009" s="13">
        <v>4000</v>
      </c>
      <c r="F1009" s="13"/>
    </row>
    <row r="1010" spans="1:6" x14ac:dyDescent="0.25">
      <c r="A1010">
        <v>1009</v>
      </c>
      <c r="B1010" s="13" t="s">
        <v>8913</v>
      </c>
      <c r="C1010" s="13" t="s">
        <v>7592</v>
      </c>
      <c r="D1010" s="13"/>
      <c r="E1010" s="13">
        <v>2400</v>
      </c>
      <c r="F1010" s="13"/>
    </row>
    <row r="1011" spans="1:6" x14ac:dyDescent="0.25">
      <c r="A1011">
        <v>1010</v>
      </c>
      <c r="B1011" s="13" t="s">
        <v>8914</v>
      </c>
      <c r="C1011" s="13" t="s">
        <v>7592</v>
      </c>
      <c r="D1011" s="13"/>
      <c r="E1011" s="13">
        <v>1000</v>
      </c>
      <c r="F1011" s="13"/>
    </row>
    <row r="1012" spans="1:6" x14ac:dyDescent="0.25">
      <c r="A1012">
        <v>1011</v>
      </c>
      <c r="B1012" s="13" t="s">
        <v>8915</v>
      </c>
      <c r="C1012" s="13" t="s">
        <v>7592</v>
      </c>
      <c r="D1012" s="13"/>
      <c r="E1012" s="13">
        <v>1000</v>
      </c>
      <c r="F1012" s="13"/>
    </row>
    <row r="1013" spans="1:6" x14ac:dyDescent="0.25">
      <c r="A1013">
        <v>1012</v>
      </c>
      <c r="B1013" s="13" t="s">
        <v>8916</v>
      </c>
      <c r="C1013" s="13" t="s">
        <v>7592</v>
      </c>
      <c r="D1013" s="13"/>
      <c r="E1013" s="13">
        <v>750</v>
      </c>
      <c r="F1013" s="13"/>
    </row>
    <row r="1014" spans="1:6" x14ac:dyDescent="0.25">
      <c r="A1014">
        <v>1013</v>
      </c>
      <c r="B1014" s="13" t="s">
        <v>7596</v>
      </c>
      <c r="C1014" s="13" t="s">
        <v>7592</v>
      </c>
      <c r="D1014" s="13"/>
      <c r="E1014" s="13">
        <v>2000</v>
      </c>
      <c r="F1014" s="13"/>
    </row>
    <row r="1015" spans="1:6" x14ac:dyDescent="0.25">
      <c r="A1015">
        <v>1014</v>
      </c>
      <c r="B1015" s="13" t="s">
        <v>8917</v>
      </c>
      <c r="C1015" s="13" t="s">
        <v>7592</v>
      </c>
      <c r="D1015" s="13"/>
      <c r="E1015" s="13">
        <v>5000</v>
      </c>
      <c r="F1015" s="13"/>
    </row>
    <row r="1016" spans="1:6" x14ac:dyDescent="0.25">
      <c r="A1016">
        <v>1015</v>
      </c>
      <c r="B1016" s="13" t="s">
        <v>8918</v>
      </c>
      <c r="C1016" s="13" t="s">
        <v>7592</v>
      </c>
      <c r="D1016" s="13"/>
      <c r="E1016" s="13">
        <v>3500</v>
      </c>
      <c r="F1016" s="13"/>
    </row>
    <row r="1017" spans="1:6" x14ac:dyDescent="0.25">
      <c r="A1017">
        <v>1016</v>
      </c>
      <c r="B1017" s="13" t="s">
        <v>8919</v>
      </c>
      <c r="C1017" s="13" t="s">
        <v>7592</v>
      </c>
      <c r="D1017" s="13"/>
      <c r="E1017" s="13">
        <v>2500</v>
      </c>
      <c r="F1017" s="13"/>
    </row>
    <row r="1018" spans="1:6" x14ac:dyDescent="0.25">
      <c r="A1018">
        <v>1017</v>
      </c>
      <c r="B1018" s="13" t="s">
        <v>8920</v>
      </c>
      <c r="C1018" s="13" t="s">
        <v>7592</v>
      </c>
      <c r="D1018" s="13"/>
      <c r="E1018" s="13">
        <v>2000</v>
      </c>
      <c r="F1018" s="13"/>
    </row>
    <row r="1019" spans="1:6" x14ac:dyDescent="0.25">
      <c r="A1019">
        <v>1018</v>
      </c>
      <c r="B1019" s="13" t="s">
        <v>8921</v>
      </c>
      <c r="C1019" s="13" t="s">
        <v>7592</v>
      </c>
      <c r="D1019" s="13"/>
      <c r="E1019" s="13">
        <v>8000</v>
      </c>
      <c r="F1019" s="13"/>
    </row>
    <row r="1020" spans="1:6" x14ac:dyDescent="0.25">
      <c r="A1020">
        <v>1019</v>
      </c>
      <c r="B1020" s="13" t="s">
        <v>8922</v>
      </c>
      <c r="C1020" s="13" t="s">
        <v>7592</v>
      </c>
      <c r="D1020" s="13"/>
      <c r="E1020" s="13">
        <v>12000</v>
      </c>
      <c r="F1020" s="13"/>
    </row>
    <row r="1021" spans="1:6" x14ac:dyDescent="0.25">
      <c r="A1021">
        <v>1020</v>
      </c>
      <c r="B1021" s="13" t="s">
        <v>8923</v>
      </c>
      <c r="C1021" s="13" t="s">
        <v>7592</v>
      </c>
      <c r="D1021" s="13"/>
      <c r="E1021" s="13">
        <v>12000</v>
      </c>
      <c r="F1021" s="13"/>
    </row>
    <row r="1022" spans="1:6" x14ac:dyDescent="0.25">
      <c r="A1022">
        <v>1021</v>
      </c>
      <c r="B1022" s="13" t="s">
        <v>8924</v>
      </c>
      <c r="C1022" s="13" t="s">
        <v>7592</v>
      </c>
      <c r="D1022" s="13"/>
      <c r="E1022" s="13">
        <v>1600</v>
      </c>
      <c r="F1022" s="13"/>
    </row>
    <row r="1023" spans="1:6" x14ac:dyDescent="0.25">
      <c r="A1023">
        <v>1022</v>
      </c>
      <c r="B1023" s="13" t="s">
        <v>8925</v>
      </c>
      <c r="C1023" s="13" t="s">
        <v>7592</v>
      </c>
      <c r="D1023" s="13"/>
      <c r="E1023" s="13">
        <v>4000</v>
      </c>
      <c r="F1023" s="13"/>
    </row>
    <row r="1024" spans="1:6" x14ac:dyDescent="0.25">
      <c r="A1024">
        <v>1023</v>
      </c>
      <c r="B1024" s="13" t="s">
        <v>8926</v>
      </c>
      <c r="C1024" s="13" t="s">
        <v>7592</v>
      </c>
      <c r="D1024" s="13"/>
      <c r="E1024" s="13">
        <v>12000</v>
      </c>
      <c r="F1024" s="13"/>
    </row>
    <row r="1025" spans="1:6" x14ac:dyDescent="0.25">
      <c r="A1025">
        <v>1024</v>
      </c>
      <c r="B1025" s="13" t="s">
        <v>8927</v>
      </c>
      <c r="C1025" s="13" t="s">
        <v>7592</v>
      </c>
      <c r="D1025" s="13"/>
      <c r="E1025" s="13">
        <v>16000</v>
      </c>
      <c r="F1025" s="13"/>
    </row>
    <row r="1026" spans="1:6" x14ac:dyDescent="0.25">
      <c r="A1026">
        <v>1025</v>
      </c>
      <c r="B1026" s="13" t="s">
        <v>8928</v>
      </c>
      <c r="C1026" s="13" t="s">
        <v>7592</v>
      </c>
      <c r="D1026" s="13"/>
      <c r="E1026" s="13">
        <v>16000</v>
      </c>
      <c r="F1026" s="13"/>
    </row>
    <row r="1027" spans="1:6" x14ac:dyDescent="0.25">
      <c r="A1027">
        <v>1026</v>
      </c>
      <c r="B1027" s="13" t="s">
        <v>8929</v>
      </c>
      <c r="C1027" s="13" t="s">
        <v>7592</v>
      </c>
      <c r="D1027" s="13"/>
      <c r="E1027" s="13">
        <v>9600</v>
      </c>
      <c r="F1027" s="13"/>
    </row>
    <row r="1028" spans="1:6" x14ac:dyDescent="0.25">
      <c r="A1028">
        <v>1027</v>
      </c>
      <c r="B1028" s="13" t="s">
        <v>8930</v>
      </c>
      <c r="C1028" s="13" t="s">
        <v>7592</v>
      </c>
      <c r="D1028" s="13"/>
      <c r="E1028" s="13">
        <v>12000</v>
      </c>
      <c r="F1028" s="13"/>
    </row>
    <row r="1029" spans="1:6" x14ac:dyDescent="0.25">
      <c r="A1029">
        <v>1028</v>
      </c>
      <c r="B1029" s="13" t="s">
        <v>8931</v>
      </c>
      <c r="C1029" s="13" t="s">
        <v>7592</v>
      </c>
      <c r="D1029" s="13"/>
      <c r="E1029" s="13">
        <v>16000</v>
      </c>
      <c r="F1029" s="13"/>
    </row>
    <row r="1030" spans="1:6" x14ac:dyDescent="0.25">
      <c r="A1030">
        <v>1029</v>
      </c>
      <c r="B1030" s="13" t="s">
        <v>8932</v>
      </c>
      <c r="C1030" s="13" t="s">
        <v>7592</v>
      </c>
      <c r="D1030" s="13"/>
      <c r="E1030" s="13">
        <v>16000</v>
      </c>
      <c r="F1030" s="13"/>
    </row>
    <row r="1031" spans="1:6" x14ac:dyDescent="0.25">
      <c r="A1031">
        <v>1030</v>
      </c>
      <c r="B1031" s="13" t="s">
        <v>8933</v>
      </c>
      <c r="C1031" s="13" t="s">
        <v>7592</v>
      </c>
      <c r="D1031" s="13"/>
      <c r="E1031" s="13">
        <v>160</v>
      </c>
      <c r="F1031" s="13"/>
    </row>
    <row r="1032" spans="1:6" x14ac:dyDescent="0.25">
      <c r="A1032">
        <v>1031</v>
      </c>
      <c r="B1032" s="13" t="s">
        <v>8934</v>
      </c>
      <c r="C1032" s="13" t="s">
        <v>7592</v>
      </c>
      <c r="D1032" s="13"/>
      <c r="E1032" s="13">
        <v>400</v>
      </c>
      <c r="F1032" s="13"/>
    </row>
    <row r="1033" spans="1:6" x14ac:dyDescent="0.25">
      <c r="A1033">
        <v>1032</v>
      </c>
      <c r="B1033" s="13" t="s">
        <v>8935</v>
      </c>
      <c r="C1033" s="13" t="s">
        <v>7592</v>
      </c>
      <c r="D1033" s="13"/>
      <c r="E1033" s="13">
        <v>8000</v>
      </c>
      <c r="F1033" s="13"/>
    </row>
    <row r="1034" spans="1:6" x14ac:dyDescent="0.25">
      <c r="A1034">
        <v>1033</v>
      </c>
      <c r="B1034" s="13" t="s">
        <v>8936</v>
      </c>
      <c r="C1034" s="13" t="s">
        <v>7592</v>
      </c>
      <c r="D1034" s="13"/>
      <c r="E1034" s="13">
        <v>2400</v>
      </c>
      <c r="F1034" s="13"/>
    </row>
    <row r="1035" spans="1:6" x14ac:dyDescent="0.25">
      <c r="A1035">
        <v>1034</v>
      </c>
      <c r="B1035" s="13" t="s">
        <v>8937</v>
      </c>
      <c r="C1035" s="13" t="s">
        <v>7592</v>
      </c>
      <c r="D1035" s="13"/>
      <c r="E1035" s="13">
        <v>4000</v>
      </c>
      <c r="F1035" s="13"/>
    </row>
    <row r="1036" spans="1:6" x14ac:dyDescent="0.25">
      <c r="A1036">
        <v>1035</v>
      </c>
      <c r="B1036" s="13" t="s">
        <v>1443</v>
      </c>
      <c r="C1036" s="13" t="s">
        <v>7592</v>
      </c>
      <c r="D1036" s="13"/>
      <c r="E1036" s="13">
        <v>4000</v>
      </c>
      <c r="F1036" s="13"/>
    </row>
    <row r="1037" spans="1:6" x14ac:dyDescent="0.25">
      <c r="A1037">
        <v>1036</v>
      </c>
      <c r="B1037" s="13" t="s">
        <v>8938</v>
      </c>
      <c r="C1037" s="13" t="s">
        <v>7592</v>
      </c>
      <c r="D1037" s="13"/>
      <c r="E1037" s="13">
        <v>800</v>
      </c>
      <c r="F1037" s="13"/>
    </row>
    <row r="1038" spans="1:6" x14ac:dyDescent="0.25">
      <c r="A1038">
        <v>1037</v>
      </c>
      <c r="B1038" s="13" t="s">
        <v>7121</v>
      </c>
      <c r="C1038" s="13" t="s">
        <v>7592</v>
      </c>
      <c r="D1038" s="13"/>
      <c r="E1038" s="13">
        <v>800</v>
      </c>
      <c r="F1038" s="13"/>
    </row>
    <row r="1039" spans="1:6" x14ac:dyDescent="0.25">
      <c r="A1039">
        <v>1038</v>
      </c>
      <c r="B1039" s="13" t="s">
        <v>8939</v>
      </c>
      <c r="C1039" s="13" t="s">
        <v>7592</v>
      </c>
      <c r="D1039" s="13"/>
      <c r="E1039" s="13">
        <v>28000</v>
      </c>
      <c r="F1039" s="13"/>
    </row>
    <row r="1040" spans="1:6" x14ac:dyDescent="0.25">
      <c r="A1040">
        <v>1039</v>
      </c>
      <c r="B1040" s="13" t="s">
        <v>2404</v>
      </c>
      <c r="C1040" s="13" t="s">
        <v>7592</v>
      </c>
      <c r="D1040" s="13"/>
      <c r="E1040" s="13">
        <v>1600</v>
      </c>
      <c r="F1040" s="13"/>
    </row>
    <row r="1041" spans="1:6" x14ac:dyDescent="0.25">
      <c r="A1041">
        <v>1040</v>
      </c>
      <c r="B1041" s="13" t="s">
        <v>8940</v>
      </c>
      <c r="C1041" s="13" t="s">
        <v>7592</v>
      </c>
      <c r="D1041" s="13"/>
      <c r="E1041" s="13">
        <v>1200</v>
      </c>
      <c r="F1041" s="13"/>
    </row>
    <row r="1042" spans="1:6" x14ac:dyDescent="0.25">
      <c r="A1042">
        <v>1041</v>
      </c>
      <c r="B1042" s="13" t="s">
        <v>8941</v>
      </c>
      <c r="C1042" s="13" t="s">
        <v>7592</v>
      </c>
      <c r="D1042" s="13"/>
      <c r="E1042" s="13">
        <v>2800</v>
      </c>
      <c r="F1042" s="13"/>
    </row>
    <row r="1043" spans="1:6" x14ac:dyDescent="0.25">
      <c r="A1043">
        <v>1042</v>
      </c>
      <c r="B1043" s="13" t="s">
        <v>8942</v>
      </c>
      <c r="C1043" s="13" t="s">
        <v>7592</v>
      </c>
      <c r="D1043" s="13"/>
      <c r="E1043" s="13">
        <v>2000</v>
      </c>
      <c r="F1043" s="13"/>
    </row>
    <row r="1044" spans="1:6" x14ac:dyDescent="0.25">
      <c r="A1044">
        <v>1043</v>
      </c>
      <c r="B1044" s="13" t="s">
        <v>8943</v>
      </c>
      <c r="C1044" s="13" t="s">
        <v>7592</v>
      </c>
      <c r="D1044" s="13"/>
      <c r="E1044" s="13">
        <v>1200</v>
      </c>
      <c r="F1044" s="13"/>
    </row>
    <row r="1045" spans="1:6" x14ac:dyDescent="0.25">
      <c r="A1045">
        <v>1044</v>
      </c>
      <c r="B1045" s="13" t="s">
        <v>8944</v>
      </c>
      <c r="C1045" s="13" t="s">
        <v>7592</v>
      </c>
      <c r="D1045" s="13"/>
      <c r="E1045" s="13">
        <v>2000</v>
      </c>
      <c r="F1045" s="13"/>
    </row>
    <row r="1046" spans="1:6" x14ac:dyDescent="0.25">
      <c r="A1046">
        <v>1045</v>
      </c>
      <c r="B1046" s="13" t="s">
        <v>1603</v>
      </c>
      <c r="C1046" s="13" t="s">
        <v>7592</v>
      </c>
      <c r="D1046" s="13"/>
      <c r="E1046" s="13">
        <v>1320.0000000000002</v>
      </c>
      <c r="F1046" s="13"/>
    </row>
    <row r="1047" spans="1:6" x14ac:dyDescent="0.25">
      <c r="A1047">
        <v>1046</v>
      </c>
      <c r="B1047" s="13" t="s">
        <v>7097</v>
      </c>
      <c r="C1047" s="13" t="s">
        <v>7592</v>
      </c>
      <c r="D1047" s="13"/>
      <c r="E1047" s="13">
        <v>1200</v>
      </c>
      <c r="F1047" s="13"/>
    </row>
    <row r="1048" spans="1:6" x14ac:dyDescent="0.25">
      <c r="A1048">
        <v>1047</v>
      </c>
      <c r="B1048" s="13" t="s">
        <v>8945</v>
      </c>
      <c r="C1048" s="13" t="s">
        <v>7592</v>
      </c>
      <c r="D1048" s="13"/>
      <c r="E1048" s="13">
        <v>1600</v>
      </c>
      <c r="F1048" s="13"/>
    </row>
    <row r="1049" spans="1:6" x14ac:dyDescent="0.25">
      <c r="A1049">
        <v>1048</v>
      </c>
      <c r="B1049" s="13" t="s">
        <v>8946</v>
      </c>
      <c r="C1049" s="13" t="s">
        <v>7592</v>
      </c>
      <c r="D1049" s="13"/>
      <c r="E1049" s="13">
        <v>2000</v>
      </c>
      <c r="F1049" s="13"/>
    </row>
    <row r="1050" spans="1:6" x14ac:dyDescent="0.25">
      <c r="A1050">
        <v>1049</v>
      </c>
      <c r="B1050" s="13" t="s">
        <v>8947</v>
      </c>
      <c r="C1050" s="13" t="s">
        <v>7592</v>
      </c>
      <c r="D1050" s="13"/>
      <c r="E1050" s="13">
        <v>8000</v>
      </c>
      <c r="F1050" s="13"/>
    </row>
    <row r="1051" spans="1:6" x14ac:dyDescent="0.25">
      <c r="A1051">
        <v>1050</v>
      </c>
      <c r="B1051" s="13" t="s">
        <v>8948</v>
      </c>
      <c r="C1051" s="13" t="s">
        <v>7592</v>
      </c>
      <c r="D1051" s="13"/>
      <c r="E1051" s="13">
        <v>2000</v>
      </c>
      <c r="F1051" s="13"/>
    </row>
    <row r="1052" spans="1:6" x14ac:dyDescent="0.25">
      <c r="A1052">
        <v>1051</v>
      </c>
      <c r="B1052" s="13" t="s">
        <v>8949</v>
      </c>
      <c r="C1052" s="13" t="s">
        <v>7592</v>
      </c>
      <c r="D1052" s="13"/>
      <c r="E1052" s="13">
        <v>960</v>
      </c>
      <c r="F1052" s="13"/>
    </row>
    <row r="1053" spans="1:6" x14ac:dyDescent="0.25">
      <c r="A1053">
        <v>1052</v>
      </c>
      <c r="B1053" s="13" t="s">
        <v>8950</v>
      </c>
      <c r="C1053" s="13" t="s">
        <v>7592</v>
      </c>
      <c r="D1053" s="13"/>
      <c r="E1053" s="13">
        <v>4000</v>
      </c>
      <c r="F1053" s="13"/>
    </row>
    <row r="1054" spans="1:6" x14ac:dyDescent="0.25">
      <c r="A1054">
        <v>1053</v>
      </c>
      <c r="B1054" s="13" t="s">
        <v>8951</v>
      </c>
      <c r="C1054" s="13" t="s">
        <v>7592</v>
      </c>
      <c r="D1054" s="13"/>
      <c r="E1054" s="13">
        <v>6400</v>
      </c>
      <c r="F1054" s="13"/>
    </row>
    <row r="1055" spans="1:6" x14ac:dyDescent="0.25">
      <c r="A1055">
        <v>1054</v>
      </c>
      <c r="B1055" s="13" t="s">
        <v>8952</v>
      </c>
      <c r="C1055" s="13" t="s">
        <v>7592</v>
      </c>
      <c r="D1055" s="13"/>
      <c r="E1055" s="13">
        <v>2400</v>
      </c>
      <c r="F1055" s="13"/>
    </row>
    <row r="1056" spans="1:6" x14ac:dyDescent="0.25">
      <c r="A1056">
        <v>1055</v>
      </c>
      <c r="B1056" s="13" t="s">
        <v>8953</v>
      </c>
      <c r="C1056" s="13" t="s">
        <v>7592</v>
      </c>
      <c r="D1056" s="13"/>
      <c r="E1056" s="13">
        <v>4800</v>
      </c>
      <c r="F1056" s="13"/>
    </row>
    <row r="1057" spans="1:6" x14ac:dyDescent="0.25">
      <c r="A1057">
        <v>1056</v>
      </c>
      <c r="B1057" s="13" t="s">
        <v>8954</v>
      </c>
      <c r="C1057" s="13" t="s">
        <v>7592</v>
      </c>
      <c r="D1057" s="13"/>
      <c r="E1057" s="13">
        <v>8000</v>
      </c>
      <c r="F1057" s="13"/>
    </row>
    <row r="1058" spans="1:6" x14ac:dyDescent="0.25">
      <c r="A1058">
        <v>1057</v>
      </c>
      <c r="B1058" s="13" t="s">
        <v>8955</v>
      </c>
      <c r="C1058" s="13" t="s">
        <v>7592</v>
      </c>
      <c r="D1058" s="13"/>
      <c r="E1058" s="13">
        <v>40000</v>
      </c>
      <c r="F1058" s="13"/>
    </row>
    <row r="1059" spans="1:6" x14ac:dyDescent="0.25">
      <c r="A1059">
        <v>1058</v>
      </c>
      <c r="B1059" s="13" t="s">
        <v>1403</v>
      </c>
      <c r="C1059" s="13" t="s">
        <v>7592</v>
      </c>
      <c r="D1059" s="13"/>
      <c r="E1059" s="13">
        <v>32000</v>
      </c>
      <c r="F1059" s="13"/>
    </row>
    <row r="1060" spans="1:6" x14ac:dyDescent="0.25">
      <c r="A1060">
        <v>1059</v>
      </c>
      <c r="B1060" s="13" t="s">
        <v>1771</v>
      </c>
      <c r="C1060" s="13" t="s">
        <v>7592</v>
      </c>
      <c r="D1060" s="13"/>
      <c r="E1060" s="13">
        <v>24000</v>
      </c>
      <c r="F1060" s="13"/>
    </row>
    <row r="1061" spans="1:6" x14ac:dyDescent="0.25">
      <c r="A1061">
        <v>1060</v>
      </c>
      <c r="B1061" s="13" t="s">
        <v>1840</v>
      </c>
      <c r="C1061" s="13" t="s">
        <v>7592</v>
      </c>
      <c r="D1061" s="13"/>
      <c r="E1061" s="13">
        <v>16000</v>
      </c>
      <c r="F1061" s="13"/>
    </row>
    <row r="1062" spans="1:6" x14ac:dyDescent="0.25">
      <c r="A1062">
        <v>1061</v>
      </c>
      <c r="B1062" s="13" t="s">
        <v>8956</v>
      </c>
      <c r="C1062" s="13" t="s">
        <v>7592</v>
      </c>
      <c r="D1062" s="13"/>
      <c r="E1062" s="13">
        <v>40000</v>
      </c>
      <c r="F1062" s="13"/>
    </row>
    <row r="1063" spans="1:6" x14ac:dyDescent="0.25">
      <c r="A1063">
        <v>1062</v>
      </c>
      <c r="B1063" s="13" t="s">
        <v>1926</v>
      </c>
      <c r="C1063" s="13" t="s">
        <v>7592</v>
      </c>
      <c r="D1063" s="13"/>
      <c r="E1063" s="13">
        <v>20000</v>
      </c>
      <c r="F1063" s="13"/>
    </row>
    <row r="1064" spans="1:6" x14ac:dyDescent="0.25">
      <c r="A1064">
        <v>1063</v>
      </c>
      <c r="B1064" s="13" t="s">
        <v>8957</v>
      </c>
      <c r="C1064" s="13" t="s">
        <v>7592</v>
      </c>
      <c r="D1064" s="13"/>
      <c r="E1064" s="13">
        <v>16000</v>
      </c>
      <c r="F1064" s="13"/>
    </row>
    <row r="1065" spans="1:6" x14ac:dyDescent="0.25">
      <c r="A1065">
        <v>1064</v>
      </c>
      <c r="B1065" s="13" t="s">
        <v>1997</v>
      </c>
      <c r="C1065" s="13" t="s">
        <v>7592</v>
      </c>
      <c r="D1065" s="13"/>
      <c r="E1065" s="13">
        <v>20000</v>
      </c>
      <c r="F1065" s="13"/>
    </row>
    <row r="1066" spans="1:6" x14ac:dyDescent="0.25">
      <c r="A1066">
        <v>1065</v>
      </c>
      <c r="B1066" s="13" t="s">
        <v>8958</v>
      </c>
      <c r="C1066" s="13" t="s">
        <v>7592</v>
      </c>
      <c r="D1066" s="13"/>
      <c r="E1066" s="13">
        <v>6000</v>
      </c>
      <c r="F1066" s="13"/>
    </row>
    <row r="1067" spans="1:6" x14ac:dyDescent="0.25">
      <c r="A1067">
        <v>1066</v>
      </c>
      <c r="B1067" s="13" t="s">
        <v>8959</v>
      </c>
      <c r="C1067" s="13" t="s">
        <v>7592</v>
      </c>
      <c r="D1067" s="13"/>
      <c r="E1067" s="13">
        <v>4000</v>
      </c>
      <c r="F1067" s="13"/>
    </row>
    <row r="1068" spans="1:6" x14ac:dyDescent="0.25">
      <c r="A1068">
        <v>1067</v>
      </c>
      <c r="B1068" s="13" t="s">
        <v>8960</v>
      </c>
      <c r="C1068" s="13" t="s">
        <v>7592</v>
      </c>
      <c r="D1068" s="13"/>
      <c r="E1068" s="13">
        <v>8000</v>
      </c>
      <c r="F1068" s="13"/>
    </row>
    <row r="1069" spans="1:6" x14ac:dyDescent="0.25">
      <c r="A1069">
        <v>1068</v>
      </c>
      <c r="B1069" s="13" t="s">
        <v>8961</v>
      </c>
      <c r="C1069" s="13" t="s">
        <v>7592</v>
      </c>
      <c r="D1069" s="13"/>
      <c r="E1069" s="13">
        <v>16000</v>
      </c>
      <c r="F1069" s="13"/>
    </row>
    <row r="1070" spans="1:6" x14ac:dyDescent="0.25">
      <c r="A1070">
        <v>1069</v>
      </c>
      <c r="B1070" s="13" t="s">
        <v>8962</v>
      </c>
      <c r="C1070" s="13" t="s">
        <v>7592</v>
      </c>
      <c r="D1070" s="13"/>
      <c r="E1070" s="13">
        <v>9600</v>
      </c>
      <c r="F1070" s="13"/>
    </row>
    <row r="1071" spans="1:6" x14ac:dyDescent="0.25">
      <c r="A1071">
        <v>1070</v>
      </c>
      <c r="B1071" s="13" t="s">
        <v>8963</v>
      </c>
      <c r="C1071" s="13" t="s">
        <v>7592</v>
      </c>
      <c r="D1071" s="13"/>
      <c r="E1071" s="13">
        <v>12000</v>
      </c>
      <c r="F1071" s="13"/>
    </row>
    <row r="1072" spans="1:6" x14ac:dyDescent="0.25">
      <c r="A1072">
        <v>1071</v>
      </c>
      <c r="B1072" s="13" t="s">
        <v>8964</v>
      </c>
      <c r="C1072" s="13" t="s">
        <v>7592</v>
      </c>
      <c r="D1072" s="13"/>
      <c r="E1072" s="13">
        <v>16000</v>
      </c>
      <c r="F1072" s="13"/>
    </row>
    <row r="1073" spans="1:6" x14ac:dyDescent="0.25">
      <c r="A1073">
        <v>1072</v>
      </c>
      <c r="B1073" s="13" t="s">
        <v>8965</v>
      </c>
      <c r="C1073" s="13" t="s">
        <v>7592</v>
      </c>
      <c r="D1073" s="13"/>
      <c r="E1073" s="13">
        <v>6000</v>
      </c>
      <c r="F1073" s="13"/>
    </row>
    <row r="1074" spans="1:6" x14ac:dyDescent="0.25">
      <c r="A1074">
        <v>1073</v>
      </c>
      <c r="B1074" s="13" t="s">
        <v>8966</v>
      </c>
      <c r="C1074" s="13" t="s">
        <v>7592</v>
      </c>
      <c r="D1074" s="13"/>
      <c r="E1074" s="13">
        <v>4000</v>
      </c>
      <c r="F1074" s="13"/>
    </row>
    <row r="1075" spans="1:6" x14ac:dyDescent="0.25">
      <c r="A1075">
        <v>1074</v>
      </c>
      <c r="B1075" s="13" t="s">
        <v>8967</v>
      </c>
      <c r="C1075" s="13" t="s">
        <v>7592</v>
      </c>
      <c r="D1075" s="13"/>
      <c r="E1075" s="13">
        <v>28000</v>
      </c>
      <c r="F1075" s="13"/>
    </row>
    <row r="1076" spans="1:6" x14ac:dyDescent="0.25">
      <c r="A1076">
        <v>1075</v>
      </c>
      <c r="B1076" s="13" t="s">
        <v>2009</v>
      </c>
      <c r="C1076" s="13" t="s">
        <v>7592</v>
      </c>
      <c r="D1076" s="13"/>
      <c r="E1076" s="13">
        <v>32000</v>
      </c>
      <c r="F1076" s="13"/>
    </row>
    <row r="1077" spans="1:6" x14ac:dyDescent="0.25">
      <c r="A1077">
        <v>1076</v>
      </c>
      <c r="B1077" s="13" t="s">
        <v>8968</v>
      </c>
      <c r="C1077" s="13" t="s">
        <v>7592</v>
      </c>
      <c r="D1077" s="13"/>
      <c r="E1077" s="13">
        <v>72000</v>
      </c>
      <c r="F1077" s="13"/>
    </row>
    <row r="1078" spans="1:6" x14ac:dyDescent="0.25">
      <c r="A1078">
        <v>1077</v>
      </c>
      <c r="B1078" s="13" t="s">
        <v>8969</v>
      </c>
      <c r="C1078" s="13" t="s">
        <v>7592</v>
      </c>
      <c r="D1078" s="13"/>
      <c r="E1078" s="13">
        <v>88000</v>
      </c>
      <c r="F1078" s="13"/>
    </row>
    <row r="1079" spans="1:6" x14ac:dyDescent="0.25">
      <c r="A1079">
        <v>1078</v>
      </c>
      <c r="B1079" s="13" t="s">
        <v>8970</v>
      </c>
      <c r="C1079" s="13" t="s">
        <v>7592</v>
      </c>
      <c r="D1079" s="13"/>
      <c r="E1079" s="13">
        <v>72000</v>
      </c>
      <c r="F1079" s="13"/>
    </row>
    <row r="1080" spans="1:6" x14ac:dyDescent="0.25">
      <c r="A1080">
        <v>1079</v>
      </c>
      <c r="B1080" s="13" t="s">
        <v>8971</v>
      </c>
      <c r="C1080" s="13" t="s">
        <v>7592</v>
      </c>
      <c r="D1080" s="13"/>
      <c r="E1080" s="13">
        <v>88000</v>
      </c>
      <c r="F1080" s="13"/>
    </row>
    <row r="1081" spans="1:6" x14ac:dyDescent="0.25">
      <c r="A1081">
        <v>1080</v>
      </c>
      <c r="B1081" s="13" t="s">
        <v>8972</v>
      </c>
      <c r="C1081" s="13" t="s">
        <v>7592</v>
      </c>
      <c r="D1081" s="13"/>
      <c r="E1081" s="13">
        <v>24000</v>
      </c>
      <c r="F1081" s="13"/>
    </row>
    <row r="1082" spans="1:6" x14ac:dyDescent="0.25">
      <c r="A1082">
        <v>1081</v>
      </c>
      <c r="B1082" s="13" t="s">
        <v>8973</v>
      </c>
      <c r="C1082" s="13" t="s">
        <v>7592</v>
      </c>
      <c r="D1082" s="13"/>
      <c r="E1082" s="13">
        <v>72000</v>
      </c>
      <c r="F1082" s="13"/>
    </row>
    <row r="1083" spans="1:6" x14ac:dyDescent="0.25">
      <c r="A1083">
        <v>1082</v>
      </c>
      <c r="B1083" s="13" t="s">
        <v>8974</v>
      </c>
      <c r="C1083" s="13" t="s">
        <v>7592</v>
      </c>
      <c r="D1083" s="13"/>
      <c r="E1083" s="13">
        <v>72000</v>
      </c>
      <c r="F1083" s="13"/>
    </row>
    <row r="1084" spans="1:6" x14ac:dyDescent="0.25">
      <c r="A1084">
        <v>1083</v>
      </c>
      <c r="B1084" s="13" t="s">
        <v>1484</v>
      </c>
      <c r="C1084" s="13" t="s">
        <v>7592</v>
      </c>
      <c r="D1084" s="13"/>
      <c r="E1084" s="13">
        <v>36000</v>
      </c>
      <c r="F1084" s="13"/>
    </row>
    <row r="1085" spans="1:6" x14ac:dyDescent="0.25">
      <c r="A1085">
        <v>1084</v>
      </c>
      <c r="B1085" s="13" t="s">
        <v>8975</v>
      </c>
      <c r="C1085" s="13" t="s">
        <v>7592</v>
      </c>
      <c r="D1085" s="13"/>
      <c r="E1085" s="13">
        <v>72000</v>
      </c>
      <c r="F1085" s="13"/>
    </row>
    <row r="1086" spans="1:6" x14ac:dyDescent="0.25">
      <c r="A1086">
        <v>1085</v>
      </c>
      <c r="B1086" s="13" t="s">
        <v>8976</v>
      </c>
      <c r="C1086" s="13" t="s">
        <v>7592</v>
      </c>
      <c r="D1086" s="13"/>
      <c r="E1086" s="13">
        <v>40000</v>
      </c>
      <c r="F1086" s="13"/>
    </row>
    <row r="1087" spans="1:6" x14ac:dyDescent="0.25">
      <c r="A1087">
        <v>1086</v>
      </c>
      <c r="B1087" s="13" t="s">
        <v>8977</v>
      </c>
      <c r="C1087" s="13" t="s">
        <v>7592</v>
      </c>
      <c r="D1087" s="13"/>
      <c r="E1087" s="13">
        <v>48000</v>
      </c>
      <c r="F1087" s="13"/>
    </row>
    <row r="1088" spans="1:6" x14ac:dyDescent="0.25">
      <c r="A1088">
        <v>1087</v>
      </c>
      <c r="B1088" s="13" t="s">
        <v>8978</v>
      </c>
      <c r="C1088" s="13" t="s">
        <v>7592</v>
      </c>
      <c r="D1088" s="13"/>
      <c r="E1088" s="13">
        <v>72000</v>
      </c>
      <c r="F1088" s="13"/>
    </row>
    <row r="1089" spans="1:6" x14ac:dyDescent="0.25">
      <c r="A1089">
        <v>1088</v>
      </c>
      <c r="B1089" s="13" t="s">
        <v>8979</v>
      </c>
      <c r="C1089" s="13" t="s">
        <v>7592</v>
      </c>
      <c r="D1089" s="13"/>
      <c r="E1089" s="13">
        <v>32000</v>
      </c>
      <c r="F1089" s="13"/>
    </row>
    <row r="1090" spans="1:6" x14ac:dyDescent="0.25">
      <c r="A1090">
        <v>1089</v>
      </c>
      <c r="B1090" s="13" t="s">
        <v>8980</v>
      </c>
      <c r="C1090" s="13" t="s">
        <v>7592</v>
      </c>
      <c r="D1090" s="13"/>
      <c r="E1090" s="13">
        <v>17600</v>
      </c>
      <c r="F1090" s="13"/>
    </row>
    <row r="1091" spans="1:6" x14ac:dyDescent="0.25">
      <c r="A1091">
        <v>1090</v>
      </c>
      <c r="B1091" s="13" t="s">
        <v>2014</v>
      </c>
      <c r="C1091" s="13" t="s">
        <v>7592</v>
      </c>
      <c r="D1091" s="13"/>
      <c r="E1091" s="13">
        <v>200000</v>
      </c>
      <c r="F1091" s="13"/>
    </row>
    <row r="1092" spans="1:6" x14ac:dyDescent="0.25">
      <c r="A1092">
        <v>1091</v>
      </c>
      <c r="B1092" s="13" t="s">
        <v>2687</v>
      </c>
      <c r="C1092" s="13" t="s">
        <v>7592</v>
      </c>
      <c r="D1092" s="13"/>
      <c r="E1092" s="13">
        <v>128000</v>
      </c>
      <c r="F1092" s="13"/>
    </row>
    <row r="1093" spans="1:6" x14ac:dyDescent="0.25">
      <c r="A1093">
        <v>1092</v>
      </c>
      <c r="B1093" s="13" t="s">
        <v>8981</v>
      </c>
      <c r="C1093" s="13" t="s">
        <v>7592</v>
      </c>
      <c r="D1093" s="13"/>
      <c r="E1093" s="13">
        <v>72000</v>
      </c>
      <c r="F1093" s="13"/>
    </row>
    <row r="1094" spans="1:6" x14ac:dyDescent="0.25">
      <c r="A1094">
        <v>1093</v>
      </c>
      <c r="B1094" s="13" t="s">
        <v>8982</v>
      </c>
      <c r="C1094" s="13" t="s">
        <v>7592</v>
      </c>
      <c r="D1094" s="13"/>
      <c r="E1094" s="13">
        <v>96000</v>
      </c>
      <c r="F1094" s="13"/>
    </row>
    <row r="1095" spans="1:6" x14ac:dyDescent="0.25">
      <c r="A1095">
        <v>1094</v>
      </c>
      <c r="B1095" s="13" t="s">
        <v>8983</v>
      </c>
      <c r="C1095" s="13" t="s">
        <v>7592</v>
      </c>
      <c r="D1095" s="13"/>
      <c r="E1095" s="13">
        <v>16000</v>
      </c>
      <c r="F1095" s="13"/>
    </row>
    <row r="1096" spans="1:6" x14ac:dyDescent="0.25">
      <c r="A1096">
        <v>1095</v>
      </c>
      <c r="B1096" s="13" t="s">
        <v>1434</v>
      </c>
      <c r="C1096" s="13" t="s">
        <v>7592</v>
      </c>
      <c r="D1096" s="13"/>
      <c r="E1096" s="13">
        <v>128000</v>
      </c>
      <c r="F1096" s="13"/>
    </row>
    <row r="1097" spans="1:6" x14ac:dyDescent="0.25">
      <c r="A1097">
        <v>1096</v>
      </c>
      <c r="B1097" s="13" t="s">
        <v>2683</v>
      </c>
      <c r="C1097" s="13" t="s">
        <v>7592</v>
      </c>
      <c r="D1097" s="13"/>
      <c r="E1097" s="13">
        <v>48000</v>
      </c>
      <c r="F1097" s="13"/>
    </row>
    <row r="1098" spans="1:6" x14ac:dyDescent="0.25">
      <c r="A1098">
        <v>1097</v>
      </c>
      <c r="B1098" s="13" t="s">
        <v>8984</v>
      </c>
      <c r="C1098" s="13" t="s">
        <v>7592</v>
      </c>
      <c r="D1098" s="13"/>
      <c r="E1098" s="13">
        <v>8000</v>
      </c>
      <c r="F1098" s="13"/>
    </row>
    <row r="1099" spans="1:6" x14ac:dyDescent="0.25">
      <c r="A1099">
        <v>1098</v>
      </c>
      <c r="B1099" s="13" t="s">
        <v>8985</v>
      </c>
      <c r="C1099" s="13" t="s">
        <v>7592</v>
      </c>
      <c r="D1099" s="13"/>
      <c r="E1099" s="13">
        <v>2800</v>
      </c>
      <c r="F1099" s="13"/>
    </row>
    <row r="1100" spans="1:6" x14ac:dyDescent="0.25">
      <c r="A1100">
        <v>1099</v>
      </c>
      <c r="B1100" s="13" t="s">
        <v>8986</v>
      </c>
      <c r="C1100" s="13" t="s">
        <v>7592</v>
      </c>
      <c r="D1100" s="13"/>
      <c r="E1100" s="13">
        <v>4000</v>
      </c>
      <c r="F1100" s="13"/>
    </row>
    <row r="1101" spans="1:6" x14ac:dyDescent="0.25">
      <c r="A1101">
        <v>1100</v>
      </c>
      <c r="B1101" s="13" t="s">
        <v>8987</v>
      </c>
      <c r="C1101" s="13" t="s">
        <v>7592</v>
      </c>
      <c r="D1101" s="13"/>
      <c r="E1101" s="13">
        <v>3840</v>
      </c>
      <c r="F1101" s="13"/>
    </row>
    <row r="1102" spans="1:6" x14ac:dyDescent="0.25">
      <c r="A1102">
        <v>1101</v>
      </c>
      <c r="B1102" s="13" t="s">
        <v>8988</v>
      </c>
      <c r="C1102" s="13" t="s">
        <v>7592</v>
      </c>
      <c r="D1102" s="13"/>
      <c r="E1102" s="13">
        <v>4800</v>
      </c>
      <c r="F1102" s="13"/>
    </row>
    <row r="1103" spans="1:6" x14ac:dyDescent="0.25">
      <c r="A1103">
        <v>1102</v>
      </c>
      <c r="B1103" s="13" t="s">
        <v>8989</v>
      </c>
      <c r="C1103" s="13" t="s">
        <v>7592</v>
      </c>
      <c r="D1103" s="13"/>
      <c r="E1103" s="13">
        <v>2400</v>
      </c>
      <c r="F1103" s="13"/>
    </row>
    <row r="1104" spans="1:6" x14ac:dyDescent="0.25">
      <c r="A1104">
        <v>1103</v>
      </c>
      <c r="B1104" s="13" t="s">
        <v>8990</v>
      </c>
      <c r="C1104" s="13" t="s">
        <v>7592</v>
      </c>
      <c r="D1104" s="13"/>
      <c r="E1104" s="13">
        <v>2000</v>
      </c>
      <c r="F1104" s="13"/>
    </row>
    <row r="1105" spans="1:6" x14ac:dyDescent="0.25">
      <c r="A1105">
        <v>1104</v>
      </c>
      <c r="B1105" s="13" t="s">
        <v>8991</v>
      </c>
      <c r="C1105" s="13" t="s">
        <v>7592</v>
      </c>
      <c r="D1105" s="13"/>
      <c r="E1105" s="13">
        <v>3200</v>
      </c>
      <c r="F1105" s="13"/>
    </row>
    <row r="1106" spans="1:6" x14ac:dyDescent="0.25">
      <c r="A1106">
        <v>1105</v>
      </c>
      <c r="B1106" s="13" t="s">
        <v>8992</v>
      </c>
      <c r="C1106" s="13" t="s">
        <v>7592</v>
      </c>
      <c r="D1106" s="13"/>
      <c r="E1106" s="13">
        <v>2400</v>
      </c>
      <c r="F1106" s="13"/>
    </row>
    <row r="1107" spans="1:6" x14ac:dyDescent="0.25">
      <c r="A1107">
        <v>1106</v>
      </c>
      <c r="B1107" s="13" t="s">
        <v>8993</v>
      </c>
      <c r="C1107" s="13" t="s">
        <v>7592</v>
      </c>
      <c r="D1107" s="13"/>
      <c r="E1107" s="13">
        <v>4000</v>
      </c>
      <c r="F1107" s="13"/>
    </row>
    <row r="1108" spans="1:6" x14ac:dyDescent="0.25">
      <c r="A1108">
        <v>1107</v>
      </c>
      <c r="B1108" s="13" t="s">
        <v>8994</v>
      </c>
      <c r="C1108" s="13" t="s">
        <v>7592</v>
      </c>
      <c r="D1108" s="13"/>
      <c r="E1108" s="13">
        <v>2000</v>
      </c>
      <c r="F1108" s="13"/>
    </row>
    <row r="1109" spans="1:6" x14ac:dyDescent="0.25">
      <c r="A1109">
        <v>1108</v>
      </c>
      <c r="B1109" s="13" t="s">
        <v>8995</v>
      </c>
      <c r="C1109" s="13" t="s">
        <v>7592</v>
      </c>
      <c r="D1109" s="13"/>
      <c r="E1109" s="13">
        <v>6400</v>
      </c>
      <c r="F1109" s="13"/>
    </row>
    <row r="1110" spans="1:6" x14ac:dyDescent="0.25">
      <c r="A1110">
        <v>1109</v>
      </c>
      <c r="B1110" s="13" t="s">
        <v>8996</v>
      </c>
      <c r="C1110" s="13" t="s">
        <v>7592</v>
      </c>
      <c r="D1110" s="13"/>
      <c r="E1110" s="13">
        <v>8000</v>
      </c>
      <c r="F1110" s="13"/>
    </row>
    <row r="1111" spans="1:6" x14ac:dyDescent="0.25">
      <c r="A1111">
        <v>1110</v>
      </c>
      <c r="B1111" s="13" t="s">
        <v>8997</v>
      </c>
      <c r="C1111" s="13" t="s">
        <v>7592</v>
      </c>
      <c r="D1111" s="13"/>
      <c r="E1111" s="13">
        <v>4000</v>
      </c>
      <c r="F1111" s="13"/>
    </row>
    <row r="1112" spans="1:6" x14ac:dyDescent="0.25">
      <c r="A1112">
        <v>1111</v>
      </c>
      <c r="B1112" s="13" t="s">
        <v>2050</v>
      </c>
      <c r="C1112" s="13" t="s">
        <v>7592</v>
      </c>
      <c r="D1112" s="13"/>
      <c r="E1112" s="13">
        <v>2880</v>
      </c>
      <c r="F1112" s="13"/>
    </row>
    <row r="1113" spans="1:6" x14ac:dyDescent="0.25">
      <c r="A1113">
        <v>1112</v>
      </c>
      <c r="B1113" s="13" t="s">
        <v>8998</v>
      </c>
      <c r="C1113" s="13" t="s">
        <v>7592</v>
      </c>
      <c r="D1113" s="13"/>
      <c r="E1113" s="13">
        <v>6400</v>
      </c>
      <c r="F1113" s="13"/>
    </row>
    <row r="1114" spans="1:6" x14ac:dyDescent="0.25">
      <c r="A1114">
        <v>1113</v>
      </c>
      <c r="B1114" s="13" t="s">
        <v>8999</v>
      </c>
      <c r="C1114" s="13" t="s">
        <v>7592</v>
      </c>
      <c r="D1114" s="13"/>
      <c r="E1114" s="13">
        <v>4000</v>
      </c>
      <c r="F1114" s="13"/>
    </row>
    <row r="1115" spans="1:6" x14ac:dyDescent="0.25">
      <c r="A1115">
        <v>1114</v>
      </c>
      <c r="B1115" s="13" t="s">
        <v>4299</v>
      </c>
      <c r="C1115" s="13" t="s">
        <v>7592</v>
      </c>
      <c r="D1115" s="13"/>
      <c r="E1115" s="13">
        <v>4800</v>
      </c>
      <c r="F1115" s="13"/>
    </row>
    <row r="1116" spans="1:6" x14ac:dyDescent="0.25">
      <c r="A1116">
        <v>1115</v>
      </c>
      <c r="B1116" s="13" t="s">
        <v>9000</v>
      </c>
      <c r="C1116" s="13" t="s">
        <v>7592</v>
      </c>
      <c r="D1116" s="13"/>
      <c r="E1116" s="13">
        <v>16000</v>
      </c>
      <c r="F1116" s="13"/>
    </row>
    <row r="1117" spans="1:6" x14ac:dyDescent="0.25">
      <c r="A1117">
        <v>1116</v>
      </c>
      <c r="B1117" s="13" t="s">
        <v>9001</v>
      </c>
      <c r="C1117" s="13" t="s">
        <v>7592</v>
      </c>
      <c r="D1117" s="13"/>
      <c r="E1117" s="13">
        <v>6800</v>
      </c>
      <c r="F1117" s="13"/>
    </row>
    <row r="1118" spans="1:6" x14ac:dyDescent="0.25">
      <c r="A1118">
        <v>1117</v>
      </c>
      <c r="B1118" s="13" t="s">
        <v>9002</v>
      </c>
      <c r="C1118" s="13" t="s">
        <v>7592</v>
      </c>
      <c r="D1118" s="13"/>
      <c r="E1118" s="13">
        <v>9600</v>
      </c>
      <c r="F1118" s="13"/>
    </row>
    <row r="1119" spans="1:6" x14ac:dyDescent="0.25">
      <c r="A1119">
        <v>1118</v>
      </c>
      <c r="B1119" s="13" t="s">
        <v>9003</v>
      </c>
      <c r="C1119" s="13" t="s">
        <v>7592</v>
      </c>
      <c r="D1119" s="13"/>
      <c r="E1119" s="13">
        <v>4000</v>
      </c>
      <c r="F1119" s="13"/>
    </row>
    <row r="1120" spans="1:6" x14ac:dyDescent="0.25">
      <c r="A1120">
        <v>1119</v>
      </c>
      <c r="B1120" s="13" t="s">
        <v>9004</v>
      </c>
      <c r="C1120" s="13" t="s">
        <v>7592</v>
      </c>
      <c r="D1120" s="13"/>
      <c r="E1120" s="13">
        <v>7600</v>
      </c>
      <c r="F1120" s="13"/>
    </row>
    <row r="1121" spans="1:6" x14ac:dyDescent="0.25">
      <c r="A1121">
        <v>1120</v>
      </c>
      <c r="B1121" s="13" t="s">
        <v>9005</v>
      </c>
      <c r="C1121" s="13" t="s">
        <v>7592</v>
      </c>
      <c r="D1121" s="13"/>
      <c r="E1121" s="13">
        <v>12800</v>
      </c>
      <c r="F1121" s="13"/>
    </row>
    <row r="1122" spans="1:6" x14ac:dyDescent="0.25">
      <c r="A1122">
        <v>1121</v>
      </c>
      <c r="B1122" s="13" t="s">
        <v>9006</v>
      </c>
      <c r="C1122" s="13" t="s">
        <v>7592</v>
      </c>
      <c r="D1122" s="13"/>
      <c r="E1122" s="13">
        <v>24000</v>
      </c>
      <c r="F1122" s="13"/>
    </row>
    <row r="1123" spans="1:6" x14ac:dyDescent="0.25">
      <c r="A1123">
        <v>1122</v>
      </c>
      <c r="B1123" s="13" t="s">
        <v>1344</v>
      </c>
      <c r="C1123" s="13" t="s">
        <v>7592</v>
      </c>
      <c r="D1123" s="13"/>
      <c r="E1123" s="13">
        <v>56000</v>
      </c>
      <c r="F1123" s="13"/>
    </row>
    <row r="1124" spans="1:6" x14ac:dyDescent="0.25">
      <c r="A1124">
        <v>1123</v>
      </c>
      <c r="B1124" s="13" t="s">
        <v>9007</v>
      </c>
      <c r="C1124" s="13" t="s">
        <v>7592</v>
      </c>
      <c r="D1124" s="13"/>
      <c r="E1124" s="13">
        <v>56000</v>
      </c>
      <c r="F1124" s="13"/>
    </row>
    <row r="1125" spans="1:6" x14ac:dyDescent="0.25">
      <c r="A1125">
        <v>1124</v>
      </c>
      <c r="B1125" s="13" t="s">
        <v>9008</v>
      </c>
      <c r="C1125" s="13" t="s">
        <v>7592</v>
      </c>
      <c r="D1125" s="13"/>
      <c r="E1125" s="13">
        <v>72000</v>
      </c>
      <c r="F1125" s="13"/>
    </row>
    <row r="1126" spans="1:6" x14ac:dyDescent="0.25">
      <c r="A1126">
        <v>1125</v>
      </c>
      <c r="B1126" s="13" t="s">
        <v>2028</v>
      </c>
      <c r="C1126" s="13" t="s">
        <v>7592</v>
      </c>
      <c r="D1126" s="13"/>
      <c r="E1126" s="13">
        <v>28000</v>
      </c>
      <c r="F1126" s="13"/>
    </row>
    <row r="1127" spans="1:6" x14ac:dyDescent="0.25">
      <c r="A1127">
        <v>1126</v>
      </c>
      <c r="B1127" s="13" t="s">
        <v>9009</v>
      </c>
      <c r="C1127" s="13" t="s">
        <v>7592</v>
      </c>
      <c r="D1127" s="13"/>
      <c r="E1127" s="13">
        <v>24000</v>
      </c>
      <c r="F1127" s="13"/>
    </row>
    <row r="1128" spans="1:6" x14ac:dyDescent="0.25">
      <c r="A1128">
        <v>1127</v>
      </c>
      <c r="B1128" s="13" t="s">
        <v>1750</v>
      </c>
      <c r="C1128" s="13" t="s">
        <v>7592</v>
      </c>
      <c r="D1128" s="13"/>
      <c r="E1128" s="13">
        <v>37600</v>
      </c>
      <c r="F1128" s="13"/>
    </row>
    <row r="1129" spans="1:6" x14ac:dyDescent="0.25">
      <c r="A1129">
        <v>1128</v>
      </c>
      <c r="B1129" s="13" t="s">
        <v>9010</v>
      </c>
      <c r="C1129" s="13" t="s">
        <v>7592</v>
      </c>
      <c r="D1129" s="13"/>
      <c r="E1129" s="13">
        <v>38400</v>
      </c>
      <c r="F1129" s="13"/>
    </row>
    <row r="1130" spans="1:6" x14ac:dyDescent="0.25">
      <c r="A1130">
        <v>1129</v>
      </c>
      <c r="B1130" s="13" t="s">
        <v>9011</v>
      </c>
      <c r="C1130" s="13" t="s">
        <v>7592</v>
      </c>
      <c r="D1130" s="13"/>
      <c r="E1130" s="13">
        <v>120000</v>
      </c>
      <c r="F1130" s="13"/>
    </row>
    <row r="1131" spans="1:6" x14ac:dyDescent="0.25">
      <c r="A1131">
        <v>1130</v>
      </c>
      <c r="B1131" s="13" t="s">
        <v>9012</v>
      </c>
      <c r="C1131" s="13" t="s">
        <v>7592</v>
      </c>
      <c r="D1131" s="13"/>
      <c r="E1131" s="13">
        <v>120000</v>
      </c>
      <c r="F1131" s="13"/>
    </row>
    <row r="1132" spans="1:6" x14ac:dyDescent="0.25">
      <c r="A1132">
        <v>1131</v>
      </c>
      <c r="B1132" s="13" t="s">
        <v>9013</v>
      </c>
      <c r="C1132" s="13" t="s">
        <v>7592</v>
      </c>
      <c r="D1132" s="13"/>
      <c r="E1132" s="13">
        <v>76000</v>
      </c>
      <c r="F1132" s="13"/>
    </row>
    <row r="1133" spans="1:6" x14ac:dyDescent="0.25">
      <c r="A1133">
        <v>1132</v>
      </c>
      <c r="B1133" s="13" t="s">
        <v>7005</v>
      </c>
      <c r="C1133" s="13" t="s">
        <v>7592</v>
      </c>
      <c r="D1133" s="13"/>
      <c r="E1133" s="13">
        <v>120000</v>
      </c>
      <c r="F1133" s="13"/>
    </row>
    <row r="1134" spans="1:6" x14ac:dyDescent="0.25">
      <c r="A1134">
        <v>1133</v>
      </c>
      <c r="B1134" s="13" t="s">
        <v>1964</v>
      </c>
      <c r="C1134" s="13" t="s">
        <v>7592</v>
      </c>
      <c r="D1134" s="13"/>
      <c r="E1134" s="13">
        <v>56000</v>
      </c>
      <c r="F1134" s="13"/>
    </row>
    <row r="1135" spans="1:6" x14ac:dyDescent="0.25">
      <c r="A1135">
        <v>1134</v>
      </c>
      <c r="B1135" s="13" t="s">
        <v>1922</v>
      </c>
      <c r="C1135" s="13" t="s">
        <v>7592</v>
      </c>
      <c r="D1135" s="13"/>
      <c r="E1135" s="13">
        <v>60000</v>
      </c>
      <c r="F1135" s="13"/>
    </row>
    <row r="1136" spans="1:6" x14ac:dyDescent="0.25">
      <c r="A1136">
        <v>1135</v>
      </c>
      <c r="B1136" s="13" t="s">
        <v>1907</v>
      </c>
      <c r="C1136" s="13" t="s">
        <v>7592</v>
      </c>
      <c r="D1136" s="13"/>
      <c r="E1136" s="13">
        <v>60000</v>
      </c>
      <c r="F1136" s="13"/>
    </row>
    <row r="1137" spans="1:6" x14ac:dyDescent="0.25">
      <c r="A1137">
        <v>1136</v>
      </c>
      <c r="B1137" s="13" t="s">
        <v>9014</v>
      </c>
      <c r="C1137" s="13" t="s">
        <v>7592</v>
      </c>
      <c r="D1137" s="13"/>
      <c r="E1137" s="13">
        <v>96000</v>
      </c>
      <c r="F1137" s="13"/>
    </row>
    <row r="1138" spans="1:6" x14ac:dyDescent="0.25">
      <c r="A1138">
        <v>1137</v>
      </c>
      <c r="B1138" s="13" t="s">
        <v>2049</v>
      </c>
      <c r="C1138" s="13" t="s">
        <v>7592</v>
      </c>
      <c r="D1138" s="13"/>
      <c r="E1138" s="13">
        <v>64000</v>
      </c>
      <c r="F1138" s="13"/>
    </row>
    <row r="1139" spans="1:6" x14ac:dyDescent="0.25">
      <c r="A1139">
        <v>1138</v>
      </c>
      <c r="B1139" s="13" t="s">
        <v>9015</v>
      </c>
      <c r="C1139" s="13" t="s">
        <v>7592</v>
      </c>
      <c r="D1139" s="13"/>
      <c r="E1139" s="13">
        <v>56000</v>
      </c>
      <c r="F1139" s="13"/>
    </row>
    <row r="1140" spans="1:6" x14ac:dyDescent="0.25">
      <c r="A1140">
        <v>1139</v>
      </c>
      <c r="B1140" s="13" t="s">
        <v>9016</v>
      </c>
      <c r="C1140" s="13" t="s">
        <v>7592</v>
      </c>
      <c r="D1140" s="13"/>
      <c r="E1140" s="13">
        <v>76000</v>
      </c>
      <c r="F1140" s="13"/>
    </row>
    <row r="1141" spans="1:6" x14ac:dyDescent="0.25">
      <c r="A1141">
        <v>1140</v>
      </c>
      <c r="B1141" s="13" t="s">
        <v>9017</v>
      </c>
      <c r="C1141" s="13" t="s">
        <v>7592</v>
      </c>
      <c r="D1141" s="13"/>
      <c r="E1141" s="13">
        <v>64000</v>
      </c>
      <c r="F1141" s="13"/>
    </row>
    <row r="1142" spans="1:6" x14ac:dyDescent="0.25">
      <c r="A1142">
        <v>1141</v>
      </c>
      <c r="B1142" s="13" t="s">
        <v>9018</v>
      </c>
      <c r="C1142" s="13" t="s">
        <v>7592</v>
      </c>
      <c r="D1142" s="13"/>
      <c r="E1142" s="13">
        <v>3200</v>
      </c>
      <c r="F1142" s="13"/>
    </row>
    <row r="1143" spans="1:6" x14ac:dyDescent="0.25">
      <c r="A1143">
        <v>1142</v>
      </c>
      <c r="B1143" s="13" t="s">
        <v>9019</v>
      </c>
      <c r="C1143" s="13" t="s">
        <v>7592</v>
      </c>
      <c r="D1143" s="13"/>
      <c r="E1143" s="13">
        <v>9600</v>
      </c>
      <c r="F1143" s="13"/>
    </row>
    <row r="1144" spans="1:6" x14ac:dyDescent="0.25">
      <c r="A1144">
        <v>1143</v>
      </c>
      <c r="B1144" s="13" t="s">
        <v>9020</v>
      </c>
      <c r="C1144" s="13" t="s">
        <v>7592</v>
      </c>
      <c r="D1144" s="13"/>
      <c r="E1144" s="13">
        <v>6400</v>
      </c>
      <c r="F1144" s="13"/>
    </row>
    <row r="1145" spans="1:6" x14ac:dyDescent="0.25">
      <c r="A1145">
        <v>1144</v>
      </c>
      <c r="B1145" s="13" t="s">
        <v>9021</v>
      </c>
      <c r="C1145" s="13" t="s">
        <v>7592</v>
      </c>
      <c r="D1145" s="13"/>
      <c r="E1145" s="13">
        <v>9600</v>
      </c>
      <c r="F1145" s="13"/>
    </row>
    <row r="1146" spans="1:6" x14ac:dyDescent="0.25">
      <c r="A1146">
        <v>1145</v>
      </c>
      <c r="B1146" s="13" t="s">
        <v>9022</v>
      </c>
      <c r="C1146" s="13" t="s">
        <v>7592</v>
      </c>
      <c r="D1146" s="13"/>
      <c r="E1146" s="13">
        <v>3200</v>
      </c>
      <c r="F1146" s="13"/>
    </row>
    <row r="1147" spans="1:6" x14ac:dyDescent="0.25">
      <c r="A1147">
        <v>1146</v>
      </c>
      <c r="B1147" s="13" t="s">
        <v>9023</v>
      </c>
      <c r="C1147" s="13" t="s">
        <v>7592</v>
      </c>
      <c r="D1147" s="13"/>
      <c r="E1147" s="13">
        <v>6000</v>
      </c>
      <c r="F1147" s="13"/>
    </row>
    <row r="1148" spans="1:6" x14ac:dyDescent="0.25">
      <c r="A1148">
        <v>1147</v>
      </c>
      <c r="B1148" s="13" t="s">
        <v>9024</v>
      </c>
      <c r="C1148" s="13" t="s">
        <v>7592</v>
      </c>
      <c r="D1148" s="13"/>
      <c r="E1148" s="13">
        <v>80000</v>
      </c>
      <c r="F1148" s="13"/>
    </row>
    <row r="1149" spans="1:6" x14ac:dyDescent="0.25">
      <c r="A1149">
        <v>1148</v>
      </c>
      <c r="B1149" s="13" t="s">
        <v>9025</v>
      </c>
      <c r="C1149" s="13" t="s">
        <v>7592</v>
      </c>
      <c r="D1149" s="13"/>
      <c r="E1149" s="13">
        <v>32000</v>
      </c>
      <c r="F1149" s="13"/>
    </row>
    <row r="1150" spans="1:6" x14ac:dyDescent="0.25">
      <c r="A1150">
        <v>1149</v>
      </c>
      <c r="B1150" s="13" t="s">
        <v>4281</v>
      </c>
      <c r="C1150" s="13" t="s">
        <v>7592</v>
      </c>
      <c r="D1150" s="13"/>
      <c r="E1150" s="13">
        <v>12000</v>
      </c>
      <c r="F1150" s="13"/>
    </row>
    <row r="1151" spans="1:6" x14ac:dyDescent="0.25">
      <c r="A1151">
        <v>1150</v>
      </c>
      <c r="B1151" s="13" t="s">
        <v>9026</v>
      </c>
      <c r="C1151" s="13" t="s">
        <v>7592</v>
      </c>
      <c r="D1151" s="13"/>
      <c r="E1151" s="13">
        <v>16000</v>
      </c>
      <c r="F1151" s="13"/>
    </row>
    <row r="1152" spans="1:6" x14ac:dyDescent="0.25">
      <c r="A1152">
        <v>1151</v>
      </c>
      <c r="B1152" s="13" t="s">
        <v>9027</v>
      </c>
      <c r="C1152" s="13" t="s">
        <v>7592</v>
      </c>
      <c r="D1152" s="13"/>
      <c r="E1152" s="13">
        <v>20800</v>
      </c>
      <c r="F1152" s="13"/>
    </row>
    <row r="1153" spans="1:6" x14ac:dyDescent="0.25">
      <c r="A1153">
        <v>1152</v>
      </c>
      <c r="B1153" s="13" t="s">
        <v>9028</v>
      </c>
      <c r="C1153" s="13" t="s">
        <v>7592</v>
      </c>
      <c r="D1153" s="13"/>
      <c r="E1153" s="13">
        <v>27200</v>
      </c>
      <c r="F1153" s="13"/>
    </row>
    <row r="1154" spans="1:6" x14ac:dyDescent="0.25">
      <c r="A1154">
        <v>1153</v>
      </c>
      <c r="B1154" s="13" t="s">
        <v>9029</v>
      </c>
      <c r="C1154" s="13" t="s">
        <v>7592</v>
      </c>
      <c r="D1154" s="13"/>
      <c r="E1154" s="13">
        <v>92000</v>
      </c>
      <c r="F1154" s="13"/>
    </row>
    <row r="1155" spans="1:6" x14ac:dyDescent="0.25">
      <c r="A1155">
        <v>1154</v>
      </c>
      <c r="B1155" s="13" t="s">
        <v>9030</v>
      </c>
      <c r="C1155" s="13" t="s">
        <v>7592</v>
      </c>
      <c r="D1155" s="13"/>
      <c r="E1155" s="13">
        <v>132000</v>
      </c>
      <c r="F1155" s="13"/>
    </row>
    <row r="1156" spans="1:6" x14ac:dyDescent="0.25">
      <c r="A1156">
        <v>1155</v>
      </c>
      <c r="B1156" s="13" t="s">
        <v>9031</v>
      </c>
      <c r="C1156" s="13" t="s">
        <v>7592</v>
      </c>
      <c r="D1156" s="13"/>
      <c r="E1156" s="13">
        <v>132000</v>
      </c>
      <c r="F1156" s="13"/>
    </row>
    <row r="1157" spans="1:6" x14ac:dyDescent="0.25">
      <c r="A1157">
        <v>1156</v>
      </c>
      <c r="B1157" s="13" t="s">
        <v>9032</v>
      </c>
      <c r="C1157" s="13" t="s">
        <v>7592</v>
      </c>
      <c r="D1157" s="13"/>
      <c r="E1157" s="13">
        <v>144000</v>
      </c>
      <c r="F1157" s="13"/>
    </row>
    <row r="1158" spans="1:6" x14ac:dyDescent="0.25">
      <c r="A1158">
        <v>1157</v>
      </c>
      <c r="B1158" s="13" t="s">
        <v>9033</v>
      </c>
      <c r="C1158" s="13" t="s">
        <v>7592</v>
      </c>
      <c r="D1158" s="13"/>
      <c r="E1158" s="13">
        <v>192000</v>
      </c>
      <c r="F1158" s="13"/>
    </row>
    <row r="1159" spans="1:6" x14ac:dyDescent="0.25">
      <c r="A1159">
        <v>1158</v>
      </c>
      <c r="B1159" s="13" t="s">
        <v>9034</v>
      </c>
      <c r="C1159" s="13" t="s">
        <v>7592</v>
      </c>
      <c r="D1159" s="13"/>
      <c r="E1159" s="13">
        <v>80000</v>
      </c>
      <c r="F1159" s="13"/>
    </row>
    <row r="1160" spans="1:6" x14ac:dyDescent="0.25">
      <c r="A1160">
        <v>1159</v>
      </c>
      <c r="B1160" s="13" t="s">
        <v>7611</v>
      </c>
      <c r="C1160" s="13" t="s">
        <v>7592</v>
      </c>
      <c r="D1160" s="13"/>
      <c r="E1160" s="13">
        <v>44000.000000000007</v>
      </c>
      <c r="F1160" s="13"/>
    </row>
    <row r="1161" spans="1:6" x14ac:dyDescent="0.25">
      <c r="A1161">
        <v>1160</v>
      </c>
      <c r="B1161" s="13" t="s">
        <v>9035</v>
      </c>
      <c r="C1161" s="13" t="s">
        <v>7592</v>
      </c>
      <c r="D1161" s="13"/>
      <c r="E1161" s="13">
        <v>80000</v>
      </c>
      <c r="F1161" s="13"/>
    </row>
    <row r="1162" spans="1:6" x14ac:dyDescent="0.25">
      <c r="A1162">
        <v>1161</v>
      </c>
      <c r="B1162" s="13" t="s">
        <v>9036</v>
      </c>
      <c r="C1162" s="13" t="s">
        <v>7592</v>
      </c>
      <c r="D1162" s="13"/>
      <c r="E1162" s="13">
        <v>20000</v>
      </c>
      <c r="F1162" s="13"/>
    </row>
    <row r="1163" spans="1:6" x14ac:dyDescent="0.25">
      <c r="A1163">
        <v>1162</v>
      </c>
      <c r="B1163" s="13" t="s">
        <v>9037</v>
      </c>
      <c r="C1163" s="13" t="s">
        <v>7592</v>
      </c>
      <c r="D1163" s="13"/>
      <c r="E1163" s="13">
        <v>40000</v>
      </c>
      <c r="F1163" s="13"/>
    </row>
    <row r="1164" spans="1:6" x14ac:dyDescent="0.25">
      <c r="A1164">
        <v>1163</v>
      </c>
      <c r="B1164" s="13" t="s">
        <v>1813</v>
      </c>
      <c r="C1164" s="13" t="s">
        <v>7592</v>
      </c>
      <c r="D1164" s="13"/>
      <c r="E1164" s="13">
        <v>40000</v>
      </c>
      <c r="F1164" s="13"/>
    </row>
    <row r="1165" spans="1:6" x14ac:dyDescent="0.25">
      <c r="A1165">
        <v>1164</v>
      </c>
      <c r="B1165" s="13" t="s">
        <v>9038</v>
      </c>
      <c r="C1165" s="13" t="s">
        <v>7592</v>
      </c>
      <c r="D1165" s="13"/>
      <c r="E1165" s="13">
        <v>120000</v>
      </c>
      <c r="F1165" s="13"/>
    </row>
    <row r="1166" spans="1:6" x14ac:dyDescent="0.25">
      <c r="A1166">
        <v>1165</v>
      </c>
      <c r="B1166" s="13" t="s">
        <v>9039</v>
      </c>
      <c r="C1166" s="13" t="s">
        <v>7592</v>
      </c>
      <c r="D1166" s="13"/>
      <c r="E1166" s="13">
        <v>16000</v>
      </c>
      <c r="F1166" s="13"/>
    </row>
    <row r="1167" spans="1:6" x14ac:dyDescent="0.25">
      <c r="A1167">
        <v>1166</v>
      </c>
      <c r="B1167" s="13" t="s">
        <v>9040</v>
      </c>
      <c r="C1167" s="13" t="s">
        <v>7592</v>
      </c>
      <c r="D1167" s="13"/>
      <c r="E1167" s="13">
        <v>10000</v>
      </c>
      <c r="F1167" s="13"/>
    </row>
    <row r="1168" spans="1:6" x14ac:dyDescent="0.25">
      <c r="A1168">
        <v>1167</v>
      </c>
      <c r="B1168" s="13" t="s">
        <v>9041</v>
      </c>
      <c r="C1168" s="13" t="s">
        <v>7592</v>
      </c>
      <c r="D1168" s="13"/>
      <c r="E1168" s="13">
        <v>13200</v>
      </c>
      <c r="F1168" s="13"/>
    </row>
    <row r="1169" spans="1:6" x14ac:dyDescent="0.25">
      <c r="A1169">
        <v>1168</v>
      </c>
      <c r="B1169" s="13" t="s">
        <v>9042</v>
      </c>
      <c r="C1169" s="13" t="s">
        <v>7592</v>
      </c>
      <c r="D1169" s="13"/>
      <c r="E1169" s="13">
        <v>22000.000000000004</v>
      </c>
      <c r="F1169" s="13"/>
    </row>
    <row r="1170" spans="1:6" x14ac:dyDescent="0.25">
      <c r="A1170">
        <v>1169</v>
      </c>
      <c r="B1170" s="13" t="s">
        <v>9043</v>
      </c>
      <c r="C1170" s="13" t="s">
        <v>7592</v>
      </c>
      <c r="D1170" s="13"/>
      <c r="E1170" s="13">
        <v>2640.0000000000005</v>
      </c>
      <c r="F1170" s="13"/>
    </row>
    <row r="1171" spans="1:6" x14ac:dyDescent="0.25">
      <c r="A1171">
        <v>1170</v>
      </c>
      <c r="B1171" s="13" t="s">
        <v>1923</v>
      </c>
      <c r="C1171" s="13" t="s">
        <v>7592</v>
      </c>
      <c r="D1171" s="13"/>
      <c r="E1171" s="13">
        <v>40000</v>
      </c>
      <c r="F1171" s="13"/>
    </row>
    <row r="1172" spans="1:6" x14ac:dyDescent="0.25">
      <c r="A1172">
        <v>1171</v>
      </c>
      <c r="B1172" s="13" t="s">
        <v>1567</v>
      </c>
      <c r="C1172" s="13" t="s">
        <v>7592</v>
      </c>
      <c r="D1172" s="13"/>
      <c r="E1172" s="13">
        <v>16000</v>
      </c>
      <c r="F1172" s="13"/>
    </row>
    <row r="1173" spans="1:6" x14ac:dyDescent="0.25">
      <c r="A1173">
        <v>1172</v>
      </c>
      <c r="B1173" s="13" t="s">
        <v>1487</v>
      </c>
      <c r="C1173" s="13" t="s">
        <v>7592</v>
      </c>
      <c r="D1173" s="13"/>
      <c r="E1173" s="13">
        <v>36000</v>
      </c>
      <c r="F1173" s="13"/>
    </row>
    <row r="1174" spans="1:6" x14ac:dyDescent="0.25">
      <c r="A1174">
        <v>1173</v>
      </c>
      <c r="B1174" s="13" t="s">
        <v>9044</v>
      </c>
      <c r="C1174" s="13" t="s">
        <v>7592</v>
      </c>
      <c r="D1174" s="13"/>
      <c r="E1174" s="13">
        <v>61600</v>
      </c>
      <c r="F1174" s="13"/>
    </row>
    <row r="1175" spans="1:6" x14ac:dyDescent="0.25">
      <c r="A1175">
        <v>1174</v>
      </c>
      <c r="B1175" s="13" t="s">
        <v>9045</v>
      </c>
      <c r="C1175" s="13" t="s">
        <v>7592</v>
      </c>
      <c r="D1175" s="13"/>
      <c r="E1175" s="13">
        <v>61600</v>
      </c>
      <c r="F1175" s="13"/>
    </row>
    <row r="1176" spans="1:6" x14ac:dyDescent="0.25">
      <c r="A1176">
        <v>1175</v>
      </c>
      <c r="B1176" s="13" t="s">
        <v>9046</v>
      </c>
      <c r="C1176" s="13" t="s">
        <v>7592</v>
      </c>
      <c r="D1176" s="13"/>
      <c r="E1176" s="13">
        <v>44000.000000000007</v>
      </c>
      <c r="F1176" s="13"/>
    </row>
    <row r="1177" spans="1:6" x14ac:dyDescent="0.25">
      <c r="A1177">
        <v>1176</v>
      </c>
      <c r="B1177" s="13" t="s">
        <v>9047</v>
      </c>
      <c r="C1177" s="13" t="s">
        <v>7592</v>
      </c>
      <c r="D1177" s="13"/>
      <c r="E1177" s="13">
        <v>40000</v>
      </c>
      <c r="F1177" s="13"/>
    </row>
    <row r="1178" spans="1:6" x14ac:dyDescent="0.25">
      <c r="A1178">
        <v>1177</v>
      </c>
      <c r="B1178" s="13" t="s">
        <v>9048</v>
      </c>
      <c r="C1178" s="13" t="s">
        <v>7592</v>
      </c>
      <c r="D1178" s="13"/>
      <c r="E1178" s="13">
        <v>144000</v>
      </c>
      <c r="F1178" s="13"/>
    </row>
    <row r="1179" spans="1:6" x14ac:dyDescent="0.25">
      <c r="A1179">
        <v>1178</v>
      </c>
      <c r="B1179" s="13" t="s">
        <v>4233</v>
      </c>
      <c r="C1179" s="13" t="s">
        <v>7592</v>
      </c>
      <c r="D1179" s="13"/>
      <c r="E1179" s="13">
        <v>48000</v>
      </c>
      <c r="F1179" s="13"/>
    </row>
    <row r="1180" spans="1:6" x14ac:dyDescent="0.25">
      <c r="A1180">
        <v>1179</v>
      </c>
      <c r="B1180" s="13" t="s">
        <v>8978</v>
      </c>
      <c r="C1180" s="13" t="s">
        <v>7592</v>
      </c>
      <c r="D1180" s="13"/>
      <c r="E1180" s="13">
        <v>48000</v>
      </c>
      <c r="F1180" s="13"/>
    </row>
    <row r="1181" spans="1:6" x14ac:dyDescent="0.25">
      <c r="A1181">
        <v>1180</v>
      </c>
      <c r="B1181" s="13" t="s">
        <v>1754</v>
      </c>
      <c r="C1181" s="13" t="s">
        <v>7592</v>
      </c>
      <c r="D1181" s="13"/>
      <c r="E1181" s="13">
        <v>200000</v>
      </c>
      <c r="F1181" s="13"/>
    </row>
    <row r="1182" spans="1:6" x14ac:dyDescent="0.25">
      <c r="A1182">
        <v>1181</v>
      </c>
      <c r="B1182" s="13" t="s">
        <v>9049</v>
      </c>
      <c r="C1182" s="13" t="s">
        <v>7592</v>
      </c>
      <c r="D1182" s="13"/>
      <c r="E1182" s="13">
        <v>44000</v>
      </c>
      <c r="F1182" s="13"/>
    </row>
    <row r="1183" spans="1:6" x14ac:dyDescent="0.25">
      <c r="A1183">
        <v>1182</v>
      </c>
      <c r="B1183" s="13" t="s">
        <v>9050</v>
      </c>
      <c r="C1183" s="13" t="s">
        <v>7592</v>
      </c>
      <c r="D1183" s="13"/>
      <c r="E1183" s="13">
        <v>44000</v>
      </c>
      <c r="F1183" s="13"/>
    </row>
    <row r="1184" spans="1:6" x14ac:dyDescent="0.25">
      <c r="A1184">
        <v>1183</v>
      </c>
      <c r="B1184" s="13" t="s">
        <v>1776</v>
      </c>
      <c r="C1184" s="13" t="s">
        <v>7592</v>
      </c>
      <c r="D1184" s="13"/>
      <c r="E1184" s="13">
        <v>32000</v>
      </c>
      <c r="F1184" s="13"/>
    </row>
    <row r="1185" spans="1:6" x14ac:dyDescent="0.25">
      <c r="A1185">
        <v>1184</v>
      </c>
      <c r="B1185" s="13" t="s">
        <v>9051</v>
      </c>
      <c r="C1185" s="13" t="s">
        <v>7592</v>
      </c>
      <c r="D1185" s="13"/>
      <c r="E1185" s="13">
        <v>240000</v>
      </c>
      <c r="F1185" s="13"/>
    </row>
    <row r="1186" spans="1:6" x14ac:dyDescent="0.25">
      <c r="A1186">
        <v>1185</v>
      </c>
      <c r="B1186" s="13" t="s">
        <v>9052</v>
      </c>
      <c r="C1186" s="13" t="s">
        <v>7592</v>
      </c>
      <c r="D1186" s="13"/>
      <c r="E1186" s="13">
        <v>4000</v>
      </c>
      <c r="F1186" s="13"/>
    </row>
    <row r="1187" spans="1:6" x14ac:dyDescent="0.25">
      <c r="A1187">
        <v>1186</v>
      </c>
      <c r="B1187" s="13" t="s">
        <v>9053</v>
      </c>
      <c r="C1187" s="13" t="s">
        <v>7592</v>
      </c>
      <c r="D1187" s="13"/>
      <c r="E1187" s="13">
        <v>14400</v>
      </c>
      <c r="F1187" s="13"/>
    </row>
    <row r="1188" spans="1:6" x14ac:dyDescent="0.25">
      <c r="A1188">
        <v>1187</v>
      </c>
      <c r="B1188" s="13" t="s">
        <v>9054</v>
      </c>
      <c r="C1188" s="13" t="s">
        <v>7592</v>
      </c>
      <c r="D1188" s="13"/>
      <c r="E1188" s="13">
        <v>8800</v>
      </c>
      <c r="F1188" s="13"/>
    </row>
    <row r="1189" spans="1:6" x14ac:dyDescent="0.25">
      <c r="A1189">
        <v>1188</v>
      </c>
      <c r="B1189" s="13" t="s">
        <v>9055</v>
      </c>
      <c r="C1189" s="13" t="s">
        <v>7592</v>
      </c>
      <c r="D1189" s="13"/>
      <c r="E1189" s="13">
        <v>8800</v>
      </c>
      <c r="F1189" s="13"/>
    </row>
    <row r="1190" spans="1:6" x14ac:dyDescent="0.25">
      <c r="A1190">
        <v>1189</v>
      </c>
      <c r="B1190" s="13" t="s">
        <v>9056</v>
      </c>
      <c r="C1190" s="13" t="s">
        <v>7592</v>
      </c>
      <c r="D1190" s="13"/>
      <c r="E1190" s="13">
        <v>40000</v>
      </c>
      <c r="F1190" s="13"/>
    </row>
    <row r="1191" spans="1:6" x14ac:dyDescent="0.25">
      <c r="A1191">
        <v>1190</v>
      </c>
      <c r="B1191" s="13" t="s">
        <v>9057</v>
      </c>
      <c r="C1191" s="13" t="s">
        <v>7592</v>
      </c>
      <c r="D1191" s="13"/>
      <c r="E1191" s="13">
        <v>72000</v>
      </c>
      <c r="F1191" s="13"/>
    </row>
    <row r="1192" spans="1:6" x14ac:dyDescent="0.25">
      <c r="A1192">
        <v>1191</v>
      </c>
      <c r="B1192" s="13" t="s">
        <v>9058</v>
      </c>
      <c r="C1192" s="13" t="s">
        <v>7592</v>
      </c>
      <c r="D1192" s="13"/>
      <c r="E1192" s="13">
        <v>960</v>
      </c>
      <c r="F1192" s="13"/>
    </row>
    <row r="1193" spans="1:6" x14ac:dyDescent="0.25">
      <c r="A1193">
        <v>1192</v>
      </c>
      <c r="B1193" s="13" t="s">
        <v>1664</v>
      </c>
      <c r="C1193" s="13" t="s">
        <v>7592</v>
      </c>
      <c r="D1193" s="13"/>
      <c r="E1193" s="13">
        <v>800</v>
      </c>
      <c r="F1193" s="13"/>
    </row>
    <row r="1194" spans="1:6" x14ac:dyDescent="0.25">
      <c r="A1194">
        <v>1193</v>
      </c>
      <c r="B1194" s="13" t="s">
        <v>9059</v>
      </c>
      <c r="C1194" s="13" t="s">
        <v>7592</v>
      </c>
      <c r="D1194" s="13"/>
      <c r="E1194" s="13">
        <v>2640.0000000000005</v>
      </c>
      <c r="F1194" s="13"/>
    </row>
    <row r="1195" spans="1:6" x14ac:dyDescent="0.25">
      <c r="A1195">
        <v>1194</v>
      </c>
      <c r="B1195" s="13" t="s">
        <v>9060</v>
      </c>
      <c r="C1195" s="13" t="s">
        <v>7592</v>
      </c>
      <c r="D1195" s="13"/>
      <c r="E1195" s="13">
        <v>880</v>
      </c>
      <c r="F1195" s="13"/>
    </row>
    <row r="1196" spans="1:6" x14ac:dyDescent="0.25">
      <c r="A1196">
        <v>1195</v>
      </c>
      <c r="B1196" s="13" t="s">
        <v>9061</v>
      </c>
      <c r="C1196" s="13" t="s">
        <v>7592</v>
      </c>
      <c r="D1196" s="13"/>
      <c r="E1196" s="13">
        <v>40000</v>
      </c>
      <c r="F1196" s="13"/>
    </row>
    <row r="1197" spans="1:6" x14ac:dyDescent="0.25">
      <c r="A1197">
        <v>1196</v>
      </c>
      <c r="B1197" s="13" t="s">
        <v>9062</v>
      </c>
      <c r="C1197" s="13" t="s">
        <v>7592</v>
      </c>
      <c r="D1197" s="13"/>
      <c r="E1197" s="13">
        <v>152000</v>
      </c>
      <c r="F1197" s="13"/>
    </row>
    <row r="1198" spans="1:6" x14ac:dyDescent="0.25">
      <c r="A1198">
        <v>1197</v>
      </c>
      <c r="B1198" s="13" t="s">
        <v>9063</v>
      </c>
      <c r="C1198" s="13" t="s">
        <v>7592</v>
      </c>
      <c r="D1198" s="13"/>
      <c r="E1198" s="13">
        <v>3520</v>
      </c>
      <c r="F1198" s="13"/>
    </row>
    <row r="1199" spans="1:6" x14ac:dyDescent="0.25">
      <c r="A1199">
        <v>1198</v>
      </c>
      <c r="B1199" s="13" t="s">
        <v>9064</v>
      </c>
      <c r="C1199" s="13" t="s">
        <v>7592</v>
      </c>
      <c r="D1199" s="13"/>
      <c r="E1199" s="13">
        <v>3520</v>
      </c>
      <c r="F1199" s="13"/>
    </row>
    <row r="1200" spans="1:6" x14ac:dyDescent="0.25">
      <c r="A1200">
        <v>1199</v>
      </c>
      <c r="B1200" s="13" t="s">
        <v>9065</v>
      </c>
      <c r="C1200" s="13" t="s">
        <v>7592</v>
      </c>
      <c r="D1200" s="13"/>
      <c r="E1200" s="13">
        <v>13200</v>
      </c>
      <c r="F1200" s="13"/>
    </row>
    <row r="1201" spans="1:6" x14ac:dyDescent="0.25">
      <c r="A1201">
        <v>1200</v>
      </c>
      <c r="B1201" s="13" t="s">
        <v>9066</v>
      </c>
      <c r="C1201" s="13" t="s">
        <v>7592</v>
      </c>
      <c r="D1201" s="13"/>
      <c r="E1201" s="13">
        <v>26400</v>
      </c>
      <c r="F1201" s="13"/>
    </row>
    <row r="1202" spans="1:6" x14ac:dyDescent="0.25">
      <c r="A1202">
        <v>1201</v>
      </c>
      <c r="B1202" s="13" t="s">
        <v>9067</v>
      </c>
      <c r="C1202" s="13" t="s">
        <v>7592</v>
      </c>
      <c r="D1202" s="13"/>
      <c r="E1202" s="13">
        <v>2200</v>
      </c>
      <c r="F1202" s="13"/>
    </row>
    <row r="1203" spans="1:6" x14ac:dyDescent="0.25">
      <c r="A1203">
        <v>1202</v>
      </c>
      <c r="B1203" s="13" t="s">
        <v>9068</v>
      </c>
      <c r="C1203" s="13" t="s">
        <v>7592</v>
      </c>
      <c r="D1203" s="13"/>
      <c r="E1203" s="13">
        <v>8000</v>
      </c>
      <c r="F1203" s="13"/>
    </row>
    <row r="1204" spans="1:6" x14ac:dyDescent="0.25">
      <c r="A1204">
        <v>1203</v>
      </c>
      <c r="B1204" s="13" t="s">
        <v>9069</v>
      </c>
      <c r="C1204" s="13" t="s">
        <v>7592</v>
      </c>
      <c r="D1204" s="13"/>
      <c r="E1204" s="13">
        <v>8000</v>
      </c>
      <c r="F1204" s="13"/>
    </row>
    <row r="1205" spans="1:6" x14ac:dyDescent="0.25">
      <c r="A1205">
        <v>1204</v>
      </c>
      <c r="B1205" s="13" t="s">
        <v>9070</v>
      </c>
      <c r="C1205" s="13" t="s">
        <v>7592</v>
      </c>
      <c r="D1205" s="13"/>
      <c r="E1205" s="13">
        <v>20000</v>
      </c>
      <c r="F1205" s="13"/>
    </row>
    <row r="1206" spans="1:6" x14ac:dyDescent="0.25">
      <c r="A1206">
        <v>1205</v>
      </c>
      <c r="B1206" s="13" t="s">
        <v>1652</v>
      </c>
      <c r="C1206" s="13" t="s">
        <v>7592</v>
      </c>
      <c r="D1206" s="13"/>
      <c r="E1206" s="13">
        <v>24000</v>
      </c>
      <c r="F1206" s="13"/>
    </row>
    <row r="1207" spans="1:6" x14ac:dyDescent="0.25">
      <c r="A1207">
        <v>1206</v>
      </c>
      <c r="B1207" s="13" t="s">
        <v>9071</v>
      </c>
      <c r="C1207" s="13" t="s">
        <v>7592</v>
      </c>
      <c r="D1207" s="13"/>
      <c r="E1207" s="13">
        <v>6400</v>
      </c>
      <c r="F1207" s="13"/>
    </row>
    <row r="1208" spans="1:6" x14ac:dyDescent="0.25">
      <c r="A1208">
        <v>1207</v>
      </c>
      <c r="B1208" s="13" t="s">
        <v>9072</v>
      </c>
      <c r="C1208" s="13" t="s">
        <v>7592</v>
      </c>
      <c r="D1208" s="13"/>
      <c r="E1208" s="13">
        <v>144000</v>
      </c>
      <c r="F1208" s="13"/>
    </row>
    <row r="1209" spans="1:6" x14ac:dyDescent="0.25">
      <c r="A1209">
        <v>1208</v>
      </c>
      <c r="B1209" s="13" t="s">
        <v>9073</v>
      </c>
      <c r="C1209" s="13" t="s">
        <v>7592</v>
      </c>
      <c r="D1209" s="13"/>
      <c r="E1209" s="13">
        <v>13600</v>
      </c>
      <c r="F1209" s="13"/>
    </row>
    <row r="1210" spans="1:6" x14ac:dyDescent="0.25">
      <c r="A1210">
        <v>1209</v>
      </c>
      <c r="B1210" s="13" t="s">
        <v>9074</v>
      </c>
      <c r="C1210" s="13" t="s">
        <v>7592</v>
      </c>
      <c r="D1210" s="13"/>
      <c r="E1210" s="13">
        <v>160000</v>
      </c>
      <c r="F1210" s="13"/>
    </row>
    <row r="1211" spans="1:6" x14ac:dyDescent="0.25">
      <c r="A1211">
        <v>1210</v>
      </c>
      <c r="B1211" s="13" t="s">
        <v>9075</v>
      </c>
      <c r="C1211" s="13" t="s">
        <v>7592</v>
      </c>
      <c r="D1211" s="13"/>
      <c r="E1211" s="13">
        <v>3200</v>
      </c>
      <c r="F1211" s="13"/>
    </row>
    <row r="1212" spans="1:6" x14ac:dyDescent="0.25">
      <c r="A1212">
        <v>1211</v>
      </c>
      <c r="B1212" s="13" t="s">
        <v>1390</v>
      </c>
      <c r="C1212" s="13" t="s">
        <v>7592</v>
      </c>
      <c r="D1212" s="13"/>
      <c r="E1212" s="13">
        <v>28000</v>
      </c>
      <c r="F1212" s="13"/>
    </row>
    <row r="1213" spans="1:6" x14ac:dyDescent="0.25">
      <c r="A1213">
        <v>1212</v>
      </c>
      <c r="B1213" s="13" t="s">
        <v>9076</v>
      </c>
      <c r="C1213" s="13" t="s">
        <v>7592</v>
      </c>
      <c r="D1213" s="13"/>
      <c r="E1213" s="13">
        <v>172000</v>
      </c>
      <c r="F1213" s="13"/>
    </row>
    <row r="1214" spans="1:6" x14ac:dyDescent="0.25">
      <c r="A1214">
        <v>1213</v>
      </c>
      <c r="B1214" s="13" t="s">
        <v>9077</v>
      </c>
      <c r="C1214" s="13" t="s">
        <v>7592</v>
      </c>
      <c r="D1214" s="13"/>
      <c r="E1214" s="13">
        <v>13200</v>
      </c>
      <c r="F1214" s="13"/>
    </row>
    <row r="1215" spans="1:6" x14ac:dyDescent="0.25">
      <c r="A1215">
        <v>1214</v>
      </c>
      <c r="B1215" s="13" t="s">
        <v>9078</v>
      </c>
      <c r="C1215" s="13" t="s">
        <v>7592</v>
      </c>
      <c r="D1215" s="13"/>
      <c r="E1215" s="13">
        <v>8000</v>
      </c>
      <c r="F1215" s="13"/>
    </row>
    <row r="1216" spans="1:6" x14ac:dyDescent="0.25">
      <c r="A1216">
        <v>1215</v>
      </c>
      <c r="B1216" s="13" t="s">
        <v>3400</v>
      </c>
      <c r="C1216" s="13" t="s">
        <v>7592</v>
      </c>
      <c r="D1216" s="13"/>
      <c r="E1216" s="13">
        <v>8800</v>
      </c>
      <c r="F1216" s="13"/>
    </row>
    <row r="1217" spans="1:6" x14ac:dyDescent="0.25">
      <c r="A1217">
        <v>1216</v>
      </c>
      <c r="B1217" s="13" t="s">
        <v>4267</v>
      </c>
      <c r="C1217" s="13" t="s">
        <v>7592</v>
      </c>
      <c r="D1217" s="13"/>
      <c r="E1217" s="13">
        <v>17600</v>
      </c>
      <c r="F1217" s="13"/>
    </row>
    <row r="1218" spans="1:6" x14ac:dyDescent="0.25">
      <c r="A1218">
        <v>1217</v>
      </c>
      <c r="B1218" s="13" t="s">
        <v>1429</v>
      </c>
      <c r="C1218" s="13" t="s">
        <v>7592</v>
      </c>
      <c r="D1218" s="13"/>
      <c r="E1218" s="13">
        <v>13200</v>
      </c>
      <c r="F1218" s="13"/>
    </row>
    <row r="1219" spans="1:6" x14ac:dyDescent="0.25">
      <c r="A1219">
        <v>1218</v>
      </c>
      <c r="B1219" s="13" t="s">
        <v>9079</v>
      </c>
      <c r="C1219" s="13" t="s">
        <v>7592</v>
      </c>
      <c r="D1219" s="13"/>
      <c r="E1219" s="13">
        <v>16000</v>
      </c>
      <c r="F1219" s="13"/>
    </row>
    <row r="1220" spans="1:6" x14ac:dyDescent="0.25">
      <c r="A1220">
        <v>1219</v>
      </c>
      <c r="B1220" s="13" t="s">
        <v>9080</v>
      </c>
      <c r="C1220" s="13" t="s">
        <v>7592</v>
      </c>
      <c r="D1220" s="13"/>
      <c r="E1220" s="13">
        <v>26400</v>
      </c>
      <c r="F1220" s="13"/>
    </row>
    <row r="1221" spans="1:6" x14ac:dyDescent="0.25">
      <c r="A1221">
        <v>1220</v>
      </c>
      <c r="B1221" s="13" t="s">
        <v>9081</v>
      </c>
      <c r="C1221" s="13" t="s">
        <v>7592</v>
      </c>
      <c r="D1221" s="13"/>
      <c r="E1221" s="13">
        <v>144000</v>
      </c>
      <c r="F1221" s="13"/>
    </row>
    <row r="1222" spans="1:6" x14ac:dyDescent="0.25">
      <c r="A1222">
        <v>1221</v>
      </c>
      <c r="B1222" s="13" t="s">
        <v>9082</v>
      </c>
      <c r="C1222" s="13" t="s">
        <v>7592</v>
      </c>
      <c r="D1222" s="13"/>
      <c r="E1222" s="13">
        <v>20000</v>
      </c>
      <c r="F1222" s="13"/>
    </row>
    <row r="1223" spans="1:6" x14ac:dyDescent="0.25">
      <c r="A1223">
        <v>1222</v>
      </c>
      <c r="B1223" s="13" t="s">
        <v>9083</v>
      </c>
      <c r="C1223" s="13" t="s">
        <v>7592</v>
      </c>
      <c r="D1223" s="13"/>
      <c r="E1223" s="13">
        <v>8800</v>
      </c>
      <c r="F1223" s="13"/>
    </row>
    <row r="1224" spans="1:6" x14ac:dyDescent="0.25">
      <c r="A1224">
        <v>1223</v>
      </c>
      <c r="B1224" s="13" t="s">
        <v>9084</v>
      </c>
      <c r="C1224" s="13" t="s">
        <v>7592</v>
      </c>
      <c r="D1224" s="13"/>
      <c r="E1224" s="13">
        <v>24000</v>
      </c>
      <c r="F1224" s="13"/>
    </row>
    <row r="1225" spans="1:6" x14ac:dyDescent="0.25">
      <c r="A1225">
        <v>1224</v>
      </c>
      <c r="B1225" s="13" t="s">
        <v>9085</v>
      </c>
      <c r="C1225" s="13" t="s">
        <v>7592</v>
      </c>
      <c r="D1225" s="13"/>
      <c r="E1225" s="13">
        <v>2400</v>
      </c>
      <c r="F1225" s="13"/>
    </row>
    <row r="1226" spans="1:6" x14ac:dyDescent="0.25">
      <c r="A1226">
        <v>1225</v>
      </c>
      <c r="B1226" s="13" t="s">
        <v>9086</v>
      </c>
      <c r="C1226" s="13" t="s">
        <v>7592</v>
      </c>
      <c r="D1226" s="13"/>
      <c r="E1226" s="13">
        <v>6800</v>
      </c>
      <c r="F1226" s="13"/>
    </row>
    <row r="1227" spans="1:6" x14ac:dyDescent="0.25">
      <c r="A1227">
        <v>1226</v>
      </c>
      <c r="B1227" s="13" t="s">
        <v>9087</v>
      </c>
      <c r="C1227" s="13" t="s">
        <v>7592</v>
      </c>
      <c r="D1227" s="13"/>
      <c r="E1227" s="13">
        <v>28000</v>
      </c>
      <c r="F1227" s="13"/>
    </row>
    <row r="1228" spans="1:6" x14ac:dyDescent="0.25">
      <c r="A1228">
        <v>1227</v>
      </c>
      <c r="B1228" s="13" t="s">
        <v>3419</v>
      </c>
      <c r="C1228" s="13" t="s">
        <v>7592</v>
      </c>
      <c r="D1228" s="13"/>
      <c r="E1228" s="13">
        <v>28000</v>
      </c>
      <c r="F1228" s="13"/>
    </row>
    <row r="1229" spans="1:6" x14ac:dyDescent="0.25">
      <c r="A1229">
        <v>1228</v>
      </c>
      <c r="B1229" s="13" t="s">
        <v>3429</v>
      </c>
      <c r="C1229" s="13" t="s">
        <v>7592</v>
      </c>
      <c r="D1229" s="13"/>
      <c r="E1229" s="13">
        <v>6800</v>
      </c>
      <c r="F1229" s="13"/>
    </row>
    <row r="1230" spans="1:6" x14ac:dyDescent="0.25">
      <c r="A1230">
        <v>1229</v>
      </c>
      <c r="B1230" s="13" t="s">
        <v>9088</v>
      </c>
      <c r="C1230" s="13" t="s">
        <v>7592</v>
      </c>
      <c r="D1230" s="13"/>
      <c r="E1230" s="13">
        <v>36000</v>
      </c>
      <c r="F1230" s="13"/>
    </row>
    <row r="1231" spans="1:6" x14ac:dyDescent="0.25">
      <c r="A1231">
        <v>1230</v>
      </c>
      <c r="B1231" s="13" t="s">
        <v>9089</v>
      </c>
      <c r="C1231" s="13" t="s">
        <v>7592</v>
      </c>
      <c r="D1231" s="13"/>
      <c r="E1231" s="13">
        <v>144000</v>
      </c>
      <c r="F1231" s="13"/>
    </row>
    <row r="1232" spans="1:6" x14ac:dyDescent="0.25">
      <c r="A1232">
        <v>1231</v>
      </c>
      <c r="B1232" s="13" t="s">
        <v>9090</v>
      </c>
      <c r="C1232" s="13" t="s">
        <v>7592</v>
      </c>
      <c r="D1232" s="13"/>
      <c r="E1232" s="13">
        <v>80000</v>
      </c>
      <c r="F1232" s="13"/>
    </row>
    <row r="1233" spans="1:6" x14ac:dyDescent="0.25">
      <c r="A1233">
        <v>1232</v>
      </c>
      <c r="B1233" s="13" t="s">
        <v>2690</v>
      </c>
      <c r="C1233" s="13" t="s">
        <v>7592</v>
      </c>
      <c r="D1233" s="13"/>
      <c r="E1233" s="13">
        <v>120000</v>
      </c>
      <c r="F1233" s="13"/>
    </row>
    <row r="1234" spans="1:6" x14ac:dyDescent="0.25">
      <c r="A1234">
        <v>1233</v>
      </c>
      <c r="B1234" s="13" t="s">
        <v>9091</v>
      </c>
      <c r="C1234" s="13" t="s">
        <v>7592</v>
      </c>
      <c r="D1234" s="13"/>
      <c r="E1234" s="13">
        <v>160000</v>
      </c>
      <c r="F1234" s="13"/>
    </row>
    <row r="1235" spans="1:6" x14ac:dyDescent="0.25">
      <c r="A1235">
        <v>1234</v>
      </c>
      <c r="B1235" s="13" t="s">
        <v>9092</v>
      </c>
      <c r="C1235" s="13" t="s">
        <v>7592</v>
      </c>
      <c r="D1235" s="13"/>
      <c r="E1235" s="13">
        <v>128000</v>
      </c>
      <c r="F1235" s="13"/>
    </row>
    <row r="1236" spans="1:6" x14ac:dyDescent="0.25">
      <c r="A1236">
        <v>1235</v>
      </c>
      <c r="B1236" s="13" t="s">
        <v>9093</v>
      </c>
      <c r="C1236" s="13" t="s">
        <v>7592</v>
      </c>
      <c r="D1236" s="13"/>
      <c r="E1236" s="13">
        <v>25600</v>
      </c>
      <c r="F1236" s="13"/>
    </row>
    <row r="1237" spans="1:6" x14ac:dyDescent="0.25">
      <c r="A1237">
        <v>1236</v>
      </c>
      <c r="B1237" s="13" t="s">
        <v>9094</v>
      </c>
      <c r="C1237" s="13" t="s">
        <v>7592</v>
      </c>
      <c r="D1237" s="13"/>
      <c r="E1237" s="13">
        <v>25600</v>
      </c>
      <c r="F1237" s="13"/>
    </row>
    <row r="1238" spans="1:6" x14ac:dyDescent="0.25">
      <c r="A1238">
        <v>1237</v>
      </c>
      <c r="B1238" s="13" t="s">
        <v>9095</v>
      </c>
      <c r="C1238" s="13" t="s">
        <v>7592</v>
      </c>
      <c r="D1238" s="13"/>
      <c r="E1238" s="13">
        <v>26400</v>
      </c>
      <c r="F1238" s="13"/>
    </row>
    <row r="1239" spans="1:6" x14ac:dyDescent="0.25">
      <c r="A1239">
        <v>1238</v>
      </c>
      <c r="B1239" s="13" t="s">
        <v>2083</v>
      </c>
      <c r="C1239" s="13" t="s">
        <v>7592</v>
      </c>
      <c r="D1239" s="13"/>
      <c r="E1239" s="13">
        <v>72000</v>
      </c>
      <c r="F1239" s="13"/>
    </row>
    <row r="1240" spans="1:6" x14ac:dyDescent="0.25">
      <c r="A1240">
        <v>1239</v>
      </c>
      <c r="B1240" s="13" t="s">
        <v>9096</v>
      </c>
      <c r="C1240" s="13" t="s">
        <v>7592</v>
      </c>
      <c r="D1240" s="13"/>
      <c r="E1240" s="13">
        <v>2400</v>
      </c>
      <c r="F1240" s="13"/>
    </row>
    <row r="1241" spans="1:6" x14ac:dyDescent="0.25">
      <c r="A1241">
        <v>1240</v>
      </c>
      <c r="B1241" s="13" t="s">
        <v>2111</v>
      </c>
      <c r="C1241" s="13" t="s">
        <v>7592</v>
      </c>
      <c r="D1241" s="13"/>
      <c r="E1241" s="13">
        <v>1200</v>
      </c>
      <c r="F1241" s="13"/>
    </row>
    <row r="1242" spans="1:6" x14ac:dyDescent="0.25">
      <c r="A1242">
        <v>1241</v>
      </c>
      <c r="B1242" s="13" t="s">
        <v>9097</v>
      </c>
      <c r="C1242" s="13" t="s">
        <v>7592</v>
      </c>
      <c r="D1242" s="13"/>
      <c r="E1242" s="13">
        <v>600</v>
      </c>
      <c r="F1242" s="13"/>
    </row>
    <row r="1243" spans="1:6" x14ac:dyDescent="0.25">
      <c r="A1243">
        <v>1242</v>
      </c>
      <c r="B1243" s="13" t="s">
        <v>9098</v>
      </c>
      <c r="C1243" s="13" t="s">
        <v>7592</v>
      </c>
      <c r="D1243" s="13"/>
      <c r="E1243" s="13">
        <v>3200</v>
      </c>
      <c r="F1243" s="13"/>
    </row>
    <row r="1244" spans="1:6" x14ac:dyDescent="0.25">
      <c r="A1244">
        <v>1243</v>
      </c>
      <c r="B1244" s="13" t="s">
        <v>9099</v>
      </c>
      <c r="C1244" s="13" t="s">
        <v>7592</v>
      </c>
      <c r="D1244" s="13"/>
      <c r="E1244" s="13">
        <v>1600</v>
      </c>
      <c r="F1244" s="13"/>
    </row>
    <row r="1245" spans="1:6" x14ac:dyDescent="0.25">
      <c r="A1245">
        <v>1244</v>
      </c>
      <c r="B1245" s="13" t="s">
        <v>9100</v>
      </c>
      <c r="C1245" s="13" t="s">
        <v>7592</v>
      </c>
      <c r="D1245" s="13"/>
      <c r="E1245" s="13">
        <v>3200</v>
      </c>
      <c r="F1245" s="13"/>
    </row>
    <row r="1246" spans="1:6" x14ac:dyDescent="0.25">
      <c r="A1246">
        <v>1245</v>
      </c>
      <c r="B1246" s="13" t="s">
        <v>9101</v>
      </c>
      <c r="C1246" s="13" t="s">
        <v>7592</v>
      </c>
      <c r="D1246" s="13"/>
      <c r="E1246" s="13">
        <v>1600</v>
      </c>
      <c r="F1246" s="13"/>
    </row>
    <row r="1247" spans="1:6" x14ac:dyDescent="0.25">
      <c r="A1247">
        <v>1246</v>
      </c>
      <c r="B1247" s="13" t="s">
        <v>9102</v>
      </c>
      <c r="C1247" s="13" t="s">
        <v>7592</v>
      </c>
      <c r="D1247" s="13"/>
      <c r="E1247" s="13">
        <v>1600</v>
      </c>
      <c r="F1247" s="13"/>
    </row>
    <row r="1248" spans="1:6" x14ac:dyDescent="0.25">
      <c r="A1248">
        <v>1247</v>
      </c>
      <c r="B1248" s="13" t="s">
        <v>9103</v>
      </c>
      <c r="C1248" s="13" t="s">
        <v>7592</v>
      </c>
      <c r="D1248" s="13"/>
      <c r="E1248" s="13">
        <v>4000</v>
      </c>
      <c r="F1248" s="13"/>
    </row>
    <row r="1249" spans="1:6" x14ac:dyDescent="0.25">
      <c r="A1249">
        <v>1248</v>
      </c>
      <c r="B1249" s="13" t="s">
        <v>1929</v>
      </c>
      <c r="C1249" s="13" t="s">
        <v>7592</v>
      </c>
      <c r="D1249" s="13"/>
      <c r="E1249" s="13">
        <v>4000</v>
      </c>
      <c r="F1249" s="13"/>
    </row>
    <row r="1250" spans="1:6" x14ac:dyDescent="0.25">
      <c r="A1250">
        <v>1249</v>
      </c>
      <c r="B1250" s="13" t="s">
        <v>9104</v>
      </c>
      <c r="C1250" s="13" t="s">
        <v>7592</v>
      </c>
      <c r="D1250" s="13"/>
      <c r="E1250" s="13">
        <v>2000</v>
      </c>
      <c r="F1250" s="13"/>
    </row>
    <row r="1251" spans="1:6" x14ac:dyDescent="0.25">
      <c r="A1251">
        <v>1250</v>
      </c>
      <c r="B1251" s="13" t="s">
        <v>9105</v>
      </c>
      <c r="C1251" s="13" t="s">
        <v>7592</v>
      </c>
      <c r="D1251" s="13"/>
      <c r="E1251" s="13">
        <v>16000</v>
      </c>
      <c r="F1251" s="13"/>
    </row>
    <row r="1252" spans="1:6" x14ac:dyDescent="0.25">
      <c r="A1252">
        <v>1251</v>
      </c>
      <c r="B1252" s="13" t="s">
        <v>9106</v>
      </c>
      <c r="C1252" s="13" t="s">
        <v>7592</v>
      </c>
      <c r="D1252" s="13"/>
      <c r="E1252" s="13">
        <v>3200</v>
      </c>
      <c r="F1252" s="13"/>
    </row>
    <row r="1253" spans="1:6" x14ac:dyDescent="0.25">
      <c r="A1253">
        <v>1252</v>
      </c>
      <c r="B1253" s="13" t="s">
        <v>9107</v>
      </c>
      <c r="C1253" s="13" t="s">
        <v>7592</v>
      </c>
      <c r="D1253" s="13"/>
      <c r="E1253" s="13">
        <v>4800</v>
      </c>
      <c r="F1253" s="13"/>
    </row>
    <row r="1254" spans="1:6" x14ac:dyDescent="0.25">
      <c r="A1254">
        <v>1253</v>
      </c>
      <c r="B1254" s="13" t="s">
        <v>9108</v>
      </c>
      <c r="C1254" s="13" t="s">
        <v>7592</v>
      </c>
      <c r="D1254" s="13"/>
      <c r="E1254" s="13">
        <v>1600</v>
      </c>
      <c r="F1254" s="13"/>
    </row>
    <row r="1255" spans="1:6" x14ac:dyDescent="0.25">
      <c r="A1255">
        <v>1254</v>
      </c>
      <c r="B1255" s="13" t="s">
        <v>9109</v>
      </c>
      <c r="C1255" s="13" t="s">
        <v>7592</v>
      </c>
      <c r="D1255" s="13"/>
      <c r="E1255" s="13">
        <v>2400</v>
      </c>
      <c r="F1255" s="13"/>
    </row>
    <row r="1256" spans="1:6" x14ac:dyDescent="0.25">
      <c r="A1256">
        <v>1255</v>
      </c>
      <c r="B1256" s="13" t="s">
        <v>9110</v>
      </c>
      <c r="C1256" s="13" t="s">
        <v>7592</v>
      </c>
      <c r="D1256" s="13"/>
      <c r="E1256" s="13">
        <v>800</v>
      </c>
      <c r="F1256" s="13"/>
    </row>
    <row r="1257" spans="1:6" x14ac:dyDescent="0.25">
      <c r="A1257">
        <v>1256</v>
      </c>
      <c r="B1257" s="13" t="s">
        <v>9111</v>
      </c>
      <c r="C1257" s="13" t="s">
        <v>7592</v>
      </c>
      <c r="D1257" s="13"/>
      <c r="E1257" s="13">
        <v>4800</v>
      </c>
      <c r="F1257" s="13"/>
    </row>
    <row r="1258" spans="1:6" x14ac:dyDescent="0.25">
      <c r="A1258">
        <v>1257</v>
      </c>
      <c r="B1258" s="13" t="s">
        <v>9112</v>
      </c>
      <c r="C1258" s="13" t="s">
        <v>7592</v>
      </c>
      <c r="D1258" s="13"/>
      <c r="E1258" s="13">
        <v>8000</v>
      </c>
      <c r="F1258" s="13"/>
    </row>
    <row r="1259" spans="1:6" x14ac:dyDescent="0.25">
      <c r="A1259">
        <v>1258</v>
      </c>
      <c r="B1259" s="13" t="s">
        <v>9113</v>
      </c>
      <c r="C1259" s="13" t="s">
        <v>7592</v>
      </c>
      <c r="D1259" s="13"/>
      <c r="E1259" s="13">
        <v>16000</v>
      </c>
      <c r="F1259" s="13"/>
    </row>
    <row r="1260" spans="1:6" x14ac:dyDescent="0.25">
      <c r="A1260">
        <v>1259</v>
      </c>
      <c r="B1260" s="13" t="s">
        <v>9114</v>
      </c>
      <c r="C1260" s="13" t="s">
        <v>7592</v>
      </c>
      <c r="D1260" s="13"/>
      <c r="E1260" s="13">
        <v>12000</v>
      </c>
      <c r="F1260" s="13"/>
    </row>
    <row r="1261" spans="1:6" x14ac:dyDescent="0.25">
      <c r="A1261">
        <v>1260</v>
      </c>
      <c r="B1261" s="13" t="s">
        <v>9115</v>
      </c>
      <c r="C1261" s="13" t="s">
        <v>7592</v>
      </c>
      <c r="D1261" s="13"/>
      <c r="E1261" s="13">
        <v>24000</v>
      </c>
      <c r="F1261" s="13"/>
    </row>
    <row r="1262" spans="1:6" x14ac:dyDescent="0.25">
      <c r="A1262">
        <v>1261</v>
      </c>
      <c r="B1262" s="13" t="s">
        <v>9116</v>
      </c>
      <c r="C1262" s="13" t="s">
        <v>7592</v>
      </c>
      <c r="D1262" s="13"/>
      <c r="E1262" s="13">
        <v>4400</v>
      </c>
      <c r="F1262" s="13"/>
    </row>
    <row r="1263" spans="1:6" x14ac:dyDescent="0.25">
      <c r="A1263">
        <v>1262</v>
      </c>
      <c r="B1263" s="13" t="s">
        <v>9117</v>
      </c>
      <c r="C1263" s="13" t="s">
        <v>7592</v>
      </c>
      <c r="D1263" s="13"/>
      <c r="E1263" s="13">
        <v>61600</v>
      </c>
      <c r="F1263" s="13"/>
    </row>
    <row r="1264" spans="1:6" x14ac:dyDescent="0.25">
      <c r="A1264">
        <v>1263</v>
      </c>
      <c r="B1264" s="13" t="s">
        <v>9118</v>
      </c>
      <c r="C1264" s="13" t="s">
        <v>7592</v>
      </c>
      <c r="D1264" s="13"/>
      <c r="E1264" s="13">
        <v>8000</v>
      </c>
      <c r="F1264" s="13"/>
    </row>
    <row r="1265" spans="1:6" x14ac:dyDescent="0.25">
      <c r="A1265">
        <v>1264</v>
      </c>
      <c r="B1265" s="13" t="s">
        <v>9119</v>
      </c>
      <c r="C1265" s="13" t="s">
        <v>7592</v>
      </c>
      <c r="D1265" s="13"/>
      <c r="E1265" s="13">
        <v>4000</v>
      </c>
      <c r="F1265" s="13"/>
    </row>
    <row r="1266" spans="1:6" x14ac:dyDescent="0.25">
      <c r="A1266">
        <v>1265</v>
      </c>
      <c r="B1266" s="13" t="s">
        <v>9120</v>
      </c>
      <c r="C1266" s="13" t="s">
        <v>7592</v>
      </c>
      <c r="D1266" s="13"/>
      <c r="E1266" s="13">
        <v>28000</v>
      </c>
      <c r="F1266" s="13"/>
    </row>
    <row r="1267" spans="1:6" x14ac:dyDescent="0.25">
      <c r="A1267">
        <v>1266</v>
      </c>
      <c r="B1267" s="13" t="s">
        <v>9121</v>
      </c>
      <c r="C1267" s="13" t="s">
        <v>7592</v>
      </c>
      <c r="D1267" s="13"/>
      <c r="E1267" s="13">
        <v>40000</v>
      </c>
      <c r="F1267" s="13"/>
    </row>
    <row r="1268" spans="1:6" x14ac:dyDescent="0.25">
      <c r="A1268">
        <v>1267</v>
      </c>
      <c r="B1268" s="13" t="s">
        <v>9122</v>
      </c>
      <c r="C1268" s="13" t="s">
        <v>7592</v>
      </c>
      <c r="D1268" s="13"/>
      <c r="E1268" s="13">
        <v>4400</v>
      </c>
      <c r="F1268" s="13"/>
    </row>
    <row r="1269" spans="1:6" x14ac:dyDescent="0.25">
      <c r="A1269">
        <v>1268</v>
      </c>
      <c r="B1269" s="13" t="s">
        <v>9123</v>
      </c>
      <c r="C1269" s="13" t="s">
        <v>7592</v>
      </c>
      <c r="D1269" s="13"/>
      <c r="E1269" s="13">
        <v>5200</v>
      </c>
      <c r="F1269" s="13"/>
    </row>
    <row r="1270" spans="1:6" x14ac:dyDescent="0.25">
      <c r="A1270">
        <v>1269</v>
      </c>
      <c r="B1270" s="13" t="s">
        <v>9124</v>
      </c>
      <c r="C1270" s="13" t="s">
        <v>7592</v>
      </c>
      <c r="D1270" s="13"/>
      <c r="E1270" s="13">
        <v>4800</v>
      </c>
      <c r="F1270" s="13"/>
    </row>
    <row r="1271" spans="1:6" x14ac:dyDescent="0.25">
      <c r="A1271">
        <v>1270</v>
      </c>
      <c r="B1271" s="13" t="s">
        <v>9125</v>
      </c>
      <c r="C1271" s="13" t="s">
        <v>7665</v>
      </c>
      <c r="D1271" s="13"/>
      <c r="E1271" s="13">
        <v>1440</v>
      </c>
      <c r="F1271" s="13"/>
    </row>
    <row r="1272" spans="1:6" x14ac:dyDescent="0.25">
      <c r="A1272">
        <v>1271</v>
      </c>
      <c r="B1272" s="13" t="s">
        <v>9126</v>
      </c>
      <c r="C1272" s="13" t="s">
        <v>7665</v>
      </c>
      <c r="D1272" s="13"/>
      <c r="E1272" s="13">
        <v>1440</v>
      </c>
      <c r="F1272" s="13"/>
    </row>
    <row r="1273" spans="1:6" x14ac:dyDescent="0.25">
      <c r="A1273">
        <v>1272</v>
      </c>
      <c r="B1273" s="13" t="s">
        <v>9127</v>
      </c>
      <c r="C1273" s="13" t="s">
        <v>7665</v>
      </c>
      <c r="D1273" s="13"/>
      <c r="E1273" s="13">
        <v>1440</v>
      </c>
      <c r="F1273" s="13"/>
    </row>
    <row r="1274" spans="1:6" x14ac:dyDescent="0.25">
      <c r="A1274">
        <v>1273</v>
      </c>
      <c r="B1274" s="13" t="s">
        <v>2176</v>
      </c>
      <c r="C1274" s="13" t="s">
        <v>7665</v>
      </c>
      <c r="D1274" s="13"/>
      <c r="E1274" s="13">
        <v>1760</v>
      </c>
      <c r="F1274" s="13"/>
    </row>
    <row r="1275" spans="1:6" x14ac:dyDescent="0.25">
      <c r="A1275">
        <v>1274</v>
      </c>
      <c r="B1275" s="13" t="s">
        <v>2177</v>
      </c>
      <c r="C1275" s="13" t="s">
        <v>7665</v>
      </c>
      <c r="D1275" s="13"/>
      <c r="E1275" s="13">
        <v>1760</v>
      </c>
      <c r="F1275" s="13"/>
    </row>
    <row r="1276" spans="1:6" x14ac:dyDescent="0.25">
      <c r="A1276">
        <v>1275</v>
      </c>
      <c r="B1276" s="13" t="s">
        <v>2178</v>
      </c>
      <c r="C1276" s="13" t="s">
        <v>7665</v>
      </c>
      <c r="D1276" s="13"/>
      <c r="E1276" s="13">
        <v>1440</v>
      </c>
      <c r="F1276" s="13"/>
    </row>
    <row r="1277" spans="1:6" x14ac:dyDescent="0.25">
      <c r="A1277">
        <v>1276</v>
      </c>
      <c r="B1277" s="13" t="s">
        <v>9128</v>
      </c>
      <c r="C1277" s="13" t="s">
        <v>7665</v>
      </c>
      <c r="D1277" s="13"/>
      <c r="E1277" s="13">
        <v>1440</v>
      </c>
      <c r="F1277" s="13"/>
    </row>
    <row r="1278" spans="1:6" x14ac:dyDescent="0.25">
      <c r="A1278">
        <v>1277</v>
      </c>
      <c r="B1278" s="13" t="s">
        <v>9129</v>
      </c>
      <c r="C1278" s="13" t="s">
        <v>7665</v>
      </c>
      <c r="D1278" s="13"/>
      <c r="E1278" s="13">
        <v>1440</v>
      </c>
      <c r="F1278" s="13"/>
    </row>
    <row r="1279" spans="1:6" x14ac:dyDescent="0.25">
      <c r="A1279">
        <v>1278</v>
      </c>
      <c r="B1279" s="13" t="s">
        <v>9130</v>
      </c>
      <c r="C1279" s="13" t="s">
        <v>7665</v>
      </c>
      <c r="D1279" s="13"/>
      <c r="E1279" s="13">
        <v>1760</v>
      </c>
      <c r="F1279" s="13"/>
    </row>
    <row r="1280" spans="1:6" x14ac:dyDescent="0.25">
      <c r="A1280">
        <v>1279</v>
      </c>
      <c r="B1280" s="13" t="s">
        <v>2179</v>
      </c>
      <c r="C1280" s="13" t="s">
        <v>7665</v>
      </c>
      <c r="D1280" s="13"/>
      <c r="E1280" s="13">
        <v>1440</v>
      </c>
      <c r="F1280" s="13"/>
    </row>
    <row r="1281" spans="1:6" x14ac:dyDescent="0.25">
      <c r="A1281">
        <v>1280</v>
      </c>
      <c r="B1281" s="13" t="s">
        <v>9131</v>
      </c>
      <c r="C1281" s="13" t="s">
        <v>7665</v>
      </c>
      <c r="D1281" s="13"/>
      <c r="E1281" s="13">
        <v>1760</v>
      </c>
      <c r="F1281" s="13"/>
    </row>
    <row r="1282" spans="1:6" x14ac:dyDescent="0.25">
      <c r="A1282">
        <v>1281</v>
      </c>
      <c r="B1282" s="13" t="s">
        <v>2180</v>
      </c>
      <c r="C1282" s="13" t="s">
        <v>7665</v>
      </c>
      <c r="D1282" s="13"/>
      <c r="E1282" s="13">
        <v>1440</v>
      </c>
      <c r="F1282" s="13"/>
    </row>
    <row r="1283" spans="1:6" x14ac:dyDescent="0.25">
      <c r="A1283">
        <v>1282</v>
      </c>
      <c r="B1283" s="13" t="s">
        <v>9132</v>
      </c>
      <c r="C1283" s="13" t="s">
        <v>7665</v>
      </c>
      <c r="D1283" s="13"/>
      <c r="E1283" s="13">
        <v>1760</v>
      </c>
      <c r="F1283" s="13"/>
    </row>
    <row r="1284" spans="1:6" x14ac:dyDescent="0.25">
      <c r="A1284">
        <v>1283</v>
      </c>
      <c r="B1284" s="13" t="s">
        <v>9133</v>
      </c>
      <c r="C1284" s="13" t="s">
        <v>7665</v>
      </c>
      <c r="D1284" s="13"/>
      <c r="E1284" s="13">
        <v>1440</v>
      </c>
      <c r="F1284" s="13"/>
    </row>
    <row r="1285" spans="1:6" x14ac:dyDescent="0.25">
      <c r="A1285">
        <v>1284</v>
      </c>
      <c r="B1285" s="13" t="s">
        <v>9134</v>
      </c>
      <c r="C1285" s="13" t="s">
        <v>7665</v>
      </c>
      <c r="D1285" s="13"/>
      <c r="E1285" s="13">
        <v>2000</v>
      </c>
      <c r="F1285" s="13"/>
    </row>
    <row r="1286" spans="1:6" x14ac:dyDescent="0.25">
      <c r="A1286">
        <v>1285</v>
      </c>
      <c r="B1286" s="13" t="s">
        <v>2184</v>
      </c>
      <c r="C1286" s="13" t="s">
        <v>7665</v>
      </c>
      <c r="D1286" s="13"/>
      <c r="E1286" s="13">
        <v>2000</v>
      </c>
      <c r="F1286" s="13"/>
    </row>
    <row r="1287" spans="1:6" x14ac:dyDescent="0.25">
      <c r="A1287">
        <v>1286</v>
      </c>
      <c r="B1287" s="13" t="s">
        <v>9135</v>
      </c>
      <c r="C1287" s="13" t="s">
        <v>7665</v>
      </c>
      <c r="D1287" s="13"/>
      <c r="E1287" s="13">
        <v>2000</v>
      </c>
      <c r="F1287" s="13"/>
    </row>
    <row r="1288" spans="1:6" x14ac:dyDescent="0.25">
      <c r="A1288">
        <v>1287</v>
      </c>
      <c r="B1288" s="13" t="s">
        <v>9136</v>
      </c>
      <c r="C1288" s="13" t="s">
        <v>7665</v>
      </c>
      <c r="D1288" s="13"/>
      <c r="E1288" s="13">
        <v>2400</v>
      </c>
      <c r="F1288" s="13"/>
    </row>
    <row r="1289" spans="1:6" x14ac:dyDescent="0.25">
      <c r="A1289">
        <v>1288</v>
      </c>
      <c r="B1289" s="13" t="s">
        <v>9137</v>
      </c>
      <c r="C1289" s="13" t="s">
        <v>7665</v>
      </c>
      <c r="D1289" s="13"/>
      <c r="E1289" s="13">
        <v>2000</v>
      </c>
      <c r="F1289" s="13"/>
    </row>
    <row r="1290" spans="1:6" x14ac:dyDescent="0.25">
      <c r="A1290">
        <v>1289</v>
      </c>
      <c r="B1290" s="13" t="s">
        <v>9138</v>
      </c>
      <c r="C1290" s="13" t="s">
        <v>7665</v>
      </c>
      <c r="D1290" s="13"/>
      <c r="E1290" s="13">
        <v>2000</v>
      </c>
      <c r="F1290" s="13"/>
    </row>
    <row r="1291" spans="1:6" x14ac:dyDescent="0.25">
      <c r="A1291">
        <v>1290</v>
      </c>
      <c r="B1291" s="13" t="s">
        <v>9139</v>
      </c>
      <c r="C1291" s="13" t="s">
        <v>7665</v>
      </c>
      <c r="D1291" s="13"/>
      <c r="E1291" s="13">
        <v>2400</v>
      </c>
      <c r="F1291" s="13"/>
    </row>
    <row r="1292" spans="1:6" x14ac:dyDescent="0.25">
      <c r="A1292">
        <v>1291</v>
      </c>
      <c r="B1292" s="13" t="s">
        <v>9140</v>
      </c>
      <c r="C1292" s="13" t="s">
        <v>7665</v>
      </c>
      <c r="D1292" s="13"/>
      <c r="E1292" s="13">
        <v>2000</v>
      </c>
      <c r="F1292" s="13"/>
    </row>
    <row r="1293" spans="1:6" x14ac:dyDescent="0.25">
      <c r="A1293">
        <v>1292</v>
      </c>
      <c r="B1293" s="13" t="s">
        <v>9141</v>
      </c>
      <c r="C1293" s="13" t="s">
        <v>7665</v>
      </c>
      <c r="D1293" s="13"/>
      <c r="E1293" s="13">
        <v>2400</v>
      </c>
      <c r="F1293" s="13"/>
    </row>
    <row r="1294" spans="1:6" x14ac:dyDescent="0.25">
      <c r="A1294">
        <v>1293</v>
      </c>
      <c r="B1294" s="13" t="s">
        <v>9142</v>
      </c>
      <c r="C1294" s="13" t="s">
        <v>7665</v>
      </c>
      <c r="D1294" s="13"/>
      <c r="E1294" s="13">
        <v>2800</v>
      </c>
      <c r="F1294" s="13"/>
    </row>
    <row r="1295" spans="1:6" x14ac:dyDescent="0.25">
      <c r="A1295">
        <v>1294</v>
      </c>
      <c r="B1295" s="13" t="s">
        <v>9143</v>
      </c>
      <c r="C1295" s="13" t="s">
        <v>7665</v>
      </c>
      <c r="D1295" s="13"/>
      <c r="E1295" s="13">
        <v>2400</v>
      </c>
      <c r="F1295" s="13"/>
    </row>
    <row r="1296" spans="1:6" x14ac:dyDescent="0.25">
      <c r="A1296">
        <v>1295</v>
      </c>
      <c r="B1296" s="13" t="s">
        <v>9144</v>
      </c>
      <c r="C1296" s="13" t="s">
        <v>7665</v>
      </c>
      <c r="D1296" s="13"/>
      <c r="E1296" s="13">
        <v>2400</v>
      </c>
      <c r="F1296" s="13"/>
    </row>
    <row r="1297" spans="1:6" x14ac:dyDescent="0.25">
      <c r="A1297">
        <v>1296</v>
      </c>
      <c r="B1297" s="13" t="s">
        <v>2669</v>
      </c>
      <c r="C1297" s="13" t="s">
        <v>7665</v>
      </c>
      <c r="D1297" s="13"/>
      <c r="E1297" s="13">
        <v>2400</v>
      </c>
      <c r="F1297" s="13"/>
    </row>
    <row r="1298" spans="1:6" x14ac:dyDescent="0.25">
      <c r="A1298">
        <v>1297</v>
      </c>
      <c r="B1298" s="13" t="s">
        <v>9145</v>
      </c>
      <c r="C1298" s="13" t="s">
        <v>7665</v>
      </c>
      <c r="D1298" s="13"/>
      <c r="E1298" s="13">
        <v>2400</v>
      </c>
      <c r="F1298" s="13"/>
    </row>
    <row r="1299" spans="1:6" x14ac:dyDescent="0.25">
      <c r="A1299">
        <v>1298</v>
      </c>
      <c r="B1299" s="13" t="s">
        <v>9146</v>
      </c>
      <c r="C1299" s="13" t="s">
        <v>7665</v>
      </c>
      <c r="D1299" s="13"/>
      <c r="E1299" s="13">
        <v>2400</v>
      </c>
      <c r="F1299" s="13"/>
    </row>
    <row r="1300" spans="1:6" x14ac:dyDescent="0.25">
      <c r="A1300">
        <v>1299</v>
      </c>
      <c r="B1300" s="13" t="s">
        <v>9147</v>
      </c>
      <c r="C1300" s="13" t="s">
        <v>7665</v>
      </c>
      <c r="D1300" s="13"/>
      <c r="E1300" s="13">
        <v>2000</v>
      </c>
      <c r="F1300" s="13"/>
    </row>
    <row r="1301" spans="1:6" x14ac:dyDescent="0.25">
      <c r="A1301">
        <v>1300</v>
      </c>
      <c r="B1301" s="13" t="s">
        <v>9148</v>
      </c>
      <c r="C1301" s="13" t="s">
        <v>7665</v>
      </c>
      <c r="D1301" s="13"/>
      <c r="E1301" s="13">
        <v>2000</v>
      </c>
      <c r="F1301" s="13"/>
    </row>
    <row r="1302" spans="1:6" x14ac:dyDescent="0.25">
      <c r="A1302">
        <v>1301</v>
      </c>
      <c r="B1302" s="13" t="s">
        <v>9149</v>
      </c>
      <c r="C1302" s="13" t="s">
        <v>7665</v>
      </c>
      <c r="D1302" s="13"/>
      <c r="E1302" s="13">
        <v>7200</v>
      </c>
      <c r="F1302" s="13"/>
    </row>
    <row r="1303" spans="1:6" x14ac:dyDescent="0.25">
      <c r="A1303">
        <v>1302</v>
      </c>
      <c r="B1303" s="13" t="s">
        <v>9150</v>
      </c>
      <c r="C1303" s="13" t="s">
        <v>7665</v>
      </c>
      <c r="D1303" s="13"/>
      <c r="E1303" s="13">
        <v>9600</v>
      </c>
      <c r="F1303" s="13"/>
    </row>
    <row r="1304" spans="1:6" x14ac:dyDescent="0.25">
      <c r="A1304">
        <v>1303</v>
      </c>
      <c r="B1304" s="13" t="s">
        <v>9151</v>
      </c>
      <c r="C1304" s="13" t="s">
        <v>7665</v>
      </c>
      <c r="D1304" s="13"/>
      <c r="E1304" s="13">
        <v>2400</v>
      </c>
      <c r="F1304" s="13"/>
    </row>
    <row r="1305" spans="1:6" x14ac:dyDescent="0.25">
      <c r="A1305">
        <v>1304</v>
      </c>
      <c r="B1305" s="13" t="s">
        <v>2194</v>
      </c>
      <c r="C1305" s="13" t="s">
        <v>7665</v>
      </c>
      <c r="D1305" s="13"/>
      <c r="E1305" s="13">
        <v>2400</v>
      </c>
      <c r="F1305" s="13"/>
    </row>
    <row r="1306" spans="1:6" x14ac:dyDescent="0.25">
      <c r="A1306">
        <v>1305</v>
      </c>
      <c r="B1306" s="13" t="s">
        <v>7254</v>
      </c>
      <c r="C1306" s="13" t="s">
        <v>7665</v>
      </c>
      <c r="D1306" s="13"/>
      <c r="E1306" s="13">
        <v>2400</v>
      </c>
      <c r="F1306" s="13"/>
    </row>
    <row r="1307" spans="1:6" x14ac:dyDescent="0.25">
      <c r="A1307">
        <v>1306</v>
      </c>
      <c r="B1307" s="13" t="s">
        <v>9152</v>
      </c>
      <c r="C1307" s="13" t="s">
        <v>7665</v>
      </c>
      <c r="D1307" s="13"/>
      <c r="E1307" s="13">
        <v>2400</v>
      </c>
      <c r="F1307" s="13"/>
    </row>
    <row r="1308" spans="1:6" x14ac:dyDescent="0.25">
      <c r="A1308">
        <v>1307</v>
      </c>
      <c r="B1308" s="13" t="s">
        <v>7255</v>
      </c>
      <c r="C1308" s="13" t="s">
        <v>7665</v>
      </c>
      <c r="D1308" s="13"/>
      <c r="E1308" s="13">
        <v>1600</v>
      </c>
      <c r="F1308" s="13"/>
    </row>
    <row r="1309" spans="1:6" x14ac:dyDescent="0.25">
      <c r="A1309">
        <v>1308</v>
      </c>
      <c r="B1309" s="13" t="s">
        <v>9153</v>
      </c>
      <c r="C1309" s="13" t="s">
        <v>7665</v>
      </c>
      <c r="D1309" s="13"/>
      <c r="E1309" s="13">
        <v>2400</v>
      </c>
      <c r="F1309" s="13"/>
    </row>
    <row r="1310" spans="1:6" x14ac:dyDescent="0.25">
      <c r="A1310">
        <v>1309</v>
      </c>
      <c r="B1310" s="13" t="s">
        <v>9154</v>
      </c>
      <c r="C1310" s="13" t="s">
        <v>7665</v>
      </c>
      <c r="D1310" s="13"/>
      <c r="E1310" s="13">
        <v>36000</v>
      </c>
      <c r="F1310" s="13"/>
    </row>
    <row r="1311" spans="1:6" x14ac:dyDescent="0.25">
      <c r="A1311">
        <v>1310</v>
      </c>
      <c r="B1311" s="13" t="s">
        <v>4460</v>
      </c>
      <c r="C1311" s="13" t="s">
        <v>7665</v>
      </c>
      <c r="D1311" s="13"/>
      <c r="E1311" s="13">
        <v>64000</v>
      </c>
      <c r="F1311" s="13"/>
    </row>
    <row r="1312" spans="1:6" x14ac:dyDescent="0.25">
      <c r="A1312">
        <v>1311</v>
      </c>
      <c r="B1312" s="13" t="s">
        <v>9155</v>
      </c>
      <c r="C1312" s="13" t="s">
        <v>7665</v>
      </c>
      <c r="D1312" s="13"/>
      <c r="E1312" s="13">
        <v>2400</v>
      </c>
      <c r="F1312" s="13"/>
    </row>
    <row r="1313" spans="1:6" x14ac:dyDescent="0.25">
      <c r="A1313">
        <v>1312</v>
      </c>
      <c r="B1313" s="13" t="s">
        <v>2196</v>
      </c>
      <c r="C1313" s="13" t="s">
        <v>7665</v>
      </c>
      <c r="D1313" s="13"/>
      <c r="E1313" s="13">
        <v>2400</v>
      </c>
      <c r="F1313" s="13"/>
    </row>
    <row r="1314" spans="1:6" x14ac:dyDescent="0.25">
      <c r="A1314">
        <v>1313</v>
      </c>
      <c r="B1314" s="13" t="s">
        <v>9156</v>
      </c>
      <c r="C1314" s="13" t="s">
        <v>7665</v>
      </c>
      <c r="D1314" s="13"/>
      <c r="E1314" s="13">
        <v>3600</v>
      </c>
      <c r="F1314" s="13"/>
    </row>
    <row r="1315" spans="1:6" x14ac:dyDescent="0.25">
      <c r="A1315">
        <v>1314</v>
      </c>
      <c r="B1315" s="13" t="s">
        <v>2195</v>
      </c>
      <c r="C1315" s="13" t="s">
        <v>7665</v>
      </c>
      <c r="D1315" s="13"/>
      <c r="E1315" s="13">
        <v>1760</v>
      </c>
      <c r="F1315" s="13"/>
    </row>
    <row r="1316" spans="1:6" x14ac:dyDescent="0.25">
      <c r="A1316">
        <v>1315</v>
      </c>
      <c r="B1316" s="13" t="s">
        <v>9157</v>
      </c>
      <c r="C1316" s="13" t="s">
        <v>7665</v>
      </c>
      <c r="D1316" s="13"/>
      <c r="E1316" s="13">
        <v>8000</v>
      </c>
      <c r="F1316" s="13"/>
    </row>
    <row r="1317" spans="1:6" x14ac:dyDescent="0.25">
      <c r="A1317">
        <v>1316</v>
      </c>
      <c r="B1317" s="13" t="s">
        <v>9158</v>
      </c>
      <c r="C1317" s="13" t="s">
        <v>7665</v>
      </c>
      <c r="D1317" s="13"/>
      <c r="E1317" s="13">
        <v>8000</v>
      </c>
      <c r="F1317" s="13"/>
    </row>
    <row r="1318" spans="1:6" x14ac:dyDescent="0.25">
      <c r="A1318">
        <v>1317</v>
      </c>
      <c r="B1318" s="13" t="s">
        <v>9159</v>
      </c>
      <c r="C1318" s="13" t="s">
        <v>7665</v>
      </c>
      <c r="D1318" s="13"/>
      <c r="E1318" s="13">
        <v>8000</v>
      </c>
      <c r="F1318" s="13"/>
    </row>
    <row r="1319" spans="1:6" x14ac:dyDescent="0.25">
      <c r="A1319">
        <v>1318</v>
      </c>
      <c r="B1319" s="13" t="s">
        <v>9160</v>
      </c>
      <c r="C1319" s="13" t="s">
        <v>7665</v>
      </c>
      <c r="D1319" s="13"/>
      <c r="E1319" s="13">
        <v>8800</v>
      </c>
      <c r="F1319" s="13"/>
    </row>
    <row r="1320" spans="1:6" x14ac:dyDescent="0.25">
      <c r="A1320">
        <v>1319</v>
      </c>
      <c r="B1320" s="13" t="s">
        <v>9161</v>
      </c>
      <c r="C1320" s="13" t="s">
        <v>7665</v>
      </c>
      <c r="D1320" s="13"/>
      <c r="E1320" s="13">
        <v>10000</v>
      </c>
      <c r="F1320" s="13"/>
    </row>
    <row r="1321" spans="1:6" x14ac:dyDescent="0.25">
      <c r="A1321">
        <v>1320</v>
      </c>
      <c r="B1321" s="13" t="s">
        <v>9162</v>
      </c>
      <c r="C1321" s="13" t="s">
        <v>7665</v>
      </c>
      <c r="D1321" s="13"/>
      <c r="E1321" s="13">
        <v>12000</v>
      </c>
      <c r="F1321" s="13"/>
    </row>
    <row r="1322" spans="1:6" x14ac:dyDescent="0.25">
      <c r="A1322">
        <v>1321</v>
      </c>
      <c r="B1322" s="13" t="s">
        <v>3498</v>
      </c>
      <c r="C1322" s="13" t="s">
        <v>7665</v>
      </c>
      <c r="D1322" s="13"/>
      <c r="E1322" s="13">
        <v>12000</v>
      </c>
      <c r="F1322" s="13"/>
    </row>
    <row r="1323" spans="1:6" x14ac:dyDescent="0.25">
      <c r="A1323">
        <v>1322</v>
      </c>
      <c r="B1323" t="s">
        <v>9163</v>
      </c>
      <c r="C1323" t="s">
        <v>7665</v>
      </c>
      <c r="E1323">
        <v>2000</v>
      </c>
    </row>
    <row r="1324" spans="1:6" x14ac:dyDescent="0.25">
      <c r="A1324">
        <v>1323</v>
      </c>
      <c r="B1324" t="s">
        <v>9164</v>
      </c>
      <c r="C1324" t="s">
        <v>7665</v>
      </c>
      <c r="E1324">
        <v>12000</v>
      </c>
    </row>
    <row r="1325" spans="1:6" x14ac:dyDescent="0.25">
      <c r="A1325">
        <v>1324</v>
      </c>
      <c r="B1325" t="s">
        <v>9165</v>
      </c>
      <c r="C1325" t="s">
        <v>7665</v>
      </c>
      <c r="E1325">
        <v>12000</v>
      </c>
    </row>
    <row r="1326" spans="1:6" x14ac:dyDescent="0.25">
      <c r="A1326">
        <v>1325</v>
      </c>
      <c r="B1326" t="s">
        <v>9166</v>
      </c>
      <c r="C1326" t="s">
        <v>7665</v>
      </c>
      <c r="E1326">
        <v>9600</v>
      </c>
    </row>
    <row r="1327" spans="1:6" x14ac:dyDescent="0.25">
      <c r="A1327">
        <v>1326</v>
      </c>
      <c r="B1327" t="s">
        <v>2189</v>
      </c>
      <c r="C1327" t="s">
        <v>7665</v>
      </c>
      <c r="E1327">
        <v>12000</v>
      </c>
    </row>
    <row r="1328" spans="1:6" x14ac:dyDescent="0.25">
      <c r="A1328">
        <v>1327</v>
      </c>
      <c r="B1328" t="s">
        <v>9167</v>
      </c>
      <c r="C1328" t="s">
        <v>7665</v>
      </c>
      <c r="E1328">
        <v>8000</v>
      </c>
    </row>
    <row r="1329" spans="1:5" x14ac:dyDescent="0.25">
      <c r="A1329">
        <v>1328</v>
      </c>
      <c r="B1329" t="s">
        <v>9168</v>
      </c>
      <c r="C1329" t="s">
        <v>7665</v>
      </c>
      <c r="E1329">
        <v>8800</v>
      </c>
    </row>
    <row r="1330" spans="1:5" x14ac:dyDescent="0.25">
      <c r="A1330">
        <v>1329</v>
      </c>
      <c r="B1330" t="s">
        <v>9169</v>
      </c>
      <c r="C1330" t="s">
        <v>7665</v>
      </c>
      <c r="E1330">
        <v>20000</v>
      </c>
    </row>
    <row r="1331" spans="1:5" x14ac:dyDescent="0.25">
      <c r="A1331">
        <v>1330</v>
      </c>
      <c r="B1331" t="s">
        <v>9170</v>
      </c>
      <c r="C1331" t="s">
        <v>7665</v>
      </c>
      <c r="E1331">
        <v>4000</v>
      </c>
    </row>
    <row r="1332" spans="1:5" x14ac:dyDescent="0.25">
      <c r="A1332">
        <v>1331</v>
      </c>
      <c r="B1332" t="s">
        <v>9171</v>
      </c>
      <c r="C1332" t="s">
        <v>7665</v>
      </c>
      <c r="E1332">
        <v>4000</v>
      </c>
    </row>
    <row r="1333" spans="1:5" x14ac:dyDescent="0.25">
      <c r="A1333">
        <v>1332</v>
      </c>
      <c r="B1333" t="s">
        <v>9172</v>
      </c>
      <c r="C1333" t="s">
        <v>7665</v>
      </c>
      <c r="E1333">
        <v>3200</v>
      </c>
    </row>
    <row r="1334" spans="1:5" x14ac:dyDescent="0.25">
      <c r="A1334">
        <v>1333</v>
      </c>
      <c r="B1334" t="s">
        <v>9173</v>
      </c>
      <c r="C1334" t="s">
        <v>7665</v>
      </c>
      <c r="E1334">
        <v>3200</v>
      </c>
    </row>
    <row r="1335" spans="1:5" x14ac:dyDescent="0.25">
      <c r="A1335">
        <v>1334</v>
      </c>
      <c r="B1335" t="s">
        <v>9174</v>
      </c>
      <c r="C1335" t="s">
        <v>7665</v>
      </c>
      <c r="E1335">
        <v>20000</v>
      </c>
    </row>
    <row r="1336" spans="1:5" x14ac:dyDescent="0.25">
      <c r="A1336">
        <v>1335</v>
      </c>
      <c r="B1336" t="s">
        <v>4463</v>
      </c>
      <c r="C1336" t="s">
        <v>7665</v>
      </c>
      <c r="E1336">
        <v>8000</v>
      </c>
    </row>
    <row r="1337" spans="1:5" x14ac:dyDescent="0.25">
      <c r="A1337">
        <v>1336</v>
      </c>
      <c r="B1337" t="s">
        <v>9175</v>
      </c>
      <c r="C1337" t="s">
        <v>7665</v>
      </c>
      <c r="E1337">
        <v>36000</v>
      </c>
    </row>
    <row r="1338" spans="1:5" x14ac:dyDescent="0.25">
      <c r="A1338">
        <v>1337</v>
      </c>
      <c r="B1338" t="s">
        <v>2191</v>
      </c>
      <c r="C1338" t="s">
        <v>7665</v>
      </c>
      <c r="E1338">
        <v>12000</v>
      </c>
    </row>
    <row r="1339" spans="1:5" x14ac:dyDescent="0.25">
      <c r="A1339">
        <v>1338</v>
      </c>
      <c r="B1339" t="s">
        <v>9176</v>
      </c>
      <c r="C1339" t="s">
        <v>7665</v>
      </c>
      <c r="E1339">
        <v>12000</v>
      </c>
    </row>
    <row r="1340" spans="1:5" x14ac:dyDescent="0.25">
      <c r="A1340">
        <v>1339</v>
      </c>
      <c r="B1340" t="s">
        <v>7285</v>
      </c>
      <c r="C1340" t="s">
        <v>7665</v>
      </c>
      <c r="E1340">
        <v>5500</v>
      </c>
    </row>
    <row r="1341" spans="1:5" x14ac:dyDescent="0.25">
      <c r="A1341">
        <v>1340</v>
      </c>
      <c r="B1341" t="s">
        <v>9177</v>
      </c>
      <c r="C1341" t="s">
        <v>7665</v>
      </c>
      <c r="E1341">
        <v>8000</v>
      </c>
    </row>
    <row r="1342" spans="1:5" x14ac:dyDescent="0.25">
      <c r="A1342">
        <v>1341</v>
      </c>
      <c r="B1342" t="s">
        <v>9178</v>
      </c>
      <c r="C1342" t="s">
        <v>7665</v>
      </c>
      <c r="E1342">
        <v>400</v>
      </c>
    </row>
    <row r="1343" spans="1:5" x14ac:dyDescent="0.25">
      <c r="A1343">
        <v>1342</v>
      </c>
      <c r="B1343" t="s">
        <v>4369</v>
      </c>
      <c r="C1343" t="s">
        <v>7665</v>
      </c>
      <c r="E1343">
        <v>400</v>
      </c>
    </row>
    <row r="1344" spans="1:5" x14ac:dyDescent="0.25">
      <c r="A1344">
        <v>1343</v>
      </c>
      <c r="B1344" t="s">
        <v>4371</v>
      </c>
      <c r="C1344" t="s">
        <v>7665</v>
      </c>
      <c r="E1344">
        <v>700</v>
      </c>
    </row>
    <row r="1345" spans="1:5" x14ac:dyDescent="0.25">
      <c r="A1345">
        <v>1344</v>
      </c>
      <c r="B1345" t="s">
        <v>9179</v>
      </c>
      <c r="C1345" t="s">
        <v>7665</v>
      </c>
      <c r="E1345">
        <v>500</v>
      </c>
    </row>
    <row r="1346" spans="1:5" x14ac:dyDescent="0.25">
      <c r="A1346">
        <v>1345</v>
      </c>
      <c r="B1346" t="s">
        <v>9180</v>
      </c>
      <c r="C1346" t="s">
        <v>7665</v>
      </c>
      <c r="E1346">
        <v>495.00000000000006</v>
      </c>
    </row>
    <row r="1347" spans="1:5" x14ac:dyDescent="0.25">
      <c r="A1347">
        <v>1346</v>
      </c>
      <c r="B1347" t="s">
        <v>9181</v>
      </c>
      <c r="C1347" t="s">
        <v>7665</v>
      </c>
      <c r="E1347">
        <v>440.00000000000006</v>
      </c>
    </row>
    <row r="1348" spans="1:5" x14ac:dyDescent="0.25">
      <c r="A1348">
        <v>1347</v>
      </c>
      <c r="B1348" t="s">
        <v>9182</v>
      </c>
      <c r="C1348" t="s">
        <v>7665</v>
      </c>
      <c r="E1348">
        <v>1440</v>
      </c>
    </row>
    <row r="1349" spans="1:5" x14ac:dyDescent="0.25">
      <c r="A1349">
        <v>1348</v>
      </c>
      <c r="B1349" t="s">
        <v>9183</v>
      </c>
      <c r="C1349" t="s">
        <v>7665</v>
      </c>
      <c r="E1349">
        <v>385</v>
      </c>
    </row>
    <row r="1350" spans="1:5" x14ac:dyDescent="0.25">
      <c r="A1350">
        <v>1349</v>
      </c>
      <c r="B1350" t="s">
        <v>9184</v>
      </c>
      <c r="C1350" t="s">
        <v>7665</v>
      </c>
      <c r="E1350">
        <v>440</v>
      </c>
    </row>
    <row r="1351" spans="1:5" x14ac:dyDescent="0.25">
      <c r="A1351">
        <v>1350</v>
      </c>
      <c r="B1351" t="s">
        <v>5838</v>
      </c>
      <c r="C1351" t="s">
        <v>7665</v>
      </c>
      <c r="E1351">
        <v>300</v>
      </c>
    </row>
    <row r="1352" spans="1:5" x14ac:dyDescent="0.25">
      <c r="A1352">
        <v>1351</v>
      </c>
      <c r="B1352" t="s">
        <v>5839</v>
      </c>
      <c r="C1352" t="s">
        <v>7665</v>
      </c>
      <c r="E1352">
        <v>300</v>
      </c>
    </row>
    <row r="1353" spans="1:5" x14ac:dyDescent="0.25">
      <c r="A1353">
        <v>1352</v>
      </c>
      <c r="B1353" t="s">
        <v>2661</v>
      </c>
      <c r="C1353" t="s">
        <v>7665</v>
      </c>
      <c r="E1353">
        <v>550</v>
      </c>
    </row>
    <row r="1354" spans="1:5" x14ac:dyDescent="0.25">
      <c r="A1354">
        <v>1353</v>
      </c>
      <c r="B1354" t="s">
        <v>9185</v>
      </c>
      <c r="C1354" t="s">
        <v>7665</v>
      </c>
      <c r="E1354">
        <v>400</v>
      </c>
    </row>
    <row r="1355" spans="1:5" x14ac:dyDescent="0.25">
      <c r="A1355">
        <v>1354</v>
      </c>
      <c r="B1355" t="s">
        <v>9186</v>
      </c>
      <c r="C1355" t="s">
        <v>7665</v>
      </c>
      <c r="E1355">
        <v>700</v>
      </c>
    </row>
    <row r="1356" spans="1:5" x14ac:dyDescent="0.25">
      <c r="A1356">
        <v>1355</v>
      </c>
      <c r="B1356" t="s">
        <v>9187</v>
      </c>
      <c r="C1356" t="s">
        <v>7665</v>
      </c>
      <c r="E1356">
        <v>850</v>
      </c>
    </row>
    <row r="1357" spans="1:5" x14ac:dyDescent="0.25">
      <c r="A1357">
        <v>1356</v>
      </c>
      <c r="B1357" t="s">
        <v>9188</v>
      </c>
      <c r="C1357" t="s">
        <v>7665</v>
      </c>
      <c r="E1357">
        <v>900</v>
      </c>
    </row>
    <row r="1358" spans="1:5" x14ac:dyDescent="0.25">
      <c r="A1358">
        <v>1357</v>
      </c>
      <c r="B1358" t="s">
        <v>9189</v>
      </c>
      <c r="C1358" t="s">
        <v>7665</v>
      </c>
      <c r="E1358">
        <v>1650.0000000000002</v>
      </c>
    </row>
    <row r="1359" spans="1:5" x14ac:dyDescent="0.25">
      <c r="A1359">
        <v>1358</v>
      </c>
      <c r="B1359" t="s">
        <v>9190</v>
      </c>
      <c r="C1359" t="s">
        <v>7665</v>
      </c>
      <c r="E1359">
        <v>550</v>
      </c>
    </row>
    <row r="1360" spans="1:5" x14ac:dyDescent="0.25">
      <c r="A1360">
        <v>1359</v>
      </c>
      <c r="B1360" t="s">
        <v>9191</v>
      </c>
      <c r="C1360" t="s">
        <v>7665</v>
      </c>
      <c r="E1360">
        <v>1650.0000000000002</v>
      </c>
    </row>
    <row r="1361" spans="1:5" x14ac:dyDescent="0.25">
      <c r="A1361">
        <v>1360</v>
      </c>
      <c r="B1361" t="s">
        <v>9192</v>
      </c>
      <c r="C1361" t="s">
        <v>7665</v>
      </c>
      <c r="E1361">
        <v>2200</v>
      </c>
    </row>
    <row r="1362" spans="1:5" x14ac:dyDescent="0.25">
      <c r="A1362">
        <v>1361</v>
      </c>
      <c r="B1362" t="s">
        <v>9193</v>
      </c>
      <c r="C1362" t="s">
        <v>7665</v>
      </c>
      <c r="E1362">
        <v>2200</v>
      </c>
    </row>
    <row r="1363" spans="1:5" x14ac:dyDescent="0.25">
      <c r="A1363">
        <v>1362</v>
      </c>
      <c r="B1363" t="s">
        <v>9194</v>
      </c>
      <c r="C1363" t="s">
        <v>7665</v>
      </c>
      <c r="E1363">
        <v>770.00000000000011</v>
      </c>
    </row>
    <row r="1364" spans="1:5" x14ac:dyDescent="0.25">
      <c r="A1364">
        <v>1363</v>
      </c>
      <c r="B1364" t="s">
        <v>9195</v>
      </c>
      <c r="C1364" t="s">
        <v>7665</v>
      </c>
      <c r="E1364">
        <v>700</v>
      </c>
    </row>
    <row r="1365" spans="1:5" x14ac:dyDescent="0.25">
      <c r="A1365">
        <v>1364</v>
      </c>
      <c r="B1365" t="s">
        <v>9196</v>
      </c>
      <c r="C1365" t="s">
        <v>7665</v>
      </c>
      <c r="E1365">
        <v>825.00000000000011</v>
      </c>
    </row>
    <row r="1366" spans="1:5" x14ac:dyDescent="0.25">
      <c r="A1366">
        <v>1365</v>
      </c>
      <c r="B1366" t="s">
        <v>9197</v>
      </c>
      <c r="C1366" t="s">
        <v>7665</v>
      </c>
      <c r="E1366">
        <v>990.00000000000011</v>
      </c>
    </row>
    <row r="1367" spans="1:5" x14ac:dyDescent="0.25">
      <c r="A1367">
        <v>1366</v>
      </c>
      <c r="B1367" t="s">
        <v>2199</v>
      </c>
      <c r="C1367" t="s">
        <v>7665</v>
      </c>
      <c r="E1367">
        <v>380</v>
      </c>
    </row>
    <row r="1368" spans="1:5" x14ac:dyDescent="0.25">
      <c r="A1368">
        <v>1367</v>
      </c>
      <c r="B1368" t="s">
        <v>2665</v>
      </c>
      <c r="C1368" t="s">
        <v>7665</v>
      </c>
      <c r="E1368">
        <v>990.00000000000011</v>
      </c>
    </row>
    <row r="1369" spans="1:5" x14ac:dyDescent="0.25">
      <c r="A1369">
        <v>1368</v>
      </c>
      <c r="B1369" t="s">
        <v>2662</v>
      </c>
      <c r="C1369" t="s">
        <v>7665</v>
      </c>
      <c r="E1369">
        <v>825.00000000000011</v>
      </c>
    </row>
    <row r="1370" spans="1:5" x14ac:dyDescent="0.25">
      <c r="A1370">
        <v>1369</v>
      </c>
      <c r="B1370" t="s">
        <v>2230</v>
      </c>
      <c r="C1370" t="s">
        <v>7665</v>
      </c>
      <c r="E1370">
        <v>440.00000000000006</v>
      </c>
    </row>
    <row r="1371" spans="1:5" x14ac:dyDescent="0.25">
      <c r="A1371">
        <v>1370</v>
      </c>
      <c r="B1371" t="s">
        <v>2663</v>
      </c>
      <c r="C1371" t="s">
        <v>7665</v>
      </c>
      <c r="E1371">
        <v>700</v>
      </c>
    </row>
    <row r="1372" spans="1:5" x14ac:dyDescent="0.25">
      <c r="A1372">
        <v>1371</v>
      </c>
      <c r="B1372" t="s">
        <v>9198</v>
      </c>
      <c r="C1372" t="s">
        <v>7665</v>
      </c>
      <c r="E1372">
        <v>700</v>
      </c>
    </row>
    <row r="1373" spans="1:5" x14ac:dyDescent="0.25">
      <c r="A1373">
        <v>1372</v>
      </c>
      <c r="B1373" t="s">
        <v>2666</v>
      </c>
      <c r="C1373" t="s">
        <v>7665</v>
      </c>
      <c r="E1373">
        <v>2200</v>
      </c>
    </row>
    <row r="1374" spans="1:5" x14ac:dyDescent="0.25">
      <c r="A1374">
        <v>1373</v>
      </c>
      <c r="B1374" t="s">
        <v>3313</v>
      </c>
      <c r="C1374" t="s">
        <v>7665</v>
      </c>
      <c r="E1374">
        <v>650</v>
      </c>
    </row>
    <row r="1375" spans="1:5" x14ac:dyDescent="0.25">
      <c r="A1375">
        <v>1374</v>
      </c>
      <c r="B1375" t="s">
        <v>2667</v>
      </c>
      <c r="C1375" t="s">
        <v>7665</v>
      </c>
      <c r="E1375">
        <v>650</v>
      </c>
    </row>
    <row r="1376" spans="1:5" x14ac:dyDescent="0.25">
      <c r="A1376">
        <v>1375</v>
      </c>
      <c r="B1376" t="s">
        <v>9199</v>
      </c>
      <c r="C1376" t="s">
        <v>7665</v>
      </c>
      <c r="E1376">
        <v>400</v>
      </c>
    </row>
    <row r="1377" spans="1:5" x14ac:dyDescent="0.25">
      <c r="A1377">
        <v>1376</v>
      </c>
      <c r="B1377" t="s">
        <v>9200</v>
      </c>
      <c r="C1377" t="s">
        <v>7665</v>
      </c>
      <c r="E1377">
        <v>2200</v>
      </c>
    </row>
    <row r="1378" spans="1:5" x14ac:dyDescent="0.25">
      <c r="A1378">
        <v>1377</v>
      </c>
      <c r="B1378" t="s">
        <v>9201</v>
      </c>
      <c r="C1378" t="s">
        <v>7665</v>
      </c>
      <c r="E1378">
        <v>900</v>
      </c>
    </row>
    <row r="1379" spans="1:5" x14ac:dyDescent="0.25">
      <c r="A1379">
        <v>1378</v>
      </c>
      <c r="B1379" t="s">
        <v>7210</v>
      </c>
      <c r="C1379" t="s">
        <v>7665</v>
      </c>
      <c r="E1379">
        <v>700</v>
      </c>
    </row>
    <row r="1380" spans="1:5" x14ac:dyDescent="0.25">
      <c r="A1380">
        <v>1379</v>
      </c>
      <c r="B1380" t="s">
        <v>9202</v>
      </c>
      <c r="C1380" t="s">
        <v>7665</v>
      </c>
      <c r="E1380">
        <v>2750</v>
      </c>
    </row>
    <row r="1381" spans="1:5" x14ac:dyDescent="0.25">
      <c r="A1381">
        <v>1380</v>
      </c>
      <c r="B1381" t="s">
        <v>9203</v>
      </c>
      <c r="C1381" t="s">
        <v>7665</v>
      </c>
      <c r="E1381">
        <v>2200</v>
      </c>
    </row>
    <row r="1382" spans="1:5" x14ac:dyDescent="0.25">
      <c r="A1382">
        <v>1381</v>
      </c>
      <c r="B1382" t="s">
        <v>9204</v>
      </c>
      <c r="C1382" t="s">
        <v>7665</v>
      </c>
      <c r="E1382">
        <v>650</v>
      </c>
    </row>
    <row r="1383" spans="1:5" x14ac:dyDescent="0.25">
      <c r="A1383">
        <v>1382</v>
      </c>
      <c r="B1383" t="s">
        <v>9205</v>
      </c>
      <c r="C1383" t="s">
        <v>7665</v>
      </c>
      <c r="E1383">
        <v>300</v>
      </c>
    </row>
    <row r="1384" spans="1:5" x14ac:dyDescent="0.25">
      <c r="A1384">
        <v>1383</v>
      </c>
      <c r="B1384" t="s">
        <v>9206</v>
      </c>
      <c r="C1384" t="s">
        <v>7665</v>
      </c>
      <c r="E1384">
        <v>3300.0000000000005</v>
      </c>
    </row>
    <row r="1385" spans="1:5" x14ac:dyDescent="0.25">
      <c r="A1385">
        <v>1384</v>
      </c>
      <c r="B1385" t="s">
        <v>9207</v>
      </c>
      <c r="C1385" t="s">
        <v>7665</v>
      </c>
      <c r="E1385">
        <v>4500</v>
      </c>
    </row>
    <row r="1386" spans="1:5" x14ac:dyDescent="0.25">
      <c r="A1386">
        <v>1385</v>
      </c>
      <c r="B1386" t="s">
        <v>653</v>
      </c>
      <c r="C1386" t="s">
        <v>7665</v>
      </c>
      <c r="E1386">
        <v>500</v>
      </c>
    </row>
    <row r="1387" spans="1:5" x14ac:dyDescent="0.25">
      <c r="A1387">
        <v>1386</v>
      </c>
      <c r="B1387" t="s">
        <v>9208</v>
      </c>
      <c r="C1387" t="s">
        <v>7665</v>
      </c>
      <c r="E1387">
        <v>400</v>
      </c>
    </row>
    <row r="1388" spans="1:5" x14ac:dyDescent="0.25">
      <c r="A1388">
        <v>1387</v>
      </c>
      <c r="B1388" t="s">
        <v>546</v>
      </c>
      <c r="C1388" t="s">
        <v>7665</v>
      </c>
      <c r="E1388">
        <v>1485.0000000000002</v>
      </c>
    </row>
    <row r="1389" spans="1:5" x14ac:dyDescent="0.25">
      <c r="A1389">
        <v>1388</v>
      </c>
      <c r="B1389" t="s">
        <v>2657</v>
      </c>
      <c r="C1389" t="s">
        <v>7665</v>
      </c>
      <c r="E1389">
        <v>1100</v>
      </c>
    </row>
    <row r="1390" spans="1:5" x14ac:dyDescent="0.25">
      <c r="A1390">
        <v>1389</v>
      </c>
      <c r="B1390" t="s">
        <v>9209</v>
      </c>
      <c r="C1390" t="s">
        <v>7665</v>
      </c>
      <c r="E1390">
        <v>650</v>
      </c>
    </row>
    <row r="1391" spans="1:5" x14ac:dyDescent="0.25">
      <c r="A1391">
        <v>1390</v>
      </c>
      <c r="B1391" t="s">
        <v>9210</v>
      </c>
      <c r="C1391" t="s">
        <v>7665</v>
      </c>
      <c r="E1391">
        <v>1100</v>
      </c>
    </row>
    <row r="1392" spans="1:5" x14ac:dyDescent="0.25">
      <c r="A1392">
        <v>1391</v>
      </c>
      <c r="B1392" t="s">
        <v>2217</v>
      </c>
      <c r="C1392" t="s">
        <v>7665</v>
      </c>
      <c r="E1392">
        <v>1500</v>
      </c>
    </row>
    <row r="1393" spans="1:5" x14ac:dyDescent="0.25">
      <c r="A1393">
        <v>1392</v>
      </c>
      <c r="B1393" t="s">
        <v>9211</v>
      </c>
      <c r="C1393" t="s">
        <v>7665</v>
      </c>
      <c r="E1393">
        <v>4000</v>
      </c>
    </row>
    <row r="1394" spans="1:5" x14ac:dyDescent="0.25">
      <c r="A1394">
        <v>1393</v>
      </c>
      <c r="B1394" t="s">
        <v>577</v>
      </c>
      <c r="C1394" t="s">
        <v>7665</v>
      </c>
      <c r="E1394">
        <v>400</v>
      </c>
    </row>
    <row r="1395" spans="1:5" x14ac:dyDescent="0.25">
      <c r="A1395">
        <v>1394</v>
      </c>
      <c r="B1395" t="s">
        <v>9212</v>
      </c>
      <c r="C1395" t="s">
        <v>7665</v>
      </c>
      <c r="E1395">
        <v>400</v>
      </c>
    </row>
    <row r="1396" spans="1:5" x14ac:dyDescent="0.25">
      <c r="A1396">
        <v>1395</v>
      </c>
      <c r="B1396" t="s">
        <v>9213</v>
      </c>
      <c r="C1396" t="s">
        <v>7665</v>
      </c>
      <c r="E1396">
        <v>400</v>
      </c>
    </row>
    <row r="1397" spans="1:5" x14ac:dyDescent="0.25">
      <c r="A1397">
        <v>1396</v>
      </c>
      <c r="B1397" t="s">
        <v>2655</v>
      </c>
      <c r="C1397" t="s">
        <v>7665</v>
      </c>
      <c r="E1397">
        <v>3000</v>
      </c>
    </row>
    <row r="1398" spans="1:5" x14ac:dyDescent="0.25">
      <c r="A1398">
        <v>1397</v>
      </c>
      <c r="B1398" t="s">
        <v>2226</v>
      </c>
      <c r="C1398" t="s">
        <v>7665</v>
      </c>
      <c r="E1398">
        <v>500</v>
      </c>
    </row>
    <row r="1399" spans="1:5" x14ac:dyDescent="0.25">
      <c r="A1399">
        <v>1398</v>
      </c>
      <c r="B1399" t="s">
        <v>2227</v>
      </c>
      <c r="C1399" t="s">
        <v>7665</v>
      </c>
      <c r="E1399">
        <v>500</v>
      </c>
    </row>
    <row r="1400" spans="1:5" x14ac:dyDescent="0.25">
      <c r="A1400">
        <v>1399</v>
      </c>
      <c r="B1400" t="s">
        <v>9214</v>
      </c>
      <c r="C1400" t="s">
        <v>7665</v>
      </c>
      <c r="E1400">
        <v>660</v>
      </c>
    </row>
    <row r="1401" spans="1:5" x14ac:dyDescent="0.25">
      <c r="A1401">
        <v>1400</v>
      </c>
      <c r="B1401" t="s">
        <v>2228</v>
      </c>
      <c r="C1401" t="s">
        <v>7665</v>
      </c>
      <c r="E1401">
        <v>660</v>
      </c>
    </row>
    <row r="1402" spans="1:5" x14ac:dyDescent="0.25">
      <c r="A1402">
        <v>1401</v>
      </c>
      <c r="B1402" t="s">
        <v>9215</v>
      </c>
      <c r="C1402" t="s">
        <v>7665</v>
      </c>
      <c r="E1402">
        <v>2000</v>
      </c>
    </row>
    <row r="1403" spans="1:5" x14ac:dyDescent="0.25">
      <c r="A1403">
        <v>1402</v>
      </c>
      <c r="B1403" t="s">
        <v>9216</v>
      </c>
      <c r="C1403" t="s">
        <v>7665</v>
      </c>
      <c r="E1403">
        <v>400</v>
      </c>
    </row>
    <row r="1404" spans="1:5" x14ac:dyDescent="0.25">
      <c r="A1404">
        <v>1403</v>
      </c>
      <c r="B1404" t="s">
        <v>2202</v>
      </c>
      <c r="C1404" t="s">
        <v>7665</v>
      </c>
      <c r="E1404">
        <v>400</v>
      </c>
    </row>
    <row r="1405" spans="1:5" x14ac:dyDescent="0.25">
      <c r="A1405">
        <v>1404</v>
      </c>
      <c r="B1405" t="s">
        <v>9217</v>
      </c>
      <c r="C1405" t="s">
        <v>7665</v>
      </c>
      <c r="E1405">
        <v>2500</v>
      </c>
    </row>
    <row r="1406" spans="1:5" x14ac:dyDescent="0.25">
      <c r="A1406">
        <v>1405</v>
      </c>
      <c r="B1406" t="s">
        <v>2200</v>
      </c>
      <c r="C1406" t="s">
        <v>7665</v>
      </c>
      <c r="E1406">
        <v>500</v>
      </c>
    </row>
    <row r="1407" spans="1:5" x14ac:dyDescent="0.25">
      <c r="A1407">
        <v>1406</v>
      </c>
      <c r="B1407" t="s">
        <v>567</v>
      </c>
      <c r="C1407" t="s">
        <v>7665</v>
      </c>
      <c r="E1407">
        <v>500</v>
      </c>
    </row>
    <row r="1408" spans="1:5" x14ac:dyDescent="0.25">
      <c r="A1408">
        <v>1407</v>
      </c>
      <c r="B1408" t="s">
        <v>9218</v>
      </c>
      <c r="C1408" t="s">
        <v>7665</v>
      </c>
      <c r="E1408">
        <v>1650.0000000000002</v>
      </c>
    </row>
    <row r="1409" spans="1:5" x14ac:dyDescent="0.25">
      <c r="A1409">
        <v>1408</v>
      </c>
      <c r="B1409" t="s">
        <v>2224</v>
      </c>
      <c r="C1409" t="s">
        <v>7665</v>
      </c>
      <c r="E1409">
        <v>450</v>
      </c>
    </row>
    <row r="1410" spans="1:5" x14ac:dyDescent="0.25">
      <c r="A1410">
        <v>1409</v>
      </c>
      <c r="B1410" t="s">
        <v>2225</v>
      </c>
      <c r="C1410" t="s">
        <v>7665</v>
      </c>
      <c r="E1410">
        <v>450</v>
      </c>
    </row>
    <row r="1411" spans="1:5" x14ac:dyDescent="0.25">
      <c r="A1411">
        <v>1410</v>
      </c>
      <c r="B1411" t="s">
        <v>9219</v>
      </c>
      <c r="C1411" t="s">
        <v>7665</v>
      </c>
      <c r="E1411">
        <v>450</v>
      </c>
    </row>
    <row r="1412" spans="1:5" x14ac:dyDescent="0.25">
      <c r="A1412">
        <v>1411</v>
      </c>
      <c r="B1412" t="s">
        <v>571</v>
      </c>
      <c r="C1412" t="s">
        <v>7665</v>
      </c>
      <c r="E1412">
        <v>1650.0000000000002</v>
      </c>
    </row>
    <row r="1413" spans="1:5" x14ac:dyDescent="0.25">
      <c r="A1413">
        <v>1412</v>
      </c>
      <c r="B1413" t="s">
        <v>3340</v>
      </c>
      <c r="C1413" t="s">
        <v>7665</v>
      </c>
      <c r="E1413">
        <v>500</v>
      </c>
    </row>
    <row r="1414" spans="1:5" x14ac:dyDescent="0.25">
      <c r="A1414">
        <v>1413</v>
      </c>
      <c r="B1414" t="s">
        <v>560</v>
      </c>
      <c r="C1414" t="s">
        <v>7665</v>
      </c>
      <c r="E1414">
        <v>660</v>
      </c>
    </row>
    <row r="1415" spans="1:5" x14ac:dyDescent="0.25">
      <c r="A1415">
        <v>1414</v>
      </c>
      <c r="B1415" t="s">
        <v>2656</v>
      </c>
      <c r="C1415" t="s">
        <v>7665</v>
      </c>
      <c r="E1415">
        <v>660</v>
      </c>
    </row>
    <row r="1416" spans="1:5" x14ac:dyDescent="0.25">
      <c r="A1416">
        <v>1415</v>
      </c>
      <c r="B1416" t="s">
        <v>9220</v>
      </c>
      <c r="C1416" t="s">
        <v>7665</v>
      </c>
      <c r="E1416">
        <v>7500</v>
      </c>
    </row>
    <row r="1417" spans="1:5" x14ac:dyDescent="0.25">
      <c r="A1417">
        <v>1416</v>
      </c>
      <c r="B1417" t="s">
        <v>9221</v>
      </c>
      <c r="C1417" t="s">
        <v>7665</v>
      </c>
      <c r="E1417">
        <v>2500</v>
      </c>
    </row>
    <row r="1418" spans="1:5" x14ac:dyDescent="0.25">
      <c r="A1418">
        <v>1417</v>
      </c>
      <c r="B1418" t="s">
        <v>9222</v>
      </c>
      <c r="C1418" t="s">
        <v>7665</v>
      </c>
      <c r="E1418">
        <v>2000</v>
      </c>
    </row>
    <row r="1419" spans="1:5" x14ac:dyDescent="0.25">
      <c r="A1419">
        <v>1418</v>
      </c>
      <c r="B1419" t="s">
        <v>9223</v>
      </c>
      <c r="C1419" t="s">
        <v>7665</v>
      </c>
      <c r="E1419">
        <v>770.00000000000011</v>
      </c>
    </row>
    <row r="1420" spans="1:5" x14ac:dyDescent="0.25">
      <c r="A1420">
        <v>1419</v>
      </c>
      <c r="B1420" t="s">
        <v>9224</v>
      </c>
      <c r="C1420" t="s">
        <v>7665</v>
      </c>
      <c r="E1420">
        <v>9900</v>
      </c>
    </row>
    <row r="1421" spans="1:5" x14ac:dyDescent="0.25">
      <c r="A1421">
        <v>1420</v>
      </c>
      <c r="B1421" t="s">
        <v>9225</v>
      </c>
      <c r="C1421" t="s">
        <v>7665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7665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7665</v>
      </c>
      <c r="E1423">
        <v>650</v>
      </c>
    </row>
    <row r="1424" spans="1:5" x14ac:dyDescent="0.25">
      <c r="A1424">
        <v>1423</v>
      </c>
      <c r="B1424" t="s">
        <v>7202</v>
      </c>
      <c r="C1424" t="s">
        <v>7665</v>
      </c>
      <c r="E1424">
        <v>990.00000000000011</v>
      </c>
    </row>
    <row r="1425" spans="1:5" x14ac:dyDescent="0.25">
      <c r="A1425">
        <v>1424</v>
      </c>
      <c r="B1425" t="s">
        <v>9226</v>
      </c>
      <c r="C1425" t="s">
        <v>7665</v>
      </c>
      <c r="E1425">
        <v>990.00000000000011</v>
      </c>
    </row>
    <row r="1426" spans="1:5" x14ac:dyDescent="0.25">
      <c r="A1426">
        <v>1425</v>
      </c>
      <c r="B1426" t="s">
        <v>9227</v>
      </c>
      <c r="C1426" t="s">
        <v>7665</v>
      </c>
      <c r="E1426">
        <v>2200</v>
      </c>
    </row>
    <row r="1427" spans="1:5" x14ac:dyDescent="0.25">
      <c r="A1427">
        <v>1426</v>
      </c>
      <c r="B1427" t="s">
        <v>9228</v>
      </c>
      <c r="C1427" t="s">
        <v>7665</v>
      </c>
      <c r="E1427">
        <v>990.00000000000011</v>
      </c>
    </row>
    <row r="1428" spans="1:5" x14ac:dyDescent="0.25">
      <c r="A1428">
        <v>1427</v>
      </c>
      <c r="B1428" t="s">
        <v>7720</v>
      </c>
      <c r="C1428" t="s">
        <v>7665</v>
      </c>
      <c r="E1428">
        <v>1100</v>
      </c>
    </row>
    <row r="1429" spans="1:5" x14ac:dyDescent="0.25">
      <c r="A1429">
        <v>1428</v>
      </c>
      <c r="B1429" t="s">
        <v>9229</v>
      </c>
      <c r="C1429" t="s">
        <v>7665</v>
      </c>
      <c r="E1429">
        <v>2750</v>
      </c>
    </row>
    <row r="1430" spans="1:5" x14ac:dyDescent="0.25">
      <c r="A1430">
        <v>1429</v>
      </c>
      <c r="B1430" t="s">
        <v>7714</v>
      </c>
      <c r="C1430" t="s">
        <v>7665</v>
      </c>
      <c r="E1430">
        <v>3000</v>
      </c>
    </row>
    <row r="1431" spans="1:5" x14ac:dyDescent="0.25">
      <c r="A1431">
        <v>1430</v>
      </c>
      <c r="B1431" t="s">
        <v>9230</v>
      </c>
      <c r="C1431" t="s">
        <v>7665</v>
      </c>
      <c r="E1431">
        <v>2200</v>
      </c>
    </row>
    <row r="1432" spans="1:5" x14ac:dyDescent="0.25">
      <c r="A1432">
        <v>1431</v>
      </c>
      <c r="B1432" t="s">
        <v>2218</v>
      </c>
      <c r="C1432" t="s">
        <v>7665</v>
      </c>
      <c r="E1432">
        <v>3300.0000000000005</v>
      </c>
    </row>
    <row r="1433" spans="1:5" x14ac:dyDescent="0.25">
      <c r="A1433">
        <v>1432</v>
      </c>
      <c r="B1433" t="s">
        <v>9231</v>
      </c>
      <c r="C1433" t="s">
        <v>7665</v>
      </c>
      <c r="E1433">
        <v>3300.0000000000005</v>
      </c>
    </row>
    <row r="1434" spans="1:5" x14ac:dyDescent="0.25">
      <c r="A1434">
        <v>1433</v>
      </c>
      <c r="B1434" t="s">
        <v>9232</v>
      </c>
      <c r="C1434" t="s">
        <v>7665</v>
      </c>
      <c r="E1434">
        <v>3300.0000000000005</v>
      </c>
    </row>
    <row r="1435" spans="1:5" x14ac:dyDescent="0.25">
      <c r="A1435">
        <v>1434</v>
      </c>
      <c r="B1435" t="s">
        <v>2229</v>
      </c>
      <c r="C1435" t="s">
        <v>7665</v>
      </c>
      <c r="E1435">
        <v>3850.0000000000005</v>
      </c>
    </row>
    <row r="1436" spans="1:5" x14ac:dyDescent="0.25">
      <c r="A1436">
        <v>1435</v>
      </c>
      <c r="B1436" t="s">
        <v>5679</v>
      </c>
      <c r="C1436" t="s">
        <v>7665</v>
      </c>
      <c r="E1436">
        <v>3000</v>
      </c>
    </row>
    <row r="1437" spans="1:5" x14ac:dyDescent="0.25">
      <c r="A1437">
        <v>1436</v>
      </c>
      <c r="B1437" t="s">
        <v>9233</v>
      </c>
      <c r="C1437" t="s">
        <v>7665</v>
      </c>
      <c r="E1437">
        <v>6600.0000000000009</v>
      </c>
    </row>
    <row r="1438" spans="1:5" x14ac:dyDescent="0.25">
      <c r="A1438">
        <v>1437</v>
      </c>
      <c r="B1438" t="s">
        <v>2206</v>
      </c>
      <c r="C1438" t="s">
        <v>7665</v>
      </c>
      <c r="E1438">
        <v>2750</v>
      </c>
    </row>
    <row r="1439" spans="1:5" x14ac:dyDescent="0.25">
      <c r="A1439">
        <v>1438</v>
      </c>
      <c r="B1439" t="s">
        <v>9234</v>
      </c>
      <c r="C1439" t="s">
        <v>7665</v>
      </c>
      <c r="E1439">
        <v>4000</v>
      </c>
    </row>
    <row r="1440" spans="1:5" x14ac:dyDescent="0.25">
      <c r="A1440">
        <v>1439</v>
      </c>
      <c r="B1440" t="s">
        <v>9235</v>
      </c>
      <c r="C1440" t="s">
        <v>7665</v>
      </c>
      <c r="E1440">
        <v>9500</v>
      </c>
    </row>
    <row r="1441" spans="1:5" x14ac:dyDescent="0.25">
      <c r="A1441">
        <v>1440</v>
      </c>
      <c r="B1441" t="s">
        <v>9236</v>
      </c>
      <c r="C1441" t="s">
        <v>7665</v>
      </c>
      <c r="E1441">
        <v>13000</v>
      </c>
    </row>
    <row r="1442" spans="1:5" x14ac:dyDescent="0.25">
      <c r="A1442">
        <v>1441</v>
      </c>
      <c r="B1442" t="s">
        <v>9237</v>
      </c>
      <c r="C1442" t="s">
        <v>7665</v>
      </c>
      <c r="E1442">
        <v>13000</v>
      </c>
    </row>
    <row r="1443" spans="1:5" x14ac:dyDescent="0.25">
      <c r="A1443">
        <v>1442</v>
      </c>
      <c r="B1443" t="s">
        <v>9238</v>
      </c>
      <c r="C1443" t="s">
        <v>7665</v>
      </c>
      <c r="E1443">
        <v>9500</v>
      </c>
    </row>
    <row r="1444" spans="1:5" x14ac:dyDescent="0.25">
      <c r="A1444">
        <v>1443</v>
      </c>
      <c r="B1444" t="s">
        <v>7723</v>
      </c>
      <c r="C1444" t="s">
        <v>7665</v>
      </c>
      <c r="E1444">
        <v>3600</v>
      </c>
    </row>
    <row r="1445" spans="1:5" x14ac:dyDescent="0.25">
      <c r="A1445">
        <v>1444</v>
      </c>
      <c r="B1445" t="s">
        <v>617</v>
      </c>
      <c r="C1445" t="s">
        <v>7665</v>
      </c>
      <c r="E1445">
        <v>3600</v>
      </c>
    </row>
    <row r="1446" spans="1:5" x14ac:dyDescent="0.25">
      <c r="A1446">
        <v>1445</v>
      </c>
      <c r="B1446" t="s">
        <v>637</v>
      </c>
      <c r="C1446" t="s">
        <v>7665</v>
      </c>
      <c r="E1446">
        <v>6000</v>
      </c>
    </row>
    <row r="1447" spans="1:5" x14ac:dyDescent="0.25">
      <c r="A1447">
        <v>1446</v>
      </c>
      <c r="B1447" t="s">
        <v>9239</v>
      </c>
      <c r="C1447" t="s">
        <v>7665</v>
      </c>
      <c r="E1447">
        <v>600</v>
      </c>
    </row>
    <row r="1448" spans="1:5" x14ac:dyDescent="0.25">
      <c r="A1448">
        <v>1447</v>
      </c>
      <c r="B1448" t="s">
        <v>9240</v>
      </c>
      <c r="C1448" t="s">
        <v>7665</v>
      </c>
      <c r="E1448">
        <v>750</v>
      </c>
    </row>
    <row r="1449" spans="1:5" x14ac:dyDescent="0.25">
      <c r="A1449">
        <v>1448</v>
      </c>
      <c r="B1449" t="s">
        <v>9241</v>
      </c>
      <c r="C1449" t="s">
        <v>7665</v>
      </c>
      <c r="E1449">
        <v>900</v>
      </c>
    </row>
    <row r="1450" spans="1:5" x14ac:dyDescent="0.25">
      <c r="A1450">
        <v>1449</v>
      </c>
      <c r="B1450" t="s">
        <v>9242</v>
      </c>
      <c r="C1450" t="s">
        <v>7665</v>
      </c>
      <c r="E1450">
        <v>600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2483</v>
      </c>
      <c r="C2" s="17" t="s">
        <v>7725</v>
      </c>
      <c r="D2" s="17" t="s">
        <v>7765</v>
      </c>
      <c r="E2" s="17">
        <v>15</v>
      </c>
      <c r="F2" s="18"/>
    </row>
    <row r="3" spans="1:6" x14ac:dyDescent="0.25">
      <c r="A3" s="17">
        <v>2</v>
      </c>
      <c r="B3" s="17" t="s">
        <v>2486</v>
      </c>
      <c r="C3" s="17" t="s">
        <v>7725</v>
      </c>
      <c r="D3" s="17" t="s">
        <v>7767</v>
      </c>
      <c r="E3" s="17">
        <v>100</v>
      </c>
      <c r="F3" s="18"/>
    </row>
    <row r="4" spans="1:6" x14ac:dyDescent="0.25">
      <c r="A4" s="17">
        <v>3</v>
      </c>
      <c r="B4" s="17" t="s">
        <v>2691</v>
      </c>
      <c r="C4" s="17" t="s">
        <v>7725</v>
      </c>
      <c r="D4" s="17" t="s">
        <v>7765</v>
      </c>
      <c r="E4" s="17">
        <v>150</v>
      </c>
      <c r="F4" s="18"/>
    </row>
    <row r="5" spans="1:6" x14ac:dyDescent="0.25">
      <c r="A5" s="17">
        <v>4</v>
      </c>
      <c r="B5" s="17" t="s">
        <v>2622</v>
      </c>
      <c r="C5" s="17" t="s">
        <v>7725</v>
      </c>
      <c r="D5" s="17" t="s">
        <v>7768</v>
      </c>
      <c r="E5" s="17">
        <v>1000</v>
      </c>
      <c r="F5" s="18"/>
    </row>
    <row r="6" spans="1:6" x14ac:dyDescent="0.25">
      <c r="A6" s="17">
        <v>5</v>
      </c>
      <c r="B6" s="17" t="s">
        <v>2487</v>
      </c>
      <c r="C6" s="17" t="s">
        <v>7725</v>
      </c>
      <c r="D6" s="17"/>
      <c r="E6" s="17">
        <v>70</v>
      </c>
      <c r="F6" s="18"/>
    </row>
    <row r="7" spans="1:6" x14ac:dyDescent="0.25">
      <c r="A7" s="17">
        <v>6</v>
      </c>
      <c r="B7" s="17" t="s">
        <v>2692</v>
      </c>
      <c r="C7" s="17" t="s">
        <v>7725</v>
      </c>
      <c r="D7" s="17" t="s">
        <v>7770</v>
      </c>
      <c r="E7" s="17">
        <v>1500</v>
      </c>
      <c r="F7" s="18"/>
    </row>
    <row r="8" spans="1:6" x14ac:dyDescent="0.25">
      <c r="A8" s="17">
        <v>7</v>
      </c>
      <c r="B8" s="17" t="s">
        <v>2693</v>
      </c>
      <c r="C8" s="17" t="s">
        <v>7725</v>
      </c>
      <c r="D8" s="17" t="s">
        <v>7771</v>
      </c>
      <c r="E8" s="17">
        <v>150</v>
      </c>
      <c r="F8" s="18"/>
    </row>
    <row r="9" spans="1:6" x14ac:dyDescent="0.25">
      <c r="A9" s="17">
        <v>8</v>
      </c>
      <c r="B9" s="17" t="s">
        <v>2694</v>
      </c>
      <c r="C9" s="17" t="s">
        <v>7725</v>
      </c>
      <c r="D9" s="17" t="s">
        <v>7770</v>
      </c>
      <c r="E9" s="17">
        <v>500</v>
      </c>
      <c r="F9" s="18"/>
    </row>
    <row r="10" spans="1:6" x14ac:dyDescent="0.25">
      <c r="A10" s="17">
        <v>9</v>
      </c>
      <c r="B10" s="17" t="s">
        <v>2695</v>
      </c>
      <c r="C10" s="17" t="s">
        <v>7725</v>
      </c>
      <c r="D10" s="17" t="s">
        <v>9243</v>
      </c>
      <c r="E10" s="17">
        <v>200</v>
      </c>
      <c r="F10" s="18"/>
    </row>
    <row r="11" spans="1:6" x14ac:dyDescent="0.25">
      <c r="A11" s="17">
        <v>10</v>
      </c>
      <c r="B11" s="17" t="s">
        <v>2696</v>
      </c>
      <c r="C11" s="17" t="s">
        <v>7725</v>
      </c>
      <c r="D11" s="17" t="s">
        <v>7769</v>
      </c>
      <c r="E11" s="17">
        <v>300</v>
      </c>
      <c r="F11" s="18"/>
    </row>
    <row r="12" spans="1:6" x14ac:dyDescent="0.25">
      <c r="A12" s="17">
        <v>11</v>
      </c>
      <c r="B12" s="17" t="s">
        <v>2697</v>
      </c>
      <c r="C12" s="17" t="s">
        <v>7725</v>
      </c>
      <c r="D12" s="17" t="s">
        <v>7765</v>
      </c>
      <c r="E12" s="17">
        <v>60</v>
      </c>
      <c r="F12" s="18"/>
    </row>
    <row r="13" spans="1:6" x14ac:dyDescent="0.25">
      <c r="A13" s="17">
        <v>12</v>
      </c>
      <c r="B13" s="17" t="s">
        <v>2698</v>
      </c>
      <c r="C13" s="17" t="s">
        <v>7725</v>
      </c>
      <c r="D13" s="17" t="s">
        <v>7769</v>
      </c>
      <c r="E13" s="17">
        <v>1500</v>
      </c>
      <c r="F13" s="18"/>
    </row>
    <row r="14" spans="1:6" x14ac:dyDescent="0.25">
      <c r="A14" s="17">
        <v>13</v>
      </c>
      <c r="B14" s="17" t="s">
        <v>2699</v>
      </c>
      <c r="C14" s="17" t="s">
        <v>7725</v>
      </c>
      <c r="D14" s="17" t="s">
        <v>7765</v>
      </c>
      <c r="E14" s="17">
        <v>30</v>
      </c>
      <c r="F14" s="18"/>
    </row>
    <row r="15" spans="1:6" x14ac:dyDescent="0.25">
      <c r="A15" s="17">
        <v>14</v>
      </c>
      <c r="B15" s="17" t="s">
        <v>2406</v>
      </c>
      <c r="C15" s="17" t="s">
        <v>7725</v>
      </c>
      <c r="D15" s="17" t="s">
        <v>7771</v>
      </c>
      <c r="E15" s="17">
        <v>150</v>
      </c>
      <c r="F15" s="18"/>
    </row>
    <row r="16" spans="1:6" x14ac:dyDescent="0.25">
      <c r="A16" s="17">
        <v>15</v>
      </c>
      <c r="B16" s="17" t="s">
        <v>2700</v>
      </c>
      <c r="C16" s="17" t="s">
        <v>7725</v>
      </c>
      <c r="D16" s="17" t="s">
        <v>7782</v>
      </c>
      <c r="E16" s="17">
        <v>180</v>
      </c>
      <c r="F16" s="18"/>
    </row>
    <row r="17" spans="1:6" x14ac:dyDescent="0.25">
      <c r="A17" s="17">
        <v>16</v>
      </c>
      <c r="B17" s="17" t="s">
        <v>2491</v>
      </c>
      <c r="C17" s="17" t="s">
        <v>7725</v>
      </c>
      <c r="D17" s="17" t="s">
        <v>7765</v>
      </c>
      <c r="E17" s="17">
        <v>30</v>
      </c>
      <c r="F17" s="18"/>
    </row>
    <row r="18" spans="1:6" x14ac:dyDescent="0.25">
      <c r="A18" s="17">
        <v>17</v>
      </c>
      <c r="B18" s="17" t="s">
        <v>2701</v>
      </c>
      <c r="C18" s="17" t="s">
        <v>7725</v>
      </c>
      <c r="D18" s="17" t="s">
        <v>7765</v>
      </c>
      <c r="E18" s="17">
        <v>0</v>
      </c>
      <c r="F18" s="18"/>
    </row>
    <row r="19" spans="1:6" x14ac:dyDescent="0.25">
      <c r="A19" s="17">
        <v>18</v>
      </c>
      <c r="B19" s="17" t="s">
        <v>2702</v>
      </c>
      <c r="C19" s="17" t="s">
        <v>7725</v>
      </c>
      <c r="D19" s="17" t="s">
        <v>7782</v>
      </c>
      <c r="E19" s="17">
        <v>0</v>
      </c>
      <c r="F19" s="18"/>
    </row>
    <row r="20" spans="1:6" x14ac:dyDescent="0.25">
      <c r="A20" s="17">
        <v>19</v>
      </c>
      <c r="B20" s="17" t="s">
        <v>2492</v>
      </c>
      <c r="C20" s="17" t="s">
        <v>7725</v>
      </c>
      <c r="D20" s="17" t="s">
        <v>7765</v>
      </c>
      <c r="E20" s="17">
        <v>60</v>
      </c>
      <c r="F20" s="18"/>
    </row>
    <row r="21" spans="1:6" x14ac:dyDescent="0.25">
      <c r="A21" s="17">
        <v>20</v>
      </c>
      <c r="B21" s="17" t="s">
        <v>2493</v>
      </c>
      <c r="C21" s="17" t="s">
        <v>7725</v>
      </c>
      <c r="D21" s="17" t="s">
        <v>7765</v>
      </c>
      <c r="E21" s="17">
        <v>50</v>
      </c>
      <c r="F21" s="18"/>
    </row>
    <row r="22" spans="1:6" x14ac:dyDescent="0.25">
      <c r="A22" s="17">
        <v>21</v>
      </c>
      <c r="B22" s="17" t="s">
        <v>2703</v>
      </c>
      <c r="C22" s="17" t="s">
        <v>7725</v>
      </c>
      <c r="D22" s="17" t="s">
        <v>7782</v>
      </c>
      <c r="E22" s="17">
        <v>70</v>
      </c>
      <c r="F22" s="18"/>
    </row>
    <row r="23" spans="1:6" x14ac:dyDescent="0.25">
      <c r="A23" s="17">
        <v>22</v>
      </c>
      <c r="B23" s="17" t="s">
        <v>2704</v>
      </c>
      <c r="C23" s="17" t="s">
        <v>7725</v>
      </c>
      <c r="D23" s="17" t="s">
        <v>7776</v>
      </c>
      <c r="E23" s="17">
        <v>20</v>
      </c>
      <c r="F23" s="18"/>
    </row>
    <row r="24" spans="1:6" x14ac:dyDescent="0.25">
      <c r="A24" s="17">
        <v>23</v>
      </c>
      <c r="B24" s="17" t="s">
        <v>2705</v>
      </c>
      <c r="C24" s="17" t="s">
        <v>7725</v>
      </c>
      <c r="D24" s="17" t="s">
        <v>7776</v>
      </c>
      <c r="E24" s="17">
        <v>30</v>
      </c>
      <c r="F24" s="18"/>
    </row>
    <row r="25" spans="1:6" x14ac:dyDescent="0.25">
      <c r="A25" s="17">
        <v>24</v>
      </c>
      <c r="B25" s="17" t="s">
        <v>2706</v>
      </c>
      <c r="C25" s="17" t="s">
        <v>7725</v>
      </c>
      <c r="D25" s="17" t="s">
        <v>7769</v>
      </c>
      <c r="E25" s="17">
        <v>1400</v>
      </c>
      <c r="F25" s="18"/>
    </row>
    <row r="26" spans="1:6" x14ac:dyDescent="0.25">
      <c r="A26" s="17">
        <v>25</v>
      </c>
      <c r="B26" s="17" t="s">
        <v>2707</v>
      </c>
      <c r="C26" s="17" t="s">
        <v>7725</v>
      </c>
      <c r="D26" s="17" t="s">
        <v>7765</v>
      </c>
      <c r="E26" s="17">
        <v>160</v>
      </c>
      <c r="F26" s="18"/>
    </row>
    <row r="27" spans="1:6" x14ac:dyDescent="0.25">
      <c r="A27" s="17">
        <v>26</v>
      </c>
      <c r="B27" s="17" t="s">
        <v>2708</v>
      </c>
      <c r="C27" s="17" t="s">
        <v>7725</v>
      </c>
      <c r="D27" s="17" t="s">
        <v>7765</v>
      </c>
      <c r="E27" s="17">
        <v>250</v>
      </c>
      <c r="F27" s="18"/>
    </row>
    <row r="28" spans="1:6" x14ac:dyDescent="0.25">
      <c r="A28" s="17">
        <v>27</v>
      </c>
      <c r="B28" s="17" t="s">
        <v>2709</v>
      </c>
      <c r="C28" s="17" t="s">
        <v>7725</v>
      </c>
      <c r="D28" s="17" t="s">
        <v>7782</v>
      </c>
      <c r="E28" s="17">
        <v>130</v>
      </c>
      <c r="F28" s="18"/>
    </row>
    <row r="29" spans="1:6" x14ac:dyDescent="0.25">
      <c r="A29" s="17">
        <v>28</v>
      </c>
      <c r="B29" s="17" t="s">
        <v>2710</v>
      </c>
      <c r="C29" s="17" t="s">
        <v>7725</v>
      </c>
      <c r="D29" s="17" t="s">
        <v>7769</v>
      </c>
      <c r="E29" s="17">
        <v>1600</v>
      </c>
      <c r="F29" s="18"/>
    </row>
    <row r="30" spans="1:6" x14ac:dyDescent="0.25">
      <c r="A30" s="17">
        <v>29</v>
      </c>
      <c r="B30" s="17" t="s">
        <v>2711</v>
      </c>
      <c r="C30" s="17" t="s">
        <v>7725</v>
      </c>
      <c r="D30" s="17" t="s">
        <v>7770</v>
      </c>
      <c r="E30" s="17">
        <v>1300</v>
      </c>
      <c r="F30" s="18"/>
    </row>
    <row r="31" spans="1:6" x14ac:dyDescent="0.25">
      <c r="A31" s="17">
        <v>30</v>
      </c>
      <c r="B31" s="17" t="s">
        <v>2712</v>
      </c>
      <c r="C31" s="17" t="s">
        <v>7725</v>
      </c>
      <c r="D31" s="17" t="s">
        <v>7769</v>
      </c>
      <c r="E31" s="17">
        <v>500</v>
      </c>
      <c r="F31" s="18"/>
    </row>
    <row r="32" spans="1:6" x14ac:dyDescent="0.25">
      <c r="A32" s="17">
        <v>31</v>
      </c>
      <c r="B32" s="17" t="s">
        <v>2713</v>
      </c>
      <c r="C32" s="17" t="s">
        <v>7725</v>
      </c>
      <c r="D32" s="17" t="s">
        <v>7769</v>
      </c>
      <c r="E32" s="17">
        <v>300</v>
      </c>
      <c r="F32" s="18"/>
    </row>
    <row r="33" spans="1:6" x14ac:dyDescent="0.25">
      <c r="A33" s="17">
        <v>32</v>
      </c>
      <c r="B33" s="17" t="s">
        <v>2714</v>
      </c>
      <c r="C33" s="17" t="s">
        <v>7725</v>
      </c>
      <c r="D33" s="17" t="s">
        <v>7776</v>
      </c>
      <c r="E33" s="17">
        <v>20</v>
      </c>
      <c r="F33" s="18"/>
    </row>
    <row r="34" spans="1:6" x14ac:dyDescent="0.25">
      <c r="A34" s="17">
        <v>33</v>
      </c>
      <c r="B34" s="17" t="s">
        <v>2715</v>
      </c>
      <c r="C34" s="17" t="s">
        <v>7725</v>
      </c>
      <c r="D34" s="17" t="s">
        <v>7776</v>
      </c>
      <c r="E34" s="17">
        <v>30</v>
      </c>
      <c r="F34" s="18"/>
    </row>
    <row r="35" spans="1:6" x14ac:dyDescent="0.25">
      <c r="A35" s="17">
        <v>34</v>
      </c>
      <c r="B35" s="17" t="s">
        <v>2716</v>
      </c>
      <c r="C35" s="17" t="s">
        <v>7725</v>
      </c>
      <c r="D35" s="17" t="s">
        <v>7776</v>
      </c>
      <c r="E35" s="17">
        <v>20</v>
      </c>
      <c r="F35" s="18"/>
    </row>
    <row r="36" spans="1:6" x14ac:dyDescent="0.25">
      <c r="A36" s="17">
        <v>35</v>
      </c>
      <c r="B36" s="17" t="s">
        <v>2717</v>
      </c>
      <c r="C36" s="17" t="s">
        <v>7725</v>
      </c>
      <c r="D36" s="17" t="s">
        <v>7769</v>
      </c>
      <c r="E36" s="17">
        <v>300</v>
      </c>
      <c r="F36" s="18"/>
    </row>
    <row r="37" spans="1:6" x14ac:dyDescent="0.25">
      <c r="A37" s="17">
        <v>36</v>
      </c>
      <c r="B37" s="17" t="s">
        <v>2718</v>
      </c>
      <c r="C37" s="17" t="s">
        <v>7725</v>
      </c>
      <c r="D37" s="17" t="s">
        <v>7769</v>
      </c>
      <c r="E37" s="17">
        <v>300</v>
      </c>
      <c r="F37" s="18"/>
    </row>
    <row r="38" spans="1:6" x14ac:dyDescent="0.25">
      <c r="A38" s="17">
        <v>37</v>
      </c>
      <c r="B38" s="17" t="s">
        <v>2719</v>
      </c>
      <c r="C38" s="17" t="s">
        <v>7725</v>
      </c>
      <c r="D38" s="17" t="s">
        <v>7770</v>
      </c>
      <c r="E38" s="17">
        <v>400</v>
      </c>
      <c r="F38" s="18"/>
    </row>
    <row r="39" spans="1:6" x14ac:dyDescent="0.25">
      <c r="A39" s="17">
        <v>38</v>
      </c>
      <c r="B39" s="17" t="s">
        <v>2720</v>
      </c>
      <c r="C39" s="17" t="s">
        <v>7725</v>
      </c>
      <c r="D39" s="17" t="s">
        <v>7782</v>
      </c>
      <c r="E39" s="17">
        <v>25</v>
      </c>
      <c r="F39" s="18"/>
    </row>
    <row r="40" spans="1:6" x14ac:dyDescent="0.25">
      <c r="A40" s="17">
        <v>39</v>
      </c>
      <c r="B40" s="17" t="s">
        <v>2408</v>
      </c>
      <c r="C40" s="17" t="s">
        <v>7725</v>
      </c>
      <c r="D40" s="17" t="s">
        <v>7770</v>
      </c>
      <c r="E40" s="17">
        <v>5500</v>
      </c>
      <c r="F40" s="18"/>
    </row>
    <row r="41" spans="1:6" x14ac:dyDescent="0.25">
      <c r="A41" s="17">
        <v>40</v>
      </c>
      <c r="B41" s="17" t="s">
        <v>2721</v>
      </c>
      <c r="C41" s="17" t="s">
        <v>7725</v>
      </c>
      <c r="D41" s="17" t="s">
        <v>7769</v>
      </c>
      <c r="E41" s="17">
        <v>900</v>
      </c>
      <c r="F41" s="18"/>
    </row>
    <row r="42" spans="1:6" x14ac:dyDescent="0.25">
      <c r="A42" s="17">
        <v>41</v>
      </c>
      <c r="B42" s="17" t="s">
        <v>2722</v>
      </c>
      <c r="C42" s="17" t="s">
        <v>7725</v>
      </c>
      <c r="D42" s="17" t="s">
        <v>7777</v>
      </c>
      <c r="E42" s="17">
        <v>150</v>
      </c>
      <c r="F42" s="18"/>
    </row>
    <row r="43" spans="1:6" x14ac:dyDescent="0.25">
      <c r="A43" s="17">
        <v>42</v>
      </c>
      <c r="B43" s="17" t="s">
        <v>2723</v>
      </c>
      <c r="C43" s="17" t="s">
        <v>7725</v>
      </c>
      <c r="D43" s="17" t="s">
        <v>7765</v>
      </c>
      <c r="E43" s="17">
        <v>60</v>
      </c>
      <c r="F43" s="18"/>
    </row>
    <row r="44" spans="1:6" x14ac:dyDescent="0.25">
      <c r="A44" s="17">
        <v>43</v>
      </c>
      <c r="B44" s="17" t="s">
        <v>2724</v>
      </c>
      <c r="C44" s="17" t="s">
        <v>7725</v>
      </c>
      <c r="D44" s="17" t="s">
        <v>7765</v>
      </c>
      <c r="E44" s="17">
        <v>150</v>
      </c>
      <c r="F44" s="18"/>
    </row>
    <row r="45" spans="1:6" x14ac:dyDescent="0.25">
      <c r="A45" s="17">
        <v>44</v>
      </c>
      <c r="B45" s="17" t="s">
        <v>2725</v>
      </c>
      <c r="C45" s="17" t="s">
        <v>7725</v>
      </c>
      <c r="D45" s="17" t="s">
        <v>7769</v>
      </c>
      <c r="E45" s="17">
        <v>1000</v>
      </c>
      <c r="F45" s="18"/>
    </row>
    <row r="46" spans="1:6" x14ac:dyDescent="0.25">
      <c r="A46" s="17">
        <v>45</v>
      </c>
      <c r="B46" s="17" t="s">
        <v>2726</v>
      </c>
      <c r="C46" s="17" t="s">
        <v>7725</v>
      </c>
      <c r="D46" s="17" t="s">
        <v>7771</v>
      </c>
      <c r="E46" s="17">
        <v>200</v>
      </c>
      <c r="F46" s="18"/>
    </row>
    <row r="47" spans="1:6" x14ac:dyDescent="0.25">
      <c r="A47" s="17">
        <v>46</v>
      </c>
      <c r="B47" s="17" t="s">
        <v>2727</v>
      </c>
      <c r="C47" s="17" t="s">
        <v>7725</v>
      </c>
      <c r="D47" s="17" t="s">
        <v>7771</v>
      </c>
      <c r="E47" s="17">
        <v>350</v>
      </c>
      <c r="F47" s="18"/>
    </row>
    <row r="48" spans="1:6" x14ac:dyDescent="0.25">
      <c r="A48" s="17">
        <v>47</v>
      </c>
      <c r="B48" s="17" t="s">
        <v>2728</v>
      </c>
      <c r="C48" s="17" t="s">
        <v>7725</v>
      </c>
      <c r="D48" s="17" t="s">
        <v>7765</v>
      </c>
      <c r="E48" s="17">
        <v>60</v>
      </c>
      <c r="F48" s="18"/>
    </row>
    <row r="49" spans="1:6" x14ac:dyDescent="0.25">
      <c r="A49" s="17">
        <v>48</v>
      </c>
      <c r="B49" s="17" t="s">
        <v>2729</v>
      </c>
      <c r="C49" s="17" t="s">
        <v>7725</v>
      </c>
      <c r="D49" s="17" t="s">
        <v>7765</v>
      </c>
      <c r="E49" s="17">
        <v>60</v>
      </c>
      <c r="F49" s="18"/>
    </row>
    <row r="50" spans="1:6" x14ac:dyDescent="0.25">
      <c r="A50" s="17">
        <v>49</v>
      </c>
      <c r="B50" s="17" t="s">
        <v>2730</v>
      </c>
      <c r="C50" s="17" t="s">
        <v>7725</v>
      </c>
      <c r="D50" s="17" t="s">
        <v>7765</v>
      </c>
      <c r="E50" s="17">
        <v>100</v>
      </c>
      <c r="F50" s="18"/>
    </row>
    <row r="51" spans="1:6" x14ac:dyDescent="0.25">
      <c r="A51" s="17">
        <v>50</v>
      </c>
      <c r="B51" s="17" t="s">
        <v>2731</v>
      </c>
      <c r="C51" s="17" t="s">
        <v>7725</v>
      </c>
      <c r="D51" s="17" t="s">
        <v>7765</v>
      </c>
      <c r="E51" s="17">
        <v>150</v>
      </c>
      <c r="F51" s="18"/>
    </row>
    <row r="52" spans="1:6" x14ac:dyDescent="0.25">
      <c r="A52" s="17">
        <v>51</v>
      </c>
      <c r="B52" s="17" t="s">
        <v>2732</v>
      </c>
      <c r="C52" s="17" t="s">
        <v>7725</v>
      </c>
      <c r="D52" s="17" t="s">
        <v>7782</v>
      </c>
      <c r="E52" s="17">
        <v>80</v>
      </c>
      <c r="F52" s="18"/>
    </row>
    <row r="53" spans="1:6" x14ac:dyDescent="0.25">
      <c r="A53" s="17">
        <v>52</v>
      </c>
      <c r="B53" s="17" t="s">
        <v>2733</v>
      </c>
      <c r="C53" s="17" t="s">
        <v>7725</v>
      </c>
      <c r="D53" s="17" t="s">
        <v>7765</v>
      </c>
      <c r="E53" s="17">
        <v>100</v>
      </c>
      <c r="F53" s="18"/>
    </row>
    <row r="54" spans="1:6" x14ac:dyDescent="0.25">
      <c r="A54" s="17">
        <v>53</v>
      </c>
      <c r="B54" s="17" t="s">
        <v>2734</v>
      </c>
      <c r="C54" s="17" t="s">
        <v>7725</v>
      </c>
      <c r="D54" s="17" t="s">
        <v>7765</v>
      </c>
      <c r="E54" s="17">
        <v>100</v>
      </c>
      <c r="F54" s="18"/>
    </row>
    <row r="55" spans="1:6" x14ac:dyDescent="0.25">
      <c r="A55" s="17">
        <v>54</v>
      </c>
      <c r="B55" s="17" t="s">
        <v>2735</v>
      </c>
      <c r="C55" s="17" t="s">
        <v>7725</v>
      </c>
      <c r="D55" s="17" t="s">
        <v>7765</v>
      </c>
      <c r="E55" s="17">
        <v>200</v>
      </c>
      <c r="F55" s="18"/>
    </row>
    <row r="56" spans="1:6" x14ac:dyDescent="0.25">
      <c r="A56" s="17">
        <v>55</v>
      </c>
      <c r="B56" s="17" t="s">
        <v>2736</v>
      </c>
      <c r="C56" s="17" t="s">
        <v>7725</v>
      </c>
      <c r="D56" s="17" t="s">
        <v>7765</v>
      </c>
      <c r="E56" s="17">
        <v>10</v>
      </c>
      <c r="F56" s="18"/>
    </row>
    <row r="57" spans="1:6" x14ac:dyDescent="0.25">
      <c r="A57" s="17">
        <v>56</v>
      </c>
      <c r="B57" s="17" t="s">
        <v>2737</v>
      </c>
      <c r="C57" s="17" t="s">
        <v>7725</v>
      </c>
      <c r="D57" s="17" t="s">
        <v>7765</v>
      </c>
      <c r="E57" s="17">
        <v>10</v>
      </c>
      <c r="F57" s="18"/>
    </row>
    <row r="58" spans="1:6" x14ac:dyDescent="0.25">
      <c r="A58" s="17">
        <v>57</v>
      </c>
      <c r="B58" s="17" t="s">
        <v>2738</v>
      </c>
      <c r="C58" s="17" t="s">
        <v>7725</v>
      </c>
      <c r="D58" s="17" t="s">
        <v>7769</v>
      </c>
      <c r="E58" s="17">
        <v>700</v>
      </c>
      <c r="F58" s="18"/>
    </row>
    <row r="59" spans="1:6" x14ac:dyDescent="0.25">
      <c r="A59" s="17">
        <v>58</v>
      </c>
      <c r="B59" s="17" t="s">
        <v>2739</v>
      </c>
      <c r="C59" s="17" t="s">
        <v>7725</v>
      </c>
      <c r="D59" s="17" t="s">
        <v>7765</v>
      </c>
      <c r="E59" s="17">
        <v>20</v>
      </c>
      <c r="F59" s="18"/>
    </row>
    <row r="60" spans="1:6" x14ac:dyDescent="0.25">
      <c r="A60" s="17">
        <v>59</v>
      </c>
      <c r="B60" s="17" t="s">
        <v>2740</v>
      </c>
      <c r="C60" s="17" t="s">
        <v>7725</v>
      </c>
      <c r="D60" s="17" t="s">
        <v>7765</v>
      </c>
      <c r="E60" s="17">
        <v>25</v>
      </c>
      <c r="F60" s="18"/>
    </row>
    <row r="61" spans="1:6" x14ac:dyDescent="0.25">
      <c r="A61" s="17">
        <v>60</v>
      </c>
      <c r="B61" s="17" t="s">
        <v>2741</v>
      </c>
      <c r="C61" s="17" t="s">
        <v>7725</v>
      </c>
      <c r="D61" s="17" t="s">
        <v>7770</v>
      </c>
      <c r="E61" s="17">
        <v>400</v>
      </c>
      <c r="F61" s="18"/>
    </row>
    <row r="62" spans="1:6" x14ac:dyDescent="0.25">
      <c r="A62" s="17">
        <v>61</v>
      </c>
      <c r="B62" s="17" t="s">
        <v>2509</v>
      </c>
      <c r="C62" s="17" t="s">
        <v>7725</v>
      </c>
      <c r="D62" s="17" t="s">
        <v>7776</v>
      </c>
      <c r="E62" s="17">
        <v>250</v>
      </c>
      <c r="F62" s="18"/>
    </row>
    <row r="63" spans="1:6" x14ac:dyDescent="0.25">
      <c r="A63" s="17">
        <v>62</v>
      </c>
      <c r="B63" s="17" t="s">
        <v>2742</v>
      </c>
      <c r="C63" s="17" t="s">
        <v>7725</v>
      </c>
      <c r="D63" s="17" t="s">
        <v>7776</v>
      </c>
      <c r="E63" s="17">
        <v>150</v>
      </c>
      <c r="F63" s="18"/>
    </row>
    <row r="64" spans="1:6" x14ac:dyDescent="0.25">
      <c r="A64" s="17">
        <v>63</v>
      </c>
      <c r="B64" s="17" t="s">
        <v>2743</v>
      </c>
      <c r="C64" s="17" t="s">
        <v>7725</v>
      </c>
      <c r="D64" s="17" t="s">
        <v>7769</v>
      </c>
      <c r="E64" s="17">
        <v>2000</v>
      </c>
      <c r="F64" s="18"/>
    </row>
    <row r="65" spans="1:6" x14ac:dyDescent="0.25">
      <c r="A65" s="17">
        <v>64</v>
      </c>
      <c r="B65" s="17" t="s">
        <v>2744</v>
      </c>
      <c r="C65" s="17" t="s">
        <v>7725</v>
      </c>
      <c r="D65" s="17" t="s">
        <v>7780</v>
      </c>
      <c r="E65" s="17">
        <v>1100</v>
      </c>
      <c r="F65" s="18"/>
    </row>
    <row r="66" spans="1:6" x14ac:dyDescent="0.25">
      <c r="A66" s="17">
        <v>65</v>
      </c>
      <c r="B66" s="17" t="s">
        <v>2745</v>
      </c>
      <c r="C66" s="17" t="s">
        <v>7725</v>
      </c>
      <c r="D66" s="17" t="s">
        <v>7780</v>
      </c>
      <c r="E66" s="17">
        <v>1500</v>
      </c>
      <c r="F66" s="18"/>
    </row>
    <row r="67" spans="1:6" x14ac:dyDescent="0.25">
      <c r="A67" s="17">
        <v>66</v>
      </c>
      <c r="B67" s="17" t="s">
        <v>2746</v>
      </c>
      <c r="C67" s="17" t="s">
        <v>7725</v>
      </c>
      <c r="D67" s="17" t="s">
        <v>7765</v>
      </c>
      <c r="E67" s="17">
        <v>25</v>
      </c>
      <c r="F67" s="18"/>
    </row>
    <row r="68" spans="1:6" x14ac:dyDescent="0.25">
      <c r="A68" s="17">
        <v>67</v>
      </c>
      <c r="B68" s="17" t="s">
        <v>2747</v>
      </c>
      <c r="C68" s="17" t="s">
        <v>7725</v>
      </c>
      <c r="D68" s="17" t="s">
        <v>7765</v>
      </c>
      <c r="E68" s="17">
        <v>140</v>
      </c>
      <c r="F68" s="18"/>
    </row>
    <row r="69" spans="1:6" x14ac:dyDescent="0.25">
      <c r="A69" s="17">
        <v>68</v>
      </c>
      <c r="B69" s="17" t="s">
        <v>2748</v>
      </c>
      <c r="C69" s="17" t="s">
        <v>7725</v>
      </c>
      <c r="D69" s="17" t="s">
        <v>7765</v>
      </c>
      <c r="E69" s="17">
        <v>40</v>
      </c>
      <c r="F69" s="18"/>
    </row>
    <row r="70" spans="1:6" x14ac:dyDescent="0.25">
      <c r="A70" s="17">
        <v>69</v>
      </c>
      <c r="B70" s="17" t="s">
        <v>2749</v>
      </c>
      <c r="C70" s="17" t="s">
        <v>7725</v>
      </c>
      <c r="D70" s="17" t="s">
        <v>7769</v>
      </c>
      <c r="E70" s="17">
        <v>200</v>
      </c>
      <c r="F70" s="18"/>
    </row>
    <row r="71" spans="1:6" x14ac:dyDescent="0.25">
      <c r="A71" s="17">
        <v>70</v>
      </c>
      <c r="B71" s="17" t="s">
        <v>2750</v>
      </c>
      <c r="C71" s="17" t="s">
        <v>7725</v>
      </c>
      <c r="D71" s="17" t="s">
        <v>7768</v>
      </c>
      <c r="E71" s="17">
        <v>1400</v>
      </c>
      <c r="F71" s="18"/>
    </row>
    <row r="72" spans="1:6" x14ac:dyDescent="0.25">
      <c r="A72" s="17">
        <v>71</v>
      </c>
      <c r="B72" s="17" t="s">
        <v>2751</v>
      </c>
      <c r="C72" s="17" t="s">
        <v>7725</v>
      </c>
      <c r="D72" s="17" t="s">
        <v>7768</v>
      </c>
      <c r="E72" s="17">
        <v>1500</v>
      </c>
      <c r="F72" s="18"/>
    </row>
    <row r="73" spans="1:6" x14ac:dyDescent="0.25">
      <c r="A73" s="17">
        <v>72</v>
      </c>
      <c r="B73" s="17" t="s">
        <v>2752</v>
      </c>
      <c r="C73" s="17" t="s">
        <v>7725</v>
      </c>
      <c r="D73" s="17" t="s">
        <v>7769</v>
      </c>
      <c r="E73" s="17">
        <v>750</v>
      </c>
      <c r="F73" s="18"/>
    </row>
    <row r="74" spans="1:6" x14ac:dyDescent="0.25">
      <c r="A74" s="17">
        <v>73</v>
      </c>
      <c r="B74" s="17" t="s">
        <v>2624</v>
      </c>
      <c r="C74" s="17" t="s">
        <v>7725</v>
      </c>
      <c r="D74" s="17" t="s">
        <v>7768</v>
      </c>
      <c r="E74" s="17">
        <v>350</v>
      </c>
      <c r="F74" s="18"/>
    </row>
    <row r="75" spans="1:6" x14ac:dyDescent="0.25">
      <c r="A75" s="17">
        <v>74</v>
      </c>
      <c r="B75" s="17" t="s">
        <v>2753</v>
      </c>
      <c r="C75" s="17" t="s">
        <v>7725</v>
      </c>
      <c r="D75" s="17" t="s">
        <v>7765</v>
      </c>
      <c r="E75" s="17">
        <v>10</v>
      </c>
      <c r="F75" s="18"/>
    </row>
    <row r="76" spans="1:6" x14ac:dyDescent="0.25">
      <c r="A76" s="17">
        <v>75</v>
      </c>
      <c r="B76" s="17" t="s">
        <v>2754</v>
      </c>
      <c r="C76" s="17" t="s">
        <v>7725</v>
      </c>
      <c r="D76" s="17" t="s">
        <v>7769</v>
      </c>
      <c r="E76" s="17">
        <v>700</v>
      </c>
      <c r="F76" s="18"/>
    </row>
    <row r="77" spans="1:6" x14ac:dyDescent="0.25">
      <c r="A77" s="17">
        <v>76</v>
      </c>
      <c r="B77" s="17" t="s">
        <v>2755</v>
      </c>
      <c r="C77" s="17" t="s">
        <v>7725</v>
      </c>
      <c r="D77" s="17" t="s">
        <v>7768</v>
      </c>
      <c r="E77" s="17">
        <v>250</v>
      </c>
      <c r="F77" s="18"/>
    </row>
    <row r="78" spans="1:6" x14ac:dyDescent="0.25">
      <c r="A78" s="17">
        <v>77</v>
      </c>
      <c r="B78" s="17" t="s">
        <v>2756</v>
      </c>
      <c r="C78" s="17" t="s">
        <v>7725</v>
      </c>
      <c r="D78" s="17" t="s">
        <v>7765</v>
      </c>
      <c r="E78" s="17">
        <v>60</v>
      </c>
      <c r="F78" s="18"/>
    </row>
    <row r="79" spans="1:6" x14ac:dyDescent="0.25">
      <c r="A79" s="17">
        <v>78</v>
      </c>
      <c r="B79" s="17" t="s">
        <v>2757</v>
      </c>
      <c r="C79" s="17" t="s">
        <v>7725</v>
      </c>
      <c r="D79" s="17" t="s">
        <v>7769</v>
      </c>
      <c r="E79" s="17">
        <v>6000</v>
      </c>
      <c r="F79" s="18"/>
    </row>
    <row r="80" spans="1:6" x14ac:dyDescent="0.25">
      <c r="A80" s="17">
        <v>79</v>
      </c>
      <c r="B80" s="17" t="s">
        <v>2758</v>
      </c>
      <c r="C80" s="17" t="s">
        <v>7725</v>
      </c>
      <c r="D80" s="17" t="s">
        <v>7765</v>
      </c>
      <c r="E80" s="17">
        <v>30</v>
      </c>
      <c r="F80" s="18"/>
    </row>
    <row r="81" spans="1:6" x14ac:dyDescent="0.25">
      <c r="A81" s="17">
        <v>80</v>
      </c>
      <c r="B81" s="17" t="s">
        <v>2759</v>
      </c>
      <c r="C81" s="17" t="s">
        <v>7725</v>
      </c>
      <c r="D81" s="17" t="s">
        <v>7765</v>
      </c>
      <c r="E81" s="17">
        <v>50</v>
      </c>
      <c r="F81" s="18"/>
    </row>
    <row r="82" spans="1:6" x14ac:dyDescent="0.25">
      <c r="A82" s="17">
        <v>81</v>
      </c>
      <c r="B82" s="17" t="s">
        <v>2760</v>
      </c>
      <c r="C82" s="17" t="s">
        <v>7725</v>
      </c>
      <c r="D82" s="17" t="s">
        <v>7765</v>
      </c>
      <c r="E82" s="17">
        <v>50</v>
      </c>
      <c r="F82" s="18"/>
    </row>
    <row r="83" spans="1:6" x14ac:dyDescent="0.25">
      <c r="A83" s="17">
        <v>82</v>
      </c>
      <c r="B83" s="17" t="s">
        <v>2761</v>
      </c>
      <c r="C83" s="17" t="s">
        <v>7725</v>
      </c>
      <c r="D83" s="17" t="s">
        <v>7769</v>
      </c>
      <c r="E83" s="17">
        <v>250</v>
      </c>
      <c r="F83" s="18"/>
    </row>
    <row r="84" spans="1:6" x14ac:dyDescent="0.25">
      <c r="A84" s="17">
        <v>83</v>
      </c>
      <c r="B84" s="17" t="s">
        <v>2512</v>
      </c>
      <c r="C84" s="17" t="s">
        <v>7725</v>
      </c>
      <c r="D84" s="17" t="s">
        <v>7765</v>
      </c>
      <c r="E84" s="17">
        <v>45</v>
      </c>
      <c r="F84" s="18"/>
    </row>
    <row r="85" spans="1:6" x14ac:dyDescent="0.25">
      <c r="A85" s="17">
        <v>84</v>
      </c>
      <c r="B85" s="17" t="s">
        <v>2513</v>
      </c>
      <c r="C85" s="17" t="s">
        <v>7725</v>
      </c>
      <c r="D85" s="17" t="s">
        <v>7765</v>
      </c>
      <c r="E85" s="17">
        <v>110</v>
      </c>
      <c r="F85" s="18"/>
    </row>
    <row r="86" spans="1:6" x14ac:dyDescent="0.25">
      <c r="A86" s="17">
        <v>85</v>
      </c>
      <c r="B86" s="17" t="s">
        <v>2762</v>
      </c>
      <c r="C86" s="17" t="s">
        <v>7725</v>
      </c>
      <c r="D86" s="17" t="s">
        <v>7769</v>
      </c>
      <c r="E86" s="17">
        <v>1300</v>
      </c>
      <c r="F86" s="18"/>
    </row>
    <row r="87" spans="1:6" x14ac:dyDescent="0.25">
      <c r="A87" s="17">
        <v>86</v>
      </c>
      <c r="B87" s="17" t="s">
        <v>2763</v>
      </c>
      <c r="C87" s="17" t="s">
        <v>7725</v>
      </c>
      <c r="D87" s="17" t="s">
        <v>7765</v>
      </c>
      <c r="E87" s="17">
        <v>120</v>
      </c>
      <c r="F87" s="18"/>
    </row>
    <row r="88" spans="1:6" x14ac:dyDescent="0.25">
      <c r="A88" s="17">
        <v>87</v>
      </c>
      <c r="B88" s="17" t="s">
        <v>2514</v>
      </c>
      <c r="C88" s="17" t="s">
        <v>7725</v>
      </c>
      <c r="D88" s="17" t="s">
        <v>7765</v>
      </c>
      <c r="E88" s="17">
        <v>70</v>
      </c>
      <c r="F88" s="18"/>
    </row>
    <row r="89" spans="1:6" x14ac:dyDescent="0.25">
      <c r="A89" s="17">
        <v>88</v>
      </c>
      <c r="B89" s="17" t="s">
        <v>2764</v>
      </c>
      <c r="C89" s="17" t="s">
        <v>7725</v>
      </c>
      <c r="D89" s="17" t="s">
        <v>7769</v>
      </c>
      <c r="E89" s="17">
        <v>200</v>
      </c>
      <c r="F89" s="18"/>
    </row>
    <row r="90" spans="1:6" x14ac:dyDescent="0.25">
      <c r="A90" s="17">
        <v>89</v>
      </c>
      <c r="B90" s="17" t="s">
        <v>2412</v>
      </c>
      <c r="C90" s="17" t="s">
        <v>7725</v>
      </c>
      <c r="D90" s="17" t="s">
        <v>7771</v>
      </c>
      <c r="E90" s="17">
        <v>150</v>
      </c>
      <c r="F90" s="18"/>
    </row>
    <row r="91" spans="1:6" x14ac:dyDescent="0.25">
      <c r="A91" s="17">
        <v>90</v>
      </c>
      <c r="B91" s="17" t="s">
        <v>2515</v>
      </c>
      <c r="C91" s="17" t="s">
        <v>7725</v>
      </c>
      <c r="D91" s="17" t="s">
        <v>7765</v>
      </c>
      <c r="E91" s="17">
        <v>10</v>
      </c>
      <c r="F91" s="18"/>
    </row>
    <row r="92" spans="1:6" x14ac:dyDescent="0.25">
      <c r="A92" s="17">
        <v>91</v>
      </c>
      <c r="B92" s="17" t="s">
        <v>2516</v>
      </c>
      <c r="C92" s="17" t="s">
        <v>7725</v>
      </c>
      <c r="D92" s="17" t="s">
        <v>7765</v>
      </c>
      <c r="E92" s="17">
        <v>45</v>
      </c>
      <c r="F92" s="18"/>
    </row>
    <row r="93" spans="1:6" x14ac:dyDescent="0.25">
      <c r="A93" s="17">
        <v>92</v>
      </c>
      <c r="B93" s="17" t="s">
        <v>2454</v>
      </c>
      <c r="C93" s="17" t="s">
        <v>7725</v>
      </c>
      <c r="D93" s="17" t="s">
        <v>7769</v>
      </c>
      <c r="E93" s="17">
        <v>550</v>
      </c>
      <c r="F93" s="18"/>
    </row>
    <row r="94" spans="1:6" x14ac:dyDescent="0.25">
      <c r="A94" s="17">
        <v>93</v>
      </c>
      <c r="B94" s="17" t="s">
        <v>2765</v>
      </c>
      <c r="C94" s="17" t="s">
        <v>7725</v>
      </c>
      <c r="D94" s="17" t="s">
        <v>7765</v>
      </c>
      <c r="E94" s="17">
        <v>150</v>
      </c>
      <c r="F94" s="18"/>
    </row>
    <row r="95" spans="1:6" x14ac:dyDescent="0.25">
      <c r="A95" s="17">
        <v>94</v>
      </c>
      <c r="B95" s="17" t="s">
        <v>2766</v>
      </c>
      <c r="C95" s="17" t="s">
        <v>7725</v>
      </c>
      <c r="D95" s="17" t="s">
        <v>7765</v>
      </c>
      <c r="E95" s="17">
        <v>60</v>
      </c>
      <c r="F95" s="18"/>
    </row>
    <row r="96" spans="1:6" x14ac:dyDescent="0.25">
      <c r="A96" s="17">
        <v>95</v>
      </c>
      <c r="B96" s="17" t="s">
        <v>2767</v>
      </c>
      <c r="C96" s="17" t="s">
        <v>7725</v>
      </c>
      <c r="D96" s="17" t="s">
        <v>7765</v>
      </c>
      <c r="E96" s="17">
        <v>100</v>
      </c>
      <c r="F96" s="18"/>
    </row>
    <row r="97" spans="1:6" x14ac:dyDescent="0.25">
      <c r="A97" s="17">
        <v>96</v>
      </c>
      <c r="B97" s="17" t="s">
        <v>2517</v>
      </c>
      <c r="C97" s="17" t="s">
        <v>7725</v>
      </c>
      <c r="D97" s="17" t="s">
        <v>7765</v>
      </c>
      <c r="E97" s="17">
        <v>25</v>
      </c>
      <c r="F97" s="18"/>
    </row>
    <row r="98" spans="1:6" x14ac:dyDescent="0.25">
      <c r="A98" s="17">
        <v>97</v>
      </c>
      <c r="B98" s="17" t="s">
        <v>2518</v>
      </c>
      <c r="C98" s="17" t="s">
        <v>7725</v>
      </c>
      <c r="D98" s="17" t="s">
        <v>7765</v>
      </c>
      <c r="E98" s="17">
        <v>30</v>
      </c>
      <c r="F98" s="18"/>
    </row>
    <row r="99" spans="1:6" x14ac:dyDescent="0.25">
      <c r="A99" s="17">
        <v>98</v>
      </c>
      <c r="B99" s="17" t="s">
        <v>2768</v>
      </c>
      <c r="C99" s="17" t="s">
        <v>7725</v>
      </c>
      <c r="D99" s="17" t="s">
        <v>7765</v>
      </c>
      <c r="E99" s="17">
        <v>15</v>
      </c>
      <c r="F99" s="18"/>
    </row>
    <row r="100" spans="1:6" x14ac:dyDescent="0.25">
      <c r="A100" s="17">
        <v>99</v>
      </c>
      <c r="B100" s="17" t="s">
        <v>2769</v>
      </c>
      <c r="C100" s="17" t="s">
        <v>7725</v>
      </c>
      <c r="D100" s="17" t="s">
        <v>7765</v>
      </c>
      <c r="E100" s="17">
        <v>200</v>
      </c>
      <c r="F100" s="18"/>
    </row>
    <row r="101" spans="1:6" x14ac:dyDescent="0.25">
      <c r="A101" s="17">
        <v>100</v>
      </c>
      <c r="B101" s="17" t="s">
        <v>2770</v>
      </c>
      <c r="C101" s="17" t="s">
        <v>7725</v>
      </c>
      <c r="D101" s="17" t="s">
        <v>7765</v>
      </c>
      <c r="E101" s="17">
        <v>150</v>
      </c>
      <c r="F101" s="18"/>
    </row>
    <row r="102" spans="1:6" x14ac:dyDescent="0.25">
      <c r="A102" s="17">
        <v>101</v>
      </c>
      <c r="B102" s="17" t="s">
        <v>2771</v>
      </c>
      <c r="C102" s="17" t="s">
        <v>7725</v>
      </c>
      <c r="D102" s="17" t="s">
        <v>7765</v>
      </c>
      <c r="E102" s="17">
        <v>250</v>
      </c>
      <c r="F102" s="18"/>
    </row>
    <row r="103" spans="1:6" x14ac:dyDescent="0.25">
      <c r="A103" s="17">
        <v>102</v>
      </c>
      <c r="B103" s="17" t="s">
        <v>2772</v>
      </c>
      <c r="C103" s="17" t="s">
        <v>7725</v>
      </c>
      <c r="D103" s="17" t="s">
        <v>7769</v>
      </c>
      <c r="E103" s="17">
        <v>1800</v>
      </c>
      <c r="F103" s="18"/>
    </row>
    <row r="104" spans="1:6" x14ac:dyDescent="0.25">
      <c r="A104" s="17">
        <v>103</v>
      </c>
      <c r="B104" s="17" t="s">
        <v>2773</v>
      </c>
      <c r="C104" s="17" t="s">
        <v>7725</v>
      </c>
      <c r="D104" s="17" t="s">
        <v>7770</v>
      </c>
      <c r="E104" s="17">
        <v>1000</v>
      </c>
      <c r="F104" s="18"/>
    </row>
    <row r="105" spans="1:6" x14ac:dyDescent="0.25">
      <c r="A105" s="17">
        <v>104</v>
      </c>
      <c r="B105" s="17" t="s">
        <v>2774</v>
      </c>
      <c r="C105" s="17" t="s">
        <v>7725</v>
      </c>
      <c r="D105" s="17" t="s">
        <v>7765</v>
      </c>
      <c r="E105" s="17">
        <v>150</v>
      </c>
      <c r="F105" s="18"/>
    </row>
    <row r="106" spans="1:6" x14ac:dyDescent="0.25">
      <c r="A106" s="17">
        <v>105</v>
      </c>
      <c r="B106" s="17" t="s">
        <v>2775</v>
      </c>
      <c r="C106" s="17" t="s">
        <v>7725</v>
      </c>
      <c r="D106" s="17" t="s">
        <v>7771</v>
      </c>
      <c r="E106" s="17">
        <v>3500</v>
      </c>
      <c r="F106" s="18"/>
    </row>
    <row r="107" spans="1:6" x14ac:dyDescent="0.25">
      <c r="A107" s="17">
        <v>106</v>
      </c>
      <c r="B107" s="17" t="s">
        <v>2776</v>
      </c>
      <c r="C107" s="17" t="s">
        <v>7725</v>
      </c>
      <c r="D107" s="17" t="s">
        <v>7770</v>
      </c>
      <c r="E107" s="17">
        <v>1000</v>
      </c>
      <c r="F107" s="18"/>
    </row>
    <row r="108" spans="1:6" x14ac:dyDescent="0.25">
      <c r="A108" s="17">
        <v>107</v>
      </c>
      <c r="B108" s="17" t="s">
        <v>2777</v>
      </c>
      <c r="C108" s="17" t="s">
        <v>7725</v>
      </c>
      <c r="D108" s="17" t="s">
        <v>7770</v>
      </c>
      <c r="E108" s="17">
        <v>500</v>
      </c>
      <c r="F108" s="18"/>
    </row>
    <row r="109" spans="1:6" x14ac:dyDescent="0.25">
      <c r="A109" s="17">
        <v>108</v>
      </c>
      <c r="B109" s="17" t="s">
        <v>2778</v>
      </c>
      <c r="C109" s="17" t="s">
        <v>7725</v>
      </c>
      <c r="D109" s="17" t="s">
        <v>7765</v>
      </c>
      <c r="E109" s="17">
        <v>250</v>
      </c>
      <c r="F109" s="18"/>
    </row>
    <row r="110" spans="1:6" x14ac:dyDescent="0.25">
      <c r="A110" s="17">
        <v>109</v>
      </c>
      <c r="B110" s="17" t="s">
        <v>2779</v>
      </c>
      <c r="C110" s="17" t="s">
        <v>7725</v>
      </c>
      <c r="D110" s="17" t="s">
        <v>7770</v>
      </c>
      <c r="E110" s="17">
        <v>1000</v>
      </c>
      <c r="F110" s="18"/>
    </row>
    <row r="111" spans="1:6" x14ac:dyDescent="0.25">
      <c r="A111" s="17">
        <v>110</v>
      </c>
      <c r="B111" s="17" t="s">
        <v>2780</v>
      </c>
      <c r="C111" s="17" t="s">
        <v>7725</v>
      </c>
      <c r="D111" s="17" t="s">
        <v>7769</v>
      </c>
      <c r="E111" s="17">
        <v>2000</v>
      </c>
      <c r="F111" s="18"/>
    </row>
    <row r="112" spans="1:6" x14ac:dyDescent="0.25">
      <c r="A112" s="17">
        <v>111</v>
      </c>
      <c r="B112" s="17" t="s">
        <v>2781</v>
      </c>
      <c r="C112" s="17" t="s">
        <v>7725</v>
      </c>
      <c r="D112" s="17" t="s">
        <v>7776</v>
      </c>
      <c r="E112" s="17">
        <v>250</v>
      </c>
      <c r="F112" s="18"/>
    </row>
    <row r="113" spans="1:6" x14ac:dyDescent="0.25">
      <c r="A113" s="17">
        <v>112</v>
      </c>
      <c r="B113" s="17" t="s">
        <v>2782</v>
      </c>
      <c r="C113" s="17" t="s">
        <v>7725</v>
      </c>
      <c r="D113" s="17" t="s">
        <v>7769</v>
      </c>
      <c r="E113" s="17">
        <v>800</v>
      </c>
      <c r="F113" s="18"/>
    </row>
    <row r="114" spans="1:6" x14ac:dyDescent="0.25">
      <c r="A114" s="17">
        <v>113</v>
      </c>
      <c r="B114" s="17" t="s">
        <v>2783</v>
      </c>
      <c r="C114" s="17" t="s">
        <v>7725</v>
      </c>
      <c r="D114" s="17" t="s">
        <v>7765</v>
      </c>
      <c r="E114" s="17">
        <v>10</v>
      </c>
      <c r="F114" s="18"/>
    </row>
    <row r="115" spans="1:6" x14ac:dyDescent="0.25">
      <c r="A115" s="17">
        <v>114</v>
      </c>
      <c r="B115" s="17" t="s">
        <v>2784</v>
      </c>
      <c r="C115" s="17" t="s">
        <v>7725</v>
      </c>
      <c r="D115" s="17" t="s">
        <v>7786</v>
      </c>
      <c r="E115" s="17">
        <v>250</v>
      </c>
      <c r="F115" s="18"/>
    </row>
    <row r="116" spans="1:6" x14ac:dyDescent="0.25">
      <c r="A116" s="17">
        <v>115</v>
      </c>
      <c r="B116" s="17" t="s">
        <v>2458</v>
      </c>
      <c r="C116" s="17" t="s">
        <v>7725</v>
      </c>
      <c r="D116" s="17" t="s">
        <v>7769</v>
      </c>
      <c r="E116" s="17">
        <v>250</v>
      </c>
      <c r="F116" s="18"/>
    </row>
    <row r="117" spans="1:6" x14ac:dyDescent="0.25">
      <c r="A117" s="17">
        <v>116</v>
      </c>
      <c r="B117" s="17" t="s">
        <v>2626</v>
      </c>
      <c r="C117" s="17" t="s">
        <v>7725</v>
      </c>
      <c r="D117" s="17" t="s">
        <v>7768</v>
      </c>
      <c r="E117" s="17">
        <v>200</v>
      </c>
      <c r="F117" s="18"/>
    </row>
    <row r="118" spans="1:6" x14ac:dyDescent="0.25">
      <c r="A118" s="17">
        <v>117</v>
      </c>
      <c r="B118" s="17" t="s">
        <v>2525</v>
      </c>
      <c r="C118" s="17" t="s">
        <v>7725</v>
      </c>
      <c r="D118" s="17" t="s">
        <v>7765</v>
      </c>
      <c r="E118" s="17">
        <v>10</v>
      </c>
      <c r="F118" s="18"/>
    </row>
    <row r="119" spans="1:6" x14ac:dyDescent="0.25">
      <c r="A119" s="17">
        <v>118</v>
      </c>
      <c r="B119" s="17" t="s">
        <v>2785</v>
      </c>
      <c r="C119" s="17" t="s">
        <v>7725</v>
      </c>
      <c r="D119" s="17" t="s">
        <v>7769</v>
      </c>
      <c r="E119" s="17">
        <v>100</v>
      </c>
      <c r="F119" s="18"/>
    </row>
    <row r="120" spans="1:6" x14ac:dyDescent="0.25">
      <c r="A120" s="17">
        <v>119</v>
      </c>
      <c r="B120" s="17" t="s">
        <v>2786</v>
      </c>
      <c r="C120" s="17" t="s">
        <v>7725</v>
      </c>
      <c r="D120" s="17" t="s">
        <v>7771</v>
      </c>
      <c r="E120" s="17">
        <v>100</v>
      </c>
      <c r="F120" s="18"/>
    </row>
    <row r="121" spans="1:6" x14ac:dyDescent="0.25">
      <c r="A121" s="17">
        <v>120</v>
      </c>
      <c r="B121" s="17" t="s">
        <v>2787</v>
      </c>
      <c r="C121" s="17" t="s">
        <v>7725</v>
      </c>
      <c r="D121" s="17" t="s">
        <v>7769</v>
      </c>
      <c r="E121" s="17">
        <v>200</v>
      </c>
      <c r="F121" s="18"/>
    </row>
    <row r="122" spans="1:6" x14ac:dyDescent="0.25">
      <c r="A122" s="17">
        <v>121</v>
      </c>
      <c r="B122" s="17" t="s">
        <v>2460</v>
      </c>
      <c r="C122" s="17" t="s">
        <v>7725</v>
      </c>
      <c r="D122" s="17" t="s">
        <v>7769</v>
      </c>
      <c r="E122" s="17">
        <v>200</v>
      </c>
      <c r="F122" s="18"/>
    </row>
    <row r="123" spans="1:6" x14ac:dyDescent="0.25">
      <c r="A123" s="17">
        <v>122</v>
      </c>
      <c r="B123" s="17" t="s">
        <v>2527</v>
      </c>
      <c r="C123" s="17" t="s">
        <v>7725</v>
      </c>
      <c r="D123" s="17" t="s">
        <v>7782</v>
      </c>
      <c r="E123" s="17">
        <v>10</v>
      </c>
      <c r="F123" s="18"/>
    </row>
    <row r="124" spans="1:6" x14ac:dyDescent="0.25">
      <c r="A124" s="17">
        <v>123</v>
      </c>
      <c r="B124" s="17" t="s">
        <v>2788</v>
      </c>
      <c r="C124" s="17" t="s">
        <v>7725</v>
      </c>
      <c r="D124" s="17" t="s">
        <v>7765</v>
      </c>
      <c r="E124" s="17">
        <v>25</v>
      </c>
      <c r="F124" s="18"/>
    </row>
    <row r="125" spans="1:6" x14ac:dyDescent="0.25">
      <c r="A125" s="17">
        <v>124</v>
      </c>
      <c r="B125" s="17" t="s">
        <v>2789</v>
      </c>
      <c r="C125" s="17" t="s">
        <v>7725</v>
      </c>
      <c r="D125" s="17" t="s">
        <v>7771</v>
      </c>
      <c r="E125" s="17">
        <v>150</v>
      </c>
      <c r="F125" s="18"/>
    </row>
    <row r="126" spans="1:6" x14ac:dyDescent="0.25">
      <c r="A126" s="17">
        <v>125</v>
      </c>
      <c r="B126" s="17" t="s">
        <v>2528</v>
      </c>
      <c r="C126" s="17" t="s">
        <v>7725</v>
      </c>
      <c r="D126" s="17" t="s">
        <v>7765</v>
      </c>
      <c r="E126" s="17">
        <v>15</v>
      </c>
      <c r="F126" s="18"/>
    </row>
    <row r="127" spans="1:6" x14ac:dyDescent="0.25">
      <c r="A127" s="17">
        <v>126</v>
      </c>
      <c r="B127" s="17" t="s">
        <v>2790</v>
      </c>
      <c r="C127" s="17" t="s">
        <v>7725</v>
      </c>
      <c r="D127" s="17" t="s">
        <v>7765</v>
      </c>
      <c r="E127" s="17">
        <v>30</v>
      </c>
      <c r="F127" s="18"/>
    </row>
    <row r="128" spans="1:6" x14ac:dyDescent="0.25">
      <c r="A128" s="17">
        <v>127</v>
      </c>
      <c r="B128" s="17" t="s">
        <v>2791</v>
      </c>
      <c r="C128" s="17" t="s">
        <v>7725</v>
      </c>
      <c r="D128" s="17" t="s">
        <v>7769</v>
      </c>
      <c r="E128" s="17">
        <v>300</v>
      </c>
      <c r="F128" s="18"/>
    </row>
    <row r="129" spans="1:6" x14ac:dyDescent="0.25">
      <c r="A129" s="17">
        <v>128</v>
      </c>
      <c r="B129" s="17" t="s">
        <v>2792</v>
      </c>
      <c r="C129" s="17" t="s">
        <v>7725</v>
      </c>
      <c r="D129" s="17" t="s">
        <v>7765</v>
      </c>
      <c r="E129" s="17">
        <v>15</v>
      </c>
      <c r="F129" s="18"/>
    </row>
    <row r="130" spans="1:6" x14ac:dyDescent="0.25">
      <c r="A130" s="17">
        <v>129</v>
      </c>
      <c r="B130" s="17" t="s">
        <v>2793</v>
      </c>
      <c r="C130" s="17" t="s">
        <v>7725</v>
      </c>
      <c r="D130" s="17" t="s">
        <v>7765</v>
      </c>
      <c r="E130" s="17">
        <v>25</v>
      </c>
      <c r="F130" s="18"/>
    </row>
    <row r="131" spans="1:6" x14ac:dyDescent="0.25">
      <c r="A131" s="17">
        <v>130</v>
      </c>
      <c r="B131" s="17" t="s">
        <v>2794</v>
      </c>
      <c r="C131" s="17" t="s">
        <v>7725</v>
      </c>
      <c r="D131" s="17" t="s">
        <v>7765</v>
      </c>
      <c r="E131" s="17">
        <v>50</v>
      </c>
      <c r="F131" s="18"/>
    </row>
    <row r="132" spans="1:6" x14ac:dyDescent="0.25">
      <c r="A132" s="17">
        <v>131</v>
      </c>
      <c r="B132" s="17" t="s">
        <v>2795</v>
      </c>
      <c r="C132" s="17" t="s">
        <v>7725</v>
      </c>
      <c r="D132" s="17" t="s">
        <v>7776</v>
      </c>
      <c r="E132" s="17">
        <v>35</v>
      </c>
      <c r="F132" s="18"/>
    </row>
    <row r="133" spans="1:6" x14ac:dyDescent="0.25">
      <c r="A133" s="17">
        <v>132</v>
      </c>
      <c r="B133" s="17" t="s">
        <v>2796</v>
      </c>
      <c r="C133" s="17" t="s">
        <v>7725</v>
      </c>
      <c r="D133" s="17" t="s">
        <v>7776</v>
      </c>
      <c r="E133" s="17">
        <v>70</v>
      </c>
      <c r="F133" s="18"/>
    </row>
    <row r="134" spans="1:6" x14ac:dyDescent="0.25">
      <c r="A134" s="17">
        <v>133</v>
      </c>
      <c r="B134" s="17" t="s">
        <v>2797</v>
      </c>
      <c r="C134" s="17" t="s">
        <v>7725</v>
      </c>
      <c r="D134" s="17" t="s">
        <v>7769</v>
      </c>
      <c r="E134" s="17">
        <v>1200</v>
      </c>
      <c r="F134" s="18"/>
    </row>
    <row r="135" spans="1:6" x14ac:dyDescent="0.25">
      <c r="A135" s="17">
        <v>134</v>
      </c>
      <c r="B135" s="17" t="s">
        <v>2533</v>
      </c>
      <c r="C135" s="17" t="s">
        <v>7725</v>
      </c>
      <c r="D135" s="17" t="s">
        <v>7776</v>
      </c>
      <c r="E135" s="17">
        <v>200</v>
      </c>
      <c r="F135" s="18"/>
    </row>
    <row r="136" spans="1:6" x14ac:dyDescent="0.25">
      <c r="A136" s="17">
        <v>135</v>
      </c>
      <c r="B136" s="17" t="s">
        <v>2798</v>
      </c>
      <c r="C136" s="17" t="s">
        <v>7725</v>
      </c>
      <c r="D136" s="17" t="s">
        <v>7765</v>
      </c>
      <c r="E136" s="17">
        <v>70</v>
      </c>
      <c r="F136" s="18"/>
    </row>
    <row r="137" spans="1:6" x14ac:dyDescent="0.25">
      <c r="A137" s="17">
        <v>136</v>
      </c>
      <c r="B137" s="17" t="s">
        <v>2534</v>
      </c>
      <c r="C137" s="17" t="s">
        <v>7725</v>
      </c>
      <c r="D137" s="17" t="s">
        <v>7765</v>
      </c>
      <c r="E137" s="17">
        <v>70</v>
      </c>
      <c r="F137" s="18"/>
    </row>
    <row r="138" spans="1:6" x14ac:dyDescent="0.25">
      <c r="A138" s="17">
        <v>137</v>
      </c>
      <c r="B138" s="17" t="s">
        <v>2799</v>
      </c>
      <c r="C138" s="17" t="s">
        <v>7725</v>
      </c>
      <c r="D138" s="17" t="s">
        <v>7765</v>
      </c>
      <c r="E138" s="17">
        <v>100</v>
      </c>
      <c r="F138" s="18"/>
    </row>
    <row r="139" spans="1:6" x14ac:dyDescent="0.25">
      <c r="A139" s="17">
        <v>138</v>
      </c>
      <c r="B139" s="17" t="s">
        <v>2800</v>
      </c>
      <c r="C139" s="17" t="s">
        <v>7725</v>
      </c>
      <c r="D139" s="17" t="s">
        <v>7765</v>
      </c>
      <c r="E139" s="17">
        <v>60</v>
      </c>
      <c r="F139" s="18"/>
    </row>
    <row r="140" spans="1:6" x14ac:dyDescent="0.25">
      <c r="A140" s="17">
        <v>139</v>
      </c>
      <c r="B140" s="17" t="s">
        <v>2536</v>
      </c>
      <c r="C140" s="17" t="s">
        <v>7725</v>
      </c>
      <c r="D140" s="17" t="s">
        <v>7776</v>
      </c>
      <c r="E140" s="17">
        <v>30</v>
      </c>
      <c r="F140" s="18"/>
    </row>
    <row r="141" spans="1:6" x14ac:dyDescent="0.25">
      <c r="A141" s="17">
        <v>140</v>
      </c>
      <c r="B141" s="17" t="s">
        <v>2801</v>
      </c>
      <c r="C141" s="17" t="s">
        <v>7725</v>
      </c>
      <c r="D141" s="17" t="s">
        <v>7765</v>
      </c>
      <c r="E141" s="17">
        <v>50</v>
      </c>
      <c r="F141" s="18"/>
    </row>
    <row r="142" spans="1:6" x14ac:dyDescent="0.25">
      <c r="A142" s="17">
        <v>141</v>
      </c>
      <c r="B142" s="17" t="s">
        <v>2802</v>
      </c>
      <c r="C142" s="17" t="s">
        <v>7725</v>
      </c>
      <c r="D142" s="17" t="s">
        <v>7765</v>
      </c>
      <c r="E142" s="17">
        <v>35</v>
      </c>
      <c r="F142" s="18"/>
    </row>
    <row r="143" spans="1:6" x14ac:dyDescent="0.25">
      <c r="A143" s="17">
        <v>142</v>
      </c>
      <c r="B143" s="17" t="s">
        <v>2803</v>
      </c>
      <c r="C143" s="17" t="s">
        <v>7725</v>
      </c>
      <c r="D143" s="17" t="s">
        <v>7769</v>
      </c>
      <c r="E143" s="17">
        <v>250</v>
      </c>
      <c r="F143" s="18"/>
    </row>
    <row r="144" spans="1:6" x14ac:dyDescent="0.25">
      <c r="A144" s="17">
        <v>143</v>
      </c>
      <c r="B144" s="17" t="s">
        <v>2804</v>
      </c>
      <c r="C144" s="17" t="s">
        <v>7725</v>
      </c>
      <c r="D144" s="17" t="s">
        <v>7765</v>
      </c>
      <c r="E144" s="17">
        <v>20</v>
      </c>
      <c r="F144" s="18"/>
    </row>
    <row r="145" spans="1:6" x14ac:dyDescent="0.25">
      <c r="A145" s="17">
        <v>144</v>
      </c>
      <c r="B145" s="17" t="s">
        <v>2805</v>
      </c>
      <c r="C145" s="17" t="s">
        <v>7725</v>
      </c>
      <c r="D145" s="17" t="s">
        <v>7769</v>
      </c>
      <c r="E145" s="17">
        <v>250</v>
      </c>
      <c r="F145" s="18"/>
    </row>
    <row r="146" spans="1:6" x14ac:dyDescent="0.25">
      <c r="A146" s="17">
        <v>145</v>
      </c>
      <c r="B146" s="17" t="s">
        <v>2806</v>
      </c>
      <c r="C146" s="17" t="s">
        <v>7725</v>
      </c>
      <c r="D146" s="17" t="s">
        <v>7769</v>
      </c>
      <c r="E146" s="17">
        <v>250</v>
      </c>
      <c r="F146" s="18"/>
    </row>
    <row r="147" spans="1:6" x14ac:dyDescent="0.25">
      <c r="A147" s="17">
        <v>146</v>
      </c>
      <c r="B147" s="17" t="s">
        <v>2537</v>
      </c>
      <c r="C147" s="17" t="s">
        <v>7725</v>
      </c>
      <c r="D147" s="17" t="s">
        <v>7765</v>
      </c>
      <c r="E147" s="17">
        <v>100</v>
      </c>
      <c r="F147" s="18"/>
    </row>
    <row r="148" spans="1:6" x14ac:dyDescent="0.25">
      <c r="A148" s="17">
        <v>147</v>
      </c>
      <c r="B148" s="17" t="s">
        <v>2807</v>
      </c>
      <c r="C148" s="17" t="s">
        <v>7725</v>
      </c>
      <c r="D148" s="17" t="s">
        <v>7765</v>
      </c>
      <c r="E148" s="17">
        <v>10</v>
      </c>
      <c r="F148" s="18"/>
    </row>
    <row r="149" spans="1:6" x14ac:dyDescent="0.25">
      <c r="A149" s="17">
        <v>148</v>
      </c>
      <c r="B149" s="17" t="s">
        <v>2808</v>
      </c>
      <c r="C149" s="17" t="s">
        <v>7725</v>
      </c>
      <c r="D149" s="17" t="s">
        <v>7788</v>
      </c>
      <c r="E149" s="17">
        <v>350</v>
      </c>
      <c r="F149" s="18"/>
    </row>
    <row r="150" spans="1:6" x14ac:dyDescent="0.25">
      <c r="A150" s="17">
        <v>149</v>
      </c>
      <c r="B150" s="17" t="s">
        <v>2809</v>
      </c>
      <c r="C150" s="17" t="s">
        <v>7725</v>
      </c>
      <c r="D150" s="17" t="s">
        <v>7788</v>
      </c>
      <c r="E150" s="17">
        <v>350</v>
      </c>
      <c r="F150" s="18"/>
    </row>
    <row r="151" spans="1:6" x14ac:dyDescent="0.25">
      <c r="A151" s="17">
        <v>150</v>
      </c>
      <c r="B151" s="17" t="s">
        <v>2810</v>
      </c>
      <c r="C151" s="17" t="s">
        <v>7725</v>
      </c>
      <c r="D151" s="17" t="s">
        <v>7770</v>
      </c>
      <c r="E151" s="17">
        <v>400</v>
      </c>
      <c r="F151" s="18"/>
    </row>
    <row r="152" spans="1:6" x14ac:dyDescent="0.25">
      <c r="A152" s="17">
        <v>151</v>
      </c>
      <c r="B152" s="17" t="s">
        <v>2811</v>
      </c>
      <c r="C152" s="17" t="s">
        <v>7725</v>
      </c>
      <c r="D152" s="17" t="s">
        <v>7770</v>
      </c>
      <c r="E152" s="17">
        <v>700</v>
      </c>
      <c r="F152" s="18"/>
    </row>
    <row r="153" spans="1:6" x14ac:dyDescent="0.25">
      <c r="A153" s="17">
        <v>152</v>
      </c>
      <c r="B153" s="17" t="s">
        <v>2812</v>
      </c>
      <c r="C153" s="17" t="s">
        <v>7725</v>
      </c>
      <c r="D153" s="17" t="s">
        <v>7770</v>
      </c>
      <c r="E153" s="17">
        <v>1300</v>
      </c>
      <c r="F153" s="18"/>
    </row>
    <row r="154" spans="1:6" x14ac:dyDescent="0.25">
      <c r="A154" s="17">
        <v>153</v>
      </c>
      <c r="B154" s="17" t="s">
        <v>2813</v>
      </c>
      <c r="C154" s="17" t="s">
        <v>7725</v>
      </c>
      <c r="D154" s="17" t="s">
        <v>7765</v>
      </c>
      <c r="E154" s="17">
        <v>25</v>
      </c>
      <c r="F154" s="18"/>
    </row>
    <row r="155" spans="1:6" x14ac:dyDescent="0.25">
      <c r="A155" s="17">
        <v>154</v>
      </c>
      <c r="B155" s="17" t="s">
        <v>2814</v>
      </c>
      <c r="C155" s="17" t="s">
        <v>7725</v>
      </c>
      <c r="D155" s="17" t="s">
        <v>7768</v>
      </c>
      <c r="E155" s="17">
        <v>400</v>
      </c>
      <c r="F155" s="18"/>
    </row>
    <row r="156" spans="1:6" x14ac:dyDescent="0.25">
      <c r="A156" s="17">
        <v>155</v>
      </c>
      <c r="B156" s="17" t="s">
        <v>2815</v>
      </c>
      <c r="C156" s="17" t="s">
        <v>7725</v>
      </c>
      <c r="D156" s="17" t="s">
        <v>7768</v>
      </c>
      <c r="E156" s="17">
        <v>700</v>
      </c>
      <c r="F156" s="18"/>
    </row>
    <row r="157" spans="1:6" x14ac:dyDescent="0.25">
      <c r="A157" s="17">
        <v>156</v>
      </c>
      <c r="B157" s="17" t="s">
        <v>2816</v>
      </c>
      <c r="C157" s="17" t="s">
        <v>7725</v>
      </c>
      <c r="D157" s="17" t="s">
        <v>7765</v>
      </c>
      <c r="E157" s="17">
        <v>520</v>
      </c>
      <c r="F157" s="18"/>
    </row>
    <row r="158" spans="1:6" x14ac:dyDescent="0.25">
      <c r="A158" s="17">
        <v>157</v>
      </c>
      <c r="B158" s="17" t="s">
        <v>2817</v>
      </c>
      <c r="C158" s="17" t="s">
        <v>7725</v>
      </c>
      <c r="D158" s="17" t="s">
        <v>7776</v>
      </c>
      <c r="E158" s="17">
        <v>1250</v>
      </c>
      <c r="F158" s="18"/>
    </row>
    <row r="159" spans="1:6" x14ac:dyDescent="0.25">
      <c r="A159" s="17">
        <v>158</v>
      </c>
      <c r="B159" s="17" t="s">
        <v>2818</v>
      </c>
      <c r="C159" s="17" t="s">
        <v>7725</v>
      </c>
      <c r="D159" s="17" t="s">
        <v>7770</v>
      </c>
      <c r="E159" s="17">
        <v>150</v>
      </c>
      <c r="F159" s="18"/>
    </row>
    <row r="160" spans="1:6" x14ac:dyDescent="0.25">
      <c r="A160" s="17">
        <v>159</v>
      </c>
      <c r="B160" s="17" t="s">
        <v>2819</v>
      </c>
      <c r="C160" s="17" t="s">
        <v>7725</v>
      </c>
      <c r="D160" s="17" t="s">
        <v>7788</v>
      </c>
      <c r="E160" s="17">
        <v>350</v>
      </c>
      <c r="F160" s="18"/>
    </row>
    <row r="161" spans="1:6" x14ac:dyDescent="0.25">
      <c r="A161" s="17">
        <v>160</v>
      </c>
      <c r="B161" s="17" t="s">
        <v>2820</v>
      </c>
      <c r="C161" s="17" t="s">
        <v>7725</v>
      </c>
      <c r="D161" s="17" t="s">
        <v>7788</v>
      </c>
      <c r="E161" s="17">
        <v>350</v>
      </c>
      <c r="F161" s="18"/>
    </row>
    <row r="162" spans="1:6" x14ac:dyDescent="0.25">
      <c r="A162" s="17">
        <v>161</v>
      </c>
      <c r="B162" s="17" t="s">
        <v>2821</v>
      </c>
      <c r="C162" s="17" t="s">
        <v>7725</v>
      </c>
      <c r="D162" s="17" t="s">
        <v>7788</v>
      </c>
      <c r="E162" s="17">
        <v>350</v>
      </c>
      <c r="F162" s="18"/>
    </row>
    <row r="163" spans="1:6" x14ac:dyDescent="0.25">
      <c r="A163" s="17">
        <v>162</v>
      </c>
      <c r="B163" s="17" t="s">
        <v>2822</v>
      </c>
      <c r="C163" s="17" t="s">
        <v>7725</v>
      </c>
      <c r="D163" s="17" t="s">
        <v>7788</v>
      </c>
      <c r="E163" s="17">
        <v>350</v>
      </c>
      <c r="F163" s="18"/>
    </row>
    <row r="164" spans="1:6" x14ac:dyDescent="0.25">
      <c r="A164" s="17">
        <v>163</v>
      </c>
      <c r="B164" s="17" t="s">
        <v>2538</v>
      </c>
      <c r="C164" s="17" t="s">
        <v>7725</v>
      </c>
      <c r="D164" s="17" t="s">
        <v>7765</v>
      </c>
      <c r="E164" s="17">
        <v>20</v>
      </c>
      <c r="F164" s="18"/>
    </row>
    <row r="165" spans="1:6" x14ac:dyDescent="0.25">
      <c r="A165" s="17">
        <v>164</v>
      </c>
      <c r="B165" s="17" t="s">
        <v>2823</v>
      </c>
      <c r="C165" s="17" t="s">
        <v>7725</v>
      </c>
      <c r="D165" s="17" t="s">
        <v>7771</v>
      </c>
      <c r="E165" s="17">
        <v>200</v>
      </c>
      <c r="F165" s="18"/>
    </row>
    <row r="166" spans="1:6" x14ac:dyDescent="0.25">
      <c r="A166" s="17">
        <v>165</v>
      </c>
      <c r="B166" s="17" t="s">
        <v>2824</v>
      </c>
      <c r="C166" s="17" t="s">
        <v>7725</v>
      </c>
      <c r="D166" s="17" t="s">
        <v>7765</v>
      </c>
      <c r="E166" s="17">
        <v>50</v>
      </c>
      <c r="F166" s="18"/>
    </row>
    <row r="167" spans="1:6" x14ac:dyDescent="0.25">
      <c r="A167" s="17">
        <v>166</v>
      </c>
      <c r="B167" s="17" t="s">
        <v>2825</v>
      </c>
      <c r="C167" s="17" t="s">
        <v>7725</v>
      </c>
      <c r="D167" s="17" t="s">
        <v>7765</v>
      </c>
      <c r="E167" s="17">
        <v>30</v>
      </c>
      <c r="F167" s="18"/>
    </row>
    <row r="168" spans="1:6" x14ac:dyDescent="0.25">
      <c r="A168" s="17">
        <v>167</v>
      </c>
      <c r="B168" s="17" t="s">
        <v>2826</v>
      </c>
      <c r="C168" s="17" t="s">
        <v>7725</v>
      </c>
      <c r="D168" s="17" t="s">
        <v>7768</v>
      </c>
      <c r="E168" s="17">
        <v>500</v>
      </c>
      <c r="F168" s="18"/>
    </row>
    <row r="169" spans="1:6" x14ac:dyDescent="0.25">
      <c r="A169" s="17">
        <v>168</v>
      </c>
      <c r="B169" s="17" t="s">
        <v>2827</v>
      </c>
      <c r="C169" s="17" t="s">
        <v>7725</v>
      </c>
      <c r="D169" s="17" t="s">
        <v>7771</v>
      </c>
      <c r="E169" s="17">
        <v>150</v>
      </c>
      <c r="F169" s="18"/>
    </row>
    <row r="170" spans="1:6" x14ac:dyDescent="0.25">
      <c r="A170" s="17">
        <v>169</v>
      </c>
      <c r="B170" s="17" t="s">
        <v>2828</v>
      </c>
      <c r="C170" s="17" t="s">
        <v>7725</v>
      </c>
      <c r="D170" s="17" t="s">
        <v>7765</v>
      </c>
      <c r="E170" s="17">
        <v>20</v>
      </c>
      <c r="F170" s="18"/>
    </row>
    <row r="171" spans="1:6" x14ac:dyDescent="0.25">
      <c r="A171" s="17">
        <v>170</v>
      </c>
      <c r="B171" s="17" t="s">
        <v>2829</v>
      </c>
      <c r="C171" s="17" t="s">
        <v>7725</v>
      </c>
      <c r="D171" s="17" t="s">
        <v>7765</v>
      </c>
      <c r="E171" s="17">
        <v>100</v>
      </c>
      <c r="F171" s="18"/>
    </row>
    <row r="172" spans="1:6" x14ac:dyDescent="0.25">
      <c r="A172" s="17">
        <v>171</v>
      </c>
      <c r="B172" s="17" t="s">
        <v>2830</v>
      </c>
      <c r="C172" s="17" t="s">
        <v>7725</v>
      </c>
      <c r="D172" s="17" t="s">
        <v>7769</v>
      </c>
      <c r="E172" s="17">
        <v>850</v>
      </c>
      <c r="F172" s="18"/>
    </row>
    <row r="173" spans="1:6" x14ac:dyDescent="0.25">
      <c r="A173" s="17">
        <v>172</v>
      </c>
      <c r="B173" s="17" t="s">
        <v>2831</v>
      </c>
      <c r="C173" s="17" t="s">
        <v>7725</v>
      </c>
      <c r="D173" s="17" t="s">
        <v>7765</v>
      </c>
      <c r="E173" s="17">
        <v>45</v>
      </c>
      <c r="F173" s="18"/>
    </row>
    <row r="174" spans="1:6" x14ac:dyDescent="0.25">
      <c r="A174" s="17">
        <v>173</v>
      </c>
      <c r="B174" s="17" t="s">
        <v>2832</v>
      </c>
      <c r="C174" s="17" t="s">
        <v>7725</v>
      </c>
      <c r="D174" s="17" t="s">
        <v>7765</v>
      </c>
      <c r="E174" s="17">
        <v>400</v>
      </c>
      <c r="F174" s="18"/>
    </row>
    <row r="175" spans="1:6" x14ac:dyDescent="0.25">
      <c r="A175" s="17">
        <v>174</v>
      </c>
      <c r="B175" s="17" t="s">
        <v>2833</v>
      </c>
      <c r="C175" s="17" t="s">
        <v>7725</v>
      </c>
      <c r="D175" s="17" t="s">
        <v>7765</v>
      </c>
      <c r="E175" s="17">
        <v>15</v>
      </c>
      <c r="F175" s="18"/>
    </row>
    <row r="176" spans="1:6" x14ac:dyDescent="0.25">
      <c r="A176" s="17">
        <v>175</v>
      </c>
      <c r="B176" s="17" t="s">
        <v>2834</v>
      </c>
      <c r="C176" s="17" t="s">
        <v>7725</v>
      </c>
      <c r="D176" s="17" t="s">
        <v>7765</v>
      </c>
      <c r="E176" s="17">
        <v>30</v>
      </c>
      <c r="F176" s="18"/>
    </row>
    <row r="177" spans="1:6" x14ac:dyDescent="0.25">
      <c r="A177" s="17">
        <v>176</v>
      </c>
      <c r="B177" s="17" t="s">
        <v>2835</v>
      </c>
      <c r="C177" s="17" t="s">
        <v>7725</v>
      </c>
      <c r="D177" s="17" t="s">
        <v>7765</v>
      </c>
      <c r="E177" s="17">
        <v>80</v>
      </c>
      <c r="F177" s="18"/>
    </row>
    <row r="178" spans="1:6" x14ac:dyDescent="0.25">
      <c r="A178" s="17">
        <v>177</v>
      </c>
      <c r="B178" s="17" t="s">
        <v>2545</v>
      </c>
      <c r="C178" s="17" t="s">
        <v>7725</v>
      </c>
      <c r="D178" s="17" t="s">
        <v>7776</v>
      </c>
      <c r="E178" s="17">
        <v>25</v>
      </c>
      <c r="F178" s="18"/>
    </row>
    <row r="179" spans="1:6" x14ac:dyDescent="0.25">
      <c r="A179" s="17">
        <v>178</v>
      </c>
      <c r="B179" s="17" t="s">
        <v>2836</v>
      </c>
      <c r="C179" s="17" t="s">
        <v>7725</v>
      </c>
      <c r="D179" s="17" t="s">
        <v>7765</v>
      </c>
      <c r="E179" s="17">
        <v>150</v>
      </c>
      <c r="F179" s="18"/>
    </row>
    <row r="180" spans="1:6" x14ac:dyDescent="0.25">
      <c r="A180" s="17">
        <v>179</v>
      </c>
      <c r="B180" s="17" t="s">
        <v>2837</v>
      </c>
      <c r="C180" s="17" t="s">
        <v>7725</v>
      </c>
      <c r="D180" s="17" t="s">
        <v>7782</v>
      </c>
      <c r="E180" s="17">
        <v>200</v>
      </c>
      <c r="F180" s="18"/>
    </row>
    <row r="181" spans="1:6" x14ac:dyDescent="0.25">
      <c r="A181" s="17">
        <v>180</v>
      </c>
      <c r="B181" s="17" t="s">
        <v>2838</v>
      </c>
      <c r="C181" s="17" t="s">
        <v>7725</v>
      </c>
      <c r="D181" s="17" t="s">
        <v>7765</v>
      </c>
      <c r="E181" s="17">
        <v>250</v>
      </c>
      <c r="F181" s="18"/>
    </row>
    <row r="182" spans="1:6" x14ac:dyDescent="0.25">
      <c r="A182" s="17">
        <v>181</v>
      </c>
      <c r="B182" s="17" t="s">
        <v>2839</v>
      </c>
      <c r="C182" s="17" t="s">
        <v>7725</v>
      </c>
      <c r="D182" s="17" t="s">
        <v>7769</v>
      </c>
      <c r="E182" s="17">
        <v>400</v>
      </c>
      <c r="F182" s="18"/>
    </row>
    <row r="183" spans="1:6" x14ac:dyDescent="0.25">
      <c r="A183" s="17">
        <v>182</v>
      </c>
      <c r="B183" s="17" t="s">
        <v>2549</v>
      </c>
      <c r="C183" s="17" t="s">
        <v>7725</v>
      </c>
      <c r="D183" s="17" t="s">
        <v>7766</v>
      </c>
      <c r="E183" s="17">
        <v>50</v>
      </c>
      <c r="F183" s="18"/>
    </row>
    <row r="184" spans="1:6" x14ac:dyDescent="0.25">
      <c r="A184" s="17">
        <v>183</v>
      </c>
      <c r="B184" s="17" t="s">
        <v>2840</v>
      </c>
      <c r="C184" s="17" t="s">
        <v>7725</v>
      </c>
      <c r="D184" s="17" t="s">
        <v>7765</v>
      </c>
      <c r="E184" s="17">
        <v>150</v>
      </c>
      <c r="F184" s="18"/>
    </row>
    <row r="185" spans="1:6" x14ac:dyDescent="0.25">
      <c r="A185" s="17">
        <v>184</v>
      </c>
      <c r="B185" s="17" t="s">
        <v>2841</v>
      </c>
      <c r="C185" s="17" t="s">
        <v>7725</v>
      </c>
      <c r="D185" s="17" t="s">
        <v>7776</v>
      </c>
      <c r="E185" s="17">
        <v>50</v>
      </c>
      <c r="F185" s="18"/>
    </row>
    <row r="186" spans="1:6" x14ac:dyDescent="0.25">
      <c r="A186" s="17">
        <v>185</v>
      </c>
      <c r="B186" s="17" t="s">
        <v>2842</v>
      </c>
      <c r="C186" s="17" t="s">
        <v>7725</v>
      </c>
      <c r="D186" s="17" t="s">
        <v>7771</v>
      </c>
      <c r="E186" s="17">
        <v>300</v>
      </c>
      <c r="F186" s="18"/>
    </row>
    <row r="187" spans="1:6" x14ac:dyDescent="0.25">
      <c r="A187" s="17">
        <v>186</v>
      </c>
      <c r="B187" s="17" t="s">
        <v>2843</v>
      </c>
      <c r="C187" s="17" t="s">
        <v>7725</v>
      </c>
      <c r="D187" s="17" t="s">
        <v>7765</v>
      </c>
      <c r="E187" s="17">
        <v>100</v>
      </c>
      <c r="F187" s="18"/>
    </row>
    <row r="188" spans="1:6" x14ac:dyDescent="0.25">
      <c r="A188" s="17">
        <v>187</v>
      </c>
      <c r="B188" s="17" t="s">
        <v>2844</v>
      </c>
      <c r="C188" s="17" t="s">
        <v>7725</v>
      </c>
      <c r="D188" s="17" t="s">
        <v>7765</v>
      </c>
      <c r="E188" s="17">
        <v>20</v>
      </c>
      <c r="F188" s="18"/>
    </row>
    <row r="189" spans="1:6" x14ac:dyDescent="0.25">
      <c r="A189" s="17">
        <v>188</v>
      </c>
      <c r="B189" s="17" t="s">
        <v>2845</v>
      </c>
      <c r="C189" s="17" t="s">
        <v>7725</v>
      </c>
      <c r="D189" s="17" t="s">
        <v>7776</v>
      </c>
      <c r="E189" s="17">
        <v>100</v>
      </c>
      <c r="F189" s="18"/>
    </row>
    <row r="190" spans="1:6" x14ac:dyDescent="0.25">
      <c r="A190" s="17">
        <v>189</v>
      </c>
      <c r="B190" s="17" t="s">
        <v>2846</v>
      </c>
      <c r="C190" s="17" t="s">
        <v>7725</v>
      </c>
      <c r="D190" s="17" t="s">
        <v>7769</v>
      </c>
      <c r="E190" s="17">
        <v>900</v>
      </c>
      <c r="F190" s="18"/>
    </row>
    <row r="191" spans="1:6" x14ac:dyDescent="0.25">
      <c r="A191" s="17">
        <v>190</v>
      </c>
      <c r="B191" s="17" t="s">
        <v>2847</v>
      </c>
      <c r="C191" s="17" t="s">
        <v>7725</v>
      </c>
      <c r="D191" s="17" t="s">
        <v>7765</v>
      </c>
      <c r="E191" s="17">
        <v>10</v>
      </c>
      <c r="F191" s="18"/>
    </row>
    <row r="192" spans="1:6" x14ac:dyDescent="0.25">
      <c r="A192" s="17">
        <v>191</v>
      </c>
      <c r="B192" s="17" t="s">
        <v>2848</v>
      </c>
      <c r="C192" s="17" t="s">
        <v>7725</v>
      </c>
      <c r="D192" s="17" t="s">
        <v>7765</v>
      </c>
      <c r="E192" s="17">
        <v>150</v>
      </c>
      <c r="F192" s="18"/>
    </row>
    <row r="193" spans="1:6" x14ac:dyDescent="0.25">
      <c r="A193" s="17">
        <v>192</v>
      </c>
      <c r="B193" s="17" t="s">
        <v>2849</v>
      </c>
      <c r="C193" s="17" t="s">
        <v>7725</v>
      </c>
      <c r="D193" s="17" t="s">
        <v>7765</v>
      </c>
      <c r="E193" s="17">
        <v>70</v>
      </c>
      <c r="F193" s="18"/>
    </row>
    <row r="194" spans="1:6" x14ac:dyDescent="0.25">
      <c r="A194" s="17">
        <v>193</v>
      </c>
      <c r="B194" s="17" t="s">
        <v>2850</v>
      </c>
      <c r="C194" s="17" t="s">
        <v>7725</v>
      </c>
      <c r="D194" s="17" t="s">
        <v>7765</v>
      </c>
      <c r="E194" s="17">
        <v>60</v>
      </c>
      <c r="F194" s="18"/>
    </row>
    <row r="195" spans="1:6" x14ac:dyDescent="0.25">
      <c r="A195" s="17">
        <v>194</v>
      </c>
      <c r="B195" s="17" t="s">
        <v>2851</v>
      </c>
      <c r="C195" s="17" t="s">
        <v>7725</v>
      </c>
      <c r="D195" s="17" t="s">
        <v>7769</v>
      </c>
      <c r="E195" s="17">
        <v>800</v>
      </c>
      <c r="F195" s="18"/>
    </row>
    <row r="196" spans="1:6" x14ac:dyDescent="0.25">
      <c r="A196" s="17">
        <v>195</v>
      </c>
      <c r="B196" s="17" t="s">
        <v>2851</v>
      </c>
      <c r="C196" s="17" t="s">
        <v>7725</v>
      </c>
      <c r="D196" s="17" t="s">
        <v>7776</v>
      </c>
      <c r="E196" s="17">
        <v>70</v>
      </c>
      <c r="F196" s="18"/>
    </row>
    <row r="197" spans="1:6" x14ac:dyDescent="0.25">
      <c r="A197" s="17">
        <v>196</v>
      </c>
      <c r="B197" s="17" t="s">
        <v>2852</v>
      </c>
      <c r="C197" s="17" t="s">
        <v>7725</v>
      </c>
      <c r="D197" s="17" t="s">
        <v>7776</v>
      </c>
      <c r="E197" s="17">
        <v>50</v>
      </c>
      <c r="F197" s="18"/>
    </row>
    <row r="198" spans="1:6" x14ac:dyDescent="0.25">
      <c r="A198" s="17">
        <v>197</v>
      </c>
      <c r="B198" s="17" t="s">
        <v>2853</v>
      </c>
      <c r="C198" s="17" t="s">
        <v>7725</v>
      </c>
      <c r="D198" s="17" t="s">
        <v>7768</v>
      </c>
      <c r="E198" s="17">
        <v>1200</v>
      </c>
      <c r="F198" s="18"/>
    </row>
    <row r="199" spans="1:6" x14ac:dyDescent="0.25">
      <c r="A199" s="17">
        <v>198</v>
      </c>
      <c r="B199" s="17" t="s">
        <v>2854</v>
      </c>
      <c r="C199" s="17" t="s">
        <v>7725</v>
      </c>
      <c r="D199" s="17" t="s">
        <v>7771</v>
      </c>
      <c r="E199" s="17">
        <v>400</v>
      </c>
      <c r="F199" s="18"/>
    </row>
    <row r="200" spans="1:6" x14ac:dyDescent="0.25">
      <c r="A200" s="17">
        <v>199</v>
      </c>
      <c r="B200" s="17" t="s">
        <v>2855</v>
      </c>
      <c r="C200" s="17" t="s">
        <v>7725</v>
      </c>
      <c r="D200" s="17" t="s">
        <v>7776</v>
      </c>
      <c r="E200" s="17">
        <v>150</v>
      </c>
      <c r="F200" s="18"/>
    </row>
    <row r="201" spans="1:6" x14ac:dyDescent="0.25">
      <c r="A201" s="17">
        <v>200</v>
      </c>
      <c r="B201" s="17" t="s">
        <v>2856</v>
      </c>
      <c r="C201" s="17" t="s">
        <v>7725</v>
      </c>
      <c r="D201" s="17" t="s">
        <v>7765</v>
      </c>
      <c r="E201" s="17">
        <v>10</v>
      </c>
      <c r="F201" s="18"/>
    </row>
    <row r="202" spans="1:6" x14ac:dyDescent="0.25">
      <c r="A202" s="17">
        <v>201</v>
      </c>
      <c r="B202" s="17" t="s">
        <v>2857</v>
      </c>
      <c r="C202" s="17" t="s">
        <v>7725</v>
      </c>
      <c r="D202" s="17" t="s">
        <v>7765</v>
      </c>
      <c r="E202" s="17">
        <v>35</v>
      </c>
      <c r="F202" s="18"/>
    </row>
    <row r="203" spans="1:6" x14ac:dyDescent="0.25">
      <c r="A203" s="17">
        <v>202</v>
      </c>
      <c r="B203" s="17" t="s">
        <v>2555</v>
      </c>
      <c r="C203" s="17" t="s">
        <v>7725</v>
      </c>
      <c r="D203" s="17" t="s">
        <v>7765</v>
      </c>
      <c r="E203" s="17">
        <v>25</v>
      </c>
      <c r="F203" s="18"/>
    </row>
    <row r="204" spans="1:6" x14ac:dyDescent="0.25">
      <c r="A204" s="17">
        <v>203</v>
      </c>
      <c r="B204" s="17" t="s">
        <v>2858</v>
      </c>
      <c r="C204" s="17" t="s">
        <v>7725</v>
      </c>
      <c r="D204" s="17" t="s">
        <v>7771</v>
      </c>
      <c r="E204" s="17">
        <v>150</v>
      </c>
      <c r="F204" s="18"/>
    </row>
    <row r="205" spans="1:6" x14ac:dyDescent="0.25">
      <c r="A205" s="17">
        <v>204</v>
      </c>
      <c r="B205" s="17" t="s">
        <v>2859</v>
      </c>
      <c r="C205" s="17" t="s">
        <v>7725</v>
      </c>
      <c r="D205" s="17" t="s">
        <v>7768</v>
      </c>
      <c r="E205" s="17">
        <v>400</v>
      </c>
      <c r="F205" s="18"/>
    </row>
    <row r="206" spans="1:6" x14ac:dyDescent="0.25">
      <c r="A206" s="17">
        <v>205</v>
      </c>
      <c r="B206" s="17" t="s">
        <v>2860</v>
      </c>
      <c r="C206" s="17" t="s">
        <v>7725</v>
      </c>
      <c r="D206" s="17" t="s">
        <v>7769</v>
      </c>
      <c r="E206" s="17">
        <v>400</v>
      </c>
      <c r="F206" s="18"/>
    </row>
    <row r="207" spans="1:6" x14ac:dyDescent="0.25">
      <c r="A207" s="17">
        <v>206</v>
      </c>
      <c r="B207" s="17" t="s">
        <v>2421</v>
      </c>
      <c r="C207" s="17" t="s">
        <v>7725</v>
      </c>
      <c r="D207" s="17" t="s">
        <v>7771</v>
      </c>
      <c r="E207" s="17">
        <v>200</v>
      </c>
      <c r="F207" s="18"/>
    </row>
    <row r="208" spans="1:6" x14ac:dyDescent="0.25">
      <c r="A208" s="17">
        <v>207</v>
      </c>
      <c r="B208" s="17" t="s">
        <v>2861</v>
      </c>
      <c r="C208" s="17" t="s">
        <v>7725</v>
      </c>
      <c r="D208" s="17" t="s">
        <v>7771</v>
      </c>
      <c r="E208" s="17">
        <v>150</v>
      </c>
      <c r="F208" s="18"/>
    </row>
    <row r="209" spans="1:6" x14ac:dyDescent="0.25">
      <c r="A209" s="17">
        <v>208</v>
      </c>
      <c r="B209" s="17" t="s">
        <v>2630</v>
      </c>
      <c r="C209" s="17" t="s">
        <v>7725</v>
      </c>
      <c r="D209" s="17" t="s">
        <v>7768</v>
      </c>
      <c r="E209" s="17">
        <v>300</v>
      </c>
      <c r="F209" s="18"/>
    </row>
    <row r="210" spans="1:6" x14ac:dyDescent="0.25">
      <c r="A210" s="17">
        <v>209</v>
      </c>
      <c r="B210" s="17" t="s">
        <v>2631</v>
      </c>
      <c r="C210" s="17" t="s">
        <v>7725</v>
      </c>
      <c r="D210" s="17" t="s">
        <v>7769</v>
      </c>
      <c r="E210" s="17">
        <v>250</v>
      </c>
      <c r="F210" s="18"/>
    </row>
    <row r="211" spans="1:6" x14ac:dyDescent="0.25">
      <c r="A211" s="17">
        <v>210</v>
      </c>
      <c r="B211" s="17" t="s">
        <v>2862</v>
      </c>
      <c r="C211" s="17" t="s">
        <v>7725</v>
      </c>
      <c r="D211" s="17" t="s">
        <v>7769</v>
      </c>
      <c r="E211" s="17">
        <v>350</v>
      </c>
      <c r="F211" s="18"/>
    </row>
    <row r="212" spans="1:6" x14ac:dyDescent="0.25">
      <c r="A212" s="17">
        <v>211</v>
      </c>
      <c r="B212" s="17" t="s">
        <v>2863</v>
      </c>
      <c r="C212" s="17" t="s">
        <v>7725</v>
      </c>
      <c r="D212" s="17" t="s">
        <v>7765</v>
      </c>
      <c r="E212" s="17">
        <v>100</v>
      </c>
      <c r="F212" s="18"/>
    </row>
    <row r="213" spans="1:6" x14ac:dyDescent="0.25">
      <c r="A213" s="17">
        <v>212</v>
      </c>
      <c r="B213" s="17" t="s">
        <v>2864</v>
      </c>
      <c r="C213" s="17" t="s">
        <v>7725</v>
      </c>
      <c r="D213" s="17" t="s">
        <v>7765</v>
      </c>
      <c r="E213" s="17">
        <v>100</v>
      </c>
      <c r="F213" s="18"/>
    </row>
    <row r="214" spans="1:6" x14ac:dyDescent="0.25">
      <c r="A214" s="17">
        <v>213</v>
      </c>
      <c r="B214" s="17" t="s">
        <v>2865</v>
      </c>
      <c r="C214" s="17" t="s">
        <v>7725</v>
      </c>
      <c r="D214" s="17" t="s">
        <v>7765</v>
      </c>
      <c r="E214" s="17">
        <v>150</v>
      </c>
      <c r="F214" s="18"/>
    </row>
    <row r="215" spans="1:6" x14ac:dyDescent="0.25">
      <c r="A215" s="17">
        <v>214</v>
      </c>
      <c r="B215" s="17" t="s">
        <v>2866</v>
      </c>
      <c r="C215" s="17" t="s">
        <v>7725</v>
      </c>
      <c r="D215" s="17" t="s">
        <v>7765</v>
      </c>
      <c r="E215" s="17">
        <v>100</v>
      </c>
      <c r="F215" s="18"/>
    </row>
    <row r="216" spans="1:6" x14ac:dyDescent="0.25">
      <c r="A216" s="17">
        <v>215</v>
      </c>
      <c r="B216" s="17" t="s">
        <v>2867</v>
      </c>
      <c r="C216" s="17" t="s">
        <v>7725</v>
      </c>
      <c r="D216" s="17" t="s">
        <v>7765</v>
      </c>
      <c r="E216" s="17">
        <v>30</v>
      </c>
      <c r="F216" s="18"/>
    </row>
    <row r="217" spans="1:6" x14ac:dyDescent="0.25">
      <c r="A217" s="17">
        <v>216</v>
      </c>
      <c r="B217" s="17" t="s">
        <v>2557</v>
      </c>
      <c r="C217" s="17" t="s">
        <v>7725</v>
      </c>
      <c r="D217" s="17" t="s">
        <v>7765</v>
      </c>
      <c r="E217" s="17">
        <v>20</v>
      </c>
      <c r="F217" s="18"/>
    </row>
    <row r="218" spans="1:6" x14ac:dyDescent="0.25">
      <c r="A218" s="17">
        <v>217</v>
      </c>
      <c r="B218" s="17" t="s">
        <v>2558</v>
      </c>
      <c r="C218" s="17" t="s">
        <v>7725</v>
      </c>
      <c r="D218" s="17" t="s">
        <v>7765</v>
      </c>
      <c r="E218" s="17">
        <v>50</v>
      </c>
      <c r="F218" s="18"/>
    </row>
    <row r="219" spans="1:6" x14ac:dyDescent="0.25">
      <c r="A219" s="17">
        <v>218</v>
      </c>
      <c r="B219" s="17" t="s">
        <v>2868</v>
      </c>
      <c r="C219" s="17" t="s">
        <v>7725</v>
      </c>
      <c r="D219" s="17" t="s">
        <v>7769</v>
      </c>
      <c r="E219" s="17">
        <v>1000</v>
      </c>
      <c r="F219" s="18"/>
    </row>
    <row r="220" spans="1:6" x14ac:dyDescent="0.25">
      <c r="A220" s="17">
        <v>219</v>
      </c>
      <c r="B220" s="17" t="s">
        <v>2869</v>
      </c>
      <c r="C220" s="17" t="s">
        <v>7725</v>
      </c>
      <c r="D220" s="17" t="s">
        <v>7765</v>
      </c>
      <c r="E220" s="17">
        <v>250</v>
      </c>
      <c r="F220" s="18"/>
    </row>
    <row r="221" spans="1:6" x14ac:dyDescent="0.25">
      <c r="A221" s="17">
        <v>220</v>
      </c>
      <c r="B221" s="17" t="s">
        <v>2559</v>
      </c>
      <c r="C221" s="17" t="s">
        <v>7725</v>
      </c>
      <c r="D221" s="17" t="s">
        <v>7765</v>
      </c>
      <c r="E221" s="17">
        <v>25</v>
      </c>
      <c r="F221" s="18"/>
    </row>
    <row r="222" spans="1:6" x14ac:dyDescent="0.25">
      <c r="A222" s="17">
        <v>221</v>
      </c>
      <c r="B222" s="17" t="s">
        <v>2870</v>
      </c>
      <c r="C222" s="17" t="s">
        <v>7725</v>
      </c>
      <c r="D222" s="17" t="s">
        <v>9244</v>
      </c>
      <c r="E222" s="17">
        <v>4500</v>
      </c>
      <c r="F222" s="18"/>
    </row>
    <row r="223" spans="1:6" x14ac:dyDescent="0.25">
      <c r="A223" s="17">
        <v>222</v>
      </c>
      <c r="B223" s="17" t="s">
        <v>2871</v>
      </c>
      <c r="C223" s="17" t="s">
        <v>7725</v>
      </c>
      <c r="D223" s="17" t="s">
        <v>7769</v>
      </c>
      <c r="E223" s="17">
        <v>800</v>
      </c>
      <c r="F223" s="18"/>
    </row>
    <row r="224" spans="1:6" x14ac:dyDescent="0.25">
      <c r="A224" s="17">
        <v>223</v>
      </c>
      <c r="B224" s="17" t="s">
        <v>2872</v>
      </c>
      <c r="C224" s="17" t="s">
        <v>7725</v>
      </c>
      <c r="D224" s="17" t="s">
        <v>7771</v>
      </c>
      <c r="E224" s="17">
        <v>350</v>
      </c>
      <c r="F224" s="18"/>
    </row>
    <row r="225" spans="1:6" x14ac:dyDescent="0.25">
      <c r="A225" s="17">
        <v>224</v>
      </c>
      <c r="B225" s="17" t="s">
        <v>2560</v>
      </c>
      <c r="C225" s="17" t="s">
        <v>7725</v>
      </c>
      <c r="D225" s="17" t="s">
        <v>7765</v>
      </c>
      <c r="E225" s="17">
        <v>35</v>
      </c>
      <c r="F225" s="18"/>
    </row>
    <row r="226" spans="1:6" x14ac:dyDescent="0.25">
      <c r="A226" s="17">
        <v>225</v>
      </c>
      <c r="B226" s="17" t="s">
        <v>2873</v>
      </c>
      <c r="C226" s="17" t="s">
        <v>7725</v>
      </c>
      <c r="D226" s="17" t="s">
        <v>7765</v>
      </c>
      <c r="E226" s="17">
        <v>50</v>
      </c>
      <c r="F226" s="18"/>
    </row>
    <row r="227" spans="1:6" x14ac:dyDescent="0.25">
      <c r="A227" s="17">
        <v>226</v>
      </c>
      <c r="B227" s="17" t="s">
        <v>2423</v>
      </c>
      <c r="C227" s="17" t="s">
        <v>7725</v>
      </c>
      <c r="D227" s="17" t="s">
        <v>7771</v>
      </c>
      <c r="E227" s="17">
        <v>150</v>
      </c>
      <c r="F227" s="18"/>
    </row>
    <row r="228" spans="1:6" x14ac:dyDescent="0.25">
      <c r="A228" s="17">
        <v>227</v>
      </c>
      <c r="B228" s="17" t="s">
        <v>2874</v>
      </c>
      <c r="C228" s="17" t="s">
        <v>7725</v>
      </c>
      <c r="D228" s="17" t="s">
        <v>7768</v>
      </c>
      <c r="E228" s="17">
        <v>300</v>
      </c>
      <c r="F228" s="18"/>
    </row>
    <row r="229" spans="1:6" x14ac:dyDescent="0.25">
      <c r="A229" s="17">
        <v>228</v>
      </c>
      <c r="B229" s="17" t="s">
        <v>2875</v>
      </c>
      <c r="C229" s="17" t="s">
        <v>7725</v>
      </c>
      <c r="D229" s="17" t="s">
        <v>7771</v>
      </c>
      <c r="E229" s="17">
        <v>150</v>
      </c>
      <c r="F229" s="18"/>
    </row>
    <row r="230" spans="1:6" x14ac:dyDescent="0.25">
      <c r="A230" s="17">
        <v>229</v>
      </c>
      <c r="B230" s="17" t="s">
        <v>2876</v>
      </c>
      <c r="C230" s="17" t="s">
        <v>7725</v>
      </c>
      <c r="D230" s="17" t="s">
        <v>7765</v>
      </c>
      <c r="E230" s="17">
        <v>11</v>
      </c>
      <c r="F230" s="18"/>
    </row>
    <row r="231" spans="1:6" x14ac:dyDescent="0.25">
      <c r="A231" s="17">
        <v>230</v>
      </c>
      <c r="B231" s="17" t="s">
        <v>2877</v>
      </c>
      <c r="C231" s="17" t="s">
        <v>7725</v>
      </c>
      <c r="D231" s="17" t="s">
        <v>7769</v>
      </c>
      <c r="E231" s="17">
        <v>800</v>
      </c>
      <c r="F231" s="18"/>
    </row>
    <row r="232" spans="1:6" x14ac:dyDescent="0.25">
      <c r="A232" s="17">
        <v>231</v>
      </c>
      <c r="B232" s="17" t="s">
        <v>2878</v>
      </c>
      <c r="C232" s="17" t="s">
        <v>7725</v>
      </c>
      <c r="D232" s="17" t="s">
        <v>7765</v>
      </c>
      <c r="E232" s="17">
        <v>80</v>
      </c>
      <c r="F232" s="18"/>
    </row>
    <row r="233" spans="1:6" x14ac:dyDescent="0.25">
      <c r="A233" s="17">
        <v>232</v>
      </c>
      <c r="B233" s="17" t="s">
        <v>2879</v>
      </c>
      <c r="C233" s="17" t="s">
        <v>7725</v>
      </c>
      <c r="D233" s="17" t="s">
        <v>7765</v>
      </c>
      <c r="E233" s="17">
        <v>25</v>
      </c>
      <c r="F233" s="18"/>
    </row>
    <row r="234" spans="1:6" x14ac:dyDescent="0.25">
      <c r="A234" s="17">
        <v>233</v>
      </c>
      <c r="B234" s="17" t="s">
        <v>2880</v>
      </c>
      <c r="C234" s="17" t="s">
        <v>7725</v>
      </c>
      <c r="D234" s="17" t="s">
        <v>7769</v>
      </c>
      <c r="E234" s="17">
        <v>350</v>
      </c>
      <c r="F234" s="18"/>
    </row>
    <row r="235" spans="1:6" x14ac:dyDescent="0.25">
      <c r="A235" s="17">
        <v>234</v>
      </c>
      <c r="B235" s="17" t="s">
        <v>2562</v>
      </c>
      <c r="C235" s="17" t="s">
        <v>7725</v>
      </c>
      <c r="D235" s="17" t="s">
        <v>7765</v>
      </c>
      <c r="E235" s="17">
        <v>15</v>
      </c>
      <c r="F235" s="18"/>
    </row>
    <row r="236" spans="1:6" x14ac:dyDescent="0.25">
      <c r="A236" s="17">
        <v>235</v>
      </c>
      <c r="B236" s="17" t="s">
        <v>2881</v>
      </c>
      <c r="C236" s="17" t="s">
        <v>7725</v>
      </c>
      <c r="D236" s="17" t="s">
        <v>7768</v>
      </c>
      <c r="E236" s="17">
        <v>1600</v>
      </c>
      <c r="F236" s="18"/>
    </row>
    <row r="237" spans="1:6" x14ac:dyDescent="0.25">
      <c r="A237" s="17">
        <v>236</v>
      </c>
      <c r="B237" s="17" t="s">
        <v>2882</v>
      </c>
      <c r="C237" s="17" t="s">
        <v>7725</v>
      </c>
      <c r="D237" s="17" t="s">
        <v>7765</v>
      </c>
      <c r="E237" s="17">
        <v>30</v>
      </c>
      <c r="F237" s="18"/>
    </row>
    <row r="238" spans="1:6" x14ac:dyDescent="0.25">
      <c r="A238" s="17">
        <v>237</v>
      </c>
      <c r="B238" s="17" t="s">
        <v>2883</v>
      </c>
      <c r="C238" s="17" t="s">
        <v>7725</v>
      </c>
      <c r="D238" s="17" t="s">
        <v>7769</v>
      </c>
      <c r="E238" s="17">
        <v>1500</v>
      </c>
      <c r="F238" s="18"/>
    </row>
    <row r="239" spans="1:6" x14ac:dyDescent="0.25">
      <c r="A239" s="17">
        <v>238</v>
      </c>
      <c r="B239" s="17" t="s">
        <v>2884</v>
      </c>
      <c r="C239" s="17" t="s">
        <v>7725</v>
      </c>
      <c r="D239" s="17" t="s">
        <v>7765</v>
      </c>
      <c r="E239" s="17">
        <v>100</v>
      </c>
      <c r="F239" s="18"/>
    </row>
    <row r="240" spans="1:6" x14ac:dyDescent="0.25">
      <c r="A240" s="17">
        <v>239</v>
      </c>
      <c r="B240" s="17" t="s">
        <v>2885</v>
      </c>
      <c r="C240" s="17" t="s">
        <v>7725</v>
      </c>
      <c r="D240" s="17" t="s">
        <v>7765</v>
      </c>
      <c r="E240" s="17">
        <v>200</v>
      </c>
      <c r="F240" s="18"/>
    </row>
    <row r="241" spans="1:6" x14ac:dyDescent="0.25">
      <c r="A241" s="17">
        <v>240</v>
      </c>
      <c r="B241" s="17" t="s">
        <v>2886</v>
      </c>
      <c r="C241" s="17" t="s">
        <v>7725</v>
      </c>
      <c r="D241" s="17" t="s">
        <v>7765</v>
      </c>
      <c r="E241" s="17">
        <v>60</v>
      </c>
      <c r="F241" s="18"/>
    </row>
    <row r="242" spans="1:6" x14ac:dyDescent="0.25">
      <c r="A242" s="17">
        <v>241</v>
      </c>
      <c r="B242" s="17" t="s">
        <v>2428</v>
      </c>
      <c r="C242" s="17" t="s">
        <v>7725</v>
      </c>
      <c r="D242" s="17" t="s">
        <v>7771</v>
      </c>
      <c r="E242" s="17">
        <v>1500</v>
      </c>
      <c r="F242" s="18"/>
    </row>
    <row r="243" spans="1:6" x14ac:dyDescent="0.25">
      <c r="A243" s="17">
        <v>242</v>
      </c>
      <c r="B243" s="17" t="s">
        <v>2887</v>
      </c>
      <c r="C243" s="17" t="s">
        <v>7725</v>
      </c>
      <c r="D243" s="17" t="s">
        <v>7765</v>
      </c>
      <c r="E243" s="17">
        <v>150</v>
      </c>
      <c r="F243" s="18"/>
    </row>
    <row r="244" spans="1:6" x14ac:dyDescent="0.25">
      <c r="A244" s="17">
        <v>243</v>
      </c>
      <c r="B244" s="17" t="s">
        <v>2888</v>
      </c>
      <c r="C244" s="17" t="s">
        <v>7725</v>
      </c>
      <c r="D244" s="17" t="s">
        <v>7768</v>
      </c>
      <c r="E244" s="17">
        <v>900</v>
      </c>
      <c r="F244" s="18"/>
    </row>
    <row r="245" spans="1:6" x14ac:dyDescent="0.25">
      <c r="A245" s="17">
        <v>244</v>
      </c>
      <c r="B245" s="17" t="s">
        <v>2889</v>
      </c>
      <c r="C245" s="17" t="s">
        <v>7725</v>
      </c>
      <c r="D245" s="17" t="s">
        <v>7769</v>
      </c>
      <c r="E245" s="17">
        <v>1500</v>
      </c>
      <c r="F245" s="18"/>
    </row>
    <row r="246" spans="1:6" x14ac:dyDescent="0.25">
      <c r="A246" s="17">
        <v>245</v>
      </c>
      <c r="B246" s="17" t="s">
        <v>2890</v>
      </c>
      <c r="C246" s="17" t="s">
        <v>7725</v>
      </c>
      <c r="D246" s="17" t="s">
        <v>7776</v>
      </c>
      <c r="E246" s="17">
        <v>150</v>
      </c>
      <c r="F246" s="18"/>
    </row>
    <row r="247" spans="1:6" x14ac:dyDescent="0.25">
      <c r="A247" s="17">
        <v>246</v>
      </c>
      <c r="B247" s="17" t="s">
        <v>2891</v>
      </c>
      <c r="C247" s="17" t="s">
        <v>7725</v>
      </c>
      <c r="D247" s="17" t="s">
        <v>7769</v>
      </c>
      <c r="E247" s="17">
        <v>2500</v>
      </c>
      <c r="F247" s="18"/>
    </row>
    <row r="248" spans="1:6" x14ac:dyDescent="0.25">
      <c r="A248" s="17">
        <v>247</v>
      </c>
      <c r="B248" s="17" t="s">
        <v>2566</v>
      </c>
      <c r="C248" s="17" t="s">
        <v>7725</v>
      </c>
      <c r="D248" s="17" t="s">
        <v>7765</v>
      </c>
      <c r="E248" s="17">
        <v>130</v>
      </c>
      <c r="F248" s="18"/>
    </row>
    <row r="249" spans="1:6" x14ac:dyDescent="0.25">
      <c r="A249" s="17">
        <v>248</v>
      </c>
      <c r="B249" s="17" t="s">
        <v>2892</v>
      </c>
      <c r="C249" s="17" t="s">
        <v>7725</v>
      </c>
      <c r="D249" s="17" t="s">
        <v>7765</v>
      </c>
      <c r="E249" s="17">
        <v>200</v>
      </c>
      <c r="F249" s="18"/>
    </row>
    <row r="250" spans="1:6" x14ac:dyDescent="0.25">
      <c r="A250" s="17">
        <v>249</v>
      </c>
      <c r="B250" s="17" t="s">
        <v>2893</v>
      </c>
      <c r="C250" s="17" t="s">
        <v>7725</v>
      </c>
      <c r="D250" s="17" t="s">
        <v>7765</v>
      </c>
      <c r="E250" s="17">
        <v>150</v>
      </c>
      <c r="F250" s="18"/>
    </row>
    <row r="251" spans="1:6" x14ac:dyDescent="0.25">
      <c r="A251" s="17">
        <v>250</v>
      </c>
      <c r="B251" s="17" t="s">
        <v>2894</v>
      </c>
      <c r="C251" s="17" t="s">
        <v>7725</v>
      </c>
      <c r="D251" s="17" t="s">
        <v>7769</v>
      </c>
      <c r="E251" s="17">
        <v>2500</v>
      </c>
      <c r="F251" s="18"/>
    </row>
    <row r="252" spans="1:6" x14ac:dyDescent="0.25">
      <c r="A252" s="17">
        <v>251</v>
      </c>
      <c r="B252" s="17" t="s">
        <v>2895</v>
      </c>
      <c r="C252" s="17" t="s">
        <v>7725</v>
      </c>
      <c r="D252" s="17" t="s">
        <v>7765</v>
      </c>
      <c r="E252" s="17">
        <v>30</v>
      </c>
      <c r="F252" s="18"/>
    </row>
    <row r="253" spans="1:6" x14ac:dyDescent="0.25">
      <c r="A253" s="17">
        <v>252</v>
      </c>
      <c r="B253" s="17" t="s">
        <v>2896</v>
      </c>
      <c r="C253" s="17" t="s">
        <v>7725</v>
      </c>
      <c r="D253" s="17" t="s">
        <v>7776</v>
      </c>
      <c r="E253" s="17">
        <v>75</v>
      </c>
      <c r="F253" s="18"/>
    </row>
    <row r="254" spans="1:6" x14ac:dyDescent="0.25">
      <c r="A254" s="17">
        <v>253</v>
      </c>
      <c r="B254" s="17" t="s">
        <v>2897</v>
      </c>
      <c r="C254" s="17" t="s">
        <v>7725</v>
      </c>
      <c r="D254" s="17" t="s">
        <v>7776</v>
      </c>
      <c r="E254" s="17">
        <v>100</v>
      </c>
      <c r="F254" s="18"/>
    </row>
    <row r="255" spans="1:6" x14ac:dyDescent="0.25">
      <c r="A255" s="17">
        <v>254</v>
      </c>
      <c r="B255" s="17" t="s">
        <v>2898</v>
      </c>
      <c r="C255" s="17" t="s">
        <v>7725</v>
      </c>
      <c r="D255" s="17" t="s">
        <v>7776</v>
      </c>
      <c r="E255" s="17">
        <v>70</v>
      </c>
      <c r="F255" s="18"/>
    </row>
    <row r="256" spans="1:6" x14ac:dyDescent="0.25">
      <c r="A256" s="17">
        <v>255</v>
      </c>
      <c r="B256" s="17" t="s">
        <v>2899</v>
      </c>
      <c r="C256" s="17" t="s">
        <v>7725</v>
      </c>
      <c r="D256" s="17" t="s">
        <v>7765</v>
      </c>
      <c r="E256" s="17">
        <v>70</v>
      </c>
      <c r="F256" s="18"/>
    </row>
    <row r="257" spans="1:6" x14ac:dyDescent="0.25">
      <c r="A257" s="17">
        <v>256</v>
      </c>
      <c r="B257" s="17" t="s">
        <v>2900</v>
      </c>
      <c r="C257" s="17" t="s">
        <v>7725</v>
      </c>
      <c r="D257" s="17" t="s">
        <v>7765</v>
      </c>
      <c r="E257" s="17">
        <v>110</v>
      </c>
      <c r="F257" s="18"/>
    </row>
    <row r="258" spans="1:6" x14ac:dyDescent="0.25">
      <c r="A258" s="17">
        <v>257</v>
      </c>
      <c r="B258" s="17" t="s">
        <v>2901</v>
      </c>
      <c r="C258" s="17" t="s">
        <v>7725</v>
      </c>
      <c r="D258" s="17" t="s">
        <v>7765</v>
      </c>
      <c r="E258" s="17">
        <v>50</v>
      </c>
      <c r="F258" s="18"/>
    </row>
    <row r="259" spans="1:6" x14ac:dyDescent="0.25">
      <c r="A259" s="17">
        <v>258</v>
      </c>
      <c r="B259" s="17" t="s">
        <v>2902</v>
      </c>
      <c r="C259" s="17" t="s">
        <v>7725</v>
      </c>
      <c r="D259" s="17" t="s">
        <v>7765</v>
      </c>
      <c r="E259" s="17">
        <v>200</v>
      </c>
      <c r="F259" s="18"/>
    </row>
    <row r="260" spans="1:6" x14ac:dyDescent="0.25">
      <c r="A260" s="17">
        <v>259</v>
      </c>
      <c r="B260" s="17" t="s">
        <v>2903</v>
      </c>
      <c r="C260" s="17" t="s">
        <v>7725</v>
      </c>
      <c r="D260" s="17" t="s">
        <v>7765</v>
      </c>
      <c r="E260" s="17">
        <v>40</v>
      </c>
      <c r="F260" s="18"/>
    </row>
    <row r="261" spans="1:6" x14ac:dyDescent="0.25">
      <c r="A261" s="17">
        <v>260</v>
      </c>
      <c r="B261" s="17" t="s">
        <v>2574</v>
      </c>
      <c r="C261" s="17" t="s">
        <v>7725</v>
      </c>
      <c r="D261" s="17" t="s">
        <v>7765</v>
      </c>
      <c r="E261" s="17">
        <v>40</v>
      </c>
      <c r="F261" s="18"/>
    </row>
    <row r="262" spans="1:6" x14ac:dyDescent="0.25">
      <c r="A262" s="17">
        <v>261</v>
      </c>
      <c r="B262" s="17" t="s">
        <v>2904</v>
      </c>
      <c r="C262" s="17" t="s">
        <v>7725</v>
      </c>
      <c r="D262" s="17" t="s">
        <v>7765</v>
      </c>
      <c r="E262" s="17">
        <v>10</v>
      </c>
      <c r="F262" s="18"/>
    </row>
    <row r="263" spans="1:6" x14ac:dyDescent="0.25">
      <c r="A263" s="17">
        <v>262</v>
      </c>
      <c r="B263" s="17" t="s">
        <v>2905</v>
      </c>
      <c r="C263" s="17" t="s">
        <v>7725</v>
      </c>
      <c r="D263" s="17" t="s">
        <v>9245</v>
      </c>
      <c r="E263" s="17">
        <v>600</v>
      </c>
      <c r="F263" s="18"/>
    </row>
    <row r="264" spans="1:6" x14ac:dyDescent="0.25">
      <c r="A264" s="17">
        <v>263</v>
      </c>
      <c r="B264" s="17" t="s">
        <v>2906</v>
      </c>
      <c r="C264" s="17" t="s">
        <v>7725</v>
      </c>
      <c r="D264" s="17" t="s">
        <v>7769</v>
      </c>
      <c r="E264" s="17">
        <v>900</v>
      </c>
      <c r="F264" s="18"/>
    </row>
    <row r="265" spans="1:6" x14ac:dyDescent="0.25">
      <c r="A265" s="17">
        <v>264</v>
      </c>
      <c r="B265" s="17" t="s">
        <v>2907</v>
      </c>
      <c r="C265" s="17" t="s">
        <v>7725</v>
      </c>
      <c r="D265" s="17" t="s">
        <v>7769</v>
      </c>
      <c r="E265" s="17">
        <v>1100</v>
      </c>
      <c r="F265" s="18"/>
    </row>
    <row r="266" spans="1:6" x14ac:dyDescent="0.25">
      <c r="A266" s="17">
        <v>265</v>
      </c>
      <c r="B266" s="17" t="s">
        <v>2579</v>
      </c>
      <c r="C266" s="17" t="s">
        <v>7725</v>
      </c>
      <c r="D266" s="17" t="s">
        <v>7765</v>
      </c>
      <c r="E266" s="17">
        <v>30</v>
      </c>
      <c r="F266" s="18"/>
    </row>
    <row r="267" spans="1:6" x14ac:dyDescent="0.25">
      <c r="A267" s="17">
        <v>266</v>
      </c>
      <c r="B267" s="17" t="s">
        <v>2908</v>
      </c>
      <c r="C267" s="17" t="s">
        <v>7725</v>
      </c>
      <c r="D267" s="17" t="s">
        <v>7765</v>
      </c>
      <c r="E267" s="17">
        <v>150</v>
      </c>
      <c r="F267" s="18"/>
    </row>
    <row r="268" spans="1:6" x14ac:dyDescent="0.25">
      <c r="A268" s="17">
        <v>267</v>
      </c>
      <c r="B268" s="17" t="s">
        <v>2909</v>
      </c>
      <c r="C268" s="17" t="s">
        <v>7725</v>
      </c>
      <c r="D268" s="17" t="s">
        <v>7765</v>
      </c>
      <c r="E268" s="17">
        <v>100</v>
      </c>
      <c r="F268" s="18"/>
    </row>
    <row r="269" spans="1:6" x14ac:dyDescent="0.25">
      <c r="A269" s="17">
        <v>268</v>
      </c>
      <c r="B269" s="17" t="s">
        <v>2910</v>
      </c>
      <c r="C269" s="17" t="s">
        <v>7725</v>
      </c>
      <c r="D269" s="17" t="s">
        <v>7769</v>
      </c>
      <c r="E269" s="17">
        <v>600</v>
      </c>
      <c r="F269" s="18"/>
    </row>
    <row r="270" spans="1:6" x14ac:dyDescent="0.25">
      <c r="A270" s="17">
        <v>269</v>
      </c>
      <c r="B270" s="17" t="s">
        <v>2911</v>
      </c>
      <c r="C270" s="17" t="s">
        <v>7725</v>
      </c>
      <c r="D270" s="17" t="s">
        <v>7768</v>
      </c>
      <c r="E270" s="17">
        <v>450</v>
      </c>
      <c r="F270" s="18"/>
    </row>
    <row r="271" spans="1:6" x14ac:dyDescent="0.25">
      <c r="A271" s="17">
        <v>270</v>
      </c>
      <c r="B271" s="17" t="s">
        <v>2912</v>
      </c>
      <c r="C271" s="17" t="s">
        <v>7725</v>
      </c>
      <c r="D271" s="17" t="s">
        <v>7765</v>
      </c>
      <c r="E271" s="17">
        <v>120</v>
      </c>
      <c r="F271" s="18"/>
    </row>
    <row r="272" spans="1:6" x14ac:dyDescent="0.25">
      <c r="A272" s="17">
        <v>271</v>
      </c>
      <c r="B272" s="17" t="s">
        <v>2913</v>
      </c>
      <c r="C272" s="17" t="s">
        <v>7725</v>
      </c>
      <c r="D272" s="17" t="s">
        <v>7765</v>
      </c>
      <c r="E272" s="17">
        <v>150</v>
      </c>
      <c r="F272" s="18"/>
    </row>
    <row r="273" spans="1:6" x14ac:dyDescent="0.25">
      <c r="A273" s="17">
        <v>272</v>
      </c>
      <c r="B273" s="17" t="s">
        <v>2580</v>
      </c>
      <c r="C273" s="17" t="s">
        <v>7725</v>
      </c>
      <c r="D273" s="17" t="s">
        <v>7765</v>
      </c>
      <c r="E273" s="17">
        <v>35</v>
      </c>
      <c r="F273" s="18"/>
    </row>
    <row r="274" spans="1:6" x14ac:dyDescent="0.25">
      <c r="A274" s="17">
        <v>273</v>
      </c>
      <c r="B274" s="17" t="s">
        <v>2581</v>
      </c>
      <c r="C274" s="17" t="s">
        <v>7725</v>
      </c>
      <c r="D274" s="17" t="s">
        <v>7765</v>
      </c>
      <c r="E274" s="17">
        <v>30</v>
      </c>
      <c r="F274" s="18"/>
    </row>
    <row r="275" spans="1:6" x14ac:dyDescent="0.25">
      <c r="A275" s="17">
        <v>274</v>
      </c>
      <c r="B275" s="17" t="s">
        <v>2914</v>
      </c>
      <c r="C275" s="17" t="s">
        <v>7725</v>
      </c>
      <c r="D275" s="17" t="s">
        <v>7768</v>
      </c>
      <c r="E275" s="17">
        <v>2100</v>
      </c>
      <c r="F275" s="18"/>
    </row>
    <row r="276" spans="1:6" x14ac:dyDescent="0.25">
      <c r="A276" s="17">
        <v>275</v>
      </c>
      <c r="B276" s="17" t="s">
        <v>2915</v>
      </c>
      <c r="C276" s="17" t="s">
        <v>7725</v>
      </c>
      <c r="D276" s="17" t="s">
        <v>7784</v>
      </c>
      <c r="E276" s="17">
        <v>350</v>
      </c>
      <c r="F276" s="18"/>
    </row>
    <row r="277" spans="1:6" x14ac:dyDescent="0.25">
      <c r="A277" s="17">
        <v>276</v>
      </c>
      <c r="B277" s="17" t="s">
        <v>2582</v>
      </c>
      <c r="C277" s="17" t="s">
        <v>7725</v>
      </c>
      <c r="D277" s="17" t="s">
        <v>7765</v>
      </c>
      <c r="E277" s="17">
        <v>10</v>
      </c>
      <c r="F277" s="18"/>
    </row>
    <row r="278" spans="1:6" x14ac:dyDescent="0.25">
      <c r="A278" s="17">
        <v>277</v>
      </c>
      <c r="B278" s="17" t="s">
        <v>2429</v>
      </c>
      <c r="C278" s="17" t="s">
        <v>7725</v>
      </c>
      <c r="D278" s="17" t="s">
        <v>7771</v>
      </c>
      <c r="E278" s="17">
        <v>50</v>
      </c>
      <c r="F278" s="18"/>
    </row>
    <row r="279" spans="1:6" x14ac:dyDescent="0.25">
      <c r="A279" s="17">
        <v>278</v>
      </c>
      <c r="B279" s="17" t="s">
        <v>2583</v>
      </c>
      <c r="C279" s="17" t="s">
        <v>7725</v>
      </c>
      <c r="D279" s="17" t="s">
        <v>7765</v>
      </c>
      <c r="E279" s="17">
        <v>10</v>
      </c>
      <c r="F279" s="18"/>
    </row>
    <row r="280" spans="1:6" x14ac:dyDescent="0.25">
      <c r="A280" s="17">
        <v>279</v>
      </c>
      <c r="B280" s="17" t="s">
        <v>2916</v>
      </c>
      <c r="C280" s="17" t="s">
        <v>7725</v>
      </c>
      <c r="D280" s="17" t="s">
        <v>7769</v>
      </c>
      <c r="E280" s="17">
        <v>250</v>
      </c>
      <c r="F280" s="18"/>
    </row>
    <row r="281" spans="1:6" x14ac:dyDescent="0.25">
      <c r="A281" s="17">
        <v>280</v>
      </c>
      <c r="B281" s="17" t="s">
        <v>2917</v>
      </c>
      <c r="C281" s="17" t="s">
        <v>7725</v>
      </c>
      <c r="D281" s="17" t="s">
        <v>7765</v>
      </c>
      <c r="E281" s="17">
        <v>15</v>
      </c>
      <c r="F281" s="18"/>
    </row>
    <row r="282" spans="1:6" x14ac:dyDescent="0.25">
      <c r="A282" s="17">
        <v>281</v>
      </c>
      <c r="B282" s="17" t="s">
        <v>2648</v>
      </c>
      <c r="C282" s="17" t="s">
        <v>7725</v>
      </c>
      <c r="D282" s="17" t="s">
        <v>7788</v>
      </c>
      <c r="E282" s="17">
        <v>350</v>
      </c>
      <c r="F282" s="18"/>
    </row>
    <row r="283" spans="1:6" x14ac:dyDescent="0.25">
      <c r="A283" s="17">
        <v>282</v>
      </c>
      <c r="B283" s="17" t="s">
        <v>2918</v>
      </c>
      <c r="C283" s="17" t="s">
        <v>7725</v>
      </c>
      <c r="D283" s="17" t="s">
        <v>9246</v>
      </c>
      <c r="E283" s="17">
        <v>250</v>
      </c>
      <c r="F283" s="18"/>
    </row>
    <row r="284" spans="1:6" x14ac:dyDescent="0.25">
      <c r="A284" s="17">
        <v>283</v>
      </c>
      <c r="B284" s="17" t="s">
        <v>2919</v>
      </c>
      <c r="C284" s="17" t="s">
        <v>7725</v>
      </c>
      <c r="D284" s="17" t="s">
        <v>9246</v>
      </c>
      <c r="E284" s="17">
        <v>500</v>
      </c>
      <c r="F284" s="18"/>
    </row>
    <row r="285" spans="1:6" x14ac:dyDescent="0.25">
      <c r="A285" s="17">
        <v>284</v>
      </c>
      <c r="B285" s="17" t="s">
        <v>2920</v>
      </c>
      <c r="C285" s="17" t="s">
        <v>7725</v>
      </c>
      <c r="D285" s="17" t="s">
        <v>7765</v>
      </c>
      <c r="E285" s="17">
        <v>100</v>
      </c>
      <c r="F285" s="18"/>
    </row>
    <row r="286" spans="1:6" x14ac:dyDescent="0.25">
      <c r="A286" s="17">
        <v>285</v>
      </c>
      <c r="B286" s="17" t="s">
        <v>2921</v>
      </c>
      <c r="C286" s="17" t="s">
        <v>7725</v>
      </c>
      <c r="D286" s="17" t="s">
        <v>7769</v>
      </c>
      <c r="E286" s="17">
        <v>200</v>
      </c>
      <c r="F286" s="18"/>
    </row>
    <row r="287" spans="1:6" x14ac:dyDescent="0.25">
      <c r="A287" s="17">
        <v>286</v>
      </c>
      <c r="B287" s="17" t="s">
        <v>2922</v>
      </c>
      <c r="C287" s="17" t="s">
        <v>7725</v>
      </c>
      <c r="D287" s="17" t="s">
        <v>7769</v>
      </c>
      <c r="E287" s="17">
        <v>250</v>
      </c>
      <c r="F287" s="18"/>
    </row>
    <row r="288" spans="1:6" x14ac:dyDescent="0.25">
      <c r="A288" s="17">
        <v>287</v>
      </c>
      <c r="B288" s="17" t="s">
        <v>2470</v>
      </c>
      <c r="C288" s="17" t="s">
        <v>7725</v>
      </c>
      <c r="D288" s="17" t="s">
        <v>7769</v>
      </c>
      <c r="E288" s="17">
        <v>300</v>
      </c>
      <c r="F288" s="18"/>
    </row>
    <row r="289" spans="1:6" x14ac:dyDescent="0.25">
      <c r="A289" s="17">
        <v>288</v>
      </c>
      <c r="B289" s="17" t="s">
        <v>2471</v>
      </c>
      <c r="C289" s="17" t="s">
        <v>7725</v>
      </c>
      <c r="D289" s="17" t="s">
        <v>7769</v>
      </c>
      <c r="E289" s="17">
        <v>200</v>
      </c>
      <c r="F289" s="18"/>
    </row>
    <row r="290" spans="1:6" x14ac:dyDescent="0.25">
      <c r="A290" s="17">
        <v>289</v>
      </c>
      <c r="B290" s="17" t="s">
        <v>2587</v>
      </c>
      <c r="C290" s="17" t="s">
        <v>7725</v>
      </c>
      <c r="D290" s="17" t="s">
        <v>7765</v>
      </c>
      <c r="E290" s="17">
        <v>10</v>
      </c>
      <c r="F290" s="18"/>
    </row>
    <row r="291" spans="1:6" x14ac:dyDescent="0.25">
      <c r="A291" s="17">
        <v>290</v>
      </c>
      <c r="B291" s="17" t="s">
        <v>2923</v>
      </c>
      <c r="C291" s="17" t="s">
        <v>7725</v>
      </c>
      <c r="D291" s="17" t="s">
        <v>7768</v>
      </c>
      <c r="E291" s="17">
        <v>2000</v>
      </c>
      <c r="F291" s="18"/>
    </row>
    <row r="292" spans="1:6" x14ac:dyDescent="0.25">
      <c r="A292" s="17">
        <v>291</v>
      </c>
      <c r="B292" s="17" t="s">
        <v>2924</v>
      </c>
      <c r="C292" s="17" t="s">
        <v>7725</v>
      </c>
      <c r="D292" s="17" t="s">
        <v>7768</v>
      </c>
      <c r="E292" s="17">
        <v>800</v>
      </c>
      <c r="F292" s="18"/>
    </row>
    <row r="293" spans="1:6" x14ac:dyDescent="0.25">
      <c r="A293" s="17">
        <v>292</v>
      </c>
      <c r="B293" s="17" t="s">
        <v>2925</v>
      </c>
      <c r="C293" s="17" t="s">
        <v>7725</v>
      </c>
      <c r="D293" s="17" t="s">
        <v>7780</v>
      </c>
      <c r="E293" s="17">
        <v>1000</v>
      </c>
      <c r="F293" s="18"/>
    </row>
    <row r="294" spans="1:6" x14ac:dyDescent="0.25">
      <c r="A294" s="17">
        <v>293</v>
      </c>
      <c r="B294" s="17" t="s">
        <v>2926</v>
      </c>
      <c r="C294" s="17" t="s">
        <v>7725</v>
      </c>
      <c r="D294" s="17" t="s">
        <v>7769</v>
      </c>
      <c r="E294" s="17">
        <v>650</v>
      </c>
      <c r="F294" s="18"/>
    </row>
    <row r="295" spans="1:6" x14ac:dyDescent="0.25">
      <c r="A295" s="17">
        <v>294</v>
      </c>
      <c r="B295" s="17" t="s">
        <v>2927</v>
      </c>
      <c r="C295" s="17" t="s">
        <v>7725</v>
      </c>
      <c r="D295" s="17" t="s">
        <v>7768</v>
      </c>
      <c r="E295" s="17">
        <v>250</v>
      </c>
      <c r="F295" s="18"/>
    </row>
    <row r="296" spans="1:6" x14ac:dyDescent="0.25">
      <c r="A296" s="17">
        <v>295</v>
      </c>
      <c r="B296" s="17" t="s">
        <v>2928</v>
      </c>
      <c r="C296" s="17" t="s">
        <v>7725</v>
      </c>
      <c r="D296" s="17" t="s">
        <v>9246</v>
      </c>
      <c r="E296" s="17">
        <v>100</v>
      </c>
      <c r="F296" s="18"/>
    </row>
    <row r="297" spans="1:6" x14ac:dyDescent="0.25">
      <c r="A297" s="17">
        <v>296</v>
      </c>
      <c r="B297" s="17" t="s">
        <v>2929</v>
      </c>
      <c r="C297" s="17" t="s">
        <v>7725</v>
      </c>
      <c r="D297" s="17" t="s">
        <v>7769</v>
      </c>
      <c r="E297" s="17">
        <v>1100</v>
      </c>
      <c r="F297" s="18"/>
    </row>
    <row r="298" spans="1:6" x14ac:dyDescent="0.25">
      <c r="A298" s="17">
        <v>297</v>
      </c>
      <c r="B298" s="17" t="s">
        <v>2930</v>
      </c>
      <c r="C298" s="17" t="s">
        <v>7725</v>
      </c>
      <c r="D298" s="17" t="s">
        <v>7765</v>
      </c>
      <c r="E298" s="17">
        <v>100</v>
      </c>
      <c r="F298" s="18"/>
    </row>
    <row r="299" spans="1:6" x14ac:dyDescent="0.25">
      <c r="A299" s="17">
        <v>298</v>
      </c>
      <c r="B299" s="17" t="s">
        <v>2931</v>
      </c>
      <c r="C299" s="17" t="s">
        <v>7725</v>
      </c>
      <c r="D299" s="17" t="s">
        <v>7782</v>
      </c>
      <c r="E299" s="17">
        <v>70</v>
      </c>
      <c r="F299" s="18"/>
    </row>
    <row r="300" spans="1:6" x14ac:dyDescent="0.25">
      <c r="A300" s="17">
        <v>299</v>
      </c>
      <c r="B300" s="17" t="s">
        <v>2932</v>
      </c>
      <c r="C300" s="17" t="s">
        <v>7725</v>
      </c>
      <c r="D300" s="17" t="s">
        <v>7765</v>
      </c>
      <c r="E300" s="17">
        <v>40</v>
      </c>
      <c r="F300" s="18"/>
    </row>
    <row r="301" spans="1:6" x14ac:dyDescent="0.25">
      <c r="A301" s="17">
        <v>300</v>
      </c>
      <c r="B301" s="17" t="s">
        <v>2933</v>
      </c>
      <c r="C301" s="17" t="s">
        <v>7725</v>
      </c>
      <c r="D301" s="17" t="s">
        <v>7765</v>
      </c>
      <c r="E301" s="17">
        <v>40</v>
      </c>
      <c r="F301" s="18"/>
    </row>
    <row r="302" spans="1:6" x14ac:dyDescent="0.25">
      <c r="A302" s="17">
        <v>301</v>
      </c>
      <c r="B302" s="17" t="s">
        <v>2934</v>
      </c>
      <c r="C302" s="17" t="s">
        <v>7725</v>
      </c>
      <c r="D302" s="17" t="s">
        <v>7768</v>
      </c>
      <c r="E302" s="17">
        <v>370</v>
      </c>
      <c r="F302" s="18"/>
    </row>
    <row r="303" spans="1:6" x14ac:dyDescent="0.25">
      <c r="A303" s="17">
        <v>302</v>
      </c>
      <c r="B303" s="17" t="s">
        <v>2935</v>
      </c>
      <c r="C303" s="17" t="s">
        <v>7725</v>
      </c>
      <c r="D303" s="17" t="s">
        <v>7765</v>
      </c>
      <c r="E303" s="17">
        <v>80</v>
      </c>
      <c r="F303" s="18"/>
    </row>
    <row r="304" spans="1:6" x14ac:dyDescent="0.25">
      <c r="A304" s="17">
        <v>303</v>
      </c>
      <c r="B304" s="17" t="s">
        <v>2936</v>
      </c>
      <c r="C304" s="17" t="s">
        <v>7725</v>
      </c>
      <c r="D304" s="17" t="s">
        <v>7765</v>
      </c>
      <c r="E304" s="17">
        <v>20</v>
      </c>
      <c r="F304" s="18"/>
    </row>
    <row r="305" spans="1:6" x14ac:dyDescent="0.25">
      <c r="A305" s="17">
        <v>304</v>
      </c>
      <c r="B305" s="17" t="s">
        <v>2589</v>
      </c>
      <c r="C305" s="17" t="s">
        <v>7725</v>
      </c>
      <c r="D305" s="17" t="s">
        <v>7765</v>
      </c>
      <c r="E305" s="17">
        <v>50</v>
      </c>
      <c r="F305" s="18"/>
    </row>
    <row r="306" spans="1:6" x14ac:dyDescent="0.25">
      <c r="A306" s="17">
        <v>305</v>
      </c>
      <c r="B306" s="17" t="s">
        <v>2937</v>
      </c>
      <c r="C306" s="17" t="s">
        <v>7725</v>
      </c>
      <c r="D306" s="17" t="s">
        <v>7765</v>
      </c>
      <c r="E306" s="17">
        <v>50</v>
      </c>
      <c r="F306" s="18"/>
    </row>
    <row r="307" spans="1:6" x14ac:dyDescent="0.25">
      <c r="A307" s="17">
        <v>306</v>
      </c>
      <c r="B307" s="17" t="s">
        <v>2938</v>
      </c>
      <c r="C307" s="17" t="s">
        <v>7725</v>
      </c>
      <c r="D307" s="17" t="s">
        <v>7765</v>
      </c>
      <c r="E307" s="17">
        <v>60</v>
      </c>
      <c r="F307" s="18"/>
    </row>
    <row r="308" spans="1:6" x14ac:dyDescent="0.25">
      <c r="A308" s="17">
        <v>307</v>
      </c>
      <c r="B308" s="17" t="s">
        <v>2939</v>
      </c>
      <c r="C308" s="17" t="s">
        <v>7725</v>
      </c>
      <c r="D308" s="17" t="s">
        <v>7765</v>
      </c>
      <c r="E308" s="17">
        <v>50</v>
      </c>
      <c r="F308" s="18"/>
    </row>
    <row r="309" spans="1:6" x14ac:dyDescent="0.25">
      <c r="A309" s="17">
        <v>308</v>
      </c>
      <c r="B309" s="17" t="s">
        <v>2940</v>
      </c>
      <c r="C309" s="17" t="s">
        <v>7725</v>
      </c>
      <c r="D309" s="17" t="s">
        <v>7765</v>
      </c>
      <c r="E309" s="17">
        <v>40</v>
      </c>
      <c r="F309" s="18"/>
    </row>
    <row r="310" spans="1:6" x14ac:dyDescent="0.25">
      <c r="A310" s="17">
        <v>309</v>
      </c>
      <c r="B310" s="17" t="s">
        <v>2591</v>
      </c>
      <c r="C310" s="17" t="s">
        <v>7725</v>
      </c>
      <c r="D310" s="17" t="s">
        <v>7765</v>
      </c>
      <c r="E310" s="17">
        <v>30</v>
      </c>
      <c r="F310" s="18"/>
    </row>
    <row r="311" spans="1:6" x14ac:dyDescent="0.25">
      <c r="A311" s="17">
        <v>310</v>
      </c>
      <c r="B311" s="17" t="s">
        <v>2592</v>
      </c>
      <c r="C311" s="17" t="s">
        <v>7725</v>
      </c>
      <c r="D311" s="17" t="s">
        <v>7765</v>
      </c>
      <c r="E311" s="17">
        <v>15</v>
      </c>
      <c r="F311" s="18"/>
    </row>
    <row r="312" spans="1:6" x14ac:dyDescent="0.25">
      <c r="A312" s="17">
        <v>311</v>
      </c>
      <c r="B312" s="17" t="s">
        <v>2941</v>
      </c>
      <c r="C312" s="17" t="s">
        <v>7725</v>
      </c>
      <c r="D312" s="17" t="s">
        <v>7776</v>
      </c>
      <c r="E312" s="17">
        <v>40</v>
      </c>
      <c r="F312" s="18"/>
    </row>
    <row r="313" spans="1:6" x14ac:dyDescent="0.25">
      <c r="A313" s="17">
        <v>312</v>
      </c>
      <c r="B313" s="17" t="s">
        <v>2942</v>
      </c>
      <c r="C313" s="17" t="s">
        <v>7725</v>
      </c>
      <c r="D313" s="17" t="s">
        <v>7782</v>
      </c>
      <c r="E313" s="17">
        <v>50</v>
      </c>
      <c r="F313" s="18"/>
    </row>
    <row r="314" spans="1:6" x14ac:dyDescent="0.25">
      <c r="A314" s="17">
        <v>313</v>
      </c>
      <c r="B314" s="17" t="s">
        <v>2943</v>
      </c>
      <c r="C314" s="17" t="s">
        <v>7725</v>
      </c>
      <c r="D314" s="17" t="s">
        <v>7765</v>
      </c>
      <c r="E314" s="17">
        <v>50</v>
      </c>
      <c r="F314" s="18"/>
    </row>
    <row r="315" spans="1:6" x14ac:dyDescent="0.25">
      <c r="A315" s="17">
        <v>314</v>
      </c>
      <c r="B315" s="17" t="s">
        <v>2944</v>
      </c>
      <c r="C315" s="17" t="s">
        <v>7725</v>
      </c>
      <c r="D315" s="17" t="s">
        <v>7765</v>
      </c>
      <c r="E315" s="17">
        <v>80</v>
      </c>
      <c r="F315" s="18"/>
    </row>
    <row r="316" spans="1:6" x14ac:dyDescent="0.25">
      <c r="A316" s="17">
        <v>315</v>
      </c>
      <c r="B316" s="17" t="s">
        <v>2945</v>
      </c>
      <c r="C316" s="17" t="s">
        <v>7725</v>
      </c>
      <c r="D316" s="17" t="s">
        <v>7788</v>
      </c>
      <c r="E316" s="17">
        <v>350</v>
      </c>
      <c r="F316" s="18"/>
    </row>
    <row r="317" spans="1:6" x14ac:dyDescent="0.25">
      <c r="A317" s="17">
        <v>316</v>
      </c>
      <c r="B317" s="17" t="s">
        <v>2946</v>
      </c>
      <c r="C317" s="17" t="s">
        <v>7725</v>
      </c>
      <c r="D317" s="17" t="s">
        <v>7765</v>
      </c>
      <c r="E317" s="17">
        <v>20</v>
      </c>
      <c r="F317" s="18"/>
    </row>
    <row r="318" spans="1:6" x14ac:dyDescent="0.25">
      <c r="A318" s="17">
        <v>317</v>
      </c>
      <c r="B318" s="17" t="s">
        <v>2947</v>
      </c>
      <c r="C318" s="17" t="s">
        <v>7725</v>
      </c>
      <c r="D318" s="17" t="s">
        <v>7769</v>
      </c>
      <c r="E318" s="17">
        <v>800</v>
      </c>
      <c r="F318" s="18"/>
    </row>
    <row r="319" spans="1:6" x14ac:dyDescent="0.25">
      <c r="A319" s="17">
        <v>318</v>
      </c>
      <c r="B319" s="17" t="s">
        <v>2593</v>
      </c>
      <c r="C319" s="17" t="s">
        <v>7725</v>
      </c>
      <c r="D319" s="17" t="s">
        <v>7765</v>
      </c>
      <c r="E319" s="17">
        <v>100</v>
      </c>
      <c r="F319" s="18"/>
    </row>
    <row r="320" spans="1:6" x14ac:dyDescent="0.25">
      <c r="A320" s="17">
        <v>319</v>
      </c>
      <c r="B320" s="17" t="s">
        <v>2948</v>
      </c>
      <c r="C320" s="17" t="s">
        <v>7725</v>
      </c>
      <c r="D320" s="17" t="s">
        <v>7776</v>
      </c>
      <c r="E320" s="17">
        <v>60</v>
      </c>
      <c r="F320" s="18"/>
    </row>
    <row r="321" spans="1:6" x14ac:dyDescent="0.25">
      <c r="A321" s="17">
        <v>320</v>
      </c>
      <c r="B321" s="17" t="s">
        <v>2949</v>
      </c>
      <c r="C321" s="17" t="s">
        <v>7725</v>
      </c>
      <c r="D321" s="17" t="s">
        <v>7765</v>
      </c>
      <c r="E321" s="17">
        <v>40</v>
      </c>
      <c r="F321" s="18"/>
    </row>
    <row r="322" spans="1:6" x14ac:dyDescent="0.25">
      <c r="A322" s="17">
        <v>321</v>
      </c>
      <c r="B322" s="17" t="s">
        <v>2950</v>
      </c>
      <c r="C322" s="17" t="s">
        <v>7725</v>
      </c>
      <c r="D322" s="17" t="s">
        <v>7780</v>
      </c>
      <c r="E322" s="17">
        <v>150</v>
      </c>
      <c r="F322" s="18"/>
    </row>
    <row r="323" spans="1:6" x14ac:dyDescent="0.25">
      <c r="A323" s="17">
        <v>322</v>
      </c>
      <c r="B323" s="17" t="s">
        <v>2474</v>
      </c>
      <c r="C323" s="17" t="s">
        <v>7725</v>
      </c>
      <c r="D323" s="17" t="s">
        <v>7769</v>
      </c>
      <c r="E323" s="17">
        <v>240</v>
      </c>
      <c r="F323" s="18"/>
    </row>
    <row r="324" spans="1:6" x14ac:dyDescent="0.25">
      <c r="A324" s="17">
        <v>323</v>
      </c>
      <c r="B324" s="17" t="s">
        <v>2475</v>
      </c>
      <c r="C324" s="17" t="s">
        <v>7725</v>
      </c>
      <c r="D324" s="17" t="s">
        <v>7769</v>
      </c>
      <c r="E324" s="17">
        <v>850</v>
      </c>
      <c r="F324" s="18"/>
    </row>
    <row r="325" spans="1:6" x14ac:dyDescent="0.25">
      <c r="A325" s="17">
        <v>324</v>
      </c>
      <c r="B325" s="17" t="s">
        <v>2476</v>
      </c>
      <c r="C325" s="17" t="s">
        <v>7725</v>
      </c>
      <c r="D325" s="17" t="s">
        <v>7769</v>
      </c>
      <c r="E325" s="17">
        <v>800</v>
      </c>
      <c r="F325" s="18"/>
    </row>
    <row r="326" spans="1:6" x14ac:dyDescent="0.25">
      <c r="A326" s="17">
        <v>325</v>
      </c>
      <c r="B326" s="17" t="s">
        <v>2951</v>
      </c>
      <c r="C326" s="17" t="s">
        <v>7725</v>
      </c>
      <c r="D326" s="17" t="s">
        <v>7765</v>
      </c>
      <c r="E326" s="17">
        <v>100</v>
      </c>
      <c r="F326" s="18"/>
    </row>
    <row r="327" spans="1:6" x14ac:dyDescent="0.25">
      <c r="A327" s="17">
        <v>326</v>
      </c>
      <c r="B327" s="17" t="s">
        <v>2952</v>
      </c>
      <c r="C327" s="17" t="s">
        <v>7725</v>
      </c>
      <c r="D327" s="17" t="s">
        <v>7769</v>
      </c>
      <c r="E327" s="17">
        <v>200</v>
      </c>
      <c r="F327" s="18"/>
    </row>
    <row r="328" spans="1:6" x14ac:dyDescent="0.25">
      <c r="A328" s="17">
        <v>327</v>
      </c>
      <c r="B328" s="17" t="s">
        <v>2953</v>
      </c>
      <c r="C328" s="17" t="s">
        <v>7725</v>
      </c>
      <c r="D328" s="17" t="s">
        <v>7771</v>
      </c>
      <c r="E328" s="17">
        <v>70</v>
      </c>
      <c r="F328" s="18"/>
    </row>
    <row r="329" spans="1:6" x14ac:dyDescent="0.25">
      <c r="A329" s="17">
        <v>328</v>
      </c>
      <c r="B329" s="17" t="s">
        <v>2954</v>
      </c>
      <c r="C329" s="17" t="s">
        <v>7725</v>
      </c>
      <c r="D329" s="17" t="s">
        <v>7769</v>
      </c>
      <c r="E329" s="17">
        <v>200</v>
      </c>
      <c r="F329" s="18"/>
    </row>
    <row r="330" spans="1:6" x14ac:dyDescent="0.25">
      <c r="A330" s="17">
        <v>329</v>
      </c>
      <c r="B330" s="17" t="s">
        <v>2955</v>
      </c>
      <c r="C330" s="17" t="s">
        <v>7725</v>
      </c>
      <c r="D330" s="17" t="s">
        <v>7765</v>
      </c>
      <c r="E330" s="17">
        <v>10</v>
      </c>
      <c r="F330" s="18"/>
    </row>
    <row r="331" spans="1:6" x14ac:dyDescent="0.25">
      <c r="A331" s="17">
        <v>330</v>
      </c>
      <c r="B331" s="17" t="s">
        <v>2956</v>
      </c>
      <c r="C331" s="17" t="s">
        <v>7725</v>
      </c>
      <c r="D331" s="17" t="s">
        <v>7769</v>
      </c>
      <c r="E331" s="17">
        <v>300</v>
      </c>
      <c r="F331" s="18"/>
    </row>
    <row r="332" spans="1:6" x14ac:dyDescent="0.25">
      <c r="A332" s="17">
        <v>331</v>
      </c>
      <c r="B332" s="17" t="s">
        <v>2430</v>
      </c>
      <c r="C332" s="17" t="s">
        <v>7725</v>
      </c>
      <c r="D332" s="17" t="s">
        <v>7799</v>
      </c>
      <c r="E332" s="17">
        <v>200</v>
      </c>
      <c r="F332" s="18"/>
    </row>
    <row r="333" spans="1:6" x14ac:dyDescent="0.25">
      <c r="A333" s="17">
        <v>332</v>
      </c>
      <c r="B333" s="17" t="s">
        <v>2957</v>
      </c>
      <c r="C333" s="17" t="s">
        <v>7725</v>
      </c>
      <c r="D333" s="17" t="s">
        <v>7771</v>
      </c>
      <c r="E333" s="17">
        <v>200</v>
      </c>
      <c r="F333" s="18"/>
    </row>
    <row r="334" spans="1:6" x14ac:dyDescent="0.25">
      <c r="A334" s="17">
        <v>333</v>
      </c>
      <c r="B334" s="17" t="s">
        <v>2958</v>
      </c>
      <c r="C334" s="17" t="s">
        <v>7725</v>
      </c>
      <c r="D334" s="17" t="s">
        <v>7771</v>
      </c>
      <c r="E334" s="17">
        <v>300</v>
      </c>
      <c r="F334" s="18"/>
    </row>
    <row r="335" spans="1:6" x14ac:dyDescent="0.25">
      <c r="A335" s="17">
        <v>334</v>
      </c>
      <c r="B335" s="17" t="s">
        <v>2597</v>
      </c>
      <c r="C335" s="17" t="s">
        <v>7725</v>
      </c>
      <c r="D335" s="17" t="s">
        <v>7765</v>
      </c>
      <c r="E335" s="17">
        <v>15</v>
      </c>
      <c r="F335" s="18"/>
    </row>
    <row r="336" spans="1:6" x14ac:dyDescent="0.25">
      <c r="A336" s="17">
        <v>335</v>
      </c>
      <c r="B336" s="17" t="s">
        <v>2598</v>
      </c>
      <c r="C336" s="17" t="s">
        <v>7725</v>
      </c>
      <c r="D336" s="17" t="s">
        <v>7800</v>
      </c>
      <c r="E336" s="17">
        <v>25</v>
      </c>
      <c r="F336" s="18"/>
    </row>
    <row r="337" spans="1:6" x14ac:dyDescent="0.25">
      <c r="A337" s="17">
        <v>336</v>
      </c>
      <c r="B337" s="17" t="s">
        <v>2959</v>
      </c>
      <c r="C337" s="17" t="s">
        <v>7725</v>
      </c>
      <c r="D337" s="17" t="s">
        <v>7769</v>
      </c>
      <c r="E337" s="17">
        <v>750</v>
      </c>
      <c r="F337" s="18"/>
    </row>
    <row r="338" spans="1:6" x14ac:dyDescent="0.25">
      <c r="A338" s="17">
        <v>337</v>
      </c>
      <c r="B338" s="17" t="s">
        <v>2960</v>
      </c>
      <c r="C338" s="17" t="s">
        <v>7725</v>
      </c>
      <c r="D338" s="17" t="s">
        <v>7769</v>
      </c>
      <c r="E338" s="17">
        <v>1500</v>
      </c>
      <c r="F338" s="18"/>
    </row>
    <row r="339" spans="1:6" x14ac:dyDescent="0.25">
      <c r="A339" s="17">
        <v>338</v>
      </c>
      <c r="B339" s="17" t="s">
        <v>2599</v>
      </c>
      <c r="C339" s="17" t="s">
        <v>7725</v>
      </c>
      <c r="D339" s="17" t="s">
        <v>7776</v>
      </c>
      <c r="E339" s="17">
        <v>25</v>
      </c>
      <c r="F339" s="18"/>
    </row>
    <row r="340" spans="1:6" x14ac:dyDescent="0.25">
      <c r="A340" s="17">
        <v>339</v>
      </c>
      <c r="B340" s="17" t="s">
        <v>2961</v>
      </c>
      <c r="C340" s="17" t="s">
        <v>7725</v>
      </c>
      <c r="D340" s="17" t="s">
        <v>7771</v>
      </c>
      <c r="E340" s="17">
        <v>350</v>
      </c>
      <c r="F340" s="18"/>
    </row>
    <row r="341" spans="1:6" x14ac:dyDescent="0.25">
      <c r="A341" s="17">
        <v>340</v>
      </c>
      <c r="B341" s="17" t="s">
        <v>2962</v>
      </c>
      <c r="C341" s="17" t="s">
        <v>7725</v>
      </c>
      <c r="D341" s="17" t="s">
        <v>7769</v>
      </c>
      <c r="E341" s="17">
        <v>400</v>
      </c>
      <c r="F341" s="18"/>
    </row>
    <row r="342" spans="1:6" x14ac:dyDescent="0.25">
      <c r="A342" s="17">
        <v>341</v>
      </c>
      <c r="B342" s="17" t="s">
        <v>2963</v>
      </c>
      <c r="C342" s="17" t="s">
        <v>7725</v>
      </c>
      <c r="D342" s="17" t="s">
        <v>7769</v>
      </c>
      <c r="E342" s="17">
        <v>300</v>
      </c>
      <c r="F342" s="18"/>
    </row>
    <row r="343" spans="1:6" x14ac:dyDescent="0.25">
      <c r="A343" s="17">
        <v>342</v>
      </c>
      <c r="B343" s="17" t="s">
        <v>2964</v>
      </c>
      <c r="C343" s="17" t="s">
        <v>7725</v>
      </c>
      <c r="D343" s="17" t="s">
        <v>7765</v>
      </c>
      <c r="E343" s="17">
        <v>60</v>
      </c>
      <c r="F343" s="18"/>
    </row>
    <row r="344" spans="1:6" x14ac:dyDescent="0.25">
      <c r="A344" s="17">
        <v>343</v>
      </c>
      <c r="B344" s="17" t="s">
        <v>2965</v>
      </c>
      <c r="C344" s="17" t="s">
        <v>7725</v>
      </c>
      <c r="D344" s="17" t="s">
        <v>7765</v>
      </c>
      <c r="E344" s="17">
        <v>130</v>
      </c>
      <c r="F344" s="18"/>
    </row>
    <row r="345" spans="1:6" x14ac:dyDescent="0.25">
      <c r="A345" s="17">
        <v>344</v>
      </c>
      <c r="B345" s="17" t="s">
        <v>2600</v>
      </c>
      <c r="C345" s="17" t="s">
        <v>7725</v>
      </c>
      <c r="D345" s="17" t="s">
        <v>7765</v>
      </c>
      <c r="E345" s="17">
        <v>10</v>
      </c>
      <c r="F345" s="18"/>
    </row>
    <row r="346" spans="1:6" x14ac:dyDescent="0.25">
      <c r="A346" s="17">
        <v>345</v>
      </c>
      <c r="B346" s="17" t="s">
        <v>2966</v>
      </c>
      <c r="C346" s="17" t="s">
        <v>7725</v>
      </c>
      <c r="D346" s="17" t="s">
        <v>7765</v>
      </c>
      <c r="E346" s="17">
        <v>150</v>
      </c>
      <c r="F346" s="18"/>
    </row>
    <row r="347" spans="1:6" x14ac:dyDescent="0.25">
      <c r="A347" s="17">
        <v>346</v>
      </c>
      <c r="B347" s="17" t="s">
        <v>2432</v>
      </c>
      <c r="C347" s="17" t="s">
        <v>7725</v>
      </c>
      <c r="D347" s="17" t="s">
        <v>7765</v>
      </c>
      <c r="E347" s="17">
        <v>1500</v>
      </c>
      <c r="F347" s="18"/>
    </row>
    <row r="348" spans="1:6" x14ac:dyDescent="0.25">
      <c r="A348" s="17">
        <v>347</v>
      </c>
      <c r="B348" s="17" t="s">
        <v>2967</v>
      </c>
      <c r="C348" s="17" t="s">
        <v>7725</v>
      </c>
      <c r="D348" s="17" t="s">
        <v>7765</v>
      </c>
      <c r="E348" s="17">
        <v>15</v>
      </c>
      <c r="F348" s="18"/>
    </row>
    <row r="349" spans="1:6" x14ac:dyDescent="0.25">
      <c r="A349" s="17">
        <v>348</v>
      </c>
      <c r="B349" s="17" t="s">
        <v>2968</v>
      </c>
      <c r="C349" s="17" t="s">
        <v>7725</v>
      </c>
      <c r="D349" s="17" t="s">
        <v>7765</v>
      </c>
      <c r="E349" s="17">
        <v>50</v>
      </c>
      <c r="F349" s="18"/>
    </row>
    <row r="350" spans="1:6" x14ac:dyDescent="0.25">
      <c r="A350" s="17">
        <v>349</v>
      </c>
      <c r="B350" s="17" t="s">
        <v>2969</v>
      </c>
      <c r="C350" s="17" t="s">
        <v>7725</v>
      </c>
      <c r="D350" s="17" t="s">
        <v>7765</v>
      </c>
      <c r="E350" s="17">
        <v>100</v>
      </c>
      <c r="F350" s="18"/>
    </row>
    <row r="351" spans="1:6" x14ac:dyDescent="0.25">
      <c r="A351" s="17">
        <v>350</v>
      </c>
      <c r="B351" s="17" t="s">
        <v>2970</v>
      </c>
      <c r="C351" s="17" t="s">
        <v>7725</v>
      </c>
      <c r="D351" s="17" t="s">
        <v>7765</v>
      </c>
      <c r="E351" s="17">
        <v>15</v>
      </c>
      <c r="F351" s="18"/>
    </row>
    <row r="352" spans="1:6" x14ac:dyDescent="0.25">
      <c r="A352" s="17">
        <v>351</v>
      </c>
      <c r="B352" s="17" t="s">
        <v>2433</v>
      </c>
      <c r="C352" s="17" t="s">
        <v>7725</v>
      </c>
      <c r="D352" s="17" t="s">
        <v>7771</v>
      </c>
      <c r="E352" s="17">
        <v>100</v>
      </c>
      <c r="F352" s="18"/>
    </row>
    <row r="353" spans="1:6" x14ac:dyDescent="0.25">
      <c r="A353" s="17">
        <v>352</v>
      </c>
      <c r="B353" s="17" t="s">
        <v>2971</v>
      </c>
      <c r="C353" s="17" t="s">
        <v>7725</v>
      </c>
      <c r="D353" s="17" t="s">
        <v>7769</v>
      </c>
      <c r="E353" s="17">
        <v>200</v>
      </c>
      <c r="F353" s="18"/>
    </row>
    <row r="354" spans="1:6" x14ac:dyDescent="0.25">
      <c r="A354" s="17">
        <v>353</v>
      </c>
      <c r="B354" s="17" t="s">
        <v>2972</v>
      </c>
      <c r="C354" s="17" t="s">
        <v>7725</v>
      </c>
      <c r="D354" s="17" t="s">
        <v>7765</v>
      </c>
      <c r="E354" s="17">
        <v>20</v>
      </c>
      <c r="F354" s="18"/>
    </row>
    <row r="355" spans="1:6" x14ac:dyDescent="0.25">
      <c r="A355" s="17">
        <v>354</v>
      </c>
      <c r="B355" s="17" t="s">
        <v>2973</v>
      </c>
      <c r="C355" s="17" t="s">
        <v>7725</v>
      </c>
      <c r="D355" s="17" t="s">
        <v>7765</v>
      </c>
      <c r="E355" s="17">
        <v>25</v>
      </c>
      <c r="F355" s="18"/>
    </row>
    <row r="356" spans="1:6" x14ac:dyDescent="0.25">
      <c r="A356" s="17">
        <v>355</v>
      </c>
      <c r="B356" s="17" t="s">
        <v>2974</v>
      </c>
      <c r="C356" s="17" t="s">
        <v>7725</v>
      </c>
      <c r="D356" s="17" t="s">
        <v>7780</v>
      </c>
      <c r="E356" s="17">
        <v>3500</v>
      </c>
      <c r="F356" s="18"/>
    </row>
    <row r="357" spans="1:6" x14ac:dyDescent="0.25">
      <c r="A357" s="17">
        <v>356</v>
      </c>
      <c r="B357" s="17" t="s">
        <v>2975</v>
      </c>
      <c r="C357" s="17" t="s">
        <v>7725</v>
      </c>
      <c r="D357" s="17" t="s">
        <v>7769</v>
      </c>
      <c r="E357" s="17">
        <v>350</v>
      </c>
      <c r="F357" s="18"/>
    </row>
    <row r="358" spans="1:6" x14ac:dyDescent="0.25">
      <c r="A358" s="17">
        <v>357</v>
      </c>
      <c r="B358" s="17" t="s">
        <v>2976</v>
      </c>
      <c r="C358" s="17" t="s">
        <v>7725</v>
      </c>
      <c r="D358" s="17" t="s">
        <v>7765</v>
      </c>
      <c r="E358" s="17">
        <v>50</v>
      </c>
      <c r="F358" s="18"/>
    </row>
    <row r="359" spans="1:6" x14ac:dyDescent="0.25">
      <c r="A359" s="17">
        <v>358</v>
      </c>
      <c r="B359" s="17" t="s">
        <v>2602</v>
      </c>
      <c r="C359" s="17" t="s">
        <v>7725</v>
      </c>
      <c r="D359" s="17" t="s">
        <v>7765</v>
      </c>
      <c r="E359" s="17">
        <v>25</v>
      </c>
      <c r="F359" s="18"/>
    </row>
    <row r="360" spans="1:6" x14ac:dyDescent="0.25">
      <c r="A360" s="17">
        <v>359</v>
      </c>
      <c r="B360" s="17" t="s">
        <v>2977</v>
      </c>
      <c r="C360" s="17" t="s">
        <v>7725</v>
      </c>
      <c r="D360" s="17" t="s">
        <v>7769</v>
      </c>
      <c r="E360" s="17">
        <v>500</v>
      </c>
      <c r="F360" s="18"/>
    </row>
    <row r="361" spans="1:6" x14ac:dyDescent="0.25">
      <c r="A361" s="17">
        <v>360</v>
      </c>
      <c r="B361" s="17" t="s">
        <v>2603</v>
      </c>
      <c r="C361" s="17" t="s">
        <v>7725</v>
      </c>
      <c r="D361" s="17" t="s">
        <v>7765</v>
      </c>
      <c r="E361" s="17">
        <v>10</v>
      </c>
      <c r="F361" s="18"/>
    </row>
    <row r="362" spans="1:6" x14ac:dyDescent="0.25">
      <c r="A362" s="17">
        <v>361</v>
      </c>
      <c r="B362" s="17" t="s">
        <v>2604</v>
      </c>
      <c r="C362" s="17" t="s">
        <v>7725</v>
      </c>
      <c r="D362" s="17" t="s">
        <v>7765</v>
      </c>
      <c r="E362" s="17">
        <v>25</v>
      </c>
      <c r="F362" s="18"/>
    </row>
    <row r="363" spans="1:6" x14ac:dyDescent="0.25">
      <c r="A363" s="17">
        <v>362</v>
      </c>
      <c r="B363" s="17" t="s">
        <v>2978</v>
      </c>
      <c r="C363" s="17" t="s">
        <v>7725</v>
      </c>
      <c r="D363" s="17" t="s">
        <v>7769</v>
      </c>
      <c r="E363" s="17">
        <v>350</v>
      </c>
      <c r="F363" s="18"/>
    </row>
    <row r="364" spans="1:6" x14ac:dyDescent="0.25">
      <c r="A364" s="17">
        <v>363</v>
      </c>
      <c r="B364" s="17" t="s">
        <v>2979</v>
      </c>
      <c r="C364" s="17" t="s">
        <v>7725</v>
      </c>
      <c r="D364" s="17" t="s">
        <v>7765</v>
      </c>
      <c r="E364" s="17">
        <v>200</v>
      </c>
      <c r="F364" s="18"/>
    </row>
    <row r="365" spans="1:6" x14ac:dyDescent="0.25">
      <c r="A365" s="17">
        <v>364</v>
      </c>
      <c r="B365" s="17" t="s">
        <v>2980</v>
      </c>
      <c r="C365" s="17" t="s">
        <v>7725</v>
      </c>
      <c r="D365" s="17" t="s">
        <v>7765</v>
      </c>
      <c r="E365" s="17">
        <v>70</v>
      </c>
      <c r="F365" s="18"/>
    </row>
    <row r="366" spans="1:6" x14ac:dyDescent="0.25">
      <c r="A366" s="17">
        <v>365</v>
      </c>
      <c r="B366" s="17" t="s">
        <v>2606</v>
      </c>
      <c r="C366" s="17" t="s">
        <v>7725</v>
      </c>
      <c r="D366" s="17" t="s">
        <v>7765</v>
      </c>
      <c r="E366" s="17">
        <v>150</v>
      </c>
      <c r="F366" s="18"/>
    </row>
    <row r="367" spans="1:6" x14ac:dyDescent="0.25">
      <c r="A367" s="17">
        <v>366</v>
      </c>
      <c r="B367" s="17" t="s">
        <v>2981</v>
      </c>
      <c r="C367" s="17" t="s">
        <v>7725</v>
      </c>
      <c r="D367" s="17" t="s">
        <v>7769</v>
      </c>
      <c r="E367" s="17">
        <v>350</v>
      </c>
      <c r="F367" s="18"/>
    </row>
    <row r="368" spans="1:6" x14ac:dyDescent="0.25">
      <c r="A368" s="17">
        <v>367</v>
      </c>
      <c r="B368" s="17" t="s">
        <v>2982</v>
      </c>
      <c r="C368" s="17" t="s">
        <v>7725</v>
      </c>
      <c r="D368" s="17" t="s">
        <v>7769</v>
      </c>
      <c r="E368" s="17">
        <v>500</v>
      </c>
      <c r="F368" s="18"/>
    </row>
    <row r="369" spans="1:6" x14ac:dyDescent="0.25">
      <c r="A369" s="17">
        <v>368</v>
      </c>
      <c r="B369" s="17" t="s">
        <v>2983</v>
      </c>
      <c r="C369" s="17" t="s">
        <v>7725</v>
      </c>
      <c r="D369" s="17" t="s">
        <v>7765</v>
      </c>
      <c r="E369" s="17">
        <v>30</v>
      </c>
      <c r="F369" s="18"/>
    </row>
    <row r="370" spans="1:6" x14ac:dyDescent="0.25">
      <c r="A370" s="17">
        <v>369</v>
      </c>
      <c r="B370" s="17" t="s">
        <v>2984</v>
      </c>
      <c r="C370" s="17" t="s">
        <v>7725</v>
      </c>
      <c r="D370" s="17" t="s">
        <v>7765</v>
      </c>
      <c r="E370" s="17">
        <v>165</v>
      </c>
      <c r="F370" s="18"/>
    </row>
    <row r="371" spans="1:6" x14ac:dyDescent="0.25">
      <c r="A371" s="17">
        <v>370</v>
      </c>
      <c r="B371" s="17" t="s">
        <v>2985</v>
      </c>
      <c r="C371" s="17" t="s">
        <v>7725</v>
      </c>
      <c r="D371" s="17" t="s">
        <v>7765</v>
      </c>
      <c r="E371" s="17">
        <v>960</v>
      </c>
      <c r="F371" s="18"/>
    </row>
    <row r="372" spans="1:6" x14ac:dyDescent="0.25">
      <c r="A372" s="17">
        <v>371</v>
      </c>
      <c r="B372" s="17" t="s">
        <v>2986</v>
      </c>
      <c r="C372" s="17" t="s">
        <v>7725</v>
      </c>
      <c r="D372" s="17" t="s">
        <v>7771</v>
      </c>
      <c r="E372" s="17">
        <v>25000</v>
      </c>
      <c r="F372" s="18"/>
    </row>
    <row r="373" spans="1:6" x14ac:dyDescent="0.25">
      <c r="A373" s="17">
        <v>372</v>
      </c>
      <c r="B373" s="17" t="s">
        <v>2987</v>
      </c>
      <c r="C373" s="17" t="s">
        <v>7725</v>
      </c>
      <c r="D373" s="17" t="s">
        <v>7765</v>
      </c>
      <c r="E373" s="17">
        <v>120</v>
      </c>
      <c r="F373" s="18"/>
    </row>
    <row r="374" spans="1:6" x14ac:dyDescent="0.25">
      <c r="A374" s="17">
        <v>373</v>
      </c>
      <c r="B374" s="17" t="s">
        <v>2988</v>
      </c>
      <c r="C374" s="17" t="s">
        <v>7725</v>
      </c>
      <c r="D374" s="17" t="s">
        <v>7765</v>
      </c>
      <c r="E374" s="17">
        <v>50</v>
      </c>
      <c r="F374" s="18"/>
    </row>
    <row r="375" spans="1:6" x14ac:dyDescent="0.25">
      <c r="A375" s="17">
        <v>374</v>
      </c>
      <c r="B375" s="17" t="s">
        <v>2989</v>
      </c>
      <c r="C375" s="17" t="s">
        <v>7725</v>
      </c>
      <c r="D375" s="17" t="s">
        <v>7768</v>
      </c>
      <c r="E375" s="17">
        <v>350</v>
      </c>
      <c r="F375" s="18"/>
    </row>
    <row r="376" spans="1:6" x14ac:dyDescent="0.25">
      <c r="A376" s="17">
        <v>375</v>
      </c>
      <c r="B376" s="17" t="s">
        <v>2990</v>
      </c>
      <c r="C376" s="17" t="s">
        <v>7725</v>
      </c>
      <c r="D376" s="17" t="s">
        <v>7768</v>
      </c>
      <c r="E376" s="17">
        <v>600</v>
      </c>
      <c r="F376" s="18"/>
    </row>
    <row r="377" spans="1:6" x14ac:dyDescent="0.25">
      <c r="A377" s="17">
        <v>376</v>
      </c>
      <c r="B377" s="17" t="s">
        <v>2991</v>
      </c>
      <c r="C377" s="17" t="s">
        <v>7725</v>
      </c>
      <c r="D377" s="17" t="s">
        <v>7765</v>
      </c>
      <c r="E377" s="17">
        <v>10</v>
      </c>
      <c r="F377" s="18"/>
    </row>
    <row r="378" spans="1:6" x14ac:dyDescent="0.25">
      <c r="A378" s="17">
        <v>377</v>
      </c>
      <c r="B378" s="17" t="s">
        <v>2609</v>
      </c>
      <c r="C378" s="17" t="s">
        <v>7725</v>
      </c>
      <c r="D378" s="17" t="s">
        <v>7765</v>
      </c>
      <c r="E378" s="17">
        <v>15</v>
      </c>
      <c r="F378" s="18"/>
    </row>
    <row r="379" spans="1:6" x14ac:dyDescent="0.25">
      <c r="A379" s="17">
        <v>378</v>
      </c>
      <c r="B379" s="17" t="s">
        <v>2651</v>
      </c>
      <c r="C379" s="17" t="s">
        <v>7725</v>
      </c>
      <c r="D379" s="17" t="s">
        <v>7780</v>
      </c>
      <c r="E379" s="17">
        <v>1500</v>
      </c>
      <c r="F379" s="18"/>
    </row>
    <row r="380" spans="1:6" x14ac:dyDescent="0.25">
      <c r="A380" s="17">
        <v>379</v>
      </c>
      <c r="B380" s="17" t="s">
        <v>2479</v>
      </c>
      <c r="C380" s="17" t="s">
        <v>7725</v>
      </c>
      <c r="D380" s="17" t="s">
        <v>7769</v>
      </c>
      <c r="E380" s="17">
        <v>700</v>
      </c>
      <c r="F380" s="18"/>
    </row>
    <row r="381" spans="1:6" x14ac:dyDescent="0.25">
      <c r="A381" s="17">
        <v>380</v>
      </c>
      <c r="B381" s="17" t="s">
        <v>2992</v>
      </c>
      <c r="C381" s="17" t="s">
        <v>7725</v>
      </c>
      <c r="D381" s="17" t="s">
        <v>7769</v>
      </c>
      <c r="E381" s="17">
        <v>250</v>
      </c>
      <c r="F381" s="18"/>
    </row>
    <row r="382" spans="1:6" x14ac:dyDescent="0.25">
      <c r="A382" s="17">
        <v>381</v>
      </c>
      <c r="B382" s="17" t="s">
        <v>2993</v>
      </c>
      <c r="C382" s="17" t="s">
        <v>7725</v>
      </c>
      <c r="D382" s="17" t="s">
        <v>7769</v>
      </c>
      <c r="E382" s="17">
        <v>500</v>
      </c>
      <c r="F382" s="18"/>
    </row>
    <row r="383" spans="1:6" x14ac:dyDescent="0.25">
      <c r="A383" s="17">
        <v>382</v>
      </c>
      <c r="B383" s="17" t="s">
        <v>2994</v>
      </c>
      <c r="C383" s="17" t="s">
        <v>7725</v>
      </c>
      <c r="D383" s="17" t="s">
        <v>7765</v>
      </c>
      <c r="E383" s="17">
        <v>70</v>
      </c>
      <c r="F383" s="18"/>
    </row>
    <row r="384" spans="1:6" x14ac:dyDescent="0.25">
      <c r="A384" s="17">
        <v>383</v>
      </c>
      <c r="B384" s="17" t="s">
        <v>2653</v>
      </c>
      <c r="C384" s="17" t="s">
        <v>7725</v>
      </c>
      <c r="D384" s="17" t="s">
        <v>7780</v>
      </c>
      <c r="E384" s="17">
        <v>6000</v>
      </c>
      <c r="F384" s="18"/>
    </row>
    <row r="385" spans="1:6" x14ac:dyDescent="0.25">
      <c r="A385" s="17">
        <v>384</v>
      </c>
      <c r="B385" s="17" t="s">
        <v>2654</v>
      </c>
      <c r="C385" s="17" t="s">
        <v>7725</v>
      </c>
      <c r="D385" s="17" t="s">
        <v>7780</v>
      </c>
      <c r="E385" s="17">
        <v>6000</v>
      </c>
      <c r="F385" s="18"/>
    </row>
    <row r="386" spans="1:6" x14ac:dyDescent="0.25">
      <c r="A386" s="17">
        <v>385</v>
      </c>
      <c r="B386" s="17" t="s">
        <v>2995</v>
      </c>
      <c r="C386" s="17" t="s">
        <v>7725</v>
      </c>
      <c r="D386" s="17" t="s">
        <v>7776</v>
      </c>
      <c r="E386" s="17">
        <v>200</v>
      </c>
      <c r="F386" s="18"/>
    </row>
    <row r="387" spans="1:6" x14ac:dyDescent="0.25">
      <c r="A387" s="17">
        <v>386</v>
      </c>
      <c r="B387" s="17" t="s">
        <v>2612</v>
      </c>
      <c r="C387" s="17" t="s">
        <v>7725</v>
      </c>
      <c r="D387" s="17" t="s">
        <v>7765</v>
      </c>
      <c r="E387" s="17">
        <v>30</v>
      </c>
      <c r="F387" s="18"/>
    </row>
    <row r="388" spans="1:6" x14ac:dyDescent="0.25">
      <c r="A388" s="17">
        <v>387</v>
      </c>
      <c r="B388" s="17" t="s">
        <v>2996</v>
      </c>
      <c r="C388" s="17" t="s">
        <v>7725</v>
      </c>
      <c r="D388" s="17" t="s">
        <v>7769</v>
      </c>
      <c r="E388" s="17">
        <v>300</v>
      </c>
      <c r="F388" s="18"/>
    </row>
    <row r="389" spans="1:6" x14ac:dyDescent="0.25">
      <c r="A389" s="17">
        <v>388</v>
      </c>
      <c r="B389" s="17" t="s">
        <v>2997</v>
      </c>
      <c r="C389" s="17" t="s">
        <v>7725</v>
      </c>
      <c r="D389" s="17" t="s">
        <v>7765</v>
      </c>
      <c r="E389" s="17">
        <v>40</v>
      </c>
      <c r="F389" s="18"/>
    </row>
    <row r="390" spans="1:6" x14ac:dyDescent="0.25">
      <c r="A390" s="17">
        <v>389</v>
      </c>
      <c r="B390" s="17" t="s">
        <v>2998</v>
      </c>
      <c r="C390" s="17" t="s">
        <v>7725</v>
      </c>
      <c r="D390" s="17" t="s">
        <v>7771</v>
      </c>
      <c r="E390" s="17">
        <v>350</v>
      </c>
      <c r="F390" s="18"/>
    </row>
    <row r="391" spans="1:6" x14ac:dyDescent="0.25">
      <c r="A391" s="17">
        <v>390</v>
      </c>
      <c r="B391" s="17" t="s">
        <v>2999</v>
      </c>
      <c r="C391" s="17" t="s">
        <v>7725</v>
      </c>
      <c r="D391" s="17" t="s">
        <v>7769</v>
      </c>
      <c r="E391" s="17">
        <v>820</v>
      </c>
      <c r="F391" s="18"/>
    </row>
    <row r="392" spans="1:6" x14ac:dyDescent="0.25">
      <c r="A392" s="17">
        <v>391</v>
      </c>
      <c r="B392" s="17" t="s">
        <v>3000</v>
      </c>
      <c r="C392" s="17" t="s">
        <v>7725</v>
      </c>
      <c r="D392" s="17" t="s">
        <v>7794</v>
      </c>
      <c r="E392" s="17">
        <v>2500</v>
      </c>
      <c r="F392" s="18"/>
    </row>
    <row r="393" spans="1:6" x14ac:dyDescent="0.25">
      <c r="A393" s="17">
        <v>392</v>
      </c>
      <c r="B393" s="17" t="s">
        <v>3001</v>
      </c>
      <c r="C393" s="17" t="s">
        <v>7725</v>
      </c>
      <c r="D393" s="17" t="s">
        <v>7765</v>
      </c>
      <c r="E393" s="17">
        <v>120</v>
      </c>
      <c r="F393" s="18"/>
    </row>
    <row r="394" spans="1:6" x14ac:dyDescent="0.25">
      <c r="A394" s="17">
        <v>393</v>
      </c>
      <c r="B394" s="17" t="s">
        <v>3002</v>
      </c>
      <c r="C394" s="17" t="s">
        <v>7725</v>
      </c>
      <c r="D394" s="17" t="s">
        <v>7769</v>
      </c>
      <c r="E394" s="17">
        <v>850</v>
      </c>
      <c r="F394" s="18"/>
    </row>
    <row r="395" spans="1:6" x14ac:dyDescent="0.25">
      <c r="A395" s="17">
        <v>394</v>
      </c>
      <c r="B395" s="17" t="s">
        <v>2613</v>
      </c>
      <c r="C395" s="17" t="s">
        <v>7725</v>
      </c>
      <c r="D395" s="17" t="s">
        <v>7765</v>
      </c>
      <c r="E395" s="17">
        <v>40</v>
      </c>
      <c r="F395" s="18"/>
    </row>
    <row r="396" spans="1:6" x14ac:dyDescent="0.25">
      <c r="A396" s="17">
        <v>395</v>
      </c>
      <c r="B396" s="17" t="s">
        <v>2615</v>
      </c>
      <c r="C396" s="17" t="s">
        <v>7725</v>
      </c>
      <c r="D396" s="17" t="s">
        <v>7765</v>
      </c>
      <c r="E396" s="17">
        <v>50</v>
      </c>
      <c r="F396" s="18"/>
    </row>
    <row r="397" spans="1:6" x14ac:dyDescent="0.25">
      <c r="A397" s="17">
        <v>396</v>
      </c>
      <c r="B397" s="17" t="s">
        <v>3003</v>
      </c>
      <c r="C397" s="17" t="s">
        <v>7725</v>
      </c>
      <c r="D397" s="17" t="s">
        <v>7770</v>
      </c>
      <c r="E397" s="17">
        <v>170</v>
      </c>
      <c r="F397" s="18"/>
    </row>
    <row r="398" spans="1:6" x14ac:dyDescent="0.25">
      <c r="A398" s="17">
        <v>397</v>
      </c>
      <c r="B398" s="17" t="s">
        <v>3004</v>
      </c>
      <c r="C398" s="17" t="s">
        <v>7725</v>
      </c>
      <c r="D398" s="17" t="s">
        <v>7765</v>
      </c>
      <c r="E398" s="17">
        <v>120</v>
      </c>
      <c r="F398" s="18"/>
    </row>
    <row r="399" spans="1:6" x14ac:dyDescent="0.25">
      <c r="A399" s="17">
        <v>398</v>
      </c>
      <c r="B399" s="17" t="s">
        <v>3005</v>
      </c>
      <c r="C399" s="17" t="s">
        <v>7725</v>
      </c>
      <c r="D399" s="17" t="s">
        <v>7765</v>
      </c>
      <c r="E399" s="17">
        <v>80</v>
      </c>
      <c r="F399" s="18"/>
    </row>
    <row r="400" spans="1:6" x14ac:dyDescent="0.25">
      <c r="A400" s="17">
        <v>399</v>
      </c>
      <c r="B400" s="17" t="s">
        <v>3006</v>
      </c>
      <c r="C400" s="17" t="s">
        <v>7725</v>
      </c>
      <c r="D400" s="17" t="s">
        <v>7771</v>
      </c>
      <c r="E400" s="17">
        <v>500</v>
      </c>
      <c r="F400" s="18"/>
    </row>
    <row r="401" spans="1:6" x14ac:dyDescent="0.25">
      <c r="A401" s="17">
        <v>400</v>
      </c>
      <c r="B401" s="17" t="s">
        <v>3007</v>
      </c>
      <c r="C401" s="17" t="s">
        <v>7725</v>
      </c>
      <c r="D401" s="17" t="s">
        <v>7769</v>
      </c>
      <c r="E401" s="17">
        <v>300</v>
      </c>
      <c r="F401" s="18"/>
    </row>
    <row r="402" spans="1:6" x14ac:dyDescent="0.25">
      <c r="A402" s="17">
        <v>401</v>
      </c>
      <c r="B402" s="17" t="s">
        <v>3008</v>
      </c>
      <c r="C402" s="17" t="s">
        <v>7725</v>
      </c>
      <c r="D402" s="17" t="s">
        <v>7768</v>
      </c>
      <c r="E402" s="17">
        <v>150</v>
      </c>
      <c r="F402" s="18"/>
    </row>
    <row r="403" spans="1:6" x14ac:dyDescent="0.25">
      <c r="A403" s="17">
        <v>402</v>
      </c>
      <c r="B403" s="17" t="s">
        <v>3009</v>
      </c>
      <c r="C403" s="17" t="s">
        <v>7725</v>
      </c>
      <c r="D403" s="17" t="s">
        <v>7782</v>
      </c>
      <c r="E403" s="17">
        <v>100</v>
      </c>
      <c r="F403" s="18"/>
    </row>
    <row r="404" spans="1:6" x14ac:dyDescent="0.25">
      <c r="A404" s="17">
        <v>403</v>
      </c>
      <c r="B404" s="17" t="s">
        <v>3010</v>
      </c>
      <c r="C404" s="17" t="s">
        <v>7725</v>
      </c>
      <c r="D404" s="17" t="s">
        <v>7769</v>
      </c>
      <c r="E404" s="17">
        <v>1200</v>
      </c>
      <c r="F404" s="18"/>
    </row>
    <row r="405" spans="1:6" x14ac:dyDescent="0.25">
      <c r="A405" s="17">
        <v>404</v>
      </c>
      <c r="B405" s="17" t="s">
        <v>3011</v>
      </c>
      <c r="C405" s="17" t="s">
        <v>7725</v>
      </c>
      <c r="D405" s="17" t="s">
        <v>7782</v>
      </c>
      <c r="E405" s="17">
        <v>100</v>
      </c>
      <c r="F405" s="18"/>
    </row>
    <row r="406" spans="1:6" x14ac:dyDescent="0.25">
      <c r="A406" s="17">
        <v>405</v>
      </c>
      <c r="B406" s="17" t="s">
        <v>3012</v>
      </c>
      <c r="C406" s="17" t="s">
        <v>7725</v>
      </c>
      <c r="D406" s="17" t="s">
        <v>7782</v>
      </c>
      <c r="E406" s="17">
        <v>150</v>
      </c>
      <c r="F406" s="18"/>
    </row>
    <row r="407" spans="1:6" x14ac:dyDescent="0.25">
      <c r="A407" s="17">
        <v>406</v>
      </c>
      <c r="B407" s="17" t="s">
        <v>3013</v>
      </c>
      <c r="C407" s="17" t="s">
        <v>7725</v>
      </c>
      <c r="D407" s="17" t="s">
        <v>7765</v>
      </c>
      <c r="E407" s="17">
        <v>160</v>
      </c>
      <c r="F407" s="18"/>
    </row>
    <row r="408" spans="1:6" x14ac:dyDescent="0.25">
      <c r="A408" s="17">
        <v>407</v>
      </c>
      <c r="B408" s="17" t="s">
        <v>3014</v>
      </c>
      <c r="C408" s="17" t="s">
        <v>7725</v>
      </c>
      <c r="D408" s="17" t="s">
        <v>7765</v>
      </c>
      <c r="E408" s="17">
        <v>350</v>
      </c>
      <c r="F408" s="18"/>
    </row>
    <row r="409" spans="1:6" x14ac:dyDescent="0.25">
      <c r="A409" s="17">
        <v>408</v>
      </c>
      <c r="B409" s="17" t="s">
        <v>3015</v>
      </c>
      <c r="C409" s="17" t="s">
        <v>7725</v>
      </c>
      <c r="D409" s="17" t="s">
        <v>7768</v>
      </c>
      <c r="E409" s="17">
        <v>1500</v>
      </c>
      <c r="F409" s="18"/>
    </row>
    <row r="410" spans="1:6" x14ac:dyDescent="0.25">
      <c r="A410" s="17">
        <v>409</v>
      </c>
      <c r="B410" s="17" t="s">
        <v>3016</v>
      </c>
      <c r="C410" s="17" t="s">
        <v>7725</v>
      </c>
      <c r="D410" s="17" t="s">
        <v>7802</v>
      </c>
      <c r="E410" s="17">
        <v>200</v>
      </c>
      <c r="F410" s="18"/>
    </row>
    <row r="411" spans="1:6" x14ac:dyDescent="0.25">
      <c r="A411" s="17">
        <v>410</v>
      </c>
      <c r="B411" s="17" t="s">
        <v>2616</v>
      </c>
      <c r="C411" s="17" t="s">
        <v>7725</v>
      </c>
      <c r="D411" s="17" t="s">
        <v>7803</v>
      </c>
      <c r="E411" s="17">
        <v>10</v>
      </c>
      <c r="F411" s="18"/>
    </row>
    <row r="412" spans="1:6" x14ac:dyDescent="0.25">
      <c r="A412" s="17">
        <v>411</v>
      </c>
      <c r="B412" s="17" t="s">
        <v>3017</v>
      </c>
      <c r="C412" s="17" t="s">
        <v>7725</v>
      </c>
      <c r="D412" s="17" t="s">
        <v>7769</v>
      </c>
      <c r="E412" s="17">
        <v>500</v>
      </c>
      <c r="F412" s="18"/>
    </row>
    <row r="413" spans="1:6" x14ac:dyDescent="0.25">
      <c r="A413" s="17">
        <v>412</v>
      </c>
      <c r="B413" s="17" t="s">
        <v>2617</v>
      </c>
      <c r="C413" s="17" t="s">
        <v>7725</v>
      </c>
      <c r="D413" s="17" t="s">
        <v>7765</v>
      </c>
      <c r="E413" s="17">
        <v>30</v>
      </c>
      <c r="F413" s="18"/>
    </row>
    <row r="414" spans="1:6" x14ac:dyDescent="0.25">
      <c r="A414" s="17">
        <v>413</v>
      </c>
      <c r="B414" s="17" t="s">
        <v>3018</v>
      </c>
      <c r="C414" s="17" t="s">
        <v>7725</v>
      </c>
      <c r="D414" s="17" t="s">
        <v>7765</v>
      </c>
      <c r="E414" s="17">
        <v>60</v>
      </c>
      <c r="F414" s="18"/>
    </row>
    <row r="415" spans="1:6" x14ac:dyDescent="0.25">
      <c r="A415" s="17">
        <v>414</v>
      </c>
      <c r="B415" s="17" t="s">
        <v>3019</v>
      </c>
      <c r="C415" s="17" t="s">
        <v>7725</v>
      </c>
      <c r="D415" s="17" t="s">
        <v>7765</v>
      </c>
      <c r="E415" s="17">
        <v>55</v>
      </c>
      <c r="F415" s="18"/>
    </row>
    <row r="416" spans="1:6" x14ac:dyDescent="0.25">
      <c r="A416" s="17">
        <v>415</v>
      </c>
      <c r="B416" s="17" t="s">
        <v>3020</v>
      </c>
      <c r="C416" s="17" t="s">
        <v>7725</v>
      </c>
      <c r="D416" s="17" t="s">
        <v>7769</v>
      </c>
      <c r="E416" s="17">
        <v>800</v>
      </c>
      <c r="F416" s="18"/>
    </row>
    <row r="417" spans="1:6" x14ac:dyDescent="0.25">
      <c r="A417" s="17">
        <v>416</v>
      </c>
      <c r="B417" s="17" t="s">
        <v>3021</v>
      </c>
      <c r="C417" s="17" t="s">
        <v>7725</v>
      </c>
      <c r="D417" s="17" t="s">
        <v>7782</v>
      </c>
      <c r="E417" s="17">
        <v>100</v>
      </c>
      <c r="F417" s="18"/>
    </row>
    <row r="418" spans="1:6" x14ac:dyDescent="0.25">
      <c r="A418" s="17">
        <v>417</v>
      </c>
      <c r="B418" s="17" t="s">
        <v>3022</v>
      </c>
      <c r="C418" s="17" t="s">
        <v>7725</v>
      </c>
      <c r="D418" s="17" t="s">
        <v>9246</v>
      </c>
      <c r="E418" s="17">
        <v>485</v>
      </c>
      <c r="F418" s="18"/>
    </row>
    <row r="419" spans="1:6" x14ac:dyDescent="0.25">
      <c r="A419" s="17">
        <v>418</v>
      </c>
      <c r="B419" s="17" t="s">
        <v>3023</v>
      </c>
      <c r="C419" s="17" t="s">
        <v>7725</v>
      </c>
      <c r="D419" s="17" t="s">
        <v>7768</v>
      </c>
      <c r="E419" s="17">
        <v>1000</v>
      </c>
      <c r="F419" s="18"/>
    </row>
    <row r="420" spans="1:6" x14ac:dyDescent="0.25">
      <c r="A420" s="17">
        <v>419</v>
      </c>
      <c r="B420" s="17" t="s">
        <v>3024</v>
      </c>
      <c r="C420" s="17" t="s">
        <v>7725</v>
      </c>
      <c r="D420" s="17" t="s">
        <v>7765</v>
      </c>
      <c r="E420" s="17">
        <v>1200</v>
      </c>
      <c r="F420" s="18"/>
    </row>
    <row r="421" spans="1:6" x14ac:dyDescent="0.25">
      <c r="A421" s="17">
        <v>420</v>
      </c>
      <c r="B421" s="17" t="s">
        <v>3025</v>
      </c>
      <c r="C421" s="17" t="s">
        <v>7725</v>
      </c>
      <c r="D421" s="17" t="s">
        <v>7771</v>
      </c>
      <c r="E421" s="17">
        <v>200</v>
      </c>
      <c r="F421" s="18"/>
    </row>
    <row r="422" spans="1:6" x14ac:dyDescent="0.25">
      <c r="A422" s="17">
        <v>421</v>
      </c>
      <c r="B422" s="17" t="s">
        <v>2618</v>
      </c>
      <c r="C422" s="17" t="s">
        <v>7725</v>
      </c>
      <c r="D422" s="17" t="s">
        <v>7776</v>
      </c>
      <c r="E422" s="17">
        <v>50</v>
      </c>
      <c r="F422" s="18"/>
    </row>
    <row r="423" spans="1:6" x14ac:dyDescent="0.25">
      <c r="A423" s="17">
        <v>422</v>
      </c>
      <c r="B423" s="17" t="s">
        <v>3026</v>
      </c>
      <c r="C423" s="17" t="s">
        <v>7725</v>
      </c>
      <c r="D423" s="17" t="s">
        <v>7765</v>
      </c>
      <c r="E423" s="17">
        <v>120</v>
      </c>
      <c r="F423" s="18"/>
    </row>
    <row r="424" spans="1:6" x14ac:dyDescent="0.25">
      <c r="A424" s="17">
        <v>423</v>
      </c>
      <c r="B424" s="17" t="s">
        <v>3027</v>
      </c>
      <c r="C424" s="17" t="s">
        <v>7725</v>
      </c>
      <c r="D424" s="17" t="s">
        <v>12386</v>
      </c>
      <c r="E424" s="17">
        <v>1000</v>
      </c>
      <c r="F424" s="18"/>
    </row>
    <row r="425" spans="1:6" x14ac:dyDescent="0.25">
      <c r="A425" s="17">
        <v>424</v>
      </c>
      <c r="B425" s="17" t="s">
        <v>3028</v>
      </c>
      <c r="C425" s="17" t="s">
        <v>7725</v>
      </c>
      <c r="D425" s="17" t="s">
        <v>7765</v>
      </c>
      <c r="E425" s="17">
        <v>15</v>
      </c>
      <c r="F425" s="18"/>
    </row>
    <row r="426" spans="1:6" x14ac:dyDescent="0.25">
      <c r="A426" s="17">
        <v>425</v>
      </c>
      <c r="B426" s="17" t="s">
        <v>3029</v>
      </c>
      <c r="C426" s="17" t="s">
        <v>7725</v>
      </c>
      <c r="D426" s="17" t="s">
        <v>7765</v>
      </c>
      <c r="E426" s="17">
        <v>10</v>
      </c>
      <c r="F426" s="18"/>
    </row>
    <row r="427" spans="1:6" x14ac:dyDescent="0.25">
      <c r="A427" s="17">
        <v>426</v>
      </c>
      <c r="B427" s="17" t="s">
        <v>3030</v>
      </c>
      <c r="C427" s="17" t="s">
        <v>7725</v>
      </c>
      <c r="D427" s="17" t="s">
        <v>7776</v>
      </c>
      <c r="E427" s="17">
        <v>100</v>
      </c>
      <c r="F427" s="18"/>
    </row>
    <row r="428" spans="1:6" x14ac:dyDescent="0.25">
      <c r="A428" s="17">
        <v>427</v>
      </c>
      <c r="B428" s="17" t="s">
        <v>3031</v>
      </c>
      <c r="C428" s="17" t="s">
        <v>7725</v>
      </c>
      <c r="D428" s="17" t="s">
        <v>7765</v>
      </c>
      <c r="E428" s="17">
        <v>240</v>
      </c>
      <c r="F428" s="18"/>
    </row>
    <row r="429" spans="1:6" x14ac:dyDescent="0.25">
      <c r="A429" s="17">
        <v>428</v>
      </c>
      <c r="B429" s="17" t="s">
        <v>3032</v>
      </c>
      <c r="C429" s="17" t="s">
        <v>7725</v>
      </c>
      <c r="D429" s="17" t="s">
        <v>7769</v>
      </c>
      <c r="E429" s="17">
        <v>1300</v>
      </c>
      <c r="F429" s="18"/>
    </row>
    <row r="430" spans="1:6" x14ac:dyDescent="0.25">
      <c r="A430" s="17">
        <v>429</v>
      </c>
      <c r="B430" s="17" t="s">
        <v>3033</v>
      </c>
      <c r="C430" s="17" t="s">
        <v>7725</v>
      </c>
      <c r="D430" s="17" t="s">
        <v>7765</v>
      </c>
      <c r="E430" s="17">
        <v>10</v>
      </c>
      <c r="F430" s="18"/>
    </row>
    <row r="431" spans="1:6" x14ac:dyDescent="0.25">
      <c r="A431" s="17">
        <v>430</v>
      </c>
      <c r="B431" s="17" t="s">
        <v>3034</v>
      </c>
      <c r="C431" s="17" t="s">
        <v>7725</v>
      </c>
      <c r="D431" s="17" t="s">
        <v>7770</v>
      </c>
      <c r="E431" s="17">
        <v>50</v>
      </c>
      <c r="F431" s="18"/>
    </row>
    <row r="432" spans="1:6" x14ac:dyDescent="0.25">
      <c r="A432" s="17">
        <v>431</v>
      </c>
      <c r="B432" s="17" t="s">
        <v>3035</v>
      </c>
      <c r="C432" s="17" t="s">
        <v>7725</v>
      </c>
      <c r="D432" s="17" t="s">
        <v>7769</v>
      </c>
      <c r="E432" s="17">
        <v>250</v>
      </c>
      <c r="F432" s="18"/>
    </row>
    <row r="433" spans="1:6" x14ac:dyDescent="0.25">
      <c r="A433" s="17">
        <v>432</v>
      </c>
      <c r="B433" s="17" t="s">
        <v>3036</v>
      </c>
      <c r="C433" s="17" t="s">
        <v>7725</v>
      </c>
      <c r="D433" s="17" t="s">
        <v>7765</v>
      </c>
      <c r="E433" s="17">
        <v>10</v>
      </c>
      <c r="F433" s="18"/>
    </row>
    <row r="434" spans="1:6" x14ac:dyDescent="0.25">
      <c r="A434" s="17">
        <v>433</v>
      </c>
      <c r="B434" s="17" t="s">
        <v>2437</v>
      </c>
      <c r="C434" s="17" t="s">
        <v>7725</v>
      </c>
      <c r="D434" s="17" t="s">
        <v>7771</v>
      </c>
      <c r="E434" s="17">
        <v>100</v>
      </c>
      <c r="F434" s="18"/>
    </row>
    <row r="435" spans="1:6" x14ac:dyDescent="0.25">
      <c r="A435" s="17">
        <v>434</v>
      </c>
      <c r="B435" s="17" t="s">
        <v>3037</v>
      </c>
      <c r="C435" s="17" t="s">
        <v>7725</v>
      </c>
      <c r="D435" s="17" t="s">
        <v>7769</v>
      </c>
      <c r="E435" s="17">
        <v>250</v>
      </c>
      <c r="F435" s="18"/>
    </row>
    <row r="436" spans="1:6" x14ac:dyDescent="0.25">
      <c r="A436" s="17">
        <v>435</v>
      </c>
      <c r="B436" s="17" t="s">
        <v>2438</v>
      </c>
      <c r="C436" s="17" t="s">
        <v>7725</v>
      </c>
      <c r="D436" s="17" t="s">
        <v>7771</v>
      </c>
      <c r="E436" s="17">
        <v>250</v>
      </c>
      <c r="F436" s="18"/>
    </row>
    <row r="437" spans="1:6" x14ac:dyDescent="0.25">
      <c r="A437" s="17">
        <v>436</v>
      </c>
      <c r="B437" s="17" t="s">
        <v>3038</v>
      </c>
      <c r="C437" s="17" t="s">
        <v>7725</v>
      </c>
      <c r="D437" s="17" t="s">
        <v>7765</v>
      </c>
      <c r="E437" s="17">
        <v>30</v>
      </c>
      <c r="F437" s="18"/>
    </row>
    <row r="438" spans="1:6" x14ac:dyDescent="0.25">
      <c r="A438" s="17">
        <v>437</v>
      </c>
      <c r="B438" s="17" t="s">
        <v>3039</v>
      </c>
      <c r="C438" s="17" t="s">
        <v>7725</v>
      </c>
      <c r="D438" s="17" t="s">
        <v>7765</v>
      </c>
      <c r="E438" s="17">
        <v>130</v>
      </c>
      <c r="F438" s="18"/>
    </row>
    <row r="439" spans="1:6" x14ac:dyDescent="0.25">
      <c r="A439" s="17">
        <v>438</v>
      </c>
      <c r="B439" s="17" t="s">
        <v>3040</v>
      </c>
      <c r="C439" s="17" t="s">
        <v>7725</v>
      </c>
      <c r="D439" s="17" t="s">
        <v>7765</v>
      </c>
      <c r="E439" s="17">
        <v>80</v>
      </c>
      <c r="F439" s="18"/>
    </row>
    <row r="440" spans="1:6" x14ac:dyDescent="0.25">
      <c r="A440" s="17">
        <v>439</v>
      </c>
      <c r="B440" s="17" t="s">
        <v>3041</v>
      </c>
      <c r="C440" s="17" t="s">
        <v>7725</v>
      </c>
      <c r="D440" s="17" t="s">
        <v>7768</v>
      </c>
      <c r="E440" s="17">
        <v>250</v>
      </c>
      <c r="F440" s="18"/>
    </row>
    <row r="441" spans="1:6" x14ac:dyDescent="0.25">
      <c r="A441" s="17">
        <v>440</v>
      </c>
      <c r="B441" s="17" t="s">
        <v>3042</v>
      </c>
      <c r="C441" s="17" t="s">
        <v>7725</v>
      </c>
      <c r="D441" s="17" t="s">
        <v>7769</v>
      </c>
      <c r="E441" s="17">
        <v>4000</v>
      </c>
      <c r="F441" s="18"/>
    </row>
    <row r="442" spans="1:6" x14ac:dyDescent="0.25">
      <c r="A442" s="17">
        <v>441</v>
      </c>
      <c r="B442" s="17" t="s">
        <v>3043</v>
      </c>
      <c r="C442" s="17" t="s">
        <v>7725</v>
      </c>
      <c r="D442" s="17" t="s">
        <v>7765</v>
      </c>
      <c r="E442" s="17">
        <v>40</v>
      </c>
      <c r="F442" s="18"/>
    </row>
    <row r="443" spans="1:6" x14ac:dyDescent="0.25">
      <c r="A443" s="17">
        <v>442</v>
      </c>
      <c r="B443" s="17" t="s">
        <v>3044</v>
      </c>
      <c r="C443" s="17" t="s">
        <v>7725</v>
      </c>
      <c r="D443" s="17" t="s">
        <v>7765</v>
      </c>
      <c r="E443" s="17">
        <v>50</v>
      </c>
      <c r="F443" s="18"/>
    </row>
    <row r="444" spans="1:6" x14ac:dyDescent="0.25">
      <c r="A444" s="17">
        <v>443</v>
      </c>
      <c r="B444" s="17" t="s">
        <v>3045</v>
      </c>
      <c r="C444" s="17" t="s">
        <v>7725</v>
      </c>
      <c r="D444" s="17" t="s">
        <v>9247</v>
      </c>
      <c r="E444" s="17">
        <v>5000</v>
      </c>
      <c r="F444" s="18"/>
    </row>
    <row r="445" spans="1:6" x14ac:dyDescent="0.25">
      <c r="A445" s="17">
        <v>444</v>
      </c>
      <c r="B445" s="17" t="s">
        <v>3046</v>
      </c>
      <c r="C445" s="17" t="s">
        <v>7592</v>
      </c>
      <c r="D445" s="17" t="s">
        <v>9248</v>
      </c>
      <c r="E445" s="17">
        <v>30000</v>
      </c>
      <c r="F445" s="18"/>
    </row>
    <row r="446" spans="1:6" x14ac:dyDescent="0.25">
      <c r="A446" s="17">
        <v>445</v>
      </c>
      <c r="B446" s="17" t="s">
        <v>3047</v>
      </c>
      <c r="C446" s="17" t="s">
        <v>7592</v>
      </c>
      <c r="D446" s="17" t="s">
        <v>9248</v>
      </c>
      <c r="E446" s="17">
        <v>20000</v>
      </c>
      <c r="F446" s="18"/>
    </row>
    <row r="447" spans="1:6" x14ac:dyDescent="0.25">
      <c r="A447" s="17">
        <v>446</v>
      </c>
      <c r="B447" s="17" t="s">
        <v>3048</v>
      </c>
      <c r="C447" s="17" t="s">
        <v>7592</v>
      </c>
      <c r="D447" s="17" t="s">
        <v>9248</v>
      </c>
      <c r="E447" s="17">
        <v>45000</v>
      </c>
      <c r="F447" s="18"/>
    </row>
    <row r="448" spans="1:6" x14ac:dyDescent="0.25">
      <c r="A448" s="17">
        <v>447</v>
      </c>
      <c r="B448" s="17" t="s">
        <v>3049</v>
      </c>
      <c r="C448" s="17" t="s">
        <v>7592</v>
      </c>
      <c r="D448" s="17" t="s">
        <v>9248</v>
      </c>
      <c r="E448" s="17">
        <v>50000</v>
      </c>
      <c r="F448" s="18"/>
    </row>
    <row r="449" spans="1:6" x14ac:dyDescent="0.25">
      <c r="A449" s="17">
        <v>448</v>
      </c>
      <c r="B449" s="17" t="s">
        <v>3050</v>
      </c>
      <c r="C449" s="17" t="s">
        <v>7592</v>
      </c>
      <c r="D449" s="17" t="s">
        <v>9248</v>
      </c>
      <c r="E449" s="17">
        <v>47500</v>
      </c>
      <c r="F449" s="18"/>
    </row>
    <row r="450" spans="1:6" x14ac:dyDescent="0.25">
      <c r="A450" s="17">
        <v>449</v>
      </c>
      <c r="B450" s="17" t="s">
        <v>3051</v>
      </c>
      <c r="C450" s="17" t="s">
        <v>7592</v>
      </c>
      <c r="D450" s="17" t="s">
        <v>9248</v>
      </c>
      <c r="E450" s="17">
        <v>55000</v>
      </c>
      <c r="F450" s="18"/>
    </row>
    <row r="451" spans="1:6" x14ac:dyDescent="0.25">
      <c r="A451" s="17">
        <v>450</v>
      </c>
      <c r="B451" s="17" t="s">
        <v>3052</v>
      </c>
      <c r="C451" s="17" t="s">
        <v>7592</v>
      </c>
      <c r="D451" s="17" t="s">
        <v>9248</v>
      </c>
      <c r="E451" s="17">
        <v>52000</v>
      </c>
      <c r="F451" s="18"/>
    </row>
    <row r="452" spans="1:6" x14ac:dyDescent="0.25">
      <c r="A452" s="17">
        <v>451</v>
      </c>
      <c r="B452" s="17" t="s">
        <v>3053</v>
      </c>
      <c r="C452" s="17" t="s">
        <v>7592</v>
      </c>
      <c r="D452" s="17" t="s">
        <v>9248</v>
      </c>
      <c r="E452" s="17">
        <v>16000</v>
      </c>
      <c r="F452" s="18"/>
    </row>
    <row r="453" spans="1:6" x14ac:dyDescent="0.25">
      <c r="A453" s="17">
        <v>452</v>
      </c>
      <c r="B453" s="17" t="s">
        <v>3054</v>
      </c>
      <c r="C453" s="17" t="s">
        <v>7592</v>
      </c>
      <c r="D453" s="17" t="s">
        <v>9248</v>
      </c>
      <c r="E453" s="17">
        <v>40000</v>
      </c>
      <c r="F453" s="18"/>
    </row>
    <row r="454" spans="1:6" x14ac:dyDescent="0.25">
      <c r="A454" s="17">
        <v>453</v>
      </c>
      <c r="B454" s="17" t="s">
        <v>3055</v>
      </c>
      <c r="C454" s="17" t="s">
        <v>7592</v>
      </c>
      <c r="D454" s="17" t="s">
        <v>9248</v>
      </c>
      <c r="E454" s="17">
        <v>180000</v>
      </c>
      <c r="F454" s="18"/>
    </row>
    <row r="455" spans="1:6" x14ac:dyDescent="0.25">
      <c r="A455" s="17">
        <v>454</v>
      </c>
      <c r="B455" s="17" t="s">
        <v>3056</v>
      </c>
      <c r="C455" s="17" t="s">
        <v>7592</v>
      </c>
      <c r="D455" s="17" t="s">
        <v>9248</v>
      </c>
      <c r="E455" s="17">
        <v>220000</v>
      </c>
      <c r="F455" s="18"/>
    </row>
    <row r="456" spans="1:6" x14ac:dyDescent="0.25">
      <c r="A456" s="17">
        <v>455</v>
      </c>
      <c r="B456" s="17" t="s">
        <v>3057</v>
      </c>
      <c r="C456" s="17" t="s">
        <v>7592</v>
      </c>
      <c r="D456" s="17" t="s">
        <v>9248</v>
      </c>
      <c r="E456" s="17">
        <v>220000</v>
      </c>
      <c r="F456" s="18"/>
    </row>
    <row r="457" spans="1:6" x14ac:dyDescent="0.25">
      <c r="A457" s="17">
        <v>456</v>
      </c>
      <c r="B457" s="17" t="s">
        <v>3058</v>
      </c>
      <c r="C457" s="17" t="s">
        <v>7725</v>
      </c>
      <c r="D457" s="17"/>
      <c r="E457" s="17"/>
      <c r="F457" s="18"/>
    </row>
    <row r="458" spans="1:6" x14ac:dyDescent="0.25">
      <c r="A458" s="17">
        <v>457</v>
      </c>
      <c r="B458" s="17" t="s">
        <v>3059</v>
      </c>
      <c r="C458" s="17" t="s">
        <v>7725</v>
      </c>
      <c r="D458" s="17"/>
      <c r="E458" s="17"/>
      <c r="F458" s="18"/>
    </row>
    <row r="459" spans="1:6" x14ac:dyDescent="0.25">
      <c r="A459" s="17">
        <v>458</v>
      </c>
      <c r="B459" s="17" t="s">
        <v>3060</v>
      </c>
      <c r="C459" s="17" t="s">
        <v>7725</v>
      </c>
      <c r="D459" s="17"/>
      <c r="E459" s="17"/>
      <c r="F459" s="18"/>
    </row>
    <row r="460" spans="1:6" x14ac:dyDescent="0.25">
      <c r="A460" s="17">
        <v>459</v>
      </c>
      <c r="B460" s="17" t="s">
        <v>3061</v>
      </c>
      <c r="C460" s="17" t="s">
        <v>7725</v>
      </c>
      <c r="D460" s="17"/>
      <c r="E460" s="17"/>
      <c r="F460" s="18"/>
    </row>
    <row r="461" spans="1:6" x14ac:dyDescent="0.25">
      <c r="A461" s="17">
        <v>460</v>
      </c>
      <c r="B461" s="17" t="s">
        <v>3062</v>
      </c>
      <c r="C461" s="17" t="s">
        <v>7725</v>
      </c>
      <c r="D461" s="17"/>
      <c r="E461" s="17"/>
      <c r="F461" s="18"/>
    </row>
    <row r="462" spans="1:6" x14ac:dyDescent="0.25">
      <c r="A462" s="17">
        <v>461</v>
      </c>
      <c r="B462" s="17" t="s">
        <v>3063</v>
      </c>
      <c r="C462" s="17" t="s">
        <v>7725</v>
      </c>
      <c r="D462" s="17"/>
      <c r="E462" s="17"/>
      <c r="F462" s="18"/>
    </row>
    <row r="463" spans="1:6" x14ac:dyDescent="0.25">
      <c r="A463" s="17">
        <v>462</v>
      </c>
      <c r="B463" s="17" t="s">
        <v>3064</v>
      </c>
      <c r="C463" s="17" t="s">
        <v>7725</v>
      </c>
      <c r="D463" s="17"/>
      <c r="E463" s="17"/>
      <c r="F463" s="18"/>
    </row>
    <row r="464" spans="1:6" x14ac:dyDescent="0.25">
      <c r="A464" s="17">
        <v>463</v>
      </c>
      <c r="B464" s="17" t="s">
        <v>3065</v>
      </c>
      <c r="C464" s="17" t="s">
        <v>7725</v>
      </c>
      <c r="D464" s="17"/>
      <c r="E464" s="17"/>
      <c r="F464" s="18"/>
    </row>
    <row r="465" spans="1:6" x14ac:dyDescent="0.25">
      <c r="A465" s="17">
        <v>464</v>
      </c>
      <c r="B465" s="17" t="s">
        <v>3066</v>
      </c>
      <c r="C465" s="17" t="s">
        <v>7725</v>
      </c>
      <c r="D465" s="17"/>
      <c r="E465" s="17"/>
      <c r="F465" s="18"/>
    </row>
    <row r="466" spans="1:6" x14ac:dyDescent="0.25">
      <c r="A466" s="17">
        <v>465</v>
      </c>
      <c r="B466" s="17" t="s">
        <v>3067</v>
      </c>
      <c r="C466" s="17" t="s">
        <v>7725</v>
      </c>
      <c r="D466" s="17"/>
      <c r="E466" s="17"/>
      <c r="F466" s="18"/>
    </row>
    <row r="467" spans="1:6" x14ac:dyDescent="0.25">
      <c r="A467" s="17">
        <v>466</v>
      </c>
      <c r="B467" s="17"/>
      <c r="C467" s="17"/>
      <c r="D467" s="17"/>
      <c r="E467" s="17"/>
      <c r="F467" s="18"/>
    </row>
    <row r="468" spans="1:6" x14ac:dyDescent="0.25">
      <c r="A468" s="17">
        <v>467</v>
      </c>
      <c r="B468" s="17"/>
      <c r="C468" s="17"/>
      <c r="D468" s="17"/>
      <c r="E468" s="17"/>
      <c r="F468" s="18"/>
    </row>
    <row r="469" spans="1:6" x14ac:dyDescent="0.25">
      <c r="A469" s="17">
        <v>468</v>
      </c>
      <c r="B469" s="17"/>
      <c r="C469" s="17"/>
      <c r="D469" s="17"/>
      <c r="E469" s="17"/>
      <c r="F469" s="18"/>
    </row>
    <row r="470" spans="1:6" x14ac:dyDescent="0.25">
      <c r="A470" s="17">
        <v>469</v>
      </c>
      <c r="B470" s="17"/>
      <c r="C470" s="17"/>
      <c r="D470" s="17"/>
      <c r="E470" s="17"/>
      <c r="F470" s="18"/>
    </row>
    <row r="471" spans="1:6" x14ac:dyDescent="0.25">
      <c r="A471" s="17">
        <v>470</v>
      </c>
      <c r="B471" s="17"/>
      <c r="C471" s="17"/>
      <c r="D471" s="17"/>
      <c r="E471" s="17"/>
      <c r="F471" s="18"/>
    </row>
    <row r="472" spans="1:6" x14ac:dyDescent="0.25">
      <c r="A472" s="17">
        <v>471</v>
      </c>
      <c r="B472" s="17"/>
      <c r="C472" s="17"/>
      <c r="D472" s="17"/>
      <c r="E472" s="17"/>
      <c r="F472" s="18"/>
    </row>
    <row r="473" spans="1:6" x14ac:dyDescent="0.25">
      <c r="A473" s="17">
        <v>472</v>
      </c>
      <c r="B473" s="17"/>
      <c r="C473" s="17"/>
      <c r="D473" s="17"/>
      <c r="E473" s="17"/>
      <c r="F473" s="18"/>
    </row>
    <row r="474" spans="1:6" x14ac:dyDescent="0.25">
      <c r="A474" s="17">
        <v>473</v>
      </c>
      <c r="B474" s="17"/>
      <c r="C474" s="17"/>
      <c r="D474" s="17"/>
      <c r="E474" s="17"/>
      <c r="F474" s="18"/>
    </row>
    <row r="475" spans="1:6" x14ac:dyDescent="0.25">
      <c r="A475" s="17">
        <v>474</v>
      </c>
      <c r="B475" s="17"/>
      <c r="C475" s="17"/>
      <c r="D475" s="17"/>
      <c r="E475" s="17"/>
      <c r="F475" s="18"/>
    </row>
    <row r="476" spans="1:6" x14ac:dyDescent="0.25">
      <c r="A476" s="17">
        <v>475</v>
      </c>
      <c r="B476" s="17"/>
      <c r="C476" s="17"/>
      <c r="D476" s="17"/>
      <c r="E476" s="17"/>
      <c r="F476" s="18"/>
    </row>
    <row r="477" spans="1:6" x14ac:dyDescent="0.25">
      <c r="A477" s="17">
        <v>476</v>
      </c>
      <c r="B477" s="17"/>
      <c r="C477" s="17"/>
      <c r="D477" s="17"/>
      <c r="E477" s="17"/>
      <c r="F477" s="18"/>
    </row>
    <row r="478" spans="1:6" x14ac:dyDescent="0.25">
      <c r="A478" s="17">
        <v>477</v>
      </c>
      <c r="B478" s="17"/>
      <c r="C478" s="17"/>
      <c r="D478" s="17"/>
      <c r="E478" s="17"/>
      <c r="F478" s="18"/>
    </row>
    <row r="479" spans="1:6" x14ac:dyDescent="0.25">
      <c r="A479" s="17">
        <v>478</v>
      </c>
      <c r="B479" s="17"/>
      <c r="C479" s="17"/>
      <c r="D479" s="17"/>
      <c r="E479" s="17"/>
      <c r="F479" s="18"/>
    </row>
    <row r="480" spans="1:6" x14ac:dyDescent="0.25">
      <c r="A480" s="17">
        <v>479</v>
      </c>
      <c r="B480" s="17"/>
      <c r="C480" s="17"/>
      <c r="D480" s="17"/>
      <c r="E480" s="17"/>
      <c r="F480" s="18"/>
    </row>
    <row r="481" spans="1:6" x14ac:dyDescent="0.25">
      <c r="A481" s="17">
        <v>480</v>
      </c>
      <c r="B481" s="17"/>
      <c r="C481" s="17"/>
      <c r="D481" s="17"/>
      <c r="E481" s="17"/>
      <c r="F481" s="18"/>
    </row>
    <row r="482" spans="1:6" x14ac:dyDescent="0.25">
      <c r="A482" s="17">
        <v>481</v>
      </c>
      <c r="B482" s="17"/>
      <c r="C482" s="17"/>
      <c r="D482" s="17"/>
      <c r="E482" s="17"/>
      <c r="F482" s="18"/>
    </row>
    <row r="483" spans="1:6" x14ac:dyDescent="0.25">
      <c r="A483" s="17">
        <v>482</v>
      </c>
      <c r="B483" s="17"/>
      <c r="C483" s="17"/>
      <c r="D483" s="17"/>
      <c r="E483" s="17"/>
      <c r="F483" s="18"/>
    </row>
    <row r="484" spans="1:6" x14ac:dyDescent="0.25">
      <c r="A484" s="17">
        <v>483</v>
      </c>
      <c r="B484" s="17"/>
      <c r="C484" s="17"/>
      <c r="D484" s="17"/>
      <c r="E484" s="17"/>
      <c r="F484" s="18"/>
    </row>
    <row r="485" spans="1:6" x14ac:dyDescent="0.25">
      <c r="A485" s="17">
        <v>484</v>
      </c>
      <c r="B485" s="17"/>
      <c r="C485" s="17"/>
      <c r="D485" s="17"/>
      <c r="E485" s="17"/>
      <c r="F485" s="18"/>
    </row>
    <row r="486" spans="1:6" x14ac:dyDescent="0.25">
      <c r="A486" s="17">
        <v>485</v>
      </c>
      <c r="B486" s="17"/>
      <c r="C486" s="17"/>
      <c r="D486" s="17"/>
      <c r="E486" s="17"/>
      <c r="F486" s="18"/>
    </row>
    <row r="487" spans="1:6" x14ac:dyDescent="0.25">
      <c r="A487" s="17">
        <v>486</v>
      </c>
      <c r="B487" s="17"/>
      <c r="C487" s="17"/>
      <c r="D487" s="17"/>
      <c r="E487" s="17"/>
      <c r="F487" s="18"/>
    </row>
    <row r="488" spans="1:6" x14ac:dyDescent="0.25">
      <c r="A488" s="17">
        <v>487</v>
      </c>
      <c r="B488" s="17"/>
      <c r="C488" s="17"/>
      <c r="D488" s="17"/>
      <c r="E488" s="17"/>
      <c r="F488" s="18"/>
    </row>
    <row r="489" spans="1:6" x14ac:dyDescent="0.25">
      <c r="A489" s="17">
        <v>488</v>
      </c>
      <c r="B489" s="17"/>
      <c r="C489" s="17"/>
      <c r="D489" s="17"/>
      <c r="E489" s="17"/>
      <c r="F489" s="18"/>
    </row>
    <row r="490" spans="1:6" x14ac:dyDescent="0.25">
      <c r="A490" s="17">
        <v>489</v>
      </c>
      <c r="B490" s="17"/>
      <c r="C490" s="17"/>
      <c r="D490" s="17"/>
      <c r="E490" s="17"/>
      <c r="F490" s="18"/>
    </row>
    <row r="491" spans="1:6" x14ac:dyDescent="0.25">
      <c r="A491" s="17">
        <v>490</v>
      </c>
      <c r="B491" s="17"/>
      <c r="C491" s="17"/>
      <c r="D491" s="17"/>
      <c r="E491" s="17"/>
      <c r="F491" s="18"/>
    </row>
    <row r="492" spans="1:6" x14ac:dyDescent="0.25">
      <c r="A492" s="17">
        <v>491</v>
      </c>
      <c r="B492" s="17"/>
      <c r="C492" s="17"/>
      <c r="D492" s="17"/>
      <c r="E492" s="17"/>
      <c r="F492" s="18"/>
    </row>
    <row r="493" spans="1:6" x14ac:dyDescent="0.25">
      <c r="A493" s="17">
        <v>492</v>
      </c>
      <c r="B493" s="17"/>
      <c r="C493" s="17"/>
      <c r="D493" s="17"/>
      <c r="E493" s="17"/>
      <c r="F493" s="18"/>
    </row>
    <row r="494" spans="1:6" x14ac:dyDescent="0.25">
      <c r="A494" s="17">
        <v>493</v>
      </c>
      <c r="B494" s="17"/>
      <c r="C494" s="17"/>
      <c r="D494" s="17"/>
      <c r="E494" s="17"/>
      <c r="F494" s="18"/>
    </row>
    <row r="495" spans="1:6" x14ac:dyDescent="0.25">
      <c r="A495" s="17">
        <v>494</v>
      </c>
      <c r="B495" s="17"/>
      <c r="C495" s="17"/>
      <c r="D495" s="17"/>
      <c r="E495" s="17"/>
      <c r="F495" s="18"/>
    </row>
    <row r="496" spans="1:6" x14ac:dyDescent="0.25">
      <c r="A496" s="17">
        <v>495</v>
      </c>
      <c r="B496" s="17"/>
      <c r="C496" s="17"/>
      <c r="D496" s="17"/>
      <c r="E496" s="17"/>
      <c r="F496" s="18"/>
    </row>
    <row r="497" spans="1:6" x14ac:dyDescent="0.25">
      <c r="A497" s="17">
        <v>496</v>
      </c>
      <c r="B497" s="17"/>
      <c r="C497" s="17"/>
      <c r="D497" s="17"/>
      <c r="E497" s="17"/>
      <c r="F497" s="18"/>
    </row>
    <row r="498" spans="1:6" x14ac:dyDescent="0.25">
      <c r="A498" s="17">
        <v>497</v>
      </c>
      <c r="B498" s="17"/>
      <c r="C498" s="17"/>
      <c r="D498" s="17"/>
      <c r="E498" s="17"/>
      <c r="F498" s="18"/>
    </row>
    <row r="499" spans="1:6" x14ac:dyDescent="0.25">
      <c r="A499" s="17">
        <v>498</v>
      </c>
      <c r="B499" s="17"/>
      <c r="C499" s="17"/>
      <c r="D499" s="17"/>
      <c r="E499" s="17"/>
      <c r="F499" s="18"/>
    </row>
    <row r="500" spans="1:6" x14ac:dyDescent="0.25">
      <c r="A500" s="17">
        <v>499</v>
      </c>
      <c r="B500" s="17"/>
      <c r="C500" s="17"/>
      <c r="D500" s="17"/>
      <c r="E500" s="17"/>
      <c r="F500" s="18"/>
    </row>
    <row r="501" spans="1:6" x14ac:dyDescent="0.25">
      <c r="A501" s="17">
        <v>500</v>
      </c>
      <c r="B501" s="17"/>
      <c r="C501" s="17"/>
      <c r="D501" s="17"/>
      <c r="E501" s="17"/>
      <c r="F501" s="18"/>
    </row>
    <row r="502" spans="1:6" x14ac:dyDescent="0.25">
      <c r="A502" s="17">
        <v>501</v>
      </c>
      <c r="B502" s="17"/>
      <c r="C502" s="17"/>
      <c r="D502" s="17"/>
      <c r="E502" s="17"/>
      <c r="F502" s="18"/>
    </row>
    <row r="503" spans="1:6" x14ac:dyDescent="0.25">
      <c r="A503" s="17">
        <v>502</v>
      </c>
      <c r="B503" s="17"/>
      <c r="C503" s="17"/>
      <c r="D503" s="17"/>
      <c r="E503" s="17"/>
      <c r="F503" s="18"/>
    </row>
    <row r="504" spans="1:6" x14ac:dyDescent="0.25">
      <c r="A504" s="17">
        <v>503</v>
      </c>
      <c r="B504" s="17"/>
      <c r="C504" s="17"/>
      <c r="D504" s="17"/>
      <c r="E504" s="17"/>
      <c r="F504" s="18"/>
    </row>
    <row r="505" spans="1:6" x14ac:dyDescent="0.25">
      <c r="A505" s="17">
        <v>504</v>
      </c>
      <c r="B505" s="17"/>
      <c r="C505" s="17"/>
      <c r="D505" s="17"/>
      <c r="E505" s="17"/>
      <c r="F505" s="18"/>
    </row>
    <row r="506" spans="1:6" x14ac:dyDescent="0.25">
      <c r="A506" s="17">
        <v>505</v>
      </c>
      <c r="B506" s="17"/>
      <c r="C506" s="17"/>
      <c r="D506" s="17"/>
      <c r="E506" s="17"/>
      <c r="F506" s="18"/>
    </row>
    <row r="507" spans="1:6" x14ac:dyDescent="0.25">
      <c r="A507" s="17">
        <v>506</v>
      </c>
      <c r="B507" s="17"/>
      <c r="C507" s="17"/>
      <c r="D507" s="17"/>
      <c r="E507" s="17"/>
      <c r="F507" s="18"/>
    </row>
    <row r="508" spans="1:6" x14ac:dyDescent="0.25">
      <c r="A508" s="17">
        <v>507</v>
      </c>
      <c r="B508" s="17"/>
      <c r="C508" s="17"/>
      <c r="D508" s="17"/>
      <c r="E508" s="17"/>
      <c r="F508" s="18"/>
    </row>
    <row r="509" spans="1:6" x14ac:dyDescent="0.25">
      <c r="A509" s="17">
        <v>508</v>
      </c>
      <c r="B509" s="17"/>
      <c r="C509" s="17"/>
      <c r="D509" s="17"/>
      <c r="E509" s="17"/>
      <c r="F509" s="18"/>
    </row>
    <row r="510" spans="1:6" x14ac:dyDescent="0.25">
      <c r="A510" s="17">
        <v>509</v>
      </c>
      <c r="B510" s="17"/>
      <c r="C510" s="17"/>
      <c r="D510" s="17"/>
      <c r="E510" s="17"/>
      <c r="F510" s="18"/>
    </row>
    <row r="511" spans="1:6" x14ac:dyDescent="0.25">
      <c r="A511" s="17">
        <v>510</v>
      </c>
      <c r="B511" s="17"/>
      <c r="C511" s="17"/>
      <c r="D511" s="17"/>
      <c r="E511" s="17"/>
      <c r="F511" s="18"/>
    </row>
    <row r="512" spans="1:6" x14ac:dyDescent="0.25">
      <c r="A512" s="17">
        <v>511</v>
      </c>
      <c r="B512" s="17"/>
      <c r="C512" s="17"/>
      <c r="D512" s="17"/>
      <c r="E512" s="17"/>
      <c r="F512" s="18"/>
    </row>
    <row r="513" spans="1:6" x14ac:dyDescent="0.25">
      <c r="A513" s="17">
        <v>512</v>
      </c>
      <c r="B513" s="17"/>
      <c r="C513" s="17"/>
      <c r="D513" s="17"/>
      <c r="E513" s="17"/>
      <c r="F513" s="18"/>
    </row>
    <row r="514" spans="1:6" x14ac:dyDescent="0.25">
      <c r="A514" s="17">
        <v>513</v>
      </c>
      <c r="B514" s="17"/>
      <c r="C514" s="17"/>
      <c r="D514" s="17"/>
      <c r="E514" s="17"/>
      <c r="F514" s="18"/>
    </row>
    <row r="515" spans="1:6" x14ac:dyDescent="0.25">
      <c r="A515" s="17">
        <v>514</v>
      </c>
      <c r="B515" s="17"/>
      <c r="C515" s="17"/>
      <c r="D515" s="17"/>
      <c r="E515" s="17"/>
      <c r="F515" s="18"/>
    </row>
    <row r="516" spans="1:6" x14ac:dyDescent="0.25">
      <c r="A516" s="17">
        <v>515</v>
      </c>
      <c r="B516" s="17"/>
      <c r="C516" s="17"/>
      <c r="D516" s="17"/>
      <c r="E516" s="17"/>
      <c r="F516" s="18"/>
    </row>
    <row r="517" spans="1:6" x14ac:dyDescent="0.25">
      <c r="A517" s="17">
        <v>516</v>
      </c>
      <c r="B517" s="17"/>
      <c r="C517" s="17"/>
      <c r="D517" s="17"/>
      <c r="E517" s="17"/>
      <c r="F517" s="18"/>
    </row>
    <row r="518" spans="1:6" x14ac:dyDescent="0.25">
      <c r="A518" s="17">
        <v>517</v>
      </c>
      <c r="B518" s="17"/>
      <c r="C518" s="17"/>
      <c r="D518" s="17"/>
      <c r="E518" s="17"/>
      <c r="F518" s="18"/>
    </row>
    <row r="519" spans="1:6" x14ac:dyDescent="0.25">
      <c r="A519" s="17">
        <v>518</v>
      </c>
      <c r="B519" s="17"/>
      <c r="C519" s="17"/>
      <c r="D519" s="17"/>
      <c r="E519" s="17"/>
      <c r="F519" s="18"/>
    </row>
    <row r="520" spans="1:6" x14ac:dyDescent="0.25">
      <c r="A520" s="17">
        <v>519</v>
      </c>
      <c r="B520" s="17"/>
      <c r="C520" s="17"/>
      <c r="D520" s="17"/>
      <c r="E520" s="17"/>
      <c r="F520" s="18"/>
    </row>
    <row r="521" spans="1:6" x14ac:dyDescent="0.25">
      <c r="A521" s="17">
        <v>520</v>
      </c>
      <c r="B521" s="17"/>
      <c r="C521" s="17"/>
      <c r="D521" s="17"/>
      <c r="E521" s="17"/>
      <c r="F521" s="18"/>
    </row>
    <row r="522" spans="1:6" x14ac:dyDescent="0.25">
      <c r="A522" s="17">
        <v>521</v>
      </c>
      <c r="B522" s="17"/>
      <c r="C522" s="17"/>
      <c r="D522" s="17"/>
      <c r="E522" s="17"/>
      <c r="F522" s="18"/>
    </row>
    <row r="523" spans="1:6" x14ac:dyDescent="0.25">
      <c r="A523" s="17">
        <v>522</v>
      </c>
      <c r="B523" s="17"/>
      <c r="C523" s="17"/>
      <c r="D523" s="17"/>
      <c r="E523" s="17"/>
      <c r="F523" s="18"/>
    </row>
    <row r="524" spans="1:6" x14ac:dyDescent="0.25">
      <c r="A524" s="17">
        <v>523</v>
      </c>
      <c r="B524" s="17"/>
      <c r="C524" s="17"/>
      <c r="D524" s="17"/>
      <c r="E524" s="17"/>
      <c r="F524" s="18"/>
    </row>
    <row r="525" spans="1:6" x14ac:dyDescent="0.25">
      <c r="A525" s="17">
        <v>524</v>
      </c>
      <c r="B525" s="17"/>
      <c r="C525" s="17"/>
      <c r="D525" s="17"/>
      <c r="E525" s="17"/>
      <c r="F525" s="18"/>
    </row>
    <row r="526" spans="1:6" x14ac:dyDescent="0.25">
      <c r="A526" s="17">
        <v>525</v>
      </c>
      <c r="B526" s="17"/>
      <c r="C526" s="17"/>
      <c r="D526" s="17"/>
      <c r="E526" s="17"/>
      <c r="F526" s="18"/>
    </row>
    <row r="527" spans="1:6" x14ac:dyDescent="0.25">
      <c r="A527" s="17">
        <v>526</v>
      </c>
      <c r="B527" s="17"/>
      <c r="C527" s="17"/>
      <c r="D527" s="17"/>
      <c r="E527" s="17"/>
      <c r="F527" s="18"/>
    </row>
    <row r="528" spans="1:6" x14ac:dyDescent="0.25">
      <c r="A528" s="17">
        <v>527</v>
      </c>
      <c r="B528" s="17"/>
      <c r="C528" s="17"/>
      <c r="D528" s="17"/>
      <c r="E528" s="17"/>
      <c r="F528" s="18"/>
    </row>
    <row r="529" spans="1:6" x14ac:dyDescent="0.25">
      <c r="A529" s="17">
        <v>528</v>
      </c>
      <c r="B529" s="17"/>
      <c r="C529" s="17"/>
      <c r="D529" s="17"/>
      <c r="E529" s="17"/>
      <c r="F529" s="18"/>
    </row>
    <row r="530" spans="1:6" x14ac:dyDescent="0.25">
      <c r="A530" s="17">
        <v>529</v>
      </c>
      <c r="B530" s="17"/>
      <c r="C530" s="17"/>
      <c r="D530" s="17"/>
      <c r="E530" s="17"/>
      <c r="F530" s="18"/>
    </row>
    <row r="531" spans="1:6" x14ac:dyDescent="0.25">
      <c r="A531" s="17">
        <v>530</v>
      </c>
      <c r="B531" s="17"/>
      <c r="C531" s="17"/>
      <c r="D531" s="17"/>
      <c r="E531" s="17"/>
      <c r="F531" s="18"/>
    </row>
    <row r="532" spans="1:6" x14ac:dyDescent="0.25">
      <c r="A532" s="17">
        <v>531</v>
      </c>
      <c r="B532" s="17"/>
      <c r="C532" s="17"/>
      <c r="D532" s="17"/>
      <c r="E532" s="17"/>
      <c r="F532" s="18"/>
    </row>
    <row r="533" spans="1:6" x14ac:dyDescent="0.25">
      <c r="A533" s="17">
        <v>532</v>
      </c>
      <c r="B533" s="17"/>
      <c r="C533" s="17"/>
      <c r="D533" s="17"/>
      <c r="E533" s="17"/>
      <c r="F533" s="18"/>
    </row>
    <row r="534" spans="1:6" x14ac:dyDescent="0.25">
      <c r="A534" s="17">
        <v>533</v>
      </c>
      <c r="B534" s="17"/>
      <c r="C534" s="17"/>
      <c r="D534" s="17"/>
      <c r="E534" s="17"/>
      <c r="F534" s="18"/>
    </row>
    <row r="535" spans="1:6" x14ac:dyDescent="0.25">
      <c r="A535" s="17">
        <v>534</v>
      </c>
      <c r="B535" s="17"/>
      <c r="C535" s="17"/>
      <c r="D535" s="17"/>
      <c r="E535" s="17"/>
      <c r="F535" s="18"/>
    </row>
    <row r="536" spans="1:6" x14ac:dyDescent="0.25">
      <c r="A536" s="17">
        <v>535</v>
      </c>
      <c r="B536" s="17"/>
      <c r="C536" s="17"/>
      <c r="D536" s="17"/>
      <c r="E536" s="17"/>
      <c r="F536" s="18"/>
    </row>
    <row r="537" spans="1:6" x14ac:dyDescent="0.25">
      <c r="A537" s="17">
        <v>536</v>
      </c>
      <c r="B537" s="17"/>
      <c r="C537" s="17"/>
      <c r="D537" s="17"/>
      <c r="E537" s="17"/>
      <c r="F537" s="18"/>
    </row>
    <row r="538" spans="1:6" x14ac:dyDescent="0.25">
      <c r="A538" s="17">
        <v>537</v>
      </c>
      <c r="B538" s="17"/>
      <c r="C538" s="17"/>
      <c r="D538" s="17"/>
      <c r="E538" s="17"/>
      <c r="F538" s="18"/>
    </row>
    <row r="539" spans="1:6" x14ac:dyDescent="0.25">
      <c r="A539" s="17">
        <v>538</v>
      </c>
      <c r="B539" s="17"/>
      <c r="C539" s="17"/>
      <c r="D539" s="17"/>
      <c r="E539" s="17"/>
      <c r="F539" s="18"/>
    </row>
    <row r="540" spans="1:6" x14ac:dyDescent="0.25">
      <c r="A540" s="17">
        <v>539</v>
      </c>
      <c r="B540" s="17"/>
      <c r="C540" s="17"/>
      <c r="D540" s="17"/>
      <c r="E540" s="17"/>
      <c r="F540" s="18"/>
    </row>
    <row r="541" spans="1:6" x14ac:dyDescent="0.25">
      <c r="A541" s="17">
        <v>540</v>
      </c>
      <c r="B541" s="17"/>
      <c r="C541" s="17"/>
      <c r="D541" s="17"/>
      <c r="E541" s="17"/>
      <c r="F541" s="18"/>
    </row>
    <row r="542" spans="1:6" x14ac:dyDescent="0.25">
      <c r="A542" s="17">
        <v>541</v>
      </c>
      <c r="B542" s="17"/>
      <c r="C542" s="17"/>
      <c r="D542" s="17"/>
      <c r="E542" s="17"/>
      <c r="F542" s="18"/>
    </row>
    <row r="543" spans="1:6" x14ac:dyDescent="0.25">
      <c r="A543" s="17">
        <v>542</v>
      </c>
      <c r="B543" s="17"/>
      <c r="C543" s="17"/>
      <c r="D543" s="17"/>
      <c r="E543" s="17"/>
      <c r="F543" s="18"/>
    </row>
    <row r="544" spans="1:6" x14ac:dyDescent="0.25">
      <c r="A544" s="17">
        <v>543</v>
      </c>
      <c r="B544" s="17"/>
      <c r="C544" s="17"/>
      <c r="D544" s="17"/>
      <c r="E544" s="17"/>
      <c r="F544" s="18"/>
    </row>
    <row r="545" spans="1:6" x14ac:dyDescent="0.25">
      <c r="A545" s="17">
        <v>544</v>
      </c>
      <c r="B545" s="17"/>
      <c r="C545" s="17"/>
      <c r="D545" s="17"/>
      <c r="E545" s="17"/>
      <c r="F545" s="18"/>
    </row>
    <row r="546" spans="1:6" x14ac:dyDescent="0.25">
      <c r="A546" s="17">
        <v>545</v>
      </c>
      <c r="B546" s="17"/>
      <c r="C546" s="17"/>
      <c r="D546" s="17"/>
      <c r="E546" s="17"/>
      <c r="F546" s="18"/>
    </row>
    <row r="547" spans="1:6" x14ac:dyDescent="0.25">
      <c r="A547" s="17">
        <v>546</v>
      </c>
      <c r="B547" s="17"/>
      <c r="C547" s="17"/>
      <c r="D547" s="17"/>
      <c r="E547" s="17"/>
      <c r="F547" s="18"/>
    </row>
    <row r="548" spans="1:6" x14ac:dyDescent="0.25">
      <c r="A548" s="17">
        <v>547</v>
      </c>
      <c r="B548" s="17"/>
      <c r="C548" s="17"/>
      <c r="D548" s="17"/>
      <c r="E548" s="17"/>
      <c r="F548" s="18"/>
    </row>
    <row r="549" spans="1:6" x14ac:dyDescent="0.25">
      <c r="A549" s="17">
        <v>548</v>
      </c>
      <c r="B549" s="17"/>
      <c r="C549" s="17"/>
      <c r="D549" s="17"/>
      <c r="E549" s="17"/>
      <c r="F549" s="18"/>
    </row>
    <row r="550" spans="1:6" x14ac:dyDescent="0.25">
      <c r="A550" s="17">
        <v>549</v>
      </c>
      <c r="B550" s="17"/>
      <c r="C550" s="17"/>
      <c r="D550" s="17"/>
      <c r="E550" s="17"/>
      <c r="F550" s="18"/>
    </row>
    <row r="551" spans="1:6" x14ac:dyDescent="0.25">
      <c r="A551" s="17">
        <v>550</v>
      </c>
      <c r="B551" s="17"/>
      <c r="C551" s="17"/>
      <c r="D551" s="17"/>
      <c r="E551" s="17"/>
      <c r="F551" s="18"/>
    </row>
    <row r="552" spans="1:6" x14ac:dyDescent="0.25">
      <c r="A552" s="17">
        <v>551</v>
      </c>
      <c r="B552" s="17"/>
      <c r="C552" s="17"/>
      <c r="D552" s="17"/>
      <c r="E552" s="17"/>
      <c r="F552" s="18"/>
    </row>
    <row r="553" spans="1:6" x14ac:dyDescent="0.25">
      <c r="A553" s="17">
        <v>552</v>
      </c>
      <c r="B553" s="17"/>
      <c r="C553" s="17"/>
      <c r="D553" s="17"/>
      <c r="E553" s="17"/>
      <c r="F553" s="18"/>
    </row>
    <row r="554" spans="1:6" x14ac:dyDescent="0.25">
      <c r="A554" s="17">
        <v>553</v>
      </c>
      <c r="B554" s="17"/>
      <c r="C554" s="17"/>
      <c r="D554" s="17"/>
      <c r="E554" s="17"/>
      <c r="F554" s="18"/>
    </row>
    <row r="555" spans="1:6" x14ac:dyDescent="0.25">
      <c r="A555" s="17">
        <v>554</v>
      </c>
      <c r="B555" s="17"/>
      <c r="C555" s="17"/>
      <c r="D555" s="17"/>
      <c r="E555" s="17"/>
      <c r="F555" s="18"/>
    </row>
    <row r="556" spans="1:6" x14ac:dyDescent="0.25">
      <c r="A556" s="17">
        <v>555</v>
      </c>
      <c r="B556" s="17"/>
      <c r="C556" s="17"/>
      <c r="D556" s="17"/>
      <c r="E556" s="17"/>
      <c r="F556" s="18"/>
    </row>
    <row r="557" spans="1:6" x14ac:dyDescent="0.25">
      <c r="A557" s="17">
        <v>556</v>
      </c>
      <c r="B557" s="17"/>
      <c r="C557" s="17"/>
      <c r="D557" s="17"/>
      <c r="E557" s="17"/>
      <c r="F557" s="18"/>
    </row>
    <row r="558" spans="1:6" x14ac:dyDescent="0.25">
      <c r="A558" s="17">
        <v>557</v>
      </c>
      <c r="B558" s="17"/>
      <c r="C558" s="17"/>
      <c r="D558" s="17"/>
      <c r="E558" s="17"/>
      <c r="F558" s="18"/>
    </row>
    <row r="559" spans="1:6" x14ac:dyDescent="0.25">
      <c r="A559" s="17">
        <v>558</v>
      </c>
      <c r="B559" s="17"/>
      <c r="C559" s="17"/>
      <c r="D559" s="17"/>
      <c r="E559" s="17"/>
      <c r="F559" s="18"/>
    </row>
    <row r="560" spans="1:6" x14ac:dyDescent="0.25">
      <c r="A560" s="17">
        <v>559</v>
      </c>
      <c r="B560" s="17"/>
      <c r="C560" s="17"/>
      <c r="D560" s="17"/>
      <c r="E560" s="17"/>
      <c r="F560" s="18"/>
    </row>
    <row r="561" spans="1:6" x14ac:dyDescent="0.25">
      <c r="A561" s="17">
        <v>560</v>
      </c>
      <c r="B561" s="17"/>
      <c r="C561" s="17"/>
      <c r="D561" s="17"/>
      <c r="E561" s="17"/>
      <c r="F561" s="18"/>
    </row>
    <row r="562" spans="1:6" x14ac:dyDescent="0.25">
      <c r="A562" s="17">
        <v>561</v>
      </c>
      <c r="B562" s="17"/>
      <c r="C562" s="17"/>
      <c r="D562" s="17"/>
      <c r="E562" s="17"/>
      <c r="F562" s="18"/>
    </row>
    <row r="563" spans="1:6" x14ac:dyDescent="0.25">
      <c r="A563" s="17">
        <v>562</v>
      </c>
      <c r="B563" s="17"/>
      <c r="C563" s="17"/>
      <c r="D563" s="17"/>
      <c r="E563" s="17"/>
      <c r="F563" s="18"/>
    </row>
    <row r="564" spans="1:6" x14ac:dyDescent="0.25">
      <c r="A564" s="17">
        <v>563</v>
      </c>
      <c r="B564" s="17"/>
      <c r="C564" s="17"/>
      <c r="D564" s="17"/>
      <c r="E564" s="17"/>
      <c r="F564" s="18"/>
    </row>
    <row r="565" spans="1:6" x14ac:dyDescent="0.25">
      <c r="A565" s="17">
        <v>564</v>
      </c>
      <c r="B565" s="17"/>
      <c r="C565" s="17"/>
      <c r="D565" s="17"/>
      <c r="E565" s="17"/>
      <c r="F565" s="18"/>
    </row>
    <row r="566" spans="1:6" x14ac:dyDescent="0.25">
      <c r="A566" s="17">
        <v>565</v>
      </c>
      <c r="B566" s="17"/>
      <c r="C566" s="17"/>
      <c r="D566" s="17"/>
      <c r="E566" s="17"/>
      <c r="F566" s="18"/>
    </row>
    <row r="567" spans="1:6" x14ac:dyDescent="0.25">
      <c r="A567" s="17">
        <v>566</v>
      </c>
      <c r="B567" s="17"/>
      <c r="C567" s="17"/>
      <c r="D567" s="17"/>
      <c r="E567" s="17"/>
      <c r="F567" s="18"/>
    </row>
    <row r="568" spans="1:6" x14ac:dyDescent="0.25">
      <c r="A568" s="17">
        <v>567</v>
      </c>
      <c r="B568" s="17"/>
      <c r="C568" s="17"/>
      <c r="D568" s="17"/>
      <c r="E568" s="17"/>
      <c r="F568" s="18"/>
    </row>
    <row r="569" spans="1:6" x14ac:dyDescent="0.25">
      <c r="A569" s="17">
        <v>568</v>
      </c>
      <c r="B569" s="17"/>
      <c r="C569" s="17"/>
      <c r="D569" s="17"/>
      <c r="E569" s="17"/>
      <c r="F569" s="18"/>
    </row>
    <row r="570" spans="1:6" x14ac:dyDescent="0.25">
      <c r="A570" s="17">
        <v>569</v>
      </c>
      <c r="B570" s="17"/>
      <c r="C570" s="17"/>
      <c r="D570" s="17"/>
      <c r="E570" s="17"/>
      <c r="F570" s="18"/>
    </row>
    <row r="571" spans="1:6" x14ac:dyDescent="0.25">
      <c r="A571" s="17">
        <v>570</v>
      </c>
      <c r="B571" s="17"/>
      <c r="C571" s="17"/>
      <c r="D571" s="17"/>
      <c r="E571" s="17"/>
      <c r="F571" s="18"/>
    </row>
    <row r="572" spans="1:6" x14ac:dyDescent="0.25">
      <c r="A572" s="17">
        <v>571</v>
      </c>
      <c r="B572" s="17"/>
      <c r="C572" s="17"/>
      <c r="D572" s="17"/>
      <c r="E572" s="17"/>
      <c r="F572" s="18"/>
    </row>
    <row r="573" spans="1:6" x14ac:dyDescent="0.25">
      <c r="A573" s="17">
        <v>572</v>
      </c>
      <c r="B573" s="17"/>
      <c r="C573" s="17"/>
      <c r="D573" s="17"/>
      <c r="E573" s="17"/>
      <c r="F573" s="18"/>
    </row>
    <row r="574" spans="1:6" x14ac:dyDescent="0.25">
      <c r="A574" s="17">
        <v>573</v>
      </c>
      <c r="B574" s="17"/>
      <c r="C574" s="17"/>
      <c r="D574" s="17"/>
      <c r="E574" s="17"/>
      <c r="F574" s="18"/>
    </row>
    <row r="575" spans="1:6" x14ac:dyDescent="0.25">
      <c r="A575" s="17">
        <v>574</v>
      </c>
      <c r="B575" s="17"/>
      <c r="C575" s="17"/>
      <c r="D575" s="17"/>
      <c r="E575" s="17"/>
      <c r="F575" s="18"/>
    </row>
    <row r="576" spans="1:6" x14ac:dyDescent="0.25">
      <c r="A576" s="17">
        <v>575</v>
      </c>
      <c r="B576" s="17"/>
      <c r="C576" s="17"/>
      <c r="D576" s="17"/>
      <c r="E576" s="17"/>
      <c r="F576" s="18"/>
    </row>
    <row r="577" spans="1:6" x14ac:dyDescent="0.25">
      <c r="A577" s="17">
        <v>576</v>
      </c>
      <c r="B577" s="17"/>
      <c r="C577" s="17"/>
      <c r="D577" s="17"/>
      <c r="E577" s="17"/>
      <c r="F577" s="18"/>
    </row>
    <row r="578" spans="1:6" x14ac:dyDescent="0.25">
      <c r="A578" s="17">
        <v>577</v>
      </c>
      <c r="B578" s="17"/>
      <c r="C578" s="17"/>
      <c r="D578" s="17"/>
      <c r="E578" s="17"/>
      <c r="F578" s="18"/>
    </row>
    <row r="579" spans="1:6" x14ac:dyDescent="0.25">
      <c r="A579" s="17">
        <v>578</v>
      </c>
      <c r="B579" s="17"/>
      <c r="C579" s="17"/>
      <c r="D579" s="17"/>
      <c r="E579" s="17"/>
      <c r="F579" s="18"/>
    </row>
    <row r="580" spans="1:6" x14ac:dyDescent="0.25">
      <c r="A580" s="17">
        <v>579</v>
      </c>
      <c r="B580" s="17"/>
      <c r="C580" s="17"/>
      <c r="D580" s="17"/>
      <c r="E580" s="17"/>
      <c r="F580" s="18"/>
    </row>
    <row r="581" spans="1:6" x14ac:dyDescent="0.25">
      <c r="A581" s="17">
        <v>580</v>
      </c>
      <c r="B581" s="17"/>
      <c r="C581" s="17"/>
      <c r="D581" s="17"/>
      <c r="E581" s="17"/>
      <c r="F581" s="18"/>
    </row>
    <row r="582" spans="1:6" x14ac:dyDescent="0.25">
      <c r="A582" s="17">
        <v>581</v>
      </c>
      <c r="B582" s="17"/>
      <c r="C582" s="17"/>
      <c r="D582" s="17"/>
      <c r="E582" s="17"/>
      <c r="F582" s="18"/>
    </row>
    <row r="583" spans="1:6" x14ac:dyDescent="0.25">
      <c r="A583" s="17">
        <v>582</v>
      </c>
      <c r="B583" s="17"/>
      <c r="C583" s="17"/>
      <c r="D583" s="17"/>
      <c r="E583" s="17"/>
      <c r="F583" s="18"/>
    </row>
    <row r="584" spans="1:6" x14ac:dyDescent="0.25">
      <c r="A584" s="17">
        <v>583</v>
      </c>
      <c r="B584" s="17"/>
      <c r="C584" s="17"/>
      <c r="D584" s="17"/>
      <c r="E584" s="17"/>
      <c r="F584" s="18"/>
    </row>
    <row r="585" spans="1:6" x14ac:dyDescent="0.25">
      <c r="A585" s="17">
        <v>584</v>
      </c>
      <c r="B585" s="17"/>
      <c r="C585" s="17"/>
      <c r="D585" s="17"/>
      <c r="E585" s="17"/>
      <c r="F585" s="18"/>
    </row>
    <row r="586" spans="1:6" x14ac:dyDescent="0.25">
      <c r="A586" s="17">
        <v>585</v>
      </c>
      <c r="B586" s="17"/>
      <c r="C586" s="17"/>
      <c r="D586" s="17"/>
      <c r="E586" s="17"/>
      <c r="F586" s="18"/>
    </row>
    <row r="587" spans="1:6" x14ac:dyDescent="0.25">
      <c r="A587" s="17">
        <v>586</v>
      </c>
      <c r="B587" s="17"/>
      <c r="C587" s="17"/>
      <c r="D587" s="17"/>
      <c r="E587" s="17"/>
      <c r="F587" s="18"/>
    </row>
    <row r="588" spans="1:6" x14ac:dyDescent="0.25">
      <c r="A588" s="17">
        <v>587</v>
      </c>
      <c r="B588" s="17"/>
      <c r="C588" s="17"/>
      <c r="D588" s="17"/>
      <c r="E588" s="17"/>
      <c r="F588" s="18"/>
    </row>
    <row r="589" spans="1:6" x14ac:dyDescent="0.25">
      <c r="A589" s="17">
        <v>588</v>
      </c>
      <c r="B589" s="17"/>
      <c r="C589" s="17"/>
      <c r="D589" s="17"/>
      <c r="E589" s="17"/>
      <c r="F589" s="18"/>
    </row>
    <row r="590" spans="1:6" x14ac:dyDescent="0.25">
      <c r="A590" s="17">
        <v>589</v>
      </c>
      <c r="B590" s="17"/>
      <c r="C590" s="17"/>
      <c r="D590" s="17"/>
      <c r="E590" s="17"/>
      <c r="F590" s="18"/>
    </row>
    <row r="591" spans="1:6" x14ac:dyDescent="0.25">
      <c r="A591" s="17">
        <v>590</v>
      </c>
      <c r="B591" s="17"/>
      <c r="C591" s="17"/>
      <c r="D591" s="17"/>
      <c r="E591" s="17"/>
      <c r="F591" s="18"/>
    </row>
    <row r="592" spans="1:6" x14ac:dyDescent="0.25">
      <c r="A592" s="17">
        <v>591</v>
      </c>
      <c r="B592" s="17"/>
      <c r="C592" s="17"/>
      <c r="D592" s="17"/>
      <c r="E592" s="17"/>
      <c r="F592" s="18"/>
    </row>
    <row r="593" spans="1:6" x14ac:dyDescent="0.25">
      <c r="A593" s="17">
        <v>592</v>
      </c>
      <c r="B593" s="17"/>
      <c r="C593" s="17"/>
      <c r="D593" s="17"/>
      <c r="E593" s="17"/>
      <c r="F593" s="18"/>
    </row>
    <row r="594" spans="1:6" x14ac:dyDescent="0.25">
      <c r="A594" s="17">
        <v>593</v>
      </c>
      <c r="B594" s="17"/>
      <c r="C594" s="17"/>
      <c r="D594" s="17"/>
      <c r="E594" s="17"/>
      <c r="F594" s="18"/>
    </row>
    <row r="595" spans="1:6" x14ac:dyDescent="0.25">
      <c r="A595" s="17">
        <v>594</v>
      </c>
      <c r="B595" s="17"/>
      <c r="C595" s="17"/>
      <c r="D595" s="17"/>
      <c r="E595" s="17"/>
      <c r="F595" s="18"/>
    </row>
    <row r="596" spans="1:6" x14ac:dyDescent="0.25">
      <c r="A596" s="17">
        <v>595</v>
      </c>
      <c r="B596" s="17"/>
      <c r="C596" s="17"/>
      <c r="D596" s="17"/>
      <c r="E596" s="17"/>
      <c r="F596" s="18"/>
    </row>
    <row r="597" spans="1:6" x14ac:dyDescent="0.25">
      <c r="A597" s="17">
        <v>596</v>
      </c>
      <c r="B597" s="17"/>
      <c r="C597" s="17"/>
      <c r="D597" s="17"/>
      <c r="E597" s="17"/>
      <c r="F597" s="18"/>
    </row>
    <row r="598" spans="1:6" x14ac:dyDescent="0.25">
      <c r="A598" s="17">
        <v>597</v>
      </c>
      <c r="B598" s="17"/>
      <c r="C598" s="17"/>
      <c r="D598" s="17"/>
      <c r="E598" s="17"/>
      <c r="F598" s="18"/>
    </row>
    <row r="599" spans="1:6" x14ac:dyDescent="0.25">
      <c r="A599" s="17">
        <v>598</v>
      </c>
      <c r="B599" s="17"/>
      <c r="C599" s="17"/>
      <c r="D599" s="17"/>
      <c r="E599" s="17"/>
      <c r="F599" s="18"/>
    </row>
    <row r="600" spans="1:6" x14ac:dyDescent="0.25">
      <c r="A600" s="17">
        <v>599</v>
      </c>
      <c r="B600" s="17"/>
      <c r="C600" s="17"/>
      <c r="D600" s="17"/>
      <c r="E600" s="17"/>
      <c r="F600" s="18"/>
    </row>
    <row r="601" spans="1:6" x14ac:dyDescent="0.25">
      <c r="A601" s="17">
        <v>600</v>
      </c>
      <c r="B601" s="17"/>
      <c r="C601" s="17"/>
      <c r="D601" s="17"/>
      <c r="E601" s="17"/>
      <c r="F601" s="18"/>
    </row>
    <row r="602" spans="1:6" x14ac:dyDescent="0.25">
      <c r="A602" s="17">
        <v>601</v>
      </c>
      <c r="B602" s="17"/>
      <c r="C602" s="17"/>
      <c r="D602" s="17"/>
      <c r="E602" s="17"/>
      <c r="F602" s="18"/>
    </row>
    <row r="603" spans="1:6" x14ac:dyDescent="0.25">
      <c r="A603" s="17">
        <v>602</v>
      </c>
      <c r="B603" s="17"/>
      <c r="C603" s="17"/>
      <c r="D603" s="17"/>
      <c r="E603" s="17"/>
      <c r="F603" s="18"/>
    </row>
    <row r="604" spans="1:6" x14ac:dyDescent="0.25">
      <c r="A604" s="17">
        <v>603</v>
      </c>
      <c r="B604" s="17"/>
      <c r="C604" s="17"/>
      <c r="D604" s="17"/>
      <c r="E604" s="17"/>
      <c r="F604" s="18"/>
    </row>
    <row r="605" spans="1:6" x14ac:dyDescent="0.25">
      <c r="A605" s="17">
        <v>604</v>
      </c>
      <c r="B605" s="17"/>
      <c r="C605" s="17"/>
      <c r="D605" s="17"/>
      <c r="E605" s="17"/>
      <c r="F605" s="18"/>
    </row>
    <row r="606" spans="1:6" x14ac:dyDescent="0.25">
      <c r="A606" s="17">
        <v>605</v>
      </c>
      <c r="B606" s="17"/>
      <c r="C606" s="17"/>
      <c r="D606" s="17"/>
      <c r="E606" s="17"/>
      <c r="F606" s="18"/>
    </row>
    <row r="607" spans="1:6" x14ac:dyDescent="0.25">
      <c r="A607" s="17">
        <v>606</v>
      </c>
      <c r="B607" s="17"/>
      <c r="C607" s="17"/>
      <c r="D607" s="17"/>
      <c r="E607" s="17"/>
      <c r="F607" s="18"/>
    </row>
    <row r="608" spans="1:6" x14ac:dyDescent="0.25">
      <c r="A608" s="17">
        <v>607</v>
      </c>
      <c r="B608" s="17"/>
      <c r="C608" s="17"/>
      <c r="D608" s="17"/>
      <c r="E608" s="17"/>
      <c r="F608" s="18"/>
    </row>
    <row r="609" spans="1:6" x14ac:dyDescent="0.25">
      <c r="A609" s="17">
        <v>608</v>
      </c>
      <c r="B609" s="17"/>
      <c r="C609" s="17"/>
      <c r="D609" s="17"/>
      <c r="E609" s="17"/>
      <c r="F609" s="18"/>
    </row>
    <row r="610" spans="1:6" x14ac:dyDescent="0.25">
      <c r="A610" s="17">
        <v>609</v>
      </c>
      <c r="B610" s="17"/>
      <c r="C610" s="17"/>
      <c r="D610" s="17"/>
      <c r="E610" s="17"/>
      <c r="F610" s="18"/>
    </row>
    <row r="611" spans="1:6" x14ac:dyDescent="0.25">
      <c r="A611" s="17">
        <v>610</v>
      </c>
      <c r="B611" s="17"/>
      <c r="C611" s="17"/>
      <c r="D611" s="17"/>
      <c r="E611" s="17"/>
      <c r="F611" s="18"/>
    </row>
    <row r="612" spans="1:6" x14ac:dyDescent="0.25">
      <c r="A612" s="17">
        <v>611</v>
      </c>
      <c r="B612" s="17"/>
      <c r="C612" s="17"/>
      <c r="D612" s="17"/>
      <c r="E612" s="17"/>
      <c r="F612" s="18"/>
    </row>
    <row r="613" spans="1:6" x14ac:dyDescent="0.25">
      <c r="A613" s="17">
        <v>612</v>
      </c>
      <c r="B613" s="17"/>
      <c r="C613" s="17"/>
      <c r="D613" s="17"/>
      <c r="E613" s="17"/>
      <c r="F613" s="18"/>
    </row>
    <row r="614" spans="1:6" x14ac:dyDescent="0.25">
      <c r="A614" s="17">
        <v>613</v>
      </c>
      <c r="B614" s="17"/>
      <c r="C614" s="17"/>
      <c r="D614" s="17"/>
      <c r="E614" s="17"/>
      <c r="F614" s="18"/>
    </row>
    <row r="615" spans="1:6" x14ac:dyDescent="0.25">
      <c r="A615" s="17">
        <v>614</v>
      </c>
      <c r="B615" s="17"/>
      <c r="C615" s="17"/>
      <c r="D615" s="17"/>
      <c r="E615" s="17"/>
      <c r="F615" s="18"/>
    </row>
    <row r="616" spans="1:6" x14ac:dyDescent="0.25">
      <c r="A616" s="17">
        <v>615</v>
      </c>
      <c r="B616" s="17"/>
      <c r="C616" s="17"/>
      <c r="D616" s="17"/>
      <c r="E616" s="17"/>
      <c r="F616" s="18"/>
    </row>
    <row r="617" spans="1:6" x14ac:dyDescent="0.25">
      <c r="A617" s="17">
        <v>616</v>
      </c>
      <c r="B617" s="17"/>
      <c r="C617" s="17"/>
      <c r="D617" s="17"/>
      <c r="E617" s="17"/>
      <c r="F617" s="18"/>
    </row>
    <row r="618" spans="1:6" x14ac:dyDescent="0.25">
      <c r="A618" s="17">
        <v>617</v>
      </c>
      <c r="B618" s="17"/>
      <c r="C618" s="17"/>
      <c r="D618" s="17"/>
      <c r="E618" s="17"/>
      <c r="F618" s="18"/>
    </row>
    <row r="619" spans="1:6" x14ac:dyDescent="0.25">
      <c r="A619" s="17">
        <v>618</v>
      </c>
      <c r="B619" s="17"/>
      <c r="C619" s="17"/>
      <c r="D619" s="17"/>
      <c r="E619" s="17"/>
      <c r="F619" s="18"/>
    </row>
    <row r="620" spans="1:6" x14ac:dyDescent="0.25">
      <c r="A620" s="17">
        <v>619</v>
      </c>
      <c r="B620" s="17"/>
      <c r="C620" s="17"/>
      <c r="D620" s="17"/>
      <c r="E620" s="17"/>
      <c r="F620" s="18"/>
    </row>
    <row r="621" spans="1:6" x14ac:dyDescent="0.25">
      <c r="A621" s="17">
        <v>620</v>
      </c>
      <c r="B621" s="17"/>
      <c r="C621" s="17"/>
      <c r="D621" s="17"/>
      <c r="E621" s="17"/>
      <c r="F621" s="18"/>
    </row>
    <row r="622" spans="1:6" x14ac:dyDescent="0.25">
      <c r="A622" s="17">
        <v>621</v>
      </c>
      <c r="B622" s="17"/>
      <c r="C622" s="17"/>
      <c r="D622" s="17"/>
      <c r="E622" s="17"/>
      <c r="F622" s="18"/>
    </row>
    <row r="623" spans="1:6" x14ac:dyDescent="0.25">
      <c r="A623" s="17">
        <v>622</v>
      </c>
      <c r="B623" s="17"/>
      <c r="C623" s="17"/>
      <c r="D623" s="17"/>
      <c r="E623" s="17"/>
      <c r="F623" s="18"/>
    </row>
    <row r="624" spans="1:6" x14ac:dyDescent="0.25">
      <c r="A624" s="17">
        <v>623</v>
      </c>
      <c r="B624" s="17"/>
      <c r="C624" s="17"/>
      <c r="D624" s="17"/>
      <c r="E624" s="17"/>
      <c r="F624" s="18"/>
    </row>
    <row r="625" spans="1:6" x14ac:dyDescent="0.25">
      <c r="A625" s="17">
        <v>624</v>
      </c>
      <c r="B625" s="17"/>
      <c r="C625" s="17"/>
      <c r="D625" s="17"/>
      <c r="E625" s="17"/>
      <c r="F625" s="18"/>
    </row>
    <row r="626" spans="1:6" x14ac:dyDescent="0.25">
      <c r="A626" s="17">
        <v>625</v>
      </c>
      <c r="B626" s="17"/>
      <c r="C626" s="17"/>
      <c r="D626" s="17"/>
      <c r="E626" s="17"/>
      <c r="F626" s="18"/>
    </row>
    <row r="627" spans="1:6" x14ac:dyDescent="0.25">
      <c r="A627" s="17">
        <v>626</v>
      </c>
      <c r="B627" s="17"/>
      <c r="C627" s="17"/>
      <c r="D627" s="17"/>
      <c r="E627" s="17"/>
      <c r="F627" s="18"/>
    </row>
    <row r="628" spans="1:6" x14ac:dyDescent="0.25">
      <c r="A628" s="17">
        <v>627</v>
      </c>
      <c r="B628" s="17"/>
      <c r="C628" s="17"/>
      <c r="D628" s="17"/>
      <c r="E628" s="17"/>
      <c r="F628" s="18"/>
    </row>
    <row r="629" spans="1:6" x14ac:dyDescent="0.25">
      <c r="A629" s="17">
        <v>628</v>
      </c>
      <c r="B629" s="17"/>
      <c r="C629" s="17"/>
      <c r="D629" s="17"/>
      <c r="E629" s="17"/>
      <c r="F629" s="18"/>
    </row>
    <row r="630" spans="1:6" x14ac:dyDescent="0.25">
      <c r="A630" s="17">
        <v>629</v>
      </c>
      <c r="B630" s="17"/>
      <c r="C630" s="17"/>
      <c r="D630" s="17"/>
      <c r="E630" s="17"/>
      <c r="F630" s="18"/>
    </row>
    <row r="631" spans="1:6" x14ac:dyDescent="0.25">
      <c r="A631" s="17">
        <v>630</v>
      </c>
      <c r="B631" s="17"/>
      <c r="C631" s="17"/>
      <c r="D631" s="17"/>
      <c r="E631" s="17"/>
      <c r="F631" s="18"/>
    </row>
    <row r="632" spans="1:6" x14ac:dyDescent="0.25">
      <c r="A632" s="17">
        <v>631</v>
      </c>
      <c r="B632" s="17"/>
      <c r="C632" s="17"/>
      <c r="D632" s="17"/>
      <c r="E632" s="17"/>
      <c r="F632" s="18"/>
    </row>
    <row r="633" spans="1:6" x14ac:dyDescent="0.25">
      <c r="A633" s="17">
        <v>632</v>
      </c>
      <c r="B633" s="17"/>
      <c r="C633" s="17"/>
      <c r="D633" s="17"/>
      <c r="E633" s="17"/>
      <c r="F633" s="18"/>
    </row>
    <row r="634" spans="1:6" x14ac:dyDescent="0.25">
      <c r="A634" s="17">
        <v>633</v>
      </c>
      <c r="B634" s="17"/>
      <c r="C634" s="17"/>
      <c r="D634" s="17"/>
      <c r="E634" s="17"/>
      <c r="F634" s="18"/>
    </row>
    <row r="635" spans="1:6" x14ac:dyDescent="0.25">
      <c r="A635" s="17">
        <v>634</v>
      </c>
      <c r="B635" s="17"/>
      <c r="C635" s="17"/>
      <c r="D635" s="17"/>
      <c r="E635" s="17"/>
      <c r="F635" s="18"/>
    </row>
    <row r="636" spans="1:6" x14ac:dyDescent="0.25">
      <c r="A636" s="17">
        <v>635</v>
      </c>
      <c r="B636" s="17"/>
      <c r="C636" s="17"/>
      <c r="D636" s="17"/>
      <c r="E636" s="17"/>
      <c r="F636" s="18"/>
    </row>
    <row r="637" spans="1:6" x14ac:dyDescent="0.25">
      <c r="A637" s="17">
        <v>636</v>
      </c>
      <c r="B637" s="17"/>
      <c r="C637" s="17"/>
      <c r="D637" s="17"/>
      <c r="E637" s="17"/>
      <c r="F637" s="18"/>
    </row>
    <row r="638" spans="1:6" x14ac:dyDescent="0.25">
      <c r="A638" s="17">
        <v>637</v>
      </c>
      <c r="B638" s="17"/>
      <c r="C638" s="17"/>
      <c r="D638" s="17"/>
      <c r="E638" s="17"/>
      <c r="F638" s="18"/>
    </row>
    <row r="639" spans="1:6" x14ac:dyDescent="0.25">
      <c r="A639" s="17">
        <v>638</v>
      </c>
      <c r="B639" s="17"/>
      <c r="C639" s="17"/>
      <c r="D639" s="17"/>
      <c r="E639" s="17"/>
      <c r="F639" s="18"/>
    </row>
    <row r="640" spans="1:6" x14ac:dyDescent="0.25">
      <c r="A640" s="17">
        <v>639</v>
      </c>
      <c r="B640" s="17"/>
      <c r="C640" s="17"/>
      <c r="D640" s="17"/>
      <c r="E640" s="17"/>
      <c r="F640" s="18"/>
    </row>
    <row r="641" spans="1:6" x14ac:dyDescent="0.25">
      <c r="A641" s="17">
        <v>640</v>
      </c>
      <c r="B641" s="17"/>
      <c r="C641" s="17"/>
      <c r="D641" s="17"/>
      <c r="E641" s="17"/>
      <c r="F641" s="18"/>
    </row>
    <row r="642" spans="1:6" x14ac:dyDescent="0.25">
      <c r="A642" s="17">
        <v>641</v>
      </c>
      <c r="B642" s="17"/>
      <c r="C642" s="17"/>
      <c r="D642" s="17"/>
      <c r="E642" s="17"/>
      <c r="F642" s="18"/>
    </row>
    <row r="643" spans="1:6" x14ac:dyDescent="0.25">
      <c r="A643" s="17">
        <v>642</v>
      </c>
      <c r="B643" s="17"/>
      <c r="C643" s="17"/>
      <c r="D643" s="17"/>
      <c r="E643" s="17"/>
      <c r="F643" s="18"/>
    </row>
    <row r="644" spans="1:6" x14ac:dyDescent="0.25">
      <c r="A644" s="17">
        <v>643</v>
      </c>
      <c r="B644" s="17"/>
      <c r="C644" s="17"/>
      <c r="D644" s="17"/>
      <c r="E644" s="17"/>
      <c r="F644" s="18"/>
    </row>
    <row r="645" spans="1:6" x14ac:dyDescent="0.25">
      <c r="A645" s="17">
        <v>644</v>
      </c>
      <c r="B645" s="17"/>
      <c r="C645" s="17"/>
      <c r="D645" s="17"/>
      <c r="E645" s="17"/>
      <c r="F645" s="18"/>
    </row>
    <row r="646" spans="1:6" x14ac:dyDescent="0.25">
      <c r="A646" s="17">
        <v>645</v>
      </c>
      <c r="B646" s="17"/>
      <c r="C646" s="17"/>
      <c r="D646" s="17"/>
      <c r="E646" s="17"/>
      <c r="F646" s="18"/>
    </row>
    <row r="647" spans="1:6" x14ac:dyDescent="0.25">
      <c r="A647" s="17">
        <v>646</v>
      </c>
      <c r="B647" s="17"/>
      <c r="C647" s="17"/>
      <c r="D647" s="17"/>
      <c r="E647" s="17"/>
      <c r="F647" s="18"/>
    </row>
    <row r="648" spans="1:6" x14ac:dyDescent="0.25">
      <c r="A648" s="17">
        <v>647</v>
      </c>
      <c r="B648" s="17"/>
      <c r="C648" s="17"/>
      <c r="D648" s="17"/>
      <c r="E648" s="17"/>
      <c r="F648" s="18"/>
    </row>
    <row r="649" spans="1:6" x14ac:dyDescent="0.25">
      <c r="A649" s="17">
        <v>648</v>
      </c>
      <c r="B649" s="17"/>
      <c r="C649" s="17"/>
      <c r="D649" s="17"/>
      <c r="E649" s="17"/>
      <c r="F649" s="18"/>
    </row>
    <row r="650" spans="1:6" x14ac:dyDescent="0.25">
      <c r="A650" s="17">
        <v>649</v>
      </c>
      <c r="B650" s="17"/>
      <c r="C650" s="17"/>
      <c r="D650" s="17"/>
      <c r="E650" s="17"/>
      <c r="F650" s="18"/>
    </row>
    <row r="651" spans="1:6" x14ac:dyDescent="0.25">
      <c r="A651" s="17">
        <v>650</v>
      </c>
      <c r="B651" s="17"/>
      <c r="C651" s="17"/>
      <c r="D651" s="17"/>
      <c r="E651" s="17"/>
      <c r="F651" s="18"/>
    </row>
    <row r="652" spans="1:6" x14ac:dyDescent="0.25">
      <c r="A652" s="17">
        <v>651</v>
      </c>
      <c r="B652" s="17"/>
      <c r="C652" s="17"/>
      <c r="D652" s="17"/>
      <c r="E652" s="17"/>
      <c r="F652" s="18"/>
    </row>
    <row r="653" spans="1:6" x14ac:dyDescent="0.25">
      <c r="A653" s="17">
        <v>652</v>
      </c>
      <c r="B653" s="17"/>
      <c r="C653" s="17"/>
      <c r="D653" s="17"/>
      <c r="E653" s="17"/>
      <c r="F653" s="18"/>
    </row>
    <row r="654" spans="1:6" x14ac:dyDescent="0.25">
      <c r="A654" s="17">
        <v>653</v>
      </c>
      <c r="B654" s="17"/>
      <c r="C654" s="17"/>
      <c r="D654" s="17"/>
      <c r="E654" s="17"/>
      <c r="F654" s="18"/>
    </row>
    <row r="655" spans="1:6" x14ac:dyDescent="0.25">
      <c r="A655" s="17">
        <v>654</v>
      </c>
      <c r="B655" s="17"/>
      <c r="C655" s="17"/>
      <c r="D655" s="17"/>
      <c r="E655" s="17"/>
      <c r="F655" s="18"/>
    </row>
    <row r="656" spans="1:6" x14ac:dyDescent="0.25">
      <c r="A656" s="17">
        <v>655</v>
      </c>
      <c r="B656" s="17"/>
      <c r="C656" s="17"/>
      <c r="D656" s="17"/>
      <c r="E656" s="17"/>
      <c r="F656" s="18"/>
    </row>
    <row r="657" spans="1:6" x14ac:dyDescent="0.25">
      <c r="A657" s="17">
        <v>656</v>
      </c>
      <c r="B657" s="17"/>
      <c r="C657" s="17"/>
      <c r="D657" s="17"/>
      <c r="E657" s="17"/>
      <c r="F657" s="18"/>
    </row>
    <row r="658" spans="1:6" x14ac:dyDescent="0.25">
      <c r="A658" s="17">
        <v>657</v>
      </c>
      <c r="B658" s="17"/>
      <c r="C658" s="17"/>
      <c r="D658" s="17"/>
      <c r="E658" s="17"/>
      <c r="F658" s="18"/>
    </row>
    <row r="659" spans="1:6" x14ac:dyDescent="0.25">
      <c r="A659" s="17">
        <v>658</v>
      </c>
      <c r="B659" s="17"/>
      <c r="C659" s="17"/>
      <c r="D659" s="17"/>
      <c r="E659" s="17"/>
      <c r="F659" s="18"/>
    </row>
    <row r="660" spans="1:6" x14ac:dyDescent="0.25">
      <c r="A660" s="17">
        <v>659</v>
      </c>
      <c r="B660" s="17"/>
      <c r="C660" s="17"/>
      <c r="D660" s="17"/>
      <c r="E660" s="17"/>
      <c r="F660" s="18"/>
    </row>
    <row r="661" spans="1:6" x14ac:dyDescent="0.25">
      <c r="A661" s="17">
        <v>660</v>
      </c>
      <c r="B661" s="17"/>
      <c r="C661" s="17"/>
      <c r="D661" s="17"/>
      <c r="E661" s="17"/>
      <c r="F661" s="18"/>
    </row>
    <row r="662" spans="1:6" x14ac:dyDescent="0.25">
      <c r="A662" s="17">
        <v>661</v>
      </c>
      <c r="B662" s="17"/>
      <c r="C662" s="17"/>
      <c r="D662" s="17"/>
      <c r="E662" s="17"/>
      <c r="F662" s="18"/>
    </row>
    <row r="663" spans="1:6" x14ac:dyDescent="0.25">
      <c r="A663" s="17">
        <v>662</v>
      </c>
      <c r="B663" s="17"/>
      <c r="C663" s="17"/>
      <c r="D663" s="17"/>
      <c r="E663" s="17"/>
      <c r="F663" s="18"/>
    </row>
    <row r="664" spans="1:6" x14ac:dyDescent="0.25">
      <c r="A664" s="17">
        <v>663</v>
      </c>
      <c r="B664" s="17"/>
      <c r="C664" s="17"/>
      <c r="D664" s="17"/>
      <c r="E664" s="17"/>
      <c r="F664" s="18"/>
    </row>
    <row r="665" spans="1:6" x14ac:dyDescent="0.25">
      <c r="A665" s="17">
        <v>664</v>
      </c>
      <c r="B665" s="17"/>
      <c r="C665" s="17"/>
      <c r="D665" s="17"/>
      <c r="E665" s="17"/>
      <c r="F665" s="18"/>
    </row>
    <row r="666" spans="1:6" x14ac:dyDescent="0.25">
      <c r="A666" s="17">
        <v>665</v>
      </c>
      <c r="B666" s="17"/>
      <c r="C666" s="17"/>
      <c r="D666" s="17"/>
      <c r="E666" s="17"/>
      <c r="F666" s="18"/>
    </row>
    <row r="667" spans="1:6" x14ac:dyDescent="0.25">
      <c r="A667" s="17">
        <v>666</v>
      </c>
      <c r="B667" s="17"/>
      <c r="C667" s="17"/>
      <c r="D667" s="17"/>
      <c r="E667" s="17"/>
      <c r="F667" s="18"/>
    </row>
    <row r="668" spans="1:6" x14ac:dyDescent="0.25">
      <c r="A668" s="17">
        <v>667</v>
      </c>
      <c r="B668" s="17"/>
      <c r="C668" s="17"/>
      <c r="D668" s="17"/>
      <c r="E668" s="17"/>
      <c r="F668" s="18"/>
    </row>
    <row r="669" spans="1:6" x14ac:dyDescent="0.25">
      <c r="A669" s="17">
        <v>668</v>
      </c>
      <c r="B669" s="17"/>
      <c r="C669" s="17"/>
      <c r="D669" s="17"/>
      <c r="E669" s="17"/>
      <c r="F669" s="18"/>
    </row>
    <row r="670" spans="1:6" x14ac:dyDescent="0.25">
      <c r="A670" s="17">
        <v>669</v>
      </c>
      <c r="B670" s="17"/>
      <c r="C670" s="17"/>
      <c r="D670" s="17"/>
      <c r="E670" s="17"/>
      <c r="F670" s="18"/>
    </row>
    <row r="671" spans="1:6" x14ac:dyDescent="0.25">
      <c r="A671" s="17">
        <v>670</v>
      </c>
      <c r="B671" s="17"/>
      <c r="C671" s="17"/>
      <c r="D671" s="17"/>
      <c r="E671" s="17"/>
      <c r="F671" s="18"/>
    </row>
    <row r="672" spans="1:6" x14ac:dyDescent="0.25">
      <c r="A672" s="17">
        <v>671</v>
      </c>
      <c r="B672" s="17"/>
      <c r="C672" s="17"/>
      <c r="D672" s="17"/>
      <c r="E672" s="17"/>
      <c r="F672" s="18"/>
    </row>
    <row r="673" spans="1:6" x14ac:dyDescent="0.25">
      <c r="A673" s="17">
        <v>672</v>
      </c>
      <c r="B673" s="17"/>
      <c r="C673" s="17"/>
      <c r="D673" s="17"/>
      <c r="E673" s="17"/>
      <c r="F673" s="18"/>
    </row>
    <row r="674" spans="1:6" x14ac:dyDescent="0.25">
      <c r="A674" s="17">
        <v>673</v>
      </c>
      <c r="B674" s="17"/>
      <c r="C674" s="17"/>
      <c r="D674" s="17"/>
      <c r="E674" s="17"/>
      <c r="F674" s="18"/>
    </row>
    <row r="675" spans="1:6" x14ac:dyDescent="0.25">
      <c r="A675" s="17">
        <v>674</v>
      </c>
      <c r="B675" s="17"/>
      <c r="C675" s="17"/>
      <c r="D675" s="17"/>
      <c r="E675" s="17"/>
      <c r="F675" s="18"/>
    </row>
    <row r="676" spans="1:6" x14ac:dyDescent="0.25">
      <c r="A676" s="17">
        <v>675</v>
      </c>
      <c r="B676" s="17"/>
      <c r="C676" s="17"/>
      <c r="D676" s="17"/>
      <c r="E676" s="17"/>
      <c r="F676" s="18"/>
    </row>
    <row r="677" spans="1:6" x14ac:dyDescent="0.25">
      <c r="A677" s="17">
        <v>676</v>
      </c>
      <c r="B677" s="17"/>
      <c r="C677" s="17"/>
      <c r="D677" s="17"/>
      <c r="E677" s="17"/>
      <c r="F677" s="18"/>
    </row>
    <row r="678" spans="1:6" x14ac:dyDescent="0.25">
      <c r="A678" s="17">
        <v>677</v>
      </c>
      <c r="B678" s="17"/>
      <c r="C678" s="17"/>
      <c r="D678" s="17"/>
      <c r="E678" s="17"/>
      <c r="F678" s="18"/>
    </row>
    <row r="679" spans="1:6" x14ac:dyDescent="0.25">
      <c r="A679" s="17">
        <v>678</v>
      </c>
      <c r="B679" s="17"/>
      <c r="C679" s="17"/>
      <c r="D679" s="17"/>
      <c r="E679" s="17"/>
      <c r="F679" s="18"/>
    </row>
    <row r="680" spans="1:6" x14ac:dyDescent="0.25">
      <c r="A680" s="17">
        <v>679</v>
      </c>
      <c r="B680" s="17"/>
      <c r="C680" s="17"/>
      <c r="D680" s="17"/>
      <c r="E680" s="17"/>
      <c r="F680" s="18"/>
    </row>
    <row r="681" spans="1:6" x14ac:dyDescent="0.25">
      <c r="A681" s="17">
        <v>680</v>
      </c>
      <c r="B681" s="17"/>
      <c r="C681" s="17"/>
      <c r="D681" s="17"/>
      <c r="E681" s="17"/>
      <c r="F681" s="18"/>
    </row>
    <row r="682" spans="1:6" x14ac:dyDescent="0.25">
      <c r="A682" s="17">
        <v>681</v>
      </c>
      <c r="B682" s="17"/>
      <c r="C682" s="17"/>
      <c r="D682" s="17"/>
      <c r="E682" s="17"/>
      <c r="F682" s="18"/>
    </row>
    <row r="683" spans="1:6" x14ac:dyDescent="0.25">
      <c r="A683" s="17">
        <v>682</v>
      </c>
      <c r="B683" s="17"/>
      <c r="C683" s="17"/>
      <c r="D683" s="17"/>
      <c r="E683" s="17"/>
      <c r="F683" s="18"/>
    </row>
    <row r="684" spans="1:6" x14ac:dyDescent="0.25">
      <c r="A684" s="17">
        <v>683</v>
      </c>
      <c r="B684" s="17"/>
      <c r="C684" s="17"/>
      <c r="D684" s="17"/>
      <c r="E684" s="17"/>
      <c r="F684" s="18"/>
    </row>
    <row r="685" spans="1:6" x14ac:dyDescent="0.25">
      <c r="A685" s="17">
        <v>684</v>
      </c>
      <c r="B685" s="17"/>
      <c r="C685" s="17"/>
      <c r="D685" s="17"/>
      <c r="E685" s="17"/>
      <c r="F685" s="18"/>
    </row>
    <row r="686" spans="1:6" x14ac:dyDescent="0.25">
      <c r="A686" s="17">
        <v>685</v>
      </c>
      <c r="B686" s="17"/>
      <c r="C686" s="17"/>
      <c r="D686" s="17"/>
      <c r="E686" s="17"/>
      <c r="F686" s="18"/>
    </row>
    <row r="687" spans="1:6" x14ac:dyDescent="0.25">
      <c r="A687" s="17">
        <v>686</v>
      </c>
      <c r="B687" s="17"/>
      <c r="C687" s="17"/>
      <c r="D687" s="17"/>
      <c r="E687" s="17"/>
      <c r="F687" s="18"/>
    </row>
    <row r="688" spans="1:6" x14ac:dyDescent="0.25">
      <c r="A688" s="17">
        <v>687</v>
      </c>
      <c r="B688" s="17"/>
      <c r="C688" s="17"/>
      <c r="D688" s="17"/>
      <c r="E688" s="17"/>
      <c r="F688" s="18"/>
    </row>
    <row r="689" spans="1:6" x14ac:dyDescent="0.25">
      <c r="A689" s="17">
        <v>688</v>
      </c>
      <c r="B689" s="17"/>
      <c r="C689" s="17"/>
      <c r="D689" s="17"/>
      <c r="E689" s="17"/>
      <c r="F689" s="18"/>
    </row>
    <row r="690" spans="1:6" x14ac:dyDescent="0.25">
      <c r="A690" s="17">
        <v>689</v>
      </c>
      <c r="B690" s="17"/>
      <c r="C690" s="17"/>
      <c r="D690" s="17"/>
      <c r="E690" s="17"/>
      <c r="F690" s="18"/>
    </row>
    <row r="691" spans="1:6" x14ac:dyDescent="0.25">
      <c r="A691" s="17">
        <v>690</v>
      </c>
      <c r="B691" s="17"/>
      <c r="C691" s="17"/>
      <c r="D691" s="17"/>
      <c r="E691" s="17"/>
      <c r="F691" s="18"/>
    </row>
    <row r="692" spans="1:6" x14ac:dyDescent="0.25">
      <c r="A692" s="17">
        <v>691</v>
      </c>
      <c r="B692" s="17"/>
      <c r="C692" s="17"/>
      <c r="D692" s="17"/>
      <c r="E692" s="17"/>
      <c r="F692" s="18"/>
    </row>
    <row r="693" spans="1:6" x14ac:dyDescent="0.25">
      <c r="A693" s="17">
        <v>692</v>
      </c>
      <c r="B693" s="17"/>
      <c r="C693" s="17"/>
      <c r="D693" s="17"/>
      <c r="E693" s="17"/>
      <c r="F693" s="18"/>
    </row>
    <row r="694" spans="1:6" x14ac:dyDescent="0.25">
      <c r="A694" s="17">
        <v>693</v>
      </c>
      <c r="B694" s="17"/>
      <c r="C694" s="17"/>
      <c r="D694" s="17"/>
      <c r="E694" s="17"/>
      <c r="F694" s="18"/>
    </row>
    <row r="695" spans="1:6" x14ac:dyDescent="0.25">
      <c r="A695" s="17">
        <v>694</v>
      </c>
      <c r="B695" s="17"/>
      <c r="C695" s="17"/>
      <c r="D695" s="17"/>
      <c r="E695" s="17"/>
      <c r="F695" s="18"/>
    </row>
    <row r="696" spans="1:6" x14ac:dyDescent="0.25">
      <c r="A696" s="17">
        <v>695</v>
      </c>
      <c r="B696" s="17"/>
      <c r="C696" s="17"/>
      <c r="D696" s="17"/>
      <c r="E696" s="17"/>
      <c r="F696" s="18"/>
    </row>
    <row r="697" spans="1:6" x14ac:dyDescent="0.25">
      <c r="A697" s="17">
        <v>696</v>
      </c>
      <c r="B697" s="17"/>
      <c r="C697" s="17"/>
      <c r="D697" s="17"/>
      <c r="E697" s="17"/>
      <c r="F697" s="18"/>
    </row>
    <row r="698" spans="1:6" x14ac:dyDescent="0.25">
      <c r="A698" s="17">
        <v>697</v>
      </c>
      <c r="B698" s="17"/>
      <c r="C698" s="17"/>
      <c r="D698" s="17"/>
      <c r="E698" s="17"/>
      <c r="F698" s="18"/>
    </row>
    <row r="699" spans="1:6" x14ac:dyDescent="0.25">
      <c r="A699" s="17">
        <v>698</v>
      </c>
      <c r="B699" s="17"/>
      <c r="C699" s="17"/>
      <c r="D699" s="17"/>
      <c r="E699" s="17"/>
      <c r="F699" s="18"/>
    </row>
    <row r="700" spans="1:6" x14ac:dyDescent="0.25">
      <c r="A700" s="17">
        <v>699</v>
      </c>
      <c r="B700" s="17"/>
      <c r="C700" s="17"/>
      <c r="D700" s="17"/>
      <c r="E700" s="17"/>
      <c r="F700" s="18"/>
    </row>
    <row r="701" spans="1:6" x14ac:dyDescent="0.25">
      <c r="A701" s="17">
        <v>700</v>
      </c>
      <c r="B701" s="17"/>
      <c r="C701" s="17"/>
      <c r="D701" s="17"/>
      <c r="E701" s="17"/>
      <c r="F701" s="18"/>
    </row>
    <row r="702" spans="1:6" x14ac:dyDescent="0.25">
      <c r="A702" s="17">
        <v>701</v>
      </c>
      <c r="B702" s="17"/>
      <c r="C702" s="17"/>
      <c r="D702" s="17"/>
      <c r="E702" s="17"/>
      <c r="F702" s="18"/>
    </row>
    <row r="703" spans="1:6" x14ac:dyDescent="0.25">
      <c r="A703" s="17">
        <v>702</v>
      </c>
      <c r="B703" s="17"/>
      <c r="C703" s="17"/>
      <c r="D703" s="17"/>
      <c r="E703" s="17"/>
      <c r="F703" s="18"/>
    </row>
    <row r="704" spans="1:6" x14ac:dyDescent="0.25">
      <c r="A704" s="17">
        <v>703</v>
      </c>
      <c r="B704" s="17"/>
      <c r="C704" s="17"/>
      <c r="D704" s="17"/>
      <c r="E704" s="17"/>
      <c r="F704" s="18"/>
    </row>
    <row r="705" spans="1:6" x14ac:dyDescent="0.25">
      <c r="A705" s="17">
        <v>704</v>
      </c>
      <c r="B705" s="17"/>
      <c r="C705" s="17"/>
      <c r="D705" s="17"/>
      <c r="E705" s="17"/>
      <c r="F705" s="18"/>
    </row>
    <row r="706" spans="1:6" x14ac:dyDescent="0.25">
      <c r="A706" s="17">
        <v>705</v>
      </c>
      <c r="B706" s="17"/>
      <c r="C706" s="17"/>
      <c r="D706" s="17"/>
      <c r="E706" s="17"/>
      <c r="F706" s="18"/>
    </row>
    <row r="707" spans="1:6" x14ac:dyDescent="0.25">
      <c r="A707" s="17">
        <v>706</v>
      </c>
      <c r="B707" s="17"/>
      <c r="C707" s="17"/>
      <c r="D707" s="17"/>
      <c r="E707" s="17"/>
      <c r="F707" s="18"/>
    </row>
    <row r="708" spans="1:6" x14ac:dyDescent="0.25">
      <c r="A708" s="17">
        <v>707</v>
      </c>
      <c r="B708" s="17"/>
      <c r="C708" s="17"/>
      <c r="D708" s="17"/>
      <c r="E708" s="17"/>
      <c r="F708" s="18"/>
    </row>
    <row r="709" spans="1:6" x14ac:dyDescent="0.25">
      <c r="A709" s="17">
        <v>708</v>
      </c>
      <c r="B709" s="17"/>
      <c r="C709" s="17"/>
      <c r="D709" s="17"/>
      <c r="E709" s="17"/>
      <c r="F709" s="18"/>
    </row>
    <row r="710" spans="1:6" x14ac:dyDescent="0.25">
      <c r="A710" s="17">
        <v>709</v>
      </c>
      <c r="B710" s="17"/>
      <c r="C710" s="17"/>
      <c r="D710" s="17"/>
      <c r="E710" s="17"/>
      <c r="F710" s="18"/>
    </row>
    <row r="711" spans="1:6" x14ac:dyDescent="0.25">
      <c r="A711" s="17">
        <v>710</v>
      </c>
      <c r="B711" s="17"/>
      <c r="C711" s="17"/>
      <c r="D711" s="17"/>
      <c r="E711" s="17"/>
      <c r="F711" s="18"/>
    </row>
    <row r="712" spans="1:6" x14ac:dyDescent="0.25">
      <c r="A712" s="17">
        <v>711</v>
      </c>
      <c r="B712" s="17"/>
      <c r="C712" s="17"/>
      <c r="D712" s="17"/>
      <c r="E712" s="17"/>
      <c r="F712" s="18"/>
    </row>
    <row r="713" spans="1:6" x14ac:dyDescent="0.25">
      <c r="A713" s="17">
        <v>712</v>
      </c>
      <c r="B713" s="17"/>
      <c r="C713" s="17"/>
      <c r="D713" s="17"/>
      <c r="E713" s="17"/>
      <c r="F713" s="18"/>
    </row>
    <row r="714" spans="1:6" x14ac:dyDescent="0.25">
      <c r="A714" s="17">
        <v>713</v>
      </c>
      <c r="B714" s="17"/>
      <c r="C714" s="17"/>
      <c r="D714" s="17"/>
      <c r="E714" s="17"/>
      <c r="F714" s="18"/>
    </row>
    <row r="715" spans="1:6" x14ac:dyDescent="0.25">
      <c r="A715" s="17">
        <v>714</v>
      </c>
      <c r="B715" s="17"/>
      <c r="C715" s="17"/>
      <c r="D715" s="17"/>
      <c r="E715" s="17"/>
      <c r="F715" s="18"/>
    </row>
    <row r="716" spans="1:6" x14ac:dyDescent="0.25">
      <c r="A716" s="17">
        <v>715</v>
      </c>
      <c r="B716" s="17"/>
      <c r="C716" s="17"/>
      <c r="D716" s="17"/>
      <c r="E716" s="17"/>
      <c r="F716" s="18"/>
    </row>
    <row r="717" spans="1:6" x14ac:dyDescent="0.25">
      <c r="A717" s="17">
        <v>716</v>
      </c>
      <c r="B717" s="17"/>
      <c r="C717" s="17"/>
      <c r="D717" s="17"/>
      <c r="E717" s="17"/>
      <c r="F717" s="18"/>
    </row>
    <row r="718" spans="1:6" x14ac:dyDescent="0.25">
      <c r="A718" s="17">
        <v>717</v>
      </c>
      <c r="B718" s="17"/>
      <c r="C718" s="17"/>
      <c r="D718" s="17"/>
      <c r="E718" s="17"/>
      <c r="F718" s="18"/>
    </row>
    <row r="719" spans="1:6" x14ac:dyDescent="0.25">
      <c r="A719" s="17">
        <v>718</v>
      </c>
      <c r="B719" s="17"/>
      <c r="C719" s="17"/>
      <c r="D719" s="17"/>
      <c r="E719" s="17"/>
      <c r="F719" s="18"/>
    </row>
    <row r="720" spans="1:6" x14ac:dyDescent="0.25">
      <c r="A720" s="17">
        <v>719</v>
      </c>
      <c r="B720" s="17"/>
      <c r="C720" s="17"/>
      <c r="D720" s="17"/>
      <c r="E720" s="17"/>
      <c r="F720" s="18"/>
    </row>
    <row r="721" spans="1:6" x14ac:dyDescent="0.25">
      <c r="A721" s="17">
        <v>720</v>
      </c>
      <c r="B721" s="17"/>
      <c r="C721" s="17"/>
      <c r="D721" s="17"/>
      <c r="E721" s="17"/>
      <c r="F721" s="18"/>
    </row>
    <row r="722" spans="1:6" x14ac:dyDescent="0.25">
      <c r="A722" s="17">
        <v>721</v>
      </c>
      <c r="B722" s="17"/>
      <c r="C722" s="17"/>
      <c r="D722" s="17"/>
      <c r="E722" s="17"/>
      <c r="F722" s="18"/>
    </row>
    <row r="723" spans="1:6" x14ac:dyDescent="0.25">
      <c r="A723" s="17">
        <v>722</v>
      </c>
      <c r="B723" s="17"/>
      <c r="C723" s="17"/>
      <c r="D723" s="17"/>
      <c r="E723" s="17"/>
      <c r="F723" s="18"/>
    </row>
    <row r="724" spans="1:6" x14ac:dyDescent="0.25">
      <c r="A724" s="17">
        <v>723</v>
      </c>
      <c r="B724" s="17"/>
      <c r="C724" s="17"/>
      <c r="D724" s="17"/>
      <c r="E724" s="17"/>
      <c r="F724" s="18"/>
    </row>
    <row r="725" spans="1:6" x14ac:dyDescent="0.25">
      <c r="A725" s="17">
        <v>724</v>
      </c>
      <c r="B725" s="17"/>
      <c r="C725" s="17"/>
      <c r="D725" s="17"/>
      <c r="E725" s="17"/>
      <c r="F725" s="18"/>
    </row>
    <row r="726" spans="1:6" x14ac:dyDescent="0.25">
      <c r="A726" s="17">
        <v>725</v>
      </c>
      <c r="B726" s="17"/>
      <c r="C726" s="17"/>
      <c r="D726" s="17"/>
      <c r="E726" s="17"/>
      <c r="F726" s="18"/>
    </row>
    <row r="727" spans="1:6" x14ac:dyDescent="0.25">
      <c r="A727" s="17">
        <v>726</v>
      </c>
      <c r="B727" s="17"/>
      <c r="C727" s="17"/>
      <c r="D727" s="17"/>
      <c r="E727" s="17"/>
      <c r="F727" s="18"/>
    </row>
    <row r="728" spans="1:6" x14ac:dyDescent="0.25">
      <c r="A728" s="17">
        <v>727</v>
      </c>
      <c r="B728" s="17"/>
      <c r="C728" s="17"/>
      <c r="D728" s="17"/>
      <c r="E728" s="17"/>
      <c r="F728" s="18"/>
    </row>
    <row r="729" spans="1:6" x14ac:dyDescent="0.25">
      <c r="A729" s="17">
        <v>728</v>
      </c>
      <c r="B729" s="17"/>
      <c r="C729" s="17"/>
      <c r="D729" s="17"/>
      <c r="E729" s="17"/>
      <c r="F729" s="18"/>
    </row>
    <row r="730" spans="1:6" x14ac:dyDescent="0.25">
      <c r="A730" s="17">
        <v>729</v>
      </c>
      <c r="B730" s="17"/>
      <c r="C730" s="17"/>
      <c r="D730" s="17"/>
      <c r="E730" s="17"/>
      <c r="F730" s="18"/>
    </row>
    <row r="731" spans="1:6" x14ac:dyDescent="0.25">
      <c r="A731" s="17">
        <v>730</v>
      </c>
      <c r="B731" s="17"/>
      <c r="C731" s="17"/>
      <c r="D731" s="17"/>
      <c r="E731" s="17"/>
      <c r="F731" s="18"/>
    </row>
    <row r="732" spans="1:6" x14ac:dyDescent="0.25">
      <c r="A732" s="17">
        <v>731</v>
      </c>
      <c r="B732" s="17"/>
      <c r="C732" s="17"/>
      <c r="D732" s="17"/>
      <c r="E732" s="17"/>
      <c r="F732" s="18"/>
    </row>
    <row r="733" spans="1:6" x14ac:dyDescent="0.25">
      <c r="A733" s="17">
        <v>732</v>
      </c>
      <c r="B733" s="17"/>
      <c r="C733" s="17"/>
      <c r="D733" s="17"/>
      <c r="E733" s="17"/>
      <c r="F733" s="18"/>
    </row>
    <row r="734" spans="1:6" x14ac:dyDescent="0.25">
      <c r="A734" s="17">
        <v>733</v>
      </c>
      <c r="B734" s="17"/>
      <c r="C734" s="17"/>
      <c r="D734" s="17"/>
      <c r="E734" s="17"/>
      <c r="F734" s="18"/>
    </row>
    <row r="735" spans="1:6" x14ac:dyDescent="0.25">
      <c r="A735" s="17">
        <v>734</v>
      </c>
      <c r="B735" s="17"/>
      <c r="C735" s="17"/>
      <c r="D735" s="17"/>
      <c r="E735" s="17"/>
      <c r="F735" s="18"/>
    </row>
    <row r="736" spans="1:6" x14ac:dyDescent="0.25">
      <c r="A736" s="17">
        <v>735</v>
      </c>
      <c r="B736" s="17"/>
      <c r="C736" s="17"/>
      <c r="D736" s="17"/>
      <c r="E736" s="17"/>
      <c r="F736" s="18"/>
    </row>
    <row r="737" spans="1:6" x14ac:dyDescent="0.25">
      <c r="A737" s="17">
        <v>736</v>
      </c>
      <c r="B737" s="17"/>
      <c r="C737" s="17"/>
      <c r="D737" s="17"/>
      <c r="E737" s="17"/>
      <c r="F737" s="18"/>
    </row>
    <row r="738" spans="1:6" x14ac:dyDescent="0.25">
      <c r="A738" s="17">
        <v>737</v>
      </c>
      <c r="B738" s="17"/>
      <c r="C738" s="17"/>
      <c r="D738" s="17"/>
      <c r="E738" s="17"/>
      <c r="F738" s="18"/>
    </row>
    <row r="739" spans="1:6" x14ac:dyDescent="0.25">
      <c r="A739" s="17">
        <v>738</v>
      </c>
      <c r="B739" s="17"/>
      <c r="C739" s="17"/>
      <c r="D739" s="17"/>
      <c r="E739" s="17"/>
      <c r="F739" s="18"/>
    </row>
    <row r="740" spans="1:6" x14ac:dyDescent="0.25">
      <c r="A740" s="17">
        <v>739</v>
      </c>
      <c r="B740" s="17"/>
      <c r="C740" s="17"/>
      <c r="D740" s="17"/>
      <c r="E740" s="17"/>
      <c r="F740" s="18"/>
    </row>
    <row r="741" spans="1:6" x14ac:dyDescent="0.25">
      <c r="A741" s="17">
        <v>740</v>
      </c>
      <c r="B741" s="17"/>
      <c r="C741" s="17"/>
      <c r="D741" s="17"/>
      <c r="E741" s="17"/>
      <c r="F741" s="18"/>
    </row>
    <row r="742" spans="1:6" x14ac:dyDescent="0.25">
      <c r="A742" s="17">
        <v>741</v>
      </c>
      <c r="B742" s="17"/>
      <c r="C742" s="17"/>
      <c r="D742" s="17"/>
      <c r="E742" s="17"/>
      <c r="F742" s="18"/>
    </row>
    <row r="743" spans="1:6" x14ac:dyDescent="0.25">
      <c r="A743" s="17">
        <v>742</v>
      </c>
      <c r="B743" s="17"/>
      <c r="C743" s="17"/>
      <c r="D743" s="17"/>
      <c r="E743" s="17"/>
      <c r="F743" s="18"/>
    </row>
    <row r="744" spans="1:6" x14ac:dyDescent="0.25">
      <c r="A744" s="17">
        <v>743</v>
      </c>
      <c r="B744" s="17"/>
      <c r="C744" s="17"/>
      <c r="D744" s="17"/>
      <c r="E744" s="17"/>
      <c r="F744" s="18"/>
    </row>
    <row r="745" spans="1:6" x14ac:dyDescent="0.25">
      <c r="A745" s="17">
        <v>744</v>
      </c>
      <c r="B745" s="17"/>
      <c r="C745" s="17"/>
      <c r="D745" s="17"/>
      <c r="E745" s="17"/>
      <c r="F745" s="18"/>
    </row>
    <row r="746" spans="1:6" x14ac:dyDescent="0.25">
      <c r="A746" s="17">
        <v>745</v>
      </c>
      <c r="B746" s="17"/>
      <c r="C746" s="17"/>
      <c r="D746" s="17"/>
      <c r="E746" s="17"/>
      <c r="F746" s="18"/>
    </row>
    <row r="747" spans="1:6" x14ac:dyDescent="0.25">
      <c r="A747" s="17">
        <v>746</v>
      </c>
      <c r="B747" s="17"/>
      <c r="C747" s="17"/>
      <c r="D747" s="17"/>
      <c r="E747" s="17"/>
      <c r="F747" s="18"/>
    </row>
    <row r="748" spans="1:6" x14ac:dyDescent="0.25">
      <c r="A748" s="17">
        <v>747</v>
      </c>
      <c r="B748" s="17"/>
      <c r="C748" s="17"/>
      <c r="D748" s="17"/>
      <c r="E748" s="17"/>
      <c r="F748" s="18"/>
    </row>
    <row r="749" spans="1:6" x14ac:dyDescent="0.25">
      <c r="A749" s="17">
        <v>748</v>
      </c>
      <c r="B749" s="17"/>
      <c r="C749" s="17"/>
      <c r="D749" s="17"/>
      <c r="E749" s="17"/>
      <c r="F749" s="18"/>
    </row>
    <row r="750" spans="1:6" x14ac:dyDescent="0.25">
      <c r="A750" s="17">
        <v>749</v>
      </c>
      <c r="B750" s="17"/>
      <c r="C750" s="17"/>
      <c r="D750" s="17"/>
      <c r="E750" s="17"/>
      <c r="F750" s="18"/>
    </row>
    <row r="751" spans="1:6" x14ac:dyDescent="0.25">
      <c r="A751" s="17">
        <v>750</v>
      </c>
      <c r="B751" s="17"/>
      <c r="C751" s="17"/>
      <c r="D751" s="17"/>
      <c r="E751" s="17"/>
      <c r="F751" s="18"/>
    </row>
    <row r="752" spans="1:6" x14ac:dyDescent="0.25">
      <c r="A752" s="17">
        <v>751</v>
      </c>
      <c r="B752" s="17"/>
      <c r="C752" s="17"/>
      <c r="D752" s="17"/>
      <c r="E752" s="17"/>
      <c r="F752" s="18"/>
    </row>
    <row r="753" spans="1:6" x14ac:dyDescent="0.25">
      <c r="A753" s="17">
        <v>752</v>
      </c>
      <c r="B753" s="17"/>
      <c r="C753" s="17"/>
      <c r="D753" s="17"/>
      <c r="E753" s="17"/>
      <c r="F753" s="18"/>
    </row>
    <row r="754" spans="1:6" x14ac:dyDescent="0.25">
      <c r="A754" s="17">
        <v>753</v>
      </c>
      <c r="B754" s="17"/>
      <c r="C754" s="17"/>
      <c r="D754" s="17"/>
      <c r="E754" s="17"/>
      <c r="F754" s="18"/>
    </row>
    <row r="755" spans="1:6" x14ac:dyDescent="0.25">
      <c r="A755" s="17">
        <v>754</v>
      </c>
      <c r="B755" s="17"/>
      <c r="C755" s="17"/>
      <c r="D755" s="17"/>
      <c r="E755" s="17"/>
      <c r="F755" s="18"/>
    </row>
    <row r="756" spans="1:6" x14ac:dyDescent="0.25">
      <c r="A756" s="17">
        <v>755</v>
      </c>
      <c r="B756" s="17"/>
      <c r="C756" s="17"/>
      <c r="D756" s="17"/>
      <c r="E756" s="17"/>
      <c r="F756" s="18"/>
    </row>
    <row r="757" spans="1:6" x14ac:dyDescent="0.25">
      <c r="A757" s="17">
        <v>756</v>
      </c>
      <c r="B757" s="17"/>
      <c r="C757" s="17"/>
      <c r="D757" s="17"/>
      <c r="E757" s="17"/>
      <c r="F757" s="18"/>
    </row>
    <row r="758" spans="1:6" x14ac:dyDescent="0.25">
      <c r="A758" s="17">
        <v>757</v>
      </c>
      <c r="B758" s="17"/>
      <c r="C758" s="17"/>
      <c r="D758" s="17"/>
      <c r="E758" s="17"/>
      <c r="F758" s="18"/>
    </row>
    <row r="759" spans="1:6" x14ac:dyDescent="0.25">
      <c r="A759" s="17">
        <v>758</v>
      </c>
      <c r="B759" s="17"/>
      <c r="C759" s="17"/>
      <c r="D759" s="17"/>
      <c r="E759" s="17"/>
      <c r="F759" s="18"/>
    </row>
    <row r="760" spans="1:6" x14ac:dyDescent="0.25">
      <c r="A760" s="17">
        <v>759</v>
      </c>
      <c r="B760" s="17"/>
      <c r="C760" s="17"/>
      <c r="D760" s="17"/>
      <c r="E760" s="17"/>
      <c r="F760" s="18"/>
    </row>
    <row r="761" spans="1:6" x14ac:dyDescent="0.25">
      <c r="A761" s="17">
        <v>760</v>
      </c>
      <c r="B761" s="17"/>
      <c r="C761" s="17"/>
      <c r="D761" s="17"/>
      <c r="E761" s="17"/>
      <c r="F761" s="18"/>
    </row>
    <row r="762" spans="1:6" x14ac:dyDescent="0.25">
      <c r="A762" s="17">
        <v>761</v>
      </c>
      <c r="B762" s="17"/>
      <c r="C762" s="17"/>
      <c r="D762" s="17"/>
      <c r="E762" s="17"/>
      <c r="F762" s="18"/>
    </row>
    <row r="763" spans="1:6" x14ac:dyDescent="0.25">
      <c r="A763" s="17">
        <v>762</v>
      </c>
      <c r="B763" s="17"/>
      <c r="C763" s="17"/>
      <c r="D763" s="17"/>
      <c r="E763" s="17"/>
      <c r="F763" s="18"/>
    </row>
    <row r="764" spans="1:6" x14ac:dyDescent="0.25">
      <c r="A764" s="17">
        <v>763</v>
      </c>
      <c r="B764" s="17"/>
      <c r="C764" s="17"/>
      <c r="D764" s="17"/>
      <c r="E764" s="17"/>
      <c r="F764" s="18"/>
    </row>
    <row r="765" spans="1:6" x14ac:dyDescent="0.25">
      <c r="A765" s="17">
        <v>764</v>
      </c>
      <c r="B765" s="17"/>
      <c r="C765" s="17"/>
      <c r="D765" s="17"/>
      <c r="E765" s="17"/>
      <c r="F765" s="18"/>
    </row>
    <row r="766" spans="1:6" x14ac:dyDescent="0.25">
      <c r="A766" s="17">
        <v>765</v>
      </c>
      <c r="B766" s="17"/>
      <c r="C766" s="17"/>
      <c r="D766" s="17"/>
      <c r="E766" s="17"/>
      <c r="F766" s="18"/>
    </row>
    <row r="767" spans="1:6" x14ac:dyDescent="0.25">
      <c r="A767" s="17">
        <v>766</v>
      </c>
      <c r="B767" s="17"/>
      <c r="C767" s="17"/>
      <c r="D767" s="17"/>
      <c r="E767" s="17"/>
      <c r="F767" s="18"/>
    </row>
    <row r="768" spans="1:6" x14ac:dyDescent="0.25">
      <c r="A768" s="17">
        <v>767</v>
      </c>
      <c r="B768" s="17"/>
      <c r="C768" s="17"/>
      <c r="D768" s="17"/>
      <c r="E768" s="17"/>
      <c r="F768" s="18"/>
    </row>
    <row r="769" spans="1:6" x14ac:dyDescent="0.25">
      <c r="A769" s="17">
        <v>768</v>
      </c>
      <c r="B769" s="17"/>
      <c r="C769" s="17"/>
      <c r="D769" s="17"/>
      <c r="E769" s="17"/>
      <c r="F769" s="18"/>
    </row>
    <row r="770" spans="1:6" x14ac:dyDescent="0.25">
      <c r="A770" s="17">
        <v>769</v>
      </c>
      <c r="B770" s="17"/>
      <c r="C770" s="17"/>
      <c r="D770" s="17"/>
      <c r="E770" s="17"/>
      <c r="F770" s="18"/>
    </row>
    <row r="771" spans="1:6" x14ac:dyDescent="0.25">
      <c r="A771" s="17">
        <v>770</v>
      </c>
      <c r="B771" s="17"/>
      <c r="C771" s="17"/>
      <c r="D771" s="17"/>
      <c r="E771" s="17"/>
      <c r="F771" s="18"/>
    </row>
    <row r="772" spans="1:6" x14ac:dyDescent="0.25">
      <c r="A772" s="17">
        <v>771</v>
      </c>
      <c r="B772" s="17"/>
      <c r="C772" s="17"/>
      <c r="D772" s="17"/>
      <c r="E772" s="17"/>
      <c r="F772" s="18"/>
    </row>
    <row r="773" spans="1:6" x14ac:dyDescent="0.25">
      <c r="A773" s="17">
        <v>772</v>
      </c>
      <c r="B773" s="17"/>
      <c r="C773" s="17"/>
      <c r="D773" s="17"/>
      <c r="E773" s="17"/>
      <c r="F773" s="18"/>
    </row>
    <row r="774" spans="1:6" x14ac:dyDescent="0.25">
      <c r="A774" s="17">
        <v>773</v>
      </c>
      <c r="B774" s="17"/>
      <c r="C774" s="17"/>
      <c r="D774" s="17"/>
      <c r="E774" s="17"/>
      <c r="F774" s="18"/>
    </row>
    <row r="775" spans="1:6" x14ac:dyDescent="0.25">
      <c r="A775" s="17">
        <v>774</v>
      </c>
      <c r="B775" s="17"/>
      <c r="C775" s="17"/>
      <c r="D775" s="17"/>
      <c r="E775" s="17"/>
      <c r="F775" s="18"/>
    </row>
    <row r="776" spans="1:6" x14ac:dyDescent="0.25">
      <c r="A776" s="17">
        <v>775</v>
      </c>
      <c r="B776" s="17"/>
      <c r="C776" s="17"/>
      <c r="D776" s="17"/>
      <c r="E776" s="17"/>
      <c r="F776" s="18"/>
    </row>
    <row r="777" spans="1:6" x14ac:dyDescent="0.25">
      <c r="A777" s="17">
        <v>776</v>
      </c>
      <c r="B777" s="17"/>
      <c r="C777" s="17"/>
      <c r="D777" s="17"/>
      <c r="E777" s="17"/>
      <c r="F777" s="18"/>
    </row>
    <row r="778" spans="1:6" x14ac:dyDescent="0.25">
      <c r="A778" s="17">
        <v>777</v>
      </c>
      <c r="B778" s="17"/>
      <c r="C778" s="17"/>
      <c r="D778" s="17"/>
      <c r="E778" s="17"/>
      <c r="F778" s="18"/>
    </row>
    <row r="779" spans="1:6" x14ac:dyDescent="0.25">
      <c r="A779" s="17">
        <v>778</v>
      </c>
      <c r="B779" s="17"/>
      <c r="C779" s="17"/>
      <c r="D779" s="17"/>
      <c r="E779" s="17"/>
      <c r="F779" s="18"/>
    </row>
    <row r="780" spans="1:6" x14ac:dyDescent="0.25">
      <c r="A780" s="17">
        <v>779</v>
      </c>
      <c r="B780" s="17"/>
      <c r="C780" s="17"/>
      <c r="D780" s="17"/>
      <c r="E780" s="17"/>
      <c r="F780" s="18"/>
    </row>
    <row r="781" spans="1:6" x14ac:dyDescent="0.25">
      <c r="A781" s="17">
        <v>780</v>
      </c>
      <c r="B781" s="17"/>
      <c r="C781" s="17"/>
      <c r="D781" s="17"/>
      <c r="E781" s="17"/>
      <c r="F781" s="18"/>
    </row>
    <row r="782" spans="1:6" x14ac:dyDescent="0.25">
      <c r="A782" s="17">
        <v>781</v>
      </c>
      <c r="B782" s="17"/>
      <c r="C782" s="17"/>
      <c r="D782" s="17"/>
      <c r="E782" s="17"/>
      <c r="F782" s="18"/>
    </row>
    <row r="783" spans="1:6" x14ac:dyDescent="0.25">
      <c r="A783" s="17">
        <v>782</v>
      </c>
      <c r="B783" s="17"/>
      <c r="C783" s="17"/>
      <c r="D783" s="17"/>
      <c r="E783" s="17"/>
      <c r="F783" s="18"/>
    </row>
    <row r="784" spans="1:6" x14ac:dyDescent="0.25">
      <c r="A784" s="17">
        <v>783</v>
      </c>
      <c r="B784" s="17"/>
      <c r="C784" s="17"/>
      <c r="D784" s="17"/>
      <c r="E784" s="17"/>
      <c r="F784" s="18"/>
    </row>
    <row r="785" spans="1:6" x14ac:dyDescent="0.25">
      <c r="A785" s="17">
        <v>784</v>
      </c>
      <c r="B785" s="17"/>
      <c r="C785" s="17"/>
      <c r="D785" s="17"/>
      <c r="E785" s="17"/>
      <c r="F785" s="18"/>
    </row>
    <row r="786" spans="1:6" x14ac:dyDescent="0.25">
      <c r="A786" s="17">
        <v>785</v>
      </c>
      <c r="B786" s="17"/>
      <c r="C786" s="17"/>
      <c r="D786" s="17"/>
      <c r="E786" s="17"/>
      <c r="F786" s="18"/>
    </row>
    <row r="787" spans="1:6" x14ac:dyDescent="0.25">
      <c r="A787" s="17">
        <v>786</v>
      </c>
      <c r="B787" s="17"/>
      <c r="C787" s="17"/>
      <c r="D787" s="17"/>
      <c r="E787" s="17"/>
      <c r="F787" s="18"/>
    </row>
    <row r="788" spans="1:6" x14ac:dyDescent="0.25">
      <c r="A788" s="17">
        <v>787</v>
      </c>
      <c r="B788" s="17"/>
      <c r="C788" s="17"/>
      <c r="D788" s="17"/>
      <c r="E788" s="17"/>
      <c r="F788" s="18"/>
    </row>
    <row r="789" spans="1:6" x14ac:dyDescent="0.25">
      <c r="A789" s="17">
        <v>788</v>
      </c>
      <c r="B789" s="17"/>
      <c r="C789" s="17"/>
      <c r="D789" s="17"/>
      <c r="E789" s="17"/>
      <c r="F789" s="18"/>
    </row>
    <row r="790" spans="1:6" x14ac:dyDescent="0.25">
      <c r="A790" s="17">
        <v>789</v>
      </c>
      <c r="B790" s="17"/>
      <c r="C790" s="17"/>
      <c r="D790" s="17"/>
      <c r="E790" s="17"/>
      <c r="F790" s="18"/>
    </row>
    <row r="791" spans="1:6" x14ac:dyDescent="0.25">
      <c r="A791" s="17">
        <v>790</v>
      </c>
      <c r="B791" s="17"/>
      <c r="C791" s="17"/>
      <c r="D791" s="17"/>
      <c r="E791" s="17"/>
      <c r="F791" s="18"/>
    </row>
    <row r="792" spans="1:6" x14ac:dyDescent="0.25">
      <c r="A792" s="17">
        <v>791</v>
      </c>
      <c r="B792" s="17"/>
      <c r="C792" s="17"/>
      <c r="D792" s="17"/>
      <c r="E792" s="17"/>
      <c r="F792" s="18"/>
    </row>
    <row r="793" spans="1:6" x14ac:dyDescent="0.25">
      <c r="A793" s="17">
        <v>792</v>
      </c>
      <c r="B793" s="17"/>
      <c r="C793" s="17"/>
      <c r="D793" s="17"/>
      <c r="E793" s="17"/>
      <c r="F793" s="18"/>
    </row>
    <row r="794" spans="1:6" x14ac:dyDescent="0.25">
      <c r="A794" s="17">
        <v>793</v>
      </c>
      <c r="B794" s="17"/>
      <c r="C794" s="17"/>
      <c r="D794" s="17"/>
      <c r="E794" s="17"/>
      <c r="F794" s="18"/>
    </row>
    <row r="795" spans="1:6" x14ac:dyDescent="0.25">
      <c r="A795" s="17">
        <v>794</v>
      </c>
      <c r="B795" s="17"/>
      <c r="C795" s="17"/>
      <c r="D795" s="17"/>
      <c r="E795" s="17"/>
      <c r="F795" s="18"/>
    </row>
    <row r="796" spans="1:6" x14ac:dyDescent="0.25">
      <c r="A796" s="17">
        <v>795</v>
      </c>
      <c r="B796" s="17"/>
      <c r="C796" s="17"/>
      <c r="D796" s="17"/>
      <c r="E796" s="17"/>
      <c r="F796" s="18"/>
    </row>
    <row r="797" spans="1:6" x14ac:dyDescent="0.25">
      <c r="A797" s="17">
        <v>796</v>
      </c>
      <c r="B797" s="17"/>
      <c r="C797" s="17"/>
      <c r="D797" s="17"/>
      <c r="E797" s="17"/>
      <c r="F797" s="18"/>
    </row>
    <row r="798" spans="1:6" x14ac:dyDescent="0.25">
      <c r="A798" s="17">
        <v>797</v>
      </c>
      <c r="B798" s="17"/>
      <c r="C798" s="17"/>
      <c r="D798" s="17"/>
      <c r="E798" s="17"/>
      <c r="F798" s="18"/>
    </row>
    <row r="799" spans="1:6" x14ac:dyDescent="0.25">
      <c r="A799" s="17">
        <v>798</v>
      </c>
      <c r="B799" s="17"/>
      <c r="C799" s="17"/>
      <c r="D799" s="17"/>
      <c r="E799" s="17"/>
      <c r="F799" s="18"/>
    </row>
    <row r="800" spans="1:6" x14ac:dyDescent="0.25">
      <c r="A800" s="17">
        <v>799</v>
      </c>
      <c r="B800" s="17"/>
      <c r="C800" s="17"/>
      <c r="D800" s="17"/>
      <c r="E800" s="17"/>
      <c r="F800" s="18"/>
    </row>
    <row r="801" spans="1:6" x14ac:dyDescent="0.25">
      <c r="A801" s="17">
        <v>800</v>
      </c>
      <c r="B801" s="17"/>
      <c r="C801" s="17"/>
      <c r="D801" s="17"/>
      <c r="E801" s="17"/>
      <c r="F801" s="18"/>
    </row>
    <row r="802" spans="1:6" x14ac:dyDescent="0.25">
      <c r="A802" s="17">
        <v>801</v>
      </c>
      <c r="B802" s="17"/>
      <c r="C802" s="17"/>
      <c r="D802" s="17"/>
      <c r="E802" s="17"/>
      <c r="F802" s="18"/>
    </row>
    <row r="803" spans="1:6" x14ac:dyDescent="0.25">
      <c r="A803" s="17">
        <v>802</v>
      </c>
      <c r="B803" s="17"/>
      <c r="C803" s="17"/>
      <c r="D803" s="17"/>
      <c r="E803" s="17"/>
      <c r="F803" s="18"/>
    </row>
    <row r="804" spans="1:6" x14ac:dyDescent="0.25">
      <c r="A804" s="17">
        <v>803</v>
      </c>
      <c r="B804" s="17"/>
      <c r="C804" s="17"/>
      <c r="D804" s="17"/>
      <c r="E804" s="17"/>
      <c r="F804" s="18"/>
    </row>
    <row r="805" spans="1:6" x14ac:dyDescent="0.25">
      <c r="A805" s="17">
        <v>804</v>
      </c>
      <c r="B805" s="17"/>
      <c r="C805" s="17"/>
      <c r="D805" s="17"/>
      <c r="E805" s="17"/>
      <c r="F805" s="18"/>
    </row>
    <row r="806" spans="1:6" x14ac:dyDescent="0.25">
      <c r="A806" s="17">
        <v>805</v>
      </c>
      <c r="B806" s="17"/>
      <c r="C806" s="17"/>
      <c r="D806" s="17"/>
      <c r="E806" s="17"/>
      <c r="F806" s="18"/>
    </row>
    <row r="807" spans="1:6" x14ac:dyDescent="0.25">
      <c r="A807" s="17">
        <v>806</v>
      </c>
      <c r="B807" s="17"/>
      <c r="C807" s="17"/>
      <c r="D807" s="17"/>
      <c r="E807" s="17"/>
      <c r="F807" s="18"/>
    </row>
    <row r="808" spans="1:6" x14ac:dyDescent="0.25">
      <c r="A808" s="17">
        <v>807</v>
      </c>
      <c r="B808" s="17"/>
      <c r="C808" s="17"/>
      <c r="D808" s="17"/>
      <c r="E808" s="17"/>
      <c r="F808" s="18"/>
    </row>
    <row r="809" spans="1:6" x14ac:dyDescent="0.25">
      <c r="A809" s="17">
        <v>808</v>
      </c>
      <c r="B809" s="17"/>
      <c r="C809" s="17"/>
      <c r="D809" s="17"/>
      <c r="E809" s="17"/>
      <c r="F809" s="18"/>
    </row>
    <row r="810" spans="1:6" x14ac:dyDescent="0.25">
      <c r="A810" s="17">
        <v>809</v>
      </c>
      <c r="B810" s="17"/>
      <c r="C810" s="17"/>
      <c r="D810" s="17"/>
      <c r="E810" s="17"/>
      <c r="F810" s="18"/>
    </row>
    <row r="811" spans="1:6" x14ac:dyDescent="0.25">
      <c r="A811" s="17">
        <v>810</v>
      </c>
      <c r="B811" s="17"/>
      <c r="C811" s="17"/>
      <c r="D811" s="17"/>
      <c r="E811" s="17"/>
      <c r="F811" s="18"/>
    </row>
    <row r="812" spans="1:6" x14ac:dyDescent="0.25">
      <c r="A812" s="17">
        <v>811</v>
      </c>
      <c r="B812" s="17"/>
      <c r="C812" s="17"/>
      <c r="D812" s="17"/>
      <c r="E812" s="17"/>
      <c r="F812" s="18"/>
    </row>
    <row r="813" spans="1:6" x14ac:dyDescent="0.25">
      <c r="A813" s="17">
        <v>812</v>
      </c>
      <c r="B813" s="17"/>
      <c r="C813" s="17"/>
      <c r="D813" s="17"/>
      <c r="E813" s="17"/>
      <c r="F813" s="18"/>
    </row>
    <row r="814" spans="1:6" x14ac:dyDescent="0.25">
      <c r="A814" s="17">
        <v>813</v>
      </c>
      <c r="B814" s="17"/>
      <c r="C814" s="17"/>
      <c r="D814" s="17"/>
      <c r="E814" s="17"/>
      <c r="F814" s="18"/>
    </row>
    <row r="815" spans="1:6" x14ac:dyDescent="0.25">
      <c r="A815" s="17">
        <v>814</v>
      </c>
      <c r="B815" s="17"/>
      <c r="C815" s="17"/>
      <c r="D815" s="17"/>
      <c r="E815" s="17"/>
      <c r="F815" s="18"/>
    </row>
    <row r="816" spans="1:6" x14ac:dyDescent="0.25">
      <c r="A816" s="17">
        <v>815</v>
      </c>
      <c r="B816" s="17"/>
      <c r="C816" s="17"/>
      <c r="D816" s="17"/>
      <c r="E816" s="17"/>
      <c r="F816" s="18"/>
    </row>
    <row r="817" spans="1:6" x14ac:dyDescent="0.25">
      <c r="A817" s="17">
        <v>816</v>
      </c>
      <c r="B817" s="17"/>
      <c r="C817" s="17"/>
      <c r="D817" s="17"/>
      <c r="E817" s="17"/>
      <c r="F817" s="18"/>
    </row>
    <row r="818" spans="1:6" x14ac:dyDescent="0.25">
      <c r="A818" s="17">
        <v>817</v>
      </c>
      <c r="B818" s="17"/>
      <c r="C818" s="17"/>
      <c r="D818" s="17"/>
      <c r="E818" s="17"/>
      <c r="F818" s="18"/>
    </row>
    <row r="819" spans="1:6" x14ac:dyDescent="0.25">
      <c r="A819" s="17">
        <v>818</v>
      </c>
      <c r="B819" s="17"/>
      <c r="C819" s="17"/>
      <c r="D819" s="17"/>
      <c r="E819" s="17"/>
      <c r="F819" s="18"/>
    </row>
    <row r="820" spans="1:6" x14ac:dyDescent="0.25">
      <c r="A820" s="17">
        <v>819</v>
      </c>
      <c r="B820" s="17"/>
      <c r="C820" s="17"/>
      <c r="D820" s="17"/>
      <c r="E820" s="17"/>
      <c r="F820" s="18"/>
    </row>
    <row r="821" spans="1:6" x14ac:dyDescent="0.25">
      <c r="A821" s="17">
        <v>820</v>
      </c>
      <c r="B821" s="17"/>
      <c r="C821" s="17"/>
      <c r="D821" s="17"/>
      <c r="E821" s="17"/>
      <c r="F821" s="18"/>
    </row>
    <row r="822" spans="1:6" x14ac:dyDescent="0.25">
      <c r="A822" s="17">
        <v>821</v>
      </c>
      <c r="B822" s="17"/>
      <c r="C822" s="17"/>
      <c r="D822" s="17"/>
      <c r="E822" s="17"/>
      <c r="F822" s="18"/>
    </row>
    <row r="823" spans="1:6" x14ac:dyDescent="0.25">
      <c r="A823" s="17">
        <v>822</v>
      </c>
      <c r="B823" s="17"/>
      <c r="C823" s="17"/>
      <c r="D823" s="17"/>
      <c r="E823" s="17"/>
      <c r="F823" s="18"/>
    </row>
    <row r="824" spans="1:6" x14ac:dyDescent="0.25">
      <c r="A824" s="17">
        <v>823</v>
      </c>
      <c r="B824" s="17"/>
      <c r="C824" s="17"/>
      <c r="D824" s="17"/>
      <c r="E824" s="17"/>
      <c r="F824" s="18"/>
    </row>
    <row r="825" spans="1:6" x14ac:dyDescent="0.25">
      <c r="A825" s="17">
        <v>824</v>
      </c>
      <c r="B825" s="17"/>
      <c r="C825" s="17"/>
      <c r="D825" s="17"/>
      <c r="E825" s="17"/>
      <c r="F825" s="18"/>
    </row>
    <row r="826" spans="1:6" x14ac:dyDescent="0.25">
      <c r="A826" s="17">
        <v>825</v>
      </c>
      <c r="B826" s="17"/>
      <c r="C826" s="17"/>
      <c r="D826" s="17"/>
      <c r="E826" s="17"/>
      <c r="F826" s="18"/>
    </row>
    <row r="827" spans="1:6" x14ac:dyDescent="0.25">
      <c r="A827" s="17">
        <v>826</v>
      </c>
      <c r="B827" s="17"/>
      <c r="C827" s="17"/>
      <c r="D827" s="17"/>
      <c r="E827" s="17"/>
      <c r="F827" s="18"/>
    </row>
    <row r="828" spans="1:6" x14ac:dyDescent="0.25">
      <c r="A828" s="17">
        <v>827</v>
      </c>
      <c r="B828" s="17"/>
      <c r="C828" s="17"/>
      <c r="D828" s="17"/>
      <c r="E828" s="17"/>
      <c r="F828" s="18"/>
    </row>
    <row r="829" spans="1:6" x14ac:dyDescent="0.25">
      <c r="A829" s="17">
        <v>828</v>
      </c>
      <c r="B829" s="17"/>
      <c r="C829" s="17"/>
      <c r="D829" s="17"/>
      <c r="E829" s="17"/>
      <c r="F829" s="18"/>
    </row>
    <row r="830" spans="1:6" x14ac:dyDescent="0.25">
      <c r="A830" s="17">
        <v>829</v>
      </c>
      <c r="B830" s="17"/>
      <c r="C830" s="17"/>
      <c r="D830" s="17"/>
      <c r="E830" s="17"/>
      <c r="F830" s="18"/>
    </row>
    <row r="831" spans="1:6" x14ac:dyDescent="0.25">
      <c r="A831" s="17">
        <v>830</v>
      </c>
      <c r="B831" s="17"/>
      <c r="C831" s="17"/>
      <c r="D831" s="17"/>
      <c r="E831" s="17"/>
      <c r="F831" s="18"/>
    </row>
    <row r="832" spans="1:6" x14ac:dyDescent="0.25">
      <c r="A832" s="17">
        <v>831</v>
      </c>
      <c r="B832" s="17"/>
      <c r="C832" s="17"/>
      <c r="D832" s="17"/>
      <c r="E832" s="17"/>
      <c r="F832" s="18"/>
    </row>
    <row r="833" spans="1:6" x14ac:dyDescent="0.25">
      <c r="A833" s="17">
        <v>832</v>
      </c>
      <c r="B833" s="17"/>
      <c r="C833" s="17"/>
      <c r="D833" s="17"/>
      <c r="E833" s="17"/>
      <c r="F833" s="18"/>
    </row>
    <row r="834" spans="1:6" x14ac:dyDescent="0.25">
      <c r="A834" s="17">
        <v>833</v>
      </c>
      <c r="B834" s="17"/>
      <c r="C834" s="17"/>
      <c r="D834" s="17"/>
      <c r="E834" s="17"/>
      <c r="F834" s="18"/>
    </row>
    <row r="835" spans="1:6" x14ac:dyDescent="0.25">
      <c r="A835" s="17">
        <v>834</v>
      </c>
      <c r="B835" s="17"/>
      <c r="C835" s="17"/>
      <c r="D835" s="17"/>
      <c r="E835" s="17"/>
      <c r="F835" s="18"/>
    </row>
    <row r="836" spans="1:6" x14ac:dyDescent="0.25">
      <c r="A836" s="17">
        <v>835</v>
      </c>
      <c r="B836" s="17"/>
      <c r="C836" s="17"/>
      <c r="D836" s="17"/>
      <c r="E836" s="17"/>
      <c r="F836" s="18"/>
    </row>
    <row r="837" spans="1:6" x14ac:dyDescent="0.25">
      <c r="A837" s="17">
        <v>836</v>
      </c>
      <c r="B837" s="17"/>
      <c r="C837" s="17"/>
      <c r="D837" s="17"/>
      <c r="E837" s="17"/>
      <c r="F837" s="18"/>
    </row>
    <row r="838" spans="1:6" x14ac:dyDescent="0.25">
      <c r="A838" s="17">
        <v>837</v>
      </c>
      <c r="B838" s="17"/>
      <c r="C838" s="17"/>
      <c r="D838" s="17"/>
      <c r="E838" s="17"/>
      <c r="F838" s="18"/>
    </row>
    <row r="839" spans="1:6" x14ac:dyDescent="0.25">
      <c r="A839" s="17">
        <v>838</v>
      </c>
      <c r="B839" s="17"/>
      <c r="C839" s="17"/>
      <c r="D839" s="17"/>
      <c r="E839" s="17"/>
      <c r="F839" s="18"/>
    </row>
    <row r="840" spans="1:6" x14ac:dyDescent="0.25">
      <c r="A840" s="17">
        <v>839</v>
      </c>
      <c r="B840" s="17"/>
      <c r="C840" s="17"/>
      <c r="D840" s="17"/>
      <c r="E840" s="17"/>
      <c r="F840" s="18"/>
    </row>
    <row r="841" spans="1:6" x14ac:dyDescent="0.25">
      <c r="A841" s="17">
        <v>840</v>
      </c>
      <c r="B841" s="17"/>
      <c r="C841" s="17"/>
      <c r="D841" s="17"/>
      <c r="E841" s="17"/>
      <c r="F841" s="18"/>
    </row>
    <row r="842" spans="1:6" x14ac:dyDescent="0.25">
      <c r="A842" s="17">
        <v>841</v>
      </c>
      <c r="B842" s="17"/>
      <c r="C842" s="17"/>
      <c r="D842" s="17"/>
      <c r="E842" s="17"/>
      <c r="F842" s="18"/>
    </row>
    <row r="843" spans="1:6" x14ac:dyDescent="0.25">
      <c r="A843" s="17">
        <v>842</v>
      </c>
      <c r="B843" s="17"/>
      <c r="C843" s="17"/>
      <c r="D843" s="17"/>
      <c r="E843" s="17"/>
      <c r="F843" s="18"/>
    </row>
    <row r="844" spans="1:6" x14ac:dyDescent="0.25">
      <c r="A844" s="17">
        <v>843</v>
      </c>
      <c r="B844" s="17"/>
      <c r="C844" s="17"/>
      <c r="D844" s="17"/>
      <c r="E844" s="17"/>
      <c r="F844" s="18"/>
    </row>
    <row r="845" spans="1:6" x14ac:dyDescent="0.25">
      <c r="A845" s="17">
        <v>844</v>
      </c>
      <c r="B845" s="17"/>
      <c r="C845" s="17"/>
      <c r="D845" s="17"/>
      <c r="E845" s="17"/>
      <c r="F845" s="18"/>
    </row>
    <row r="846" spans="1:6" x14ac:dyDescent="0.25">
      <c r="A846" s="17">
        <v>845</v>
      </c>
      <c r="B846" s="17"/>
      <c r="C846" s="17"/>
      <c r="D846" s="17"/>
      <c r="E846" s="17"/>
      <c r="F846" s="18"/>
    </row>
    <row r="847" spans="1:6" x14ac:dyDescent="0.25">
      <c r="A847" s="17">
        <v>846</v>
      </c>
      <c r="B847" s="17"/>
      <c r="C847" s="17"/>
      <c r="D847" s="17"/>
      <c r="E847" s="17"/>
      <c r="F847" s="18"/>
    </row>
    <row r="848" spans="1:6" x14ac:dyDescent="0.25">
      <c r="A848" s="17">
        <v>847</v>
      </c>
      <c r="B848" s="17"/>
      <c r="C848" s="17"/>
      <c r="D848" s="17"/>
      <c r="E848" s="17"/>
      <c r="F848" s="18"/>
    </row>
    <row r="849" spans="1:6" x14ac:dyDescent="0.25">
      <c r="A849" s="17">
        <v>848</v>
      </c>
      <c r="B849" s="17"/>
      <c r="C849" s="17"/>
      <c r="D849" s="17"/>
      <c r="E849" s="17"/>
      <c r="F849" s="18"/>
    </row>
    <row r="850" spans="1:6" x14ac:dyDescent="0.25">
      <c r="A850" s="17">
        <v>849</v>
      </c>
      <c r="B850" s="17"/>
      <c r="C850" s="17"/>
      <c r="D850" s="17"/>
      <c r="E850" s="17"/>
      <c r="F850" s="18"/>
    </row>
    <row r="851" spans="1:6" x14ac:dyDescent="0.25">
      <c r="A851" s="17">
        <v>850</v>
      </c>
      <c r="B851" s="17"/>
      <c r="C851" s="17"/>
      <c r="D851" s="17"/>
      <c r="E851" s="17"/>
      <c r="F851" s="18"/>
    </row>
    <row r="852" spans="1:6" x14ac:dyDescent="0.25">
      <c r="A852" s="17">
        <v>851</v>
      </c>
      <c r="B852" s="17"/>
      <c r="C852" s="17"/>
      <c r="D852" s="17"/>
      <c r="E852" s="17"/>
      <c r="F852" s="18"/>
    </row>
    <row r="853" spans="1:6" x14ac:dyDescent="0.25">
      <c r="A853" s="17">
        <v>852</v>
      </c>
      <c r="B853" s="17"/>
      <c r="C853" s="17"/>
      <c r="D853" s="17"/>
      <c r="E853" s="17"/>
      <c r="F853" s="18"/>
    </row>
    <row r="854" spans="1:6" x14ac:dyDescent="0.25">
      <c r="A854" s="17">
        <v>853</v>
      </c>
      <c r="B854" s="17"/>
      <c r="C854" s="17"/>
      <c r="D854" s="17"/>
      <c r="E854" s="17"/>
      <c r="F854" s="18"/>
    </row>
    <row r="855" spans="1:6" x14ac:dyDescent="0.25">
      <c r="A855" s="17">
        <v>854</v>
      </c>
      <c r="B855" s="17"/>
      <c r="C855" s="17"/>
      <c r="D855" s="17"/>
      <c r="E855" s="17"/>
      <c r="F855" s="18"/>
    </row>
    <row r="856" spans="1:6" x14ac:dyDescent="0.25">
      <c r="A856" s="17">
        <v>855</v>
      </c>
      <c r="B856" s="17"/>
      <c r="C856" s="17"/>
      <c r="D856" s="17"/>
      <c r="E856" s="17"/>
      <c r="F856" s="18"/>
    </row>
    <row r="857" spans="1:6" x14ac:dyDescent="0.25">
      <c r="A857" s="17">
        <v>856</v>
      </c>
      <c r="B857" s="17"/>
      <c r="C857" s="17"/>
      <c r="D857" s="17"/>
      <c r="E857" s="17"/>
      <c r="F857" s="18"/>
    </row>
    <row r="858" spans="1:6" x14ac:dyDescent="0.25">
      <c r="A858" s="17">
        <v>857</v>
      </c>
      <c r="B858" s="17"/>
      <c r="C858" s="17"/>
      <c r="D858" s="17"/>
      <c r="E858" s="17"/>
      <c r="F858" s="18"/>
    </row>
    <row r="859" spans="1:6" x14ac:dyDescent="0.25">
      <c r="A859" s="17">
        <v>858</v>
      </c>
      <c r="B859" s="17"/>
      <c r="C859" s="17"/>
      <c r="D859" s="17"/>
      <c r="E859" s="17"/>
      <c r="F859" s="18"/>
    </row>
    <row r="860" spans="1:6" x14ac:dyDescent="0.25">
      <c r="A860" s="17">
        <v>859</v>
      </c>
      <c r="B860" s="17"/>
      <c r="C860" s="17"/>
      <c r="D860" s="17"/>
      <c r="E860" s="17"/>
      <c r="F860" s="18"/>
    </row>
    <row r="861" spans="1:6" x14ac:dyDescent="0.25">
      <c r="A861" s="17">
        <v>860</v>
      </c>
      <c r="B861" s="17"/>
      <c r="C861" s="17"/>
      <c r="D861" s="17"/>
      <c r="E861" s="17"/>
      <c r="F861" s="18"/>
    </row>
    <row r="862" spans="1:6" x14ac:dyDescent="0.25">
      <c r="A862" s="17">
        <v>861</v>
      </c>
      <c r="B862" s="17"/>
      <c r="C862" s="17"/>
      <c r="D862" s="17"/>
      <c r="E862" s="17"/>
      <c r="F862" s="18"/>
    </row>
    <row r="863" spans="1:6" x14ac:dyDescent="0.25">
      <c r="A863" s="17">
        <v>862</v>
      </c>
      <c r="B863" s="17"/>
      <c r="C863" s="17"/>
      <c r="D863" s="17"/>
      <c r="E863" s="17"/>
      <c r="F863" s="18"/>
    </row>
    <row r="864" spans="1:6" x14ac:dyDescent="0.25">
      <c r="A864" s="17">
        <v>863</v>
      </c>
      <c r="B864" s="17"/>
      <c r="C864" s="17"/>
      <c r="D864" s="17"/>
      <c r="E864" s="17"/>
      <c r="F864" s="18"/>
    </row>
    <row r="865" spans="1:6" x14ac:dyDescent="0.25">
      <c r="A865" s="17">
        <v>864</v>
      </c>
      <c r="B865" s="17"/>
      <c r="C865" s="17"/>
      <c r="D865" s="17"/>
      <c r="E865" s="17"/>
      <c r="F865" s="18"/>
    </row>
    <row r="866" spans="1:6" x14ac:dyDescent="0.25">
      <c r="A866" s="17">
        <v>865</v>
      </c>
      <c r="B866" s="17"/>
      <c r="C866" s="17"/>
      <c r="D866" s="17"/>
      <c r="E866" s="17"/>
      <c r="F866" s="18"/>
    </row>
    <row r="867" spans="1:6" x14ac:dyDescent="0.25">
      <c r="A867" s="17">
        <v>866</v>
      </c>
      <c r="B867" s="17"/>
      <c r="C867" s="17"/>
      <c r="D867" s="17"/>
      <c r="E867" s="17"/>
      <c r="F867" s="18"/>
    </row>
    <row r="868" spans="1:6" x14ac:dyDescent="0.25">
      <c r="A868" s="17">
        <v>867</v>
      </c>
      <c r="B868" s="17"/>
      <c r="C868" s="17"/>
      <c r="D868" s="17"/>
      <c r="E868" s="17"/>
      <c r="F868" s="18"/>
    </row>
    <row r="869" spans="1:6" x14ac:dyDescent="0.25">
      <c r="A869" s="17">
        <v>868</v>
      </c>
      <c r="B869" s="17"/>
      <c r="C869" s="17"/>
      <c r="D869" s="17"/>
      <c r="E869" s="17"/>
      <c r="F869" s="18"/>
    </row>
    <row r="870" spans="1:6" x14ac:dyDescent="0.25">
      <c r="A870" s="17">
        <v>869</v>
      </c>
      <c r="B870" s="17"/>
      <c r="C870" s="17"/>
      <c r="D870" s="17"/>
      <c r="E870" s="17"/>
      <c r="F870" s="18"/>
    </row>
    <row r="871" spans="1:6" x14ac:dyDescent="0.25">
      <c r="A871" s="17">
        <v>870</v>
      </c>
      <c r="B871" s="17"/>
      <c r="C871" s="17"/>
      <c r="D871" s="17"/>
      <c r="E871" s="17"/>
      <c r="F871" s="18"/>
    </row>
    <row r="872" spans="1:6" x14ac:dyDescent="0.25">
      <c r="A872" s="17">
        <v>871</v>
      </c>
      <c r="B872" s="17"/>
      <c r="C872" s="17"/>
      <c r="D872" s="17"/>
      <c r="E872" s="17"/>
      <c r="F872" s="18"/>
    </row>
    <row r="873" spans="1:6" x14ac:dyDescent="0.25">
      <c r="A873" s="17">
        <v>872</v>
      </c>
      <c r="B873" s="17"/>
      <c r="C873" s="17"/>
      <c r="D873" s="17"/>
      <c r="E873" s="17"/>
      <c r="F873" s="18"/>
    </row>
    <row r="874" spans="1:6" x14ac:dyDescent="0.25">
      <c r="A874" s="17">
        <v>873</v>
      </c>
      <c r="B874" s="17"/>
      <c r="C874" s="17"/>
      <c r="D874" s="17"/>
      <c r="E874" s="17"/>
      <c r="F874" s="18"/>
    </row>
    <row r="875" spans="1:6" x14ac:dyDescent="0.25">
      <c r="A875" s="17">
        <v>874</v>
      </c>
      <c r="B875" s="17"/>
      <c r="C875" s="17"/>
      <c r="D875" s="17"/>
      <c r="E875" s="17"/>
      <c r="F875" s="18"/>
    </row>
    <row r="876" spans="1:6" x14ac:dyDescent="0.25">
      <c r="A876" s="17">
        <v>875</v>
      </c>
      <c r="B876" s="17"/>
      <c r="C876" s="17"/>
      <c r="D876" s="17"/>
      <c r="E876" s="17"/>
      <c r="F876" s="18"/>
    </row>
    <row r="877" spans="1:6" x14ac:dyDescent="0.25">
      <c r="A877" s="17">
        <v>876</v>
      </c>
      <c r="B877" s="17"/>
      <c r="C877" s="17"/>
      <c r="D877" s="17"/>
      <c r="E877" s="17"/>
      <c r="F877" s="18"/>
    </row>
    <row r="878" spans="1:6" x14ac:dyDescent="0.25">
      <c r="A878" s="17">
        <v>877</v>
      </c>
      <c r="B878" s="17"/>
      <c r="C878" s="17"/>
      <c r="D878" s="17"/>
      <c r="E878" s="17"/>
      <c r="F878" s="18"/>
    </row>
    <row r="879" spans="1:6" x14ac:dyDescent="0.25">
      <c r="A879" s="17">
        <v>878</v>
      </c>
      <c r="B879" s="17"/>
      <c r="C879" s="17"/>
      <c r="D879" s="17"/>
      <c r="E879" s="17"/>
      <c r="F879" s="18"/>
    </row>
    <row r="880" spans="1:6" x14ac:dyDescent="0.25">
      <c r="A880" s="17">
        <v>879</v>
      </c>
      <c r="B880" s="17"/>
      <c r="C880" s="17"/>
      <c r="D880" s="17"/>
      <c r="E880" s="17"/>
      <c r="F880" s="18"/>
    </row>
    <row r="881" spans="1:6" x14ac:dyDescent="0.25">
      <c r="A881" s="17">
        <v>880</v>
      </c>
      <c r="B881" s="17"/>
      <c r="C881" s="17"/>
      <c r="D881" s="17"/>
      <c r="E881" s="17"/>
      <c r="F881" s="18"/>
    </row>
    <row r="882" spans="1:6" x14ac:dyDescent="0.25">
      <c r="A882" s="17">
        <v>881</v>
      </c>
      <c r="B882" s="17"/>
      <c r="C882" s="17"/>
      <c r="D882" s="17"/>
      <c r="E882" s="17"/>
      <c r="F882" s="18"/>
    </row>
    <row r="883" spans="1:6" x14ac:dyDescent="0.25">
      <c r="A883" s="17">
        <v>882</v>
      </c>
      <c r="B883" s="17"/>
      <c r="C883" s="17"/>
      <c r="D883" s="17"/>
      <c r="E883" s="17"/>
      <c r="F883" s="18"/>
    </row>
    <row r="884" spans="1:6" x14ac:dyDescent="0.25">
      <c r="A884" s="17">
        <v>883</v>
      </c>
      <c r="B884" s="17"/>
      <c r="C884" s="17"/>
      <c r="D884" s="17"/>
      <c r="E884" s="17"/>
      <c r="F884" s="18"/>
    </row>
    <row r="885" spans="1:6" x14ac:dyDescent="0.25">
      <c r="A885" s="17">
        <v>884</v>
      </c>
      <c r="B885" s="17"/>
      <c r="C885" s="17"/>
      <c r="D885" s="17"/>
      <c r="E885" s="17"/>
      <c r="F885" s="18"/>
    </row>
    <row r="886" spans="1:6" x14ac:dyDescent="0.25">
      <c r="A886" s="17">
        <v>885</v>
      </c>
      <c r="B886" s="17"/>
      <c r="C886" s="17"/>
      <c r="D886" s="17"/>
      <c r="E886" s="17"/>
      <c r="F886" s="18"/>
    </row>
    <row r="887" spans="1:6" x14ac:dyDescent="0.25">
      <c r="A887" s="17">
        <v>886</v>
      </c>
      <c r="B887" s="17"/>
      <c r="C887" s="17"/>
      <c r="D887" s="17"/>
      <c r="E887" s="17"/>
      <c r="F887" s="18"/>
    </row>
    <row r="888" spans="1:6" x14ac:dyDescent="0.25">
      <c r="A888" s="17">
        <v>887</v>
      </c>
      <c r="B888" s="17"/>
      <c r="C888" s="17"/>
      <c r="D888" s="17"/>
      <c r="E888" s="17"/>
      <c r="F888" s="18"/>
    </row>
    <row r="889" spans="1:6" x14ac:dyDescent="0.25">
      <c r="A889" s="17">
        <v>888</v>
      </c>
      <c r="B889" s="17"/>
      <c r="C889" s="17"/>
      <c r="D889" s="17"/>
      <c r="E889" s="17"/>
      <c r="F889" s="18"/>
    </row>
    <row r="890" spans="1:6" x14ac:dyDescent="0.25">
      <c r="A890" s="17">
        <v>889</v>
      </c>
      <c r="B890" s="17"/>
      <c r="C890" s="17"/>
      <c r="D890" s="17"/>
      <c r="E890" s="17"/>
      <c r="F890" s="18"/>
    </row>
    <row r="891" spans="1:6" x14ac:dyDescent="0.25">
      <c r="A891" s="17">
        <v>890</v>
      </c>
      <c r="B891" s="17"/>
      <c r="C891" s="17"/>
      <c r="D891" s="17"/>
      <c r="E891" s="17"/>
      <c r="F891" s="18"/>
    </row>
    <row r="892" spans="1:6" x14ac:dyDescent="0.25">
      <c r="A892" s="17">
        <v>891</v>
      </c>
      <c r="B892" s="17"/>
      <c r="C892" s="17"/>
      <c r="D892" s="17"/>
      <c r="E892" s="17"/>
      <c r="F892" s="18"/>
    </row>
    <row r="893" spans="1:6" x14ac:dyDescent="0.25">
      <c r="A893" s="17">
        <v>892</v>
      </c>
      <c r="B893" s="17"/>
      <c r="C893" s="17"/>
      <c r="D893" s="17"/>
      <c r="E893" s="17"/>
      <c r="F893" s="18"/>
    </row>
    <row r="894" spans="1:6" x14ac:dyDescent="0.25">
      <c r="A894" s="17">
        <v>893</v>
      </c>
      <c r="B894" s="17"/>
      <c r="C894" s="17"/>
      <c r="D894" s="17"/>
      <c r="E894" s="17"/>
      <c r="F894" s="18"/>
    </row>
    <row r="895" spans="1:6" x14ac:dyDescent="0.25">
      <c r="A895" s="17">
        <v>894</v>
      </c>
      <c r="B895" s="17"/>
      <c r="C895" s="17"/>
      <c r="D895" s="17"/>
      <c r="E895" s="17"/>
      <c r="F895" s="18"/>
    </row>
    <row r="896" spans="1:6" x14ac:dyDescent="0.25">
      <c r="A896" s="17">
        <v>895</v>
      </c>
      <c r="B896" s="17"/>
      <c r="C896" s="17"/>
      <c r="D896" s="17"/>
      <c r="E896" s="17"/>
      <c r="F896" s="18"/>
    </row>
    <row r="897" spans="1:6" x14ac:dyDescent="0.25">
      <c r="A897" s="17">
        <v>896</v>
      </c>
      <c r="B897" s="17"/>
      <c r="C897" s="17"/>
      <c r="D897" s="17"/>
      <c r="E897" s="17"/>
      <c r="F897" s="18"/>
    </row>
    <row r="898" spans="1:6" x14ac:dyDescent="0.25">
      <c r="A898" s="17">
        <v>897</v>
      </c>
      <c r="B898" s="17"/>
      <c r="C898" s="17"/>
      <c r="D898" s="17"/>
      <c r="E898" s="17"/>
      <c r="F898" s="18"/>
    </row>
    <row r="899" spans="1:6" x14ac:dyDescent="0.25">
      <c r="A899" s="17">
        <v>898</v>
      </c>
      <c r="B899" s="17"/>
      <c r="C899" s="17"/>
      <c r="D899" s="17"/>
      <c r="E899" s="17"/>
      <c r="F899" s="18"/>
    </row>
    <row r="900" spans="1:6" x14ac:dyDescent="0.25">
      <c r="A900" s="17">
        <v>899</v>
      </c>
      <c r="B900" s="17"/>
      <c r="C900" s="17"/>
      <c r="D900" s="17"/>
      <c r="E900" s="17"/>
      <c r="F900" s="18"/>
    </row>
    <row r="901" spans="1:6" x14ac:dyDescent="0.25">
      <c r="A901" s="17">
        <v>900</v>
      </c>
      <c r="B901" s="17"/>
      <c r="C901" s="17"/>
      <c r="D901" s="17"/>
      <c r="E901" s="17"/>
      <c r="F901" s="18"/>
    </row>
    <row r="902" spans="1:6" x14ac:dyDescent="0.25">
      <c r="A902" s="17">
        <v>901</v>
      </c>
      <c r="B902" s="17"/>
      <c r="C902" s="17"/>
      <c r="D902" s="17"/>
      <c r="E902" s="17"/>
      <c r="F902" s="18"/>
    </row>
    <row r="903" spans="1:6" x14ac:dyDescent="0.25">
      <c r="A903" s="17">
        <v>902</v>
      </c>
      <c r="B903" s="17"/>
      <c r="C903" s="17"/>
      <c r="D903" s="17"/>
      <c r="E903" s="17"/>
      <c r="F903" s="18"/>
    </row>
    <row r="904" spans="1:6" x14ac:dyDescent="0.25">
      <c r="A904" s="17">
        <v>903</v>
      </c>
      <c r="B904" s="17"/>
      <c r="C904" s="17"/>
      <c r="D904" s="17"/>
      <c r="E904" s="17"/>
      <c r="F904" s="18"/>
    </row>
    <row r="905" spans="1:6" x14ac:dyDescent="0.25">
      <c r="A905" s="17">
        <v>904</v>
      </c>
      <c r="B905" s="17"/>
      <c r="C905" s="17"/>
      <c r="D905" s="17"/>
      <c r="E905" s="17"/>
      <c r="F905" s="18"/>
    </row>
    <row r="906" spans="1:6" x14ac:dyDescent="0.25">
      <c r="A906" s="17">
        <v>905</v>
      </c>
      <c r="B906" s="17"/>
      <c r="C906" s="17"/>
      <c r="D906" s="17"/>
      <c r="E906" s="17"/>
      <c r="F906" s="18"/>
    </row>
    <row r="907" spans="1:6" x14ac:dyDescent="0.25">
      <c r="A907" s="17">
        <v>906</v>
      </c>
      <c r="B907" s="17"/>
      <c r="C907" s="17"/>
      <c r="D907" s="17"/>
      <c r="E907" s="17"/>
      <c r="F907" s="18"/>
    </row>
    <row r="908" spans="1:6" x14ac:dyDescent="0.25">
      <c r="A908" s="17">
        <v>907</v>
      </c>
      <c r="B908" s="17"/>
      <c r="C908" s="17"/>
      <c r="D908" s="17"/>
      <c r="E908" s="17"/>
      <c r="F908" s="18"/>
    </row>
    <row r="909" spans="1:6" x14ac:dyDescent="0.25">
      <c r="A909" s="17">
        <v>908</v>
      </c>
      <c r="B909" s="17"/>
      <c r="C909" s="17"/>
      <c r="D909" s="17"/>
      <c r="E909" s="17"/>
      <c r="F909" s="18"/>
    </row>
    <row r="910" spans="1:6" x14ac:dyDescent="0.25">
      <c r="A910" s="17">
        <v>909</v>
      </c>
      <c r="B910" s="17"/>
      <c r="C910" s="17"/>
      <c r="D910" s="17"/>
      <c r="E910" s="17"/>
      <c r="F910" s="18"/>
    </row>
    <row r="911" spans="1:6" x14ac:dyDescent="0.25">
      <c r="A911" s="17">
        <v>910</v>
      </c>
      <c r="B911" s="17"/>
      <c r="C911" s="17"/>
      <c r="D911" s="17"/>
      <c r="E911" s="17"/>
      <c r="F911" s="18"/>
    </row>
    <row r="912" spans="1:6" x14ac:dyDescent="0.25">
      <c r="A912" s="17">
        <v>911</v>
      </c>
      <c r="B912" s="17"/>
      <c r="C912" s="17"/>
      <c r="D912" s="17"/>
      <c r="E912" s="17"/>
      <c r="F912" s="18"/>
    </row>
    <row r="913" spans="1:6" x14ac:dyDescent="0.25">
      <c r="A913" s="17">
        <v>912</v>
      </c>
      <c r="B913" s="17"/>
      <c r="C913" s="17"/>
      <c r="D913" s="17"/>
      <c r="E913" s="17"/>
      <c r="F913" s="18"/>
    </row>
    <row r="914" spans="1:6" x14ac:dyDescent="0.25">
      <c r="A914" s="17">
        <v>913</v>
      </c>
      <c r="B914" s="17"/>
      <c r="C914" s="17"/>
      <c r="D914" s="17"/>
      <c r="E914" s="17"/>
      <c r="F914" s="18"/>
    </row>
    <row r="915" spans="1:6" x14ac:dyDescent="0.25">
      <c r="A915" s="17">
        <v>914</v>
      </c>
      <c r="B915" s="17"/>
      <c r="C915" s="17"/>
      <c r="D915" s="17"/>
      <c r="E915" s="17"/>
      <c r="F915" s="18"/>
    </row>
    <row r="916" spans="1:6" x14ac:dyDescent="0.25">
      <c r="A916" s="17">
        <v>915</v>
      </c>
      <c r="B916" s="17"/>
      <c r="C916" s="17"/>
      <c r="D916" s="17"/>
      <c r="E916" s="17"/>
      <c r="F916" s="18"/>
    </row>
    <row r="917" spans="1:6" x14ac:dyDescent="0.25">
      <c r="A917" s="17">
        <v>916</v>
      </c>
      <c r="B917" s="17"/>
      <c r="C917" s="17"/>
      <c r="D917" s="17"/>
      <c r="E917" s="17"/>
      <c r="F917" s="18"/>
    </row>
    <row r="918" spans="1:6" x14ac:dyDescent="0.25">
      <c r="A918" s="17">
        <v>917</v>
      </c>
      <c r="B918" s="17"/>
      <c r="C918" s="17"/>
      <c r="D918" s="17"/>
      <c r="E918" s="17"/>
      <c r="F918" s="18"/>
    </row>
    <row r="919" spans="1:6" x14ac:dyDescent="0.25">
      <c r="A919" s="17">
        <v>918</v>
      </c>
      <c r="B919" s="17"/>
      <c r="C919" s="17"/>
      <c r="D919" s="17"/>
      <c r="E919" s="17"/>
      <c r="F919" s="18"/>
    </row>
    <row r="920" spans="1:6" x14ac:dyDescent="0.25">
      <c r="A920" s="17">
        <v>919</v>
      </c>
      <c r="B920" s="17"/>
      <c r="C920" s="17"/>
      <c r="D920" s="17"/>
      <c r="E920" s="17"/>
      <c r="F920" s="18"/>
    </row>
    <row r="921" spans="1:6" x14ac:dyDescent="0.25">
      <c r="A921" s="17">
        <v>920</v>
      </c>
      <c r="B921" s="17"/>
      <c r="C921" s="17"/>
      <c r="D921" s="17"/>
      <c r="E921" s="17"/>
      <c r="F921" s="18"/>
    </row>
    <row r="922" spans="1:6" x14ac:dyDescent="0.25">
      <c r="A922" s="17">
        <v>921</v>
      </c>
      <c r="B922" s="17"/>
      <c r="C922" s="17"/>
      <c r="D922" s="17"/>
      <c r="E922" s="17"/>
      <c r="F922" s="18"/>
    </row>
    <row r="923" spans="1:6" x14ac:dyDescent="0.25">
      <c r="A923" s="17">
        <v>922</v>
      </c>
      <c r="B923" s="17"/>
      <c r="C923" s="17"/>
      <c r="D923" s="17"/>
      <c r="E923" s="17"/>
      <c r="F923" s="18"/>
    </row>
    <row r="924" spans="1:6" x14ac:dyDescent="0.25">
      <c r="A924" s="17">
        <v>923</v>
      </c>
      <c r="B924" s="17"/>
      <c r="C924" s="17"/>
      <c r="D924" s="17"/>
      <c r="E924" s="17"/>
      <c r="F924" s="18"/>
    </row>
    <row r="925" spans="1:6" x14ac:dyDescent="0.25">
      <c r="A925" s="17">
        <v>924</v>
      </c>
      <c r="B925" s="17"/>
      <c r="C925" s="17"/>
      <c r="D925" s="17"/>
      <c r="E925" s="17"/>
      <c r="F925" s="18"/>
    </row>
    <row r="926" spans="1:6" x14ac:dyDescent="0.25">
      <c r="A926" s="17">
        <v>925</v>
      </c>
      <c r="B926" s="17"/>
      <c r="C926" s="17"/>
      <c r="D926" s="17"/>
      <c r="E926" s="17"/>
      <c r="F926" s="18"/>
    </row>
    <row r="927" spans="1:6" x14ac:dyDescent="0.25">
      <c r="A927" s="17">
        <v>926</v>
      </c>
      <c r="B927" s="17"/>
      <c r="C927" s="17"/>
      <c r="D927" s="17"/>
      <c r="E927" s="17"/>
      <c r="F927" s="18"/>
    </row>
    <row r="928" spans="1:6" x14ac:dyDescent="0.25">
      <c r="A928" s="17">
        <v>927</v>
      </c>
      <c r="B928" s="17"/>
      <c r="C928" s="17"/>
      <c r="D928" s="17"/>
      <c r="E928" s="17"/>
      <c r="F928" s="18"/>
    </row>
    <row r="929" spans="1:6" x14ac:dyDescent="0.25">
      <c r="A929" s="17">
        <v>928</v>
      </c>
      <c r="B929" s="17"/>
      <c r="C929" s="17"/>
      <c r="D929" s="17"/>
      <c r="E929" s="17"/>
      <c r="F929" s="18"/>
    </row>
    <row r="930" spans="1:6" x14ac:dyDescent="0.25">
      <c r="A930" s="17">
        <v>929</v>
      </c>
      <c r="B930" s="17"/>
      <c r="C930" s="17"/>
      <c r="D930" s="17"/>
      <c r="E930" s="17"/>
      <c r="F930" s="18"/>
    </row>
    <row r="931" spans="1:6" x14ac:dyDescent="0.25">
      <c r="A931" s="17">
        <v>930</v>
      </c>
      <c r="B931" s="17"/>
      <c r="C931" s="17"/>
      <c r="D931" s="17"/>
      <c r="E931" s="17"/>
      <c r="F931" s="18"/>
    </row>
    <row r="932" spans="1:6" x14ac:dyDescent="0.25">
      <c r="A932" s="17">
        <v>931</v>
      </c>
      <c r="B932" s="17"/>
      <c r="C932" s="17"/>
      <c r="D932" s="17"/>
      <c r="E932" s="17"/>
      <c r="F932" s="18"/>
    </row>
    <row r="933" spans="1:6" x14ac:dyDescent="0.25">
      <c r="A933" s="17">
        <v>932</v>
      </c>
      <c r="B933" s="17"/>
      <c r="C933" s="17"/>
      <c r="D933" s="17"/>
      <c r="E933" s="17"/>
      <c r="F933" s="18"/>
    </row>
    <row r="934" spans="1:6" x14ac:dyDescent="0.25">
      <c r="A934" s="17">
        <v>933</v>
      </c>
      <c r="B934" s="17"/>
      <c r="C934" s="17"/>
      <c r="D934" s="17"/>
      <c r="E934" s="17"/>
      <c r="F934" s="18"/>
    </row>
    <row r="935" spans="1:6" x14ac:dyDescent="0.25">
      <c r="A935" s="17">
        <v>934</v>
      </c>
      <c r="B935" s="17"/>
      <c r="C935" s="17"/>
      <c r="D935" s="17"/>
      <c r="E935" s="17"/>
      <c r="F935" s="18"/>
    </row>
    <row r="936" spans="1:6" x14ac:dyDescent="0.25">
      <c r="A936" s="17">
        <v>935</v>
      </c>
      <c r="B936" s="17"/>
      <c r="C936" s="17"/>
      <c r="D936" s="17"/>
      <c r="E936" s="17"/>
      <c r="F936" s="18"/>
    </row>
    <row r="937" spans="1:6" x14ac:dyDescent="0.25">
      <c r="A937" s="17">
        <v>936</v>
      </c>
      <c r="B937" s="17"/>
      <c r="C937" s="17"/>
      <c r="D937" s="17"/>
      <c r="E937" s="17"/>
      <c r="F937" s="18"/>
    </row>
    <row r="938" spans="1:6" x14ac:dyDescent="0.25">
      <c r="A938" s="17">
        <v>937</v>
      </c>
      <c r="B938" s="17"/>
      <c r="C938" s="17"/>
      <c r="D938" s="17"/>
      <c r="E938" s="17"/>
      <c r="F938" s="18"/>
    </row>
    <row r="939" spans="1:6" x14ac:dyDescent="0.25">
      <c r="A939" s="17">
        <v>938</v>
      </c>
      <c r="B939" s="17"/>
      <c r="C939" s="17"/>
      <c r="D939" s="17"/>
      <c r="E939" s="17"/>
      <c r="F939" s="18"/>
    </row>
    <row r="940" spans="1:6" x14ac:dyDescent="0.25">
      <c r="A940" s="17">
        <v>939</v>
      </c>
      <c r="B940" s="17"/>
      <c r="C940" s="17"/>
      <c r="D940" s="17"/>
      <c r="E940" s="17"/>
      <c r="F940" s="18"/>
    </row>
    <row r="941" spans="1:6" x14ac:dyDescent="0.25">
      <c r="A941" s="17">
        <v>940</v>
      </c>
      <c r="B941" s="17"/>
      <c r="C941" s="17"/>
      <c r="D941" s="17"/>
      <c r="E941" s="17"/>
      <c r="F941" s="18"/>
    </row>
    <row r="942" spans="1:6" x14ac:dyDescent="0.25">
      <c r="A942" s="17">
        <v>941</v>
      </c>
      <c r="B942" s="17"/>
      <c r="C942" s="17"/>
      <c r="D942" s="17"/>
      <c r="E942" s="17"/>
      <c r="F942" s="18"/>
    </row>
    <row r="943" spans="1:6" x14ac:dyDescent="0.25">
      <c r="A943" s="17">
        <v>942</v>
      </c>
      <c r="B943" s="17"/>
      <c r="C943" s="17"/>
      <c r="D943" s="17"/>
      <c r="E943" s="17"/>
      <c r="F943" s="18"/>
    </row>
    <row r="944" spans="1:6" x14ac:dyDescent="0.25">
      <c r="A944" s="17">
        <v>943</v>
      </c>
      <c r="B944" s="17"/>
      <c r="C944" s="17"/>
      <c r="D944" s="17"/>
      <c r="E944" s="17"/>
      <c r="F944" s="18"/>
    </row>
    <row r="945" spans="1:6" x14ac:dyDescent="0.25">
      <c r="A945" s="17">
        <v>944</v>
      </c>
      <c r="B945" s="17"/>
      <c r="C945" s="17"/>
      <c r="D945" s="17"/>
      <c r="E945" s="17"/>
      <c r="F945" s="18"/>
    </row>
    <row r="946" spans="1:6" x14ac:dyDescent="0.25">
      <c r="A946" s="17">
        <v>945</v>
      </c>
      <c r="B946" s="17"/>
      <c r="C946" s="17"/>
      <c r="D946" s="17"/>
      <c r="E946" s="17"/>
      <c r="F946" s="18"/>
    </row>
    <row r="947" spans="1:6" x14ac:dyDescent="0.25">
      <c r="A947" s="17">
        <v>946</v>
      </c>
      <c r="B947" s="17"/>
      <c r="C947" s="17"/>
      <c r="D947" s="17"/>
      <c r="E947" s="17"/>
      <c r="F947" s="18"/>
    </row>
    <row r="948" spans="1:6" x14ac:dyDescent="0.25">
      <c r="A948" s="17">
        <v>947</v>
      </c>
      <c r="B948" s="17"/>
      <c r="C948" s="17"/>
      <c r="D948" s="17"/>
      <c r="E948" s="17"/>
      <c r="F948" s="18"/>
    </row>
    <row r="949" spans="1:6" x14ac:dyDescent="0.25">
      <c r="A949" s="17">
        <v>948</v>
      </c>
      <c r="B949" s="17"/>
      <c r="C949" s="17"/>
      <c r="D949" s="17"/>
      <c r="E949" s="17"/>
      <c r="F949" s="18"/>
    </row>
    <row r="950" spans="1:6" x14ac:dyDescent="0.25">
      <c r="A950" s="17">
        <v>949</v>
      </c>
      <c r="B950" s="17"/>
      <c r="C950" s="17"/>
      <c r="D950" s="17"/>
      <c r="E950" s="17"/>
      <c r="F950" s="18"/>
    </row>
    <row r="951" spans="1:6" x14ac:dyDescent="0.25">
      <c r="A951" s="17">
        <v>950</v>
      </c>
      <c r="B951" s="17"/>
      <c r="C951" s="17"/>
      <c r="D951" s="17"/>
      <c r="E951" s="17"/>
      <c r="F951" s="18"/>
    </row>
    <row r="952" spans="1:6" x14ac:dyDescent="0.25">
      <c r="A952" s="17">
        <v>951</v>
      </c>
      <c r="B952" s="17"/>
      <c r="C952" s="17"/>
      <c r="D952" s="17"/>
      <c r="E952" s="17"/>
      <c r="F952" s="18"/>
    </row>
    <row r="953" spans="1:6" x14ac:dyDescent="0.25">
      <c r="A953" s="17">
        <v>952</v>
      </c>
      <c r="B953" s="17"/>
      <c r="C953" s="17"/>
      <c r="D953" s="17"/>
      <c r="E953" s="17"/>
      <c r="F953" s="18"/>
    </row>
    <row r="954" spans="1:6" x14ac:dyDescent="0.25">
      <c r="A954" s="17">
        <v>953</v>
      </c>
      <c r="B954" s="17"/>
      <c r="C954" s="17"/>
      <c r="D954" s="17"/>
      <c r="E954" s="17"/>
      <c r="F954" s="18"/>
    </row>
    <row r="955" spans="1:6" x14ac:dyDescent="0.25">
      <c r="A955" s="17">
        <v>954</v>
      </c>
      <c r="B955" s="17"/>
      <c r="C955" s="17"/>
      <c r="D955" s="17"/>
      <c r="E955" s="17"/>
      <c r="F955" s="18"/>
    </row>
    <row r="956" spans="1:6" x14ac:dyDescent="0.25">
      <c r="A956" s="17">
        <v>955</v>
      </c>
      <c r="B956" s="17"/>
      <c r="C956" s="17"/>
      <c r="D956" s="17"/>
      <c r="E956" s="17"/>
      <c r="F956" s="18"/>
    </row>
    <row r="957" spans="1:6" x14ac:dyDescent="0.25">
      <c r="A957" s="17">
        <v>956</v>
      </c>
      <c r="B957" s="17"/>
      <c r="C957" s="17"/>
      <c r="D957" s="17"/>
      <c r="E957" s="17"/>
      <c r="F957" s="18"/>
    </row>
    <row r="958" spans="1:6" x14ac:dyDescent="0.25">
      <c r="A958" s="17">
        <v>957</v>
      </c>
      <c r="B958" s="17"/>
      <c r="C958" s="17"/>
      <c r="D958" s="17"/>
      <c r="E958" s="17"/>
      <c r="F958" s="18"/>
    </row>
    <row r="959" spans="1:6" x14ac:dyDescent="0.25">
      <c r="A959" s="17">
        <v>958</v>
      </c>
      <c r="B959" s="17"/>
      <c r="C959" s="17"/>
      <c r="D959" s="17"/>
      <c r="E959" s="17"/>
      <c r="F959" s="18"/>
    </row>
    <row r="960" spans="1:6" x14ac:dyDescent="0.25">
      <c r="A960" s="17">
        <v>959</v>
      </c>
      <c r="B960" s="17"/>
      <c r="C960" s="17"/>
      <c r="D960" s="17"/>
      <c r="E960" s="17"/>
      <c r="F960" s="18"/>
    </row>
    <row r="961" spans="1:6" x14ac:dyDescent="0.25">
      <c r="A961" s="17">
        <v>960</v>
      </c>
      <c r="B961" s="17"/>
      <c r="C961" s="17"/>
      <c r="D961" s="17"/>
      <c r="E961" s="17"/>
      <c r="F961" s="18"/>
    </row>
    <row r="962" spans="1:6" x14ac:dyDescent="0.25">
      <c r="A962" s="17">
        <v>961</v>
      </c>
      <c r="B962" s="17"/>
      <c r="C962" s="17"/>
      <c r="D962" s="17"/>
      <c r="E962" s="17"/>
      <c r="F962" s="18"/>
    </row>
    <row r="963" spans="1:6" x14ac:dyDescent="0.25">
      <c r="A963" s="17">
        <v>962</v>
      </c>
      <c r="B963" s="17"/>
      <c r="C963" s="17"/>
      <c r="D963" s="17"/>
      <c r="E963" s="17"/>
      <c r="F963" s="18"/>
    </row>
    <row r="964" spans="1:6" x14ac:dyDescent="0.25">
      <c r="A964" s="17">
        <v>963</v>
      </c>
      <c r="B964" s="17"/>
      <c r="C964" s="17"/>
      <c r="D964" s="17"/>
      <c r="E964" s="17"/>
      <c r="F964" s="18"/>
    </row>
    <row r="965" spans="1:6" x14ac:dyDescent="0.25">
      <c r="A965" s="17">
        <v>964</v>
      </c>
      <c r="B965" s="17"/>
      <c r="C965" s="17"/>
      <c r="D965" s="17"/>
      <c r="E965" s="17"/>
      <c r="F965" s="18"/>
    </row>
    <row r="966" spans="1:6" x14ac:dyDescent="0.25">
      <c r="A966" s="17">
        <v>965</v>
      </c>
      <c r="B966" s="17"/>
      <c r="C966" s="17"/>
      <c r="D966" s="17"/>
      <c r="E966" s="17"/>
      <c r="F966" s="18"/>
    </row>
    <row r="967" spans="1:6" x14ac:dyDescent="0.25">
      <c r="A967" s="17">
        <v>966</v>
      </c>
      <c r="B967" s="17"/>
      <c r="C967" s="17"/>
      <c r="D967" s="17"/>
      <c r="E967" s="17"/>
      <c r="F967" s="18"/>
    </row>
    <row r="968" spans="1:6" x14ac:dyDescent="0.25">
      <c r="A968" s="17">
        <v>967</v>
      </c>
      <c r="B968" s="17"/>
      <c r="C968" s="17"/>
      <c r="D968" s="17"/>
      <c r="E968" s="17"/>
      <c r="F968" s="18"/>
    </row>
    <row r="969" spans="1:6" x14ac:dyDescent="0.25">
      <c r="A969" s="17">
        <v>968</v>
      </c>
      <c r="B969" s="17"/>
      <c r="C969" s="17"/>
      <c r="D969" s="17"/>
      <c r="E969" s="17"/>
      <c r="F969" s="18"/>
    </row>
    <row r="970" spans="1:6" x14ac:dyDescent="0.25">
      <c r="A970" s="17">
        <v>969</v>
      </c>
      <c r="B970" s="17"/>
      <c r="C970" s="17"/>
      <c r="D970" s="17"/>
      <c r="E970" s="17"/>
      <c r="F970" s="18"/>
    </row>
    <row r="971" spans="1:6" x14ac:dyDescent="0.25">
      <c r="A971" s="17">
        <v>970</v>
      </c>
      <c r="B971" s="17"/>
      <c r="C971" s="17"/>
      <c r="D971" s="17"/>
      <c r="E971" s="17"/>
      <c r="F971" s="18"/>
    </row>
    <row r="972" spans="1:6" x14ac:dyDescent="0.25">
      <c r="A972" s="17">
        <v>971</v>
      </c>
      <c r="B972" s="17"/>
      <c r="C972" s="17"/>
      <c r="D972" s="17"/>
      <c r="E972" s="17"/>
      <c r="F972" s="18"/>
    </row>
    <row r="973" spans="1:6" x14ac:dyDescent="0.25">
      <c r="A973" s="17">
        <v>972</v>
      </c>
      <c r="B973" s="17"/>
      <c r="C973" s="17"/>
      <c r="D973" s="17"/>
      <c r="E973" s="17"/>
      <c r="F973" s="18"/>
    </row>
    <row r="974" spans="1:6" x14ac:dyDescent="0.25">
      <c r="A974" s="17">
        <v>973</v>
      </c>
      <c r="B974" s="17"/>
      <c r="C974" s="17"/>
      <c r="D974" s="17"/>
      <c r="E974" s="17"/>
      <c r="F974" s="18"/>
    </row>
    <row r="975" spans="1:6" x14ac:dyDescent="0.25">
      <c r="A975" s="17">
        <v>974</v>
      </c>
      <c r="B975" s="17"/>
      <c r="C975" s="17"/>
      <c r="D975" s="17"/>
      <c r="E975" s="17"/>
      <c r="F975" s="18"/>
    </row>
    <row r="976" spans="1:6" x14ac:dyDescent="0.25">
      <c r="A976" s="17">
        <v>975</v>
      </c>
      <c r="B976" s="17"/>
      <c r="C976" s="17"/>
      <c r="D976" s="17"/>
      <c r="E976" s="17"/>
      <c r="F976" s="18"/>
    </row>
    <row r="977" spans="1:6" x14ac:dyDescent="0.25">
      <c r="A977" s="17">
        <v>976</v>
      </c>
      <c r="B977" s="17"/>
      <c r="C977" s="17"/>
      <c r="D977" s="17"/>
      <c r="E977" s="17"/>
      <c r="F977" s="18"/>
    </row>
    <row r="978" spans="1:6" x14ac:dyDescent="0.25">
      <c r="A978" s="17">
        <v>977</v>
      </c>
      <c r="B978" s="17"/>
      <c r="C978" s="17"/>
      <c r="D978" s="17"/>
      <c r="E978" s="17"/>
      <c r="F978" s="18"/>
    </row>
    <row r="979" spans="1:6" x14ac:dyDescent="0.25">
      <c r="A979" s="17">
        <v>978</v>
      </c>
      <c r="B979" s="17"/>
      <c r="C979" s="17"/>
      <c r="D979" s="17"/>
      <c r="E979" s="17"/>
      <c r="F979" s="18"/>
    </row>
    <row r="980" spans="1:6" x14ac:dyDescent="0.25">
      <c r="A980" s="17">
        <v>979</v>
      </c>
      <c r="B980" s="17"/>
      <c r="C980" s="17"/>
      <c r="D980" s="17"/>
      <c r="E980" s="17"/>
      <c r="F980" s="18"/>
    </row>
    <row r="981" spans="1:6" x14ac:dyDescent="0.25">
      <c r="A981" s="17">
        <v>980</v>
      </c>
      <c r="B981" s="17"/>
      <c r="C981" s="17"/>
      <c r="D981" s="17"/>
      <c r="E981" s="17"/>
      <c r="F981" s="18"/>
    </row>
    <row r="982" spans="1:6" x14ac:dyDescent="0.25">
      <c r="A982" s="17">
        <v>981</v>
      </c>
      <c r="B982" s="17"/>
      <c r="C982" s="17"/>
      <c r="D982" s="17"/>
      <c r="E982" s="17"/>
      <c r="F982" s="18"/>
    </row>
    <row r="983" spans="1:6" x14ac:dyDescent="0.25">
      <c r="A983" s="17">
        <v>982</v>
      </c>
      <c r="B983" s="17"/>
      <c r="C983" s="17"/>
      <c r="D983" s="17"/>
      <c r="E983" s="17"/>
      <c r="F983" s="18"/>
    </row>
    <row r="984" spans="1:6" x14ac:dyDescent="0.25">
      <c r="A984" s="17">
        <v>983</v>
      </c>
      <c r="B984" s="17"/>
      <c r="C984" s="17"/>
      <c r="D984" s="17"/>
      <c r="E984" s="17"/>
      <c r="F984" s="18"/>
    </row>
    <row r="985" spans="1:6" x14ac:dyDescent="0.25">
      <c r="A985" s="17">
        <v>984</v>
      </c>
      <c r="B985" s="17"/>
      <c r="C985" s="17"/>
      <c r="D985" s="17"/>
      <c r="E985" s="17"/>
      <c r="F985" s="18"/>
    </row>
    <row r="986" spans="1:6" x14ac:dyDescent="0.25">
      <c r="A986" s="17">
        <v>985</v>
      </c>
      <c r="B986" s="17"/>
      <c r="C986" s="17"/>
      <c r="D986" s="17"/>
      <c r="E986" s="17"/>
      <c r="F986" s="18"/>
    </row>
    <row r="987" spans="1:6" x14ac:dyDescent="0.25">
      <c r="A987" s="17">
        <v>986</v>
      </c>
      <c r="B987" s="17"/>
      <c r="C987" s="17"/>
      <c r="D987" s="17"/>
      <c r="E987" s="17"/>
      <c r="F987" s="18"/>
    </row>
    <row r="988" spans="1:6" x14ac:dyDescent="0.25">
      <c r="A988" s="17">
        <v>987</v>
      </c>
      <c r="B988" s="17"/>
      <c r="C988" s="17"/>
      <c r="D988" s="17"/>
      <c r="E988" s="17"/>
      <c r="F988" s="18"/>
    </row>
    <row r="989" spans="1:6" x14ac:dyDescent="0.25">
      <c r="A989" s="17">
        <v>988</v>
      </c>
      <c r="B989" s="17"/>
      <c r="C989" s="17"/>
      <c r="D989" s="17"/>
      <c r="E989" s="17"/>
      <c r="F989" s="18"/>
    </row>
    <row r="990" spans="1:6" x14ac:dyDescent="0.25">
      <c r="A990" s="17">
        <v>989</v>
      </c>
      <c r="B990" s="17"/>
      <c r="C990" s="17"/>
      <c r="D990" s="17"/>
      <c r="E990" s="17"/>
      <c r="F990" s="18"/>
    </row>
    <row r="991" spans="1:6" x14ac:dyDescent="0.25">
      <c r="A991" s="17">
        <v>990</v>
      </c>
      <c r="B991" s="17"/>
      <c r="C991" s="17"/>
      <c r="D991" s="17"/>
      <c r="E991" s="17"/>
      <c r="F991" s="18"/>
    </row>
    <row r="992" spans="1:6" x14ac:dyDescent="0.25">
      <c r="A992" s="17">
        <v>991</v>
      </c>
      <c r="B992" s="17"/>
      <c r="C992" s="17"/>
      <c r="D992" s="17"/>
      <c r="E992" s="17"/>
      <c r="F992" s="18"/>
    </row>
    <row r="993" spans="1:6" x14ac:dyDescent="0.25">
      <c r="A993" s="17">
        <v>992</v>
      </c>
      <c r="B993" s="17"/>
      <c r="C993" s="17"/>
      <c r="D993" s="17"/>
      <c r="E993" s="17"/>
      <c r="F993" s="18"/>
    </row>
    <row r="994" spans="1:6" x14ac:dyDescent="0.25">
      <c r="A994" s="17">
        <v>993</v>
      </c>
      <c r="B994" s="17"/>
      <c r="C994" s="17"/>
      <c r="D994" s="17"/>
      <c r="E994" s="17"/>
      <c r="F994" s="18"/>
    </row>
    <row r="995" spans="1:6" x14ac:dyDescent="0.25">
      <c r="A995" s="17">
        <v>994</v>
      </c>
      <c r="B995" s="17"/>
      <c r="C995" s="17"/>
      <c r="D995" s="17"/>
      <c r="E995" s="17"/>
      <c r="F995" s="18"/>
    </row>
    <row r="996" spans="1:6" x14ac:dyDescent="0.25">
      <c r="A996" s="17">
        <v>995</v>
      </c>
      <c r="B996" s="17"/>
      <c r="C996" s="17"/>
      <c r="D996" s="17"/>
      <c r="E996" s="17"/>
      <c r="F996" s="18"/>
    </row>
    <row r="997" spans="1:6" x14ac:dyDescent="0.25">
      <c r="A997" s="17">
        <v>996</v>
      </c>
      <c r="B997" s="17"/>
      <c r="C997" s="17"/>
      <c r="D997" s="17"/>
      <c r="E997" s="17"/>
      <c r="F997" s="18"/>
    </row>
    <row r="998" spans="1:6" x14ac:dyDescent="0.25">
      <c r="A998" s="17">
        <v>997</v>
      </c>
      <c r="B998" s="17"/>
      <c r="C998" s="17"/>
      <c r="D998" s="17"/>
      <c r="E998" s="17"/>
      <c r="F998" s="18"/>
    </row>
    <row r="999" spans="1:6" x14ac:dyDescent="0.25">
      <c r="A999" s="17">
        <v>998</v>
      </c>
      <c r="B999" s="17"/>
      <c r="C999" s="17"/>
      <c r="D999" s="17"/>
      <c r="E999" s="17"/>
      <c r="F999" s="18"/>
    </row>
    <row r="1000" spans="1:6" x14ac:dyDescent="0.25">
      <c r="A1000" s="17">
        <v>999</v>
      </c>
      <c r="B1000" s="17"/>
      <c r="C1000" s="17"/>
      <c r="D1000" s="17"/>
      <c r="E1000" s="17"/>
      <c r="F1000" s="18"/>
    </row>
    <row r="1001" spans="1:6" x14ac:dyDescent="0.25">
      <c r="A1001" s="17">
        <v>1000</v>
      </c>
      <c r="B1001" s="17"/>
      <c r="C1001" s="17"/>
      <c r="D1001" s="17"/>
      <c r="E1001" s="17"/>
      <c r="F1001" s="18"/>
    </row>
    <row r="1002" spans="1:6" x14ac:dyDescent="0.25">
      <c r="A1002" s="19">
        <v>1001</v>
      </c>
      <c r="B1002" s="19"/>
      <c r="C1002" s="19"/>
      <c r="D1002" s="19"/>
      <c r="E1002" s="19"/>
      <c r="F1002" s="20"/>
    </row>
    <row r="1003" spans="1:6" x14ac:dyDescent="0.25">
      <c r="A1003">
        <v>1002</v>
      </c>
      <c r="B1003" s="13"/>
      <c r="C1003" s="13"/>
      <c r="D1003" s="13"/>
      <c r="E1003" s="13"/>
      <c r="F1003" s="13"/>
    </row>
    <row r="1004" spans="1:6" x14ac:dyDescent="0.25">
      <c r="A1004">
        <v>1003</v>
      </c>
      <c r="B1004" s="13"/>
      <c r="C1004" s="13"/>
      <c r="D1004" s="13"/>
      <c r="E1004" s="13"/>
      <c r="F1004" s="13"/>
    </row>
    <row r="1005" spans="1:6" x14ac:dyDescent="0.25">
      <c r="A1005">
        <v>1004</v>
      </c>
      <c r="B1005" s="13"/>
      <c r="C1005" s="13"/>
      <c r="D1005" s="13"/>
      <c r="E1005" s="13"/>
      <c r="F1005" s="13"/>
    </row>
    <row r="1006" spans="1:6" x14ac:dyDescent="0.25">
      <c r="A1006">
        <v>1005</v>
      </c>
      <c r="B1006" s="13"/>
      <c r="C1006" s="13"/>
      <c r="D1006" s="13"/>
      <c r="E1006" s="13"/>
      <c r="F1006" s="13"/>
    </row>
    <row r="1007" spans="1:6" x14ac:dyDescent="0.25">
      <c r="A1007">
        <v>1006</v>
      </c>
      <c r="B1007" s="13"/>
      <c r="C1007" s="13"/>
      <c r="D1007" s="13"/>
      <c r="E1007" s="13"/>
      <c r="F1007" s="13"/>
    </row>
    <row r="1008" spans="1:6" x14ac:dyDescent="0.25">
      <c r="A1008">
        <v>1007</v>
      </c>
      <c r="B1008" s="13"/>
      <c r="C1008" s="13"/>
      <c r="D1008" s="13"/>
      <c r="E1008" s="13"/>
      <c r="F1008" s="13"/>
    </row>
    <row r="1009" spans="1:6" x14ac:dyDescent="0.25">
      <c r="A1009">
        <v>1008</v>
      </c>
      <c r="B1009" s="13"/>
      <c r="C1009" s="13"/>
      <c r="D1009" s="13"/>
      <c r="E1009" s="13"/>
      <c r="F1009" s="13"/>
    </row>
    <row r="1010" spans="1:6" x14ac:dyDescent="0.25">
      <c r="A1010">
        <v>1009</v>
      </c>
      <c r="B1010" s="13"/>
      <c r="C1010" s="13"/>
      <c r="D1010" s="13"/>
      <c r="E1010" s="13"/>
      <c r="F1010" s="13"/>
    </row>
    <row r="1011" spans="1:6" x14ac:dyDescent="0.25">
      <c r="A1011">
        <v>1010</v>
      </c>
      <c r="B1011" s="13"/>
      <c r="C1011" s="13"/>
      <c r="D1011" s="13"/>
      <c r="E1011" s="13"/>
      <c r="F1011" s="13"/>
    </row>
    <row r="1012" spans="1:6" x14ac:dyDescent="0.25">
      <c r="A1012">
        <v>1011</v>
      </c>
      <c r="B1012" s="13"/>
      <c r="C1012" s="13"/>
      <c r="D1012" s="13"/>
      <c r="E1012" s="13"/>
      <c r="F1012" s="13"/>
    </row>
    <row r="1013" spans="1:6" x14ac:dyDescent="0.25">
      <c r="A1013">
        <v>1012</v>
      </c>
      <c r="B1013" s="13"/>
      <c r="C1013" s="13"/>
      <c r="D1013" s="13"/>
      <c r="E1013" s="13"/>
      <c r="F1013" s="13"/>
    </row>
    <row r="1014" spans="1:6" x14ac:dyDescent="0.25">
      <c r="A1014">
        <v>1013</v>
      </c>
      <c r="B1014" s="13"/>
      <c r="C1014" s="13"/>
      <c r="D1014" s="13"/>
      <c r="E1014" s="13"/>
      <c r="F1014" s="13"/>
    </row>
    <row r="1015" spans="1:6" x14ac:dyDescent="0.25">
      <c r="A1015">
        <v>1014</v>
      </c>
      <c r="B1015" s="13"/>
      <c r="C1015" s="13"/>
      <c r="D1015" s="13"/>
      <c r="E1015" s="13"/>
      <c r="F1015" s="13"/>
    </row>
    <row r="1016" spans="1:6" x14ac:dyDescent="0.25">
      <c r="A1016">
        <v>1015</v>
      </c>
      <c r="B1016" s="13"/>
      <c r="C1016" s="13"/>
      <c r="D1016" s="13"/>
      <c r="E1016" s="13"/>
      <c r="F1016" s="13"/>
    </row>
    <row r="1017" spans="1:6" x14ac:dyDescent="0.25">
      <c r="A1017">
        <v>1016</v>
      </c>
      <c r="B1017" s="13"/>
      <c r="C1017" s="13"/>
      <c r="D1017" s="13"/>
      <c r="E1017" s="13"/>
      <c r="F1017" s="13"/>
    </row>
    <row r="1018" spans="1:6" x14ac:dyDescent="0.25">
      <c r="A1018">
        <v>1017</v>
      </c>
      <c r="B1018" s="13"/>
      <c r="C1018" s="13"/>
      <c r="D1018" s="13"/>
      <c r="E1018" s="13"/>
      <c r="F1018" s="13"/>
    </row>
    <row r="1019" spans="1:6" x14ac:dyDescent="0.25">
      <c r="A1019">
        <v>1018</v>
      </c>
      <c r="B1019" s="13"/>
      <c r="C1019" s="13"/>
      <c r="D1019" s="13"/>
      <c r="E1019" s="13"/>
      <c r="F1019" s="13"/>
    </row>
    <row r="1020" spans="1:6" x14ac:dyDescent="0.25">
      <c r="A1020">
        <v>1019</v>
      </c>
      <c r="B1020" s="13"/>
      <c r="C1020" s="13"/>
      <c r="D1020" s="13"/>
      <c r="E1020" s="13"/>
      <c r="F1020" s="13"/>
    </row>
    <row r="1021" spans="1:6" x14ac:dyDescent="0.25">
      <c r="A1021">
        <v>1020</v>
      </c>
      <c r="B1021" s="13"/>
      <c r="C1021" s="13"/>
      <c r="D1021" s="13"/>
      <c r="E1021" s="13"/>
      <c r="F1021" s="13"/>
    </row>
    <row r="1022" spans="1:6" x14ac:dyDescent="0.25">
      <c r="A1022">
        <v>1021</v>
      </c>
      <c r="B1022" s="13"/>
      <c r="C1022" s="13"/>
      <c r="D1022" s="13"/>
      <c r="E1022" s="13"/>
      <c r="F1022" s="13"/>
    </row>
    <row r="1023" spans="1:6" x14ac:dyDescent="0.25">
      <c r="A1023">
        <v>1022</v>
      </c>
      <c r="B1023" s="13"/>
      <c r="C1023" s="13"/>
      <c r="D1023" s="13"/>
      <c r="E1023" s="13"/>
      <c r="F1023" s="13"/>
    </row>
    <row r="1024" spans="1:6" x14ac:dyDescent="0.25">
      <c r="A1024">
        <v>1023</v>
      </c>
      <c r="B1024" s="13"/>
      <c r="C1024" s="13"/>
      <c r="D1024" s="13"/>
      <c r="E1024" s="13"/>
      <c r="F1024" s="13"/>
    </row>
    <row r="1025" spans="1:6" x14ac:dyDescent="0.25">
      <c r="A1025">
        <v>1024</v>
      </c>
      <c r="B1025" s="13"/>
      <c r="C1025" s="13"/>
      <c r="D1025" s="13"/>
      <c r="E1025" s="13"/>
      <c r="F1025" s="13"/>
    </row>
    <row r="1026" spans="1:6" x14ac:dyDescent="0.25">
      <c r="A1026">
        <v>1025</v>
      </c>
      <c r="B1026" s="13"/>
      <c r="C1026" s="13"/>
      <c r="D1026" s="13"/>
      <c r="E1026" s="13"/>
      <c r="F1026" s="13"/>
    </row>
    <row r="1027" spans="1:6" x14ac:dyDescent="0.25">
      <c r="A1027">
        <v>1026</v>
      </c>
      <c r="B1027" s="13"/>
      <c r="C1027" s="13"/>
      <c r="D1027" s="13"/>
      <c r="E1027" s="13"/>
      <c r="F1027" s="13"/>
    </row>
    <row r="1028" spans="1:6" x14ac:dyDescent="0.25">
      <c r="A1028">
        <v>1027</v>
      </c>
      <c r="B1028" s="13"/>
      <c r="C1028" s="13"/>
      <c r="D1028" s="13"/>
      <c r="E1028" s="13"/>
      <c r="F1028" s="13"/>
    </row>
    <row r="1029" spans="1:6" x14ac:dyDescent="0.25">
      <c r="A1029">
        <v>1028</v>
      </c>
      <c r="B1029" s="13"/>
      <c r="C1029" s="13"/>
      <c r="D1029" s="13"/>
      <c r="E1029" s="13"/>
      <c r="F1029" s="13"/>
    </row>
    <row r="1030" spans="1:6" x14ac:dyDescent="0.25">
      <c r="A1030">
        <v>1029</v>
      </c>
      <c r="B1030" s="13"/>
      <c r="C1030" s="13"/>
      <c r="D1030" s="13"/>
      <c r="E1030" s="13"/>
      <c r="F1030" s="13"/>
    </row>
    <row r="1031" spans="1:6" x14ac:dyDescent="0.25">
      <c r="A1031">
        <v>1030</v>
      </c>
      <c r="B1031" s="13"/>
      <c r="C1031" s="13"/>
      <c r="D1031" s="13"/>
      <c r="E1031" s="13"/>
      <c r="F1031" s="13"/>
    </row>
    <row r="1032" spans="1:6" x14ac:dyDescent="0.25">
      <c r="A1032">
        <v>1031</v>
      </c>
      <c r="B1032" s="13"/>
      <c r="C1032" s="13"/>
      <c r="D1032" s="13"/>
      <c r="E1032" s="13"/>
      <c r="F1032" s="13"/>
    </row>
    <row r="1033" spans="1:6" x14ac:dyDescent="0.25">
      <c r="A1033">
        <v>1032</v>
      </c>
      <c r="B1033" s="13"/>
      <c r="C1033" s="13"/>
      <c r="D1033" s="13"/>
      <c r="E1033" s="13"/>
      <c r="F1033" s="13"/>
    </row>
    <row r="1034" spans="1:6" x14ac:dyDescent="0.25">
      <c r="A1034">
        <v>1033</v>
      </c>
      <c r="B1034" s="13"/>
      <c r="C1034" s="13"/>
      <c r="D1034" s="13"/>
      <c r="E1034" s="13"/>
      <c r="F1034" s="13"/>
    </row>
    <row r="1035" spans="1:6" x14ac:dyDescent="0.25">
      <c r="A1035">
        <v>1034</v>
      </c>
      <c r="B1035" s="13"/>
      <c r="C1035" s="13"/>
      <c r="D1035" s="13"/>
      <c r="E1035" s="13"/>
      <c r="F1035" s="13"/>
    </row>
    <row r="1036" spans="1:6" x14ac:dyDescent="0.25">
      <c r="A1036">
        <v>1035</v>
      </c>
      <c r="B1036" s="13"/>
      <c r="C1036" s="13"/>
      <c r="D1036" s="13"/>
      <c r="E1036" s="13"/>
      <c r="F1036" s="13"/>
    </row>
    <row r="1037" spans="1:6" x14ac:dyDescent="0.25">
      <c r="A1037">
        <v>1036</v>
      </c>
      <c r="B1037" s="13"/>
      <c r="C1037" s="13"/>
      <c r="D1037" s="13"/>
      <c r="E1037" s="13"/>
      <c r="F1037" s="13"/>
    </row>
    <row r="1038" spans="1:6" x14ac:dyDescent="0.25">
      <c r="A1038">
        <v>1037</v>
      </c>
      <c r="B1038" s="13"/>
      <c r="C1038" s="13"/>
      <c r="D1038" s="13"/>
      <c r="E1038" s="13"/>
      <c r="F1038" s="13"/>
    </row>
    <row r="1039" spans="1:6" x14ac:dyDescent="0.25">
      <c r="A1039">
        <v>1038</v>
      </c>
      <c r="B1039" s="13"/>
      <c r="C1039" s="13"/>
      <c r="D1039" s="13"/>
      <c r="E1039" s="13"/>
      <c r="F1039" s="13"/>
    </row>
    <row r="1040" spans="1:6" x14ac:dyDescent="0.25">
      <c r="A1040">
        <v>1039</v>
      </c>
      <c r="B1040" s="13"/>
      <c r="C1040" s="13"/>
      <c r="D1040" s="13"/>
      <c r="E1040" s="13"/>
      <c r="F1040" s="13"/>
    </row>
    <row r="1041" spans="1:6" x14ac:dyDescent="0.25">
      <c r="A1041">
        <v>1040</v>
      </c>
      <c r="B1041" s="13"/>
      <c r="C1041" s="13"/>
      <c r="D1041" s="13"/>
      <c r="E1041" s="13"/>
      <c r="F1041" s="13"/>
    </row>
    <row r="1042" spans="1:6" x14ac:dyDescent="0.25">
      <c r="A1042">
        <v>1041</v>
      </c>
      <c r="B1042" s="13"/>
      <c r="C1042" s="13"/>
      <c r="D1042" s="13"/>
      <c r="E1042" s="13"/>
      <c r="F1042" s="13"/>
    </row>
    <row r="1043" spans="1:6" x14ac:dyDescent="0.25">
      <c r="A1043">
        <v>1042</v>
      </c>
      <c r="B1043" s="13"/>
      <c r="C1043" s="13"/>
      <c r="D1043" s="13"/>
      <c r="E1043" s="13"/>
      <c r="F1043" s="13"/>
    </row>
    <row r="1044" spans="1:6" x14ac:dyDescent="0.25">
      <c r="A1044">
        <v>1043</v>
      </c>
      <c r="B1044" s="13"/>
      <c r="C1044" s="13"/>
      <c r="D1044" s="13"/>
      <c r="E1044" s="13"/>
      <c r="F1044" s="13"/>
    </row>
    <row r="1045" spans="1:6" x14ac:dyDescent="0.25">
      <c r="A1045">
        <v>1044</v>
      </c>
      <c r="B1045" s="13"/>
      <c r="C1045" s="13"/>
      <c r="D1045" s="13"/>
      <c r="E1045" s="13"/>
      <c r="F1045" s="13"/>
    </row>
    <row r="1046" spans="1:6" x14ac:dyDescent="0.25">
      <c r="A1046">
        <v>1045</v>
      </c>
      <c r="B1046" s="13"/>
      <c r="C1046" s="13"/>
      <c r="D1046" s="13"/>
      <c r="E1046" s="13"/>
      <c r="F1046" s="13"/>
    </row>
    <row r="1047" spans="1:6" x14ac:dyDescent="0.25">
      <c r="A1047">
        <v>1046</v>
      </c>
      <c r="B1047" s="13"/>
      <c r="C1047" s="13"/>
      <c r="D1047" s="13"/>
      <c r="E1047" s="13"/>
      <c r="F1047" s="13"/>
    </row>
    <row r="1048" spans="1:6" x14ac:dyDescent="0.25">
      <c r="A1048">
        <v>1047</v>
      </c>
      <c r="B1048" s="13"/>
      <c r="C1048" s="13"/>
      <c r="D1048" s="13"/>
      <c r="E1048" s="13"/>
      <c r="F1048" s="13"/>
    </row>
    <row r="1049" spans="1:6" x14ac:dyDescent="0.25">
      <c r="A1049">
        <v>1048</v>
      </c>
      <c r="B1049" s="13"/>
      <c r="C1049" s="13"/>
      <c r="D1049" s="13"/>
      <c r="E1049" s="13"/>
      <c r="F1049" s="13"/>
    </row>
    <row r="1050" spans="1:6" x14ac:dyDescent="0.25">
      <c r="A1050">
        <v>1049</v>
      </c>
      <c r="B1050" s="13"/>
      <c r="C1050" s="13"/>
      <c r="D1050" s="13"/>
      <c r="E1050" s="13"/>
      <c r="F1050" s="13"/>
    </row>
    <row r="1051" spans="1:6" x14ac:dyDescent="0.25">
      <c r="A1051">
        <v>1050</v>
      </c>
      <c r="B1051" s="13"/>
      <c r="C1051" s="13"/>
      <c r="D1051" s="13"/>
      <c r="E1051" s="13"/>
      <c r="F1051" s="13"/>
    </row>
    <row r="1052" spans="1:6" x14ac:dyDescent="0.25">
      <c r="A1052">
        <v>1051</v>
      </c>
      <c r="B1052" s="13"/>
      <c r="C1052" s="13"/>
      <c r="D1052" s="13"/>
      <c r="E1052" s="13"/>
      <c r="F1052" s="13"/>
    </row>
    <row r="1053" spans="1:6" x14ac:dyDescent="0.25">
      <c r="A1053">
        <v>1052</v>
      </c>
      <c r="B1053" s="13"/>
      <c r="C1053" s="13"/>
      <c r="D1053" s="13"/>
      <c r="E1053" s="13"/>
      <c r="F1053" s="13"/>
    </row>
    <row r="1054" spans="1:6" x14ac:dyDescent="0.25">
      <c r="A1054">
        <v>1053</v>
      </c>
      <c r="B1054" s="13"/>
      <c r="C1054" s="13"/>
      <c r="D1054" s="13"/>
      <c r="E1054" s="13"/>
      <c r="F1054" s="13"/>
    </row>
    <row r="1055" spans="1:6" x14ac:dyDescent="0.25">
      <c r="A1055">
        <v>1054</v>
      </c>
      <c r="B1055" s="13"/>
      <c r="C1055" s="13"/>
      <c r="D1055" s="13"/>
      <c r="E1055" s="13"/>
      <c r="F1055" s="13"/>
    </row>
    <row r="1056" spans="1:6" x14ac:dyDescent="0.25">
      <c r="A1056">
        <v>1055</v>
      </c>
      <c r="B1056" s="13"/>
      <c r="C1056" s="13"/>
      <c r="D1056" s="13"/>
      <c r="E1056" s="13"/>
      <c r="F1056" s="13"/>
    </row>
    <row r="1057" spans="1:6" x14ac:dyDescent="0.25">
      <c r="A1057">
        <v>1056</v>
      </c>
      <c r="B1057" s="13"/>
      <c r="C1057" s="13"/>
      <c r="D1057" s="13"/>
      <c r="E1057" s="13"/>
      <c r="F1057" s="13"/>
    </row>
    <row r="1058" spans="1:6" x14ac:dyDescent="0.25">
      <c r="A1058">
        <v>1057</v>
      </c>
      <c r="B1058" s="13"/>
      <c r="C1058" s="13"/>
      <c r="D1058" s="13"/>
      <c r="E1058" s="13"/>
      <c r="F1058" s="13"/>
    </row>
    <row r="1059" spans="1:6" x14ac:dyDescent="0.25">
      <c r="A1059">
        <v>1058</v>
      </c>
      <c r="B1059" s="13"/>
      <c r="C1059" s="13"/>
      <c r="D1059" s="13"/>
      <c r="E1059" s="13"/>
      <c r="F1059" s="13"/>
    </row>
    <row r="1060" spans="1:6" x14ac:dyDescent="0.25">
      <c r="A1060">
        <v>1059</v>
      </c>
      <c r="B1060" s="13"/>
      <c r="C1060" s="13"/>
      <c r="D1060" s="13"/>
      <c r="E1060" s="13"/>
      <c r="F1060" s="13"/>
    </row>
    <row r="1061" spans="1:6" x14ac:dyDescent="0.25">
      <c r="A1061">
        <v>1060</v>
      </c>
      <c r="B1061" s="13"/>
      <c r="C1061" s="13"/>
      <c r="D1061" s="13"/>
      <c r="E1061" s="13"/>
      <c r="F1061" s="13"/>
    </row>
    <row r="1062" spans="1:6" x14ac:dyDescent="0.25">
      <c r="A1062">
        <v>1061</v>
      </c>
      <c r="B1062" s="13"/>
      <c r="C1062" s="13"/>
      <c r="D1062" s="13"/>
      <c r="E1062" s="13"/>
      <c r="F1062" s="13"/>
    </row>
    <row r="1063" spans="1:6" x14ac:dyDescent="0.25">
      <c r="A1063">
        <v>1062</v>
      </c>
      <c r="B1063" s="13"/>
      <c r="C1063" s="13"/>
      <c r="D1063" s="13"/>
      <c r="E1063" s="13"/>
      <c r="F1063" s="13"/>
    </row>
    <row r="1064" spans="1:6" x14ac:dyDescent="0.25">
      <c r="A1064">
        <v>1063</v>
      </c>
      <c r="B1064" s="13"/>
      <c r="C1064" s="13"/>
      <c r="D1064" s="13"/>
      <c r="E1064" s="13"/>
      <c r="F1064" s="13"/>
    </row>
    <row r="1065" spans="1:6" x14ac:dyDescent="0.25">
      <c r="A1065">
        <v>1064</v>
      </c>
      <c r="B1065" s="13"/>
      <c r="C1065" s="13"/>
      <c r="D1065" s="13"/>
      <c r="E1065" s="13"/>
      <c r="F1065" s="13"/>
    </row>
    <row r="1066" spans="1:6" x14ac:dyDescent="0.25">
      <c r="A1066">
        <v>1065</v>
      </c>
      <c r="B1066" s="13"/>
      <c r="C1066" s="13"/>
      <c r="D1066" s="13"/>
      <c r="E1066" s="13"/>
      <c r="F1066" s="13"/>
    </row>
    <row r="1067" spans="1:6" x14ac:dyDescent="0.25">
      <c r="A1067">
        <v>1066</v>
      </c>
      <c r="B1067" s="13"/>
      <c r="C1067" s="13"/>
      <c r="D1067" s="13"/>
      <c r="E1067" s="13"/>
      <c r="F1067" s="13"/>
    </row>
    <row r="1068" spans="1:6" x14ac:dyDescent="0.25">
      <c r="A1068">
        <v>1067</v>
      </c>
      <c r="B1068" s="13"/>
      <c r="C1068" s="13"/>
      <c r="D1068" s="13"/>
      <c r="E1068" s="13"/>
      <c r="F1068" s="13"/>
    </row>
    <row r="1069" spans="1:6" x14ac:dyDescent="0.25">
      <c r="A1069">
        <v>1068</v>
      </c>
      <c r="B1069" s="13"/>
      <c r="C1069" s="13"/>
      <c r="D1069" s="13"/>
      <c r="E1069" s="13"/>
      <c r="F1069" s="13"/>
    </row>
    <row r="1070" spans="1:6" x14ac:dyDescent="0.25">
      <c r="A1070">
        <v>1069</v>
      </c>
      <c r="B1070" s="13"/>
      <c r="C1070" s="13"/>
      <c r="D1070" s="13"/>
      <c r="E1070" s="13"/>
      <c r="F1070" s="13"/>
    </row>
    <row r="1071" spans="1:6" x14ac:dyDescent="0.25">
      <c r="A1071">
        <v>1070</v>
      </c>
      <c r="B1071" s="13"/>
      <c r="C1071" s="13"/>
      <c r="D1071" s="13"/>
      <c r="E1071" s="13"/>
      <c r="F1071" s="13"/>
    </row>
    <row r="1072" spans="1:6" x14ac:dyDescent="0.25">
      <c r="A1072">
        <v>1071</v>
      </c>
      <c r="B1072" s="13"/>
      <c r="C1072" s="13"/>
      <c r="D1072" s="13"/>
      <c r="E1072" s="13"/>
      <c r="F1072" s="13"/>
    </row>
    <row r="1073" spans="1:6" x14ac:dyDescent="0.25">
      <c r="A1073">
        <v>1072</v>
      </c>
      <c r="B1073" s="13"/>
      <c r="C1073" s="13"/>
      <c r="D1073" s="13"/>
      <c r="E1073" s="13"/>
      <c r="F1073" s="13"/>
    </row>
    <row r="1074" spans="1:6" x14ac:dyDescent="0.25">
      <c r="A1074">
        <v>1073</v>
      </c>
      <c r="B1074" s="13"/>
      <c r="C1074" s="13"/>
      <c r="D1074" s="13"/>
      <c r="E1074" s="13"/>
      <c r="F1074" s="13"/>
    </row>
    <row r="1075" spans="1:6" x14ac:dyDescent="0.25">
      <c r="A1075">
        <v>1074</v>
      </c>
      <c r="B1075" s="13"/>
      <c r="C1075" s="13"/>
      <c r="D1075" s="13"/>
      <c r="E1075" s="13"/>
      <c r="F1075" s="13"/>
    </row>
    <row r="1076" spans="1:6" x14ac:dyDescent="0.25">
      <c r="A1076">
        <v>1075</v>
      </c>
      <c r="B1076" s="13"/>
      <c r="C1076" s="13"/>
      <c r="D1076" s="13"/>
      <c r="E1076" s="13"/>
      <c r="F1076" s="13"/>
    </row>
    <row r="1077" spans="1:6" x14ac:dyDescent="0.25">
      <c r="A1077">
        <v>1076</v>
      </c>
      <c r="B1077" s="13"/>
      <c r="C1077" s="13"/>
      <c r="D1077" s="13"/>
      <c r="E1077" s="13"/>
      <c r="F1077" s="13"/>
    </row>
    <row r="1078" spans="1:6" x14ac:dyDescent="0.25">
      <c r="A1078">
        <v>1077</v>
      </c>
      <c r="B1078" s="13"/>
      <c r="C1078" s="13"/>
      <c r="D1078" s="13"/>
      <c r="E1078" s="13"/>
      <c r="F1078" s="13"/>
    </row>
    <row r="1079" spans="1:6" x14ac:dyDescent="0.25">
      <c r="A1079">
        <v>1078</v>
      </c>
      <c r="B1079" s="13"/>
      <c r="C1079" s="13"/>
      <c r="D1079" s="13"/>
      <c r="E1079" s="13"/>
      <c r="F1079" s="13"/>
    </row>
    <row r="1080" spans="1:6" x14ac:dyDescent="0.25">
      <c r="A1080">
        <v>1079</v>
      </c>
      <c r="B1080" s="13"/>
      <c r="C1080" s="13"/>
      <c r="D1080" s="13"/>
      <c r="E1080" s="13"/>
      <c r="F1080" s="13"/>
    </row>
    <row r="1081" spans="1:6" x14ac:dyDescent="0.25">
      <c r="A1081">
        <v>1080</v>
      </c>
      <c r="B1081" s="13"/>
      <c r="C1081" s="13"/>
      <c r="D1081" s="13"/>
      <c r="E1081" s="13"/>
      <c r="F1081" s="13"/>
    </row>
    <row r="1082" spans="1:6" x14ac:dyDescent="0.25">
      <c r="A1082">
        <v>1081</v>
      </c>
      <c r="B1082" s="13"/>
      <c r="C1082" s="13"/>
      <c r="D1082" s="13"/>
      <c r="E1082" s="13"/>
      <c r="F1082" s="13"/>
    </row>
    <row r="1083" spans="1:6" x14ac:dyDescent="0.25">
      <c r="A1083">
        <v>1082</v>
      </c>
      <c r="B1083" s="13"/>
      <c r="C1083" s="13"/>
      <c r="D1083" s="13"/>
      <c r="E1083" s="13"/>
      <c r="F1083" s="13"/>
    </row>
    <row r="1084" spans="1:6" x14ac:dyDescent="0.25">
      <c r="A1084">
        <v>1083</v>
      </c>
      <c r="B1084" s="13"/>
      <c r="C1084" s="13"/>
      <c r="D1084" s="13"/>
      <c r="E1084" s="13"/>
      <c r="F1084" s="13"/>
    </row>
    <row r="1085" spans="1:6" x14ac:dyDescent="0.25">
      <c r="A1085">
        <v>1084</v>
      </c>
      <c r="B1085" s="13"/>
      <c r="C1085" s="13"/>
      <c r="D1085" s="13"/>
      <c r="E1085" s="13"/>
      <c r="F1085" s="13"/>
    </row>
    <row r="1086" spans="1:6" x14ac:dyDescent="0.25">
      <c r="A1086">
        <v>1085</v>
      </c>
      <c r="B1086" s="13"/>
      <c r="C1086" s="13"/>
      <c r="D1086" s="13"/>
      <c r="E1086" s="13"/>
      <c r="F1086" s="13"/>
    </row>
    <row r="1087" spans="1:6" x14ac:dyDescent="0.25">
      <c r="A1087">
        <v>1086</v>
      </c>
      <c r="B1087" s="13"/>
      <c r="C1087" s="13"/>
      <c r="D1087" s="13"/>
      <c r="E1087" s="13"/>
      <c r="F1087" s="13"/>
    </row>
    <row r="1088" spans="1:6" x14ac:dyDescent="0.25">
      <c r="A1088">
        <v>1087</v>
      </c>
      <c r="B1088" s="13"/>
      <c r="C1088" s="13"/>
      <c r="D1088" s="13"/>
      <c r="E1088" s="13"/>
      <c r="F1088" s="13"/>
    </row>
    <row r="1089" spans="1:6" x14ac:dyDescent="0.25">
      <c r="A1089">
        <v>1088</v>
      </c>
      <c r="B1089" s="13"/>
      <c r="C1089" s="13"/>
      <c r="D1089" s="13"/>
      <c r="E1089" s="13"/>
      <c r="F1089" s="13"/>
    </row>
    <row r="1090" spans="1:6" x14ac:dyDescent="0.25">
      <c r="A1090">
        <v>1089</v>
      </c>
      <c r="B1090" s="13"/>
      <c r="C1090" s="13"/>
      <c r="D1090" s="13"/>
      <c r="E1090" s="13"/>
      <c r="F1090" s="13"/>
    </row>
    <row r="1091" spans="1:6" x14ac:dyDescent="0.25">
      <c r="A1091">
        <v>1090</v>
      </c>
      <c r="B1091" s="13"/>
      <c r="C1091" s="13"/>
      <c r="D1091" s="13"/>
      <c r="E1091" s="13"/>
      <c r="F1091" s="13"/>
    </row>
    <row r="1092" spans="1:6" x14ac:dyDescent="0.25">
      <c r="A1092">
        <v>1091</v>
      </c>
      <c r="B1092" s="13"/>
      <c r="C1092" s="13"/>
      <c r="D1092" s="13"/>
      <c r="E1092" s="13"/>
      <c r="F1092" s="13"/>
    </row>
    <row r="1093" spans="1:6" x14ac:dyDescent="0.25">
      <c r="A1093">
        <v>1092</v>
      </c>
      <c r="B1093" s="13"/>
      <c r="C1093" s="13"/>
      <c r="D1093" s="13"/>
      <c r="E1093" s="13"/>
      <c r="F1093" s="13"/>
    </row>
    <row r="1094" spans="1:6" x14ac:dyDescent="0.25">
      <c r="A1094">
        <v>1093</v>
      </c>
      <c r="B1094" s="13"/>
      <c r="C1094" s="13"/>
      <c r="D1094" s="13"/>
      <c r="E1094" s="13"/>
      <c r="F1094" s="13"/>
    </row>
    <row r="1095" spans="1:6" x14ac:dyDescent="0.25">
      <c r="A1095">
        <v>1094</v>
      </c>
      <c r="B1095" s="13"/>
      <c r="C1095" s="13"/>
      <c r="D1095" s="13"/>
      <c r="E1095" s="13"/>
      <c r="F1095" s="13"/>
    </row>
    <row r="1096" spans="1:6" x14ac:dyDescent="0.25">
      <c r="A1096">
        <v>1095</v>
      </c>
      <c r="B1096" s="13"/>
      <c r="C1096" s="13"/>
      <c r="D1096" s="13"/>
      <c r="E1096" s="13"/>
      <c r="F1096" s="13"/>
    </row>
    <row r="1097" spans="1:6" x14ac:dyDescent="0.25">
      <c r="A1097">
        <v>1096</v>
      </c>
      <c r="B1097" s="13"/>
      <c r="C1097" s="13"/>
      <c r="D1097" s="13"/>
      <c r="E1097" s="13"/>
      <c r="F1097" s="13"/>
    </row>
    <row r="1098" spans="1:6" x14ac:dyDescent="0.25">
      <c r="A1098">
        <v>1097</v>
      </c>
      <c r="B1098" s="13"/>
      <c r="C1098" s="13"/>
      <c r="D1098" s="13"/>
      <c r="E1098" s="13"/>
      <c r="F1098" s="13"/>
    </row>
    <row r="1099" spans="1:6" x14ac:dyDescent="0.25">
      <c r="A1099">
        <v>1098</v>
      </c>
      <c r="B1099" s="13"/>
      <c r="C1099" s="13"/>
      <c r="D1099" s="13"/>
      <c r="E1099" s="13"/>
      <c r="F1099" s="13"/>
    </row>
    <row r="1100" spans="1:6" x14ac:dyDescent="0.25">
      <c r="A1100">
        <v>1099</v>
      </c>
      <c r="B1100" s="13"/>
      <c r="C1100" s="13"/>
      <c r="D1100" s="13"/>
      <c r="E1100" s="13"/>
      <c r="F1100" s="13"/>
    </row>
    <row r="1101" spans="1:6" x14ac:dyDescent="0.25">
      <c r="A1101">
        <v>1100</v>
      </c>
      <c r="B1101" s="13"/>
      <c r="C1101" s="13"/>
      <c r="D1101" s="13"/>
      <c r="E1101" s="13"/>
      <c r="F1101" s="13"/>
    </row>
    <row r="1102" spans="1:6" x14ac:dyDescent="0.25">
      <c r="A1102">
        <v>1101</v>
      </c>
      <c r="B1102" s="13"/>
      <c r="C1102" s="13"/>
      <c r="D1102" s="13"/>
      <c r="E1102" s="13"/>
      <c r="F1102" s="13"/>
    </row>
    <row r="1103" spans="1:6" x14ac:dyDescent="0.25">
      <c r="A1103">
        <v>1102</v>
      </c>
      <c r="B1103" s="13"/>
      <c r="C1103" s="13"/>
      <c r="D1103" s="13"/>
      <c r="E1103" s="13"/>
      <c r="F1103" s="13"/>
    </row>
    <row r="1104" spans="1:6" x14ac:dyDescent="0.25">
      <c r="A1104">
        <v>1103</v>
      </c>
      <c r="B1104" s="13"/>
      <c r="C1104" s="13"/>
      <c r="D1104" s="13"/>
      <c r="E1104" s="13"/>
      <c r="F1104" s="13"/>
    </row>
    <row r="1105" spans="1:6" x14ac:dyDescent="0.25">
      <c r="A1105">
        <v>1104</v>
      </c>
      <c r="B1105" s="13"/>
      <c r="C1105" s="13"/>
      <c r="D1105" s="13"/>
      <c r="E1105" s="13"/>
      <c r="F1105" s="13"/>
    </row>
    <row r="1106" spans="1:6" x14ac:dyDescent="0.25">
      <c r="A1106">
        <v>1105</v>
      </c>
      <c r="B1106" s="13"/>
      <c r="C1106" s="13"/>
      <c r="D1106" s="13"/>
      <c r="E1106" s="13"/>
      <c r="F1106" s="13"/>
    </row>
    <row r="1107" spans="1:6" x14ac:dyDescent="0.25">
      <c r="A1107">
        <v>1106</v>
      </c>
      <c r="B1107" s="13"/>
      <c r="C1107" s="13"/>
      <c r="D1107" s="13"/>
      <c r="E1107" s="13"/>
      <c r="F1107" s="13"/>
    </row>
    <row r="1108" spans="1:6" x14ac:dyDescent="0.25">
      <c r="A1108">
        <v>1107</v>
      </c>
      <c r="B1108" s="13"/>
      <c r="C1108" s="13"/>
      <c r="D1108" s="13"/>
      <c r="E1108" s="13"/>
      <c r="F1108" s="13"/>
    </row>
    <row r="1109" spans="1:6" x14ac:dyDescent="0.25">
      <c r="A1109">
        <v>1108</v>
      </c>
      <c r="B1109" s="13"/>
      <c r="C1109" s="13"/>
      <c r="D1109" s="13"/>
      <c r="E1109" s="13"/>
      <c r="F1109" s="13"/>
    </row>
    <row r="1110" spans="1:6" x14ac:dyDescent="0.25">
      <c r="A1110">
        <v>1109</v>
      </c>
      <c r="B1110" s="13"/>
      <c r="C1110" s="13"/>
      <c r="D1110" s="13"/>
      <c r="E1110" s="13"/>
      <c r="F1110" s="13"/>
    </row>
    <row r="1111" spans="1:6" x14ac:dyDescent="0.25">
      <c r="A1111">
        <v>1110</v>
      </c>
      <c r="B1111" s="13"/>
      <c r="C1111" s="13"/>
      <c r="D1111" s="13"/>
      <c r="E1111" s="13"/>
      <c r="F1111" s="13"/>
    </row>
    <row r="1112" spans="1:6" x14ac:dyDescent="0.25">
      <c r="A1112">
        <v>1111</v>
      </c>
      <c r="B1112" s="13"/>
      <c r="C1112" s="13"/>
      <c r="D1112" s="13"/>
      <c r="E1112" s="13"/>
      <c r="F1112" s="13"/>
    </row>
    <row r="1113" spans="1:6" x14ac:dyDescent="0.25">
      <c r="A1113">
        <v>1112</v>
      </c>
      <c r="B1113" s="13"/>
      <c r="C1113" s="13"/>
      <c r="D1113" s="13"/>
      <c r="E1113" s="13"/>
      <c r="F1113" s="13"/>
    </row>
    <row r="1114" spans="1:6" x14ac:dyDescent="0.25">
      <c r="A1114">
        <v>1113</v>
      </c>
      <c r="B1114" s="13"/>
      <c r="C1114" s="13"/>
      <c r="D1114" s="13"/>
      <c r="E1114" s="13"/>
      <c r="F1114" s="13"/>
    </row>
    <row r="1115" spans="1:6" x14ac:dyDescent="0.25">
      <c r="A1115">
        <v>1114</v>
      </c>
      <c r="B1115" s="13"/>
      <c r="C1115" s="13"/>
      <c r="D1115" s="13"/>
      <c r="E1115" s="13"/>
      <c r="F1115" s="13"/>
    </row>
    <row r="1116" spans="1:6" x14ac:dyDescent="0.25">
      <c r="A1116">
        <v>1115</v>
      </c>
      <c r="B1116" s="13"/>
      <c r="C1116" s="13"/>
      <c r="D1116" s="13"/>
      <c r="E1116" s="13"/>
      <c r="F1116" s="13"/>
    </row>
    <row r="1117" spans="1:6" x14ac:dyDescent="0.25">
      <c r="A1117">
        <v>1116</v>
      </c>
      <c r="B1117" s="13"/>
      <c r="C1117" s="13"/>
      <c r="D1117" s="13"/>
      <c r="E1117" s="13"/>
      <c r="F1117" s="13"/>
    </row>
    <row r="1118" spans="1:6" x14ac:dyDescent="0.25">
      <c r="A1118">
        <v>1117</v>
      </c>
      <c r="B1118" s="13"/>
      <c r="C1118" s="13"/>
      <c r="D1118" s="13"/>
      <c r="E1118" s="13"/>
      <c r="F1118" s="13"/>
    </row>
    <row r="1119" spans="1:6" x14ac:dyDescent="0.25">
      <c r="A1119">
        <v>1118</v>
      </c>
      <c r="B1119" s="13"/>
      <c r="C1119" s="13"/>
      <c r="D1119" s="13"/>
      <c r="E1119" s="13"/>
      <c r="F1119" s="13"/>
    </row>
    <row r="1120" spans="1:6" x14ac:dyDescent="0.25">
      <c r="A1120">
        <v>1119</v>
      </c>
      <c r="B1120" s="13"/>
      <c r="C1120" s="13"/>
      <c r="D1120" s="13"/>
      <c r="E1120" s="13"/>
      <c r="F1120" s="13"/>
    </row>
    <row r="1121" spans="1:6" x14ac:dyDescent="0.25">
      <c r="A1121">
        <v>1120</v>
      </c>
      <c r="B1121" s="13"/>
      <c r="C1121" s="13"/>
      <c r="D1121" s="13"/>
      <c r="E1121" s="13"/>
      <c r="F1121" s="13"/>
    </row>
    <row r="1122" spans="1:6" x14ac:dyDescent="0.25">
      <c r="A1122">
        <v>1121</v>
      </c>
      <c r="B1122" s="13"/>
      <c r="C1122" s="13"/>
      <c r="D1122" s="13"/>
      <c r="E1122" s="13"/>
      <c r="F1122" s="13"/>
    </row>
    <row r="1123" spans="1:6" x14ac:dyDescent="0.25">
      <c r="A1123">
        <v>1122</v>
      </c>
      <c r="B1123" s="13"/>
      <c r="C1123" s="13"/>
      <c r="D1123" s="13"/>
      <c r="E1123" s="13"/>
      <c r="F1123" s="13"/>
    </row>
    <row r="1124" spans="1:6" x14ac:dyDescent="0.25">
      <c r="A1124">
        <v>1123</v>
      </c>
      <c r="B1124" s="13"/>
      <c r="C1124" s="13"/>
      <c r="D1124" s="13"/>
      <c r="E1124" s="13"/>
      <c r="F1124" s="13"/>
    </row>
    <row r="1125" spans="1:6" x14ac:dyDescent="0.25">
      <c r="A1125">
        <v>1124</v>
      </c>
      <c r="B1125" s="13"/>
      <c r="C1125" s="13"/>
      <c r="D1125" s="13"/>
      <c r="E1125" s="13"/>
      <c r="F1125" s="13"/>
    </row>
    <row r="1126" spans="1:6" x14ac:dyDescent="0.25">
      <c r="A1126">
        <v>1125</v>
      </c>
      <c r="B1126" s="13"/>
      <c r="C1126" s="13"/>
      <c r="D1126" s="13"/>
      <c r="E1126" s="13"/>
      <c r="F1126" s="13"/>
    </row>
    <row r="1127" spans="1:6" x14ac:dyDescent="0.25">
      <c r="A1127">
        <v>1126</v>
      </c>
      <c r="B1127" s="13"/>
      <c r="C1127" s="13"/>
      <c r="D1127" s="13"/>
      <c r="E1127" s="13"/>
      <c r="F1127" s="13"/>
    </row>
    <row r="1128" spans="1:6" x14ac:dyDescent="0.25">
      <c r="A1128">
        <v>1127</v>
      </c>
      <c r="B1128" s="13"/>
      <c r="C1128" s="13"/>
      <c r="D1128" s="13"/>
      <c r="E1128" s="13"/>
      <c r="F1128" s="13"/>
    </row>
    <row r="1129" spans="1:6" x14ac:dyDescent="0.25">
      <c r="A1129">
        <v>1128</v>
      </c>
      <c r="B1129" s="13"/>
      <c r="C1129" s="13"/>
      <c r="D1129" s="13"/>
      <c r="E1129" s="13"/>
      <c r="F1129" s="13"/>
    </row>
    <row r="1130" spans="1:6" x14ac:dyDescent="0.25">
      <c r="A1130">
        <v>1129</v>
      </c>
      <c r="B1130" s="13"/>
      <c r="C1130" s="13"/>
      <c r="D1130" s="13"/>
      <c r="E1130" s="13"/>
      <c r="F1130" s="13"/>
    </row>
    <row r="1131" spans="1:6" x14ac:dyDescent="0.25">
      <c r="A1131">
        <v>1130</v>
      </c>
      <c r="B1131" s="13"/>
      <c r="C1131" s="13"/>
      <c r="D1131" s="13"/>
      <c r="E1131" s="13"/>
      <c r="F1131" s="13"/>
    </row>
    <row r="1132" spans="1:6" x14ac:dyDescent="0.25">
      <c r="A1132">
        <v>1131</v>
      </c>
      <c r="B1132" s="13"/>
      <c r="C1132" s="13"/>
      <c r="D1132" s="13"/>
      <c r="E1132" s="13"/>
      <c r="F1132" s="13"/>
    </row>
    <row r="1133" spans="1:6" x14ac:dyDescent="0.25">
      <c r="A1133">
        <v>1132</v>
      </c>
      <c r="B1133" s="13"/>
      <c r="C1133" s="13"/>
      <c r="D1133" s="13"/>
      <c r="E1133" s="13"/>
      <c r="F1133" s="13"/>
    </row>
    <row r="1134" spans="1:6" x14ac:dyDescent="0.25">
      <c r="A1134">
        <v>1133</v>
      </c>
      <c r="B1134" s="13"/>
      <c r="C1134" s="13"/>
      <c r="D1134" s="13"/>
      <c r="E1134" s="13"/>
      <c r="F1134" s="13"/>
    </row>
    <row r="1135" spans="1:6" x14ac:dyDescent="0.25">
      <c r="A1135">
        <v>1134</v>
      </c>
      <c r="B1135" s="13"/>
      <c r="C1135" s="13"/>
      <c r="D1135" s="13"/>
      <c r="E1135" s="13"/>
      <c r="F1135" s="13"/>
    </row>
    <row r="1136" spans="1:6" x14ac:dyDescent="0.25">
      <c r="A1136">
        <v>1135</v>
      </c>
      <c r="B1136" s="13"/>
      <c r="C1136" s="13"/>
      <c r="D1136" s="13"/>
      <c r="E1136" s="13"/>
      <c r="F1136" s="13"/>
    </row>
    <row r="1137" spans="1:6" x14ac:dyDescent="0.25">
      <c r="A1137">
        <v>1136</v>
      </c>
      <c r="B1137" s="13"/>
      <c r="C1137" s="13"/>
      <c r="D1137" s="13"/>
      <c r="E1137" s="13"/>
      <c r="F1137" s="13"/>
    </row>
    <row r="1138" spans="1:6" x14ac:dyDescent="0.25">
      <c r="A1138">
        <v>1137</v>
      </c>
      <c r="B1138" s="13"/>
      <c r="C1138" s="13"/>
      <c r="D1138" s="13"/>
      <c r="E1138" s="13"/>
      <c r="F1138" s="13"/>
    </row>
    <row r="1139" spans="1:6" x14ac:dyDescent="0.25">
      <c r="A1139">
        <v>1138</v>
      </c>
      <c r="B1139" s="13"/>
      <c r="C1139" s="13"/>
      <c r="D1139" s="13"/>
      <c r="E1139" s="13"/>
      <c r="F1139" s="13"/>
    </row>
    <row r="1140" spans="1:6" x14ac:dyDescent="0.25">
      <c r="A1140">
        <v>1139</v>
      </c>
      <c r="B1140" s="13"/>
      <c r="C1140" s="13"/>
      <c r="D1140" s="13"/>
      <c r="E1140" s="13"/>
      <c r="F1140" s="13"/>
    </row>
    <row r="1141" spans="1:6" x14ac:dyDescent="0.25">
      <c r="A1141">
        <v>1140</v>
      </c>
      <c r="B1141" s="13"/>
      <c r="C1141" s="13"/>
      <c r="D1141" s="13"/>
      <c r="E1141" s="13"/>
      <c r="F1141" s="13"/>
    </row>
    <row r="1142" spans="1:6" x14ac:dyDescent="0.25">
      <c r="A1142">
        <v>1141</v>
      </c>
      <c r="B1142" s="13"/>
      <c r="C1142" s="13"/>
      <c r="D1142" s="13"/>
      <c r="E1142" s="13"/>
      <c r="F1142" s="13"/>
    </row>
    <row r="1143" spans="1:6" x14ac:dyDescent="0.25">
      <c r="A1143">
        <v>1142</v>
      </c>
      <c r="B1143" s="13"/>
      <c r="C1143" s="13"/>
      <c r="D1143" s="13"/>
      <c r="E1143" s="13"/>
      <c r="F1143" s="13"/>
    </row>
    <row r="1144" spans="1:6" x14ac:dyDescent="0.25">
      <c r="A1144">
        <v>1143</v>
      </c>
      <c r="B1144" s="13"/>
      <c r="C1144" s="13"/>
      <c r="D1144" s="13"/>
      <c r="E1144" s="13"/>
      <c r="F1144" s="13"/>
    </row>
    <row r="1145" spans="1:6" x14ac:dyDescent="0.25">
      <c r="A1145">
        <v>1144</v>
      </c>
      <c r="B1145" s="13"/>
      <c r="C1145" s="13"/>
      <c r="D1145" s="13"/>
      <c r="E1145" s="13"/>
      <c r="F1145" s="13"/>
    </row>
    <row r="1146" spans="1:6" x14ac:dyDescent="0.25">
      <c r="A1146">
        <v>1145</v>
      </c>
      <c r="B1146" s="13"/>
      <c r="C1146" s="13"/>
      <c r="D1146" s="13"/>
      <c r="E1146" s="13"/>
      <c r="F1146" s="13"/>
    </row>
    <row r="1147" spans="1:6" x14ac:dyDescent="0.25">
      <c r="A1147">
        <v>1146</v>
      </c>
      <c r="B1147" s="13"/>
      <c r="C1147" s="13"/>
      <c r="D1147" s="13"/>
      <c r="E1147" s="13"/>
      <c r="F1147" s="13"/>
    </row>
    <row r="1148" spans="1:6" x14ac:dyDescent="0.25">
      <c r="A1148">
        <v>1147</v>
      </c>
      <c r="B1148" s="13"/>
      <c r="C1148" s="13"/>
      <c r="D1148" s="13"/>
      <c r="E1148" s="13"/>
      <c r="F1148" s="13"/>
    </row>
    <row r="1149" spans="1:6" x14ac:dyDescent="0.25">
      <c r="A1149">
        <v>1148</v>
      </c>
      <c r="B1149" s="13"/>
      <c r="C1149" s="13"/>
      <c r="D1149" s="13"/>
      <c r="E1149" s="13"/>
      <c r="F1149" s="13"/>
    </row>
    <row r="1150" spans="1:6" x14ac:dyDescent="0.25">
      <c r="A1150">
        <v>1149</v>
      </c>
      <c r="B1150" s="13"/>
      <c r="C1150" s="13"/>
      <c r="D1150" s="13"/>
      <c r="E1150" s="13"/>
      <c r="F1150" s="13"/>
    </row>
    <row r="1151" spans="1:6" x14ac:dyDescent="0.25">
      <c r="A1151">
        <v>1150</v>
      </c>
      <c r="B1151" s="13"/>
      <c r="C1151" s="13"/>
      <c r="D1151" s="13"/>
      <c r="E1151" s="13"/>
      <c r="F1151" s="13"/>
    </row>
    <row r="1152" spans="1:6" x14ac:dyDescent="0.25">
      <c r="A1152">
        <v>1151</v>
      </c>
      <c r="B1152" s="13"/>
      <c r="C1152" s="13"/>
      <c r="D1152" s="13"/>
      <c r="E1152" s="13"/>
      <c r="F1152" s="13"/>
    </row>
    <row r="1153" spans="1:6" x14ac:dyDescent="0.25">
      <c r="A1153">
        <v>1152</v>
      </c>
      <c r="B1153" s="13"/>
      <c r="C1153" s="13"/>
      <c r="D1153" s="13"/>
      <c r="E1153" s="13"/>
      <c r="F1153" s="13"/>
    </row>
    <row r="1154" spans="1:6" x14ac:dyDescent="0.25">
      <c r="A1154">
        <v>1153</v>
      </c>
      <c r="B1154" s="13"/>
      <c r="C1154" s="13"/>
      <c r="D1154" s="13"/>
      <c r="E1154" s="13"/>
      <c r="F1154" s="13"/>
    </row>
    <row r="1155" spans="1:6" x14ac:dyDescent="0.25">
      <c r="A1155">
        <v>1154</v>
      </c>
      <c r="B1155" s="13"/>
      <c r="C1155" s="13"/>
      <c r="D1155" s="13"/>
      <c r="E1155" s="13"/>
      <c r="F1155" s="13"/>
    </row>
    <row r="1156" spans="1:6" x14ac:dyDescent="0.25">
      <c r="A1156">
        <v>1155</v>
      </c>
      <c r="B1156" s="13"/>
      <c r="C1156" s="13"/>
      <c r="D1156" s="13"/>
      <c r="E1156" s="13"/>
      <c r="F1156" s="13"/>
    </row>
    <row r="1157" spans="1:6" x14ac:dyDescent="0.25">
      <c r="A1157">
        <v>1156</v>
      </c>
      <c r="B1157" s="13"/>
      <c r="C1157" s="13"/>
      <c r="D1157" s="13"/>
      <c r="E1157" s="13"/>
      <c r="F1157" s="13"/>
    </row>
    <row r="1158" spans="1:6" x14ac:dyDescent="0.25">
      <c r="A1158">
        <v>1157</v>
      </c>
      <c r="B1158" s="13"/>
      <c r="C1158" s="13"/>
      <c r="D1158" s="13"/>
      <c r="E1158" s="13"/>
      <c r="F1158" s="13"/>
    </row>
    <row r="1159" spans="1:6" x14ac:dyDescent="0.25">
      <c r="A1159">
        <v>1158</v>
      </c>
      <c r="B1159" s="13"/>
      <c r="C1159" s="13"/>
      <c r="D1159" s="13"/>
      <c r="E1159" s="13"/>
      <c r="F1159" s="13"/>
    </row>
    <row r="1160" spans="1:6" x14ac:dyDescent="0.25">
      <c r="A1160">
        <v>1159</v>
      </c>
      <c r="B1160" s="13"/>
      <c r="C1160" s="13"/>
      <c r="D1160" s="13"/>
      <c r="E1160" s="13"/>
      <c r="F1160" s="13"/>
    </row>
    <row r="1161" spans="1:6" x14ac:dyDescent="0.25">
      <c r="A1161">
        <v>1160</v>
      </c>
      <c r="B1161" s="13"/>
      <c r="C1161" s="13"/>
      <c r="D1161" s="13"/>
      <c r="E1161" s="13"/>
      <c r="F1161" s="13"/>
    </row>
    <row r="1162" spans="1:6" x14ac:dyDescent="0.25">
      <c r="A1162">
        <v>1161</v>
      </c>
      <c r="B1162" s="13"/>
      <c r="C1162" s="13"/>
      <c r="D1162" s="13"/>
      <c r="E1162" s="13"/>
      <c r="F1162" s="13"/>
    </row>
    <row r="1163" spans="1:6" x14ac:dyDescent="0.25">
      <c r="A1163">
        <v>1162</v>
      </c>
      <c r="B1163" s="13"/>
      <c r="C1163" s="13"/>
      <c r="D1163" s="13"/>
      <c r="E1163" s="13"/>
      <c r="F1163" s="13"/>
    </row>
    <row r="1164" spans="1:6" x14ac:dyDescent="0.25">
      <c r="A1164">
        <v>1163</v>
      </c>
      <c r="B1164" s="13"/>
      <c r="C1164" s="13"/>
      <c r="D1164" s="13"/>
      <c r="E1164" s="13"/>
      <c r="F1164" s="13"/>
    </row>
    <row r="1165" spans="1:6" x14ac:dyDescent="0.25">
      <c r="A1165">
        <v>1164</v>
      </c>
      <c r="B1165" s="13"/>
      <c r="C1165" s="13"/>
      <c r="D1165" s="13"/>
      <c r="E1165" s="13"/>
      <c r="F1165" s="13"/>
    </row>
    <row r="1166" spans="1:6" x14ac:dyDescent="0.25">
      <c r="A1166">
        <v>1165</v>
      </c>
      <c r="B1166" s="13"/>
      <c r="C1166" s="13"/>
      <c r="D1166" s="13"/>
      <c r="E1166" s="13"/>
      <c r="F1166" s="13"/>
    </row>
    <row r="1167" spans="1:6" x14ac:dyDescent="0.25">
      <c r="A1167">
        <v>1166</v>
      </c>
      <c r="B1167" s="13"/>
      <c r="C1167" s="13"/>
      <c r="D1167" s="13"/>
      <c r="E1167" s="13"/>
      <c r="F1167" s="13"/>
    </row>
    <row r="1168" spans="1:6" x14ac:dyDescent="0.25">
      <c r="A1168">
        <v>1167</v>
      </c>
      <c r="B1168" s="13"/>
      <c r="C1168" s="13"/>
      <c r="D1168" s="13"/>
      <c r="E1168" s="13"/>
      <c r="F1168" s="13"/>
    </row>
    <row r="1169" spans="1:6" x14ac:dyDescent="0.25">
      <c r="A1169">
        <v>1168</v>
      </c>
      <c r="B1169" s="13"/>
      <c r="C1169" s="13"/>
      <c r="D1169" s="13"/>
      <c r="E1169" s="13"/>
      <c r="F1169" s="13"/>
    </row>
    <row r="1170" spans="1:6" x14ac:dyDescent="0.25">
      <c r="A1170">
        <v>1169</v>
      </c>
      <c r="B1170" s="13"/>
      <c r="C1170" s="13"/>
      <c r="D1170" s="13"/>
      <c r="E1170" s="13"/>
      <c r="F1170" s="13"/>
    </row>
    <row r="1171" spans="1:6" x14ac:dyDescent="0.25">
      <c r="A1171">
        <v>1170</v>
      </c>
      <c r="B1171" s="13"/>
      <c r="C1171" s="13"/>
      <c r="D1171" s="13"/>
      <c r="E1171" s="13"/>
      <c r="F1171" s="13"/>
    </row>
    <row r="1172" spans="1:6" x14ac:dyDescent="0.25">
      <c r="A1172">
        <v>1171</v>
      </c>
      <c r="B1172" s="13"/>
      <c r="C1172" s="13"/>
      <c r="D1172" s="13"/>
      <c r="E1172" s="13"/>
      <c r="F1172" s="13"/>
    </row>
    <row r="1173" spans="1:6" x14ac:dyDescent="0.25">
      <c r="A1173">
        <v>1172</v>
      </c>
      <c r="B1173" s="13"/>
      <c r="C1173" s="13"/>
      <c r="D1173" s="13"/>
      <c r="E1173" s="13"/>
      <c r="F1173" s="13"/>
    </row>
    <row r="1174" spans="1:6" x14ac:dyDescent="0.25">
      <c r="A1174">
        <v>1173</v>
      </c>
      <c r="B1174" s="13"/>
      <c r="C1174" s="13"/>
      <c r="D1174" s="13"/>
      <c r="E1174" s="13"/>
      <c r="F1174" s="13"/>
    </row>
    <row r="1175" spans="1:6" x14ac:dyDescent="0.25">
      <c r="A1175">
        <v>1174</v>
      </c>
      <c r="B1175" s="13"/>
      <c r="C1175" s="13"/>
      <c r="D1175" s="13"/>
      <c r="E1175" s="13"/>
      <c r="F1175" s="13"/>
    </row>
    <row r="1176" spans="1:6" x14ac:dyDescent="0.25">
      <c r="A1176">
        <v>1175</v>
      </c>
      <c r="B1176" s="13"/>
      <c r="C1176" s="13"/>
      <c r="D1176" s="13"/>
      <c r="E1176" s="13"/>
      <c r="F1176" s="13"/>
    </row>
    <row r="1177" spans="1:6" x14ac:dyDescent="0.25">
      <c r="A1177">
        <v>1176</v>
      </c>
      <c r="B1177" s="13"/>
      <c r="C1177" s="13"/>
      <c r="D1177" s="13"/>
      <c r="E1177" s="13"/>
      <c r="F1177" s="13"/>
    </row>
    <row r="1178" spans="1:6" x14ac:dyDescent="0.25">
      <c r="A1178">
        <v>1177</v>
      </c>
      <c r="B1178" s="13"/>
      <c r="C1178" s="13"/>
      <c r="D1178" s="13"/>
      <c r="E1178" s="13"/>
      <c r="F1178" s="13"/>
    </row>
    <row r="1179" spans="1:6" x14ac:dyDescent="0.25">
      <c r="A1179">
        <v>1178</v>
      </c>
      <c r="B1179" s="13"/>
      <c r="C1179" s="13"/>
      <c r="D1179" s="13"/>
      <c r="E1179" s="13"/>
      <c r="F1179" s="13"/>
    </row>
    <row r="1180" spans="1:6" x14ac:dyDescent="0.25">
      <c r="A1180">
        <v>1179</v>
      </c>
      <c r="B1180" s="13"/>
      <c r="C1180" s="13"/>
      <c r="D1180" s="13"/>
      <c r="E1180" s="13"/>
      <c r="F1180" s="13"/>
    </row>
    <row r="1181" spans="1:6" x14ac:dyDescent="0.25">
      <c r="A1181">
        <v>1180</v>
      </c>
      <c r="B1181" s="13"/>
      <c r="C1181" s="13"/>
      <c r="D1181" s="13"/>
      <c r="E1181" s="13"/>
      <c r="F1181" s="13"/>
    </row>
    <row r="1182" spans="1:6" x14ac:dyDescent="0.25">
      <c r="A1182">
        <v>1181</v>
      </c>
      <c r="B1182" s="13"/>
      <c r="C1182" s="13"/>
      <c r="D1182" s="13"/>
      <c r="E1182" s="13"/>
      <c r="F1182" s="13"/>
    </row>
    <row r="1183" spans="1:6" x14ac:dyDescent="0.25">
      <c r="A1183">
        <v>1182</v>
      </c>
      <c r="B1183" s="13"/>
      <c r="C1183" s="13"/>
      <c r="D1183" s="13"/>
      <c r="E1183" s="13"/>
      <c r="F1183" s="13"/>
    </row>
    <row r="1184" spans="1:6" x14ac:dyDescent="0.25">
      <c r="A1184">
        <v>1183</v>
      </c>
      <c r="B1184" s="13"/>
      <c r="C1184" s="13"/>
      <c r="D1184" s="13"/>
      <c r="E1184" s="13"/>
      <c r="F1184" s="13"/>
    </row>
    <row r="1185" spans="1:6" x14ac:dyDescent="0.25">
      <c r="A1185">
        <v>1184</v>
      </c>
      <c r="B1185" s="13"/>
      <c r="C1185" s="13"/>
      <c r="D1185" s="13"/>
      <c r="E1185" s="13"/>
      <c r="F1185" s="13"/>
    </row>
    <row r="1186" spans="1:6" x14ac:dyDescent="0.25">
      <c r="A1186">
        <v>1185</v>
      </c>
      <c r="B1186" s="13"/>
      <c r="C1186" s="13"/>
      <c r="D1186" s="13"/>
      <c r="E1186" s="13"/>
      <c r="F1186" s="13"/>
    </row>
    <row r="1187" spans="1:6" x14ac:dyDescent="0.25">
      <c r="A1187">
        <v>1186</v>
      </c>
      <c r="B1187" s="13"/>
      <c r="C1187" s="13"/>
      <c r="D1187" s="13"/>
      <c r="E1187" s="13"/>
      <c r="F1187" s="13"/>
    </row>
    <row r="1188" spans="1:6" x14ac:dyDescent="0.25">
      <c r="A1188">
        <v>1187</v>
      </c>
      <c r="B1188" s="13"/>
      <c r="C1188" s="13"/>
      <c r="D1188" s="13"/>
      <c r="E1188" s="13"/>
      <c r="F1188" s="13"/>
    </row>
    <row r="1189" spans="1:6" x14ac:dyDescent="0.25">
      <c r="A1189">
        <v>1188</v>
      </c>
      <c r="B1189" s="13"/>
      <c r="C1189" s="13"/>
      <c r="D1189" s="13"/>
      <c r="E1189" s="13"/>
      <c r="F1189" s="13"/>
    </row>
    <row r="1190" spans="1:6" x14ac:dyDescent="0.25">
      <c r="A1190">
        <v>1189</v>
      </c>
      <c r="B1190" s="13"/>
      <c r="C1190" s="13"/>
      <c r="D1190" s="13"/>
      <c r="E1190" s="13"/>
      <c r="F1190" s="13"/>
    </row>
    <row r="1191" spans="1:6" x14ac:dyDescent="0.25">
      <c r="A1191">
        <v>1190</v>
      </c>
      <c r="B1191" s="13"/>
      <c r="C1191" s="13"/>
      <c r="D1191" s="13"/>
      <c r="E1191" s="13"/>
      <c r="F1191" s="13"/>
    </row>
    <row r="1192" spans="1:6" x14ac:dyDescent="0.25">
      <c r="A1192">
        <v>1191</v>
      </c>
      <c r="B1192" s="13"/>
      <c r="C1192" s="13"/>
      <c r="D1192" s="13"/>
      <c r="E1192" s="13"/>
      <c r="F1192" s="13"/>
    </row>
    <row r="1193" spans="1:6" x14ac:dyDescent="0.25">
      <c r="A1193">
        <v>1192</v>
      </c>
      <c r="B1193" s="13"/>
      <c r="C1193" s="13"/>
      <c r="D1193" s="13"/>
      <c r="E1193" s="13"/>
      <c r="F1193" s="13"/>
    </row>
    <row r="1194" spans="1:6" x14ac:dyDescent="0.25">
      <c r="A1194">
        <v>1193</v>
      </c>
      <c r="B1194" s="13"/>
      <c r="C1194" s="13"/>
      <c r="D1194" s="13"/>
      <c r="E1194" s="13"/>
      <c r="F1194" s="13"/>
    </row>
    <row r="1195" spans="1:6" x14ac:dyDescent="0.25">
      <c r="A1195">
        <v>1194</v>
      </c>
      <c r="B1195" s="13"/>
      <c r="C1195" s="13"/>
      <c r="D1195" s="13"/>
      <c r="E1195" s="13"/>
      <c r="F1195" s="13"/>
    </row>
    <row r="1196" spans="1:6" x14ac:dyDescent="0.25">
      <c r="A1196">
        <v>1195</v>
      </c>
      <c r="B1196" s="13"/>
      <c r="C1196" s="13"/>
      <c r="D1196" s="13"/>
      <c r="E1196" s="13"/>
      <c r="F1196" s="13"/>
    </row>
    <row r="1197" spans="1:6" x14ac:dyDescent="0.25">
      <c r="A1197">
        <v>1196</v>
      </c>
      <c r="B1197" s="13"/>
      <c r="C1197" s="13"/>
      <c r="D1197" s="13"/>
      <c r="E1197" s="13"/>
      <c r="F1197" s="13"/>
    </row>
    <row r="1198" spans="1:6" x14ac:dyDescent="0.25">
      <c r="A1198">
        <v>1197</v>
      </c>
      <c r="B1198" s="13"/>
      <c r="C1198" s="13"/>
      <c r="D1198" s="13"/>
      <c r="E1198" s="13"/>
      <c r="F1198" s="13"/>
    </row>
    <row r="1199" spans="1:6" x14ac:dyDescent="0.25">
      <c r="A1199">
        <v>1198</v>
      </c>
      <c r="B1199" s="13"/>
      <c r="C1199" s="13"/>
      <c r="D1199" s="13"/>
      <c r="E1199" s="13"/>
      <c r="F1199" s="13"/>
    </row>
    <row r="1200" spans="1:6" x14ac:dyDescent="0.25">
      <c r="A1200">
        <v>1199</v>
      </c>
      <c r="B1200" s="13"/>
      <c r="C1200" s="13"/>
      <c r="D1200" s="13"/>
      <c r="E1200" s="13"/>
      <c r="F1200" s="13"/>
    </row>
    <row r="1201" spans="1:6" x14ac:dyDescent="0.25">
      <c r="A1201">
        <v>1200</v>
      </c>
      <c r="B1201" s="13"/>
      <c r="C1201" s="13"/>
      <c r="D1201" s="13"/>
      <c r="E1201" s="13"/>
      <c r="F1201" s="13"/>
    </row>
    <row r="1202" spans="1:6" x14ac:dyDescent="0.25">
      <c r="A1202">
        <v>1201</v>
      </c>
      <c r="B1202" s="13"/>
      <c r="C1202" s="13"/>
      <c r="D1202" s="13"/>
      <c r="E1202" s="13"/>
      <c r="F1202" s="13"/>
    </row>
    <row r="1203" spans="1:6" x14ac:dyDescent="0.25">
      <c r="A1203">
        <v>1202</v>
      </c>
      <c r="B1203" s="13"/>
      <c r="C1203" s="13"/>
      <c r="D1203" s="13"/>
      <c r="E1203" s="13"/>
      <c r="F1203" s="13"/>
    </row>
    <row r="1204" spans="1:6" x14ac:dyDescent="0.25">
      <c r="A1204">
        <v>1203</v>
      </c>
      <c r="B1204" s="13"/>
      <c r="C1204" s="13"/>
      <c r="D1204" s="13"/>
      <c r="E1204" s="13"/>
      <c r="F1204" s="13"/>
    </row>
    <row r="1205" spans="1:6" x14ac:dyDescent="0.25">
      <c r="A1205">
        <v>1204</v>
      </c>
      <c r="B1205" s="13"/>
      <c r="C1205" s="13"/>
      <c r="D1205" s="13"/>
      <c r="E1205" s="13"/>
      <c r="F1205" s="13"/>
    </row>
    <row r="1206" spans="1:6" x14ac:dyDescent="0.25">
      <c r="A1206">
        <v>1205</v>
      </c>
      <c r="B1206" s="13"/>
      <c r="C1206" s="13"/>
      <c r="D1206" s="13"/>
      <c r="E1206" s="13"/>
      <c r="F1206" s="13"/>
    </row>
    <row r="1207" spans="1:6" x14ac:dyDescent="0.25">
      <c r="A1207">
        <v>1206</v>
      </c>
      <c r="B1207" s="13"/>
      <c r="C1207" s="13"/>
      <c r="D1207" s="13"/>
      <c r="E1207" s="13"/>
      <c r="F1207" s="13"/>
    </row>
    <row r="1208" spans="1:6" x14ac:dyDescent="0.25">
      <c r="A1208">
        <v>1207</v>
      </c>
      <c r="B1208" s="13"/>
      <c r="C1208" s="13"/>
      <c r="D1208" s="13"/>
      <c r="E1208" s="13"/>
      <c r="F1208" s="13"/>
    </row>
    <row r="1209" spans="1:6" x14ac:dyDescent="0.25">
      <c r="A1209">
        <v>1208</v>
      </c>
      <c r="B1209" s="13"/>
      <c r="C1209" s="13"/>
      <c r="D1209" s="13"/>
      <c r="E1209" s="13"/>
      <c r="F1209" s="13"/>
    </row>
    <row r="1210" spans="1:6" x14ac:dyDescent="0.25">
      <c r="A1210">
        <v>1209</v>
      </c>
      <c r="B1210" s="13"/>
      <c r="C1210" s="13"/>
      <c r="D1210" s="13"/>
      <c r="E1210" s="13"/>
      <c r="F1210" s="13"/>
    </row>
    <row r="1211" spans="1:6" x14ac:dyDescent="0.25">
      <c r="A1211">
        <v>1210</v>
      </c>
      <c r="B1211" s="13"/>
      <c r="C1211" s="13"/>
      <c r="D1211" s="13"/>
      <c r="E1211" s="13"/>
      <c r="F1211" s="13"/>
    </row>
    <row r="1212" spans="1:6" x14ac:dyDescent="0.25">
      <c r="A1212">
        <v>1211</v>
      </c>
      <c r="B1212" s="13"/>
      <c r="C1212" s="13"/>
      <c r="D1212" s="13"/>
      <c r="E1212" s="13"/>
      <c r="F1212" s="13"/>
    </row>
    <row r="1213" spans="1:6" x14ac:dyDescent="0.25">
      <c r="A1213">
        <v>1212</v>
      </c>
      <c r="B1213" s="13"/>
      <c r="C1213" s="13"/>
      <c r="D1213" s="13"/>
      <c r="E1213" s="13"/>
      <c r="F1213" s="13"/>
    </row>
    <row r="1214" spans="1:6" x14ac:dyDescent="0.25">
      <c r="A1214">
        <v>1213</v>
      </c>
      <c r="B1214" s="13"/>
      <c r="C1214" s="13"/>
      <c r="D1214" s="13"/>
      <c r="E1214" s="13"/>
      <c r="F1214" s="13"/>
    </row>
    <row r="1215" spans="1:6" x14ac:dyDescent="0.25">
      <c r="A1215">
        <v>1214</v>
      </c>
      <c r="B1215" s="13"/>
      <c r="C1215" s="13"/>
      <c r="D1215" s="13"/>
      <c r="E1215" s="13"/>
      <c r="F1215" s="13"/>
    </row>
    <row r="1216" spans="1:6" x14ac:dyDescent="0.25">
      <c r="A1216">
        <v>1215</v>
      </c>
      <c r="B1216" s="13"/>
      <c r="C1216" s="13"/>
      <c r="D1216" s="13"/>
      <c r="E1216" s="13"/>
      <c r="F1216" s="13"/>
    </row>
    <row r="1217" spans="1:6" x14ac:dyDescent="0.25">
      <c r="A1217">
        <v>1216</v>
      </c>
      <c r="B1217" s="13"/>
      <c r="C1217" s="13"/>
      <c r="D1217" s="13"/>
      <c r="E1217" s="13"/>
      <c r="F1217" s="13"/>
    </row>
    <row r="1218" spans="1:6" x14ac:dyDescent="0.25">
      <c r="A1218">
        <v>1217</v>
      </c>
      <c r="B1218" s="13"/>
      <c r="C1218" s="13"/>
      <c r="D1218" s="13"/>
      <c r="E1218" s="13"/>
      <c r="F1218" s="13"/>
    </row>
    <row r="1219" spans="1:6" x14ac:dyDescent="0.25">
      <c r="A1219">
        <v>1218</v>
      </c>
      <c r="B1219" s="13"/>
      <c r="C1219" s="13"/>
      <c r="D1219" s="13"/>
      <c r="E1219" s="13"/>
      <c r="F1219" s="13"/>
    </row>
    <row r="1220" spans="1:6" x14ac:dyDescent="0.25">
      <c r="A1220">
        <v>1219</v>
      </c>
      <c r="B1220" s="13"/>
      <c r="C1220" s="13"/>
      <c r="D1220" s="13"/>
      <c r="E1220" s="13"/>
      <c r="F1220" s="13"/>
    </row>
    <row r="1221" spans="1:6" x14ac:dyDescent="0.25">
      <c r="A1221">
        <v>1220</v>
      </c>
      <c r="B1221" s="13"/>
      <c r="C1221" s="13"/>
      <c r="D1221" s="13"/>
      <c r="E1221" s="13"/>
      <c r="F1221" s="13"/>
    </row>
    <row r="1222" spans="1:6" x14ac:dyDescent="0.25">
      <c r="A1222">
        <v>1221</v>
      </c>
      <c r="B1222" s="13"/>
      <c r="C1222" s="13"/>
      <c r="D1222" s="13"/>
      <c r="E1222" s="13"/>
      <c r="F1222" s="13"/>
    </row>
    <row r="1223" spans="1:6" x14ac:dyDescent="0.25">
      <c r="A1223">
        <v>1222</v>
      </c>
      <c r="B1223" s="13"/>
      <c r="C1223" s="13"/>
      <c r="D1223" s="13"/>
      <c r="E1223" s="13"/>
      <c r="F1223" s="13"/>
    </row>
    <row r="1224" spans="1:6" x14ac:dyDescent="0.25">
      <c r="A1224">
        <v>1223</v>
      </c>
      <c r="B1224" s="13"/>
      <c r="C1224" s="13"/>
      <c r="D1224" s="13"/>
      <c r="E1224" s="13"/>
      <c r="F1224" s="13"/>
    </row>
    <row r="1225" spans="1:6" x14ac:dyDescent="0.25">
      <c r="A1225">
        <v>1224</v>
      </c>
      <c r="B1225" s="13"/>
      <c r="C1225" s="13"/>
      <c r="D1225" s="13"/>
      <c r="E1225" s="13"/>
      <c r="F1225" s="13"/>
    </row>
    <row r="1226" spans="1:6" x14ac:dyDescent="0.25">
      <c r="A1226">
        <v>1225</v>
      </c>
      <c r="B1226" s="13"/>
      <c r="C1226" s="13"/>
      <c r="D1226" s="13"/>
      <c r="E1226" s="13"/>
      <c r="F1226" s="13"/>
    </row>
    <row r="1227" spans="1:6" x14ac:dyDescent="0.25">
      <c r="A1227">
        <v>1226</v>
      </c>
      <c r="B1227" s="13"/>
      <c r="C1227" s="13"/>
      <c r="D1227" s="13"/>
      <c r="E1227" s="13"/>
      <c r="F1227" s="13"/>
    </row>
    <row r="1228" spans="1:6" x14ac:dyDescent="0.25">
      <c r="A1228">
        <v>1227</v>
      </c>
      <c r="B1228" s="13"/>
      <c r="C1228" s="13"/>
      <c r="D1228" s="13"/>
      <c r="E1228" s="13"/>
      <c r="F1228" s="13"/>
    </row>
    <row r="1229" spans="1:6" x14ac:dyDescent="0.25">
      <c r="A1229">
        <v>1228</v>
      </c>
      <c r="B1229" s="13"/>
      <c r="C1229" s="13"/>
      <c r="D1229" s="13"/>
      <c r="E1229" s="13"/>
      <c r="F1229" s="13"/>
    </row>
    <row r="1230" spans="1:6" x14ac:dyDescent="0.25">
      <c r="A1230">
        <v>1229</v>
      </c>
      <c r="B1230" s="13"/>
      <c r="C1230" s="13"/>
      <c r="D1230" s="13"/>
      <c r="E1230" s="13"/>
      <c r="F1230" s="13"/>
    </row>
    <row r="1231" spans="1:6" x14ac:dyDescent="0.25">
      <c r="A1231">
        <v>1230</v>
      </c>
      <c r="B1231" s="13"/>
      <c r="C1231" s="13"/>
      <c r="D1231" s="13"/>
      <c r="E1231" s="13"/>
      <c r="F1231" s="13"/>
    </row>
    <row r="1232" spans="1:6" x14ac:dyDescent="0.25">
      <c r="A1232">
        <v>1231</v>
      </c>
      <c r="B1232" s="13"/>
      <c r="C1232" s="13"/>
      <c r="D1232" s="13"/>
      <c r="E1232" s="13"/>
      <c r="F1232" s="13"/>
    </row>
    <row r="1233" spans="1:6" x14ac:dyDescent="0.25">
      <c r="A1233">
        <v>1232</v>
      </c>
      <c r="B1233" s="13"/>
      <c r="C1233" s="13"/>
      <c r="D1233" s="13"/>
      <c r="E1233" s="13"/>
      <c r="F1233" s="13"/>
    </row>
    <row r="1234" spans="1:6" x14ac:dyDescent="0.25">
      <c r="A1234">
        <v>1233</v>
      </c>
      <c r="B1234" s="13"/>
      <c r="C1234" s="13"/>
      <c r="D1234" s="13"/>
      <c r="E1234" s="13"/>
      <c r="F1234" s="13"/>
    </row>
    <row r="1235" spans="1:6" x14ac:dyDescent="0.25">
      <c r="A1235">
        <v>1234</v>
      </c>
      <c r="B1235" s="13"/>
      <c r="C1235" s="13"/>
      <c r="D1235" s="13"/>
      <c r="E1235" s="13"/>
      <c r="F1235" s="13"/>
    </row>
    <row r="1236" spans="1:6" x14ac:dyDescent="0.25">
      <c r="A1236">
        <v>1235</v>
      </c>
      <c r="B1236" s="13"/>
      <c r="C1236" s="13"/>
      <c r="D1236" s="13"/>
      <c r="E1236" s="13"/>
      <c r="F1236" s="13"/>
    </row>
    <row r="1237" spans="1:6" x14ac:dyDescent="0.25">
      <c r="A1237">
        <v>1236</v>
      </c>
      <c r="B1237" s="13"/>
      <c r="C1237" s="13"/>
      <c r="D1237" s="13"/>
      <c r="E1237" s="13"/>
      <c r="F1237" s="13"/>
    </row>
    <row r="1238" spans="1:6" x14ac:dyDescent="0.25">
      <c r="A1238">
        <v>1237</v>
      </c>
      <c r="B1238" s="13"/>
      <c r="C1238" s="13"/>
      <c r="D1238" s="13"/>
      <c r="E1238" s="13"/>
      <c r="F1238" s="13"/>
    </row>
    <row r="1239" spans="1:6" x14ac:dyDescent="0.25">
      <c r="A1239">
        <v>1238</v>
      </c>
      <c r="B1239" s="13"/>
      <c r="C1239" s="13"/>
      <c r="D1239" s="13"/>
      <c r="E1239" s="13"/>
      <c r="F1239" s="13"/>
    </row>
    <row r="1240" spans="1:6" x14ac:dyDescent="0.25">
      <c r="A1240">
        <v>1239</v>
      </c>
      <c r="B1240" s="13"/>
      <c r="C1240" s="13"/>
      <c r="D1240" s="13"/>
      <c r="E1240" s="13"/>
      <c r="F1240" s="13"/>
    </row>
    <row r="1241" spans="1:6" x14ac:dyDescent="0.25">
      <c r="A1241">
        <v>1240</v>
      </c>
      <c r="B1241" s="13"/>
      <c r="C1241" s="13"/>
      <c r="D1241" s="13"/>
      <c r="E1241" s="13"/>
      <c r="F1241" s="13"/>
    </row>
    <row r="1242" spans="1:6" x14ac:dyDescent="0.25">
      <c r="A1242">
        <v>1241</v>
      </c>
      <c r="B1242" s="13"/>
      <c r="C1242" s="13"/>
      <c r="D1242" s="13"/>
      <c r="E1242" s="13"/>
      <c r="F1242" s="13"/>
    </row>
    <row r="1243" spans="1:6" x14ac:dyDescent="0.25">
      <c r="A1243">
        <v>1242</v>
      </c>
      <c r="B1243" s="13"/>
      <c r="C1243" s="13"/>
      <c r="D1243" s="13"/>
      <c r="E1243" s="13"/>
      <c r="F1243" s="13"/>
    </row>
    <row r="1244" spans="1:6" x14ac:dyDescent="0.25">
      <c r="A1244">
        <v>1243</v>
      </c>
      <c r="B1244" s="13"/>
      <c r="C1244" s="13"/>
      <c r="D1244" s="13"/>
      <c r="E1244" s="13"/>
      <c r="F1244" s="13"/>
    </row>
    <row r="1245" spans="1:6" x14ac:dyDescent="0.25">
      <c r="A1245">
        <v>1244</v>
      </c>
      <c r="B1245" s="13"/>
      <c r="C1245" s="13"/>
      <c r="D1245" s="13"/>
      <c r="E1245" s="13"/>
      <c r="F1245" s="13"/>
    </row>
    <row r="1246" spans="1:6" x14ac:dyDescent="0.25">
      <c r="A1246">
        <v>1245</v>
      </c>
      <c r="B1246" s="13"/>
      <c r="C1246" s="13"/>
      <c r="D1246" s="13"/>
      <c r="E1246" s="13"/>
      <c r="F1246" s="13"/>
    </row>
    <row r="1247" spans="1:6" x14ac:dyDescent="0.25">
      <c r="A1247">
        <v>1246</v>
      </c>
      <c r="B1247" s="13"/>
      <c r="C1247" s="13"/>
      <c r="D1247" s="13"/>
      <c r="E1247" s="13"/>
      <c r="F1247" s="13"/>
    </row>
    <row r="1248" spans="1:6" x14ac:dyDescent="0.25">
      <c r="A1248">
        <v>1247</v>
      </c>
      <c r="B1248" s="13"/>
      <c r="C1248" s="13"/>
      <c r="D1248" s="13"/>
      <c r="E1248" s="13"/>
      <c r="F1248" s="13"/>
    </row>
    <row r="1249" spans="1:6" x14ac:dyDescent="0.25">
      <c r="A1249">
        <v>1248</v>
      </c>
      <c r="B1249" s="13"/>
      <c r="C1249" s="13"/>
      <c r="D1249" s="13"/>
      <c r="E1249" s="13"/>
      <c r="F1249" s="13"/>
    </row>
    <row r="1250" spans="1:6" x14ac:dyDescent="0.25">
      <c r="A1250">
        <v>1249</v>
      </c>
      <c r="B1250" s="13"/>
      <c r="C1250" s="13"/>
      <c r="D1250" s="13"/>
      <c r="E1250" s="13"/>
      <c r="F1250" s="13"/>
    </row>
    <row r="1251" spans="1:6" x14ac:dyDescent="0.25">
      <c r="A1251">
        <v>1250</v>
      </c>
      <c r="B1251" s="13"/>
      <c r="C1251" s="13"/>
      <c r="D1251" s="13"/>
      <c r="E1251" s="13"/>
      <c r="F1251" s="13"/>
    </row>
    <row r="1252" spans="1:6" x14ac:dyDescent="0.25">
      <c r="A1252">
        <v>1251</v>
      </c>
      <c r="B1252" s="13"/>
      <c r="C1252" s="13"/>
      <c r="D1252" s="13"/>
      <c r="E1252" s="13"/>
      <c r="F1252" s="13"/>
    </row>
    <row r="1253" spans="1:6" x14ac:dyDescent="0.25">
      <c r="A1253">
        <v>1252</v>
      </c>
      <c r="B1253" s="13"/>
      <c r="C1253" s="13"/>
      <c r="D1253" s="13"/>
      <c r="E1253" s="13"/>
      <c r="F1253" s="13"/>
    </row>
    <row r="1254" spans="1:6" x14ac:dyDescent="0.25">
      <c r="A1254">
        <v>1253</v>
      </c>
      <c r="B1254" s="13"/>
      <c r="C1254" s="13"/>
      <c r="D1254" s="13"/>
      <c r="E1254" s="13"/>
      <c r="F1254" s="13"/>
    </row>
    <row r="1255" spans="1:6" x14ac:dyDescent="0.25">
      <c r="A1255">
        <v>1254</v>
      </c>
      <c r="B1255" s="13"/>
      <c r="C1255" s="13"/>
      <c r="D1255" s="13"/>
      <c r="E1255" s="13"/>
      <c r="F1255" s="13"/>
    </row>
    <row r="1256" spans="1:6" x14ac:dyDescent="0.25">
      <c r="A1256">
        <v>1255</v>
      </c>
      <c r="B1256" s="13"/>
      <c r="C1256" s="13"/>
      <c r="D1256" s="13"/>
      <c r="E1256" s="13"/>
      <c r="F1256" s="13"/>
    </row>
    <row r="1257" spans="1:6" x14ac:dyDescent="0.25">
      <c r="A1257">
        <v>1256</v>
      </c>
      <c r="B1257" s="13"/>
      <c r="C1257" s="13"/>
      <c r="D1257" s="13"/>
      <c r="E1257" s="13"/>
      <c r="F1257" s="13"/>
    </row>
    <row r="1258" spans="1:6" x14ac:dyDescent="0.25">
      <c r="A1258">
        <v>1257</v>
      </c>
      <c r="B1258" s="13"/>
      <c r="C1258" s="13"/>
      <c r="D1258" s="13"/>
      <c r="E1258" s="13"/>
      <c r="F1258" s="13"/>
    </row>
    <row r="1259" spans="1:6" x14ac:dyDescent="0.25">
      <c r="A1259">
        <v>1258</v>
      </c>
      <c r="B1259" s="13"/>
      <c r="C1259" s="13"/>
      <c r="D1259" s="13"/>
      <c r="E1259" s="13"/>
      <c r="F1259" s="13"/>
    </row>
    <row r="1260" spans="1:6" x14ac:dyDescent="0.25">
      <c r="A1260">
        <v>1259</v>
      </c>
      <c r="B1260" s="13"/>
      <c r="C1260" s="13"/>
      <c r="D1260" s="13"/>
      <c r="E1260" s="13"/>
      <c r="F1260" s="13"/>
    </row>
    <row r="1261" spans="1:6" x14ac:dyDescent="0.25">
      <c r="A1261">
        <v>1260</v>
      </c>
      <c r="B1261" s="13"/>
      <c r="C1261" s="13"/>
      <c r="D1261" s="13"/>
      <c r="E1261" s="13"/>
      <c r="F1261" s="13"/>
    </row>
    <row r="1262" spans="1:6" x14ac:dyDescent="0.25">
      <c r="A1262">
        <v>1261</v>
      </c>
      <c r="B1262" s="13"/>
      <c r="C1262" s="13"/>
      <c r="D1262" s="13"/>
      <c r="E1262" s="13"/>
      <c r="F1262" s="13"/>
    </row>
    <row r="1263" spans="1:6" x14ac:dyDescent="0.25">
      <c r="A1263">
        <v>1262</v>
      </c>
      <c r="B1263" s="13"/>
      <c r="C1263" s="13"/>
      <c r="D1263" s="13"/>
      <c r="E1263" s="13"/>
      <c r="F1263" s="13"/>
    </row>
    <row r="1264" spans="1:6" x14ac:dyDescent="0.25">
      <c r="A1264">
        <v>1263</v>
      </c>
      <c r="B1264" s="13"/>
      <c r="C1264" s="13"/>
      <c r="D1264" s="13"/>
      <c r="E1264" s="13"/>
      <c r="F1264" s="13"/>
    </row>
    <row r="1265" spans="1:6" x14ac:dyDescent="0.25">
      <c r="A1265">
        <v>1264</v>
      </c>
      <c r="B1265" s="13"/>
      <c r="C1265" s="13"/>
      <c r="D1265" s="13"/>
      <c r="E1265" s="13"/>
      <c r="F1265" s="13"/>
    </row>
    <row r="1266" spans="1:6" x14ac:dyDescent="0.25">
      <c r="A1266">
        <v>1265</v>
      </c>
      <c r="B1266" s="13"/>
      <c r="C1266" s="13"/>
      <c r="D1266" s="13"/>
      <c r="E1266" s="13"/>
      <c r="F1266" s="13"/>
    </row>
    <row r="1267" spans="1:6" x14ac:dyDescent="0.25">
      <c r="A1267">
        <v>1266</v>
      </c>
      <c r="B1267" s="13"/>
      <c r="C1267" s="13"/>
      <c r="D1267" s="13"/>
      <c r="E1267" s="13"/>
      <c r="F1267" s="13"/>
    </row>
    <row r="1268" spans="1:6" x14ac:dyDescent="0.25">
      <c r="A1268">
        <v>1267</v>
      </c>
      <c r="B1268" s="13"/>
      <c r="C1268" s="13"/>
      <c r="D1268" s="13"/>
      <c r="E1268" s="13"/>
      <c r="F1268" s="13"/>
    </row>
    <row r="1269" spans="1:6" x14ac:dyDescent="0.25">
      <c r="A1269">
        <v>1268</v>
      </c>
      <c r="B1269" s="13"/>
      <c r="C1269" s="13"/>
      <c r="D1269" s="13"/>
      <c r="E1269" s="13"/>
      <c r="F1269" s="13"/>
    </row>
    <row r="1270" spans="1:6" x14ac:dyDescent="0.25">
      <c r="A1270">
        <v>1269</v>
      </c>
      <c r="B1270" s="13"/>
      <c r="C1270" s="13"/>
      <c r="D1270" s="13"/>
      <c r="E1270" s="13"/>
      <c r="F1270" s="13"/>
    </row>
    <row r="1271" spans="1:6" x14ac:dyDescent="0.25">
      <c r="A1271">
        <v>1270</v>
      </c>
      <c r="B1271" s="13"/>
      <c r="C1271" s="13"/>
      <c r="D1271" s="13"/>
      <c r="E1271" s="13"/>
      <c r="F1271" s="13"/>
    </row>
    <row r="1272" spans="1:6" x14ac:dyDescent="0.25">
      <c r="A1272">
        <v>1271</v>
      </c>
      <c r="B1272" s="13"/>
      <c r="C1272" s="13"/>
      <c r="D1272" s="13"/>
      <c r="E1272" s="13"/>
      <c r="F1272" s="13"/>
    </row>
    <row r="1273" spans="1:6" x14ac:dyDescent="0.25">
      <c r="A1273">
        <v>1272</v>
      </c>
      <c r="B1273" s="13"/>
      <c r="C1273" s="13"/>
      <c r="D1273" s="13"/>
      <c r="E1273" s="13"/>
      <c r="F1273" s="13"/>
    </row>
    <row r="1274" spans="1:6" x14ac:dyDescent="0.25">
      <c r="A1274">
        <v>1273</v>
      </c>
      <c r="B1274" s="13"/>
      <c r="C1274" s="13"/>
      <c r="D1274" s="13"/>
      <c r="E1274" s="13"/>
      <c r="F1274" s="13"/>
    </row>
    <row r="1275" spans="1:6" x14ac:dyDescent="0.25">
      <c r="A1275">
        <v>1274</v>
      </c>
      <c r="B1275" s="13"/>
      <c r="C1275" s="13"/>
      <c r="D1275" s="13"/>
      <c r="E1275" s="13"/>
      <c r="F1275" s="13"/>
    </row>
    <row r="1276" spans="1:6" x14ac:dyDescent="0.25">
      <c r="A1276">
        <v>1275</v>
      </c>
      <c r="B1276" s="13"/>
      <c r="C1276" s="13"/>
      <c r="D1276" s="13"/>
      <c r="E1276" s="13"/>
      <c r="F1276" s="13"/>
    </row>
    <row r="1277" spans="1:6" x14ac:dyDescent="0.25">
      <c r="A1277">
        <v>1276</v>
      </c>
      <c r="B1277" s="13"/>
      <c r="C1277" s="13"/>
      <c r="D1277" s="13"/>
      <c r="E1277" s="13"/>
      <c r="F1277" s="13"/>
    </row>
    <row r="1278" spans="1:6" x14ac:dyDescent="0.25">
      <c r="A1278">
        <v>1277</v>
      </c>
      <c r="B1278" s="13"/>
      <c r="C1278" s="13"/>
      <c r="D1278" s="13"/>
      <c r="E1278" s="13"/>
      <c r="F1278" s="13"/>
    </row>
    <row r="1279" spans="1:6" x14ac:dyDescent="0.25">
      <c r="A1279">
        <v>1278</v>
      </c>
      <c r="B1279" s="13"/>
      <c r="C1279" s="13"/>
      <c r="D1279" s="13"/>
      <c r="E1279" s="13"/>
      <c r="F1279" s="13"/>
    </row>
    <row r="1280" spans="1:6" x14ac:dyDescent="0.25">
      <c r="A1280">
        <v>1279</v>
      </c>
      <c r="B1280" s="13"/>
      <c r="C1280" s="13"/>
      <c r="D1280" s="13"/>
      <c r="E1280" s="13"/>
      <c r="F1280" s="13"/>
    </row>
    <row r="1281" spans="1:6" x14ac:dyDescent="0.25">
      <c r="A1281">
        <v>1280</v>
      </c>
      <c r="B1281" s="13"/>
      <c r="C1281" s="13"/>
      <c r="D1281" s="13"/>
      <c r="E1281" s="13"/>
      <c r="F1281" s="13"/>
    </row>
    <row r="1282" spans="1:6" x14ac:dyDescent="0.25">
      <c r="A1282">
        <v>1281</v>
      </c>
      <c r="B1282" s="13"/>
      <c r="C1282" s="13"/>
      <c r="D1282" s="13"/>
      <c r="E1282" s="13"/>
      <c r="F1282" s="13"/>
    </row>
    <row r="1283" spans="1:6" x14ac:dyDescent="0.25">
      <c r="A1283">
        <v>1282</v>
      </c>
      <c r="B1283" s="13"/>
      <c r="C1283" s="13"/>
      <c r="D1283" s="13"/>
      <c r="E1283" s="13"/>
      <c r="F1283" s="13"/>
    </row>
    <row r="1284" spans="1:6" x14ac:dyDescent="0.25">
      <c r="A1284">
        <v>1283</v>
      </c>
      <c r="B1284" s="13"/>
      <c r="C1284" s="13"/>
      <c r="D1284" s="13"/>
      <c r="E1284" s="13"/>
      <c r="F1284" s="13"/>
    </row>
    <row r="1285" spans="1:6" x14ac:dyDescent="0.25">
      <c r="A1285">
        <v>1284</v>
      </c>
      <c r="B1285" s="13"/>
      <c r="C1285" s="13"/>
      <c r="D1285" s="13"/>
      <c r="E1285" s="13"/>
      <c r="F1285" s="13"/>
    </row>
    <row r="1286" spans="1:6" x14ac:dyDescent="0.25">
      <c r="A1286">
        <v>1285</v>
      </c>
      <c r="B1286" s="13"/>
      <c r="C1286" s="13"/>
      <c r="D1286" s="13"/>
      <c r="E1286" s="13"/>
      <c r="F1286" s="13"/>
    </row>
    <row r="1287" spans="1:6" x14ac:dyDescent="0.25">
      <c r="A1287">
        <v>1286</v>
      </c>
      <c r="B1287" s="13"/>
      <c r="C1287" s="13"/>
      <c r="D1287" s="13"/>
      <c r="E1287" s="13"/>
      <c r="F1287" s="13"/>
    </row>
    <row r="1288" spans="1:6" x14ac:dyDescent="0.25">
      <c r="A1288">
        <v>1287</v>
      </c>
      <c r="B1288" s="13"/>
      <c r="C1288" s="13"/>
      <c r="D1288" s="13"/>
      <c r="E1288" s="13"/>
      <c r="F1288" s="13"/>
    </row>
    <row r="1289" spans="1:6" x14ac:dyDescent="0.25">
      <c r="A1289">
        <v>1288</v>
      </c>
      <c r="B1289" s="13"/>
      <c r="C1289" s="13"/>
      <c r="D1289" s="13"/>
      <c r="E1289" s="13"/>
      <c r="F1289" s="13"/>
    </row>
    <row r="1290" spans="1:6" x14ac:dyDescent="0.25">
      <c r="A1290">
        <v>1289</v>
      </c>
      <c r="B1290" s="13"/>
      <c r="C1290" s="13"/>
      <c r="D1290" s="13"/>
      <c r="E1290" s="13"/>
      <c r="F1290" s="13"/>
    </row>
    <row r="1291" spans="1:6" x14ac:dyDescent="0.25">
      <c r="A1291">
        <v>1290</v>
      </c>
      <c r="B1291" s="13"/>
      <c r="C1291" s="13"/>
      <c r="D1291" s="13"/>
      <c r="E1291" s="13"/>
      <c r="F1291" s="13"/>
    </row>
    <row r="1292" spans="1:6" x14ac:dyDescent="0.25">
      <c r="A1292">
        <v>1291</v>
      </c>
      <c r="B1292" s="13"/>
      <c r="C1292" s="13"/>
      <c r="D1292" s="13"/>
      <c r="E1292" s="13"/>
      <c r="F1292" s="13"/>
    </row>
    <row r="1293" spans="1:6" x14ac:dyDescent="0.25">
      <c r="A1293">
        <v>1292</v>
      </c>
      <c r="B1293" s="13"/>
      <c r="C1293" s="13"/>
      <c r="D1293" s="13"/>
      <c r="E1293" s="13"/>
      <c r="F1293" s="13"/>
    </row>
    <row r="1294" spans="1:6" x14ac:dyDescent="0.25">
      <c r="A1294">
        <v>1293</v>
      </c>
      <c r="B1294" s="13"/>
      <c r="C1294" s="13"/>
      <c r="D1294" s="13"/>
      <c r="E1294" s="13"/>
      <c r="F1294" s="13"/>
    </row>
    <row r="1295" spans="1:6" x14ac:dyDescent="0.25">
      <c r="A1295">
        <v>1294</v>
      </c>
      <c r="B1295" s="13"/>
      <c r="C1295" s="13"/>
      <c r="D1295" s="13"/>
      <c r="E1295" s="13"/>
      <c r="F1295" s="13"/>
    </row>
    <row r="1296" spans="1:6" x14ac:dyDescent="0.25">
      <c r="A1296">
        <v>1295</v>
      </c>
      <c r="B1296" s="13"/>
      <c r="C1296" s="13"/>
      <c r="D1296" s="13"/>
      <c r="E1296" s="13"/>
      <c r="F1296" s="13"/>
    </row>
    <row r="1297" spans="1:6" x14ac:dyDescent="0.25">
      <c r="A1297">
        <v>1296</v>
      </c>
      <c r="B1297" s="13"/>
      <c r="C1297" s="13"/>
      <c r="D1297" s="13"/>
      <c r="E1297" s="13"/>
      <c r="F1297" s="13"/>
    </row>
    <row r="1298" spans="1:6" x14ac:dyDescent="0.25">
      <c r="A1298">
        <v>1297</v>
      </c>
      <c r="B1298" s="13"/>
      <c r="C1298" s="13"/>
      <c r="D1298" s="13"/>
      <c r="E1298" s="13"/>
      <c r="F1298" s="13"/>
    </row>
    <row r="1299" spans="1:6" x14ac:dyDescent="0.25">
      <c r="A1299">
        <v>1298</v>
      </c>
      <c r="B1299" s="13"/>
      <c r="C1299" s="13"/>
      <c r="D1299" s="13"/>
      <c r="E1299" s="13"/>
      <c r="F1299" s="13"/>
    </row>
    <row r="1300" spans="1:6" x14ac:dyDescent="0.25">
      <c r="A1300">
        <v>1299</v>
      </c>
      <c r="B1300" s="13"/>
      <c r="C1300" s="13"/>
      <c r="D1300" s="13"/>
      <c r="E1300" s="13"/>
      <c r="F1300" s="13"/>
    </row>
    <row r="1301" spans="1:6" x14ac:dyDescent="0.25">
      <c r="A1301">
        <v>1300</v>
      </c>
      <c r="B1301" s="13"/>
      <c r="C1301" s="13"/>
      <c r="D1301" s="13"/>
      <c r="E1301" s="13"/>
      <c r="F1301" s="13"/>
    </row>
    <row r="1302" spans="1:6" x14ac:dyDescent="0.25">
      <c r="A1302">
        <v>1301</v>
      </c>
      <c r="B1302" s="13"/>
      <c r="C1302" s="13"/>
      <c r="D1302" s="13"/>
      <c r="E1302" s="13"/>
      <c r="F1302" s="13"/>
    </row>
    <row r="1303" spans="1:6" x14ac:dyDescent="0.25">
      <c r="A1303">
        <v>1302</v>
      </c>
      <c r="B1303" s="13"/>
      <c r="C1303" s="13"/>
      <c r="D1303" s="13"/>
      <c r="E1303" s="13"/>
      <c r="F1303" s="13"/>
    </row>
    <row r="1304" spans="1:6" x14ac:dyDescent="0.25">
      <c r="A1304">
        <v>1303</v>
      </c>
      <c r="B1304" s="13"/>
      <c r="C1304" s="13"/>
      <c r="D1304" s="13"/>
      <c r="E1304" s="13"/>
      <c r="F1304" s="13"/>
    </row>
    <row r="1305" spans="1:6" x14ac:dyDescent="0.25">
      <c r="A1305">
        <v>1304</v>
      </c>
      <c r="B1305" s="13"/>
      <c r="C1305" s="13"/>
      <c r="D1305" s="13"/>
      <c r="E1305" s="13"/>
      <c r="F1305" s="13"/>
    </row>
    <row r="1306" spans="1:6" x14ac:dyDescent="0.25">
      <c r="A1306">
        <v>1305</v>
      </c>
      <c r="B1306" s="13"/>
      <c r="C1306" s="13"/>
      <c r="D1306" s="13"/>
      <c r="E1306" s="13"/>
      <c r="F1306" s="13"/>
    </row>
    <row r="1307" spans="1:6" x14ac:dyDescent="0.25">
      <c r="A1307">
        <v>1306</v>
      </c>
      <c r="B1307" s="13"/>
      <c r="C1307" s="13"/>
      <c r="D1307" s="13"/>
      <c r="E1307" s="13"/>
      <c r="F1307" s="13"/>
    </row>
    <row r="1308" spans="1:6" x14ac:dyDescent="0.25">
      <c r="A1308">
        <v>1307</v>
      </c>
      <c r="B1308" s="13"/>
      <c r="C1308" s="13"/>
      <c r="D1308" s="13"/>
      <c r="E1308" s="13"/>
      <c r="F1308" s="13"/>
    </row>
    <row r="1309" spans="1:6" x14ac:dyDescent="0.25">
      <c r="A1309">
        <v>1308</v>
      </c>
      <c r="B1309" s="13"/>
      <c r="C1309" s="13"/>
      <c r="D1309" s="13"/>
      <c r="E1309" s="13"/>
      <c r="F1309" s="13"/>
    </row>
    <row r="1310" spans="1:6" x14ac:dyDescent="0.25">
      <c r="A1310">
        <v>1309</v>
      </c>
      <c r="B1310" s="13"/>
      <c r="C1310" s="13"/>
      <c r="D1310" s="13"/>
      <c r="E1310" s="13"/>
      <c r="F1310" s="13"/>
    </row>
    <row r="1311" spans="1:6" x14ac:dyDescent="0.25">
      <c r="A1311">
        <v>1310</v>
      </c>
      <c r="B1311" s="13"/>
      <c r="C1311" s="13"/>
      <c r="D1311" s="13"/>
      <c r="E1311" s="13"/>
      <c r="F1311" s="13"/>
    </row>
    <row r="1312" spans="1:6" x14ac:dyDescent="0.25">
      <c r="A1312">
        <v>1311</v>
      </c>
      <c r="B1312" s="13"/>
      <c r="C1312" s="13"/>
      <c r="D1312" s="13"/>
      <c r="E1312" s="13"/>
      <c r="F1312" s="13"/>
    </row>
    <row r="1313" spans="1:6" x14ac:dyDescent="0.25">
      <c r="A1313">
        <v>1312</v>
      </c>
      <c r="B1313" s="13"/>
      <c r="C1313" s="13"/>
      <c r="D1313" s="13"/>
      <c r="E1313" s="13"/>
      <c r="F1313" s="13"/>
    </row>
    <row r="1314" spans="1:6" x14ac:dyDescent="0.25">
      <c r="A1314">
        <v>1313</v>
      </c>
      <c r="B1314" s="13"/>
      <c r="C1314" s="13"/>
      <c r="D1314" s="13"/>
      <c r="E1314" s="13"/>
      <c r="F1314" s="13"/>
    </row>
    <row r="1315" spans="1:6" x14ac:dyDescent="0.25">
      <c r="A1315">
        <v>1314</v>
      </c>
      <c r="B1315" s="13"/>
      <c r="C1315" s="13"/>
      <c r="D1315" s="13"/>
      <c r="E1315" s="13"/>
      <c r="F1315" s="13"/>
    </row>
    <row r="1316" spans="1:6" x14ac:dyDescent="0.25">
      <c r="A1316">
        <v>1315</v>
      </c>
      <c r="B1316" s="13"/>
      <c r="C1316" s="13"/>
      <c r="D1316" s="13"/>
      <c r="E1316" s="13"/>
      <c r="F1316" s="13"/>
    </row>
    <row r="1317" spans="1:6" x14ac:dyDescent="0.25">
      <c r="A1317">
        <v>1316</v>
      </c>
      <c r="B1317" s="13"/>
      <c r="C1317" s="13"/>
      <c r="D1317" s="13"/>
      <c r="E1317" s="13"/>
      <c r="F1317" s="13"/>
    </row>
    <row r="1318" spans="1:6" x14ac:dyDescent="0.25">
      <c r="A1318">
        <v>1317</v>
      </c>
      <c r="B1318" s="13"/>
      <c r="C1318" s="13"/>
      <c r="D1318" s="13"/>
      <c r="E1318" s="13"/>
      <c r="F1318" s="13"/>
    </row>
    <row r="1319" spans="1:6" x14ac:dyDescent="0.25">
      <c r="A1319">
        <v>1318</v>
      </c>
      <c r="B1319" s="13"/>
      <c r="C1319" s="13"/>
      <c r="D1319" s="13"/>
      <c r="E1319" s="13"/>
      <c r="F1319" s="13"/>
    </row>
    <row r="1320" spans="1:6" x14ac:dyDescent="0.25">
      <c r="A1320">
        <v>1319</v>
      </c>
      <c r="B1320" s="13"/>
      <c r="C1320" s="13"/>
      <c r="D1320" s="13"/>
      <c r="E1320" s="13"/>
      <c r="F1320" s="13"/>
    </row>
    <row r="1321" spans="1:6" x14ac:dyDescent="0.25">
      <c r="A1321">
        <v>1320</v>
      </c>
      <c r="B1321" s="13"/>
      <c r="C1321" s="13"/>
      <c r="D1321" s="13"/>
      <c r="E1321" s="13"/>
      <c r="F1321" s="13"/>
    </row>
    <row r="1322" spans="1:6" x14ac:dyDescent="0.25">
      <c r="A1322">
        <v>1321</v>
      </c>
      <c r="B1322" s="13"/>
      <c r="C1322" s="13"/>
      <c r="D1322" s="13"/>
      <c r="E1322" s="13"/>
      <c r="F1322" s="13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9249</v>
      </c>
      <c r="C2" s="17" t="s">
        <v>7725</v>
      </c>
      <c r="D2" s="17"/>
      <c r="E2" s="17">
        <v>600</v>
      </c>
      <c r="F2" s="18"/>
    </row>
    <row r="3" spans="1:6" x14ac:dyDescent="0.25">
      <c r="A3" s="17">
        <v>2</v>
      </c>
      <c r="B3" s="17" t="s">
        <v>9250</v>
      </c>
      <c r="C3" s="17" t="s">
        <v>7725</v>
      </c>
      <c r="D3" s="17"/>
      <c r="E3" s="17">
        <v>700</v>
      </c>
      <c r="F3" s="18"/>
    </row>
    <row r="4" spans="1:6" x14ac:dyDescent="0.25">
      <c r="A4" s="17">
        <v>3</v>
      </c>
      <c r="B4" s="17" t="s">
        <v>9251</v>
      </c>
      <c r="C4" s="17" t="s">
        <v>7725</v>
      </c>
      <c r="D4" s="17"/>
      <c r="E4" s="17">
        <v>500</v>
      </c>
      <c r="F4" s="18"/>
    </row>
    <row r="5" spans="1:6" x14ac:dyDescent="0.25">
      <c r="A5" s="17">
        <v>4</v>
      </c>
      <c r="B5" s="17" t="s">
        <v>9252</v>
      </c>
      <c r="C5" s="17" t="s">
        <v>7725</v>
      </c>
      <c r="D5" s="17"/>
      <c r="E5" s="17">
        <v>25</v>
      </c>
      <c r="F5" s="18"/>
    </row>
    <row r="6" spans="1:6" x14ac:dyDescent="0.25">
      <c r="A6" s="17">
        <v>5</v>
      </c>
      <c r="B6" s="17" t="s">
        <v>6323</v>
      </c>
      <c r="C6" s="17" t="s">
        <v>7725</v>
      </c>
      <c r="D6" s="17"/>
      <c r="E6" s="17">
        <v>15</v>
      </c>
      <c r="F6" s="18"/>
    </row>
    <row r="7" spans="1:6" x14ac:dyDescent="0.25">
      <c r="A7" s="17">
        <v>6</v>
      </c>
      <c r="B7" s="17" t="s">
        <v>6324</v>
      </c>
      <c r="C7" s="17" t="s">
        <v>7725</v>
      </c>
      <c r="D7" s="17"/>
      <c r="E7" s="17">
        <v>10</v>
      </c>
      <c r="F7" s="18"/>
    </row>
    <row r="8" spans="1:6" x14ac:dyDescent="0.25">
      <c r="A8" s="17">
        <v>7</v>
      </c>
      <c r="B8" s="17" t="s">
        <v>9253</v>
      </c>
      <c r="C8" s="17" t="s">
        <v>7725</v>
      </c>
      <c r="D8" s="17"/>
      <c r="E8" s="17">
        <v>60</v>
      </c>
      <c r="F8" s="18"/>
    </row>
    <row r="9" spans="1:6" x14ac:dyDescent="0.25">
      <c r="A9" s="17">
        <v>8</v>
      </c>
      <c r="B9" s="17" t="s">
        <v>9254</v>
      </c>
      <c r="C9" s="17" t="s">
        <v>7725</v>
      </c>
      <c r="D9" s="17"/>
      <c r="E9" s="17">
        <v>500</v>
      </c>
      <c r="F9" s="18"/>
    </row>
    <row r="10" spans="1:6" x14ac:dyDescent="0.25">
      <c r="A10" s="17">
        <v>9</v>
      </c>
      <c r="B10" s="17" t="s">
        <v>9255</v>
      </c>
      <c r="C10" s="17" t="s">
        <v>7725</v>
      </c>
      <c r="D10" s="17"/>
      <c r="E10" s="17">
        <v>80</v>
      </c>
      <c r="F10" s="18"/>
    </row>
    <row r="11" spans="1:6" x14ac:dyDescent="0.25">
      <c r="A11" s="17">
        <v>10</v>
      </c>
      <c r="B11" s="17" t="s">
        <v>9256</v>
      </c>
      <c r="C11" s="17" t="s">
        <v>7725</v>
      </c>
      <c r="D11" s="17"/>
      <c r="E11" s="17">
        <v>400</v>
      </c>
      <c r="F11" s="18"/>
    </row>
    <row r="12" spans="1:6" x14ac:dyDescent="0.25">
      <c r="A12" s="17">
        <v>11</v>
      </c>
      <c r="B12" s="17" t="s">
        <v>9257</v>
      </c>
      <c r="C12" s="17" t="s">
        <v>7725</v>
      </c>
      <c r="D12" s="17"/>
      <c r="E12" s="17">
        <v>500</v>
      </c>
      <c r="F12" s="18"/>
    </row>
    <row r="13" spans="1:6" x14ac:dyDescent="0.25">
      <c r="A13" s="17">
        <v>12</v>
      </c>
      <c r="B13" s="17" t="s">
        <v>9258</v>
      </c>
      <c r="C13" s="17" t="s">
        <v>7725</v>
      </c>
      <c r="D13" s="17"/>
      <c r="E13" s="17">
        <v>350</v>
      </c>
      <c r="F13" s="18"/>
    </row>
    <row r="14" spans="1:6" x14ac:dyDescent="0.25">
      <c r="A14" s="17">
        <v>13</v>
      </c>
      <c r="B14" s="17" t="s">
        <v>9259</v>
      </c>
      <c r="C14" s="17" t="s">
        <v>7725</v>
      </c>
      <c r="D14" s="17"/>
      <c r="E14" s="17">
        <v>800</v>
      </c>
      <c r="F14" s="18"/>
    </row>
    <row r="15" spans="1:6" x14ac:dyDescent="0.25">
      <c r="A15" s="17">
        <v>14</v>
      </c>
      <c r="B15" s="17" t="s">
        <v>9260</v>
      </c>
      <c r="C15" s="17" t="s">
        <v>7725</v>
      </c>
      <c r="D15" s="17"/>
      <c r="E15" s="17">
        <v>100</v>
      </c>
      <c r="F15" s="18"/>
    </row>
    <row r="16" spans="1:6" x14ac:dyDescent="0.25">
      <c r="A16" s="17">
        <v>15</v>
      </c>
      <c r="B16" s="17" t="s">
        <v>9261</v>
      </c>
      <c r="C16" s="17" t="s">
        <v>7725</v>
      </c>
      <c r="D16" s="17"/>
      <c r="E16" s="17">
        <v>50</v>
      </c>
      <c r="F16" s="18"/>
    </row>
    <row r="17" spans="1:6" x14ac:dyDescent="0.25">
      <c r="A17" s="17">
        <v>16</v>
      </c>
      <c r="B17" s="17" t="s">
        <v>9262</v>
      </c>
      <c r="C17" s="17" t="s">
        <v>7725</v>
      </c>
      <c r="D17" s="17"/>
      <c r="E17" s="17">
        <v>750</v>
      </c>
      <c r="F17" s="18"/>
    </row>
    <row r="18" spans="1:6" x14ac:dyDescent="0.25">
      <c r="A18" s="17">
        <v>17</v>
      </c>
      <c r="B18" s="17" t="s">
        <v>9263</v>
      </c>
      <c r="C18" s="17" t="s">
        <v>7725</v>
      </c>
      <c r="D18" s="17"/>
      <c r="E18" s="17">
        <v>20</v>
      </c>
      <c r="F18" s="18"/>
    </row>
    <row r="19" spans="1:6" x14ac:dyDescent="0.25">
      <c r="A19" s="17">
        <v>18</v>
      </c>
      <c r="B19" s="17" t="s">
        <v>9264</v>
      </c>
      <c r="C19" s="17" t="s">
        <v>7725</v>
      </c>
      <c r="D19" s="17"/>
      <c r="E19" s="17">
        <v>500</v>
      </c>
      <c r="F19" s="18"/>
    </row>
    <row r="20" spans="1:6" x14ac:dyDescent="0.25">
      <c r="A20" s="17">
        <v>19</v>
      </c>
      <c r="B20" s="17" t="s">
        <v>9265</v>
      </c>
      <c r="C20" s="17" t="s">
        <v>7725</v>
      </c>
      <c r="D20" s="17"/>
      <c r="E20" s="17">
        <v>10</v>
      </c>
      <c r="F20" s="18"/>
    </row>
    <row r="21" spans="1:6" x14ac:dyDescent="0.25">
      <c r="A21" s="17">
        <v>20</v>
      </c>
      <c r="B21" s="17" t="s">
        <v>9266</v>
      </c>
      <c r="C21" s="17" t="s">
        <v>7725</v>
      </c>
      <c r="D21" s="17"/>
      <c r="E21" s="17">
        <v>95</v>
      </c>
      <c r="F21" s="18"/>
    </row>
    <row r="22" spans="1:6" x14ac:dyDescent="0.25">
      <c r="A22" s="17">
        <v>21</v>
      </c>
      <c r="B22" s="17" t="s">
        <v>9267</v>
      </c>
      <c r="C22" s="17" t="s">
        <v>7725</v>
      </c>
      <c r="D22" s="17"/>
      <c r="E22" s="17">
        <v>300</v>
      </c>
      <c r="F22" s="18"/>
    </row>
    <row r="23" spans="1:6" x14ac:dyDescent="0.25">
      <c r="A23" s="17">
        <v>22</v>
      </c>
      <c r="B23" s="17" t="s">
        <v>6351</v>
      </c>
      <c r="C23" s="17" t="s">
        <v>7725</v>
      </c>
      <c r="D23" s="17"/>
      <c r="E23" s="17">
        <v>450</v>
      </c>
      <c r="F23" s="18"/>
    </row>
    <row r="24" spans="1:6" x14ac:dyDescent="0.25">
      <c r="A24" s="17">
        <v>23</v>
      </c>
      <c r="B24" s="17" t="s">
        <v>3084</v>
      </c>
      <c r="C24" s="17" t="s">
        <v>7725</v>
      </c>
      <c r="D24" s="17"/>
      <c r="E24" s="17">
        <v>20</v>
      </c>
      <c r="F24" s="18"/>
    </row>
    <row r="25" spans="1:6" x14ac:dyDescent="0.25">
      <c r="A25" s="17">
        <v>24</v>
      </c>
      <c r="B25" s="17" t="s">
        <v>9268</v>
      </c>
      <c r="C25" s="17" t="s">
        <v>7725</v>
      </c>
      <c r="D25" s="17"/>
      <c r="E25" s="17">
        <v>5100</v>
      </c>
      <c r="F25" s="18"/>
    </row>
    <row r="26" spans="1:6" x14ac:dyDescent="0.25">
      <c r="A26" s="17">
        <v>25</v>
      </c>
      <c r="B26" s="17" t="s">
        <v>9269</v>
      </c>
      <c r="C26" s="17" t="s">
        <v>7725</v>
      </c>
      <c r="D26" s="17"/>
      <c r="E26" s="17">
        <v>25</v>
      </c>
      <c r="F26" s="18"/>
    </row>
    <row r="27" spans="1:6" x14ac:dyDescent="0.25">
      <c r="A27" s="17">
        <v>26</v>
      </c>
      <c r="B27" s="17" t="s">
        <v>9270</v>
      </c>
      <c r="C27" s="17" t="s">
        <v>7725</v>
      </c>
      <c r="D27" s="17"/>
      <c r="E27" s="17">
        <v>20</v>
      </c>
      <c r="F27" s="18"/>
    </row>
    <row r="28" spans="1:6" x14ac:dyDescent="0.25">
      <c r="A28" s="17">
        <v>27</v>
      </c>
      <c r="B28" s="17" t="s">
        <v>9271</v>
      </c>
      <c r="C28" s="17" t="s">
        <v>7725</v>
      </c>
      <c r="D28" s="17"/>
      <c r="E28" s="17">
        <v>100</v>
      </c>
      <c r="F28" s="18"/>
    </row>
    <row r="29" spans="1:6" x14ac:dyDescent="0.25">
      <c r="A29" s="17">
        <v>28</v>
      </c>
      <c r="B29" s="17" t="s">
        <v>9272</v>
      </c>
      <c r="C29" s="17" t="s">
        <v>7725</v>
      </c>
      <c r="D29" s="17"/>
      <c r="E29" s="17">
        <v>600</v>
      </c>
      <c r="F29" s="18"/>
    </row>
    <row r="30" spans="1:6" x14ac:dyDescent="0.25">
      <c r="A30" s="17">
        <v>29</v>
      </c>
      <c r="B30" s="17" t="s">
        <v>6357</v>
      </c>
      <c r="C30" s="17" t="s">
        <v>7725</v>
      </c>
      <c r="D30" s="17"/>
      <c r="E30" s="17">
        <v>50</v>
      </c>
      <c r="F30" s="18"/>
    </row>
    <row r="31" spans="1:6" x14ac:dyDescent="0.25">
      <c r="A31" s="17">
        <v>30</v>
      </c>
      <c r="B31" s="17" t="s">
        <v>9273</v>
      </c>
      <c r="C31" s="17" t="s">
        <v>7725</v>
      </c>
      <c r="D31" s="17"/>
      <c r="E31" s="17">
        <v>80</v>
      </c>
      <c r="F31" s="18"/>
    </row>
    <row r="32" spans="1:6" x14ac:dyDescent="0.25">
      <c r="A32" s="17">
        <v>31</v>
      </c>
      <c r="B32" s="17" t="s">
        <v>9274</v>
      </c>
      <c r="C32" s="17" t="s">
        <v>7725</v>
      </c>
      <c r="D32" s="17"/>
      <c r="E32" s="17">
        <v>400</v>
      </c>
      <c r="F32" s="18"/>
    </row>
    <row r="33" spans="1:6" x14ac:dyDescent="0.25">
      <c r="A33" s="17">
        <v>32</v>
      </c>
      <c r="B33" s="17" t="s">
        <v>9275</v>
      </c>
      <c r="C33" s="17" t="s">
        <v>7725</v>
      </c>
      <c r="D33" s="17"/>
      <c r="E33" s="17">
        <v>40</v>
      </c>
      <c r="F33" s="18"/>
    </row>
    <row r="34" spans="1:6" x14ac:dyDescent="0.25">
      <c r="A34" s="17">
        <v>33</v>
      </c>
      <c r="B34" s="17" t="s">
        <v>6361</v>
      </c>
      <c r="C34" s="17" t="s">
        <v>7725</v>
      </c>
      <c r="D34" s="17"/>
      <c r="E34" s="17">
        <v>50</v>
      </c>
      <c r="F34" s="18"/>
    </row>
    <row r="35" spans="1:6" x14ac:dyDescent="0.25">
      <c r="A35" s="17">
        <v>34</v>
      </c>
      <c r="B35" s="17" t="s">
        <v>9276</v>
      </c>
      <c r="C35" s="17" t="s">
        <v>7725</v>
      </c>
      <c r="D35" s="17"/>
      <c r="E35" s="17">
        <v>65</v>
      </c>
      <c r="F35" s="18"/>
    </row>
    <row r="36" spans="1:6" x14ac:dyDescent="0.25">
      <c r="A36" s="17">
        <v>35</v>
      </c>
      <c r="B36" s="17" t="s">
        <v>9277</v>
      </c>
      <c r="C36" s="17" t="s">
        <v>7725</v>
      </c>
      <c r="D36" s="17"/>
      <c r="E36" s="17">
        <v>55</v>
      </c>
      <c r="F36" s="18"/>
    </row>
    <row r="37" spans="1:6" x14ac:dyDescent="0.25">
      <c r="A37" s="17">
        <v>36</v>
      </c>
      <c r="B37" s="17" t="s">
        <v>9278</v>
      </c>
      <c r="C37" s="17" t="s">
        <v>7725</v>
      </c>
      <c r="D37" s="17"/>
      <c r="E37" s="17">
        <v>450</v>
      </c>
      <c r="F37" s="18"/>
    </row>
    <row r="38" spans="1:6" x14ac:dyDescent="0.25">
      <c r="A38" s="17">
        <v>37</v>
      </c>
      <c r="B38" s="17" t="s">
        <v>9279</v>
      </c>
      <c r="C38" s="17" t="s">
        <v>7725</v>
      </c>
      <c r="D38" s="17"/>
      <c r="E38" s="17">
        <v>500</v>
      </c>
      <c r="F38" s="18"/>
    </row>
    <row r="39" spans="1:6" x14ac:dyDescent="0.25">
      <c r="A39" s="17">
        <v>38</v>
      </c>
      <c r="B39" s="17" t="s">
        <v>9280</v>
      </c>
      <c r="C39" s="17" t="s">
        <v>7725</v>
      </c>
      <c r="D39" s="17"/>
      <c r="E39" s="17">
        <v>3500</v>
      </c>
      <c r="F39" s="18"/>
    </row>
    <row r="40" spans="1:6" x14ac:dyDescent="0.25">
      <c r="A40" s="17">
        <v>39</v>
      </c>
      <c r="B40" s="17" t="s">
        <v>9281</v>
      </c>
      <c r="C40" s="17" t="s">
        <v>7725</v>
      </c>
      <c r="D40" s="17"/>
      <c r="E40" s="17">
        <v>35</v>
      </c>
      <c r="F40" s="18"/>
    </row>
    <row r="41" spans="1:6" x14ac:dyDescent="0.25">
      <c r="A41" s="17">
        <v>40</v>
      </c>
      <c r="B41" s="17" t="s">
        <v>9282</v>
      </c>
      <c r="C41" s="17" t="s">
        <v>7725</v>
      </c>
      <c r="D41" s="17"/>
      <c r="E41" s="17">
        <v>50</v>
      </c>
      <c r="F41" s="18"/>
    </row>
    <row r="42" spans="1:6" x14ac:dyDescent="0.25">
      <c r="A42" s="17">
        <v>41</v>
      </c>
      <c r="B42" s="17" t="s">
        <v>9283</v>
      </c>
      <c r="C42" s="17" t="s">
        <v>7725</v>
      </c>
      <c r="D42" s="17"/>
      <c r="E42" s="17">
        <v>2000</v>
      </c>
      <c r="F42" s="18"/>
    </row>
    <row r="43" spans="1:6" x14ac:dyDescent="0.25">
      <c r="A43" s="17">
        <v>42</v>
      </c>
      <c r="B43" s="17" t="s">
        <v>9284</v>
      </c>
      <c r="C43" s="17" t="s">
        <v>7725</v>
      </c>
      <c r="D43" s="17"/>
      <c r="E43" s="17">
        <v>300</v>
      </c>
      <c r="F43" s="18"/>
    </row>
    <row r="44" spans="1:6" x14ac:dyDescent="0.25">
      <c r="A44" s="17">
        <v>43</v>
      </c>
      <c r="B44" s="17" t="s">
        <v>9285</v>
      </c>
      <c r="C44" s="17" t="s">
        <v>7725</v>
      </c>
      <c r="D44" s="17"/>
      <c r="E44" s="17">
        <v>330</v>
      </c>
      <c r="F44" s="18"/>
    </row>
    <row r="45" spans="1:6" x14ac:dyDescent="0.25">
      <c r="A45" s="17">
        <v>44</v>
      </c>
      <c r="B45" s="17" t="s">
        <v>9286</v>
      </c>
      <c r="C45" s="17" t="s">
        <v>7725</v>
      </c>
      <c r="D45" s="17"/>
      <c r="E45" s="17">
        <v>1800</v>
      </c>
      <c r="F45" s="18"/>
    </row>
    <row r="46" spans="1:6" x14ac:dyDescent="0.25">
      <c r="A46" s="17">
        <v>45</v>
      </c>
      <c r="B46" s="17" t="s">
        <v>9287</v>
      </c>
      <c r="C46" s="17" t="s">
        <v>7725</v>
      </c>
      <c r="D46" s="17"/>
      <c r="E46" s="17">
        <v>250</v>
      </c>
      <c r="F46" s="18"/>
    </row>
    <row r="47" spans="1:6" x14ac:dyDescent="0.25">
      <c r="A47" s="17">
        <v>46</v>
      </c>
      <c r="B47" s="17" t="s">
        <v>9288</v>
      </c>
      <c r="C47" s="17" t="s">
        <v>7725</v>
      </c>
      <c r="D47" s="17"/>
      <c r="E47" s="17">
        <v>700</v>
      </c>
      <c r="F47" s="18"/>
    </row>
    <row r="48" spans="1:6" x14ac:dyDescent="0.25">
      <c r="A48" s="17">
        <v>47</v>
      </c>
      <c r="B48" s="17" t="s">
        <v>6376</v>
      </c>
      <c r="C48" s="17" t="s">
        <v>7725</v>
      </c>
      <c r="D48" s="17"/>
      <c r="E48" s="17">
        <v>800</v>
      </c>
      <c r="F48" s="18"/>
    </row>
    <row r="49" spans="1:6" x14ac:dyDescent="0.25">
      <c r="A49" s="17">
        <v>48</v>
      </c>
      <c r="B49" s="17" t="s">
        <v>9289</v>
      </c>
      <c r="C49" s="17" t="s">
        <v>7725</v>
      </c>
      <c r="D49" s="17"/>
      <c r="E49" s="17">
        <v>1800</v>
      </c>
      <c r="F49" s="18"/>
    </row>
    <row r="50" spans="1:6" x14ac:dyDescent="0.25">
      <c r="A50" s="17">
        <v>49</v>
      </c>
      <c r="B50" s="17" t="s">
        <v>9290</v>
      </c>
      <c r="C50" s="17" t="s">
        <v>7725</v>
      </c>
      <c r="D50" s="17"/>
      <c r="E50" s="17">
        <v>400</v>
      </c>
      <c r="F50" s="18"/>
    </row>
    <row r="51" spans="1:6" x14ac:dyDescent="0.25">
      <c r="A51" s="17">
        <v>50</v>
      </c>
      <c r="B51" s="17" t="s">
        <v>9291</v>
      </c>
      <c r="C51" s="17" t="s">
        <v>7725</v>
      </c>
      <c r="D51" s="17"/>
      <c r="E51" s="17">
        <v>1000</v>
      </c>
      <c r="F51" s="18"/>
    </row>
    <row r="52" spans="1:6" x14ac:dyDescent="0.25">
      <c r="A52" s="17">
        <v>51</v>
      </c>
      <c r="B52" s="17" t="s">
        <v>6378</v>
      </c>
      <c r="C52" s="17" t="s">
        <v>7725</v>
      </c>
      <c r="D52" s="17"/>
      <c r="E52" s="17">
        <v>160</v>
      </c>
      <c r="F52" s="18"/>
    </row>
    <row r="53" spans="1:6" x14ac:dyDescent="0.25">
      <c r="A53" s="17">
        <v>52</v>
      </c>
      <c r="B53" s="17" t="s">
        <v>9292</v>
      </c>
      <c r="C53" s="17" t="s">
        <v>7725</v>
      </c>
      <c r="D53" s="17"/>
      <c r="E53" s="17">
        <v>2000</v>
      </c>
      <c r="F53" s="18"/>
    </row>
    <row r="54" spans="1:6" x14ac:dyDescent="0.25">
      <c r="A54" s="17">
        <v>53</v>
      </c>
      <c r="B54" s="17" t="s">
        <v>9293</v>
      </c>
      <c r="C54" s="17" t="s">
        <v>7725</v>
      </c>
      <c r="D54" s="17"/>
      <c r="E54" s="17">
        <v>150</v>
      </c>
      <c r="F54" s="18"/>
    </row>
    <row r="55" spans="1:6" x14ac:dyDescent="0.25">
      <c r="A55" s="17">
        <v>54</v>
      </c>
      <c r="B55" s="17" t="s">
        <v>9294</v>
      </c>
      <c r="C55" s="17" t="s">
        <v>7725</v>
      </c>
      <c r="D55" s="17"/>
      <c r="E55" s="17">
        <v>180</v>
      </c>
      <c r="F55" s="18"/>
    </row>
    <row r="56" spans="1:6" x14ac:dyDescent="0.25">
      <c r="A56" s="17">
        <v>55</v>
      </c>
      <c r="B56" s="17" t="s">
        <v>9295</v>
      </c>
      <c r="C56" s="17" t="s">
        <v>7725</v>
      </c>
      <c r="D56" s="17"/>
      <c r="E56" s="17">
        <v>2500</v>
      </c>
      <c r="F56" s="18"/>
    </row>
    <row r="57" spans="1:6" x14ac:dyDescent="0.25">
      <c r="A57" s="17">
        <v>56</v>
      </c>
      <c r="B57" s="17" t="s">
        <v>9296</v>
      </c>
      <c r="C57" s="17" t="s">
        <v>7725</v>
      </c>
      <c r="D57" s="17"/>
      <c r="E57" s="17">
        <v>1000</v>
      </c>
      <c r="F57" s="18"/>
    </row>
    <row r="58" spans="1:6" x14ac:dyDescent="0.25">
      <c r="A58" s="17">
        <v>57</v>
      </c>
      <c r="B58" s="17" t="s">
        <v>9297</v>
      </c>
      <c r="C58" s="17" t="s">
        <v>7725</v>
      </c>
      <c r="D58" s="17"/>
      <c r="E58" s="17">
        <v>30500</v>
      </c>
      <c r="F58" s="18"/>
    </row>
    <row r="59" spans="1:6" x14ac:dyDescent="0.25">
      <c r="A59" s="17">
        <v>58</v>
      </c>
      <c r="B59" s="17" t="s">
        <v>9298</v>
      </c>
      <c r="C59" s="17" t="s">
        <v>7725</v>
      </c>
      <c r="D59" s="17"/>
      <c r="E59" s="17">
        <v>1400</v>
      </c>
      <c r="F59" s="18"/>
    </row>
    <row r="60" spans="1:6" x14ac:dyDescent="0.25">
      <c r="A60" s="17">
        <v>59</v>
      </c>
      <c r="B60" s="17" t="s">
        <v>9299</v>
      </c>
      <c r="C60" s="17" t="s">
        <v>7725</v>
      </c>
      <c r="D60" s="17"/>
      <c r="E60" s="17">
        <v>1200</v>
      </c>
      <c r="F60" s="18"/>
    </row>
    <row r="61" spans="1:6" x14ac:dyDescent="0.25">
      <c r="A61" s="17">
        <v>60</v>
      </c>
      <c r="B61" s="17" t="s">
        <v>9300</v>
      </c>
      <c r="C61" s="17" t="s">
        <v>7725</v>
      </c>
      <c r="D61" s="17"/>
      <c r="E61" s="17">
        <v>1300</v>
      </c>
      <c r="F61" s="18"/>
    </row>
    <row r="62" spans="1:6" x14ac:dyDescent="0.25">
      <c r="A62" s="17">
        <v>61</v>
      </c>
      <c r="B62" s="17" t="s">
        <v>9301</v>
      </c>
      <c r="C62" s="17" t="s">
        <v>7725</v>
      </c>
      <c r="D62" s="17"/>
      <c r="E62" s="17">
        <v>1500</v>
      </c>
      <c r="F62" s="18"/>
    </row>
    <row r="63" spans="1:6" x14ac:dyDescent="0.25">
      <c r="A63" s="17">
        <v>62</v>
      </c>
      <c r="B63" s="17" t="s">
        <v>9302</v>
      </c>
      <c r="C63" s="17" t="s">
        <v>7725</v>
      </c>
      <c r="D63" s="17"/>
      <c r="E63" s="17">
        <v>400</v>
      </c>
      <c r="F63" s="18"/>
    </row>
    <row r="64" spans="1:6" x14ac:dyDescent="0.25">
      <c r="A64" s="17">
        <v>63</v>
      </c>
      <c r="B64" s="17" t="s">
        <v>6396</v>
      </c>
      <c r="C64" s="17" t="s">
        <v>7725</v>
      </c>
      <c r="D64" s="17"/>
      <c r="E64" s="17">
        <v>700</v>
      </c>
      <c r="F64" s="18"/>
    </row>
    <row r="65" spans="1:6" x14ac:dyDescent="0.25">
      <c r="A65" s="17">
        <v>64</v>
      </c>
      <c r="B65" s="17" t="s">
        <v>9303</v>
      </c>
      <c r="C65" s="17" t="s">
        <v>7725</v>
      </c>
      <c r="D65" s="17"/>
      <c r="E65" s="17">
        <v>1200</v>
      </c>
      <c r="F65" s="18"/>
    </row>
    <row r="66" spans="1:6" x14ac:dyDescent="0.25">
      <c r="A66" s="17">
        <v>65</v>
      </c>
      <c r="B66" s="17" t="s">
        <v>9304</v>
      </c>
      <c r="C66" s="17" t="s">
        <v>7725</v>
      </c>
      <c r="D66" s="17"/>
      <c r="E66" s="17">
        <v>900</v>
      </c>
      <c r="F66" s="18"/>
    </row>
    <row r="67" spans="1:6" x14ac:dyDescent="0.25">
      <c r="A67" s="17">
        <v>66</v>
      </c>
      <c r="B67" s="17" t="s">
        <v>9305</v>
      </c>
      <c r="C67" s="17" t="s">
        <v>7725</v>
      </c>
      <c r="D67" s="17"/>
      <c r="E67" s="17">
        <v>1200</v>
      </c>
      <c r="F67" s="18"/>
    </row>
    <row r="68" spans="1:6" x14ac:dyDescent="0.25">
      <c r="A68" s="17">
        <v>67</v>
      </c>
      <c r="B68" s="17" t="s">
        <v>9306</v>
      </c>
      <c r="C68" s="17" t="s">
        <v>7725</v>
      </c>
      <c r="D68" s="17"/>
      <c r="E68" s="17">
        <v>1500</v>
      </c>
      <c r="F68" s="18"/>
    </row>
    <row r="69" spans="1:6" x14ac:dyDescent="0.25">
      <c r="A69" s="17">
        <v>68</v>
      </c>
      <c r="B69" s="17" t="s">
        <v>9307</v>
      </c>
      <c r="C69" s="17" t="s">
        <v>7725</v>
      </c>
      <c r="D69" s="17"/>
      <c r="E69" s="17">
        <v>1200</v>
      </c>
      <c r="F69" s="18"/>
    </row>
    <row r="70" spans="1:6" x14ac:dyDescent="0.25">
      <c r="A70" s="17">
        <v>69</v>
      </c>
      <c r="B70" s="17" t="s">
        <v>9308</v>
      </c>
      <c r="C70" s="17" t="s">
        <v>7725</v>
      </c>
      <c r="D70" s="17"/>
      <c r="E70" s="17">
        <v>1200</v>
      </c>
      <c r="F70" s="18"/>
    </row>
    <row r="71" spans="1:6" x14ac:dyDescent="0.25">
      <c r="A71" s="17">
        <v>70</v>
      </c>
      <c r="B71" s="17" t="s">
        <v>9309</v>
      </c>
      <c r="C71" s="17" t="s">
        <v>7725</v>
      </c>
      <c r="D71" s="17"/>
      <c r="E71" s="17">
        <v>1000</v>
      </c>
      <c r="F71" s="18"/>
    </row>
    <row r="72" spans="1:6" x14ac:dyDescent="0.25">
      <c r="A72" s="17">
        <v>71</v>
      </c>
      <c r="B72" s="17" t="s">
        <v>9310</v>
      </c>
      <c r="C72" s="17" t="s">
        <v>7725</v>
      </c>
      <c r="D72" s="17"/>
      <c r="E72" s="17">
        <v>1500</v>
      </c>
      <c r="F72" s="18"/>
    </row>
    <row r="73" spans="1:6" x14ac:dyDescent="0.25">
      <c r="A73" s="17">
        <v>72</v>
      </c>
      <c r="B73" s="17" t="s">
        <v>9311</v>
      </c>
      <c r="C73" s="17" t="s">
        <v>7725</v>
      </c>
      <c r="D73" s="17"/>
      <c r="E73" s="17">
        <v>1500</v>
      </c>
      <c r="F73" s="18"/>
    </row>
    <row r="74" spans="1:6" x14ac:dyDescent="0.25">
      <c r="A74" s="17">
        <v>73</v>
      </c>
      <c r="B74" s="17" t="s">
        <v>9312</v>
      </c>
      <c r="C74" s="17" t="s">
        <v>7725</v>
      </c>
      <c r="D74" s="17"/>
      <c r="E74" s="17">
        <v>1500</v>
      </c>
      <c r="F74" s="18"/>
    </row>
    <row r="75" spans="1:6" x14ac:dyDescent="0.25">
      <c r="A75" s="17">
        <v>74</v>
      </c>
      <c r="B75" s="17" t="s">
        <v>9313</v>
      </c>
      <c r="C75" s="17" t="s">
        <v>7725</v>
      </c>
      <c r="D75" s="17"/>
      <c r="E75" s="17">
        <v>250</v>
      </c>
      <c r="F75" s="18"/>
    </row>
    <row r="76" spans="1:6" x14ac:dyDescent="0.25">
      <c r="A76" s="17">
        <v>75</v>
      </c>
      <c r="B76" s="17" t="s">
        <v>9314</v>
      </c>
      <c r="C76" s="17" t="s">
        <v>7725</v>
      </c>
      <c r="D76" s="17"/>
      <c r="E76" s="17">
        <v>50</v>
      </c>
      <c r="F76" s="18"/>
    </row>
    <row r="77" spans="1:6" x14ac:dyDescent="0.25">
      <c r="A77" s="17">
        <v>76</v>
      </c>
      <c r="B77" s="17" t="s">
        <v>9315</v>
      </c>
      <c r="C77" s="17" t="s">
        <v>7725</v>
      </c>
      <c r="D77" s="17"/>
      <c r="E77" s="17">
        <v>45</v>
      </c>
      <c r="F77" s="18"/>
    </row>
    <row r="78" spans="1:6" x14ac:dyDescent="0.25">
      <c r="A78" s="17">
        <v>77</v>
      </c>
      <c r="B78" s="17" t="s">
        <v>9316</v>
      </c>
      <c r="C78" s="17" t="s">
        <v>7725</v>
      </c>
      <c r="D78" s="17"/>
      <c r="E78" s="17">
        <v>100</v>
      </c>
      <c r="F78" s="18"/>
    </row>
    <row r="79" spans="1:6" x14ac:dyDescent="0.25">
      <c r="A79" s="17">
        <v>78</v>
      </c>
      <c r="B79" s="17" t="s">
        <v>9317</v>
      </c>
      <c r="C79" s="17" t="s">
        <v>7725</v>
      </c>
      <c r="D79" s="17"/>
      <c r="E79" s="17">
        <v>100</v>
      </c>
      <c r="F79" s="18"/>
    </row>
    <row r="80" spans="1:6" x14ac:dyDescent="0.25">
      <c r="A80" s="17">
        <v>79</v>
      </c>
      <c r="B80" s="17" t="s">
        <v>9318</v>
      </c>
      <c r="C80" s="17" t="s">
        <v>7725</v>
      </c>
      <c r="D80" s="17"/>
      <c r="E80" s="17">
        <v>300</v>
      </c>
      <c r="F80" s="18"/>
    </row>
    <row r="81" spans="1:6" x14ac:dyDescent="0.25">
      <c r="A81" s="17">
        <v>80</v>
      </c>
      <c r="B81" s="17" t="s">
        <v>9319</v>
      </c>
      <c r="C81" s="17" t="s">
        <v>7725</v>
      </c>
      <c r="D81" s="17"/>
      <c r="E81" s="17">
        <v>200</v>
      </c>
      <c r="F81" s="18"/>
    </row>
    <row r="82" spans="1:6" x14ac:dyDescent="0.25">
      <c r="A82" s="17">
        <v>81</v>
      </c>
      <c r="B82" s="17" t="s">
        <v>9320</v>
      </c>
      <c r="C82" s="17" t="s">
        <v>7725</v>
      </c>
      <c r="D82" s="17"/>
      <c r="E82" s="17">
        <v>2500</v>
      </c>
      <c r="F82" s="18"/>
    </row>
    <row r="83" spans="1:6" x14ac:dyDescent="0.25">
      <c r="A83" s="17">
        <v>82</v>
      </c>
      <c r="B83" s="17" t="s">
        <v>9321</v>
      </c>
      <c r="C83" s="17" t="s">
        <v>7725</v>
      </c>
      <c r="D83" s="17"/>
      <c r="E83" s="17">
        <v>400</v>
      </c>
      <c r="F83" s="18"/>
    </row>
    <row r="84" spans="1:6" x14ac:dyDescent="0.25">
      <c r="A84" s="17">
        <v>83</v>
      </c>
      <c r="B84" s="17" t="s">
        <v>5246</v>
      </c>
      <c r="C84" s="17" t="s">
        <v>7725</v>
      </c>
      <c r="D84" s="17"/>
      <c r="E84" s="17">
        <v>400</v>
      </c>
      <c r="F84" s="18"/>
    </row>
    <row r="85" spans="1:6" x14ac:dyDescent="0.25">
      <c r="A85" s="17">
        <v>84</v>
      </c>
      <c r="B85" s="17" t="s">
        <v>9322</v>
      </c>
      <c r="C85" s="17" t="s">
        <v>7725</v>
      </c>
      <c r="D85" s="17"/>
      <c r="E85" s="17">
        <v>3000</v>
      </c>
      <c r="F85" s="18"/>
    </row>
    <row r="86" spans="1:6" x14ac:dyDescent="0.25">
      <c r="A86" s="17">
        <v>85</v>
      </c>
      <c r="B86" s="17" t="s">
        <v>9323</v>
      </c>
      <c r="C86" s="17" t="s">
        <v>7725</v>
      </c>
      <c r="D86" s="17"/>
      <c r="E86" s="17">
        <v>2000</v>
      </c>
      <c r="F86" s="18"/>
    </row>
    <row r="87" spans="1:6" x14ac:dyDescent="0.25">
      <c r="A87" s="17">
        <v>86</v>
      </c>
      <c r="B87" s="17" t="s">
        <v>9324</v>
      </c>
      <c r="C87" s="17" t="s">
        <v>7725</v>
      </c>
      <c r="D87" s="17"/>
      <c r="E87" s="17">
        <v>1500</v>
      </c>
      <c r="F87" s="18"/>
    </row>
    <row r="88" spans="1:6" x14ac:dyDescent="0.25">
      <c r="A88" s="17">
        <v>87</v>
      </c>
      <c r="B88" s="17" t="s">
        <v>9325</v>
      </c>
      <c r="C88" s="17" t="s">
        <v>7725</v>
      </c>
      <c r="D88" s="17"/>
      <c r="E88" s="17">
        <v>2000</v>
      </c>
      <c r="F88" s="18"/>
    </row>
    <row r="89" spans="1:6" x14ac:dyDescent="0.25">
      <c r="A89" s="17">
        <v>88</v>
      </c>
      <c r="B89" s="17" t="s">
        <v>9326</v>
      </c>
      <c r="C89" s="17" t="s">
        <v>7725</v>
      </c>
      <c r="D89" s="17"/>
      <c r="E89" s="17">
        <v>600</v>
      </c>
      <c r="F89" s="18"/>
    </row>
    <row r="90" spans="1:6" x14ac:dyDescent="0.25">
      <c r="A90" s="17">
        <v>89</v>
      </c>
      <c r="B90" s="17" t="s">
        <v>6427</v>
      </c>
      <c r="C90" s="17" t="s">
        <v>7725</v>
      </c>
      <c r="D90" s="17"/>
      <c r="E90" s="17">
        <v>5500</v>
      </c>
      <c r="F90" s="18"/>
    </row>
    <row r="91" spans="1:6" x14ac:dyDescent="0.25">
      <c r="A91" s="17">
        <v>90</v>
      </c>
      <c r="B91" s="17" t="s">
        <v>4543</v>
      </c>
      <c r="C91" s="17" t="s">
        <v>7725</v>
      </c>
      <c r="D91" s="17"/>
      <c r="E91" s="17">
        <v>100</v>
      </c>
      <c r="F91" s="18"/>
    </row>
    <row r="92" spans="1:6" x14ac:dyDescent="0.25">
      <c r="A92" s="17">
        <v>91</v>
      </c>
      <c r="B92" s="17" t="s">
        <v>9327</v>
      </c>
      <c r="C92" s="17" t="s">
        <v>7725</v>
      </c>
      <c r="D92" s="17"/>
      <c r="E92" s="17">
        <v>500</v>
      </c>
      <c r="F92" s="18"/>
    </row>
    <row r="93" spans="1:6" x14ac:dyDescent="0.25">
      <c r="A93" s="17">
        <v>92</v>
      </c>
      <c r="B93" s="17" t="s">
        <v>9328</v>
      </c>
      <c r="C93" s="17" t="s">
        <v>7725</v>
      </c>
      <c r="D93" s="17"/>
      <c r="E93" s="17">
        <v>500</v>
      </c>
      <c r="F93" s="18"/>
    </row>
    <row r="94" spans="1:6" x14ac:dyDescent="0.25">
      <c r="A94" s="17">
        <v>93</v>
      </c>
      <c r="B94" s="17" t="s">
        <v>9329</v>
      </c>
      <c r="C94" s="17" t="s">
        <v>7725</v>
      </c>
      <c r="D94" s="17"/>
      <c r="E94" s="17">
        <v>3000</v>
      </c>
      <c r="F94" s="18"/>
    </row>
    <row r="95" spans="1:6" x14ac:dyDescent="0.25">
      <c r="A95" s="17">
        <v>94</v>
      </c>
      <c r="B95" s="17" t="s">
        <v>9330</v>
      </c>
      <c r="C95" s="17" t="s">
        <v>7725</v>
      </c>
      <c r="D95" s="17"/>
      <c r="E95" s="17">
        <v>50</v>
      </c>
      <c r="F95" s="18"/>
    </row>
    <row r="96" spans="1:6" x14ac:dyDescent="0.25">
      <c r="A96" s="17">
        <v>95</v>
      </c>
      <c r="B96" s="17" t="s">
        <v>9331</v>
      </c>
      <c r="C96" s="17" t="s">
        <v>7725</v>
      </c>
      <c r="D96" s="17"/>
      <c r="E96" s="17">
        <v>70</v>
      </c>
      <c r="F96" s="18"/>
    </row>
    <row r="97" spans="1:6" x14ac:dyDescent="0.25">
      <c r="A97" s="17">
        <v>96</v>
      </c>
      <c r="B97" s="17" t="s">
        <v>9332</v>
      </c>
      <c r="C97" s="17" t="s">
        <v>7725</v>
      </c>
      <c r="D97" s="17"/>
      <c r="E97" s="17">
        <v>800</v>
      </c>
      <c r="F97" s="18"/>
    </row>
    <row r="98" spans="1:6" x14ac:dyDescent="0.25">
      <c r="A98" s="17">
        <v>97</v>
      </c>
      <c r="B98" s="17" t="s">
        <v>9333</v>
      </c>
      <c r="C98" s="17" t="s">
        <v>7725</v>
      </c>
      <c r="D98" s="17"/>
      <c r="E98" s="17">
        <v>100</v>
      </c>
      <c r="F98" s="18"/>
    </row>
    <row r="99" spans="1:6" x14ac:dyDescent="0.25">
      <c r="A99" s="17">
        <v>98</v>
      </c>
      <c r="B99" s="17" t="s">
        <v>9334</v>
      </c>
      <c r="C99" s="17" t="s">
        <v>7725</v>
      </c>
      <c r="D99" s="17"/>
      <c r="E99" s="17">
        <v>170</v>
      </c>
      <c r="F99" s="18"/>
    </row>
    <row r="100" spans="1:6" x14ac:dyDescent="0.25">
      <c r="A100" s="17">
        <v>99</v>
      </c>
      <c r="B100" s="17" t="s">
        <v>9335</v>
      </c>
      <c r="C100" s="17" t="s">
        <v>7725</v>
      </c>
      <c r="D100" s="17"/>
      <c r="E100" s="17">
        <v>300</v>
      </c>
      <c r="F100" s="18"/>
    </row>
    <row r="101" spans="1:6" x14ac:dyDescent="0.25">
      <c r="A101" s="17">
        <v>100</v>
      </c>
      <c r="B101" s="17" t="s">
        <v>9336</v>
      </c>
      <c r="C101" s="17" t="s">
        <v>7725</v>
      </c>
      <c r="D101" s="17"/>
      <c r="E101" s="17">
        <v>600</v>
      </c>
      <c r="F101" s="18"/>
    </row>
    <row r="102" spans="1:6" x14ac:dyDescent="0.25">
      <c r="A102" s="17">
        <v>101</v>
      </c>
      <c r="B102" s="17" t="s">
        <v>9337</v>
      </c>
      <c r="C102" s="17" t="s">
        <v>7725</v>
      </c>
      <c r="D102" s="17"/>
      <c r="E102" s="17">
        <v>1000</v>
      </c>
      <c r="F102" s="18"/>
    </row>
    <row r="103" spans="1:6" x14ac:dyDescent="0.25">
      <c r="A103" s="17">
        <v>102</v>
      </c>
      <c r="B103" s="17" t="s">
        <v>8285</v>
      </c>
      <c r="C103" s="17" t="s">
        <v>7725</v>
      </c>
      <c r="D103" s="17"/>
      <c r="E103" s="17">
        <v>20</v>
      </c>
      <c r="F103" s="18"/>
    </row>
    <row r="104" spans="1:6" x14ac:dyDescent="0.25">
      <c r="A104" s="17">
        <v>103</v>
      </c>
      <c r="B104" s="17" t="s">
        <v>9338</v>
      </c>
      <c r="C104" s="17" t="s">
        <v>7725</v>
      </c>
      <c r="D104" s="17"/>
      <c r="E104" s="17">
        <v>20</v>
      </c>
      <c r="F104" s="18"/>
    </row>
    <row r="105" spans="1:6" x14ac:dyDescent="0.25">
      <c r="A105" s="17">
        <v>104</v>
      </c>
      <c r="B105" s="17" t="s">
        <v>9339</v>
      </c>
      <c r="C105" s="17" t="s">
        <v>7725</v>
      </c>
      <c r="D105" s="17"/>
      <c r="E105" s="17">
        <v>450</v>
      </c>
      <c r="F105" s="18"/>
    </row>
    <row r="106" spans="1:6" x14ac:dyDescent="0.25">
      <c r="A106" s="17">
        <v>105</v>
      </c>
      <c r="B106" s="17" t="s">
        <v>9340</v>
      </c>
      <c r="C106" s="17" t="s">
        <v>7725</v>
      </c>
      <c r="D106" s="17"/>
      <c r="E106" s="17">
        <v>420</v>
      </c>
      <c r="F106" s="18"/>
    </row>
    <row r="107" spans="1:6" x14ac:dyDescent="0.25">
      <c r="A107" s="17">
        <v>106</v>
      </c>
      <c r="B107" s="17" t="s">
        <v>9341</v>
      </c>
      <c r="C107" s="17" t="s">
        <v>7725</v>
      </c>
      <c r="D107" s="17"/>
      <c r="E107" s="17">
        <v>550</v>
      </c>
      <c r="F107" s="18"/>
    </row>
    <row r="108" spans="1:6" x14ac:dyDescent="0.25">
      <c r="A108" s="17">
        <v>107</v>
      </c>
      <c r="B108" s="17" t="s">
        <v>9342</v>
      </c>
      <c r="C108" s="17" t="s">
        <v>7725</v>
      </c>
      <c r="D108" s="17"/>
      <c r="E108" s="17">
        <v>100</v>
      </c>
      <c r="F108" s="18"/>
    </row>
    <row r="109" spans="1:6" x14ac:dyDescent="0.25">
      <c r="A109" s="17">
        <v>108</v>
      </c>
      <c r="B109" s="17" t="s">
        <v>9343</v>
      </c>
      <c r="C109" s="17" t="s">
        <v>7725</v>
      </c>
      <c r="D109" s="17"/>
      <c r="E109" s="17">
        <v>100</v>
      </c>
      <c r="F109" s="18"/>
    </row>
    <row r="110" spans="1:6" x14ac:dyDescent="0.25">
      <c r="A110" s="17">
        <v>109</v>
      </c>
      <c r="B110" s="17" t="s">
        <v>9344</v>
      </c>
      <c r="C110" s="17" t="s">
        <v>7725</v>
      </c>
      <c r="D110" s="17"/>
      <c r="E110" s="17">
        <v>100</v>
      </c>
      <c r="F110" s="18"/>
    </row>
    <row r="111" spans="1:6" x14ac:dyDescent="0.25">
      <c r="A111" s="17">
        <v>110</v>
      </c>
      <c r="B111" s="17" t="s">
        <v>9345</v>
      </c>
      <c r="C111" s="17" t="s">
        <v>7725</v>
      </c>
      <c r="D111" s="17"/>
      <c r="E111" s="17">
        <v>250</v>
      </c>
      <c r="F111" s="18"/>
    </row>
    <row r="112" spans="1:6" x14ac:dyDescent="0.25">
      <c r="A112" s="17">
        <v>111</v>
      </c>
      <c r="B112" s="17" t="s">
        <v>6451</v>
      </c>
      <c r="C112" s="17" t="s">
        <v>7725</v>
      </c>
      <c r="D112" s="17"/>
      <c r="E112" s="17">
        <v>4000</v>
      </c>
      <c r="F112" s="18"/>
    </row>
    <row r="113" spans="1:6" x14ac:dyDescent="0.25">
      <c r="A113" s="17">
        <v>112</v>
      </c>
      <c r="B113" s="17" t="s">
        <v>9346</v>
      </c>
      <c r="C113" s="17" t="s">
        <v>7725</v>
      </c>
      <c r="D113" s="17"/>
      <c r="E113" s="17">
        <v>200</v>
      </c>
      <c r="F113" s="18"/>
    </row>
    <row r="114" spans="1:6" x14ac:dyDescent="0.25">
      <c r="A114" s="17">
        <v>113</v>
      </c>
      <c r="B114" s="17" t="s">
        <v>6452</v>
      </c>
      <c r="C114" s="17" t="s">
        <v>7725</v>
      </c>
      <c r="D114" s="17"/>
      <c r="E114" s="17">
        <v>150</v>
      </c>
      <c r="F114" s="18"/>
    </row>
    <row r="115" spans="1:6" x14ac:dyDescent="0.25">
      <c r="A115" s="17">
        <v>114</v>
      </c>
      <c r="B115" s="17" t="s">
        <v>6461</v>
      </c>
      <c r="C115" s="17" t="s">
        <v>7725</v>
      </c>
      <c r="D115" s="17"/>
      <c r="E115" s="17">
        <v>1500</v>
      </c>
      <c r="F115" s="18"/>
    </row>
    <row r="116" spans="1:6" x14ac:dyDescent="0.25">
      <c r="A116" s="17">
        <v>115</v>
      </c>
      <c r="B116" s="17" t="s">
        <v>6462</v>
      </c>
      <c r="C116" s="17" t="s">
        <v>7725</v>
      </c>
      <c r="D116" s="17"/>
      <c r="E116" s="17">
        <v>160</v>
      </c>
      <c r="F116" s="18"/>
    </row>
    <row r="117" spans="1:6" x14ac:dyDescent="0.25">
      <c r="A117" s="17">
        <v>116</v>
      </c>
      <c r="B117" s="17" t="s">
        <v>9347</v>
      </c>
      <c r="C117" s="17" t="s">
        <v>7725</v>
      </c>
      <c r="D117" s="17"/>
      <c r="E117" s="17">
        <v>200</v>
      </c>
      <c r="F117" s="18"/>
    </row>
    <row r="118" spans="1:6" x14ac:dyDescent="0.25">
      <c r="A118" s="17">
        <v>117</v>
      </c>
      <c r="B118" s="17" t="s">
        <v>6464</v>
      </c>
      <c r="C118" s="17" t="s">
        <v>7725</v>
      </c>
      <c r="D118" s="17"/>
      <c r="E118" s="17">
        <v>2500</v>
      </c>
      <c r="F118" s="18"/>
    </row>
    <row r="119" spans="1:6" x14ac:dyDescent="0.25">
      <c r="A119" s="17">
        <v>118</v>
      </c>
      <c r="B119" s="17" t="s">
        <v>9348</v>
      </c>
      <c r="C119" s="17" t="s">
        <v>7725</v>
      </c>
      <c r="D119" s="17"/>
      <c r="E119" s="17">
        <v>2500</v>
      </c>
      <c r="F119" s="18"/>
    </row>
    <row r="120" spans="1:6" x14ac:dyDescent="0.25">
      <c r="A120" s="17">
        <v>119</v>
      </c>
      <c r="B120" s="17" t="s">
        <v>9349</v>
      </c>
      <c r="C120" s="17" t="s">
        <v>7725</v>
      </c>
      <c r="D120" s="17"/>
      <c r="E120" s="17">
        <v>1500</v>
      </c>
      <c r="F120" s="18"/>
    </row>
    <row r="121" spans="1:6" x14ac:dyDescent="0.25">
      <c r="A121" s="17">
        <v>120</v>
      </c>
      <c r="B121" s="17" t="s">
        <v>9350</v>
      </c>
      <c r="C121" s="17" t="s">
        <v>7725</v>
      </c>
      <c r="D121" s="17"/>
      <c r="E121" s="17">
        <v>1000</v>
      </c>
      <c r="F121" s="18"/>
    </row>
    <row r="122" spans="1:6" x14ac:dyDescent="0.25">
      <c r="A122" s="17">
        <v>121</v>
      </c>
      <c r="B122" s="17" t="s">
        <v>9351</v>
      </c>
      <c r="C122" s="17" t="s">
        <v>7725</v>
      </c>
      <c r="D122" s="17"/>
      <c r="E122" s="17">
        <v>2500</v>
      </c>
      <c r="F122" s="18"/>
    </row>
    <row r="123" spans="1:6" x14ac:dyDescent="0.25">
      <c r="A123" s="17">
        <v>122</v>
      </c>
      <c r="B123" s="17" t="s">
        <v>9352</v>
      </c>
      <c r="C123" s="17" t="s">
        <v>7725</v>
      </c>
      <c r="D123" s="17"/>
      <c r="E123" s="17">
        <v>2000</v>
      </c>
      <c r="F123" s="18"/>
    </row>
    <row r="124" spans="1:6" x14ac:dyDescent="0.25">
      <c r="A124" s="17">
        <v>123</v>
      </c>
      <c r="B124" s="17" t="s">
        <v>9353</v>
      </c>
      <c r="C124" s="17" t="s">
        <v>7725</v>
      </c>
      <c r="D124" s="17"/>
      <c r="E124" s="17">
        <v>500</v>
      </c>
      <c r="F124" s="18"/>
    </row>
    <row r="125" spans="1:6" x14ac:dyDescent="0.25">
      <c r="A125" s="17">
        <v>124</v>
      </c>
      <c r="B125" s="17" t="s">
        <v>6470</v>
      </c>
      <c r="C125" s="17" t="s">
        <v>7725</v>
      </c>
      <c r="D125" s="17"/>
      <c r="E125" s="17">
        <v>240</v>
      </c>
      <c r="F125" s="18"/>
    </row>
    <row r="126" spans="1:6" x14ac:dyDescent="0.25">
      <c r="A126" s="17">
        <v>125</v>
      </c>
      <c r="B126" s="17" t="s">
        <v>9354</v>
      </c>
      <c r="C126" s="17" t="s">
        <v>7725</v>
      </c>
      <c r="D126" s="17"/>
      <c r="E126" s="17">
        <v>1500</v>
      </c>
      <c r="F126" s="18"/>
    </row>
    <row r="127" spans="1:6" x14ac:dyDescent="0.25">
      <c r="A127" s="17">
        <v>126</v>
      </c>
      <c r="B127" s="17" t="s">
        <v>6472</v>
      </c>
      <c r="C127" s="17" t="s">
        <v>7725</v>
      </c>
      <c r="D127" s="17"/>
      <c r="E127" s="17">
        <v>250</v>
      </c>
      <c r="F127" s="18"/>
    </row>
    <row r="128" spans="1:6" x14ac:dyDescent="0.25">
      <c r="A128" s="17">
        <v>127</v>
      </c>
      <c r="B128" s="17" t="s">
        <v>9355</v>
      </c>
      <c r="C128" s="17" t="s">
        <v>7725</v>
      </c>
      <c r="D128" s="17"/>
      <c r="E128" s="17">
        <v>300</v>
      </c>
      <c r="F128" s="18"/>
    </row>
    <row r="129" spans="1:6" x14ac:dyDescent="0.25">
      <c r="A129" s="17">
        <v>128</v>
      </c>
      <c r="B129" s="17" t="s">
        <v>9356</v>
      </c>
      <c r="C129" s="17" t="s">
        <v>7725</v>
      </c>
      <c r="D129" s="17"/>
      <c r="E129" s="17">
        <v>500</v>
      </c>
      <c r="F129" s="18"/>
    </row>
    <row r="130" spans="1:6" x14ac:dyDescent="0.25">
      <c r="A130" s="17">
        <v>129</v>
      </c>
      <c r="B130" s="17" t="s">
        <v>9357</v>
      </c>
      <c r="C130" s="17" t="s">
        <v>7725</v>
      </c>
      <c r="D130" s="17"/>
      <c r="E130" s="17">
        <v>50</v>
      </c>
      <c r="F130" s="18"/>
    </row>
    <row r="131" spans="1:6" x14ac:dyDescent="0.25">
      <c r="A131" s="17">
        <v>130</v>
      </c>
      <c r="B131" s="17" t="s">
        <v>9358</v>
      </c>
      <c r="C131" s="17" t="s">
        <v>7725</v>
      </c>
      <c r="D131" s="17"/>
      <c r="E131" s="17">
        <v>60</v>
      </c>
      <c r="F131" s="18"/>
    </row>
    <row r="132" spans="1:6" x14ac:dyDescent="0.25">
      <c r="A132" s="17">
        <v>131</v>
      </c>
      <c r="B132" s="17" t="s">
        <v>6475</v>
      </c>
      <c r="C132" s="17" t="s">
        <v>7725</v>
      </c>
      <c r="D132" s="17"/>
      <c r="E132" s="17">
        <v>1500</v>
      </c>
      <c r="F132" s="18"/>
    </row>
    <row r="133" spans="1:6" x14ac:dyDescent="0.25">
      <c r="A133" s="17">
        <v>132</v>
      </c>
      <c r="B133" s="17" t="s">
        <v>6476</v>
      </c>
      <c r="C133" s="17" t="s">
        <v>7725</v>
      </c>
      <c r="D133" s="17"/>
      <c r="E133" s="17">
        <v>1500</v>
      </c>
      <c r="F133" s="18"/>
    </row>
    <row r="134" spans="1:6" x14ac:dyDescent="0.25">
      <c r="A134" s="17">
        <v>133</v>
      </c>
      <c r="B134" s="17" t="s">
        <v>6477</v>
      </c>
      <c r="C134" s="17" t="s">
        <v>7725</v>
      </c>
      <c r="D134" s="17"/>
      <c r="E134" s="17">
        <v>200</v>
      </c>
      <c r="F134" s="18"/>
    </row>
    <row r="135" spans="1:6" x14ac:dyDescent="0.25">
      <c r="A135" s="17">
        <v>134</v>
      </c>
      <c r="B135" s="17" t="s">
        <v>9359</v>
      </c>
      <c r="C135" s="17" t="s">
        <v>7725</v>
      </c>
      <c r="D135" s="17"/>
      <c r="E135" s="17">
        <v>1000</v>
      </c>
      <c r="F135" s="18"/>
    </row>
    <row r="136" spans="1:6" x14ac:dyDescent="0.25">
      <c r="A136" s="17">
        <v>135</v>
      </c>
      <c r="B136" s="17" t="s">
        <v>9360</v>
      </c>
      <c r="C136" s="17" t="s">
        <v>7725</v>
      </c>
      <c r="D136" s="17"/>
      <c r="E136" s="17">
        <v>100</v>
      </c>
      <c r="F136" s="18"/>
    </row>
    <row r="137" spans="1:6" x14ac:dyDescent="0.25">
      <c r="A137" s="17">
        <v>136</v>
      </c>
      <c r="B137" s="17" t="s">
        <v>9361</v>
      </c>
      <c r="C137" s="17" t="s">
        <v>7725</v>
      </c>
      <c r="D137" s="17"/>
      <c r="E137" s="17">
        <v>1500</v>
      </c>
      <c r="F137" s="18"/>
    </row>
    <row r="138" spans="1:6" x14ac:dyDescent="0.25">
      <c r="A138" s="17">
        <v>137</v>
      </c>
      <c r="B138" s="17" t="s">
        <v>9362</v>
      </c>
      <c r="C138" s="17" t="s">
        <v>7725</v>
      </c>
      <c r="D138" s="17"/>
      <c r="E138" s="17">
        <v>500</v>
      </c>
      <c r="F138" s="18"/>
    </row>
    <row r="139" spans="1:6" x14ac:dyDescent="0.25">
      <c r="A139" s="17">
        <v>138</v>
      </c>
      <c r="B139" s="17" t="s">
        <v>9363</v>
      </c>
      <c r="C139" s="17" t="s">
        <v>7725</v>
      </c>
      <c r="D139" s="17"/>
      <c r="E139" s="17">
        <v>50</v>
      </c>
      <c r="F139" s="18"/>
    </row>
    <row r="140" spans="1:6" x14ac:dyDescent="0.25">
      <c r="A140" s="17">
        <v>139</v>
      </c>
      <c r="B140" s="17" t="s">
        <v>9364</v>
      </c>
      <c r="C140" s="17" t="s">
        <v>7725</v>
      </c>
      <c r="D140" s="17"/>
      <c r="E140" s="17">
        <v>500</v>
      </c>
      <c r="F140" s="18"/>
    </row>
    <row r="141" spans="1:6" x14ac:dyDescent="0.25">
      <c r="A141" s="17">
        <v>140</v>
      </c>
      <c r="B141" s="17" t="s">
        <v>2458</v>
      </c>
      <c r="C141" s="17" t="s">
        <v>7725</v>
      </c>
      <c r="D141" s="17"/>
      <c r="E141" s="17">
        <v>500</v>
      </c>
      <c r="F141" s="18"/>
    </row>
    <row r="142" spans="1:6" x14ac:dyDescent="0.25">
      <c r="A142" s="17">
        <v>141</v>
      </c>
      <c r="B142" s="17" t="s">
        <v>8326</v>
      </c>
      <c r="C142" s="17" t="s">
        <v>7725</v>
      </c>
      <c r="D142" s="17"/>
      <c r="E142" s="17">
        <v>500</v>
      </c>
      <c r="F142" s="18"/>
    </row>
    <row r="143" spans="1:6" x14ac:dyDescent="0.25">
      <c r="A143" s="17">
        <v>142</v>
      </c>
      <c r="B143" s="17" t="s">
        <v>9365</v>
      </c>
      <c r="C143" s="17" t="s">
        <v>7725</v>
      </c>
      <c r="D143" s="17"/>
      <c r="E143" s="17">
        <v>300</v>
      </c>
      <c r="F143" s="18"/>
    </row>
    <row r="144" spans="1:6" x14ac:dyDescent="0.25">
      <c r="A144" s="17">
        <v>143</v>
      </c>
      <c r="B144" s="17" t="s">
        <v>9366</v>
      </c>
      <c r="C144" s="17" t="s">
        <v>7725</v>
      </c>
      <c r="D144" s="17"/>
      <c r="E144" s="17">
        <v>20</v>
      </c>
      <c r="F144" s="18"/>
    </row>
    <row r="145" spans="1:6" x14ac:dyDescent="0.25">
      <c r="A145" s="17">
        <v>144</v>
      </c>
      <c r="B145" s="17" t="s">
        <v>9367</v>
      </c>
      <c r="C145" s="17" t="s">
        <v>7725</v>
      </c>
      <c r="D145" s="17"/>
      <c r="E145" s="17">
        <v>300</v>
      </c>
      <c r="F145" s="18"/>
    </row>
    <row r="146" spans="1:6" x14ac:dyDescent="0.25">
      <c r="A146" s="17">
        <v>145</v>
      </c>
      <c r="B146" s="17" t="s">
        <v>6480</v>
      </c>
      <c r="C146" s="17" t="s">
        <v>7725</v>
      </c>
      <c r="D146" s="17"/>
      <c r="E146" s="17">
        <v>250</v>
      </c>
      <c r="F146" s="18"/>
    </row>
    <row r="147" spans="1:6" x14ac:dyDescent="0.25">
      <c r="A147" s="17">
        <v>146</v>
      </c>
      <c r="B147" s="17" t="s">
        <v>9368</v>
      </c>
      <c r="C147" s="17" t="s">
        <v>7725</v>
      </c>
      <c r="D147" s="17"/>
      <c r="E147" s="17">
        <v>15</v>
      </c>
      <c r="F147" s="18"/>
    </row>
    <row r="148" spans="1:6" x14ac:dyDescent="0.25">
      <c r="A148" s="17">
        <v>147</v>
      </c>
      <c r="B148" s="17" t="s">
        <v>9369</v>
      </c>
      <c r="C148" s="17" t="s">
        <v>7725</v>
      </c>
      <c r="D148" s="17"/>
      <c r="E148" s="17">
        <v>500</v>
      </c>
      <c r="F148" s="18"/>
    </row>
    <row r="149" spans="1:6" x14ac:dyDescent="0.25">
      <c r="A149" s="17">
        <v>148</v>
      </c>
      <c r="B149" s="17" t="s">
        <v>6481</v>
      </c>
      <c r="C149" s="17" t="s">
        <v>7725</v>
      </c>
      <c r="D149" s="17"/>
      <c r="E149" s="17">
        <v>300</v>
      </c>
      <c r="F149" s="18"/>
    </row>
    <row r="150" spans="1:6" x14ac:dyDescent="0.25">
      <c r="A150" s="17">
        <v>149</v>
      </c>
      <c r="B150" s="17" t="s">
        <v>6482</v>
      </c>
      <c r="C150" s="17" t="s">
        <v>7725</v>
      </c>
      <c r="D150" s="17"/>
      <c r="E150" s="17">
        <v>40</v>
      </c>
      <c r="F150" s="18"/>
    </row>
    <row r="151" spans="1:6" x14ac:dyDescent="0.25">
      <c r="A151" s="17">
        <v>150</v>
      </c>
      <c r="B151" s="17" t="s">
        <v>6483</v>
      </c>
      <c r="C151" s="17" t="s">
        <v>7725</v>
      </c>
      <c r="D151" s="17"/>
      <c r="E151" s="17">
        <v>1500</v>
      </c>
      <c r="F151" s="18"/>
    </row>
    <row r="152" spans="1:6" x14ac:dyDescent="0.25">
      <c r="A152" s="17">
        <v>151</v>
      </c>
      <c r="B152" s="17" t="s">
        <v>9370</v>
      </c>
      <c r="C152" s="17" t="s">
        <v>7725</v>
      </c>
      <c r="D152" s="17"/>
      <c r="E152" s="17">
        <v>100</v>
      </c>
      <c r="F152" s="18"/>
    </row>
    <row r="153" spans="1:6" x14ac:dyDescent="0.25">
      <c r="A153" s="17">
        <v>152</v>
      </c>
      <c r="B153" s="17" t="s">
        <v>6484</v>
      </c>
      <c r="C153" s="17" t="s">
        <v>7725</v>
      </c>
      <c r="D153" s="17"/>
      <c r="E153" s="17">
        <v>100</v>
      </c>
      <c r="F153" s="18"/>
    </row>
    <row r="154" spans="1:6" x14ac:dyDescent="0.25">
      <c r="A154" s="17">
        <v>153</v>
      </c>
      <c r="B154" s="17" t="s">
        <v>4621</v>
      </c>
      <c r="C154" s="17" t="s">
        <v>7725</v>
      </c>
      <c r="D154" s="17"/>
      <c r="E154" s="17">
        <v>40</v>
      </c>
      <c r="F154" s="18"/>
    </row>
    <row r="155" spans="1:6" x14ac:dyDescent="0.25">
      <c r="A155" s="17">
        <v>154</v>
      </c>
      <c r="B155" s="17" t="s">
        <v>9371</v>
      </c>
      <c r="C155" s="17" t="s">
        <v>7725</v>
      </c>
      <c r="D155" s="17"/>
      <c r="E155" s="17">
        <v>60</v>
      </c>
      <c r="F155" s="18"/>
    </row>
    <row r="156" spans="1:6" x14ac:dyDescent="0.25">
      <c r="A156" s="17">
        <v>155</v>
      </c>
      <c r="B156" s="17" t="s">
        <v>4625</v>
      </c>
      <c r="C156" s="17" t="s">
        <v>7725</v>
      </c>
      <c r="D156" s="17"/>
      <c r="E156" s="17">
        <v>20</v>
      </c>
      <c r="F156" s="18"/>
    </row>
    <row r="157" spans="1:6" x14ac:dyDescent="0.25">
      <c r="A157" s="17">
        <v>156</v>
      </c>
      <c r="B157" s="17" t="s">
        <v>8333</v>
      </c>
      <c r="C157" s="17" t="s">
        <v>7725</v>
      </c>
      <c r="D157" s="17"/>
      <c r="E157" s="17">
        <v>40</v>
      </c>
      <c r="F157" s="18"/>
    </row>
    <row r="158" spans="1:6" x14ac:dyDescent="0.25">
      <c r="A158" s="17">
        <v>157</v>
      </c>
      <c r="B158" s="17" t="s">
        <v>9372</v>
      </c>
      <c r="C158" s="17" t="s">
        <v>7725</v>
      </c>
      <c r="D158" s="17"/>
      <c r="E158" s="17">
        <v>200</v>
      </c>
      <c r="F158" s="18"/>
    </row>
    <row r="159" spans="1:6" x14ac:dyDescent="0.25">
      <c r="A159" s="17">
        <v>158</v>
      </c>
      <c r="B159" s="17" t="s">
        <v>9373</v>
      </c>
      <c r="C159" s="17" t="s">
        <v>7725</v>
      </c>
      <c r="D159" s="17"/>
      <c r="E159" s="17">
        <v>150</v>
      </c>
      <c r="F159" s="18"/>
    </row>
    <row r="160" spans="1:6" x14ac:dyDescent="0.25">
      <c r="A160" s="17">
        <v>159</v>
      </c>
      <c r="B160" s="17" t="s">
        <v>6488</v>
      </c>
      <c r="C160" s="17" t="s">
        <v>7725</v>
      </c>
      <c r="D160" s="17"/>
      <c r="E160" s="17">
        <v>1000</v>
      </c>
      <c r="F160" s="18"/>
    </row>
    <row r="161" spans="1:6" x14ac:dyDescent="0.25">
      <c r="A161" s="17">
        <v>160</v>
      </c>
      <c r="B161" s="17" t="s">
        <v>2642</v>
      </c>
      <c r="C161" s="17" t="s">
        <v>7725</v>
      </c>
      <c r="D161" s="17"/>
      <c r="E161" s="17">
        <v>500</v>
      </c>
      <c r="F161" s="18"/>
    </row>
    <row r="162" spans="1:6" x14ac:dyDescent="0.25">
      <c r="A162" s="17">
        <v>161</v>
      </c>
      <c r="B162" s="17" t="s">
        <v>8339</v>
      </c>
      <c r="C162" s="17" t="s">
        <v>7725</v>
      </c>
      <c r="D162" s="17"/>
      <c r="E162" s="17">
        <v>250</v>
      </c>
      <c r="F162" s="18"/>
    </row>
    <row r="163" spans="1:6" x14ac:dyDescent="0.25">
      <c r="A163" s="17">
        <v>162</v>
      </c>
      <c r="B163" s="17" t="s">
        <v>9374</v>
      </c>
      <c r="C163" s="17" t="s">
        <v>7725</v>
      </c>
      <c r="D163" s="17"/>
      <c r="E163" s="17">
        <v>200</v>
      </c>
      <c r="F163" s="18"/>
    </row>
    <row r="164" spans="1:6" x14ac:dyDescent="0.25">
      <c r="A164" s="17">
        <v>163</v>
      </c>
      <c r="B164" s="17" t="s">
        <v>9375</v>
      </c>
      <c r="C164" s="17" t="s">
        <v>7725</v>
      </c>
      <c r="D164" s="17"/>
      <c r="E164" s="17">
        <v>1500</v>
      </c>
      <c r="F164" s="18"/>
    </row>
    <row r="165" spans="1:6" x14ac:dyDescent="0.25">
      <c r="A165" s="17">
        <v>164</v>
      </c>
      <c r="B165" s="17" t="s">
        <v>5326</v>
      </c>
      <c r="C165" s="17" t="s">
        <v>7725</v>
      </c>
      <c r="D165" s="17"/>
      <c r="E165" s="17">
        <v>800</v>
      </c>
      <c r="F165" s="18"/>
    </row>
    <row r="166" spans="1:6" x14ac:dyDescent="0.25">
      <c r="A166" s="17">
        <v>165</v>
      </c>
      <c r="B166" s="17" t="s">
        <v>9376</v>
      </c>
      <c r="C166" s="17" t="s">
        <v>7725</v>
      </c>
      <c r="D166" s="17"/>
      <c r="E166" s="17">
        <v>1500</v>
      </c>
      <c r="F166" s="18"/>
    </row>
    <row r="167" spans="1:6" x14ac:dyDescent="0.25">
      <c r="A167" s="17">
        <v>166</v>
      </c>
      <c r="B167" s="17" t="s">
        <v>6498</v>
      </c>
      <c r="C167" s="17" t="s">
        <v>7725</v>
      </c>
      <c r="D167" s="17"/>
      <c r="E167" s="17">
        <v>500</v>
      </c>
      <c r="F167" s="18"/>
    </row>
    <row r="168" spans="1:6" x14ac:dyDescent="0.25">
      <c r="A168" s="17">
        <v>167</v>
      </c>
      <c r="B168" s="17" t="s">
        <v>6499</v>
      </c>
      <c r="C168" s="17" t="s">
        <v>7725</v>
      </c>
      <c r="D168" s="17"/>
      <c r="E168" s="17">
        <v>200</v>
      </c>
      <c r="F168" s="18"/>
    </row>
    <row r="169" spans="1:6" x14ac:dyDescent="0.25">
      <c r="A169" s="17">
        <v>168</v>
      </c>
      <c r="B169" s="17" t="s">
        <v>9377</v>
      </c>
      <c r="C169" s="17" t="s">
        <v>7725</v>
      </c>
      <c r="D169" s="17"/>
      <c r="E169" s="17">
        <v>300</v>
      </c>
      <c r="F169" s="18"/>
    </row>
    <row r="170" spans="1:6" x14ac:dyDescent="0.25">
      <c r="A170" s="17">
        <v>169</v>
      </c>
      <c r="B170" s="17" t="s">
        <v>9378</v>
      </c>
      <c r="C170" s="17" t="s">
        <v>7725</v>
      </c>
      <c r="D170" s="17"/>
      <c r="E170" s="17">
        <v>500</v>
      </c>
      <c r="F170" s="18"/>
    </row>
    <row r="171" spans="1:6" x14ac:dyDescent="0.25">
      <c r="A171" s="17">
        <v>170</v>
      </c>
      <c r="B171" s="17" t="s">
        <v>9379</v>
      </c>
      <c r="C171" s="17" t="s">
        <v>7725</v>
      </c>
      <c r="D171" s="17"/>
      <c r="E171" s="17">
        <v>500</v>
      </c>
      <c r="F171" s="18"/>
    </row>
    <row r="172" spans="1:6" x14ac:dyDescent="0.25">
      <c r="A172" s="17">
        <v>171</v>
      </c>
      <c r="B172" s="17" t="s">
        <v>9380</v>
      </c>
      <c r="C172" s="17" t="s">
        <v>7725</v>
      </c>
      <c r="D172" s="17"/>
      <c r="E172" s="17">
        <v>400</v>
      </c>
      <c r="F172" s="18"/>
    </row>
    <row r="173" spans="1:6" x14ac:dyDescent="0.25">
      <c r="A173" s="17">
        <v>172</v>
      </c>
      <c r="B173" s="17" t="s">
        <v>9381</v>
      </c>
      <c r="C173" s="17" t="s">
        <v>7725</v>
      </c>
      <c r="D173" s="17"/>
      <c r="E173" s="17">
        <v>450</v>
      </c>
      <c r="F173" s="18"/>
    </row>
    <row r="174" spans="1:6" x14ac:dyDescent="0.25">
      <c r="A174" s="17">
        <v>173</v>
      </c>
      <c r="B174" s="17" t="s">
        <v>9382</v>
      </c>
      <c r="C174" s="17" t="s">
        <v>7725</v>
      </c>
      <c r="D174" s="17"/>
      <c r="E174" s="17">
        <v>150</v>
      </c>
      <c r="F174" s="18"/>
    </row>
    <row r="175" spans="1:6" x14ac:dyDescent="0.25">
      <c r="A175" s="17">
        <v>174</v>
      </c>
      <c r="B175" s="17" t="s">
        <v>6509</v>
      </c>
      <c r="C175" s="17" t="s">
        <v>7725</v>
      </c>
      <c r="D175" s="17"/>
      <c r="E175" s="17">
        <v>500</v>
      </c>
      <c r="F175" s="18"/>
    </row>
    <row r="176" spans="1:6" x14ac:dyDescent="0.25">
      <c r="A176" s="17">
        <v>175</v>
      </c>
      <c r="B176" s="17" t="s">
        <v>9383</v>
      </c>
      <c r="C176" s="17" t="s">
        <v>7725</v>
      </c>
      <c r="D176" s="17"/>
      <c r="E176" s="17">
        <v>400</v>
      </c>
      <c r="F176" s="18"/>
    </row>
    <row r="177" spans="1:6" x14ac:dyDescent="0.25">
      <c r="A177" s="17">
        <v>176</v>
      </c>
      <c r="B177" s="17" t="s">
        <v>6511</v>
      </c>
      <c r="C177" s="17" t="s">
        <v>7725</v>
      </c>
      <c r="D177" s="17"/>
      <c r="E177" s="17">
        <v>1000</v>
      </c>
      <c r="F177" s="18"/>
    </row>
    <row r="178" spans="1:6" x14ac:dyDescent="0.25">
      <c r="A178" s="17">
        <v>177</v>
      </c>
      <c r="B178" s="17" t="s">
        <v>4603</v>
      </c>
      <c r="C178" s="17" t="s">
        <v>7725</v>
      </c>
      <c r="D178" s="17"/>
      <c r="E178" s="17">
        <v>5000</v>
      </c>
      <c r="F178" s="18"/>
    </row>
    <row r="179" spans="1:6" x14ac:dyDescent="0.25">
      <c r="A179" s="17">
        <v>178</v>
      </c>
      <c r="B179" s="17" t="s">
        <v>4605</v>
      </c>
      <c r="C179" s="17" t="s">
        <v>7725</v>
      </c>
      <c r="D179" s="17"/>
      <c r="E179" s="17">
        <v>5000</v>
      </c>
      <c r="F179" s="18"/>
    </row>
    <row r="180" spans="1:6" x14ac:dyDescent="0.25">
      <c r="A180" s="17">
        <v>179</v>
      </c>
      <c r="B180" s="17" t="s">
        <v>9384</v>
      </c>
      <c r="C180" s="17" t="s">
        <v>7725</v>
      </c>
      <c r="D180" s="17"/>
      <c r="E180" s="17">
        <v>5000</v>
      </c>
      <c r="F180" s="18"/>
    </row>
    <row r="181" spans="1:6" x14ac:dyDescent="0.25">
      <c r="A181" s="17">
        <v>180</v>
      </c>
      <c r="B181" s="17" t="s">
        <v>9385</v>
      </c>
      <c r="C181" s="17" t="s">
        <v>7725</v>
      </c>
      <c r="D181" s="17"/>
      <c r="E181" s="17">
        <v>80</v>
      </c>
      <c r="F181" s="18"/>
    </row>
    <row r="182" spans="1:6" x14ac:dyDescent="0.25">
      <c r="A182" s="17">
        <v>181</v>
      </c>
      <c r="B182" s="17" t="s">
        <v>9386</v>
      </c>
      <c r="C182" s="17" t="s">
        <v>7725</v>
      </c>
      <c r="D182" s="17"/>
      <c r="E182" s="17">
        <v>30</v>
      </c>
      <c r="F182" s="18"/>
    </row>
    <row r="183" spans="1:6" x14ac:dyDescent="0.25">
      <c r="A183" s="17">
        <v>182</v>
      </c>
      <c r="B183" s="17" t="s">
        <v>9387</v>
      </c>
      <c r="C183" s="17" t="s">
        <v>7725</v>
      </c>
      <c r="D183" s="17"/>
      <c r="E183" s="17">
        <v>600</v>
      </c>
      <c r="F183" s="18"/>
    </row>
    <row r="184" spans="1:6" x14ac:dyDescent="0.25">
      <c r="A184" s="17">
        <v>183</v>
      </c>
      <c r="B184" s="17" t="s">
        <v>9388</v>
      </c>
      <c r="C184" s="17" t="s">
        <v>7725</v>
      </c>
      <c r="D184" s="17"/>
      <c r="E184" s="17">
        <v>200</v>
      </c>
      <c r="F184" s="18"/>
    </row>
    <row r="185" spans="1:6" x14ac:dyDescent="0.25">
      <c r="A185" s="17">
        <v>184</v>
      </c>
      <c r="B185" s="17" t="s">
        <v>9389</v>
      </c>
      <c r="C185" s="17" t="s">
        <v>7725</v>
      </c>
      <c r="D185" s="17"/>
      <c r="E185" s="17">
        <v>600</v>
      </c>
      <c r="F185" s="18"/>
    </row>
    <row r="186" spans="1:6" x14ac:dyDescent="0.25">
      <c r="A186" s="17">
        <v>185</v>
      </c>
      <c r="B186" s="17" t="s">
        <v>9390</v>
      </c>
      <c r="C186" s="17" t="s">
        <v>7725</v>
      </c>
      <c r="D186" s="17"/>
      <c r="E186" s="17">
        <v>1000</v>
      </c>
      <c r="F186" s="18"/>
    </row>
    <row r="187" spans="1:6" x14ac:dyDescent="0.25">
      <c r="A187" s="17">
        <v>186</v>
      </c>
      <c r="B187" s="17" t="s">
        <v>9391</v>
      </c>
      <c r="C187" s="17" t="s">
        <v>7725</v>
      </c>
      <c r="D187" s="17"/>
      <c r="E187" s="17">
        <v>1500</v>
      </c>
      <c r="F187" s="18"/>
    </row>
    <row r="188" spans="1:6" x14ac:dyDescent="0.25">
      <c r="A188" s="17">
        <v>187</v>
      </c>
      <c r="B188" s="17" t="s">
        <v>9392</v>
      </c>
      <c r="C188" s="17" t="s">
        <v>7725</v>
      </c>
      <c r="D188" s="17"/>
      <c r="E188" s="17">
        <v>800</v>
      </c>
      <c r="F188" s="18"/>
    </row>
    <row r="189" spans="1:6" x14ac:dyDescent="0.25">
      <c r="A189" s="17">
        <v>188</v>
      </c>
      <c r="B189" s="17" t="s">
        <v>6529</v>
      </c>
      <c r="C189" s="17" t="s">
        <v>7725</v>
      </c>
      <c r="D189" s="17"/>
      <c r="E189" s="17">
        <v>20</v>
      </c>
      <c r="F189" s="18"/>
    </row>
    <row r="190" spans="1:6" x14ac:dyDescent="0.25">
      <c r="A190" s="17">
        <v>189</v>
      </c>
      <c r="B190" s="17" t="s">
        <v>6530</v>
      </c>
      <c r="C190" s="17" t="s">
        <v>7725</v>
      </c>
      <c r="D190" s="17"/>
      <c r="E190" s="17">
        <v>20</v>
      </c>
      <c r="F190" s="18"/>
    </row>
    <row r="191" spans="1:6" x14ac:dyDescent="0.25">
      <c r="A191" s="17">
        <v>190</v>
      </c>
      <c r="B191" s="17" t="s">
        <v>6532</v>
      </c>
      <c r="C191" s="17" t="s">
        <v>7725</v>
      </c>
      <c r="D191" s="17"/>
      <c r="E191" s="17">
        <v>500</v>
      </c>
      <c r="F191" s="18"/>
    </row>
    <row r="192" spans="1:6" x14ac:dyDescent="0.25">
      <c r="A192" s="17">
        <v>191</v>
      </c>
      <c r="B192" s="17" t="s">
        <v>9393</v>
      </c>
      <c r="C192" s="17" t="s">
        <v>7725</v>
      </c>
      <c r="D192" s="17"/>
      <c r="E192" s="17">
        <v>1000</v>
      </c>
      <c r="F192" s="18"/>
    </row>
    <row r="193" spans="1:6" x14ac:dyDescent="0.25">
      <c r="A193" s="17">
        <v>192</v>
      </c>
      <c r="B193" s="17" t="s">
        <v>4666</v>
      </c>
      <c r="C193" s="17" t="s">
        <v>7725</v>
      </c>
      <c r="D193" s="17"/>
      <c r="E193" s="17">
        <v>50</v>
      </c>
      <c r="F193" s="18"/>
    </row>
    <row r="194" spans="1:6" x14ac:dyDescent="0.25">
      <c r="A194" s="17">
        <v>193</v>
      </c>
      <c r="B194" s="17" t="s">
        <v>9394</v>
      </c>
      <c r="C194" s="17" t="s">
        <v>7725</v>
      </c>
      <c r="D194" s="17"/>
      <c r="E194" s="17">
        <v>500</v>
      </c>
      <c r="F194" s="18"/>
    </row>
    <row r="195" spans="1:6" x14ac:dyDescent="0.25">
      <c r="A195" s="17">
        <v>194</v>
      </c>
      <c r="B195" s="17" t="s">
        <v>9395</v>
      </c>
      <c r="C195" s="17" t="s">
        <v>7725</v>
      </c>
      <c r="D195" s="17"/>
      <c r="E195" s="17">
        <v>500</v>
      </c>
      <c r="F195" s="18"/>
    </row>
    <row r="196" spans="1:6" x14ac:dyDescent="0.25">
      <c r="A196" s="17">
        <v>195</v>
      </c>
      <c r="B196" s="17" t="s">
        <v>6536</v>
      </c>
      <c r="C196" s="17" t="s">
        <v>7725</v>
      </c>
      <c r="D196" s="17"/>
      <c r="E196" s="17">
        <v>500</v>
      </c>
      <c r="F196" s="18"/>
    </row>
    <row r="197" spans="1:6" x14ac:dyDescent="0.25">
      <c r="A197" s="17">
        <v>196</v>
      </c>
      <c r="B197" s="17" t="s">
        <v>9396</v>
      </c>
      <c r="C197" s="17" t="s">
        <v>7725</v>
      </c>
      <c r="D197" s="17"/>
      <c r="E197" s="17">
        <v>500</v>
      </c>
      <c r="F197" s="18"/>
    </row>
    <row r="198" spans="1:6" x14ac:dyDescent="0.25">
      <c r="A198" s="17">
        <v>197</v>
      </c>
      <c r="B198" s="17" t="s">
        <v>6537</v>
      </c>
      <c r="C198" s="17" t="s">
        <v>7725</v>
      </c>
      <c r="D198" s="17"/>
      <c r="E198" s="17">
        <v>500</v>
      </c>
      <c r="F198" s="18"/>
    </row>
    <row r="199" spans="1:6" x14ac:dyDescent="0.25">
      <c r="A199" s="17">
        <v>198</v>
      </c>
      <c r="B199" s="17" t="s">
        <v>9397</v>
      </c>
      <c r="C199" s="17" t="s">
        <v>7725</v>
      </c>
      <c r="D199" s="17"/>
      <c r="E199" s="17">
        <v>500</v>
      </c>
      <c r="F199" s="18"/>
    </row>
    <row r="200" spans="1:6" x14ac:dyDescent="0.25">
      <c r="A200" s="17">
        <v>199</v>
      </c>
      <c r="B200" s="17" t="s">
        <v>4678</v>
      </c>
      <c r="C200" s="17" t="s">
        <v>7725</v>
      </c>
      <c r="D200" s="17"/>
      <c r="E200" s="17">
        <v>400</v>
      </c>
      <c r="F200" s="18"/>
    </row>
    <row r="201" spans="1:6" x14ac:dyDescent="0.25">
      <c r="A201" s="17">
        <v>200</v>
      </c>
      <c r="B201" s="17" t="s">
        <v>4679</v>
      </c>
      <c r="C201" s="17" t="s">
        <v>7725</v>
      </c>
      <c r="D201" s="17"/>
      <c r="E201" s="17">
        <v>30</v>
      </c>
      <c r="F201" s="18"/>
    </row>
    <row r="202" spans="1:6" x14ac:dyDescent="0.25">
      <c r="A202" s="17">
        <v>201</v>
      </c>
      <c r="B202" s="17" t="s">
        <v>9398</v>
      </c>
      <c r="C202" s="17" t="s">
        <v>7725</v>
      </c>
      <c r="D202" s="17"/>
      <c r="E202" s="17">
        <v>40</v>
      </c>
      <c r="F202" s="18"/>
    </row>
    <row r="203" spans="1:6" x14ac:dyDescent="0.25">
      <c r="A203" s="17">
        <v>202</v>
      </c>
      <c r="B203" s="17" t="s">
        <v>9399</v>
      </c>
      <c r="C203" s="17" t="s">
        <v>7725</v>
      </c>
      <c r="D203" s="17"/>
      <c r="E203" s="17">
        <v>300</v>
      </c>
      <c r="F203" s="18"/>
    </row>
    <row r="204" spans="1:6" x14ac:dyDescent="0.25">
      <c r="A204" s="17">
        <v>203</v>
      </c>
      <c r="B204" s="17" t="s">
        <v>9400</v>
      </c>
      <c r="C204" s="17" t="s">
        <v>7725</v>
      </c>
      <c r="D204" s="17"/>
      <c r="E204" s="17">
        <v>60</v>
      </c>
      <c r="F204" s="18"/>
    </row>
    <row r="205" spans="1:6" x14ac:dyDescent="0.25">
      <c r="A205" s="17">
        <v>204</v>
      </c>
      <c r="B205" s="17" t="s">
        <v>6546</v>
      </c>
      <c r="C205" s="17" t="s">
        <v>7725</v>
      </c>
      <c r="D205" s="17"/>
      <c r="E205" s="17">
        <v>500</v>
      </c>
      <c r="F205" s="18"/>
    </row>
    <row r="206" spans="1:6" x14ac:dyDescent="0.25">
      <c r="A206" s="17">
        <v>205</v>
      </c>
      <c r="B206" s="17" t="s">
        <v>4685</v>
      </c>
      <c r="C206" s="17" t="s">
        <v>7725</v>
      </c>
      <c r="D206" s="17"/>
      <c r="E206" s="17">
        <v>30</v>
      </c>
      <c r="F206" s="18"/>
    </row>
    <row r="207" spans="1:6" x14ac:dyDescent="0.25">
      <c r="A207" s="17">
        <v>206</v>
      </c>
      <c r="B207" s="17" t="s">
        <v>9401</v>
      </c>
      <c r="C207" s="17" t="s">
        <v>7725</v>
      </c>
      <c r="D207" s="17"/>
      <c r="E207" s="17">
        <v>1500</v>
      </c>
      <c r="F207" s="18"/>
    </row>
    <row r="208" spans="1:6" x14ac:dyDescent="0.25">
      <c r="A208" s="17">
        <v>207</v>
      </c>
      <c r="B208" s="17" t="s">
        <v>8405</v>
      </c>
      <c r="C208" s="17" t="s">
        <v>7725</v>
      </c>
      <c r="D208" s="17"/>
      <c r="E208" s="17">
        <v>100</v>
      </c>
      <c r="F208" s="18"/>
    </row>
    <row r="209" spans="1:6" x14ac:dyDescent="0.25">
      <c r="A209" s="17">
        <v>208</v>
      </c>
      <c r="B209" s="17" t="s">
        <v>6551</v>
      </c>
      <c r="C209" s="17" t="s">
        <v>7725</v>
      </c>
      <c r="D209" s="17"/>
      <c r="E209" s="17">
        <v>800</v>
      </c>
      <c r="F209" s="18"/>
    </row>
    <row r="210" spans="1:6" x14ac:dyDescent="0.25">
      <c r="A210" s="17">
        <v>209</v>
      </c>
      <c r="B210" s="17" t="s">
        <v>9402</v>
      </c>
      <c r="C210" s="17" t="s">
        <v>7725</v>
      </c>
      <c r="D210" s="17"/>
      <c r="E210" s="17">
        <v>1000</v>
      </c>
      <c r="F210" s="18"/>
    </row>
    <row r="211" spans="1:6" x14ac:dyDescent="0.25">
      <c r="A211" s="17">
        <v>210</v>
      </c>
      <c r="B211" s="17" t="s">
        <v>9403</v>
      </c>
      <c r="C211" s="17" t="s">
        <v>7725</v>
      </c>
      <c r="D211" s="17"/>
      <c r="E211" s="17">
        <v>1200</v>
      </c>
      <c r="F211" s="18"/>
    </row>
    <row r="212" spans="1:6" x14ac:dyDescent="0.25">
      <c r="A212" s="17">
        <v>211</v>
      </c>
      <c r="B212" s="17" t="s">
        <v>9404</v>
      </c>
      <c r="C212" s="17" t="s">
        <v>7725</v>
      </c>
      <c r="D212" s="17"/>
      <c r="E212" s="17">
        <v>40</v>
      </c>
      <c r="F212" s="18"/>
    </row>
    <row r="213" spans="1:6" x14ac:dyDescent="0.25">
      <c r="A213" s="17">
        <v>212</v>
      </c>
      <c r="B213" s="17" t="s">
        <v>9405</v>
      </c>
      <c r="C213" s="17" t="s">
        <v>7725</v>
      </c>
      <c r="D213" s="17"/>
      <c r="E213" s="17">
        <v>1000</v>
      </c>
      <c r="F213" s="18"/>
    </row>
    <row r="214" spans="1:6" x14ac:dyDescent="0.25">
      <c r="A214" s="17">
        <v>213</v>
      </c>
      <c r="B214" s="17" t="s">
        <v>9406</v>
      </c>
      <c r="C214" s="17" t="s">
        <v>7725</v>
      </c>
      <c r="D214" s="17"/>
      <c r="E214" s="17">
        <v>50</v>
      </c>
      <c r="F214" s="18"/>
    </row>
    <row r="215" spans="1:6" x14ac:dyDescent="0.25">
      <c r="A215" s="17">
        <v>214</v>
      </c>
      <c r="B215" s="17" t="s">
        <v>9407</v>
      </c>
      <c r="C215" s="17" t="s">
        <v>7725</v>
      </c>
      <c r="D215" s="17"/>
      <c r="E215" s="17">
        <v>300</v>
      </c>
      <c r="F215" s="18"/>
    </row>
    <row r="216" spans="1:6" x14ac:dyDescent="0.25">
      <c r="A216" s="17">
        <v>215</v>
      </c>
      <c r="B216" s="17" t="s">
        <v>6567</v>
      </c>
      <c r="C216" s="17" t="s">
        <v>7725</v>
      </c>
      <c r="D216" s="17"/>
      <c r="E216" s="17">
        <v>160</v>
      </c>
      <c r="F216" s="18"/>
    </row>
    <row r="217" spans="1:6" x14ac:dyDescent="0.25">
      <c r="A217" s="17">
        <v>216</v>
      </c>
      <c r="B217" s="17" t="s">
        <v>6568</v>
      </c>
      <c r="C217" s="17" t="s">
        <v>7725</v>
      </c>
      <c r="D217" s="17"/>
      <c r="E217" s="17">
        <v>100</v>
      </c>
      <c r="F217" s="18"/>
    </row>
    <row r="218" spans="1:6" x14ac:dyDescent="0.25">
      <c r="A218" s="17">
        <v>217</v>
      </c>
      <c r="B218" s="17" t="s">
        <v>9408</v>
      </c>
      <c r="C218" s="17" t="s">
        <v>7725</v>
      </c>
      <c r="D218" s="17"/>
      <c r="E218" s="17">
        <v>2500</v>
      </c>
      <c r="F218" s="18"/>
    </row>
    <row r="219" spans="1:6" x14ac:dyDescent="0.25">
      <c r="A219" s="17">
        <v>218</v>
      </c>
      <c r="B219" s="17" t="s">
        <v>9409</v>
      </c>
      <c r="C219" s="17" t="s">
        <v>7725</v>
      </c>
      <c r="D219" s="17"/>
      <c r="E219" s="17">
        <v>4000</v>
      </c>
      <c r="F219" s="18"/>
    </row>
    <row r="220" spans="1:6" x14ac:dyDescent="0.25">
      <c r="A220" s="17">
        <v>219</v>
      </c>
      <c r="B220" s="17" t="s">
        <v>6576</v>
      </c>
      <c r="C220" s="17" t="s">
        <v>7725</v>
      </c>
      <c r="D220" s="17"/>
      <c r="E220" s="17">
        <v>100</v>
      </c>
      <c r="F220" s="18"/>
    </row>
    <row r="221" spans="1:6" x14ac:dyDescent="0.25">
      <c r="A221" s="17">
        <v>220</v>
      </c>
      <c r="B221" s="17" t="s">
        <v>9410</v>
      </c>
      <c r="C221" s="17" t="s">
        <v>7725</v>
      </c>
      <c r="D221" s="17"/>
      <c r="E221" s="17">
        <v>200</v>
      </c>
      <c r="F221" s="18"/>
    </row>
    <row r="222" spans="1:6" x14ac:dyDescent="0.25">
      <c r="A222" s="17">
        <v>221</v>
      </c>
      <c r="B222" s="17" t="s">
        <v>4704</v>
      </c>
      <c r="C222" s="17" t="s">
        <v>7725</v>
      </c>
      <c r="D222" s="17"/>
      <c r="E222" s="17">
        <v>100</v>
      </c>
      <c r="F222" s="18"/>
    </row>
    <row r="223" spans="1:6" x14ac:dyDescent="0.25">
      <c r="A223" s="17">
        <v>222</v>
      </c>
      <c r="B223" s="17" t="s">
        <v>9411</v>
      </c>
      <c r="C223" s="17" t="s">
        <v>7725</v>
      </c>
      <c r="D223" s="17"/>
      <c r="E223" s="17">
        <v>3000</v>
      </c>
      <c r="F223" s="18"/>
    </row>
    <row r="224" spans="1:6" x14ac:dyDescent="0.25">
      <c r="A224" s="17">
        <v>223</v>
      </c>
      <c r="B224" s="17" t="s">
        <v>9412</v>
      </c>
      <c r="C224" s="17" t="s">
        <v>7725</v>
      </c>
      <c r="D224" s="17"/>
      <c r="E224" s="17">
        <v>700</v>
      </c>
      <c r="F224" s="18"/>
    </row>
    <row r="225" spans="1:6" x14ac:dyDescent="0.25">
      <c r="A225" s="17">
        <v>224</v>
      </c>
      <c r="B225" s="17" t="s">
        <v>9413</v>
      </c>
      <c r="C225" s="17" t="s">
        <v>7725</v>
      </c>
      <c r="D225" s="17"/>
      <c r="E225" s="17">
        <v>50</v>
      </c>
      <c r="F225" s="18"/>
    </row>
    <row r="226" spans="1:6" x14ac:dyDescent="0.25">
      <c r="A226" s="17">
        <v>225</v>
      </c>
      <c r="B226" s="17" t="s">
        <v>6580</v>
      </c>
      <c r="C226" s="17" t="s">
        <v>7725</v>
      </c>
      <c r="D226" s="17"/>
      <c r="E226" s="17">
        <v>100</v>
      </c>
      <c r="F226" s="18"/>
    </row>
    <row r="227" spans="1:6" x14ac:dyDescent="0.25">
      <c r="A227" s="17">
        <v>226</v>
      </c>
      <c r="B227" s="17" t="s">
        <v>6581</v>
      </c>
      <c r="C227" s="17" t="s">
        <v>7725</v>
      </c>
      <c r="D227" s="17"/>
      <c r="E227" s="17">
        <v>300</v>
      </c>
      <c r="F227" s="18"/>
    </row>
    <row r="228" spans="1:6" x14ac:dyDescent="0.25">
      <c r="A228" s="17">
        <v>227</v>
      </c>
      <c r="B228" s="17" t="s">
        <v>6582</v>
      </c>
      <c r="C228" s="17" t="s">
        <v>7725</v>
      </c>
      <c r="D228" s="17"/>
      <c r="E228" s="17">
        <v>100</v>
      </c>
      <c r="F228" s="18"/>
    </row>
    <row r="229" spans="1:6" x14ac:dyDescent="0.25">
      <c r="A229" s="17">
        <v>228</v>
      </c>
      <c r="B229" s="17" t="s">
        <v>8427</v>
      </c>
      <c r="C229" s="17" t="s">
        <v>7725</v>
      </c>
      <c r="D229" s="17"/>
      <c r="E229" s="17">
        <v>600</v>
      </c>
      <c r="F229" s="18"/>
    </row>
    <row r="230" spans="1:6" x14ac:dyDescent="0.25">
      <c r="A230" s="17">
        <v>229</v>
      </c>
      <c r="B230" s="17" t="s">
        <v>9414</v>
      </c>
      <c r="C230" s="17" t="s">
        <v>7725</v>
      </c>
      <c r="D230" s="17"/>
      <c r="E230" s="17">
        <v>50</v>
      </c>
      <c r="F230" s="18"/>
    </row>
    <row r="231" spans="1:6" x14ac:dyDescent="0.25">
      <c r="A231" s="17">
        <v>230</v>
      </c>
      <c r="B231" s="17" t="s">
        <v>6583</v>
      </c>
      <c r="C231" s="17" t="s">
        <v>7725</v>
      </c>
      <c r="D231" s="17"/>
      <c r="E231" s="17">
        <v>80</v>
      </c>
      <c r="F231" s="18"/>
    </row>
    <row r="232" spans="1:6" x14ac:dyDescent="0.25">
      <c r="A232" s="17">
        <v>231</v>
      </c>
      <c r="B232" s="17" t="s">
        <v>9415</v>
      </c>
      <c r="C232" s="17" t="s">
        <v>7725</v>
      </c>
      <c r="D232" s="17"/>
      <c r="E232" s="17">
        <v>4687.5</v>
      </c>
      <c r="F232" s="18"/>
    </row>
    <row r="233" spans="1:6" x14ac:dyDescent="0.25">
      <c r="A233" s="17">
        <v>232</v>
      </c>
      <c r="B233" s="17" t="s">
        <v>9416</v>
      </c>
      <c r="C233" s="17" t="s">
        <v>7725</v>
      </c>
      <c r="D233" s="17"/>
      <c r="E233" s="17">
        <v>200</v>
      </c>
      <c r="F233" s="18"/>
    </row>
    <row r="234" spans="1:6" x14ac:dyDescent="0.25">
      <c r="A234" s="17">
        <v>233</v>
      </c>
      <c r="B234" s="17" t="s">
        <v>4727</v>
      </c>
      <c r="C234" s="17" t="s">
        <v>7725</v>
      </c>
      <c r="D234" s="17"/>
      <c r="E234" s="17">
        <v>20</v>
      </c>
      <c r="F234" s="18"/>
    </row>
    <row r="235" spans="1:6" x14ac:dyDescent="0.25">
      <c r="A235" s="17">
        <v>234</v>
      </c>
      <c r="B235" s="17" t="s">
        <v>6604</v>
      </c>
      <c r="C235" s="17" t="s">
        <v>7725</v>
      </c>
      <c r="D235" s="17"/>
      <c r="E235" s="17">
        <v>100</v>
      </c>
      <c r="F235" s="18"/>
    </row>
    <row r="236" spans="1:6" x14ac:dyDescent="0.25">
      <c r="A236" s="17">
        <v>235</v>
      </c>
      <c r="B236" s="17" t="s">
        <v>6607</v>
      </c>
      <c r="C236" s="17" t="s">
        <v>7725</v>
      </c>
      <c r="D236" s="17"/>
      <c r="E236" s="17">
        <v>500</v>
      </c>
      <c r="F236" s="18"/>
    </row>
    <row r="237" spans="1:6" x14ac:dyDescent="0.25">
      <c r="A237" s="17">
        <v>236</v>
      </c>
      <c r="B237" s="17" t="s">
        <v>9417</v>
      </c>
      <c r="C237" s="17" t="s">
        <v>7725</v>
      </c>
      <c r="D237" s="17"/>
      <c r="E237" s="17">
        <v>550</v>
      </c>
      <c r="F237" s="18"/>
    </row>
    <row r="238" spans="1:6" x14ac:dyDescent="0.25">
      <c r="A238" s="17">
        <v>237</v>
      </c>
      <c r="B238" s="17" t="s">
        <v>9418</v>
      </c>
      <c r="C238" s="17" t="s">
        <v>7725</v>
      </c>
      <c r="D238" s="17"/>
      <c r="E238" s="17">
        <v>300</v>
      </c>
      <c r="F238" s="18"/>
    </row>
    <row r="239" spans="1:6" x14ac:dyDescent="0.25">
      <c r="A239" s="17">
        <v>238</v>
      </c>
      <c r="B239" s="17" t="s">
        <v>9419</v>
      </c>
      <c r="C239" s="17" t="s">
        <v>7725</v>
      </c>
      <c r="D239" s="17"/>
      <c r="E239" s="17">
        <v>2500</v>
      </c>
      <c r="F239" s="18"/>
    </row>
    <row r="240" spans="1:6" x14ac:dyDescent="0.25">
      <c r="A240" s="17">
        <v>239</v>
      </c>
      <c r="B240" s="17" t="s">
        <v>9420</v>
      </c>
      <c r="C240" s="17" t="s">
        <v>7725</v>
      </c>
      <c r="D240" s="17"/>
      <c r="E240" s="17">
        <v>100</v>
      </c>
      <c r="F240" s="18"/>
    </row>
    <row r="241" spans="1:6" x14ac:dyDescent="0.25">
      <c r="A241" s="17">
        <v>240</v>
      </c>
      <c r="B241" s="17" t="s">
        <v>9421</v>
      </c>
      <c r="C241" s="17" t="s">
        <v>7725</v>
      </c>
      <c r="D241" s="17"/>
      <c r="E241" s="17">
        <v>700</v>
      </c>
      <c r="F241" s="18"/>
    </row>
    <row r="242" spans="1:6" x14ac:dyDescent="0.25">
      <c r="A242" s="17">
        <v>241</v>
      </c>
      <c r="B242" s="17" t="s">
        <v>6628</v>
      </c>
      <c r="C242" s="17" t="s">
        <v>7725</v>
      </c>
      <c r="D242" s="17"/>
      <c r="E242" s="17">
        <v>2500</v>
      </c>
      <c r="F242" s="18"/>
    </row>
    <row r="243" spans="1:6" x14ac:dyDescent="0.25">
      <c r="A243" s="17">
        <v>242</v>
      </c>
      <c r="B243" s="17" t="s">
        <v>6629</v>
      </c>
      <c r="C243" s="17" t="s">
        <v>7725</v>
      </c>
      <c r="D243" s="17"/>
      <c r="E243" s="17">
        <v>2000</v>
      </c>
      <c r="F243" s="18"/>
    </row>
    <row r="244" spans="1:6" x14ac:dyDescent="0.25">
      <c r="A244" s="17">
        <v>243</v>
      </c>
      <c r="B244" s="17" t="s">
        <v>6630</v>
      </c>
      <c r="C244" s="17" t="s">
        <v>7725</v>
      </c>
      <c r="D244" s="17"/>
      <c r="E244" s="17">
        <v>500</v>
      </c>
      <c r="F244" s="18"/>
    </row>
    <row r="245" spans="1:6" x14ac:dyDescent="0.25">
      <c r="A245" s="17">
        <v>244</v>
      </c>
      <c r="B245" s="17" t="s">
        <v>9422</v>
      </c>
      <c r="C245" s="17" t="s">
        <v>7725</v>
      </c>
      <c r="D245" s="17"/>
      <c r="E245" s="17">
        <v>30</v>
      </c>
      <c r="F245" s="18"/>
    </row>
    <row r="246" spans="1:6" x14ac:dyDescent="0.25">
      <c r="A246" s="17">
        <v>245</v>
      </c>
      <c r="B246" s="17" t="s">
        <v>6631</v>
      </c>
      <c r="C246" s="17" t="s">
        <v>7725</v>
      </c>
      <c r="D246" s="17"/>
      <c r="E246" s="17">
        <v>200</v>
      </c>
      <c r="F246" s="18"/>
    </row>
    <row r="247" spans="1:6" x14ac:dyDescent="0.25">
      <c r="A247" s="17">
        <v>246</v>
      </c>
      <c r="B247" s="17" t="s">
        <v>6632</v>
      </c>
      <c r="C247" s="17" t="s">
        <v>7725</v>
      </c>
      <c r="D247" s="17"/>
      <c r="E247" s="17">
        <v>250</v>
      </c>
      <c r="F247" s="18"/>
    </row>
    <row r="248" spans="1:6" x14ac:dyDescent="0.25">
      <c r="A248" s="17">
        <v>247</v>
      </c>
      <c r="B248" s="17" t="s">
        <v>4740</v>
      </c>
      <c r="C248" s="17" t="s">
        <v>7725</v>
      </c>
      <c r="D248" s="17"/>
      <c r="E248" s="17">
        <v>20</v>
      </c>
      <c r="F248" s="18"/>
    </row>
    <row r="249" spans="1:6" x14ac:dyDescent="0.25">
      <c r="A249" s="17">
        <v>248</v>
      </c>
      <c r="B249" s="17" t="s">
        <v>9423</v>
      </c>
      <c r="C249" s="17" t="s">
        <v>7725</v>
      </c>
      <c r="D249" s="17"/>
      <c r="E249" s="17">
        <v>500</v>
      </c>
      <c r="F249" s="18"/>
    </row>
    <row r="250" spans="1:6" x14ac:dyDescent="0.25">
      <c r="A250" s="17">
        <v>249</v>
      </c>
      <c r="B250" s="17" t="s">
        <v>8460</v>
      </c>
      <c r="C250" s="17" t="s">
        <v>7725</v>
      </c>
      <c r="D250" s="17"/>
      <c r="E250" s="17">
        <v>300</v>
      </c>
      <c r="F250" s="18"/>
    </row>
    <row r="251" spans="1:6" x14ac:dyDescent="0.25">
      <c r="A251" s="17">
        <v>250</v>
      </c>
      <c r="B251" s="17" t="s">
        <v>4742</v>
      </c>
      <c r="C251" s="17" t="s">
        <v>7725</v>
      </c>
      <c r="D251" s="17"/>
      <c r="E251" s="17">
        <v>20</v>
      </c>
      <c r="F251" s="18"/>
    </row>
    <row r="252" spans="1:6" x14ac:dyDescent="0.25">
      <c r="A252" s="17">
        <v>251</v>
      </c>
      <c r="B252" s="17" t="s">
        <v>9424</v>
      </c>
      <c r="C252" s="17" t="s">
        <v>7725</v>
      </c>
      <c r="D252" s="17"/>
      <c r="E252" s="17">
        <v>100</v>
      </c>
      <c r="F252" s="18"/>
    </row>
    <row r="253" spans="1:6" x14ac:dyDescent="0.25">
      <c r="A253" s="17">
        <v>252</v>
      </c>
      <c r="B253" s="17" t="s">
        <v>4747</v>
      </c>
      <c r="C253" s="17" t="s">
        <v>7725</v>
      </c>
      <c r="D253" s="17"/>
      <c r="E253" s="17">
        <v>250</v>
      </c>
      <c r="F253" s="18"/>
    </row>
    <row r="254" spans="1:6" x14ac:dyDescent="0.25">
      <c r="A254" s="17">
        <v>253</v>
      </c>
      <c r="B254" s="17" t="s">
        <v>4748</v>
      </c>
      <c r="C254" s="17" t="s">
        <v>7725</v>
      </c>
      <c r="D254" s="17"/>
      <c r="E254" s="17">
        <v>500</v>
      </c>
      <c r="F254" s="18"/>
    </row>
    <row r="255" spans="1:6" x14ac:dyDescent="0.25">
      <c r="A255" s="17">
        <v>254</v>
      </c>
      <c r="B255" s="17" t="s">
        <v>9425</v>
      </c>
      <c r="C255" s="17" t="s">
        <v>7725</v>
      </c>
      <c r="D255" s="17"/>
      <c r="E255" s="17">
        <v>450</v>
      </c>
      <c r="F255" s="18"/>
    </row>
    <row r="256" spans="1:6" x14ac:dyDescent="0.25">
      <c r="A256" s="17">
        <v>255</v>
      </c>
      <c r="B256" s="17" t="s">
        <v>9426</v>
      </c>
      <c r="C256" s="17" t="s">
        <v>7725</v>
      </c>
      <c r="D256" s="17"/>
      <c r="E256" s="17">
        <v>250</v>
      </c>
      <c r="F256" s="18"/>
    </row>
    <row r="257" spans="1:6" x14ac:dyDescent="0.25">
      <c r="A257" s="17">
        <v>256</v>
      </c>
      <c r="B257" s="17" t="s">
        <v>9427</v>
      </c>
      <c r="C257" s="17" t="s">
        <v>7725</v>
      </c>
      <c r="D257" s="17"/>
      <c r="E257" s="17">
        <v>20</v>
      </c>
      <c r="F257" s="18"/>
    </row>
    <row r="258" spans="1:6" x14ac:dyDescent="0.25">
      <c r="A258" s="17">
        <v>257</v>
      </c>
      <c r="B258" s="17" t="s">
        <v>9428</v>
      </c>
      <c r="C258" s="17" t="s">
        <v>7725</v>
      </c>
      <c r="D258" s="17"/>
      <c r="E258" s="17">
        <v>700</v>
      </c>
      <c r="F258" s="18"/>
    </row>
    <row r="259" spans="1:6" x14ac:dyDescent="0.25">
      <c r="A259" s="17">
        <v>258</v>
      </c>
      <c r="B259" s="17" t="s">
        <v>9429</v>
      </c>
      <c r="C259" s="17" t="s">
        <v>7725</v>
      </c>
      <c r="D259" s="17"/>
      <c r="E259" s="17">
        <v>60</v>
      </c>
      <c r="F259" s="18"/>
    </row>
    <row r="260" spans="1:6" x14ac:dyDescent="0.25">
      <c r="A260" s="17">
        <v>259</v>
      </c>
      <c r="B260" s="17" t="s">
        <v>9430</v>
      </c>
      <c r="C260" s="17" t="s">
        <v>7725</v>
      </c>
      <c r="D260" s="17"/>
      <c r="E260" s="17">
        <v>80</v>
      </c>
      <c r="F260" s="18"/>
    </row>
    <row r="261" spans="1:6" x14ac:dyDescent="0.25">
      <c r="A261" s="17">
        <v>260</v>
      </c>
      <c r="B261" s="17" t="s">
        <v>9431</v>
      </c>
      <c r="C261" s="17" t="s">
        <v>7725</v>
      </c>
      <c r="D261" s="17"/>
      <c r="E261" s="17">
        <v>100</v>
      </c>
      <c r="F261" s="18"/>
    </row>
    <row r="262" spans="1:6" x14ac:dyDescent="0.25">
      <c r="A262" s="17">
        <v>261</v>
      </c>
      <c r="B262" s="17" t="s">
        <v>6644</v>
      </c>
      <c r="C262" s="17" t="s">
        <v>7725</v>
      </c>
      <c r="D262" s="17"/>
      <c r="E262" s="17">
        <v>150</v>
      </c>
      <c r="F262" s="18"/>
    </row>
    <row r="263" spans="1:6" x14ac:dyDescent="0.25">
      <c r="A263" s="17">
        <v>262</v>
      </c>
      <c r="B263" s="17" t="s">
        <v>9432</v>
      </c>
      <c r="C263" s="17" t="s">
        <v>7725</v>
      </c>
      <c r="D263" s="17"/>
      <c r="E263" s="17">
        <v>250</v>
      </c>
      <c r="F263" s="18"/>
    </row>
    <row r="264" spans="1:6" x14ac:dyDescent="0.25">
      <c r="A264" s="17">
        <v>263</v>
      </c>
      <c r="B264" s="17" t="s">
        <v>9433</v>
      </c>
      <c r="C264" s="17" t="s">
        <v>7725</v>
      </c>
      <c r="D264" s="17"/>
      <c r="E264" s="17">
        <v>300</v>
      </c>
      <c r="F264" s="18"/>
    </row>
    <row r="265" spans="1:6" x14ac:dyDescent="0.25">
      <c r="A265" s="17">
        <v>264</v>
      </c>
      <c r="B265" s="17" t="s">
        <v>6648</v>
      </c>
      <c r="C265" s="17" t="s">
        <v>7725</v>
      </c>
      <c r="D265" s="17"/>
      <c r="E265" s="17">
        <v>350</v>
      </c>
      <c r="F265" s="18"/>
    </row>
    <row r="266" spans="1:6" x14ac:dyDescent="0.25">
      <c r="A266" s="17">
        <v>265</v>
      </c>
      <c r="B266" s="17" t="s">
        <v>9434</v>
      </c>
      <c r="C266" s="17" t="s">
        <v>7725</v>
      </c>
      <c r="D266" s="17"/>
      <c r="E266" s="17">
        <v>800</v>
      </c>
      <c r="F266" s="18"/>
    </row>
    <row r="267" spans="1:6" x14ac:dyDescent="0.25">
      <c r="A267" s="17">
        <v>266</v>
      </c>
      <c r="B267" s="17" t="s">
        <v>9435</v>
      </c>
      <c r="C267" s="17" t="s">
        <v>7725</v>
      </c>
      <c r="D267" s="17"/>
      <c r="E267" s="17">
        <v>40</v>
      </c>
      <c r="F267" s="18"/>
    </row>
    <row r="268" spans="1:6" x14ac:dyDescent="0.25">
      <c r="A268" s="17">
        <v>267</v>
      </c>
      <c r="B268" s="17" t="s">
        <v>9436</v>
      </c>
      <c r="C268" s="17" t="s">
        <v>7725</v>
      </c>
      <c r="D268" s="17"/>
      <c r="E268" s="17">
        <v>200</v>
      </c>
      <c r="F268" s="18"/>
    </row>
    <row r="269" spans="1:6" x14ac:dyDescent="0.25">
      <c r="A269" s="17">
        <v>268</v>
      </c>
      <c r="B269" s="17" t="s">
        <v>6655</v>
      </c>
      <c r="C269" s="17" t="s">
        <v>7725</v>
      </c>
      <c r="D269" s="17"/>
      <c r="E269" s="17">
        <v>1500</v>
      </c>
      <c r="F269" s="18"/>
    </row>
    <row r="270" spans="1:6" x14ac:dyDescent="0.25">
      <c r="A270" s="17">
        <v>269</v>
      </c>
      <c r="B270" s="17" t="s">
        <v>4770</v>
      </c>
      <c r="C270" s="17" t="s">
        <v>7725</v>
      </c>
      <c r="D270" s="17"/>
      <c r="E270" s="17">
        <v>1800</v>
      </c>
      <c r="F270" s="18"/>
    </row>
    <row r="271" spans="1:6" x14ac:dyDescent="0.25">
      <c r="A271" s="17">
        <v>270</v>
      </c>
      <c r="B271" s="17" t="s">
        <v>9437</v>
      </c>
      <c r="C271" s="17" t="s">
        <v>7725</v>
      </c>
      <c r="D271" s="17"/>
      <c r="E271" s="17"/>
      <c r="F271" s="18"/>
    </row>
    <row r="272" spans="1:6" x14ac:dyDescent="0.25">
      <c r="A272" s="17">
        <v>271</v>
      </c>
      <c r="B272" s="17" t="s">
        <v>9438</v>
      </c>
      <c r="C272" s="17" t="s">
        <v>7725</v>
      </c>
      <c r="D272" s="17"/>
      <c r="E272" s="17"/>
      <c r="F272" s="18"/>
    </row>
    <row r="273" spans="1:6" x14ac:dyDescent="0.25">
      <c r="A273" s="17">
        <v>272</v>
      </c>
      <c r="B273" s="17" t="s">
        <v>9439</v>
      </c>
      <c r="C273" s="17" t="s">
        <v>7725</v>
      </c>
      <c r="D273" s="17"/>
      <c r="E273" s="17"/>
      <c r="F273" s="18"/>
    </row>
    <row r="274" spans="1:6" x14ac:dyDescent="0.25">
      <c r="A274" s="17">
        <v>273</v>
      </c>
      <c r="B274" s="17" t="s">
        <v>9440</v>
      </c>
      <c r="C274" s="17" t="s">
        <v>7725</v>
      </c>
      <c r="D274" s="17"/>
      <c r="E274" s="17">
        <v>500</v>
      </c>
      <c r="F274" s="18"/>
    </row>
    <row r="275" spans="1:6" x14ac:dyDescent="0.25">
      <c r="A275" s="17">
        <v>274</v>
      </c>
      <c r="B275" s="17" t="s">
        <v>9441</v>
      </c>
      <c r="C275" s="17" t="s">
        <v>7725</v>
      </c>
      <c r="D275" s="17"/>
      <c r="E275" s="17">
        <v>30</v>
      </c>
      <c r="F275" s="18"/>
    </row>
    <row r="276" spans="1:6" x14ac:dyDescent="0.25">
      <c r="A276" s="17">
        <v>275</v>
      </c>
      <c r="B276" s="17" t="s">
        <v>9442</v>
      </c>
      <c r="C276" s="17" t="s">
        <v>7725</v>
      </c>
      <c r="D276" s="17"/>
      <c r="E276" s="17">
        <v>50</v>
      </c>
      <c r="F276" s="18"/>
    </row>
    <row r="277" spans="1:6" x14ac:dyDescent="0.25">
      <c r="A277" s="17">
        <v>276</v>
      </c>
      <c r="B277" s="17" t="s">
        <v>2873</v>
      </c>
      <c r="C277" s="17" t="s">
        <v>7725</v>
      </c>
      <c r="D277" s="17"/>
      <c r="E277" s="17">
        <v>100</v>
      </c>
      <c r="F277" s="18"/>
    </row>
    <row r="278" spans="1:6" x14ac:dyDescent="0.25">
      <c r="A278" s="17">
        <v>277</v>
      </c>
      <c r="B278" s="17" t="s">
        <v>6667</v>
      </c>
      <c r="C278" s="17" t="s">
        <v>7725</v>
      </c>
      <c r="D278" s="17"/>
      <c r="E278" s="17">
        <v>100</v>
      </c>
      <c r="F278" s="18"/>
    </row>
    <row r="279" spans="1:6" x14ac:dyDescent="0.25">
      <c r="A279" s="17">
        <v>278</v>
      </c>
      <c r="B279" s="17" t="s">
        <v>4781</v>
      </c>
      <c r="C279" s="17" t="s">
        <v>7725</v>
      </c>
      <c r="D279" s="17"/>
      <c r="E279" s="17">
        <v>800</v>
      </c>
      <c r="F279" s="18"/>
    </row>
    <row r="280" spans="1:6" x14ac:dyDescent="0.25">
      <c r="A280" s="17">
        <v>279</v>
      </c>
      <c r="B280" s="17" t="s">
        <v>4782</v>
      </c>
      <c r="C280" s="17" t="s">
        <v>7725</v>
      </c>
      <c r="D280" s="17"/>
      <c r="E280" s="17">
        <v>400</v>
      </c>
      <c r="F280" s="18"/>
    </row>
    <row r="281" spans="1:6" x14ac:dyDescent="0.25">
      <c r="A281" s="17">
        <v>280</v>
      </c>
      <c r="B281" s="17" t="s">
        <v>9443</v>
      </c>
      <c r="C281" s="17" t="s">
        <v>7725</v>
      </c>
      <c r="D281" s="17"/>
      <c r="E281" s="17">
        <v>800</v>
      </c>
      <c r="F281" s="18"/>
    </row>
    <row r="282" spans="1:6" x14ac:dyDescent="0.25">
      <c r="A282" s="17">
        <v>281</v>
      </c>
      <c r="B282" s="17" t="s">
        <v>9444</v>
      </c>
      <c r="C282" s="17" t="s">
        <v>7725</v>
      </c>
      <c r="D282" s="17"/>
      <c r="E282" s="17">
        <v>100</v>
      </c>
      <c r="F282" s="18"/>
    </row>
    <row r="283" spans="1:6" x14ac:dyDescent="0.25">
      <c r="A283" s="17">
        <v>282</v>
      </c>
      <c r="B283" s="17" t="s">
        <v>6671</v>
      </c>
      <c r="C283" s="17" t="s">
        <v>7725</v>
      </c>
      <c r="D283" s="17"/>
      <c r="E283" s="17">
        <v>1800</v>
      </c>
      <c r="F283" s="18"/>
    </row>
    <row r="284" spans="1:6" x14ac:dyDescent="0.25">
      <c r="A284" s="17">
        <v>283</v>
      </c>
      <c r="B284" s="17" t="s">
        <v>9445</v>
      </c>
      <c r="C284" s="17" t="s">
        <v>7725</v>
      </c>
      <c r="D284" s="17"/>
      <c r="E284" s="17">
        <v>500</v>
      </c>
      <c r="F284" s="18"/>
    </row>
    <row r="285" spans="1:6" x14ac:dyDescent="0.25">
      <c r="A285" s="17">
        <v>284</v>
      </c>
      <c r="B285" s="17" t="s">
        <v>9446</v>
      </c>
      <c r="C285" s="17" t="s">
        <v>7725</v>
      </c>
      <c r="D285" s="17"/>
      <c r="E285" s="17">
        <v>30</v>
      </c>
      <c r="F285" s="18"/>
    </row>
    <row r="286" spans="1:6" x14ac:dyDescent="0.25">
      <c r="A286" s="17">
        <v>285</v>
      </c>
      <c r="B286" s="17" t="s">
        <v>5722</v>
      </c>
      <c r="C286" s="17" t="s">
        <v>7725</v>
      </c>
      <c r="D286" s="17"/>
      <c r="E286" s="17">
        <v>40</v>
      </c>
      <c r="F286" s="18"/>
    </row>
    <row r="287" spans="1:6" x14ac:dyDescent="0.25">
      <c r="A287" s="17">
        <v>286</v>
      </c>
      <c r="B287" s="17" t="s">
        <v>4785</v>
      </c>
      <c r="C287" s="17" t="s">
        <v>7725</v>
      </c>
      <c r="D287" s="17"/>
      <c r="E287" s="17">
        <v>800</v>
      </c>
      <c r="F287" s="18"/>
    </row>
    <row r="288" spans="1:6" x14ac:dyDescent="0.25">
      <c r="A288" s="17">
        <v>287</v>
      </c>
      <c r="B288" s="17" t="s">
        <v>6673</v>
      </c>
      <c r="C288" s="17" t="s">
        <v>7725</v>
      </c>
      <c r="D288" s="17"/>
      <c r="E288" s="17">
        <v>100</v>
      </c>
      <c r="F288" s="18"/>
    </row>
    <row r="289" spans="1:6" x14ac:dyDescent="0.25">
      <c r="A289" s="17">
        <v>288</v>
      </c>
      <c r="B289" s="17" t="s">
        <v>6674</v>
      </c>
      <c r="C289" s="17" t="s">
        <v>7725</v>
      </c>
      <c r="D289" s="17"/>
      <c r="E289" s="17">
        <v>5000</v>
      </c>
      <c r="F289" s="18"/>
    </row>
    <row r="290" spans="1:6" x14ac:dyDescent="0.25">
      <c r="A290" s="17">
        <v>289</v>
      </c>
      <c r="B290" s="17" t="s">
        <v>6681</v>
      </c>
      <c r="C290" s="17" t="s">
        <v>7725</v>
      </c>
      <c r="D290" s="17"/>
      <c r="E290" s="17">
        <v>5500</v>
      </c>
      <c r="F290" s="18"/>
    </row>
    <row r="291" spans="1:6" x14ac:dyDescent="0.25">
      <c r="A291" s="17">
        <v>290</v>
      </c>
      <c r="B291" s="17" t="s">
        <v>9447</v>
      </c>
      <c r="C291" s="17" t="s">
        <v>7725</v>
      </c>
      <c r="D291" s="17"/>
      <c r="E291" s="17">
        <v>3000</v>
      </c>
      <c r="F291" s="18"/>
    </row>
    <row r="292" spans="1:6" x14ac:dyDescent="0.25">
      <c r="A292" s="17">
        <v>291</v>
      </c>
      <c r="B292" s="17" t="s">
        <v>9448</v>
      </c>
      <c r="C292" s="17" t="s">
        <v>7725</v>
      </c>
      <c r="D292" s="17"/>
      <c r="E292" s="17">
        <v>3000</v>
      </c>
      <c r="F292" s="18"/>
    </row>
    <row r="293" spans="1:6" x14ac:dyDescent="0.25">
      <c r="A293" s="17">
        <v>292</v>
      </c>
      <c r="B293" s="17" t="s">
        <v>9449</v>
      </c>
      <c r="C293" s="17" t="s">
        <v>7725</v>
      </c>
      <c r="D293" s="17"/>
      <c r="E293" s="17"/>
      <c r="F293" s="18"/>
    </row>
    <row r="294" spans="1:6" x14ac:dyDescent="0.25">
      <c r="A294" s="17">
        <v>293</v>
      </c>
      <c r="B294" s="17" t="s">
        <v>9450</v>
      </c>
      <c r="C294" s="17" t="s">
        <v>7725</v>
      </c>
      <c r="D294" s="17"/>
      <c r="E294" s="17">
        <v>3000</v>
      </c>
      <c r="F294" s="18"/>
    </row>
    <row r="295" spans="1:6" x14ac:dyDescent="0.25">
      <c r="A295" s="17">
        <v>294</v>
      </c>
      <c r="B295" s="17" t="s">
        <v>9451</v>
      </c>
      <c r="C295" s="17" t="s">
        <v>7725</v>
      </c>
      <c r="D295" s="17"/>
      <c r="E295" s="17">
        <v>6500</v>
      </c>
      <c r="F295" s="18"/>
    </row>
    <row r="296" spans="1:6" x14ac:dyDescent="0.25">
      <c r="A296" s="17">
        <v>295</v>
      </c>
      <c r="B296" s="17" t="s">
        <v>6687</v>
      </c>
      <c r="C296" s="17" t="s">
        <v>7725</v>
      </c>
      <c r="D296" s="17"/>
      <c r="E296" s="17">
        <v>500</v>
      </c>
      <c r="F296" s="18"/>
    </row>
    <row r="297" spans="1:6" x14ac:dyDescent="0.25">
      <c r="A297" s="17">
        <v>296</v>
      </c>
      <c r="B297" s="17" t="s">
        <v>6688</v>
      </c>
      <c r="C297" s="17" t="s">
        <v>7725</v>
      </c>
      <c r="D297" s="17"/>
      <c r="E297" s="17"/>
      <c r="F297" s="18"/>
    </row>
    <row r="298" spans="1:6" x14ac:dyDescent="0.25">
      <c r="A298" s="17">
        <v>297</v>
      </c>
      <c r="B298" s="17" t="s">
        <v>9452</v>
      </c>
      <c r="C298" s="17" t="s">
        <v>7725</v>
      </c>
      <c r="D298" s="17"/>
      <c r="E298" s="17">
        <v>100</v>
      </c>
      <c r="F298" s="18"/>
    </row>
    <row r="299" spans="1:6" x14ac:dyDescent="0.25">
      <c r="A299" s="17">
        <v>298</v>
      </c>
      <c r="B299" s="17" t="s">
        <v>9453</v>
      </c>
      <c r="C299" s="17" t="s">
        <v>7725</v>
      </c>
      <c r="D299" s="17"/>
      <c r="E299" s="17">
        <v>200</v>
      </c>
      <c r="F299" s="18"/>
    </row>
    <row r="300" spans="1:6" x14ac:dyDescent="0.25">
      <c r="A300" s="17">
        <v>299</v>
      </c>
      <c r="B300" s="17" t="s">
        <v>6691</v>
      </c>
      <c r="C300" s="17" t="s">
        <v>7725</v>
      </c>
      <c r="D300" s="17"/>
      <c r="E300" s="17">
        <v>300</v>
      </c>
      <c r="F300" s="18"/>
    </row>
    <row r="301" spans="1:6" x14ac:dyDescent="0.25">
      <c r="A301" s="17">
        <v>300</v>
      </c>
      <c r="B301" s="17" t="s">
        <v>9454</v>
      </c>
      <c r="C301" s="17" t="s">
        <v>7725</v>
      </c>
      <c r="D301" s="17"/>
      <c r="E301" s="17">
        <v>800</v>
      </c>
      <c r="F301" s="18"/>
    </row>
    <row r="302" spans="1:6" x14ac:dyDescent="0.25">
      <c r="A302" s="17">
        <v>301</v>
      </c>
      <c r="B302" s="17" t="s">
        <v>6694</v>
      </c>
      <c r="C302" s="17" t="s">
        <v>7725</v>
      </c>
      <c r="D302" s="17"/>
      <c r="E302" s="17">
        <v>50</v>
      </c>
      <c r="F302" s="18"/>
    </row>
    <row r="303" spans="1:6" x14ac:dyDescent="0.25">
      <c r="A303" s="17">
        <v>302</v>
      </c>
      <c r="B303" s="17" t="s">
        <v>4811</v>
      </c>
      <c r="C303" s="17" t="s">
        <v>7725</v>
      </c>
      <c r="D303" s="17"/>
      <c r="E303" s="17">
        <v>150</v>
      </c>
      <c r="F303" s="18"/>
    </row>
    <row r="304" spans="1:6" x14ac:dyDescent="0.25">
      <c r="A304" s="17">
        <v>303</v>
      </c>
      <c r="B304" s="17" t="s">
        <v>6697</v>
      </c>
      <c r="C304" s="17" t="s">
        <v>7725</v>
      </c>
      <c r="D304" s="17"/>
      <c r="E304" s="17">
        <v>900</v>
      </c>
      <c r="F304" s="18"/>
    </row>
    <row r="305" spans="1:6" x14ac:dyDescent="0.25">
      <c r="A305" s="17">
        <v>304</v>
      </c>
      <c r="B305" s="17" t="s">
        <v>6698</v>
      </c>
      <c r="C305" s="17" t="s">
        <v>7725</v>
      </c>
      <c r="D305" s="17"/>
      <c r="E305" s="17">
        <v>1500</v>
      </c>
      <c r="F305" s="18"/>
    </row>
    <row r="306" spans="1:6" x14ac:dyDescent="0.25">
      <c r="A306" s="17">
        <v>305</v>
      </c>
      <c r="B306" s="17" t="s">
        <v>6699</v>
      </c>
      <c r="C306" s="17" t="s">
        <v>7725</v>
      </c>
      <c r="D306" s="17"/>
      <c r="E306" s="17">
        <v>150</v>
      </c>
      <c r="F306" s="18"/>
    </row>
    <row r="307" spans="1:6" x14ac:dyDescent="0.25">
      <c r="A307" s="17">
        <v>306</v>
      </c>
      <c r="B307" s="17" t="s">
        <v>9455</v>
      </c>
      <c r="C307" s="17" t="s">
        <v>7725</v>
      </c>
      <c r="D307" s="17"/>
      <c r="E307" s="17">
        <v>4000</v>
      </c>
      <c r="F307" s="18"/>
    </row>
    <row r="308" spans="1:6" x14ac:dyDescent="0.25">
      <c r="A308" s="17">
        <v>307</v>
      </c>
      <c r="B308" s="17" t="s">
        <v>6702</v>
      </c>
      <c r="C308" s="17" t="s">
        <v>7725</v>
      </c>
      <c r="D308" s="17"/>
      <c r="E308" s="17">
        <v>100</v>
      </c>
      <c r="F308" s="18"/>
    </row>
    <row r="309" spans="1:6" x14ac:dyDescent="0.25">
      <c r="A309" s="17">
        <v>308</v>
      </c>
      <c r="B309" s="17" t="s">
        <v>6703</v>
      </c>
      <c r="C309" s="17" t="s">
        <v>7725</v>
      </c>
      <c r="D309" s="17"/>
      <c r="E309" s="17">
        <v>100</v>
      </c>
      <c r="F309" s="18"/>
    </row>
    <row r="310" spans="1:6" x14ac:dyDescent="0.25">
      <c r="A310" s="17">
        <v>309</v>
      </c>
      <c r="B310" s="17" t="s">
        <v>6704</v>
      </c>
      <c r="C310" s="17" t="s">
        <v>7725</v>
      </c>
      <c r="D310" s="17"/>
      <c r="E310" s="17">
        <v>2000</v>
      </c>
      <c r="F310" s="18"/>
    </row>
    <row r="311" spans="1:6" x14ac:dyDescent="0.25">
      <c r="A311" s="17">
        <v>310</v>
      </c>
      <c r="B311" s="17" t="s">
        <v>9456</v>
      </c>
      <c r="C311" s="17" t="s">
        <v>7725</v>
      </c>
      <c r="D311" s="17"/>
      <c r="E311" s="17">
        <v>100</v>
      </c>
      <c r="F311" s="18"/>
    </row>
    <row r="312" spans="1:6" x14ac:dyDescent="0.25">
      <c r="A312" s="17">
        <v>311</v>
      </c>
      <c r="B312" s="17" t="s">
        <v>6705</v>
      </c>
      <c r="C312" s="17" t="s">
        <v>7725</v>
      </c>
      <c r="D312" s="17"/>
      <c r="E312" s="17">
        <v>80</v>
      </c>
      <c r="F312" s="18"/>
    </row>
    <row r="313" spans="1:6" x14ac:dyDescent="0.25">
      <c r="A313" s="17">
        <v>312</v>
      </c>
      <c r="B313" s="17" t="s">
        <v>9457</v>
      </c>
      <c r="C313" s="17" t="s">
        <v>7725</v>
      </c>
      <c r="D313" s="17"/>
      <c r="E313" s="17">
        <v>7500</v>
      </c>
      <c r="F313" s="18"/>
    </row>
    <row r="314" spans="1:6" x14ac:dyDescent="0.25">
      <c r="A314" s="17">
        <v>313</v>
      </c>
      <c r="B314" s="17" t="s">
        <v>4825</v>
      </c>
      <c r="C314" s="17" t="s">
        <v>7725</v>
      </c>
      <c r="D314" s="17"/>
      <c r="E314" s="17">
        <v>1782</v>
      </c>
      <c r="F314" s="18"/>
    </row>
    <row r="315" spans="1:6" x14ac:dyDescent="0.25">
      <c r="A315" s="17">
        <v>314</v>
      </c>
      <c r="B315" s="17" t="s">
        <v>9458</v>
      </c>
      <c r="C315" s="17" t="s">
        <v>7725</v>
      </c>
      <c r="D315" s="17"/>
      <c r="E315" s="17">
        <v>40</v>
      </c>
      <c r="F315" s="18"/>
    </row>
    <row r="316" spans="1:6" x14ac:dyDescent="0.25">
      <c r="A316" s="17">
        <v>315</v>
      </c>
      <c r="B316" s="17" t="s">
        <v>6710</v>
      </c>
      <c r="C316" s="17" t="s">
        <v>7725</v>
      </c>
      <c r="D316" s="17"/>
      <c r="E316" s="17">
        <v>400</v>
      </c>
      <c r="F316" s="18"/>
    </row>
    <row r="317" spans="1:6" x14ac:dyDescent="0.25">
      <c r="A317" s="17">
        <v>316</v>
      </c>
      <c r="B317" s="17" t="s">
        <v>9459</v>
      </c>
      <c r="C317" s="17" t="s">
        <v>7725</v>
      </c>
      <c r="D317" s="17"/>
      <c r="E317" s="17">
        <v>150</v>
      </c>
      <c r="F317" s="18"/>
    </row>
    <row r="318" spans="1:6" x14ac:dyDescent="0.25">
      <c r="A318" s="17">
        <v>317</v>
      </c>
      <c r="B318" s="17" t="s">
        <v>6713</v>
      </c>
      <c r="C318" s="17" t="s">
        <v>7725</v>
      </c>
      <c r="D318" s="17"/>
      <c r="E318" s="17">
        <v>150</v>
      </c>
      <c r="F318" s="18"/>
    </row>
    <row r="319" spans="1:6" x14ac:dyDescent="0.25">
      <c r="A319" s="17">
        <v>318</v>
      </c>
      <c r="B319" s="17" t="s">
        <v>6714</v>
      </c>
      <c r="C319" s="17" t="s">
        <v>7725</v>
      </c>
      <c r="D319" s="17"/>
      <c r="E319" s="17">
        <v>120</v>
      </c>
      <c r="F319" s="18"/>
    </row>
    <row r="320" spans="1:6" x14ac:dyDescent="0.25">
      <c r="A320" s="17">
        <v>319</v>
      </c>
      <c r="B320" s="17" t="s">
        <v>4826</v>
      </c>
      <c r="C320" s="17" t="s">
        <v>7725</v>
      </c>
      <c r="D320" s="17"/>
      <c r="E320" s="17">
        <v>150</v>
      </c>
      <c r="F320" s="18"/>
    </row>
    <row r="321" spans="1:6" x14ac:dyDescent="0.25">
      <c r="A321" s="17">
        <v>320</v>
      </c>
      <c r="B321" s="17" t="s">
        <v>6715</v>
      </c>
      <c r="C321" s="17" t="s">
        <v>7725</v>
      </c>
      <c r="D321" s="17"/>
      <c r="E321" s="17">
        <v>1000</v>
      </c>
      <c r="F321" s="18"/>
    </row>
    <row r="322" spans="1:6" x14ac:dyDescent="0.25">
      <c r="A322" s="17">
        <v>321</v>
      </c>
      <c r="B322" s="17" t="s">
        <v>6716</v>
      </c>
      <c r="C322" s="17" t="s">
        <v>7725</v>
      </c>
      <c r="D322" s="17"/>
      <c r="E322" s="17">
        <v>100</v>
      </c>
      <c r="F322" s="18"/>
    </row>
    <row r="323" spans="1:6" x14ac:dyDescent="0.25">
      <c r="A323" s="17">
        <v>322</v>
      </c>
      <c r="B323" s="17" t="s">
        <v>6717</v>
      </c>
      <c r="C323" s="17" t="s">
        <v>7725</v>
      </c>
      <c r="D323" s="17"/>
      <c r="E323" s="17">
        <v>100</v>
      </c>
      <c r="F323" s="18"/>
    </row>
    <row r="324" spans="1:6" x14ac:dyDescent="0.25">
      <c r="A324" s="17">
        <v>323</v>
      </c>
      <c r="B324" s="17" t="s">
        <v>4829</v>
      </c>
      <c r="C324" s="17" t="s">
        <v>7725</v>
      </c>
      <c r="D324" s="17"/>
      <c r="E324" s="17">
        <v>100</v>
      </c>
      <c r="F324" s="18"/>
    </row>
    <row r="325" spans="1:6" x14ac:dyDescent="0.25">
      <c r="A325" s="17">
        <v>324</v>
      </c>
      <c r="B325" s="17" t="s">
        <v>9460</v>
      </c>
      <c r="C325" s="17" t="s">
        <v>7725</v>
      </c>
      <c r="D325" s="17"/>
      <c r="E325" s="17">
        <v>800</v>
      </c>
      <c r="F325" s="18"/>
    </row>
    <row r="326" spans="1:6" x14ac:dyDescent="0.25">
      <c r="A326" s="17">
        <v>325</v>
      </c>
      <c r="B326" s="17" t="s">
        <v>9461</v>
      </c>
      <c r="C326" s="17" t="s">
        <v>7725</v>
      </c>
      <c r="D326" s="17"/>
      <c r="E326" s="17">
        <v>1500</v>
      </c>
      <c r="F326" s="18"/>
    </row>
    <row r="327" spans="1:6" x14ac:dyDescent="0.25">
      <c r="A327" s="17">
        <v>326</v>
      </c>
      <c r="B327" s="17" t="s">
        <v>9462</v>
      </c>
      <c r="C327" s="17" t="s">
        <v>7725</v>
      </c>
      <c r="D327" s="17"/>
      <c r="E327" s="17">
        <v>150</v>
      </c>
      <c r="F327" s="18"/>
    </row>
    <row r="328" spans="1:6" x14ac:dyDescent="0.25">
      <c r="A328" s="17">
        <v>327</v>
      </c>
      <c r="B328" s="17" t="s">
        <v>6724</v>
      </c>
      <c r="C328" s="17" t="s">
        <v>7725</v>
      </c>
      <c r="D328" s="17"/>
      <c r="E328" s="17">
        <v>60</v>
      </c>
      <c r="F328" s="18"/>
    </row>
    <row r="329" spans="1:6" x14ac:dyDescent="0.25">
      <c r="A329" s="17">
        <v>328</v>
      </c>
      <c r="B329" s="17" t="s">
        <v>6726</v>
      </c>
      <c r="C329" s="17" t="s">
        <v>7725</v>
      </c>
      <c r="D329" s="17"/>
      <c r="E329" s="17">
        <v>50</v>
      </c>
      <c r="F329" s="18"/>
    </row>
    <row r="330" spans="1:6" x14ac:dyDescent="0.25">
      <c r="A330" s="17">
        <v>329</v>
      </c>
      <c r="B330" s="17" t="s">
        <v>9463</v>
      </c>
      <c r="C330" s="17" t="s">
        <v>7725</v>
      </c>
      <c r="D330" s="17"/>
      <c r="E330" s="17">
        <v>50</v>
      </c>
      <c r="F330" s="18"/>
    </row>
    <row r="331" spans="1:6" x14ac:dyDescent="0.25">
      <c r="A331" s="17">
        <v>330</v>
      </c>
      <c r="B331" s="17" t="s">
        <v>6731</v>
      </c>
      <c r="C331" s="17" t="s">
        <v>7725</v>
      </c>
      <c r="D331" s="17"/>
      <c r="E331" s="17">
        <v>80</v>
      </c>
      <c r="F331" s="18"/>
    </row>
    <row r="332" spans="1:6" x14ac:dyDescent="0.25">
      <c r="A332" s="17">
        <v>331</v>
      </c>
      <c r="B332" s="17" t="s">
        <v>6732</v>
      </c>
      <c r="C332" s="17" t="s">
        <v>7725</v>
      </c>
      <c r="D332" s="17"/>
      <c r="E332" s="17">
        <v>800</v>
      </c>
      <c r="F332" s="18"/>
    </row>
    <row r="333" spans="1:6" x14ac:dyDescent="0.25">
      <c r="A333" s="17">
        <v>332</v>
      </c>
      <c r="B333" s="17" t="s">
        <v>6734</v>
      </c>
      <c r="C333" s="17" t="s">
        <v>7725</v>
      </c>
      <c r="D333" s="17"/>
      <c r="E333" s="17">
        <v>50</v>
      </c>
      <c r="F333" s="18"/>
    </row>
    <row r="334" spans="1:6" x14ac:dyDescent="0.25">
      <c r="A334" s="17">
        <v>333</v>
      </c>
      <c r="B334" s="17" t="s">
        <v>6735</v>
      </c>
      <c r="C334" s="17" t="s">
        <v>7725</v>
      </c>
      <c r="D334" s="17"/>
      <c r="E334" s="17">
        <v>40</v>
      </c>
      <c r="F334" s="18"/>
    </row>
    <row r="335" spans="1:6" x14ac:dyDescent="0.25">
      <c r="A335" s="17">
        <v>334</v>
      </c>
      <c r="B335" s="17" t="s">
        <v>9464</v>
      </c>
      <c r="C335" s="17" t="s">
        <v>7725</v>
      </c>
      <c r="D335" s="17"/>
      <c r="E335" s="17">
        <v>100</v>
      </c>
      <c r="F335" s="18"/>
    </row>
    <row r="336" spans="1:6" x14ac:dyDescent="0.25">
      <c r="A336" s="17">
        <v>335</v>
      </c>
      <c r="B336" s="17" t="s">
        <v>6738</v>
      </c>
      <c r="C336" s="17" t="s">
        <v>7725</v>
      </c>
      <c r="D336" s="17"/>
      <c r="E336" s="17">
        <v>800</v>
      </c>
      <c r="F336" s="18"/>
    </row>
    <row r="337" spans="1:6" x14ac:dyDescent="0.25">
      <c r="A337" s="17">
        <v>336</v>
      </c>
      <c r="B337" s="17" t="s">
        <v>6739</v>
      </c>
      <c r="C337" s="17" t="s">
        <v>7725</v>
      </c>
      <c r="D337" s="17"/>
      <c r="E337" s="17">
        <v>1000</v>
      </c>
      <c r="F337" s="18"/>
    </row>
    <row r="338" spans="1:6" x14ac:dyDescent="0.25">
      <c r="A338" s="17">
        <v>337</v>
      </c>
      <c r="B338" s="17" t="s">
        <v>9465</v>
      </c>
      <c r="C338" s="17" t="s">
        <v>7725</v>
      </c>
      <c r="D338" s="17"/>
      <c r="E338" s="17">
        <v>100</v>
      </c>
      <c r="F338" s="18"/>
    </row>
    <row r="339" spans="1:6" x14ac:dyDescent="0.25">
      <c r="A339" s="17">
        <v>338</v>
      </c>
      <c r="B339" s="17" t="s">
        <v>9466</v>
      </c>
      <c r="C339" s="17" t="s">
        <v>7725</v>
      </c>
      <c r="D339" s="17"/>
      <c r="E339" s="17">
        <v>500</v>
      </c>
      <c r="F339" s="18"/>
    </row>
    <row r="340" spans="1:6" x14ac:dyDescent="0.25">
      <c r="A340" s="17">
        <v>339</v>
      </c>
      <c r="B340" s="17" t="s">
        <v>9467</v>
      </c>
      <c r="C340" s="17" t="s">
        <v>7725</v>
      </c>
      <c r="D340" s="17"/>
      <c r="E340" s="17">
        <v>15000</v>
      </c>
      <c r="F340" s="18"/>
    </row>
    <row r="341" spans="1:6" x14ac:dyDescent="0.25">
      <c r="A341" s="17">
        <v>340</v>
      </c>
      <c r="B341" s="17" t="s">
        <v>9468</v>
      </c>
      <c r="C341" s="17" t="s">
        <v>7725</v>
      </c>
      <c r="D341" s="17"/>
      <c r="E341" s="17">
        <v>50</v>
      </c>
      <c r="F341" s="18"/>
    </row>
    <row r="342" spans="1:6" x14ac:dyDescent="0.25">
      <c r="A342" s="17">
        <v>341</v>
      </c>
      <c r="B342" s="17" t="s">
        <v>9469</v>
      </c>
      <c r="C342" s="17" t="s">
        <v>7725</v>
      </c>
      <c r="D342" s="17"/>
      <c r="E342" s="17">
        <v>100</v>
      </c>
      <c r="F342" s="18"/>
    </row>
    <row r="343" spans="1:6" x14ac:dyDescent="0.25">
      <c r="A343" s="17">
        <v>342</v>
      </c>
      <c r="B343" s="17" t="s">
        <v>9470</v>
      </c>
      <c r="C343" s="17" t="s">
        <v>7725</v>
      </c>
      <c r="D343" s="17"/>
      <c r="E343" s="17">
        <v>100</v>
      </c>
      <c r="F343" s="18"/>
    </row>
    <row r="344" spans="1:6" x14ac:dyDescent="0.25">
      <c r="A344" s="17">
        <v>343</v>
      </c>
      <c r="B344" s="17" t="s">
        <v>9471</v>
      </c>
      <c r="C344" s="17" t="s">
        <v>7725</v>
      </c>
      <c r="D344" s="17"/>
      <c r="E344" s="17">
        <v>80</v>
      </c>
      <c r="F344" s="18"/>
    </row>
    <row r="345" spans="1:6" x14ac:dyDescent="0.25">
      <c r="A345" s="17">
        <v>344</v>
      </c>
      <c r="B345" s="17" t="s">
        <v>9472</v>
      </c>
      <c r="C345" s="17" t="s">
        <v>7725</v>
      </c>
      <c r="D345" s="17"/>
      <c r="E345" s="17">
        <v>600</v>
      </c>
      <c r="F345" s="18"/>
    </row>
    <row r="346" spans="1:6" x14ac:dyDescent="0.25">
      <c r="A346" s="17">
        <v>345</v>
      </c>
      <c r="B346" s="17" t="s">
        <v>6749</v>
      </c>
      <c r="C346" s="17" t="s">
        <v>7725</v>
      </c>
      <c r="D346" s="17"/>
      <c r="E346" s="17">
        <v>600</v>
      </c>
      <c r="F346" s="18"/>
    </row>
    <row r="347" spans="1:6" x14ac:dyDescent="0.25">
      <c r="A347" s="17">
        <v>346</v>
      </c>
      <c r="B347" s="17" t="s">
        <v>9473</v>
      </c>
      <c r="C347" s="17" t="s">
        <v>7725</v>
      </c>
      <c r="D347" s="17"/>
      <c r="E347" s="17">
        <v>1000</v>
      </c>
      <c r="F347" s="18"/>
    </row>
    <row r="348" spans="1:6" x14ac:dyDescent="0.25">
      <c r="A348" s="17">
        <v>347</v>
      </c>
      <c r="B348" s="17" t="s">
        <v>9474</v>
      </c>
      <c r="C348" s="17" t="s">
        <v>7725</v>
      </c>
      <c r="D348" s="17"/>
      <c r="E348" s="17">
        <v>50</v>
      </c>
      <c r="F348" s="18"/>
    </row>
    <row r="349" spans="1:6" x14ac:dyDescent="0.25">
      <c r="A349" s="17">
        <v>348</v>
      </c>
      <c r="B349" s="17" t="s">
        <v>9475</v>
      </c>
      <c r="C349" s="17" t="s">
        <v>7725</v>
      </c>
      <c r="D349" s="17"/>
      <c r="E349" s="17">
        <v>30</v>
      </c>
      <c r="F349" s="18"/>
    </row>
    <row r="350" spans="1:6" x14ac:dyDescent="0.25">
      <c r="A350" s="17">
        <v>349</v>
      </c>
      <c r="B350" s="17" t="s">
        <v>9476</v>
      </c>
      <c r="C350" s="17" t="s">
        <v>7725</v>
      </c>
      <c r="D350" s="17"/>
      <c r="E350" s="17">
        <v>2500</v>
      </c>
      <c r="F350" s="18"/>
    </row>
    <row r="351" spans="1:6" x14ac:dyDescent="0.25">
      <c r="A351" s="17">
        <v>350</v>
      </c>
      <c r="B351" s="17" t="s">
        <v>9477</v>
      </c>
      <c r="C351" s="17" t="s">
        <v>7725</v>
      </c>
      <c r="D351" s="17"/>
      <c r="E351" s="17">
        <v>500</v>
      </c>
      <c r="F351" s="18"/>
    </row>
    <row r="352" spans="1:6" x14ac:dyDescent="0.25">
      <c r="A352" s="17">
        <v>351</v>
      </c>
      <c r="B352" s="17" t="s">
        <v>9478</v>
      </c>
      <c r="C352" s="17" t="s">
        <v>7725</v>
      </c>
      <c r="D352" s="17"/>
      <c r="E352" s="17">
        <v>15</v>
      </c>
      <c r="F352" s="18"/>
    </row>
    <row r="353" spans="1:6" x14ac:dyDescent="0.25">
      <c r="A353" s="17">
        <v>352</v>
      </c>
      <c r="B353" s="17" t="s">
        <v>6755</v>
      </c>
      <c r="C353" s="17" t="s">
        <v>7725</v>
      </c>
      <c r="D353" s="17"/>
      <c r="E353" s="17">
        <v>30</v>
      </c>
      <c r="F353" s="18"/>
    </row>
    <row r="354" spans="1:6" x14ac:dyDescent="0.25">
      <c r="A354" s="17">
        <v>353</v>
      </c>
      <c r="B354" s="17" t="s">
        <v>9479</v>
      </c>
      <c r="C354" s="17" t="s">
        <v>7725</v>
      </c>
      <c r="D354" s="17"/>
      <c r="E354" s="17">
        <v>500</v>
      </c>
      <c r="F354" s="18"/>
    </row>
    <row r="355" spans="1:6" x14ac:dyDescent="0.25">
      <c r="A355" s="17">
        <v>354</v>
      </c>
      <c r="B355" s="17" t="s">
        <v>9480</v>
      </c>
      <c r="C355" s="17" t="s">
        <v>7725</v>
      </c>
      <c r="D355" s="17"/>
      <c r="E355" s="17">
        <v>500</v>
      </c>
      <c r="F355" s="18"/>
    </row>
    <row r="356" spans="1:6" x14ac:dyDescent="0.25">
      <c r="A356" s="17">
        <v>355</v>
      </c>
      <c r="B356" s="17" t="s">
        <v>6757</v>
      </c>
      <c r="C356" s="17" t="s">
        <v>7725</v>
      </c>
      <c r="D356" s="17"/>
      <c r="E356" s="17">
        <v>1000</v>
      </c>
      <c r="F356" s="18"/>
    </row>
    <row r="357" spans="1:6" x14ac:dyDescent="0.25">
      <c r="A357" s="17">
        <v>356</v>
      </c>
      <c r="B357" s="17" t="s">
        <v>6762</v>
      </c>
      <c r="C357" s="17" t="s">
        <v>7725</v>
      </c>
      <c r="D357" s="17"/>
      <c r="E357" s="17">
        <v>1000</v>
      </c>
      <c r="F357" s="18"/>
    </row>
    <row r="358" spans="1:6" x14ac:dyDescent="0.25">
      <c r="A358" s="17">
        <v>357</v>
      </c>
      <c r="B358" s="17" t="s">
        <v>6763</v>
      </c>
      <c r="C358" s="17" t="s">
        <v>7725</v>
      </c>
      <c r="D358" s="17"/>
      <c r="E358" s="17">
        <v>1000</v>
      </c>
      <c r="F358" s="18"/>
    </row>
    <row r="359" spans="1:6" x14ac:dyDescent="0.25">
      <c r="A359" s="17">
        <v>358</v>
      </c>
      <c r="B359" s="17" t="s">
        <v>9481</v>
      </c>
      <c r="C359" s="17" t="s">
        <v>7725</v>
      </c>
      <c r="D359" s="17"/>
      <c r="E359" s="17">
        <v>1000</v>
      </c>
      <c r="F359" s="18"/>
    </row>
    <row r="360" spans="1:6" x14ac:dyDescent="0.25">
      <c r="A360" s="17">
        <v>359</v>
      </c>
      <c r="B360" s="17" t="s">
        <v>9482</v>
      </c>
      <c r="C360" s="17" t="s">
        <v>7725</v>
      </c>
      <c r="D360" s="17"/>
      <c r="E360" s="17">
        <v>1000</v>
      </c>
      <c r="F360" s="18"/>
    </row>
    <row r="361" spans="1:6" x14ac:dyDescent="0.25">
      <c r="A361" s="17">
        <v>360</v>
      </c>
      <c r="B361" s="17" t="s">
        <v>9483</v>
      </c>
      <c r="C361" s="17" t="s">
        <v>7725</v>
      </c>
      <c r="D361" s="17"/>
      <c r="E361" s="17">
        <v>1200</v>
      </c>
      <c r="F361" s="18"/>
    </row>
    <row r="362" spans="1:6" x14ac:dyDescent="0.25">
      <c r="A362" s="17">
        <v>361</v>
      </c>
      <c r="B362" s="17" t="s">
        <v>9484</v>
      </c>
      <c r="C362" s="17" t="s">
        <v>7725</v>
      </c>
      <c r="D362" s="17"/>
      <c r="E362" s="17">
        <v>300</v>
      </c>
      <c r="F362" s="18"/>
    </row>
    <row r="363" spans="1:6" x14ac:dyDescent="0.25">
      <c r="A363" s="17">
        <v>362</v>
      </c>
      <c r="B363" s="17" t="s">
        <v>9485</v>
      </c>
      <c r="C363" s="17" t="s">
        <v>7725</v>
      </c>
      <c r="D363" s="17"/>
      <c r="E363" s="17">
        <v>800</v>
      </c>
      <c r="F363" s="18"/>
    </row>
    <row r="364" spans="1:6" x14ac:dyDescent="0.25">
      <c r="A364" s="17">
        <v>363</v>
      </c>
      <c r="B364" s="17" t="s">
        <v>9486</v>
      </c>
      <c r="C364" s="17" t="s">
        <v>7725</v>
      </c>
      <c r="D364" s="17"/>
      <c r="E364" s="17">
        <v>1000</v>
      </c>
      <c r="F364" s="18"/>
    </row>
    <row r="365" spans="1:6" x14ac:dyDescent="0.25">
      <c r="A365" s="17">
        <v>364</v>
      </c>
      <c r="B365" s="17" t="s">
        <v>6769</v>
      </c>
      <c r="C365" s="17" t="s">
        <v>7725</v>
      </c>
      <c r="D365" s="17"/>
      <c r="E365" s="17">
        <v>100</v>
      </c>
      <c r="F365" s="18"/>
    </row>
    <row r="366" spans="1:6" x14ac:dyDescent="0.25">
      <c r="A366" s="17">
        <v>365</v>
      </c>
      <c r="B366" s="17" t="s">
        <v>6773</v>
      </c>
      <c r="C366" s="17" t="s">
        <v>7725</v>
      </c>
      <c r="D366" s="17"/>
      <c r="E366" s="17">
        <v>1000</v>
      </c>
      <c r="F366" s="18"/>
    </row>
    <row r="367" spans="1:6" x14ac:dyDescent="0.25">
      <c r="A367" s="17">
        <v>366</v>
      </c>
      <c r="B367" s="17" t="s">
        <v>6774</v>
      </c>
      <c r="C367" s="17" t="s">
        <v>7725</v>
      </c>
      <c r="D367" s="17"/>
      <c r="E367" s="17">
        <v>500</v>
      </c>
      <c r="F367" s="18"/>
    </row>
    <row r="368" spans="1:6" x14ac:dyDescent="0.25">
      <c r="A368" s="17">
        <v>367</v>
      </c>
      <c r="B368" s="17" t="s">
        <v>6775</v>
      </c>
      <c r="C368" s="17" t="s">
        <v>7725</v>
      </c>
      <c r="D368" s="17"/>
      <c r="E368" s="17">
        <v>500</v>
      </c>
      <c r="F368" s="18"/>
    </row>
    <row r="369" spans="1:6" x14ac:dyDescent="0.25">
      <c r="A369" s="17">
        <v>368</v>
      </c>
      <c r="B369" s="17" t="s">
        <v>9487</v>
      </c>
      <c r="C369" s="17" t="s">
        <v>7725</v>
      </c>
      <c r="D369" s="17"/>
      <c r="E369" s="17">
        <v>500</v>
      </c>
      <c r="F369" s="18"/>
    </row>
    <row r="370" spans="1:6" x14ac:dyDescent="0.25">
      <c r="A370" s="17">
        <v>369</v>
      </c>
      <c r="B370" s="17" t="s">
        <v>6776</v>
      </c>
      <c r="C370" s="17" t="s">
        <v>7725</v>
      </c>
      <c r="D370" s="17"/>
      <c r="E370" s="17">
        <v>15</v>
      </c>
      <c r="F370" s="18"/>
    </row>
    <row r="371" spans="1:6" x14ac:dyDescent="0.25">
      <c r="A371" s="17">
        <v>370</v>
      </c>
      <c r="B371" s="17" t="s">
        <v>9488</v>
      </c>
      <c r="C371" s="17" t="s">
        <v>7725</v>
      </c>
      <c r="D371" s="17"/>
      <c r="E371" s="17">
        <v>80</v>
      </c>
      <c r="F371" s="18"/>
    </row>
    <row r="372" spans="1:6" x14ac:dyDescent="0.25">
      <c r="A372" s="17">
        <v>371</v>
      </c>
      <c r="B372" s="17" t="s">
        <v>9489</v>
      </c>
      <c r="C372" s="17" t="s">
        <v>7725</v>
      </c>
      <c r="D372" s="17"/>
      <c r="E372" s="17">
        <v>1200</v>
      </c>
      <c r="F372" s="18"/>
    </row>
    <row r="373" spans="1:6" x14ac:dyDescent="0.25">
      <c r="A373" s="17">
        <v>372</v>
      </c>
      <c r="B373" s="17" t="s">
        <v>5880</v>
      </c>
      <c r="C373" s="17" t="s">
        <v>7725</v>
      </c>
      <c r="D373" s="17"/>
      <c r="E373" s="17">
        <v>60</v>
      </c>
      <c r="F373" s="18"/>
    </row>
    <row r="374" spans="1:6" x14ac:dyDescent="0.25">
      <c r="A374" s="17">
        <v>373</v>
      </c>
      <c r="B374" s="17" t="s">
        <v>6780</v>
      </c>
      <c r="C374" s="17" t="s">
        <v>7725</v>
      </c>
      <c r="D374" s="17"/>
      <c r="E374" s="17">
        <v>30</v>
      </c>
      <c r="F374" s="18"/>
    </row>
    <row r="375" spans="1:6" x14ac:dyDescent="0.25">
      <c r="A375" s="17">
        <v>374</v>
      </c>
      <c r="B375" s="17" t="s">
        <v>6781</v>
      </c>
      <c r="C375" s="17" t="s">
        <v>7725</v>
      </c>
      <c r="D375" s="17"/>
      <c r="E375" s="17">
        <v>50</v>
      </c>
      <c r="F375" s="18"/>
    </row>
    <row r="376" spans="1:6" x14ac:dyDescent="0.25">
      <c r="A376" s="17">
        <v>375</v>
      </c>
      <c r="B376" s="17" t="s">
        <v>9490</v>
      </c>
      <c r="C376" s="17" t="s">
        <v>7725</v>
      </c>
      <c r="D376" s="17"/>
      <c r="E376" s="17">
        <v>500</v>
      </c>
      <c r="F376" s="18"/>
    </row>
    <row r="377" spans="1:6" x14ac:dyDescent="0.25">
      <c r="A377" s="17">
        <v>376</v>
      </c>
      <c r="B377" s="17" t="s">
        <v>9491</v>
      </c>
      <c r="C377" s="17" t="s">
        <v>7725</v>
      </c>
      <c r="D377" s="17"/>
      <c r="E377" s="17">
        <v>200</v>
      </c>
      <c r="F377" s="18"/>
    </row>
    <row r="378" spans="1:6" x14ac:dyDescent="0.25">
      <c r="A378" s="17">
        <v>377</v>
      </c>
      <c r="B378" s="17" t="s">
        <v>9492</v>
      </c>
      <c r="C378" s="17" t="s">
        <v>7725</v>
      </c>
      <c r="D378" s="17"/>
      <c r="E378" s="17">
        <v>300</v>
      </c>
      <c r="F378" s="18"/>
    </row>
    <row r="379" spans="1:6" x14ac:dyDescent="0.25">
      <c r="A379" s="17">
        <v>378</v>
      </c>
      <c r="B379" s="17" t="s">
        <v>9493</v>
      </c>
      <c r="C379" s="17" t="s">
        <v>7725</v>
      </c>
      <c r="D379" s="17"/>
      <c r="E379" s="17">
        <v>1000</v>
      </c>
      <c r="F379" s="18"/>
    </row>
    <row r="380" spans="1:6" x14ac:dyDescent="0.25">
      <c r="A380" s="17">
        <v>379</v>
      </c>
      <c r="B380" s="17" t="s">
        <v>9494</v>
      </c>
      <c r="C380" s="17" t="s">
        <v>7725</v>
      </c>
      <c r="D380" s="17"/>
      <c r="E380" s="17">
        <v>300</v>
      </c>
      <c r="F380" s="18"/>
    </row>
    <row r="381" spans="1:6" x14ac:dyDescent="0.25">
      <c r="A381" s="17">
        <v>380</v>
      </c>
      <c r="B381" s="17" t="s">
        <v>9495</v>
      </c>
      <c r="C381" s="17" t="s">
        <v>7725</v>
      </c>
      <c r="D381" s="17"/>
      <c r="E381" s="17">
        <v>40</v>
      </c>
      <c r="F381" s="18"/>
    </row>
    <row r="382" spans="1:6" x14ac:dyDescent="0.25">
      <c r="A382" s="17">
        <v>381</v>
      </c>
      <c r="B382" s="17" t="s">
        <v>6791</v>
      </c>
      <c r="C382" s="17" t="s">
        <v>7725</v>
      </c>
      <c r="D382" s="17"/>
      <c r="E382" s="17">
        <v>60</v>
      </c>
      <c r="F382" s="18"/>
    </row>
    <row r="383" spans="1:6" x14ac:dyDescent="0.25">
      <c r="A383" s="17">
        <v>382</v>
      </c>
      <c r="B383" s="17" t="s">
        <v>9496</v>
      </c>
      <c r="C383" s="17" t="s">
        <v>7725</v>
      </c>
      <c r="D383" s="17"/>
      <c r="E383" s="17">
        <v>60</v>
      </c>
      <c r="F383" s="18"/>
    </row>
    <row r="384" spans="1:6" x14ac:dyDescent="0.25">
      <c r="A384" s="17">
        <v>383</v>
      </c>
      <c r="B384" s="17" t="s">
        <v>4902</v>
      </c>
      <c r="C384" s="17" t="s">
        <v>7725</v>
      </c>
      <c r="D384" s="17"/>
      <c r="E384" s="17">
        <v>40</v>
      </c>
      <c r="F384" s="18"/>
    </row>
    <row r="385" spans="1:6" x14ac:dyDescent="0.25">
      <c r="A385" s="17">
        <v>384</v>
      </c>
      <c r="B385" s="17" t="s">
        <v>6797</v>
      </c>
      <c r="C385" s="17" t="s">
        <v>7725</v>
      </c>
      <c r="D385" s="17"/>
      <c r="E385" s="17">
        <v>40</v>
      </c>
      <c r="F385" s="18"/>
    </row>
    <row r="386" spans="1:6" x14ac:dyDescent="0.25">
      <c r="A386" s="17">
        <v>385</v>
      </c>
      <c r="B386" s="17" t="s">
        <v>9497</v>
      </c>
      <c r="C386" s="17" t="s">
        <v>7725</v>
      </c>
      <c r="D386" s="17"/>
      <c r="E386" s="17">
        <v>500</v>
      </c>
      <c r="F386" s="18"/>
    </row>
    <row r="387" spans="1:6" x14ac:dyDescent="0.25">
      <c r="A387" s="17">
        <v>386</v>
      </c>
      <c r="B387" s="17" t="s">
        <v>6801</v>
      </c>
      <c r="C387" s="17" t="s">
        <v>7725</v>
      </c>
      <c r="D387" s="17"/>
      <c r="E387" s="17">
        <v>1000</v>
      </c>
      <c r="F387" s="18"/>
    </row>
    <row r="388" spans="1:6" x14ac:dyDescent="0.25">
      <c r="A388" s="17">
        <v>387</v>
      </c>
      <c r="B388" s="17" t="s">
        <v>9498</v>
      </c>
      <c r="C388" s="17" t="s">
        <v>7725</v>
      </c>
      <c r="D388" s="17"/>
      <c r="E388" s="17">
        <v>150</v>
      </c>
      <c r="F388" s="18"/>
    </row>
    <row r="389" spans="1:6" x14ac:dyDescent="0.25">
      <c r="A389" s="17">
        <v>388</v>
      </c>
      <c r="B389" s="17" t="s">
        <v>6802</v>
      </c>
      <c r="C389" s="17" t="s">
        <v>7725</v>
      </c>
      <c r="D389" s="17"/>
      <c r="E389" s="17">
        <v>1200</v>
      </c>
      <c r="F389" s="18"/>
    </row>
    <row r="390" spans="1:6" x14ac:dyDescent="0.25">
      <c r="A390" s="17">
        <v>389</v>
      </c>
      <c r="B390" s="17" t="s">
        <v>6803</v>
      </c>
      <c r="C390" s="17" t="s">
        <v>7725</v>
      </c>
      <c r="D390" s="17"/>
      <c r="E390" s="17">
        <v>300</v>
      </c>
      <c r="F390" s="18"/>
    </row>
    <row r="391" spans="1:6" x14ac:dyDescent="0.25">
      <c r="A391" s="17">
        <v>390</v>
      </c>
      <c r="B391" s="17" t="s">
        <v>6805</v>
      </c>
      <c r="C391" s="17" t="s">
        <v>7725</v>
      </c>
      <c r="D391" s="17"/>
      <c r="E391" s="17">
        <v>1000</v>
      </c>
      <c r="F391" s="18"/>
    </row>
    <row r="392" spans="1:6" x14ac:dyDescent="0.25">
      <c r="A392" s="17">
        <v>391</v>
      </c>
      <c r="B392" s="17" t="s">
        <v>9499</v>
      </c>
      <c r="C392" s="17" t="s">
        <v>7725</v>
      </c>
      <c r="D392" s="17"/>
      <c r="E392" s="17">
        <v>80</v>
      </c>
      <c r="F392" s="18"/>
    </row>
    <row r="393" spans="1:6" x14ac:dyDescent="0.25">
      <c r="A393" s="17">
        <v>392</v>
      </c>
      <c r="B393" s="17" t="s">
        <v>6806</v>
      </c>
      <c r="C393" s="17" t="s">
        <v>7725</v>
      </c>
      <c r="D393" s="17"/>
      <c r="E393" s="17">
        <v>1000</v>
      </c>
      <c r="F393" s="18"/>
    </row>
    <row r="394" spans="1:6" x14ac:dyDescent="0.25">
      <c r="A394" s="17">
        <v>393</v>
      </c>
      <c r="B394" s="17" t="s">
        <v>9500</v>
      </c>
      <c r="C394" s="17" t="s">
        <v>7725</v>
      </c>
      <c r="D394" s="17"/>
      <c r="E394" s="17">
        <v>100</v>
      </c>
      <c r="F394" s="18"/>
    </row>
    <row r="395" spans="1:6" x14ac:dyDescent="0.25">
      <c r="A395" s="17">
        <v>394</v>
      </c>
      <c r="B395" s="17" t="s">
        <v>4916</v>
      </c>
      <c r="C395" s="17" t="s">
        <v>7725</v>
      </c>
      <c r="D395" s="17"/>
      <c r="E395" s="17">
        <v>70</v>
      </c>
      <c r="F395" s="18"/>
    </row>
    <row r="396" spans="1:6" x14ac:dyDescent="0.25">
      <c r="A396" s="17">
        <v>395</v>
      </c>
      <c r="B396" s="17" t="s">
        <v>9501</v>
      </c>
      <c r="C396" s="17" t="s">
        <v>7725</v>
      </c>
      <c r="D396" s="17"/>
      <c r="E396" s="17">
        <v>250</v>
      </c>
      <c r="F396" s="18"/>
    </row>
    <row r="397" spans="1:6" x14ac:dyDescent="0.25">
      <c r="A397" s="17">
        <v>396</v>
      </c>
      <c r="B397" s="17" t="s">
        <v>6810</v>
      </c>
      <c r="C397" s="17" t="s">
        <v>7725</v>
      </c>
      <c r="D397" s="17"/>
      <c r="E397" s="17">
        <v>100</v>
      </c>
      <c r="F397" s="18"/>
    </row>
    <row r="398" spans="1:6" x14ac:dyDescent="0.25">
      <c r="A398" s="17">
        <v>397</v>
      </c>
      <c r="B398" s="17" t="s">
        <v>9502</v>
      </c>
      <c r="C398" s="17" t="s">
        <v>7725</v>
      </c>
      <c r="D398" s="17"/>
      <c r="E398" s="17">
        <v>80</v>
      </c>
      <c r="F398" s="18"/>
    </row>
    <row r="399" spans="1:6" x14ac:dyDescent="0.25">
      <c r="A399" s="17">
        <v>398</v>
      </c>
      <c r="B399" s="17" t="s">
        <v>9503</v>
      </c>
      <c r="C399" s="17" t="s">
        <v>7725</v>
      </c>
      <c r="D399" s="17"/>
      <c r="E399" s="17">
        <v>100</v>
      </c>
      <c r="F399" s="18"/>
    </row>
    <row r="400" spans="1:6" x14ac:dyDescent="0.25">
      <c r="A400" s="17">
        <v>399</v>
      </c>
      <c r="B400" s="17" t="s">
        <v>9504</v>
      </c>
      <c r="C400" s="17" t="s">
        <v>7725</v>
      </c>
      <c r="D400" s="17"/>
      <c r="E400" s="17">
        <v>100</v>
      </c>
      <c r="F400" s="18"/>
    </row>
    <row r="401" spans="1:6" x14ac:dyDescent="0.25">
      <c r="A401" s="17">
        <v>400</v>
      </c>
      <c r="B401" s="17" t="s">
        <v>6813</v>
      </c>
      <c r="C401" s="17" t="s">
        <v>7725</v>
      </c>
      <c r="D401" s="17"/>
      <c r="E401" s="17">
        <v>80</v>
      </c>
      <c r="F401" s="18"/>
    </row>
    <row r="402" spans="1:6" x14ac:dyDescent="0.25">
      <c r="A402" s="17">
        <v>401</v>
      </c>
      <c r="B402" s="17" t="s">
        <v>9505</v>
      </c>
      <c r="C402" s="17" t="s">
        <v>7725</v>
      </c>
      <c r="D402" s="17"/>
      <c r="E402" s="17"/>
      <c r="F402" s="18"/>
    </row>
    <row r="403" spans="1:6" x14ac:dyDescent="0.25">
      <c r="A403" s="17">
        <v>402</v>
      </c>
      <c r="B403" s="17" t="s">
        <v>9506</v>
      </c>
      <c r="C403" s="17" t="s">
        <v>7725</v>
      </c>
      <c r="D403" s="17"/>
      <c r="E403" s="17">
        <v>500</v>
      </c>
      <c r="F403" s="18"/>
    </row>
    <row r="404" spans="1:6" x14ac:dyDescent="0.25">
      <c r="A404" s="17">
        <v>403</v>
      </c>
      <c r="B404" s="17" t="s">
        <v>9507</v>
      </c>
      <c r="C404" s="17" t="s">
        <v>7725</v>
      </c>
      <c r="D404" s="17"/>
      <c r="E404" s="17">
        <v>300</v>
      </c>
      <c r="F404" s="18"/>
    </row>
    <row r="405" spans="1:6" x14ac:dyDescent="0.25">
      <c r="A405" s="17">
        <v>404</v>
      </c>
      <c r="B405" s="17" t="s">
        <v>9508</v>
      </c>
      <c r="C405" s="17" t="s">
        <v>7725</v>
      </c>
      <c r="D405" s="17"/>
      <c r="E405" s="17">
        <v>25500</v>
      </c>
      <c r="F405" s="18"/>
    </row>
    <row r="406" spans="1:6" x14ac:dyDescent="0.25">
      <c r="A406" s="17">
        <v>405</v>
      </c>
      <c r="B406" s="17" t="s">
        <v>6818</v>
      </c>
      <c r="C406" s="17" t="s">
        <v>7725</v>
      </c>
      <c r="D406" s="17"/>
      <c r="E406" s="17">
        <v>800</v>
      </c>
      <c r="F406" s="18"/>
    </row>
    <row r="407" spans="1:6" x14ac:dyDescent="0.25">
      <c r="A407" s="17">
        <v>406</v>
      </c>
      <c r="B407" s="17" t="s">
        <v>9509</v>
      </c>
      <c r="C407" s="17" t="s">
        <v>7725</v>
      </c>
      <c r="D407" s="17"/>
      <c r="E407" s="17">
        <v>500</v>
      </c>
      <c r="F407" s="18"/>
    </row>
    <row r="408" spans="1:6" x14ac:dyDescent="0.25">
      <c r="A408" s="17">
        <v>407</v>
      </c>
      <c r="B408" s="17" t="s">
        <v>9510</v>
      </c>
      <c r="C408" s="17" t="s">
        <v>7725</v>
      </c>
      <c r="D408" s="17"/>
      <c r="E408" s="17">
        <v>350</v>
      </c>
      <c r="F408" s="18"/>
    </row>
    <row r="409" spans="1:6" x14ac:dyDescent="0.25">
      <c r="A409" s="17">
        <v>408</v>
      </c>
      <c r="B409" s="17" t="s">
        <v>6821</v>
      </c>
      <c r="C409" s="17" t="s">
        <v>7725</v>
      </c>
      <c r="D409" s="17"/>
      <c r="E409" s="17">
        <v>300</v>
      </c>
      <c r="F409" s="18"/>
    </row>
    <row r="410" spans="1:6" x14ac:dyDescent="0.25">
      <c r="A410" s="17">
        <v>409</v>
      </c>
      <c r="B410" s="17" t="s">
        <v>9511</v>
      </c>
      <c r="C410" s="17" t="s">
        <v>7725</v>
      </c>
      <c r="D410" s="17"/>
      <c r="E410" s="17">
        <v>500</v>
      </c>
      <c r="F410" s="18"/>
    </row>
    <row r="411" spans="1:6" x14ac:dyDescent="0.25">
      <c r="A411" s="17">
        <v>410</v>
      </c>
      <c r="B411" s="17" t="s">
        <v>9512</v>
      </c>
      <c r="C411" s="17" t="s">
        <v>7725</v>
      </c>
      <c r="D411" s="17"/>
      <c r="E411" s="17">
        <v>15</v>
      </c>
      <c r="F411" s="18"/>
    </row>
    <row r="412" spans="1:6" x14ac:dyDescent="0.25">
      <c r="A412" s="17">
        <v>411</v>
      </c>
      <c r="B412" s="17" t="s">
        <v>9513</v>
      </c>
      <c r="C412" s="17" t="s">
        <v>7725</v>
      </c>
      <c r="D412" s="17"/>
      <c r="E412" s="17">
        <v>800</v>
      </c>
      <c r="F412" s="18"/>
    </row>
    <row r="413" spans="1:6" x14ac:dyDescent="0.25">
      <c r="A413" s="17">
        <v>412</v>
      </c>
      <c r="B413" s="17" t="s">
        <v>9514</v>
      </c>
      <c r="C413" s="17" t="s">
        <v>7725</v>
      </c>
      <c r="D413" s="17"/>
      <c r="E413" s="17">
        <v>800</v>
      </c>
      <c r="F413" s="18"/>
    </row>
    <row r="414" spans="1:6" x14ac:dyDescent="0.25">
      <c r="A414" s="17">
        <v>413</v>
      </c>
      <c r="B414" s="17" t="s">
        <v>9515</v>
      </c>
      <c r="C414" s="17" t="s">
        <v>7725</v>
      </c>
      <c r="D414" s="17"/>
      <c r="E414" s="17">
        <v>500</v>
      </c>
      <c r="F414" s="18"/>
    </row>
    <row r="415" spans="1:6" x14ac:dyDescent="0.25">
      <c r="A415" s="17">
        <v>414</v>
      </c>
      <c r="B415" s="17" t="s">
        <v>9516</v>
      </c>
      <c r="C415" s="17" t="s">
        <v>7725</v>
      </c>
      <c r="D415" s="17"/>
      <c r="E415" s="17">
        <v>200</v>
      </c>
      <c r="F415" s="18"/>
    </row>
    <row r="416" spans="1:6" x14ac:dyDescent="0.25">
      <c r="A416" s="17">
        <v>415</v>
      </c>
      <c r="B416" s="17" t="s">
        <v>9517</v>
      </c>
      <c r="C416" s="17" t="s">
        <v>7725</v>
      </c>
      <c r="D416" s="17"/>
      <c r="E416" s="17">
        <v>500</v>
      </c>
      <c r="F416" s="18"/>
    </row>
    <row r="417" spans="1:6" x14ac:dyDescent="0.25">
      <c r="A417" s="17">
        <v>416</v>
      </c>
      <c r="B417" s="17" t="s">
        <v>9518</v>
      </c>
      <c r="C417" s="17" t="s">
        <v>7725</v>
      </c>
      <c r="D417" s="17"/>
      <c r="E417" s="17">
        <v>300</v>
      </c>
      <c r="F417" s="18"/>
    </row>
    <row r="418" spans="1:6" x14ac:dyDescent="0.25">
      <c r="A418" s="17">
        <v>417</v>
      </c>
      <c r="B418" s="17" t="s">
        <v>9519</v>
      </c>
      <c r="C418" s="17" t="s">
        <v>7725</v>
      </c>
      <c r="D418" s="17"/>
      <c r="E418" s="17">
        <v>150</v>
      </c>
      <c r="F418" s="18"/>
    </row>
    <row r="419" spans="1:6" x14ac:dyDescent="0.25">
      <c r="A419" s="17">
        <v>418</v>
      </c>
      <c r="B419" s="17" t="s">
        <v>6831</v>
      </c>
      <c r="C419" s="17" t="s">
        <v>7725</v>
      </c>
      <c r="D419" s="17"/>
      <c r="E419" s="17">
        <v>1000</v>
      </c>
      <c r="F419" s="18"/>
    </row>
    <row r="420" spans="1:6" x14ac:dyDescent="0.25">
      <c r="A420" s="17">
        <v>419</v>
      </c>
      <c r="B420" s="17" t="s">
        <v>4953</v>
      </c>
      <c r="C420" s="17" t="s">
        <v>7725</v>
      </c>
      <c r="D420" s="17"/>
      <c r="E420" s="17">
        <v>1000</v>
      </c>
      <c r="F420" s="18"/>
    </row>
    <row r="421" spans="1:6" x14ac:dyDescent="0.25">
      <c r="A421" s="17">
        <v>420</v>
      </c>
      <c r="B421" s="17" t="s">
        <v>6832</v>
      </c>
      <c r="C421" s="17" t="s">
        <v>7725</v>
      </c>
      <c r="D421" s="17"/>
      <c r="E421" s="17">
        <v>80</v>
      </c>
      <c r="F421" s="18"/>
    </row>
    <row r="422" spans="1:6" x14ac:dyDescent="0.25">
      <c r="A422" s="17">
        <v>421</v>
      </c>
      <c r="B422" s="17" t="s">
        <v>9520</v>
      </c>
      <c r="C422" s="17" t="s">
        <v>7725</v>
      </c>
      <c r="D422" s="17"/>
      <c r="E422" s="17">
        <v>60</v>
      </c>
      <c r="F422" s="18"/>
    </row>
    <row r="423" spans="1:6" x14ac:dyDescent="0.25">
      <c r="A423" s="17">
        <v>422</v>
      </c>
      <c r="B423" s="17" t="s">
        <v>9521</v>
      </c>
      <c r="C423" s="17" t="s">
        <v>7725</v>
      </c>
      <c r="D423" s="17"/>
      <c r="E423" s="17">
        <v>500</v>
      </c>
      <c r="F423" s="18"/>
    </row>
    <row r="424" spans="1:6" x14ac:dyDescent="0.25">
      <c r="A424" s="17">
        <v>423</v>
      </c>
      <c r="B424" s="17" t="s">
        <v>9522</v>
      </c>
      <c r="C424" s="17" t="s">
        <v>7725</v>
      </c>
      <c r="D424" s="17"/>
      <c r="E424" s="17">
        <v>400</v>
      </c>
      <c r="F424" s="18"/>
    </row>
    <row r="425" spans="1:6" x14ac:dyDescent="0.25">
      <c r="A425" s="17">
        <v>424</v>
      </c>
      <c r="B425" s="17" t="s">
        <v>9523</v>
      </c>
      <c r="C425" s="17" t="s">
        <v>7725</v>
      </c>
      <c r="D425" s="17"/>
      <c r="E425" s="17"/>
      <c r="F425" s="18"/>
    </row>
    <row r="426" spans="1:6" x14ac:dyDescent="0.25">
      <c r="A426" s="17">
        <v>425</v>
      </c>
      <c r="B426" s="17" t="s">
        <v>4956</v>
      </c>
      <c r="C426" s="17" t="s">
        <v>7725</v>
      </c>
      <c r="D426" s="17"/>
      <c r="E426" s="17">
        <v>80</v>
      </c>
      <c r="F426" s="18"/>
    </row>
    <row r="427" spans="1:6" x14ac:dyDescent="0.25">
      <c r="A427" s="17">
        <v>426</v>
      </c>
      <c r="B427" s="17" t="s">
        <v>9524</v>
      </c>
      <c r="C427" s="17" t="s">
        <v>7725</v>
      </c>
      <c r="D427" s="17"/>
      <c r="E427" s="17">
        <v>250</v>
      </c>
      <c r="F427" s="18"/>
    </row>
    <row r="428" spans="1:6" x14ac:dyDescent="0.25">
      <c r="A428" s="17">
        <v>427</v>
      </c>
      <c r="B428" s="17" t="s">
        <v>9525</v>
      </c>
      <c r="C428" s="17" t="s">
        <v>7725</v>
      </c>
      <c r="D428" s="17"/>
      <c r="E428" s="17">
        <v>1500</v>
      </c>
      <c r="F428" s="18"/>
    </row>
    <row r="429" spans="1:6" x14ac:dyDescent="0.25">
      <c r="A429" s="17">
        <v>428</v>
      </c>
      <c r="B429" s="17" t="s">
        <v>9526</v>
      </c>
      <c r="C429" s="17" t="s">
        <v>7725</v>
      </c>
      <c r="D429" s="17"/>
      <c r="E429" s="17">
        <v>1500</v>
      </c>
      <c r="F429" s="18"/>
    </row>
    <row r="430" spans="1:6" x14ac:dyDescent="0.25">
      <c r="A430" s="17">
        <v>429</v>
      </c>
      <c r="B430" s="17" t="s">
        <v>6835</v>
      </c>
      <c r="C430" s="17" t="s">
        <v>7725</v>
      </c>
      <c r="D430" s="17"/>
      <c r="E430" s="17">
        <v>100</v>
      </c>
      <c r="F430" s="18"/>
    </row>
    <row r="431" spans="1:6" x14ac:dyDescent="0.25">
      <c r="A431" s="17">
        <v>430</v>
      </c>
      <c r="B431" s="17" t="s">
        <v>6836</v>
      </c>
      <c r="C431" s="17" t="s">
        <v>7725</v>
      </c>
      <c r="D431" s="17"/>
      <c r="E431" s="17">
        <v>200</v>
      </c>
      <c r="F431" s="18"/>
    </row>
    <row r="432" spans="1:6" x14ac:dyDescent="0.25">
      <c r="A432" s="17">
        <v>431</v>
      </c>
      <c r="B432" s="17" t="s">
        <v>9527</v>
      </c>
      <c r="C432" s="17" t="s">
        <v>7725</v>
      </c>
      <c r="D432" s="17"/>
      <c r="E432" s="17">
        <v>50</v>
      </c>
      <c r="F432" s="18"/>
    </row>
    <row r="433" spans="1:6" x14ac:dyDescent="0.25">
      <c r="A433" s="17">
        <v>432</v>
      </c>
      <c r="B433" s="17" t="s">
        <v>2961</v>
      </c>
      <c r="C433" s="17" t="s">
        <v>7725</v>
      </c>
      <c r="D433" s="17"/>
      <c r="E433" s="17">
        <v>300</v>
      </c>
      <c r="F433" s="18"/>
    </row>
    <row r="434" spans="1:6" x14ac:dyDescent="0.25">
      <c r="A434" s="17">
        <v>433</v>
      </c>
      <c r="B434" s="17" t="s">
        <v>6839</v>
      </c>
      <c r="C434" s="17" t="s">
        <v>7725</v>
      </c>
      <c r="D434" s="17"/>
      <c r="E434" s="17">
        <v>80</v>
      </c>
      <c r="F434" s="18"/>
    </row>
    <row r="435" spans="1:6" x14ac:dyDescent="0.25">
      <c r="A435" s="17">
        <v>434</v>
      </c>
      <c r="B435" s="17" t="s">
        <v>6840</v>
      </c>
      <c r="C435" s="17" t="s">
        <v>7725</v>
      </c>
      <c r="D435" s="17"/>
      <c r="E435" s="17">
        <v>1000</v>
      </c>
      <c r="F435" s="18"/>
    </row>
    <row r="436" spans="1:6" x14ac:dyDescent="0.25">
      <c r="A436" s="17">
        <v>435</v>
      </c>
      <c r="B436" s="17" t="s">
        <v>9528</v>
      </c>
      <c r="C436" s="17" t="s">
        <v>7725</v>
      </c>
      <c r="D436" s="17"/>
      <c r="E436" s="17">
        <v>200</v>
      </c>
      <c r="F436" s="18"/>
    </row>
    <row r="437" spans="1:6" x14ac:dyDescent="0.25">
      <c r="A437" s="17">
        <v>436</v>
      </c>
      <c r="B437" s="17" t="s">
        <v>6842</v>
      </c>
      <c r="C437" s="17" t="s">
        <v>7725</v>
      </c>
      <c r="D437" s="17"/>
      <c r="E437" s="17">
        <v>300</v>
      </c>
      <c r="F437" s="18"/>
    </row>
    <row r="438" spans="1:6" x14ac:dyDescent="0.25">
      <c r="A438" s="17">
        <v>437</v>
      </c>
      <c r="B438" s="17" t="s">
        <v>6843</v>
      </c>
      <c r="C438" s="17" t="s">
        <v>7725</v>
      </c>
      <c r="D438" s="17"/>
      <c r="E438" s="17">
        <v>50</v>
      </c>
      <c r="F438" s="18"/>
    </row>
    <row r="439" spans="1:6" x14ac:dyDescent="0.25">
      <c r="A439" s="17">
        <v>438</v>
      </c>
      <c r="B439" s="17" t="s">
        <v>2956</v>
      </c>
      <c r="C439" s="17" t="s">
        <v>7725</v>
      </c>
      <c r="D439" s="17"/>
      <c r="E439" s="17">
        <v>500</v>
      </c>
      <c r="F439" s="18"/>
    </row>
    <row r="440" spans="1:6" x14ac:dyDescent="0.25">
      <c r="A440" s="17">
        <v>439</v>
      </c>
      <c r="B440" s="17" t="s">
        <v>8729</v>
      </c>
      <c r="C440" s="17" t="s">
        <v>7725</v>
      </c>
      <c r="D440" s="17"/>
      <c r="E440" s="17">
        <v>40</v>
      </c>
      <c r="F440" s="18"/>
    </row>
    <row r="441" spans="1:6" x14ac:dyDescent="0.25">
      <c r="A441" s="17">
        <v>440</v>
      </c>
      <c r="B441" s="17" t="s">
        <v>2977</v>
      </c>
      <c r="C441" s="17" t="s">
        <v>7725</v>
      </c>
      <c r="D441" s="17"/>
      <c r="E441" s="17">
        <v>500</v>
      </c>
      <c r="F441" s="18"/>
    </row>
    <row r="442" spans="1:6" x14ac:dyDescent="0.25">
      <c r="A442" s="17">
        <v>441</v>
      </c>
      <c r="B442" s="17" t="s">
        <v>4976</v>
      </c>
      <c r="C442" s="17" t="s">
        <v>7725</v>
      </c>
      <c r="D442" s="17"/>
      <c r="E442" s="17">
        <v>30</v>
      </c>
      <c r="F442" s="18"/>
    </row>
    <row r="443" spans="1:6" x14ac:dyDescent="0.25">
      <c r="A443" s="17">
        <v>442</v>
      </c>
      <c r="B443" s="17" t="s">
        <v>9529</v>
      </c>
      <c r="C443" s="17" t="s">
        <v>7725</v>
      </c>
      <c r="D443" s="17"/>
      <c r="E443" s="17">
        <v>300</v>
      </c>
      <c r="F443" s="18"/>
    </row>
    <row r="444" spans="1:6" x14ac:dyDescent="0.25">
      <c r="A444" s="17">
        <v>443</v>
      </c>
      <c r="B444" s="17" t="s">
        <v>8730</v>
      </c>
      <c r="C444" s="17" t="s">
        <v>7725</v>
      </c>
      <c r="D444" s="17"/>
      <c r="E444" s="17">
        <v>50</v>
      </c>
      <c r="F444" s="18"/>
    </row>
    <row r="445" spans="1:6" x14ac:dyDescent="0.25">
      <c r="A445" s="17">
        <v>444</v>
      </c>
      <c r="B445" s="17" t="s">
        <v>6848</v>
      </c>
      <c r="C445" s="17" t="s">
        <v>7725</v>
      </c>
      <c r="D445" s="17"/>
      <c r="E445" s="17"/>
      <c r="F445" s="18"/>
    </row>
    <row r="446" spans="1:6" x14ac:dyDescent="0.25">
      <c r="A446" s="17">
        <v>445</v>
      </c>
      <c r="B446" s="17" t="s">
        <v>9530</v>
      </c>
      <c r="C446" s="17" t="s">
        <v>7725</v>
      </c>
      <c r="D446" s="17"/>
      <c r="E446" s="17">
        <v>800</v>
      </c>
      <c r="F446" s="18"/>
    </row>
    <row r="447" spans="1:6" x14ac:dyDescent="0.25">
      <c r="A447" s="17">
        <v>446</v>
      </c>
      <c r="B447" s="17" t="s">
        <v>9531</v>
      </c>
      <c r="C447" s="17" t="s">
        <v>7725</v>
      </c>
      <c r="D447" s="17"/>
      <c r="E447" s="17">
        <v>800</v>
      </c>
      <c r="F447" s="18"/>
    </row>
    <row r="448" spans="1:6" x14ac:dyDescent="0.25">
      <c r="A448" s="17">
        <v>447</v>
      </c>
      <c r="B448" s="17" t="s">
        <v>9532</v>
      </c>
      <c r="C448" s="17" t="s">
        <v>7725</v>
      </c>
      <c r="D448" s="17"/>
      <c r="E448" s="17">
        <v>600</v>
      </c>
      <c r="F448" s="18"/>
    </row>
    <row r="449" spans="1:6" x14ac:dyDescent="0.25">
      <c r="A449" s="17">
        <v>448</v>
      </c>
      <c r="B449" s="17" t="s">
        <v>9533</v>
      </c>
      <c r="C449" s="17" t="s">
        <v>7725</v>
      </c>
      <c r="D449" s="17"/>
      <c r="E449" s="17">
        <v>600</v>
      </c>
      <c r="F449" s="18"/>
    </row>
    <row r="450" spans="1:6" x14ac:dyDescent="0.25">
      <c r="A450" s="17">
        <v>449</v>
      </c>
      <c r="B450" s="17" t="s">
        <v>9534</v>
      </c>
      <c r="C450" s="17" t="s">
        <v>7725</v>
      </c>
      <c r="D450" s="17"/>
      <c r="E450" s="17">
        <v>80</v>
      </c>
      <c r="F450" s="18"/>
    </row>
    <row r="451" spans="1:6" x14ac:dyDescent="0.25">
      <c r="A451" s="17">
        <v>450</v>
      </c>
      <c r="B451" s="17" t="s">
        <v>6854</v>
      </c>
      <c r="C451" s="17" t="s">
        <v>7725</v>
      </c>
      <c r="D451" s="17"/>
      <c r="E451" s="17">
        <v>500</v>
      </c>
      <c r="F451" s="18"/>
    </row>
    <row r="452" spans="1:6" x14ac:dyDescent="0.25">
      <c r="A452" s="17">
        <v>451</v>
      </c>
      <c r="B452" s="17" t="s">
        <v>6855</v>
      </c>
      <c r="C452" s="17" t="s">
        <v>7725</v>
      </c>
      <c r="D452" s="17"/>
      <c r="E452" s="17">
        <v>25</v>
      </c>
      <c r="F452" s="18"/>
    </row>
    <row r="453" spans="1:6" x14ac:dyDescent="0.25">
      <c r="A453" s="17">
        <v>452</v>
      </c>
      <c r="B453" s="17" t="s">
        <v>9535</v>
      </c>
      <c r="C453" s="17" t="s">
        <v>7725</v>
      </c>
      <c r="D453" s="17"/>
      <c r="E453" s="17">
        <v>25</v>
      </c>
      <c r="F453" s="18"/>
    </row>
    <row r="454" spans="1:6" x14ac:dyDescent="0.25">
      <c r="A454" s="17">
        <v>453</v>
      </c>
      <c r="B454" s="17" t="s">
        <v>6856</v>
      </c>
      <c r="C454" s="17" t="s">
        <v>7725</v>
      </c>
      <c r="D454" s="17"/>
      <c r="E454" s="17">
        <v>150</v>
      </c>
      <c r="F454" s="18"/>
    </row>
    <row r="455" spans="1:6" x14ac:dyDescent="0.25">
      <c r="A455" s="17">
        <v>454</v>
      </c>
      <c r="B455" s="17" t="s">
        <v>6857</v>
      </c>
      <c r="C455" s="17" t="s">
        <v>7725</v>
      </c>
      <c r="D455" s="17"/>
      <c r="E455" s="17">
        <v>800</v>
      </c>
      <c r="F455" s="18"/>
    </row>
    <row r="456" spans="1:6" x14ac:dyDescent="0.25">
      <c r="A456" s="17">
        <v>455</v>
      </c>
      <c r="B456" s="17" t="s">
        <v>9536</v>
      </c>
      <c r="C456" s="17" t="s">
        <v>7725</v>
      </c>
      <c r="D456" s="17"/>
      <c r="E456" s="17">
        <v>100</v>
      </c>
      <c r="F456" s="18"/>
    </row>
    <row r="457" spans="1:6" x14ac:dyDescent="0.25">
      <c r="A457" s="17">
        <v>456</v>
      </c>
      <c r="B457" s="17" t="s">
        <v>8726</v>
      </c>
      <c r="C457" s="17" t="s">
        <v>7725</v>
      </c>
      <c r="D457" s="17"/>
      <c r="E457" s="17">
        <v>400</v>
      </c>
      <c r="F457" s="18"/>
    </row>
    <row r="458" spans="1:6" x14ac:dyDescent="0.25">
      <c r="A458" s="17">
        <v>457</v>
      </c>
      <c r="B458" s="17" t="s">
        <v>9537</v>
      </c>
      <c r="C458" s="17" t="s">
        <v>7725</v>
      </c>
      <c r="D458" s="17"/>
      <c r="E458" s="17">
        <v>100</v>
      </c>
      <c r="F458" s="18"/>
    </row>
    <row r="459" spans="1:6" x14ac:dyDescent="0.25">
      <c r="A459" s="17">
        <v>458</v>
      </c>
      <c r="B459" s="17" t="s">
        <v>9538</v>
      </c>
      <c r="C459" s="17" t="s">
        <v>7725</v>
      </c>
      <c r="D459" s="17"/>
      <c r="E459" s="17">
        <v>60</v>
      </c>
      <c r="F459" s="18"/>
    </row>
    <row r="460" spans="1:6" x14ac:dyDescent="0.25">
      <c r="A460" s="17">
        <v>459</v>
      </c>
      <c r="B460" s="17" t="s">
        <v>9539</v>
      </c>
      <c r="C460" s="17" t="s">
        <v>7725</v>
      </c>
      <c r="D460" s="17"/>
      <c r="E460" s="17">
        <v>500</v>
      </c>
      <c r="F460" s="18"/>
    </row>
    <row r="461" spans="1:6" x14ac:dyDescent="0.25">
      <c r="A461" s="17">
        <v>460</v>
      </c>
      <c r="B461" s="17" t="s">
        <v>9540</v>
      </c>
      <c r="C461" s="17" t="s">
        <v>7725</v>
      </c>
      <c r="D461" s="17"/>
      <c r="E461" s="17">
        <v>600</v>
      </c>
      <c r="F461" s="18"/>
    </row>
    <row r="462" spans="1:6" x14ac:dyDescent="0.25">
      <c r="A462" s="17">
        <v>461</v>
      </c>
      <c r="B462" s="17" t="s">
        <v>9541</v>
      </c>
      <c r="C462" s="17" t="s">
        <v>7725</v>
      </c>
      <c r="D462" s="17"/>
      <c r="E462" s="17"/>
      <c r="F462" s="18"/>
    </row>
    <row r="463" spans="1:6" x14ac:dyDescent="0.25">
      <c r="A463" s="17">
        <v>462</v>
      </c>
      <c r="B463" s="17" t="s">
        <v>6864</v>
      </c>
      <c r="C463" s="17" t="s">
        <v>7725</v>
      </c>
      <c r="D463" s="17"/>
      <c r="E463" s="17">
        <v>80</v>
      </c>
      <c r="F463" s="18"/>
    </row>
    <row r="464" spans="1:6" x14ac:dyDescent="0.25">
      <c r="A464" s="17">
        <v>463</v>
      </c>
      <c r="B464" s="17" t="s">
        <v>4977</v>
      </c>
      <c r="C464" s="17" t="s">
        <v>7725</v>
      </c>
      <c r="D464" s="17"/>
      <c r="E464" s="17">
        <v>80</v>
      </c>
      <c r="F464" s="18"/>
    </row>
    <row r="465" spans="1:6" x14ac:dyDescent="0.25">
      <c r="A465" s="17">
        <v>464</v>
      </c>
      <c r="B465" s="17" t="s">
        <v>9542</v>
      </c>
      <c r="C465" s="17" t="s">
        <v>7725</v>
      </c>
      <c r="D465" s="17"/>
      <c r="E465" s="17">
        <v>100</v>
      </c>
      <c r="F465" s="18"/>
    </row>
    <row r="466" spans="1:6" x14ac:dyDescent="0.25">
      <c r="A466" s="17">
        <v>465</v>
      </c>
      <c r="B466" s="17" t="s">
        <v>6865</v>
      </c>
      <c r="C466" s="17" t="s">
        <v>7725</v>
      </c>
      <c r="D466" s="17"/>
      <c r="E466" s="17">
        <v>80</v>
      </c>
      <c r="F466" s="18"/>
    </row>
    <row r="467" spans="1:6" x14ac:dyDescent="0.25">
      <c r="A467" s="17">
        <v>466</v>
      </c>
      <c r="B467" s="17" t="s">
        <v>6866</v>
      </c>
      <c r="C467" s="17" t="s">
        <v>7725</v>
      </c>
      <c r="D467" s="17"/>
      <c r="E467" s="17">
        <v>1000</v>
      </c>
      <c r="F467" s="18"/>
    </row>
    <row r="468" spans="1:6" x14ac:dyDescent="0.25">
      <c r="A468" s="17">
        <v>467</v>
      </c>
      <c r="B468" s="17" t="s">
        <v>6867</v>
      </c>
      <c r="C468" s="17" t="s">
        <v>7725</v>
      </c>
      <c r="D468" s="17"/>
      <c r="E468" s="17">
        <v>60</v>
      </c>
      <c r="F468" s="18"/>
    </row>
    <row r="469" spans="1:6" x14ac:dyDescent="0.25">
      <c r="A469" s="17">
        <v>468</v>
      </c>
      <c r="B469" s="17" t="s">
        <v>6868</v>
      </c>
      <c r="C469" s="17" t="s">
        <v>7725</v>
      </c>
      <c r="D469" s="17"/>
      <c r="E469" s="17">
        <v>200</v>
      </c>
      <c r="F469" s="18"/>
    </row>
    <row r="470" spans="1:6" x14ac:dyDescent="0.25">
      <c r="A470" s="17">
        <v>469</v>
      </c>
      <c r="B470" s="17" t="s">
        <v>6869</v>
      </c>
      <c r="C470" s="17" t="s">
        <v>7725</v>
      </c>
      <c r="D470" s="17"/>
      <c r="E470" s="17">
        <v>100</v>
      </c>
      <c r="F470" s="18"/>
    </row>
    <row r="471" spans="1:6" x14ac:dyDescent="0.25">
      <c r="A471" s="17">
        <v>470</v>
      </c>
      <c r="B471" s="17" t="s">
        <v>2606</v>
      </c>
      <c r="C471" s="17" t="s">
        <v>7725</v>
      </c>
      <c r="D471" s="17"/>
      <c r="E471" s="17">
        <v>50</v>
      </c>
      <c r="F471" s="18"/>
    </row>
    <row r="472" spans="1:6" x14ac:dyDescent="0.25">
      <c r="A472" s="17">
        <v>471</v>
      </c>
      <c r="B472" s="17" t="s">
        <v>9543</v>
      </c>
      <c r="C472" s="17" t="s">
        <v>7725</v>
      </c>
      <c r="D472" s="17"/>
      <c r="E472" s="17">
        <v>80</v>
      </c>
      <c r="F472" s="18"/>
    </row>
    <row r="473" spans="1:6" x14ac:dyDescent="0.25">
      <c r="A473" s="17">
        <v>472</v>
      </c>
      <c r="B473" s="17" t="s">
        <v>6872</v>
      </c>
      <c r="C473" s="17" t="s">
        <v>7725</v>
      </c>
      <c r="D473" s="17"/>
      <c r="E473" s="17">
        <v>50</v>
      </c>
      <c r="F473" s="18"/>
    </row>
    <row r="474" spans="1:6" x14ac:dyDescent="0.25">
      <c r="A474" s="17">
        <v>473</v>
      </c>
      <c r="B474" s="17" t="s">
        <v>6873</v>
      </c>
      <c r="C474" s="17" t="s">
        <v>7725</v>
      </c>
      <c r="D474" s="17"/>
      <c r="E474" s="17">
        <v>100</v>
      </c>
      <c r="F474" s="18"/>
    </row>
    <row r="475" spans="1:6" x14ac:dyDescent="0.25">
      <c r="A475" s="17">
        <v>474</v>
      </c>
      <c r="B475" s="17" t="s">
        <v>6874</v>
      </c>
      <c r="C475" s="17" t="s">
        <v>7725</v>
      </c>
      <c r="D475" s="17"/>
      <c r="E475" s="17">
        <v>200</v>
      </c>
      <c r="F475" s="18"/>
    </row>
    <row r="476" spans="1:6" x14ac:dyDescent="0.25">
      <c r="A476" s="17">
        <v>475</v>
      </c>
      <c r="B476" s="17" t="s">
        <v>9544</v>
      </c>
      <c r="C476" s="17" t="s">
        <v>7725</v>
      </c>
      <c r="D476" s="17"/>
      <c r="E476" s="17">
        <v>1000</v>
      </c>
      <c r="F476" s="18"/>
    </row>
    <row r="477" spans="1:6" x14ac:dyDescent="0.25">
      <c r="A477" s="17">
        <v>476</v>
      </c>
      <c r="B477" s="17" t="s">
        <v>9544</v>
      </c>
      <c r="C477" s="17" t="s">
        <v>7725</v>
      </c>
      <c r="D477" s="17"/>
      <c r="E477" s="17">
        <v>1000</v>
      </c>
      <c r="F477" s="18"/>
    </row>
    <row r="478" spans="1:6" x14ac:dyDescent="0.25">
      <c r="A478" s="17">
        <v>477</v>
      </c>
      <c r="B478" s="17" t="s">
        <v>9545</v>
      </c>
      <c r="C478" s="17" t="s">
        <v>7725</v>
      </c>
      <c r="D478" s="17"/>
      <c r="E478" s="17"/>
      <c r="F478" s="18"/>
    </row>
    <row r="479" spans="1:6" x14ac:dyDescent="0.25">
      <c r="A479" s="17">
        <v>478</v>
      </c>
      <c r="B479" s="17" t="s">
        <v>8769</v>
      </c>
      <c r="C479" s="17" t="s">
        <v>7725</v>
      </c>
      <c r="D479" s="17"/>
      <c r="E479" s="17">
        <v>1500</v>
      </c>
      <c r="F479" s="18"/>
    </row>
    <row r="480" spans="1:6" x14ac:dyDescent="0.25">
      <c r="A480" s="17">
        <v>479</v>
      </c>
      <c r="B480" s="17" t="s">
        <v>9546</v>
      </c>
      <c r="C480" s="17" t="s">
        <v>7725</v>
      </c>
      <c r="D480" s="17"/>
      <c r="E480" s="17">
        <v>30</v>
      </c>
      <c r="F480" s="18"/>
    </row>
    <row r="481" spans="1:6" x14ac:dyDescent="0.25">
      <c r="A481" s="17">
        <v>480</v>
      </c>
      <c r="B481" s="17" t="s">
        <v>4993</v>
      </c>
      <c r="C481" s="17" t="s">
        <v>7725</v>
      </c>
      <c r="D481" s="17"/>
      <c r="E481" s="17">
        <v>30</v>
      </c>
      <c r="F481" s="18"/>
    </row>
    <row r="482" spans="1:6" x14ac:dyDescent="0.25">
      <c r="A482" s="17">
        <v>481</v>
      </c>
      <c r="B482" s="17" t="s">
        <v>6877</v>
      </c>
      <c r="C482" s="17" t="s">
        <v>7725</v>
      </c>
      <c r="D482" s="17"/>
      <c r="E482" s="17">
        <v>20</v>
      </c>
      <c r="F482" s="18"/>
    </row>
    <row r="483" spans="1:6" x14ac:dyDescent="0.25">
      <c r="A483" s="17">
        <v>482</v>
      </c>
      <c r="B483" s="17" t="s">
        <v>6878</v>
      </c>
      <c r="C483" s="17" t="s">
        <v>7725</v>
      </c>
      <c r="D483" s="17"/>
      <c r="E483" s="17">
        <v>500</v>
      </c>
      <c r="F483" s="18"/>
    </row>
    <row r="484" spans="1:6" x14ac:dyDescent="0.25">
      <c r="A484" s="17">
        <v>483</v>
      </c>
      <c r="B484" s="17" t="s">
        <v>8769</v>
      </c>
      <c r="C484" s="17" t="s">
        <v>7725</v>
      </c>
      <c r="D484" s="17"/>
      <c r="E484" s="17">
        <v>2500</v>
      </c>
      <c r="F484" s="18"/>
    </row>
    <row r="485" spans="1:6" x14ac:dyDescent="0.25">
      <c r="A485" s="17">
        <v>484</v>
      </c>
      <c r="B485" s="17" t="s">
        <v>6880</v>
      </c>
      <c r="C485" s="17" t="s">
        <v>7725</v>
      </c>
      <c r="D485" s="17"/>
      <c r="E485" s="17">
        <v>100</v>
      </c>
      <c r="F485" s="18"/>
    </row>
    <row r="486" spans="1:6" x14ac:dyDescent="0.25">
      <c r="A486" s="17">
        <v>485</v>
      </c>
      <c r="B486" s="17" t="s">
        <v>6881</v>
      </c>
      <c r="C486" s="17" t="s">
        <v>7725</v>
      </c>
      <c r="D486" s="17"/>
      <c r="E486" s="17">
        <v>150</v>
      </c>
      <c r="F486" s="18"/>
    </row>
    <row r="487" spans="1:6" x14ac:dyDescent="0.25">
      <c r="A487" s="17">
        <v>486</v>
      </c>
      <c r="B487" s="17" t="s">
        <v>9547</v>
      </c>
      <c r="C487" s="17" t="s">
        <v>7725</v>
      </c>
      <c r="D487" s="17"/>
      <c r="E487" s="17">
        <v>200</v>
      </c>
      <c r="F487" s="18"/>
    </row>
    <row r="488" spans="1:6" x14ac:dyDescent="0.25">
      <c r="A488" s="17">
        <v>487</v>
      </c>
      <c r="B488" s="17" t="s">
        <v>9548</v>
      </c>
      <c r="C488" s="17" t="s">
        <v>7725</v>
      </c>
      <c r="D488" s="17"/>
      <c r="E488" s="17">
        <v>80</v>
      </c>
      <c r="F488" s="18"/>
    </row>
    <row r="489" spans="1:6" x14ac:dyDescent="0.25">
      <c r="A489" s="17">
        <v>488</v>
      </c>
      <c r="B489" s="17" t="s">
        <v>9549</v>
      </c>
      <c r="C489" s="17" t="s">
        <v>7725</v>
      </c>
      <c r="D489" s="17"/>
      <c r="E489" s="17">
        <v>1800</v>
      </c>
      <c r="F489" s="18"/>
    </row>
    <row r="490" spans="1:6" x14ac:dyDescent="0.25">
      <c r="A490" s="17">
        <v>489</v>
      </c>
      <c r="B490" s="17" t="s">
        <v>6882</v>
      </c>
      <c r="C490" s="17" t="s">
        <v>7725</v>
      </c>
      <c r="D490" s="17"/>
      <c r="E490" s="17">
        <v>30</v>
      </c>
      <c r="F490" s="18"/>
    </row>
    <row r="491" spans="1:6" x14ac:dyDescent="0.25">
      <c r="A491" s="17">
        <v>490</v>
      </c>
      <c r="B491" s="17" t="s">
        <v>6883</v>
      </c>
      <c r="C491" s="17" t="s">
        <v>7725</v>
      </c>
      <c r="D491" s="17"/>
      <c r="E491" s="17">
        <v>40</v>
      </c>
      <c r="F491" s="18"/>
    </row>
    <row r="492" spans="1:6" x14ac:dyDescent="0.25">
      <c r="A492" s="17">
        <v>491</v>
      </c>
      <c r="B492" s="17" t="s">
        <v>6884</v>
      </c>
      <c r="C492" s="17" t="s">
        <v>7725</v>
      </c>
      <c r="D492" s="17"/>
      <c r="E492" s="17">
        <v>1800</v>
      </c>
      <c r="F492" s="18"/>
    </row>
    <row r="493" spans="1:6" x14ac:dyDescent="0.25">
      <c r="A493" s="17">
        <v>492</v>
      </c>
      <c r="B493" s="17" t="s">
        <v>6885</v>
      </c>
      <c r="C493" s="17" t="s">
        <v>7725</v>
      </c>
      <c r="D493" s="17"/>
      <c r="E493" s="17">
        <v>700</v>
      </c>
      <c r="F493" s="18"/>
    </row>
    <row r="494" spans="1:6" x14ac:dyDescent="0.25">
      <c r="A494" s="17">
        <v>493</v>
      </c>
      <c r="B494" s="17" t="s">
        <v>6886</v>
      </c>
      <c r="C494" s="17" t="s">
        <v>7725</v>
      </c>
      <c r="D494" s="17"/>
      <c r="E494" s="17">
        <v>800</v>
      </c>
      <c r="F494" s="18"/>
    </row>
    <row r="495" spans="1:6" x14ac:dyDescent="0.25">
      <c r="A495" s="17">
        <v>494</v>
      </c>
      <c r="B495" s="17" t="s">
        <v>9550</v>
      </c>
      <c r="C495" s="17" t="s">
        <v>7725</v>
      </c>
      <c r="D495" s="17"/>
      <c r="E495" s="17">
        <v>4000</v>
      </c>
      <c r="F495" s="18"/>
    </row>
    <row r="496" spans="1:6" x14ac:dyDescent="0.25">
      <c r="A496" s="17">
        <v>495</v>
      </c>
      <c r="B496" s="17" t="s">
        <v>9551</v>
      </c>
      <c r="C496" s="17" t="s">
        <v>7725</v>
      </c>
      <c r="D496" s="17"/>
      <c r="E496" s="17">
        <v>3000</v>
      </c>
      <c r="F496" s="18"/>
    </row>
    <row r="497" spans="1:6" x14ac:dyDescent="0.25">
      <c r="A497" s="17">
        <v>496</v>
      </c>
      <c r="B497" s="17" t="s">
        <v>6888</v>
      </c>
      <c r="C497" s="17" t="s">
        <v>7725</v>
      </c>
      <c r="D497" s="17"/>
      <c r="E497" s="17">
        <v>3000</v>
      </c>
      <c r="F497" s="18"/>
    </row>
    <row r="498" spans="1:6" x14ac:dyDescent="0.25">
      <c r="A498" s="17">
        <v>497</v>
      </c>
      <c r="B498" s="17" t="s">
        <v>6891</v>
      </c>
      <c r="C498" s="17" t="s">
        <v>7725</v>
      </c>
      <c r="D498" s="17"/>
      <c r="E498" s="17">
        <v>250</v>
      </c>
      <c r="F498" s="18"/>
    </row>
    <row r="499" spans="1:6" x14ac:dyDescent="0.25">
      <c r="A499" s="17">
        <v>498</v>
      </c>
      <c r="B499" s="17" t="s">
        <v>9552</v>
      </c>
      <c r="C499" s="17" t="s">
        <v>7725</v>
      </c>
      <c r="D499" s="17"/>
      <c r="E499" s="17">
        <v>300</v>
      </c>
      <c r="F499" s="18"/>
    </row>
    <row r="500" spans="1:6" x14ac:dyDescent="0.25">
      <c r="A500" s="17">
        <v>499</v>
      </c>
      <c r="B500" s="17" t="s">
        <v>9553</v>
      </c>
      <c r="C500" s="17" t="s">
        <v>7725</v>
      </c>
      <c r="D500" s="17"/>
      <c r="E500" s="17">
        <v>30</v>
      </c>
      <c r="F500" s="18"/>
    </row>
    <row r="501" spans="1:6" x14ac:dyDescent="0.25">
      <c r="A501" s="17">
        <v>500</v>
      </c>
      <c r="B501" s="17" t="s">
        <v>9554</v>
      </c>
      <c r="C501" s="17" t="s">
        <v>7725</v>
      </c>
      <c r="D501" s="17"/>
      <c r="E501" s="17">
        <v>30</v>
      </c>
      <c r="F501" s="18"/>
    </row>
    <row r="502" spans="1:6" x14ac:dyDescent="0.25">
      <c r="A502" s="17">
        <v>501</v>
      </c>
      <c r="B502" s="17" t="s">
        <v>6892</v>
      </c>
      <c r="C502" s="17" t="s">
        <v>7725</v>
      </c>
      <c r="D502" s="17"/>
      <c r="E502" s="17">
        <v>130</v>
      </c>
      <c r="F502" s="18"/>
    </row>
    <row r="503" spans="1:6" x14ac:dyDescent="0.25">
      <c r="A503" s="17">
        <v>502</v>
      </c>
      <c r="B503" s="17" t="s">
        <v>9555</v>
      </c>
      <c r="C503" s="17" t="s">
        <v>7725</v>
      </c>
      <c r="D503" s="17"/>
      <c r="E503" s="17">
        <v>500</v>
      </c>
      <c r="F503" s="18"/>
    </row>
    <row r="504" spans="1:6" x14ac:dyDescent="0.25">
      <c r="A504" s="17">
        <v>503</v>
      </c>
      <c r="B504" s="17" t="s">
        <v>9556</v>
      </c>
      <c r="C504" s="17" t="s">
        <v>7725</v>
      </c>
      <c r="D504" s="17"/>
      <c r="E504" s="17">
        <v>100</v>
      </c>
      <c r="F504" s="18"/>
    </row>
    <row r="505" spans="1:6" x14ac:dyDescent="0.25">
      <c r="A505" s="17">
        <v>504</v>
      </c>
      <c r="B505" s="17" t="s">
        <v>9557</v>
      </c>
      <c r="C505" s="17" t="s">
        <v>7725</v>
      </c>
      <c r="D505" s="17"/>
      <c r="E505" s="17">
        <v>200</v>
      </c>
      <c r="F505" s="18"/>
    </row>
    <row r="506" spans="1:6" x14ac:dyDescent="0.25">
      <c r="A506" s="17">
        <v>505</v>
      </c>
      <c r="B506" s="17" t="s">
        <v>6894</v>
      </c>
      <c r="C506" s="17" t="s">
        <v>7725</v>
      </c>
      <c r="D506" s="17"/>
      <c r="E506" s="17">
        <v>80</v>
      </c>
      <c r="F506" s="18"/>
    </row>
    <row r="507" spans="1:6" x14ac:dyDescent="0.25">
      <c r="A507" s="17">
        <v>506</v>
      </c>
      <c r="B507" s="17" t="s">
        <v>9558</v>
      </c>
      <c r="C507" s="17" t="s">
        <v>7725</v>
      </c>
      <c r="D507" s="17"/>
      <c r="E507" s="17">
        <v>150</v>
      </c>
      <c r="F507" s="18"/>
    </row>
    <row r="508" spans="1:6" x14ac:dyDescent="0.25">
      <c r="A508" s="17">
        <v>507</v>
      </c>
      <c r="B508" s="17" t="s">
        <v>9559</v>
      </c>
      <c r="C508" s="17" t="s">
        <v>7725</v>
      </c>
      <c r="D508" s="17"/>
      <c r="E508" s="17">
        <v>80</v>
      </c>
      <c r="F508" s="18"/>
    </row>
    <row r="509" spans="1:6" x14ac:dyDescent="0.25">
      <c r="A509" s="17">
        <v>508</v>
      </c>
      <c r="B509" s="17" t="s">
        <v>9560</v>
      </c>
      <c r="C509" s="17" t="s">
        <v>7725</v>
      </c>
      <c r="D509" s="17"/>
      <c r="E509" s="17">
        <v>100</v>
      </c>
      <c r="F509" s="18"/>
    </row>
    <row r="510" spans="1:6" x14ac:dyDescent="0.25">
      <c r="A510" s="17">
        <v>509</v>
      </c>
      <c r="B510" s="17" t="s">
        <v>9561</v>
      </c>
      <c r="C510" s="17" t="s">
        <v>7725</v>
      </c>
      <c r="D510" s="17"/>
      <c r="E510" s="17">
        <v>150</v>
      </c>
      <c r="F510" s="18"/>
    </row>
    <row r="511" spans="1:6" x14ac:dyDescent="0.25">
      <c r="A511" s="17">
        <v>510</v>
      </c>
      <c r="B511" s="17" t="s">
        <v>9562</v>
      </c>
      <c r="C511" s="17" t="s">
        <v>7725</v>
      </c>
      <c r="D511" s="17"/>
      <c r="E511" s="17">
        <v>70</v>
      </c>
      <c r="F511" s="18"/>
    </row>
    <row r="512" spans="1:6" x14ac:dyDescent="0.25">
      <c r="A512" s="17">
        <v>511</v>
      </c>
      <c r="B512" s="17" t="s">
        <v>9558</v>
      </c>
      <c r="C512" s="17" t="s">
        <v>7725</v>
      </c>
      <c r="D512" s="17"/>
      <c r="E512" s="17">
        <v>40</v>
      </c>
      <c r="F512" s="18"/>
    </row>
    <row r="513" spans="1:6" x14ac:dyDescent="0.25">
      <c r="A513" s="17">
        <v>512</v>
      </c>
      <c r="B513" s="17" t="s">
        <v>6899</v>
      </c>
      <c r="C513" s="17" t="s">
        <v>7725</v>
      </c>
      <c r="D513" s="17"/>
      <c r="E513" s="17">
        <v>60</v>
      </c>
      <c r="F513" s="18"/>
    </row>
    <row r="514" spans="1:6" x14ac:dyDescent="0.25">
      <c r="A514" s="17">
        <v>513</v>
      </c>
      <c r="B514" s="17" t="s">
        <v>9563</v>
      </c>
      <c r="C514" s="17" t="s">
        <v>7725</v>
      </c>
      <c r="D514" s="17"/>
      <c r="E514" s="17">
        <v>500</v>
      </c>
      <c r="F514" s="18"/>
    </row>
    <row r="515" spans="1:6" x14ac:dyDescent="0.25">
      <c r="A515" s="17">
        <v>514</v>
      </c>
      <c r="B515" s="17" t="s">
        <v>6900</v>
      </c>
      <c r="C515" s="17" t="s">
        <v>7725</v>
      </c>
      <c r="D515" s="17"/>
      <c r="E515" s="17">
        <v>80</v>
      </c>
      <c r="F515" s="18"/>
    </row>
    <row r="516" spans="1:6" x14ac:dyDescent="0.25">
      <c r="A516" s="17">
        <v>515</v>
      </c>
      <c r="B516" s="17" t="s">
        <v>9564</v>
      </c>
      <c r="C516" s="17" t="s">
        <v>7725</v>
      </c>
      <c r="D516" s="17"/>
      <c r="E516" s="17">
        <v>70</v>
      </c>
      <c r="F516" s="18"/>
    </row>
    <row r="517" spans="1:6" x14ac:dyDescent="0.25">
      <c r="A517" s="17">
        <v>516</v>
      </c>
      <c r="B517" s="17" t="s">
        <v>6905</v>
      </c>
      <c r="C517" s="17" t="s">
        <v>7725</v>
      </c>
      <c r="D517" s="17"/>
      <c r="E517" s="17">
        <v>100</v>
      </c>
      <c r="F517" s="18"/>
    </row>
    <row r="518" spans="1:6" x14ac:dyDescent="0.25">
      <c r="A518" s="17">
        <v>517</v>
      </c>
      <c r="B518" s="17" t="s">
        <v>6906</v>
      </c>
      <c r="C518" s="17" t="s">
        <v>7725</v>
      </c>
      <c r="D518" s="17"/>
      <c r="E518" s="17">
        <v>150</v>
      </c>
      <c r="F518" s="18"/>
    </row>
    <row r="519" spans="1:6" x14ac:dyDescent="0.25">
      <c r="A519" s="17">
        <v>518</v>
      </c>
      <c r="B519" s="17" t="s">
        <v>6911</v>
      </c>
      <c r="C519" s="17" t="s">
        <v>7725</v>
      </c>
      <c r="D519" s="17"/>
      <c r="E519" s="17">
        <v>150</v>
      </c>
      <c r="F519" s="18"/>
    </row>
    <row r="520" spans="1:6" x14ac:dyDescent="0.25">
      <c r="A520" s="17">
        <v>519</v>
      </c>
      <c r="B520" s="17" t="s">
        <v>6912</v>
      </c>
      <c r="C520" s="17" t="s">
        <v>7725</v>
      </c>
      <c r="D520" s="17"/>
      <c r="E520" s="17">
        <v>150</v>
      </c>
      <c r="F520" s="18"/>
    </row>
    <row r="521" spans="1:6" x14ac:dyDescent="0.25">
      <c r="A521" s="17">
        <v>520</v>
      </c>
      <c r="B521" s="17" t="s">
        <v>6913</v>
      </c>
      <c r="C521" s="17" t="s">
        <v>7725</v>
      </c>
      <c r="D521" s="17"/>
      <c r="E521" s="17">
        <v>180</v>
      </c>
      <c r="F521" s="18"/>
    </row>
    <row r="522" spans="1:6" x14ac:dyDescent="0.25">
      <c r="A522" s="17">
        <v>521</v>
      </c>
      <c r="B522" s="17" t="s">
        <v>6914</v>
      </c>
      <c r="C522" s="17" t="s">
        <v>7725</v>
      </c>
      <c r="D522" s="17"/>
      <c r="E522" s="17">
        <v>30</v>
      </c>
      <c r="F522" s="18"/>
    </row>
    <row r="523" spans="1:6" x14ac:dyDescent="0.25">
      <c r="A523" s="17">
        <v>522</v>
      </c>
      <c r="B523" s="17" t="s">
        <v>6917</v>
      </c>
      <c r="C523" s="17" t="s">
        <v>7725</v>
      </c>
      <c r="D523" s="17"/>
      <c r="E523" s="17">
        <v>30</v>
      </c>
      <c r="F523" s="18"/>
    </row>
    <row r="524" spans="1:6" x14ac:dyDescent="0.25">
      <c r="A524" s="17">
        <v>523</v>
      </c>
      <c r="B524" s="17" t="s">
        <v>9565</v>
      </c>
      <c r="C524" s="17" t="s">
        <v>7725</v>
      </c>
      <c r="D524" s="17"/>
      <c r="E524" s="17">
        <v>70</v>
      </c>
      <c r="F524" s="18"/>
    </row>
    <row r="525" spans="1:6" x14ac:dyDescent="0.25">
      <c r="A525" s="17">
        <v>524</v>
      </c>
      <c r="B525" s="17" t="s">
        <v>9566</v>
      </c>
      <c r="C525" s="17" t="s">
        <v>7725</v>
      </c>
      <c r="D525" s="17"/>
      <c r="E525" s="17">
        <v>30</v>
      </c>
      <c r="F525" s="18"/>
    </row>
    <row r="526" spans="1:6" x14ac:dyDescent="0.25">
      <c r="A526" s="17">
        <v>525</v>
      </c>
      <c r="B526" s="17" t="s">
        <v>6919</v>
      </c>
      <c r="C526" s="17" t="s">
        <v>7725</v>
      </c>
      <c r="D526" s="17"/>
      <c r="E526" s="17">
        <v>150</v>
      </c>
      <c r="F526" s="18"/>
    </row>
    <row r="527" spans="1:6" x14ac:dyDescent="0.25">
      <c r="A527" s="17">
        <v>526</v>
      </c>
      <c r="B527" s="17" t="s">
        <v>9567</v>
      </c>
      <c r="C527" s="17" t="s">
        <v>7725</v>
      </c>
      <c r="D527" s="17"/>
      <c r="E527" s="17"/>
      <c r="F527" s="18"/>
    </row>
    <row r="528" spans="1:6" x14ac:dyDescent="0.25">
      <c r="A528" s="17">
        <v>527</v>
      </c>
      <c r="B528" s="17" t="s">
        <v>6924</v>
      </c>
      <c r="C528" s="17" t="s">
        <v>7725</v>
      </c>
      <c r="D528" s="17"/>
      <c r="E528" s="17">
        <v>800</v>
      </c>
      <c r="F528" s="18"/>
    </row>
    <row r="529" spans="1:6" x14ac:dyDescent="0.25">
      <c r="A529" s="17">
        <v>528</v>
      </c>
      <c r="B529" s="17" t="s">
        <v>6925</v>
      </c>
      <c r="C529" s="17" t="s">
        <v>7725</v>
      </c>
      <c r="D529" s="17"/>
      <c r="E529" s="17">
        <v>500</v>
      </c>
      <c r="F529" s="18"/>
    </row>
    <row r="530" spans="1:6" x14ac:dyDescent="0.25">
      <c r="A530" s="17">
        <v>529</v>
      </c>
      <c r="B530" s="17" t="s">
        <v>6926</v>
      </c>
      <c r="C530" s="17" t="s">
        <v>7725</v>
      </c>
      <c r="D530" s="17"/>
      <c r="E530" s="17">
        <v>500</v>
      </c>
      <c r="F530" s="18"/>
    </row>
    <row r="531" spans="1:6" x14ac:dyDescent="0.25">
      <c r="A531" s="17">
        <v>530</v>
      </c>
      <c r="B531" s="17" t="s">
        <v>9568</v>
      </c>
      <c r="C531" s="17" t="s">
        <v>7725</v>
      </c>
      <c r="D531" s="17"/>
      <c r="E531" s="17">
        <v>50</v>
      </c>
      <c r="F531" s="18"/>
    </row>
    <row r="532" spans="1:6" x14ac:dyDescent="0.25">
      <c r="A532" s="17">
        <v>531</v>
      </c>
      <c r="B532" s="17" t="s">
        <v>9569</v>
      </c>
      <c r="C532" s="17" t="s">
        <v>7725</v>
      </c>
      <c r="D532" s="17"/>
      <c r="E532" s="17">
        <v>350</v>
      </c>
      <c r="F532" s="18"/>
    </row>
    <row r="533" spans="1:6" x14ac:dyDescent="0.25">
      <c r="A533" s="17">
        <v>532</v>
      </c>
      <c r="B533" s="17" t="s">
        <v>6929</v>
      </c>
      <c r="C533" s="17" t="s">
        <v>7725</v>
      </c>
      <c r="D533" s="17"/>
      <c r="E533" s="17">
        <v>350</v>
      </c>
      <c r="F533" s="18"/>
    </row>
    <row r="534" spans="1:6" x14ac:dyDescent="0.25">
      <c r="A534" s="17">
        <v>533</v>
      </c>
      <c r="B534" s="17" t="s">
        <v>9570</v>
      </c>
      <c r="C534" s="17" t="s">
        <v>7725</v>
      </c>
      <c r="D534" s="17"/>
      <c r="E534" s="17">
        <v>500</v>
      </c>
      <c r="F534" s="18"/>
    </row>
    <row r="535" spans="1:6" x14ac:dyDescent="0.25">
      <c r="A535" s="17">
        <v>534</v>
      </c>
      <c r="B535" s="17" t="s">
        <v>9571</v>
      </c>
      <c r="C535" s="17" t="s">
        <v>7725</v>
      </c>
      <c r="D535" s="17"/>
      <c r="E535" s="17">
        <v>250</v>
      </c>
      <c r="F535" s="18"/>
    </row>
    <row r="536" spans="1:6" x14ac:dyDescent="0.25">
      <c r="A536" s="17">
        <v>535</v>
      </c>
      <c r="B536" s="17" t="s">
        <v>9572</v>
      </c>
      <c r="C536" s="17" t="s">
        <v>7725</v>
      </c>
      <c r="D536" s="17"/>
      <c r="E536" s="17">
        <v>180</v>
      </c>
      <c r="F536" s="18"/>
    </row>
    <row r="537" spans="1:6" x14ac:dyDescent="0.25">
      <c r="A537" s="17">
        <v>536</v>
      </c>
      <c r="B537" s="17" t="s">
        <v>9573</v>
      </c>
      <c r="C537" s="17" t="s">
        <v>7725</v>
      </c>
      <c r="D537" s="17"/>
      <c r="E537" s="17">
        <v>150</v>
      </c>
      <c r="F537" s="18"/>
    </row>
    <row r="538" spans="1:6" x14ac:dyDescent="0.25">
      <c r="A538" s="17">
        <v>537</v>
      </c>
      <c r="B538" s="17" t="s">
        <v>9574</v>
      </c>
      <c r="C538" s="17" t="s">
        <v>7725</v>
      </c>
      <c r="D538" s="17"/>
      <c r="E538" s="17">
        <v>100</v>
      </c>
      <c r="F538" s="18"/>
    </row>
    <row r="539" spans="1:6" x14ac:dyDescent="0.25">
      <c r="A539" s="17">
        <v>538</v>
      </c>
      <c r="B539" s="17" t="s">
        <v>9575</v>
      </c>
      <c r="C539" s="17" t="s">
        <v>7725</v>
      </c>
      <c r="D539" s="17"/>
      <c r="E539" s="17">
        <v>100</v>
      </c>
      <c r="F539" s="18"/>
    </row>
    <row r="540" spans="1:6" x14ac:dyDescent="0.25">
      <c r="A540" s="17">
        <v>539</v>
      </c>
      <c r="B540" s="17" t="s">
        <v>9576</v>
      </c>
      <c r="C540" s="17" t="s">
        <v>7725</v>
      </c>
      <c r="D540" s="17"/>
      <c r="E540" s="17">
        <v>200</v>
      </c>
      <c r="F540" s="18"/>
    </row>
    <row r="541" spans="1:6" x14ac:dyDescent="0.25">
      <c r="A541" s="17">
        <v>540</v>
      </c>
      <c r="B541" s="17" t="s">
        <v>9577</v>
      </c>
      <c r="C541" s="17" t="s">
        <v>7725</v>
      </c>
      <c r="D541" s="17"/>
      <c r="E541" s="17">
        <v>100</v>
      </c>
      <c r="F541" s="18"/>
    </row>
    <row r="542" spans="1:6" x14ac:dyDescent="0.25">
      <c r="A542" s="17">
        <v>541</v>
      </c>
      <c r="B542" s="17" t="s">
        <v>9578</v>
      </c>
      <c r="C542" s="17" t="s">
        <v>7725</v>
      </c>
      <c r="D542" s="17"/>
      <c r="E542" s="17">
        <v>150</v>
      </c>
      <c r="F542" s="18"/>
    </row>
    <row r="543" spans="1:6" x14ac:dyDescent="0.25">
      <c r="A543" s="17">
        <v>542</v>
      </c>
      <c r="B543" s="17" t="s">
        <v>9579</v>
      </c>
      <c r="C543" s="17" t="s">
        <v>7725</v>
      </c>
      <c r="D543" s="17"/>
      <c r="E543" s="17">
        <v>100</v>
      </c>
      <c r="F543" s="18"/>
    </row>
    <row r="544" spans="1:6" x14ac:dyDescent="0.25">
      <c r="A544" s="17">
        <v>543</v>
      </c>
      <c r="B544" s="17" t="s">
        <v>9580</v>
      </c>
      <c r="C544" s="17" t="s">
        <v>7725</v>
      </c>
      <c r="D544" s="17"/>
      <c r="E544" s="17">
        <v>250</v>
      </c>
      <c r="F544" s="18"/>
    </row>
    <row r="545" spans="1:6" x14ac:dyDescent="0.25">
      <c r="A545" s="17">
        <v>544</v>
      </c>
      <c r="B545" s="17" t="s">
        <v>9581</v>
      </c>
      <c r="C545" s="17" t="s">
        <v>7725</v>
      </c>
      <c r="D545" s="17"/>
      <c r="E545" s="17">
        <v>500</v>
      </c>
      <c r="F545" s="18"/>
    </row>
    <row r="546" spans="1:6" x14ac:dyDescent="0.25">
      <c r="A546" s="17">
        <v>545</v>
      </c>
      <c r="B546" s="17" t="s">
        <v>3034</v>
      </c>
      <c r="C546" s="17" t="s">
        <v>7725</v>
      </c>
      <c r="D546" s="17"/>
      <c r="E546" s="17">
        <v>15</v>
      </c>
      <c r="F546" s="18"/>
    </row>
    <row r="547" spans="1:6" x14ac:dyDescent="0.25">
      <c r="A547" s="17">
        <v>546</v>
      </c>
      <c r="B547" s="17" t="s">
        <v>3035</v>
      </c>
      <c r="C547" s="17" t="s">
        <v>7725</v>
      </c>
      <c r="D547" s="17"/>
      <c r="E547" s="17">
        <v>500</v>
      </c>
      <c r="F547" s="18"/>
    </row>
    <row r="548" spans="1:6" x14ac:dyDescent="0.25">
      <c r="A548" s="17">
        <v>547</v>
      </c>
      <c r="B548" s="17" t="s">
        <v>9582</v>
      </c>
      <c r="C548" s="17" t="s">
        <v>7725</v>
      </c>
      <c r="D548" s="17"/>
      <c r="E548" s="17">
        <v>15</v>
      </c>
      <c r="F548" s="18"/>
    </row>
    <row r="549" spans="1:6" x14ac:dyDescent="0.25">
      <c r="A549" s="17">
        <v>548</v>
      </c>
      <c r="B549" s="17" t="s">
        <v>9583</v>
      </c>
      <c r="C549" s="17" t="s">
        <v>7725</v>
      </c>
      <c r="D549" s="17"/>
      <c r="E549" s="17">
        <v>400</v>
      </c>
      <c r="F549" s="18"/>
    </row>
    <row r="550" spans="1:6" x14ac:dyDescent="0.25">
      <c r="A550" s="17">
        <v>549</v>
      </c>
      <c r="B550" s="17" t="s">
        <v>9584</v>
      </c>
      <c r="C550" s="17" t="s">
        <v>7725</v>
      </c>
      <c r="D550" s="17"/>
      <c r="E550" s="17">
        <v>500</v>
      </c>
      <c r="F550" s="18"/>
    </row>
    <row r="551" spans="1:6" x14ac:dyDescent="0.25">
      <c r="A551" s="17">
        <v>550</v>
      </c>
      <c r="B551" s="17" t="s">
        <v>2437</v>
      </c>
      <c r="C551" s="17" t="s">
        <v>7725</v>
      </c>
      <c r="D551" s="17"/>
      <c r="E551" s="17">
        <v>50</v>
      </c>
      <c r="F551" s="18"/>
    </row>
    <row r="552" spans="1:6" x14ac:dyDescent="0.25">
      <c r="A552" s="17">
        <v>551</v>
      </c>
      <c r="B552" s="17" t="s">
        <v>9585</v>
      </c>
      <c r="C552" s="17" t="s">
        <v>7725</v>
      </c>
      <c r="D552" s="17"/>
      <c r="E552" s="17">
        <v>2500</v>
      </c>
      <c r="F552" s="18"/>
    </row>
    <row r="553" spans="1:6" x14ac:dyDescent="0.25">
      <c r="A553" s="17">
        <v>552</v>
      </c>
      <c r="B553" s="17" t="s">
        <v>9586</v>
      </c>
      <c r="C553" s="17" t="s">
        <v>7725</v>
      </c>
      <c r="D553" s="17"/>
      <c r="E553" s="17">
        <v>4000</v>
      </c>
      <c r="F553" s="18"/>
    </row>
    <row r="554" spans="1:6" x14ac:dyDescent="0.25">
      <c r="A554" s="17">
        <v>553</v>
      </c>
      <c r="B554" s="17" t="s">
        <v>9587</v>
      </c>
      <c r="C554" s="17" t="s">
        <v>7725</v>
      </c>
      <c r="D554" s="17"/>
      <c r="E554" s="17">
        <v>2500</v>
      </c>
      <c r="F554" s="18"/>
    </row>
    <row r="555" spans="1:6" x14ac:dyDescent="0.25">
      <c r="A555" s="17">
        <v>554</v>
      </c>
      <c r="B555" s="17" t="s">
        <v>9588</v>
      </c>
      <c r="C555" s="17" t="s">
        <v>7725</v>
      </c>
      <c r="D555" s="17"/>
      <c r="E555" s="17">
        <v>150</v>
      </c>
      <c r="F555" s="18"/>
    </row>
    <row r="556" spans="1:6" x14ac:dyDescent="0.25">
      <c r="A556" s="17">
        <v>555</v>
      </c>
      <c r="B556" s="17" t="s">
        <v>9589</v>
      </c>
      <c r="C556" s="17" t="s">
        <v>7725</v>
      </c>
      <c r="D556" s="17"/>
      <c r="E556" s="17">
        <v>4000</v>
      </c>
      <c r="F556" s="18"/>
    </row>
    <row r="557" spans="1:6" x14ac:dyDescent="0.25">
      <c r="A557" s="17">
        <v>556</v>
      </c>
      <c r="B557" s="17" t="s">
        <v>9590</v>
      </c>
      <c r="C557" s="17" t="s">
        <v>7725</v>
      </c>
      <c r="D557" s="17"/>
      <c r="E557" s="17">
        <v>1000</v>
      </c>
      <c r="F557" s="18"/>
    </row>
    <row r="558" spans="1:6" x14ac:dyDescent="0.25">
      <c r="A558" s="17">
        <v>557</v>
      </c>
      <c r="B558" s="17" t="s">
        <v>9591</v>
      </c>
      <c r="C558" s="17" t="s">
        <v>7725</v>
      </c>
      <c r="D558" s="17"/>
      <c r="E558" s="17">
        <v>100</v>
      </c>
      <c r="F558" s="18"/>
    </row>
    <row r="559" spans="1:6" x14ac:dyDescent="0.25">
      <c r="A559" s="17">
        <v>558</v>
      </c>
      <c r="B559" s="17" t="s">
        <v>9592</v>
      </c>
      <c r="C559" s="17" t="s">
        <v>7725</v>
      </c>
      <c r="D559" s="17"/>
      <c r="E559" s="17">
        <v>150</v>
      </c>
      <c r="F559" s="18"/>
    </row>
    <row r="560" spans="1:6" x14ac:dyDescent="0.25">
      <c r="A560" s="17">
        <v>559</v>
      </c>
      <c r="B560" s="17" t="s">
        <v>9593</v>
      </c>
      <c r="C560" s="17" t="s">
        <v>7725</v>
      </c>
      <c r="D560" s="17"/>
      <c r="E560" s="17">
        <v>4000</v>
      </c>
      <c r="F560" s="18"/>
    </row>
    <row r="561" spans="1:6" x14ac:dyDescent="0.25">
      <c r="A561" s="17">
        <v>560</v>
      </c>
      <c r="B561" s="17" t="s">
        <v>9594</v>
      </c>
      <c r="C561" s="17" t="s">
        <v>7725</v>
      </c>
      <c r="D561" s="17"/>
      <c r="E561" s="17">
        <v>400</v>
      </c>
      <c r="F561" s="18"/>
    </row>
    <row r="562" spans="1:6" x14ac:dyDescent="0.25">
      <c r="A562" s="17">
        <v>561</v>
      </c>
      <c r="B562" s="17"/>
      <c r="C562" s="17"/>
      <c r="D562" s="17"/>
      <c r="E562" s="17"/>
      <c r="F562" s="18"/>
    </row>
    <row r="563" spans="1:6" x14ac:dyDescent="0.25">
      <c r="A563" s="17">
        <v>562</v>
      </c>
      <c r="B563" s="17"/>
      <c r="C563" s="17"/>
      <c r="D563" s="17"/>
      <c r="E563" s="17"/>
      <c r="F563" s="18"/>
    </row>
    <row r="564" spans="1:6" x14ac:dyDescent="0.25">
      <c r="A564" s="17">
        <v>563</v>
      </c>
      <c r="B564" s="17"/>
      <c r="C564" s="17"/>
      <c r="D564" s="17"/>
      <c r="E564" s="17"/>
      <c r="F564" s="18"/>
    </row>
    <row r="565" spans="1:6" x14ac:dyDescent="0.25">
      <c r="A565" s="17">
        <v>564</v>
      </c>
      <c r="B565" s="17"/>
      <c r="C565" s="17"/>
      <c r="D565" s="17"/>
      <c r="E565" s="17"/>
      <c r="F565" s="18"/>
    </row>
    <row r="566" spans="1:6" x14ac:dyDescent="0.25">
      <c r="A566" s="17">
        <v>565</v>
      </c>
      <c r="B566" s="17"/>
      <c r="C566" s="17"/>
      <c r="D566" s="17"/>
      <c r="E566" s="17"/>
      <c r="F566" s="18"/>
    </row>
    <row r="567" spans="1:6" x14ac:dyDescent="0.25">
      <c r="A567" s="17">
        <v>566</v>
      </c>
      <c r="B567" s="17"/>
      <c r="C567" s="17"/>
      <c r="D567" s="17"/>
      <c r="E567" s="17"/>
      <c r="F567" s="18"/>
    </row>
    <row r="568" spans="1:6" x14ac:dyDescent="0.25">
      <c r="A568" s="17">
        <v>567</v>
      </c>
      <c r="B568" s="17"/>
      <c r="C568" s="17"/>
      <c r="D568" s="17"/>
      <c r="E568" s="17"/>
      <c r="F568" s="18"/>
    </row>
    <row r="569" spans="1:6" x14ac:dyDescent="0.25">
      <c r="A569" s="17">
        <v>568</v>
      </c>
      <c r="B569" s="17"/>
      <c r="C569" s="17"/>
      <c r="D569" s="17"/>
      <c r="E569" s="17"/>
      <c r="F569" s="18"/>
    </row>
    <row r="570" spans="1:6" x14ac:dyDescent="0.25">
      <c r="A570" s="17">
        <v>569</v>
      </c>
      <c r="B570" s="17"/>
      <c r="C570" s="17"/>
      <c r="D570" s="17"/>
      <c r="E570" s="17"/>
      <c r="F570" s="18"/>
    </row>
    <row r="571" spans="1:6" x14ac:dyDescent="0.25">
      <c r="A571" s="17">
        <v>570</v>
      </c>
      <c r="B571" s="17"/>
      <c r="C571" s="17"/>
      <c r="D571" s="17"/>
      <c r="E571" s="17"/>
      <c r="F571" s="18"/>
    </row>
    <row r="572" spans="1:6" x14ac:dyDescent="0.25">
      <c r="A572" s="17">
        <v>571</v>
      </c>
      <c r="B572" s="17"/>
      <c r="C572" s="17"/>
      <c r="D572" s="17"/>
      <c r="E572" s="17"/>
      <c r="F572" s="18"/>
    </row>
    <row r="573" spans="1:6" x14ac:dyDescent="0.25">
      <c r="A573" s="17">
        <v>572</v>
      </c>
      <c r="B573" s="17"/>
      <c r="C573" s="17"/>
      <c r="D573" s="17"/>
      <c r="E573" s="17"/>
      <c r="F573" s="18"/>
    </row>
    <row r="574" spans="1:6" x14ac:dyDescent="0.25">
      <c r="A574" s="17">
        <v>573</v>
      </c>
      <c r="B574" s="17"/>
      <c r="C574" s="17"/>
      <c r="D574" s="17"/>
      <c r="E574" s="17"/>
      <c r="F574" s="18"/>
    </row>
    <row r="575" spans="1:6" x14ac:dyDescent="0.25">
      <c r="A575" s="17">
        <v>574</v>
      </c>
      <c r="B575" s="17"/>
      <c r="C575" s="17"/>
      <c r="D575" s="17"/>
      <c r="E575" s="17"/>
      <c r="F575" s="18"/>
    </row>
    <row r="576" spans="1:6" x14ac:dyDescent="0.25">
      <c r="A576" s="17">
        <v>575</v>
      </c>
      <c r="B576" s="17"/>
      <c r="C576" s="17"/>
      <c r="D576" s="17"/>
      <c r="E576" s="17"/>
      <c r="F576" s="18"/>
    </row>
    <row r="577" spans="1:6" x14ac:dyDescent="0.25">
      <c r="A577" s="17">
        <v>576</v>
      </c>
      <c r="B577" s="17"/>
      <c r="C577" s="17"/>
      <c r="D577" s="17"/>
      <c r="E577" s="17"/>
      <c r="F577" s="18"/>
    </row>
    <row r="578" spans="1:6" x14ac:dyDescent="0.25">
      <c r="A578" s="17">
        <v>577</v>
      </c>
      <c r="B578" s="17"/>
      <c r="C578" s="17"/>
      <c r="D578" s="17"/>
      <c r="E578" s="17"/>
      <c r="F578" s="18"/>
    </row>
    <row r="579" spans="1:6" x14ac:dyDescent="0.25">
      <c r="A579" s="17">
        <v>578</v>
      </c>
      <c r="B579" s="17"/>
      <c r="C579" s="17"/>
      <c r="D579" s="17"/>
      <c r="E579" s="17"/>
      <c r="F579" s="18"/>
    </row>
    <row r="580" spans="1:6" x14ac:dyDescent="0.25">
      <c r="A580" s="17">
        <v>579</v>
      </c>
      <c r="B580" s="17"/>
      <c r="C580" s="17"/>
      <c r="D580" s="17"/>
      <c r="E580" s="17"/>
      <c r="F580" s="18"/>
    </row>
    <row r="581" spans="1:6" x14ac:dyDescent="0.25">
      <c r="A581" s="17">
        <v>580</v>
      </c>
      <c r="B581" s="17"/>
      <c r="C581" s="17"/>
      <c r="D581" s="17"/>
      <c r="E581" s="17"/>
      <c r="F581" s="18"/>
    </row>
    <row r="582" spans="1:6" x14ac:dyDescent="0.25">
      <c r="A582" s="17">
        <v>581</v>
      </c>
      <c r="B582" s="17"/>
      <c r="C582" s="17"/>
      <c r="D582" s="17"/>
      <c r="E582" s="17"/>
      <c r="F582" s="18"/>
    </row>
    <row r="583" spans="1:6" x14ac:dyDescent="0.25">
      <c r="A583" s="17">
        <v>582</v>
      </c>
      <c r="B583" s="17"/>
      <c r="C583" s="17"/>
      <c r="D583" s="17"/>
      <c r="E583" s="17"/>
      <c r="F583" s="18"/>
    </row>
    <row r="584" spans="1:6" x14ac:dyDescent="0.25">
      <c r="A584" s="17">
        <v>583</v>
      </c>
      <c r="B584" s="17"/>
      <c r="C584" s="17"/>
      <c r="D584" s="17"/>
      <c r="E584" s="17"/>
      <c r="F584" s="18"/>
    </row>
    <row r="585" spans="1:6" x14ac:dyDescent="0.25">
      <c r="A585" s="17">
        <v>584</v>
      </c>
      <c r="B585" s="17"/>
      <c r="C585" s="17"/>
      <c r="D585" s="17"/>
      <c r="E585" s="17"/>
      <c r="F585" s="18"/>
    </row>
    <row r="586" spans="1:6" x14ac:dyDescent="0.25">
      <c r="A586" s="17">
        <v>585</v>
      </c>
      <c r="B586" s="17"/>
      <c r="C586" s="17"/>
      <c r="D586" s="17"/>
      <c r="E586" s="17"/>
      <c r="F586" s="18"/>
    </row>
    <row r="587" spans="1:6" x14ac:dyDescent="0.25">
      <c r="A587" s="17">
        <v>586</v>
      </c>
      <c r="B587" s="17"/>
      <c r="C587" s="17"/>
      <c r="D587" s="17"/>
      <c r="E587" s="17"/>
      <c r="F587" s="18"/>
    </row>
    <row r="588" spans="1:6" x14ac:dyDescent="0.25">
      <c r="A588" s="17">
        <v>587</v>
      </c>
      <c r="B588" s="17"/>
      <c r="C588" s="17"/>
      <c r="D588" s="17"/>
      <c r="E588" s="17"/>
      <c r="F588" s="18"/>
    </row>
    <row r="589" spans="1:6" x14ac:dyDescent="0.25">
      <c r="A589" s="17">
        <v>588</v>
      </c>
      <c r="B589" s="17"/>
      <c r="C589" s="17"/>
      <c r="D589" s="17"/>
      <c r="E589" s="17"/>
      <c r="F589" s="18"/>
    </row>
    <row r="590" spans="1:6" x14ac:dyDescent="0.25">
      <c r="A590" s="17">
        <v>589</v>
      </c>
      <c r="B590" s="17"/>
      <c r="C590" s="17"/>
      <c r="D590" s="17"/>
      <c r="E590" s="17"/>
      <c r="F590" s="18"/>
    </row>
    <row r="591" spans="1:6" x14ac:dyDescent="0.25">
      <c r="A591" s="17">
        <v>590</v>
      </c>
      <c r="B591" s="17"/>
      <c r="C591" s="17"/>
      <c r="D591" s="17"/>
      <c r="E591" s="17"/>
      <c r="F591" s="18"/>
    </row>
    <row r="592" spans="1:6" x14ac:dyDescent="0.25">
      <c r="A592" s="17">
        <v>591</v>
      </c>
      <c r="B592" s="17"/>
      <c r="C592" s="17"/>
      <c r="D592" s="17"/>
      <c r="E592" s="17"/>
      <c r="F592" s="18"/>
    </row>
    <row r="593" spans="1:6" x14ac:dyDescent="0.25">
      <c r="A593" s="17">
        <v>592</v>
      </c>
      <c r="B593" s="17"/>
      <c r="C593" s="17"/>
      <c r="D593" s="17"/>
      <c r="E593" s="17"/>
      <c r="F593" s="18"/>
    </row>
    <row r="594" spans="1:6" x14ac:dyDescent="0.25">
      <c r="A594" s="17">
        <v>593</v>
      </c>
      <c r="B594" s="17"/>
      <c r="C594" s="17"/>
      <c r="D594" s="17"/>
      <c r="E594" s="17"/>
      <c r="F594" s="18"/>
    </row>
    <row r="595" spans="1:6" x14ac:dyDescent="0.25">
      <c r="A595" s="17">
        <v>594</v>
      </c>
      <c r="B595" s="17"/>
      <c r="C595" s="17"/>
      <c r="D595" s="17"/>
      <c r="E595" s="17"/>
      <c r="F595" s="18"/>
    </row>
    <row r="596" spans="1:6" x14ac:dyDescent="0.25">
      <c r="A596" s="17">
        <v>595</v>
      </c>
      <c r="B596" s="17"/>
      <c r="C596" s="17"/>
      <c r="D596" s="17"/>
      <c r="E596" s="17"/>
      <c r="F596" s="18"/>
    </row>
    <row r="597" spans="1:6" x14ac:dyDescent="0.25">
      <c r="A597" s="17">
        <v>596</v>
      </c>
      <c r="B597" s="17"/>
      <c r="C597" s="17"/>
      <c r="D597" s="17"/>
      <c r="E597" s="17"/>
      <c r="F597" s="18"/>
    </row>
    <row r="598" spans="1:6" x14ac:dyDescent="0.25">
      <c r="A598" s="17">
        <v>597</v>
      </c>
      <c r="B598" s="17"/>
      <c r="C598" s="17"/>
      <c r="D598" s="17"/>
      <c r="E598" s="17"/>
      <c r="F598" s="18"/>
    </row>
    <row r="599" spans="1:6" x14ac:dyDescent="0.25">
      <c r="A599" s="17">
        <v>598</v>
      </c>
      <c r="B599" s="17"/>
      <c r="C599" s="17"/>
      <c r="D599" s="17"/>
      <c r="E599" s="17"/>
      <c r="F599" s="18"/>
    </row>
    <row r="600" spans="1:6" x14ac:dyDescent="0.25">
      <c r="A600" s="17">
        <v>599</v>
      </c>
      <c r="B600" s="17"/>
      <c r="C600" s="17"/>
      <c r="D600" s="17"/>
      <c r="E600" s="17"/>
      <c r="F600" s="18"/>
    </row>
    <row r="601" spans="1:6" x14ac:dyDescent="0.25">
      <c r="A601" s="17">
        <v>600</v>
      </c>
      <c r="B601" s="17"/>
      <c r="C601" s="17"/>
      <c r="D601" s="17"/>
      <c r="E601" s="17"/>
      <c r="F601" s="18"/>
    </row>
    <row r="602" spans="1:6" x14ac:dyDescent="0.25">
      <c r="A602" s="17">
        <v>601</v>
      </c>
      <c r="B602" s="17"/>
      <c r="C602" s="17"/>
      <c r="D602" s="17"/>
      <c r="E602" s="17"/>
      <c r="F602" s="18"/>
    </row>
    <row r="603" spans="1:6" x14ac:dyDescent="0.25">
      <c r="A603" s="17">
        <v>602</v>
      </c>
      <c r="B603" s="17"/>
      <c r="C603" s="17"/>
      <c r="D603" s="17"/>
      <c r="E603" s="17"/>
      <c r="F603" s="18"/>
    </row>
    <row r="604" spans="1:6" x14ac:dyDescent="0.25">
      <c r="A604" s="17">
        <v>603</v>
      </c>
      <c r="B604" s="17"/>
      <c r="C604" s="17"/>
      <c r="D604" s="17"/>
      <c r="E604" s="17"/>
      <c r="F604" s="18"/>
    </row>
    <row r="605" spans="1:6" x14ac:dyDescent="0.25">
      <c r="A605" s="17">
        <v>604</v>
      </c>
      <c r="B605" s="17"/>
      <c r="C605" s="17"/>
      <c r="D605" s="17"/>
      <c r="E605" s="17"/>
      <c r="F605" s="18"/>
    </row>
    <row r="606" spans="1:6" x14ac:dyDescent="0.25">
      <c r="A606" s="17">
        <v>605</v>
      </c>
      <c r="B606" s="17"/>
      <c r="C606" s="17"/>
      <c r="D606" s="17"/>
      <c r="E606" s="17"/>
      <c r="F606" s="18"/>
    </row>
    <row r="607" spans="1:6" x14ac:dyDescent="0.25">
      <c r="A607" s="17">
        <v>606</v>
      </c>
      <c r="B607" s="17"/>
      <c r="C607" s="17"/>
      <c r="D607" s="17"/>
      <c r="E607" s="17"/>
      <c r="F607" s="18"/>
    </row>
    <row r="608" spans="1:6" x14ac:dyDescent="0.25">
      <c r="A608" s="17">
        <v>607</v>
      </c>
      <c r="B608" s="17"/>
      <c r="C608" s="17"/>
      <c r="D608" s="17"/>
      <c r="E608" s="17"/>
      <c r="F608" s="18"/>
    </row>
    <row r="609" spans="1:6" x14ac:dyDescent="0.25">
      <c r="A609" s="17">
        <v>608</v>
      </c>
      <c r="B609" s="17"/>
      <c r="C609" s="17"/>
      <c r="D609" s="17"/>
      <c r="E609" s="17"/>
      <c r="F609" s="18"/>
    </row>
    <row r="610" spans="1:6" x14ac:dyDescent="0.25">
      <c r="A610" s="17">
        <v>609</v>
      </c>
      <c r="B610" s="17"/>
      <c r="C610" s="17"/>
      <c r="D610" s="17"/>
      <c r="E610" s="17"/>
      <c r="F610" s="18"/>
    </row>
    <row r="611" spans="1:6" x14ac:dyDescent="0.25">
      <c r="A611" s="17">
        <v>610</v>
      </c>
      <c r="B611" s="17"/>
      <c r="C611" s="17"/>
      <c r="D611" s="17"/>
      <c r="E611" s="17"/>
      <c r="F611" s="18"/>
    </row>
    <row r="612" spans="1:6" x14ac:dyDescent="0.25">
      <c r="A612" s="17">
        <v>611</v>
      </c>
      <c r="B612" s="17"/>
      <c r="C612" s="17"/>
      <c r="D612" s="17"/>
      <c r="E612" s="17"/>
      <c r="F612" s="18"/>
    </row>
    <row r="613" spans="1:6" x14ac:dyDescent="0.25">
      <c r="A613" s="17">
        <v>612</v>
      </c>
      <c r="B613" s="17"/>
      <c r="C613" s="17"/>
      <c r="D613" s="17"/>
      <c r="E613" s="17"/>
      <c r="F613" s="18"/>
    </row>
    <row r="614" spans="1:6" x14ac:dyDescent="0.25">
      <c r="A614" s="17">
        <v>613</v>
      </c>
      <c r="B614" s="17"/>
      <c r="C614" s="17"/>
      <c r="D614" s="17"/>
      <c r="E614" s="17"/>
      <c r="F614" s="18"/>
    </row>
    <row r="615" spans="1:6" x14ac:dyDescent="0.25">
      <c r="A615" s="17">
        <v>614</v>
      </c>
      <c r="B615" s="17"/>
      <c r="C615" s="17"/>
      <c r="D615" s="17"/>
      <c r="E615" s="17"/>
      <c r="F615" s="18"/>
    </row>
    <row r="616" spans="1:6" x14ac:dyDescent="0.25">
      <c r="A616" s="17">
        <v>615</v>
      </c>
      <c r="B616" s="17"/>
      <c r="C616" s="17"/>
      <c r="D616" s="17"/>
      <c r="E616" s="17"/>
      <c r="F616" s="18"/>
    </row>
    <row r="617" spans="1:6" x14ac:dyDescent="0.25">
      <c r="A617" s="17">
        <v>616</v>
      </c>
      <c r="B617" s="17"/>
      <c r="C617" s="17"/>
      <c r="D617" s="17"/>
      <c r="E617" s="17"/>
      <c r="F617" s="18"/>
    </row>
    <row r="618" spans="1:6" x14ac:dyDescent="0.25">
      <c r="A618" s="17">
        <v>617</v>
      </c>
      <c r="B618" s="17"/>
      <c r="C618" s="17"/>
      <c r="D618" s="17"/>
      <c r="E618" s="17"/>
      <c r="F618" s="18"/>
    </row>
    <row r="619" spans="1:6" x14ac:dyDescent="0.25">
      <c r="A619" s="17">
        <v>618</v>
      </c>
      <c r="B619" s="17"/>
      <c r="C619" s="17"/>
      <c r="D619" s="17"/>
      <c r="E619" s="17"/>
      <c r="F619" s="18"/>
    </row>
    <row r="620" spans="1:6" x14ac:dyDescent="0.25">
      <c r="A620" s="17">
        <v>619</v>
      </c>
      <c r="B620" s="17"/>
      <c r="C620" s="17"/>
      <c r="D620" s="17"/>
      <c r="E620" s="17"/>
      <c r="F620" s="18"/>
    </row>
    <row r="621" spans="1:6" x14ac:dyDescent="0.25">
      <c r="A621" s="17">
        <v>620</v>
      </c>
      <c r="B621" s="17"/>
      <c r="C621" s="17"/>
      <c r="D621" s="17"/>
      <c r="E621" s="17"/>
      <c r="F621" s="18"/>
    </row>
    <row r="622" spans="1:6" x14ac:dyDescent="0.25">
      <c r="A622" s="17">
        <v>621</v>
      </c>
      <c r="B622" s="17"/>
      <c r="C622" s="17"/>
      <c r="D622" s="17"/>
      <c r="E622" s="17"/>
      <c r="F622" s="18"/>
    </row>
    <row r="623" spans="1:6" x14ac:dyDescent="0.25">
      <c r="A623" s="17">
        <v>622</v>
      </c>
      <c r="B623" s="17"/>
      <c r="C623" s="17"/>
      <c r="D623" s="17"/>
      <c r="E623" s="17"/>
      <c r="F623" s="18"/>
    </row>
    <row r="624" spans="1:6" x14ac:dyDescent="0.25">
      <c r="A624" s="17">
        <v>623</v>
      </c>
      <c r="B624" s="17"/>
      <c r="C624" s="17"/>
      <c r="D624" s="17"/>
      <c r="E624" s="17"/>
      <c r="F624" s="18"/>
    </row>
    <row r="625" spans="1:6" x14ac:dyDescent="0.25">
      <c r="A625" s="17">
        <v>624</v>
      </c>
      <c r="B625" s="17"/>
      <c r="C625" s="17"/>
      <c r="D625" s="17"/>
      <c r="E625" s="17"/>
      <c r="F625" s="18"/>
    </row>
    <row r="626" spans="1:6" x14ac:dyDescent="0.25">
      <c r="A626" s="17">
        <v>625</v>
      </c>
      <c r="B626" s="17"/>
      <c r="C626" s="17"/>
      <c r="D626" s="17"/>
      <c r="E626" s="17"/>
      <c r="F626" s="18"/>
    </row>
    <row r="627" spans="1:6" x14ac:dyDescent="0.25">
      <c r="A627" s="17">
        <v>626</v>
      </c>
      <c r="B627" s="17"/>
      <c r="C627" s="17"/>
      <c r="D627" s="17"/>
      <c r="E627" s="17"/>
      <c r="F627" s="18"/>
    </row>
    <row r="628" spans="1:6" x14ac:dyDescent="0.25">
      <c r="A628" s="17">
        <v>627</v>
      </c>
      <c r="B628" s="17"/>
      <c r="C628" s="17"/>
      <c r="D628" s="17"/>
      <c r="E628" s="17"/>
      <c r="F628" s="18"/>
    </row>
    <row r="629" spans="1:6" x14ac:dyDescent="0.25">
      <c r="A629" s="17">
        <v>628</v>
      </c>
      <c r="B629" s="17"/>
      <c r="C629" s="17"/>
      <c r="D629" s="17"/>
      <c r="E629" s="17"/>
      <c r="F629" s="18"/>
    </row>
    <row r="630" spans="1:6" x14ac:dyDescent="0.25">
      <c r="A630" s="17">
        <v>629</v>
      </c>
      <c r="B630" s="17"/>
      <c r="C630" s="17"/>
      <c r="D630" s="17"/>
      <c r="E630" s="17"/>
      <c r="F630" s="18"/>
    </row>
    <row r="631" spans="1:6" x14ac:dyDescent="0.25">
      <c r="A631" s="17">
        <v>630</v>
      </c>
      <c r="B631" s="17"/>
      <c r="C631" s="17"/>
      <c r="D631" s="17"/>
      <c r="E631" s="17"/>
      <c r="F631" s="18"/>
    </row>
    <row r="632" spans="1:6" x14ac:dyDescent="0.25">
      <c r="A632" s="17">
        <v>631</v>
      </c>
      <c r="B632" s="17"/>
      <c r="C632" s="17"/>
      <c r="D632" s="17"/>
      <c r="E632" s="17"/>
      <c r="F632" s="18"/>
    </row>
    <row r="633" spans="1:6" x14ac:dyDescent="0.25">
      <c r="A633" s="17">
        <v>632</v>
      </c>
      <c r="B633" s="17"/>
      <c r="C633" s="17"/>
      <c r="D633" s="17"/>
      <c r="E633" s="17"/>
      <c r="F633" s="18"/>
    </row>
    <row r="634" spans="1:6" x14ac:dyDescent="0.25">
      <c r="A634" s="17">
        <v>633</v>
      </c>
      <c r="B634" s="17"/>
      <c r="C634" s="17"/>
      <c r="D634" s="17"/>
      <c r="E634" s="17"/>
      <c r="F634" s="18"/>
    </row>
    <row r="635" spans="1:6" x14ac:dyDescent="0.25">
      <c r="A635" s="17">
        <v>634</v>
      </c>
      <c r="B635" s="17"/>
      <c r="C635" s="17"/>
      <c r="D635" s="17"/>
      <c r="E635" s="17"/>
      <c r="F635" s="18"/>
    </row>
    <row r="636" spans="1:6" x14ac:dyDescent="0.25">
      <c r="A636" s="17">
        <v>635</v>
      </c>
      <c r="B636" s="17"/>
      <c r="C636" s="17"/>
      <c r="D636" s="17"/>
      <c r="E636" s="17"/>
      <c r="F636" s="18"/>
    </row>
    <row r="637" spans="1:6" x14ac:dyDescent="0.25">
      <c r="A637" s="17">
        <v>636</v>
      </c>
      <c r="B637" s="17"/>
      <c r="C637" s="17"/>
      <c r="D637" s="17"/>
      <c r="E637" s="17"/>
      <c r="F637" s="18"/>
    </row>
    <row r="638" spans="1:6" x14ac:dyDescent="0.25">
      <c r="A638" s="17">
        <v>637</v>
      </c>
      <c r="B638" s="17"/>
      <c r="C638" s="17"/>
      <c r="D638" s="17"/>
      <c r="E638" s="17"/>
      <c r="F638" s="18"/>
    </row>
    <row r="639" spans="1:6" x14ac:dyDescent="0.25">
      <c r="A639" s="17">
        <v>638</v>
      </c>
      <c r="B639" s="17"/>
      <c r="C639" s="17"/>
      <c r="D639" s="17"/>
      <c r="E639" s="17"/>
      <c r="F639" s="18"/>
    </row>
    <row r="640" spans="1:6" x14ac:dyDescent="0.25">
      <c r="A640" s="17">
        <v>639</v>
      </c>
      <c r="B640" s="17"/>
      <c r="C640" s="17"/>
      <c r="D640" s="17"/>
      <c r="E640" s="17"/>
      <c r="F640" s="18"/>
    </row>
    <row r="641" spans="1:6" x14ac:dyDescent="0.25">
      <c r="A641" s="17">
        <v>640</v>
      </c>
      <c r="B641" s="17"/>
      <c r="C641" s="17"/>
      <c r="D641" s="17"/>
      <c r="E641" s="17"/>
      <c r="F641" s="18"/>
    </row>
    <row r="642" spans="1:6" x14ac:dyDescent="0.25">
      <c r="A642" s="17">
        <v>641</v>
      </c>
      <c r="B642" s="17"/>
      <c r="C642" s="17"/>
      <c r="D642" s="17"/>
      <c r="E642" s="17"/>
      <c r="F642" s="18"/>
    </row>
    <row r="643" spans="1:6" x14ac:dyDescent="0.25">
      <c r="A643" s="17">
        <v>642</v>
      </c>
      <c r="B643" s="17"/>
      <c r="C643" s="17"/>
      <c r="D643" s="17"/>
      <c r="E643" s="17"/>
      <c r="F643" s="18"/>
    </row>
    <row r="644" spans="1:6" x14ac:dyDescent="0.25">
      <c r="A644" s="17">
        <v>643</v>
      </c>
      <c r="B644" s="17"/>
      <c r="C644" s="17"/>
      <c r="D644" s="17"/>
      <c r="E644" s="17"/>
      <c r="F644" s="18"/>
    </row>
    <row r="645" spans="1:6" x14ac:dyDescent="0.25">
      <c r="A645" s="17">
        <v>644</v>
      </c>
      <c r="B645" s="17"/>
      <c r="C645" s="17"/>
      <c r="D645" s="17"/>
      <c r="E645" s="17"/>
      <c r="F645" s="18"/>
    </row>
    <row r="646" spans="1:6" x14ac:dyDescent="0.25">
      <c r="A646" s="17">
        <v>645</v>
      </c>
      <c r="B646" s="17"/>
      <c r="C646" s="17"/>
      <c r="D646" s="17"/>
      <c r="E646" s="17"/>
      <c r="F646" s="18"/>
    </row>
    <row r="647" spans="1:6" x14ac:dyDescent="0.25">
      <c r="A647" s="17">
        <v>646</v>
      </c>
      <c r="B647" s="17"/>
      <c r="C647" s="17"/>
      <c r="D647" s="17"/>
      <c r="E647" s="17"/>
      <c r="F647" s="18"/>
    </row>
    <row r="648" spans="1:6" x14ac:dyDescent="0.25">
      <c r="A648" s="17">
        <v>647</v>
      </c>
      <c r="B648" s="17"/>
      <c r="C648" s="17"/>
      <c r="D648" s="17"/>
      <c r="E648" s="17"/>
      <c r="F648" s="18"/>
    </row>
    <row r="649" spans="1:6" x14ac:dyDescent="0.25">
      <c r="A649" s="17">
        <v>648</v>
      </c>
      <c r="B649" s="17"/>
      <c r="C649" s="17"/>
      <c r="D649" s="17"/>
      <c r="E649" s="17"/>
      <c r="F649" s="18"/>
    </row>
    <row r="650" spans="1:6" x14ac:dyDescent="0.25">
      <c r="A650" s="17">
        <v>649</v>
      </c>
      <c r="B650" s="17"/>
      <c r="C650" s="17"/>
      <c r="D650" s="17"/>
      <c r="E650" s="17"/>
      <c r="F650" s="18"/>
    </row>
    <row r="651" spans="1:6" x14ac:dyDescent="0.25">
      <c r="A651" s="17">
        <v>650</v>
      </c>
      <c r="B651" s="17"/>
      <c r="C651" s="17"/>
      <c r="D651" s="17"/>
      <c r="E651" s="17"/>
      <c r="F651" s="18"/>
    </row>
    <row r="652" spans="1:6" x14ac:dyDescent="0.25">
      <c r="A652" s="17">
        <v>651</v>
      </c>
      <c r="B652" s="17"/>
      <c r="C652" s="17"/>
      <c r="D652" s="17"/>
      <c r="E652" s="17"/>
      <c r="F652" s="18"/>
    </row>
    <row r="653" spans="1:6" x14ac:dyDescent="0.25">
      <c r="A653" s="17">
        <v>652</v>
      </c>
      <c r="B653" s="17"/>
      <c r="C653" s="17"/>
      <c r="D653" s="17"/>
      <c r="E653" s="17"/>
      <c r="F653" s="18"/>
    </row>
    <row r="654" spans="1:6" x14ac:dyDescent="0.25">
      <c r="A654" s="17">
        <v>653</v>
      </c>
      <c r="B654" s="17"/>
      <c r="C654" s="17"/>
      <c r="D654" s="17"/>
      <c r="E654" s="17"/>
      <c r="F654" s="18"/>
    </row>
    <row r="655" spans="1:6" x14ac:dyDescent="0.25">
      <c r="A655" s="17">
        <v>654</v>
      </c>
      <c r="B655" s="17"/>
      <c r="C655" s="17"/>
      <c r="D655" s="17"/>
      <c r="E655" s="17"/>
      <c r="F655" s="18"/>
    </row>
    <row r="656" spans="1:6" x14ac:dyDescent="0.25">
      <c r="A656" s="17">
        <v>655</v>
      </c>
      <c r="B656" s="17"/>
      <c r="C656" s="17"/>
      <c r="D656" s="17"/>
      <c r="E656" s="17"/>
      <c r="F656" s="18"/>
    </row>
    <row r="657" spans="1:6" x14ac:dyDescent="0.25">
      <c r="A657" s="17">
        <v>656</v>
      </c>
      <c r="B657" s="17"/>
      <c r="C657" s="17"/>
      <c r="D657" s="17"/>
      <c r="E657" s="17"/>
      <c r="F657" s="18"/>
    </row>
    <row r="658" spans="1:6" x14ac:dyDescent="0.25">
      <c r="A658" s="17">
        <v>657</v>
      </c>
      <c r="B658" s="17"/>
      <c r="C658" s="17"/>
      <c r="D658" s="17"/>
      <c r="E658" s="17"/>
      <c r="F658" s="18"/>
    </row>
    <row r="659" spans="1:6" x14ac:dyDescent="0.25">
      <c r="A659" s="17">
        <v>658</v>
      </c>
      <c r="B659" s="17"/>
      <c r="C659" s="17"/>
      <c r="D659" s="17"/>
      <c r="E659" s="17"/>
      <c r="F659" s="18"/>
    </row>
    <row r="660" spans="1:6" x14ac:dyDescent="0.25">
      <c r="A660" s="17">
        <v>659</v>
      </c>
      <c r="B660" s="17"/>
      <c r="C660" s="17"/>
      <c r="D660" s="17"/>
      <c r="E660" s="17"/>
      <c r="F660" s="18"/>
    </row>
    <row r="661" spans="1:6" x14ac:dyDescent="0.25">
      <c r="A661" s="17">
        <v>660</v>
      </c>
      <c r="B661" s="17"/>
      <c r="C661" s="17"/>
      <c r="D661" s="17"/>
      <c r="E661" s="17"/>
      <c r="F661" s="18"/>
    </row>
    <row r="662" spans="1:6" x14ac:dyDescent="0.25">
      <c r="A662" s="17">
        <v>661</v>
      </c>
      <c r="B662" s="17"/>
      <c r="C662" s="17"/>
      <c r="D662" s="17"/>
      <c r="E662" s="17"/>
      <c r="F662" s="18"/>
    </row>
    <row r="663" spans="1:6" x14ac:dyDescent="0.25">
      <c r="A663" s="17">
        <v>662</v>
      </c>
      <c r="B663" s="17"/>
      <c r="C663" s="17"/>
      <c r="D663" s="17"/>
      <c r="E663" s="17"/>
      <c r="F663" s="18"/>
    </row>
    <row r="664" spans="1:6" x14ac:dyDescent="0.25">
      <c r="A664" s="17">
        <v>663</v>
      </c>
      <c r="B664" s="17"/>
      <c r="C664" s="17"/>
      <c r="D664" s="17"/>
      <c r="E664" s="17"/>
      <c r="F664" s="18"/>
    </row>
    <row r="665" spans="1:6" x14ac:dyDescent="0.25">
      <c r="A665" s="17">
        <v>664</v>
      </c>
      <c r="B665" s="17"/>
      <c r="C665" s="17"/>
      <c r="D665" s="17"/>
      <c r="E665" s="17"/>
      <c r="F665" s="18"/>
    </row>
    <row r="666" spans="1:6" x14ac:dyDescent="0.25">
      <c r="A666" s="17">
        <v>665</v>
      </c>
      <c r="B666" s="17"/>
      <c r="C666" s="17"/>
      <c r="D666" s="17"/>
      <c r="E666" s="17"/>
      <c r="F666" s="18"/>
    </row>
    <row r="667" spans="1:6" x14ac:dyDescent="0.25">
      <c r="A667" s="17">
        <v>666</v>
      </c>
      <c r="B667" s="17"/>
      <c r="C667" s="17"/>
      <c r="D667" s="17"/>
      <c r="E667" s="17"/>
      <c r="F667" s="18"/>
    </row>
    <row r="668" spans="1:6" x14ac:dyDescent="0.25">
      <c r="A668" s="17">
        <v>667</v>
      </c>
      <c r="B668" s="17"/>
      <c r="C668" s="17"/>
      <c r="D668" s="17"/>
      <c r="E668" s="17"/>
      <c r="F668" s="18"/>
    </row>
    <row r="669" spans="1:6" x14ac:dyDescent="0.25">
      <c r="A669" s="17">
        <v>668</v>
      </c>
      <c r="B669" s="17"/>
      <c r="C669" s="17"/>
      <c r="D669" s="17"/>
      <c r="E669" s="17"/>
      <c r="F669" s="18"/>
    </row>
    <row r="670" spans="1:6" x14ac:dyDescent="0.25">
      <c r="A670" s="17">
        <v>669</v>
      </c>
      <c r="B670" s="17"/>
      <c r="C670" s="17"/>
      <c r="D670" s="17"/>
      <c r="E670" s="17"/>
      <c r="F670" s="18"/>
    </row>
    <row r="671" spans="1:6" x14ac:dyDescent="0.25">
      <c r="A671" s="17">
        <v>670</v>
      </c>
      <c r="B671" s="17"/>
      <c r="C671" s="17"/>
      <c r="D671" s="17"/>
      <c r="E671" s="17"/>
      <c r="F671" s="18"/>
    </row>
    <row r="672" spans="1:6" x14ac:dyDescent="0.25">
      <c r="A672" s="17">
        <v>671</v>
      </c>
      <c r="B672" s="17"/>
      <c r="C672" s="17"/>
      <c r="D672" s="17"/>
      <c r="E672" s="17"/>
      <c r="F672" s="18"/>
    </row>
    <row r="673" spans="1:6" x14ac:dyDescent="0.25">
      <c r="A673" s="17">
        <v>672</v>
      </c>
      <c r="B673" s="17"/>
      <c r="C673" s="17"/>
      <c r="D673" s="17"/>
      <c r="E673" s="17"/>
      <c r="F673" s="18"/>
    </row>
    <row r="674" spans="1:6" x14ac:dyDescent="0.25">
      <c r="A674" s="17">
        <v>673</v>
      </c>
      <c r="B674" s="17"/>
      <c r="C674" s="17"/>
      <c r="D674" s="17"/>
      <c r="E674" s="17"/>
      <c r="F674" s="18"/>
    </row>
    <row r="675" spans="1:6" x14ac:dyDescent="0.25">
      <c r="A675" s="17">
        <v>674</v>
      </c>
      <c r="B675" s="17"/>
      <c r="C675" s="17"/>
      <c r="D675" s="17"/>
      <c r="E675" s="17"/>
      <c r="F675" s="18"/>
    </row>
    <row r="676" spans="1:6" x14ac:dyDescent="0.25">
      <c r="A676" s="17">
        <v>675</v>
      </c>
      <c r="B676" s="17"/>
      <c r="C676" s="17"/>
      <c r="D676" s="17"/>
      <c r="E676" s="17"/>
      <c r="F676" s="18"/>
    </row>
    <row r="677" spans="1:6" x14ac:dyDescent="0.25">
      <c r="A677" s="17">
        <v>676</v>
      </c>
      <c r="B677" s="17"/>
      <c r="C677" s="17"/>
      <c r="D677" s="17"/>
      <c r="E677" s="17"/>
      <c r="F677" s="18"/>
    </row>
    <row r="678" spans="1:6" x14ac:dyDescent="0.25">
      <c r="A678" s="17">
        <v>677</v>
      </c>
      <c r="B678" s="17"/>
      <c r="C678" s="17"/>
      <c r="D678" s="17"/>
      <c r="E678" s="17"/>
      <c r="F678" s="18"/>
    </row>
    <row r="679" spans="1:6" x14ac:dyDescent="0.25">
      <c r="A679" s="17">
        <v>678</v>
      </c>
      <c r="B679" s="17"/>
      <c r="C679" s="17"/>
      <c r="D679" s="17"/>
      <c r="E679" s="17"/>
      <c r="F679" s="18"/>
    </row>
    <row r="680" spans="1:6" x14ac:dyDescent="0.25">
      <c r="A680" s="17">
        <v>679</v>
      </c>
      <c r="B680" s="17"/>
      <c r="C680" s="17"/>
      <c r="D680" s="17"/>
      <c r="E680" s="17"/>
      <c r="F680" s="18"/>
    </row>
    <row r="681" spans="1:6" x14ac:dyDescent="0.25">
      <c r="A681" s="17">
        <v>680</v>
      </c>
      <c r="B681" s="17"/>
      <c r="C681" s="17"/>
      <c r="D681" s="17"/>
      <c r="E681" s="17"/>
      <c r="F681" s="18"/>
    </row>
    <row r="682" spans="1:6" x14ac:dyDescent="0.25">
      <c r="A682" s="17">
        <v>681</v>
      </c>
      <c r="B682" s="17"/>
      <c r="C682" s="17"/>
      <c r="D682" s="17"/>
      <c r="E682" s="17"/>
      <c r="F682" s="18"/>
    </row>
    <row r="683" spans="1:6" x14ac:dyDescent="0.25">
      <c r="A683" s="17">
        <v>682</v>
      </c>
      <c r="B683" s="17"/>
      <c r="C683" s="17"/>
      <c r="D683" s="17"/>
      <c r="E683" s="17"/>
      <c r="F683" s="18"/>
    </row>
    <row r="684" spans="1:6" x14ac:dyDescent="0.25">
      <c r="A684" s="17">
        <v>683</v>
      </c>
      <c r="B684" s="17"/>
      <c r="C684" s="17"/>
      <c r="D684" s="17"/>
      <c r="E684" s="17"/>
      <c r="F684" s="18"/>
    </row>
    <row r="685" spans="1:6" x14ac:dyDescent="0.25">
      <c r="A685" s="17">
        <v>684</v>
      </c>
      <c r="B685" s="17"/>
      <c r="C685" s="17"/>
      <c r="D685" s="17"/>
      <c r="E685" s="17"/>
      <c r="F685" s="18"/>
    </row>
    <row r="686" spans="1:6" x14ac:dyDescent="0.25">
      <c r="A686" s="17">
        <v>685</v>
      </c>
      <c r="B686" s="17"/>
      <c r="C686" s="17"/>
      <c r="D686" s="17"/>
      <c r="E686" s="17"/>
      <c r="F686" s="18"/>
    </row>
    <row r="687" spans="1:6" x14ac:dyDescent="0.25">
      <c r="A687" s="17">
        <v>686</v>
      </c>
      <c r="B687" s="17"/>
      <c r="C687" s="17"/>
      <c r="D687" s="17"/>
      <c r="E687" s="17"/>
      <c r="F687" s="18"/>
    </row>
    <row r="688" spans="1:6" x14ac:dyDescent="0.25">
      <c r="A688" s="17">
        <v>687</v>
      </c>
      <c r="B688" s="17"/>
      <c r="C688" s="17"/>
      <c r="D688" s="17"/>
      <c r="E688" s="17"/>
      <c r="F688" s="18"/>
    </row>
    <row r="689" spans="1:6" x14ac:dyDescent="0.25">
      <c r="A689" s="17">
        <v>688</v>
      </c>
      <c r="B689" s="17"/>
      <c r="C689" s="17"/>
      <c r="D689" s="17"/>
      <c r="E689" s="17"/>
      <c r="F689" s="18"/>
    </row>
    <row r="690" spans="1:6" x14ac:dyDescent="0.25">
      <c r="A690" s="17">
        <v>689</v>
      </c>
      <c r="B690" s="17"/>
      <c r="C690" s="17"/>
      <c r="D690" s="17"/>
      <c r="E690" s="17"/>
      <c r="F690" s="18"/>
    </row>
    <row r="691" spans="1:6" x14ac:dyDescent="0.25">
      <c r="A691" s="17">
        <v>690</v>
      </c>
      <c r="B691" s="17"/>
      <c r="C691" s="17"/>
      <c r="D691" s="17"/>
      <c r="E691" s="17"/>
      <c r="F691" s="18"/>
    </row>
    <row r="692" spans="1:6" x14ac:dyDescent="0.25">
      <c r="A692" s="17">
        <v>691</v>
      </c>
      <c r="B692" s="17"/>
      <c r="C692" s="17"/>
      <c r="D692" s="17"/>
      <c r="E692" s="17"/>
      <c r="F692" s="18"/>
    </row>
    <row r="693" spans="1:6" x14ac:dyDescent="0.25">
      <c r="A693" s="17">
        <v>692</v>
      </c>
      <c r="B693" s="17"/>
      <c r="C693" s="17"/>
      <c r="D693" s="17"/>
      <c r="E693" s="17"/>
      <c r="F693" s="18"/>
    </row>
    <row r="694" spans="1:6" x14ac:dyDescent="0.25">
      <c r="A694" s="17">
        <v>693</v>
      </c>
      <c r="B694" s="17"/>
      <c r="C694" s="17"/>
      <c r="D694" s="17"/>
      <c r="E694" s="17"/>
      <c r="F694" s="18"/>
    </row>
    <row r="695" spans="1:6" x14ac:dyDescent="0.25">
      <c r="A695" s="17">
        <v>694</v>
      </c>
      <c r="B695" s="17"/>
      <c r="C695" s="17"/>
      <c r="D695" s="17"/>
      <c r="E695" s="17"/>
      <c r="F695" s="18"/>
    </row>
    <row r="696" spans="1:6" x14ac:dyDescent="0.25">
      <c r="A696" s="17">
        <v>695</v>
      </c>
      <c r="B696" s="17"/>
      <c r="C696" s="17"/>
      <c r="D696" s="17"/>
      <c r="E696" s="17"/>
      <c r="F696" s="18"/>
    </row>
    <row r="697" spans="1:6" x14ac:dyDescent="0.25">
      <c r="A697" s="17">
        <v>696</v>
      </c>
      <c r="B697" s="17"/>
      <c r="C697" s="17"/>
      <c r="D697" s="17"/>
      <c r="E697" s="17"/>
      <c r="F697" s="18"/>
    </row>
    <row r="698" spans="1:6" x14ac:dyDescent="0.25">
      <c r="A698" s="17">
        <v>697</v>
      </c>
      <c r="B698" s="17"/>
      <c r="C698" s="17"/>
      <c r="D698" s="17"/>
      <c r="E698" s="17"/>
      <c r="F698" s="18"/>
    </row>
    <row r="699" spans="1:6" x14ac:dyDescent="0.25">
      <c r="A699" s="17">
        <v>698</v>
      </c>
      <c r="B699" s="17"/>
      <c r="C699" s="17"/>
      <c r="D699" s="17"/>
      <c r="E699" s="17"/>
      <c r="F699" s="18"/>
    </row>
    <row r="700" spans="1:6" x14ac:dyDescent="0.25">
      <c r="A700" s="17">
        <v>699</v>
      </c>
      <c r="B700" s="17"/>
      <c r="C700" s="17"/>
      <c r="D700" s="17"/>
      <c r="E700" s="17"/>
      <c r="F700" s="18"/>
    </row>
    <row r="701" spans="1:6" x14ac:dyDescent="0.25">
      <c r="A701" s="17">
        <v>700</v>
      </c>
      <c r="B701" s="17"/>
      <c r="C701" s="17"/>
      <c r="D701" s="17"/>
      <c r="E701" s="17"/>
      <c r="F701" s="18"/>
    </row>
    <row r="702" spans="1:6" x14ac:dyDescent="0.25">
      <c r="A702" s="17">
        <v>701</v>
      </c>
      <c r="B702" s="17"/>
      <c r="C702" s="17"/>
      <c r="D702" s="17"/>
      <c r="E702" s="17"/>
      <c r="F702" s="18"/>
    </row>
    <row r="703" spans="1:6" x14ac:dyDescent="0.25">
      <c r="A703" s="17">
        <v>702</v>
      </c>
      <c r="B703" s="17"/>
      <c r="C703" s="17"/>
      <c r="D703" s="17"/>
      <c r="E703" s="17"/>
      <c r="F703" s="18"/>
    </row>
    <row r="704" spans="1:6" x14ac:dyDescent="0.25">
      <c r="A704" s="17">
        <v>703</v>
      </c>
      <c r="B704" s="17"/>
      <c r="C704" s="17"/>
      <c r="D704" s="17"/>
      <c r="E704" s="17"/>
      <c r="F704" s="18"/>
    </row>
    <row r="705" spans="1:6" x14ac:dyDescent="0.25">
      <c r="A705" s="17">
        <v>704</v>
      </c>
      <c r="B705" s="17"/>
      <c r="C705" s="17"/>
      <c r="D705" s="17"/>
      <c r="E705" s="17"/>
      <c r="F705" s="18"/>
    </row>
    <row r="706" spans="1:6" x14ac:dyDescent="0.25">
      <c r="A706" s="17">
        <v>705</v>
      </c>
      <c r="B706" s="17"/>
      <c r="C706" s="17"/>
      <c r="D706" s="17"/>
      <c r="E706" s="17"/>
      <c r="F706" s="18"/>
    </row>
    <row r="707" spans="1:6" x14ac:dyDescent="0.25">
      <c r="A707" s="17">
        <v>706</v>
      </c>
      <c r="B707" s="17"/>
      <c r="C707" s="17"/>
      <c r="D707" s="17"/>
      <c r="E707" s="17"/>
      <c r="F707" s="18"/>
    </row>
    <row r="708" spans="1:6" x14ac:dyDescent="0.25">
      <c r="A708" s="17">
        <v>707</v>
      </c>
      <c r="B708" s="17"/>
      <c r="C708" s="17"/>
      <c r="D708" s="17"/>
      <c r="E708" s="17"/>
      <c r="F708" s="18"/>
    </row>
    <row r="709" spans="1:6" x14ac:dyDescent="0.25">
      <c r="A709" s="17">
        <v>708</v>
      </c>
      <c r="B709" s="17"/>
      <c r="C709" s="17"/>
      <c r="D709" s="17"/>
      <c r="E709" s="17"/>
      <c r="F709" s="18"/>
    </row>
    <row r="710" spans="1:6" x14ac:dyDescent="0.25">
      <c r="A710" s="17">
        <v>709</v>
      </c>
      <c r="B710" s="17"/>
      <c r="C710" s="17"/>
      <c r="D710" s="17"/>
      <c r="E710" s="17"/>
      <c r="F710" s="18"/>
    </row>
    <row r="711" spans="1:6" x14ac:dyDescent="0.25">
      <c r="A711" s="17">
        <v>710</v>
      </c>
      <c r="B711" s="17"/>
      <c r="C711" s="17"/>
      <c r="D711" s="17"/>
      <c r="E711" s="17"/>
      <c r="F711" s="18"/>
    </row>
    <row r="712" spans="1:6" x14ac:dyDescent="0.25">
      <c r="A712" s="17">
        <v>711</v>
      </c>
      <c r="B712" s="17"/>
      <c r="C712" s="17"/>
      <c r="D712" s="17"/>
      <c r="E712" s="17"/>
      <c r="F712" s="18"/>
    </row>
    <row r="713" spans="1:6" x14ac:dyDescent="0.25">
      <c r="A713" s="17">
        <v>712</v>
      </c>
      <c r="B713" s="17"/>
      <c r="C713" s="17"/>
      <c r="D713" s="17"/>
      <c r="E713" s="17"/>
      <c r="F713" s="18"/>
    </row>
    <row r="714" spans="1:6" x14ac:dyDescent="0.25">
      <c r="A714" s="17">
        <v>713</v>
      </c>
      <c r="B714" s="17"/>
      <c r="C714" s="17"/>
      <c r="D714" s="17"/>
      <c r="E714" s="17"/>
      <c r="F714" s="18"/>
    </row>
    <row r="715" spans="1:6" x14ac:dyDescent="0.25">
      <c r="A715" s="17">
        <v>714</v>
      </c>
      <c r="B715" s="17"/>
      <c r="C715" s="17"/>
      <c r="D715" s="17"/>
      <c r="E715" s="17"/>
      <c r="F715" s="18"/>
    </row>
    <row r="716" spans="1:6" x14ac:dyDescent="0.25">
      <c r="A716" s="17">
        <v>715</v>
      </c>
      <c r="B716" s="17"/>
      <c r="C716" s="17"/>
      <c r="D716" s="17"/>
      <c r="E716" s="17"/>
      <c r="F716" s="18"/>
    </row>
    <row r="717" spans="1:6" x14ac:dyDescent="0.25">
      <c r="A717" s="17">
        <v>716</v>
      </c>
      <c r="B717" s="17"/>
      <c r="C717" s="17"/>
      <c r="D717" s="17"/>
      <c r="E717" s="17"/>
      <c r="F717" s="18"/>
    </row>
    <row r="718" spans="1:6" x14ac:dyDescent="0.25">
      <c r="A718" s="17">
        <v>717</v>
      </c>
      <c r="B718" s="17"/>
      <c r="C718" s="17"/>
      <c r="D718" s="17"/>
      <c r="E718" s="17"/>
      <c r="F718" s="18"/>
    </row>
    <row r="719" spans="1:6" x14ac:dyDescent="0.25">
      <c r="A719" s="17">
        <v>718</v>
      </c>
      <c r="B719" s="17"/>
      <c r="C719" s="17"/>
      <c r="D719" s="17"/>
      <c r="E719" s="17"/>
      <c r="F719" s="18"/>
    </row>
    <row r="720" spans="1:6" x14ac:dyDescent="0.25">
      <c r="A720" s="17">
        <v>719</v>
      </c>
      <c r="B720" s="17"/>
      <c r="C720" s="17"/>
      <c r="D720" s="17"/>
      <c r="E720" s="17"/>
      <c r="F720" s="18"/>
    </row>
    <row r="721" spans="1:6" x14ac:dyDescent="0.25">
      <c r="A721" s="17">
        <v>720</v>
      </c>
      <c r="B721" s="17"/>
      <c r="C721" s="17"/>
      <c r="D721" s="17"/>
      <c r="E721" s="17"/>
      <c r="F721" s="18"/>
    </row>
    <row r="722" spans="1:6" x14ac:dyDescent="0.25">
      <c r="A722" s="17">
        <v>721</v>
      </c>
      <c r="B722" s="17"/>
      <c r="C722" s="17"/>
      <c r="D722" s="17"/>
      <c r="E722" s="17"/>
      <c r="F722" s="18"/>
    </row>
    <row r="723" spans="1:6" x14ac:dyDescent="0.25">
      <c r="A723" s="17">
        <v>722</v>
      </c>
      <c r="B723" s="17"/>
      <c r="C723" s="17"/>
      <c r="D723" s="17"/>
      <c r="E723" s="17"/>
      <c r="F723" s="18"/>
    </row>
    <row r="724" spans="1:6" x14ac:dyDescent="0.25">
      <c r="A724" s="17">
        <v>723</v>
      </c>
      <c r="B724" s="17"/>
      <c r="C724" s="17"/>
      <c r="D724" s="17"/>
      <c r="E724" s="17"/>
      <c r="F724" s="18"/>
    </row>
    <row r="725" spans="1:6" x14ac:dyDescent="0.25">
      <c r="A725" s="17">
        <v>724</v>
      </c>
      <c r="B725" s="17"/>
      <c r="C725" s="17"/>
      <c r="D725" s="17"/>
      <c r="E725" s="17"/>
      <c r="F725" s="18"/>
    </row>
    <row r="726" spans="1:6" x14ac:dyDescent="0.25">
      <c r="A726" s="17">
        <v>725</v>
      </c>
      <c r="B726" s="17"/>
      <c r="C726" s="17"/>
      <c r="D726" s="17"/>
      <c r="E726" s="17"/>
      <c r="F726" s="18"/>
    </row>
    <row r="727" spans="1:6" x14ac:dyDescent="0.25">
      <c r="A727" s="17">
        <v>726</v>
      </c>
      <c r="B727" s="17"/>
      <c r="C727" s="17"/>
      <c r="D727" s="17"/>
      <c r="E727" s="17"/>
      <c r="F727" s="18"/>
    </row>
    <row r="728" spans="1:6" x14ac:dyDescent="0.25">
      <c r="A728" s="17">
        <v>727</v>
      </c>
      <c r="B728" s="17"/>
      <c r="C728" s="17"/>
      <c r="D728" s="17"/>
      <c r="E728" s="17"/>
      <c r="F728" s="18"/>
    </row>
    <row r="729" spans="1:6" x14ac:dyDescent="0.25">
      <c r="A729" s="17">
        <v>728</v>
      </c>
      <c r="B729" s="17"/>
      <c r="C729" s="17"/>
      <c r="D729" s="17"/>
      <c r="E729" s="17"/>
      <c r="F729" s="18"/>
    </row>
    <row r="730" spans="1:6" x14ac:dyDescent="0.25">
      <c r="A730" s="17">
        <v>729</v>
      </c>
      <c r="B730" s="17"/>
      <c r="C730" s="17"/>
      <c r="D730" s="17"/>
      <c r="E730" s="17"/>
      <c r="F730" s="18"/>
    </row>
    <row r="731" spans="1:6" x14ac:dyDescent="0.25">
      <c r="A731" s="17">
        <v>730</v>
      </c>
      <c r="B731" s="17"/>
      <c r="C731" s="17"/>
      <c r="D731" s="17"/>
      <c r="E731" s="17"/>
      <c r="F731" s="18"/>
    </row>
    <row r="732" spans="1:6" x14ac:dyDescent="0.25">
      <c r="A732" s="17">
        <v>731</v>
      </c>
      <c r="B732" s="17"/>
      <c r="C732" s="17"/>
      <c r="D732" s="17"/>
      <c r="E732" s="17"/>
      <c r="F732" s="18"/>
    </row>
    <row r="733" spans="1:6" x14ac:dyDescent="0.25">
      <c r="A733" s="17">
        <v>732</v>
      </c>
      <c r="B733" s="17"/>
      <c r="C733" s="17"/>
      <c r="D733" s="17"/>
      <c r="E733" s="17"/>
      <c r="F733" s="18"/>
    </row>
    <row r="734" spans="1:6" x14ac:dyDescent="0.25">
      <c r="A734" s="17">
        <v>733</v>
      </c>
      <c r="B734" s="17"/>
      <c r="C734" s="17"/>
      <c r="D734" s="17"/>
      <c r="E734" s="17"/>
      <c r="F734" s="18"/>
    </row>
    <row r="735" spans="1:6" x14ac:dyDescent="0.25">
      <c r="A735" s="17">
        <v>734</v>
      </c>
      <c r="B735" s="17"/>
      <c r="C735" s="17"/>
      <c r="D735" s="17"/>
      <c r="E735" s="17"/>
      <c r="F735" s="18"/>
    </row>
    <row r="736" spans="1:6" x14ac:dyDescent="0.25">
      <c r="A736" s="17">
        <v>735</v>
      </c>
      <c r="B736" s="17"/>
      <c r="C736" s="17"/>
      <c r="D736" s="17"/>
      <c r="E736" s="17"/>
      <c r="F736" s="18"/>
    </row>
    <row r="737" spans="1:6" x14ac:dyDescent="0.25">
      <c r="A737" s="17">
        <v>736</v>
      </c>
      <c r="B737" s="17"/>
      <c r="C737" s="17"/>
      <c r="D737" s="17"/>
      <c r="E737" s="17"/>
      <c r="F737" s="18"/>
    </row>
    <row r="738" spans="1:6" x14ac:dyDescent="0.25">
      <c r="A738" s="17">
        <v>737</v>
      </c>
      <c r="B738" s="17"/>
      <c r="C738" s="17"/>
      <c r="D738" s="17"/>
      <c r="E738" s="17"/>
      <c r="F738" s="18"/>
    </row>
    <row r="739" spans="1:6" x14ac:dyDescent="0.25">
      <c r="A739" s="17">
        <v>738</v>
      </c>
      <c r="B739" s="17"/>
      <c r="C739" s="17"/>
      <c r="D739" s="17"/>
      <c r="E739" s="17"/>
      <c r="F739" s="18"/>
    </row>
    <row r="740" spans="1:6" x14ac:dyDescent="0.25">
      <c r="A740" s="17">
        <v>739</v>
      </c>
      <c r="B740" s="17"/>
      <c r="C740" s="17"/>
      <c r="D740" s="17"/>
      <c r="E740" s="17"/>
      <c r="F740" s="18"/>
    </row>
    <row r="741" spans="1:6" x14ac:dyDescent="0.25">
      <c r="A741" s="17">
        <v>740</v>
      </c>
      <c r="B741" s="17"/>
      <c r="C741" s="17"/>
      <c r="D741" s="17"/>
      <c r="E741" s="17"/>
      <c r="F741" s="18"/>
    </row>
    <row r="742" spans="1:6" x14ac:dyDescent="0.25">
      <c r="A742" s="17">
        <v>741</v>
      </c>
      <c r="B742" s="17"/>
      <c r="C742" s="17"/>
      <c r="D742" s="17"/>
      <c r="E742" s="17"/>
      <c r="F742" s="18"/>
    </row>
    <row r="743" spans="1:6" x14ac:dyDescent="0.25">
      <c r="A743" s="17">
        <v>742</v>
      </c>
      <c r="B743" s="17"/>
      <c r="C743" s="17"/>
      <c r="D743" s="17"/>
      <c r="E743" s="17"/>
      <c r="F743" s="18"/>
    </row>
    <row r="744" spans="1:6" x14ac:dyDescent="0.25">
      <c r="A744" s="17">
        <v>743</v>
      </c>
      <c r="B744" s="17"/>
      <c r="C744" s="17"/>
      <c r="D744" s="17"/>
      <c r="E744" s="17"/>
      <c r="F744" s="18"/>
    </row>
    <row r="745" spans="1:6" x14ac:dyDescent="0.25">
      <c r="A745" s="17">
        <v>744</v>
      </c>
      <c r="B745" s="17"/>
      <c r="C745" s="17"/>
      <c r="D745" s="17"/>
      <c r="E745" s="17"/>
      <c r="F745" s="18"/>
    </row>
    <row r="746" spans="1:6" x14ac:dyDescent="0.25">
      <c r="A746" s="17">
        <v>745</v>
      </c>
      <c r="B746" s="17"/>
      <c r="C746" s="17"/>
      <c r="D746" s="17"/>
      <c r="E746" s="17"/>
      <c r="F746" s="18"/>
    </row>
    <row r="747" spans="1:6" x14ac:dyDescent="0.25">
      <c r="A747" s="17">
        <v>746</v>
      </c>
      <c r="B747" s="17"/>
      <c r="C747" s="17"/>
      <c r="D747" s="17"/>
      <c r="E747" s="17"/>
      <c r="F747" s="18"/>
    </row>
    <row r="748" spans="1:6" x14ac:dyDescent="0.25">
      <c r="A748" s="17">
        <v>747</v>
      </c>
      <c r="B748" s="17"/>
      <c r="C748" s="17"/>
      <c r="D748" s="17"/>
      <c r="E748" s="17"/>
      <c r="F748" s="18"/>
    </row>
    <row r="749" spans="1:6" x14ac:dyDescent="0.25">
      <c r="A749" s="17">
        <v>748</v>
      </c>
      <c r="B749" s="17"/>
      <c r="C749" s="17"/>
      <c r="D749" s="17"/>
      <c r="E749" s="17"/>
      <c r="F749" s="18"/>
    </row>
    <row r="750" spans="1:6" x14ac:dyDescent="0.25">
      <c r="A750" s="17">
        <v>749</v>
      </c>
      <c r="B750" s="17"/>
      <c r="C750" s="17"/>
      <c r="D750" s="17"/>
      <c r="E750" s="17"/>
      <c r="F750" s="18"/>
    </row>
    <row r="751" spans="1:6" x14ac:dyDescent="0.25">
      <c r="A751" s="17">
        <v>750</v>
      </c>
      <c r="B751" s="17"/>
      <c r="C751" s="17"/>
      <c r="D751" s="17"/>
      <c r="E751" s="17"/>
      <c r="F751" s="18"/>
    </row>
    <row r="752" spans="1:6" x14ac:dyDescent="0.25">
      <c r="A752" s="17">
        <v>751</v>
      </c>
      <c r="B752" s="17"/>
      <c r="C752" s="17"/>
      <c r="D752" s="17"/>
      <c r="E752" s="17"/>
      <c r="F752" s="18"/>
    </row>
    <row r="753" spans="1:6" x14ac:dyDescent="0.25">
      <c r="A753" s="17">
        <v>752</v>
      </c>
      <c r="B753" s="17"/>
      <c r="C753" s="17"/>
      <c r="D753" s="17"/>
      <c r="E753" s="17"/>
      <c r="F753" s="18"/>
    </row>
    <row r="754" spans="1:6" x14ac:dyDescent="0.25">
      <c r="A754" s="17">
        <v>753</v>
      </c>
      <c r="B754" s="17"/>
      <c r="C754" s="17"/>
      <c r="D754" s="17"/>
      <c r="E754" s="17"/>
      <c r="F754" s="18"/>
    </row>
    <row r="755" spans="1:6" x14ac:dyDescent="0.25">
      <c r="A755" s="17">
        <v>754</v>
      </c>
      <c r="B755" s="17"/>
      <c r="C755" s="17"/>
      <c r="D755" s="17"/>
      <c r="E755" s="17"/>
      <c r="F755" s="18"/>
    </row>
    <row r="756" spans="1:6" x14ac:dyDescent="0.25">
      <c r="A756" s="17">
        <v>755</v>
      </c>
      <c r="B756" s="17"/>
      <c r="C756" s="17"/>
      <c r="D756" s="17"/>
      <c r="E756" s="17"/>
      <c r="F756" s="18"/>
    </row>
    <row r="757" spans="1:6" x14ac:dyDescent="0.25">
      <c r="A757" s="17">
        <v>756</v>
      </c>
      <c r="B757" s="17"/>
      <c r="C757" s="17"/>
      <c r="D757" s="17"/>
      <c r="E757" s="17"/>
      <c r="F757" s="18"/>
    </row>
    <row r="758" spans="1:6" x14ac:dyDescent="0.25">
      <c r="A758" s="17">
        <v>757</v>
      </c>
      <c r="B758" s="17"/>
      <c r="C758" s="17"/>
      <c r="D758" s="17"/>
      <c r="E758" s="17"/>
      <c r="F758" s="18"/>
    </row>
    <row r="759" spans="1:6" x14ac:dyDescent="0.25">
      <c r="A759" s="17">
        <v>758</v>
      </c>
      <c r="B759" s="17"/>
      <c r="C759" s="17"/>
      <c r="D759" s="17"/>
      <c r="E759" s="17"/>
      <c r="F759" s="18"/>
    </row>
    <row r="760" spans="1:6" x14ac:dyDescent="0.25">
      <c r="A760" s="17">
        <v>759</v>
      </c>
      <c r="B760" s="17"/>
      <c r="C760" s="17"/>
      <c r="D760" s="17"/>
      <c r="E760" s="17"/>
      <c r="F760" s="18"/>
    </row>
    <row r="761" spans="1:6" x14ac:dyDescent="0.25">
      <c r="A761" s="17">
        <v>760</v>
      </c>
      <c r="B761" s="17"/>
      <c r="C761" s="17"/>
      <c r="D761" s="17"/>
      <c r="E761" s="17"/>
      <c r="F761" s="18"/>
    </row>
    <row r="762" spans="1:6" x14ac:dyDescent="0.25">
      <c r="A762" s="17">
        <v>761</v>
      </c>
      <c r="B762" s="17"/>
      <c r="C762" s="17"/>
      <c r="D762" s="17"/>
      <c r="E762" s="17"/>
      <c r="F762" s="18"/>
    </row>
    <row r="763" spans="1:6" x14ac:dyDescent="0.25">
      <c r="A763" s="17">
        <v>762</v>
      </c>
      <c r="B763" s="17"/>
      <c r="C763" s="17"/>
      <c r="D763" s="17"/>
      <c r="E763" s="17"/>
      <c r="F763" s="18"/>
    </row>
    <row r="764" spans="1:6" x14ac:dyDescent="0.25">
      <c r="A764" s="17">
        <v>763</v>
      </c>
      <c r="B764" s="17"/>
      <c r="C764" s="17"/>
      <c r="D764" s="17"/>
      <c r="E764" s="17"/>
      <c r="F764" s="18"/>
    </row>
    <row r="765" spans="1:6" x14ac:dyDescent="0.25">
      <c r="A765" s="17">
        <v>764</v>
      </c>
      <c r="B765" s="17"/>
      <c r="C765" s="17"/>
      <c r="D765" s="17"/>
      <c r="E765" s="17"/>
      <c r="F765" s="18"/>
    </row>
    <row r="766" spans="1:6" x14ac:dyDescent="0.25">
      <c r="A766" s="17">
        <v>765</v>
      </c>
      <c r="B766" s="17"/>
      <c r="C766" s="17"/>
      <c r="D766" s="17"/>
      <c r="E766" s="17"/>
      <c r="F766" s="18"/>
    </row>
    <row r="767" spans="1:6" x14ac:dyDescent="0.25">
      <c r="A767" s="17">
        <v>766</v>
      </c>
      <c r="B767" s="17"/>
      <c r="C767" s="17"/>
      <c r="D767" s="17"/>
      <c r="E767" s="17"/>
      <c r="F767" s="18"/>
    </row>
    <row r="768" spans="1:6" x14ac:dyDescent="0.25">
      <c r="A768" s="17">
        <v>767</v>
      </c>
      <c r="B768" s="17"/>
      <c r="C768" s="17"/>
      <c r="D768" s="17"/>
      <c r="E768" s="17"/>
      <c r="F768" s="18"/>
    </row>
    <row r="769" spans="1:6" x14ac:dyDescent="0.25">
      <c r="A769" s="17">
        <v>768</v>
      </c>
      <c r="B769" s="17"/>
      <c r="C769" s="17"/>
      <c r="D769" s="17"/>
      <c r="E769" s="17"/>
      <c r="F769" s="18"/>
    </row>
    <row r="770" spans="1:6" x14ac:dyDescent="0.25">
      <c r="A770" s="17">
        <v>769</v>
      </c>
      <c r="B770" s="17"/>
      <c r="C770" s="17"/>
      <c r="D770" s="17"/>
      <c r="E770" s="17"/>
      <c r="F770" s="18"/>
    </row>
    <row r="771" spans="1:6" x14ac:dyDescent="0.25">
      <c r="A771" s="17">
        <v>770</v>
      </c>
      <c r="B771" s="17"/>
      <c r="C771" s="17"/>
      <c r="D771" s="17"/>
      <c r="E771" s="17"/>
      <c r="F771" s="18"/>
    </row>
    <row r="772" spans="1:6" x14ac:dyDescent="0.25">
      <c r="A772" s="17">
        <v>771</v>
      </c>
      <c r="B772" s="17"/>
      <c r="C772" s="17"/>
      <c r="D772" s="17"/>
      <c r="E772" s="17"/>
      <c r="F772" s="18"/>
    </row>
    <row r="773" spans="1:6" x14ac:dyDescent="0.25">
      <c r="A773" s="17">
        <v>772</v>
      </c>
      <c r="B773" s="17"/>
      <c r="C773" s="17"/>
      <c r="D773" s="17"/>
      <c r="E773" s="17"/>
      <c r="F773" s="18"/>
    </row>
    <row r="774" spans="1:6" x14ac:dyDescent="0.25">
      <c r="A774" s="17">
        <v>773</v>
      </c>
      <c r="B774" s="17"/>
      <c r="C774" s="17"/>
      <c r="D774" s="17"/>
      <c r="E774" s="17"/>
      <c r="F774" s="18"/>
    </row>
    <row r="775" spans="1:6" x14ac:dyDescent="0.25">
      <c r="A775" s="17">
        <v>774</v>
      </c>
      <c r="B775" s="17"/>
      <c r="C775" s="17"/>
      <c r="D775" s="17"/>
      <c r="E775" s="17"/>
      <c r="F775" s="18"/>
    </row>
    <row r="776" spans="1:6" x14ac:dyDescent="0.25">
      <c r="A776" s="17">
        <v>775</v>
      </c>
      <c r="B776" s="17"/>
      <c r="C776" s="17"/>
      <c r="D776" s="17"/>
      <c r="E776" s="17"/>
      <c r="F776" s="18"/>
    </row>
    <row r="777" spans="1:6" x14ac:dyDescent="0.25">
      <c r="A777" s="17">
        <v>776</v>
      </c>
      <c r="B777" s="17"/>
      <c r="C777" s="17"/>
      <c r="D777" s="17"/>
      <c r="E777" s="17"/>
      <c r="F777" s="18"/>
    </row>
    <row r="778" spans="1:6" x14ac:dyDescent="0.25">
      <c r="A778" s="17">
        <v>777</v>
      </c>
      <c r="B778" s="17"/>
      <c r="C778" s="17"/>
      <c r="D778" s="17"/>
      <c r="E778" s="17"/>
      <c r="F778" s="18"/>
    </row>
    <row r="779" spans="1:6" x14ac:dyDescent="0.25">
      <c r="A779" s="17">
        <v>778</v>
      </c>
      <c r="B779" s="17"/>
      <c r="C779" s="17"/>
      <c r="D779" s="17"/>
      <c r="E779" s="17"/>
      <c r="F779" s="18"/>
    </row>
    <row r="780" spans="1:6" x14ac:dyDescent="0.25">
      <c r="A780" s="17">
        <v>779</v>
      </c>
      <c r="B780" s="17"/>
      <c r="C780" s="17"/>
      <c r="D780" s="17"/>
      <c r="E780" s="17"/>
      <c r="F780" s="18"/>
    </row>
    <row r="781" spans="1:6" x14ac:dyDescent="0.25">
      <c r="A781" s="17">
        <v>780</v>
      </c>
      <c r="B781" s="17"/>
      <c r="C781" s="17"/>
      <c r="D781" s="17"/>
      <c r="E781" s="17"/>
      <c r="F781" s="18"/>
    </row>
    <row r="782" spans="1:6" x14ac:dyDescent="0.25">
      <c r="A782" s="17">
        <v>781</v>
      </c>
      <c r="B782" s="17"/>
      <c r="C782" s="17"/>
      <c r="D782" s="17"/>
      <c r="E782" s="17"/>
      <c r="F782" s="18"/>
    </row>
    <row r="783" spans="1:6" x14ac:dyDescent="0.25">
      <c r="A783" s="17">
        <v>782</v>
      </c>
      <c r="B783" s="17"/>
      <c r="C783" s="17"/>
      <c r="D783" s="17"/>
      <c r="E783" s="17"/>
      <c r="F783" s="18"/>
    </row>
    <row r="784" spans="1:6" x14ac:dyDescent="0.25">
      <c r="A784" s="17">
        <v>783</v>
      </c>
      <c r="B784" s="17"/>
      <c r="C784" s="17"/>
      <c r="D784" s="17"/>
      <c r="E784" s="17"/>
      <c r="F784" s="18"/>
    </row>
    <row r="785" spans="1:6" x14ac:dyDescent="0.25">
      <c r="A785" s="17">
        <v>784</v>
      </c>
      <c r="B785" s="17"/>
      <c r="C785" s="17"/>
      <c r="D785" s="17"/>
      <c r="E785" s="17"/>
      <c r="F785" s="18"/>
    </row>
    <row r="786" spans="1:6" x14ac:dyDescent="0.25">
      <c r="A786" s="17">
        <v>785</v>
      </c>
      <c r="B786" s="17"/>
      <c r="C786" s="17"/>
      <c r="D786" s="17"/>
      <c r="E786" s="17"/>
      <c r="F786" s="18"/>
    </row>
    <row r="787" spans="1:6" x14ac:dyDescent="0.25">
      <c r="A787" s="17">
        <v>786</v>
      </c>
      <c r="B787" s="17"/>
      <c r="C787" s="17"/>
      <c r="D787" s="17"/>
      <c r="E787" s="17"/>
      <c r="F787" s="18"/>
    </row>
    <row r="788" spans="1:6" x14ac:dyDescent="0.25">
      <c r="A788" s="17">
        <v>787</v>
      </c>
      <c r="B788" s="17"/>
      <c r="C788" s="17"/>
      <c r="D788" s="17"/>
      <c r="E788" s="17"/>
      <c r="F788" s="18"/>
    </row>
    <row r="789" spans="1:6" x14ac:dyDescent="0.25">
      <c r="A789" s="17">
        <v>788</v>
      </c>
      <c r="B789" s="17"/>
      <c r="C789" s="17"/>
      <c r="D789" s="17"/>
      <c r="E789" s="17"/>
      <c r="F789" s="18"/>
    </row>
    <row r="790" spans="1:6" x14ac:dyDescent="0.25">
      <c r="A790" s="17">
        <v>789</v>
      </c>
      <c r="B790" s="17"/>
      <c r="C790" s="17"/>
      <c r="D790" s="17"/>
      <c r="E790" s="17"/>
      <c r="F790" s="18"/>
    </row>
    <row r="791" spans="1:6" x14ac:dyDescent="0.25">
      <c r="A791" s="17">
        <v>790</v>
      </c>
      <c r="B791" s="17"/>
      <c r="C791" s="17"/>
      <c r="D791" s="17"/>
      <c r="E791" s="17"/>
      <c r="F791" s="18"/>
    </row>
    <row r="792" spans="1:6" x14ac:dyDescent="0.25">
      <c r="A792" s="17">
        <v>791</v>
      </c>
      <c r="B792" s="17"/>
      <c r="C792" s="17"/>
      <c r="D792" s="17"/>
      <c r="E792" s="17"/>
      <c r="F792" s="18"/>
    </row>
    <row r="793" spans="1:6" x14ac:dyDescent="0.25">
      <c r="A793" s="17">
        <v>792</v>
      </c>
      <c r="B793" s="17"/>
      <c r="C793" s="17"/>
      <c r="D793" s="17"/>
      <c r="E793" s="17"/>
      <c r="F793" s="18"/>
    </row>
    <row r="794" spans="1:6" x14ac:dyDescent="0.25">
      <c r="A794" s="17">
        <v>793</v>
      </c>
      <c r="B794" s="17"/>
      <c r="C794" s="17"/>
      <c r="D794" s="17"/>
      <c r="E794" s="17"/>
      <c r="F794" s="18"/>
    </row>
    <row r="795" spans="1:6" x14ac:dyDescent="0.25">
      <c r="A795" s="17">
        <v>794</v>
      </c>
      <c r="B795" s="17"/>
      <c r="C795" s="17"/>
      <c r="D795" s="17"/>
      <c r="E795" s="17"/>
      <c r="F795" s="18"/>
    </row>
    <row r="796" spans="1:6" x14ac:dyDescent="0.25">
      <c r="A796" s="17">
        <v>795</v>
      </c>
      <c r="B796" s="17"/>
      <c r="C796" s="17"/>
      <c r="D796" s="17"/>
      <c r="E796" s="17"/>
      <c r="F796" s="18"/>
    </row>
    <row r="797" spans="1:6" x14ac:dyDescent="0.25">
      <c r="A797" s="17">
        <v>796</v>
      </c>
      <c r="B797" s="17"/>
      <c r="C797" s="17"/>
      <c r="D797" s="17"/>
      <c r="E797" s="17"/>
      <c r="F797" s="18"/>
    </row>
    <row r="798" spans="1:6" x14ac:dyDescent="0.25">
      <c r="A798" s="17">
        <v>797</v>
      </c>
      <c r="B798" s="17"/>
      <c r="C798" s="17"/>
      <c r="D798" s="17"/>
      <c r="E798" s="17"/>
      <c r="F798" s="18"/>
    </row>
    <row r="799" spans="1:6" x14ac:dyDescent="0.25">
      <c r="A799" s="17">
        <v>798</v>
      </c>
      <c r="B799" s="17"/>
      <c r="C799" s="17"/>
      <c r="D799" s="17"/>
      <c r="E799" s="17"/>
      <c r="F799" s="18"/>
    </row>
    <row r="800" spans="1:6" x14ac:dyDescent="0.25">
      <c r="A800" s="17">
        <v>799</v>
      </c>
      <c r="B800" s="17"/>
      <c r="C800" s="17"/>
      <c r="D800" s="17"/>
      <c r="E800" s="17"/>
      <c r="F800" s="18"/>
    </row>
    <row r="801" spans="1:6" x14ac:dyDescent="0.25">
      <c r="A801" s="17">
        <v>800</v>
      </c>
      <c r="B801" s="17"/>
      <c r="C801" s="17"/>
      <c r="D801" s="17"/>
      <c r="E801" s="17"/>
      <c r="F801" s="18"/>
    </row>
    <row r="802" spans="1:6" x14ac:dyDescent="0.25">
      <c r="A802" s="17">
        <v>801</v>
      </c>
      <c r="B802" s="17"/>
      <c r="C802" s="17"/>
      <c r="D802" s="17"/>
      <c r="E802" s="17"/>
      <c r="F802" s="18"/>
    </row>
    <row r="803" spans="1:6" x14ac:dyDescent="0.25">
      <c r="A803" s="17">
        <v>802</v>
      </c>
      <c r="B803" s="17"/>
      <c r="C803" s="17"/>
      <c r="D803" s="17"/>
      <c r="E803" s="17"/>
      <c r="F803" s="18"/>
    </row>
    <row r="804" spans="1:6" x14ac:dyDescent="0.25">
      <c r="A804" s="17">
        <v>803</v>
      </c>
      <c r="B804" s="17"/>
      <c r="C804" s="17"/>
      <c r="D804" s="17"/>
      <c r="E804" s="17"/>
      <c r="F804" s="18"/>
    </row>
    <row r="805" spans="1:6" x14ac:dyDescent="0.25">
      <c r="A805" s="17">
        <v>804</v>
      </c>
      <c r="B805" s="17"/>
      <c r="C805" s="17"/>
      <c r="D805" s="17"/>
      <c r="E805" s="17"/>
      <c r="F805" s="18"/>
    </row>
    <row r="806" spans="1:6" x14ac:dyDescent="0.25">
      <c r="A806" s="17">
        <v>805</v>
      </c>
      <c r="B806" s="17"/>
      <c r="C806" s="17"/>
      <c r="D806" s="17"/>
      <c r="E806" s="17"/>
      <c r="F806" s="18"/>
    </row>
    <row r="807" spans="1:6" x14ac:dyDescent="0.25">
      <c r="A807" s="17">
        <v>806</v>
      </c>
      <c r="B807" s="17"/>
      <c r="C807" s="17"/>
      <c r="D807" s="17"/>
      <c r="E807" s="17"/>
      <c r="F807" s="18"/>
    </row>
    <row r="808" spans="1:6" x14ac:dyDescent="0.25">
      <c r="A808" s="17">
        <v>807</v>
      </c>
      <c r="B808" s="17"/>
      <c r="C808" s="17"/>
      <c r="D808" s="17"/>
      <c r="E808" s="17"/>
      <c r="F808" s="18"/>
    </row>
    <row r="809" spans="1:6" x14ac:dyDescent="0.25">
      <c r="A809" s="17">
        <v>808</v>
      </c>
      <c r="B809" s="17"/>
      <c r="C809" s="17"/>
      <c r="D809" s="17"/>
      <c r="E809" s="17"/>
      <c r="F809" s="18"/>
    </row>
    <row r="810" spans="1:6" x14ac:dyDescent="0.25">
      <c r="A810" s="17">
        <v>809</v>
      </c>
      <c r="B810" s="17"/>
      <c r="C810" s="17"/>
      <c r="D810" s="17"/>
      <c r="E810" s="17"/>
      <c r="F810" s="18"/>
    </row>
    <row r="811" spans="1:6" x14ac:dyDescent="0.25">
      <c r="A811" s="17">
        <v>810</v>
      </c>
      <c r="B811" s="17"/>
      <c r="C811" s="17"/>
      <c r="D811" s="17"/>
      <c r="E811" s="17"/>
      <c r="F811" s="18"/>
    </row>
    <row r="812" spans="1:6" x14ac:dyDescent="0.25">
      <c r="A812" s="17">
        <v>811</v>
      </c>
      <c r="B812" s="17"/>
      <c r="C812" s="17"/>
      <c r="D812" s="17"/>
      <c r="E812" s="17"/>
      <c r="F812" s="18"/>
    </row>
    <row r="813" spans="1:6" x14ac:dyDescent="0.25">
      <c r="A813" s="17">
        <v>812</v>
      </c>
      <c r="B813" s="17"/>
      <c r="C813" s="17"/>
      <c r="D813" s="17"/>
      <c r="E813" s="17"/>
      <c r="F813" s="18"/>
    </row>
    <row r="814" spans="1:6" x14ac:dyDescent="0.25">
      <c r="A814" s="17">
        <v>813</v>
      </c>
      <c r="B814" s="17"/>
      <c r="C814" s="17"/>
      <c r="D814" s="17"/>
      <c r="E814" s="17"/>
      <c r="F814" s="18"/>
    </row>
    <row r="815" spans="1:6" x14ac:dyDescent="0.25">
      <c r="A815" s="17">
        <v>814</v>
      </c>
      <c r="B815" s="17"/>
      <c r="C815" s="17"/>
      <c r="D815" s="17"/>
      <c r="E815" s="17"/>
      <c r="F815" s="18"/>
    </row>
    <row r="816" spans="1:6" x14ac:dyDescent="0.25">
      <c r="A816" s="17">
        <v>815</v>
      </c>
      <c r="B816" s="17"/>
      <c r="C816" s="17"/>
      <c r="D816" s="17"/>
      <c r="E816" s="17"/>
      <c r="F816" s="18"/>
    </row>
    <row r="817" spans="1:6" x14ac:dyDescent="0.25">
      <c r="A817" s="17">
        <v>816</v>
      </c>
      <c r="B817" s="17"/>
      <c r="C817" s="17"/>
      <c r="D817" s="17"/>
      <c r="E817" s="17"/>
      <c r="F817" s="18"/>
    </row>
    <row r="818" spans="1:6" x14ac:dyDescent="0.25">
      <c r="A818" s="17">
        <v>817</v>
      </c>
      <c r="B818" s="17"/>
      <c r="C818" s="17"/>
      <c r="D818" s="17"/>
      <c r="E818" s="17"/>
      <c r="F818" s="18"/>
    </row>
    <row r="819" spans="1:6" x14ac:dyDescent="0.25">
      <c r="A819" s="17">
        <v>818</v>
      </c>
      <c r="B819" s="17"/>
      <c r="C819" s="17"/>
      <c r="D819" s="17"/>
      <c r="E819" s="17"/>
      <c r="F819" s="18"/>
    </row>
    <row r="820" spans="1:6" x14ac:dyDescent="0.25">
      <c r="A820" s="17">
        <v>819</v>
      </c>
      <c r="B820" s="17"/>
      <c r="C820" s="17"/>
      <c r="D820" s="17"/>
      <c r="E820" s="17"/>
      <c r="F820" s="18"/>
    </row>
    <row r="821" spans="1:6" x14ac:dyDescent="0.25">
      <c r="A821" s="17">
        <v>820</v>
      </c>
      <c r="B821" s="17"/>
      <c r="C821" s="17"/>
      <c r="D821" s="17"/>
      <c r="E821" s="17"/>
      <c r="F821" s="18"/>
    </row>
    <row r="822" spans="1:6" x14ac:dyDescent="0.25">
      <c r="A822" s="17">
        <v>821</v>
      </c>
      <c r="B822" s="17"/>
      <c r="C822" s="17"/>
      <c r="D822" s="17"/>
      <c r="E822" s="17"/>
      <c r="F822" s="18"/>
    </row>
    <row r="823" spans="1:6" x14ac:dyDescent="0.25">
      <c r="A823" s="17">
        <v>822</v>
      </c>
      <c r="B823" s="17"/>
      <c r="C823" s="17"/>
      <c r="D823" s="17"/>
      <c r="E823" s="17"/>
      <c r="F823" s="18"/>
    </row>
    <row r="824" spans="1:6" x14ac:dyDescent="0.25">
      <c r="A824" s="17">
        <v>823</v>
      </c>
      <c r="B824" s="17"/>
      <c r="C824" s="17"/>
      <c r="D824" s="17"/>
      <c r="E824" s="17"/>
      <c r="F824" s="18"/>
    </row>
    <row r="825" spans="1:6" x14ac:dyDescent="0.25">
      <c r="A825" s="17">
        <v>824</v>
      </c>
      <c r="B825" s="17"/>
      <c r="C825" s="17"/>
      <c r="D825" s="17"/>
      <c r="E825" s="17"/>
      <c r="F825" s="18"/>
    </row>
    <row r="826" spans="1:6" x14ac:dyDescent="0.25">
      <c r="A826" s="17">
        <v>825</v>
      </c>
      <c r="B826" s="17"/>
      <c r="C826" s="17"/>
      <c r="D826" s="17"/>
      <c r="E826" s="17"/>
      <c r="F826" s="18"/>
    </row>
    <row r="827" spans="1:6" x14ac:dyDescent="0.25">
      <c r="A827" s="17">
        <v>826</v>
      </c>
      <c r="B827" s="17"/>
      <c r="C827" s="17"/>
      <c r="D827" s="17"/>
      <c r="E827" s="17"/>
      <c r="F827" s="18"/>
    </row>
    <row r="828" spans="1:6" x14ac:dyDescent="0.25">
      <c r="A828" s="17">
        <v>827</v>
      </c>
      <c r="B828" s="17"/>
      <c r="C828" s="17"/>
      <c r="D828" s="17"/>
      <c r="E828" s="17"/>
      <c r="F828" s="18"/>
    </row>
    <row r="829" spans="1:6" x14ac:dyDescent="0.25">
      <c r="A829" s="17">
        <v>828</v>
      </c>
      <c r="B829" s="17"/>
      <c r="C829" s="17"/>
      <c r="D829" s="17"/>
      <c r="E829" s="17"/>
      <c r="F829" s="18"/>
    </row>
    <row r="830" spans="1:6" x14ac:dyDescent="0.25">
      <c r="A830" s="17">
        <v>829</v>
      </c>
      <c r="B830" s="17"/>
      <c r="C830" s="17"/>
      <c r="D830" s="17"/>
      <c r="E830" s="17"/>
      <c r="F830" s="18"/>
    </row>
    <row r="831" spans="1:6" x14ac:dyDescent="0.25">
      <c r="A831" s="17">
        <v>830</v>
      </c>
      <c r="B831" s="17"/>
      <c r="C831" s="17"/>
      <c r="D831" s="17"/>
      <c r="E831" s="17"/>
      <c r="F831" s="18"/>
    </row>
    <row r="832" spans="1:6" x14ac:dyDescent="0.25">
      <c r="A832" s="17">
        <v>831</v>
      </c>
      <c r="B832" s="17"/>
      <c r="C832" s="17"/>
      <c r="D832" s="17"/>
      <c r="E832" s="17"/>
      <c r="F832" s="18"/>
    </row>
    <row r="833" spans="1:6" x14ac:dyDescent="0.25">
      <c r="A833" s="17">
        <v>832</v>
      </c>
      <c r="B833" s="17"/>
      <c r="C833" s="17"/>
      <c r="D833" s="17"/>
      <c r="E833" s="17"/>
      <c r="F833" s="18"/>
    </row>
    <row r="834" spans="1:6" x14ac:dyDescent="0.25">
      <c r="A834" s="17">
        <v>833</v>
      </c>
      <c r="B834" s="17"/>
      <c r="C834" s="17"/>
      <c r="D834" s="17"/>
      <c r="E834" s="17"/>
      <c r="F834" s="18"/>
    </row>
    <row r="835" spans="1:6" x14ac:dyDescent="0.25">
      <c r="A835" s="17">
        <v>834</v>
      </c>
      <c r="B835" s="17"/>
      <c r="C835" s="17"/>
      <c r="D835" s="17"/>
      <c r="E835" s="17"/>
      <c r="F835" s="18"/>
    </row>
    <row r="836" spans="1:6" x14ac:dyDescent="0.25">
      <c r="A836" s="17">
        <v>835</v>
      </c>
      <c r="B836" s="17"/>
      <c r="C836" s="17"/>
      <c r="D836" s="17"/>
      <c r="E836" s="17"/>
      <c r="F836" s="18"/>
    </row>
    <row r="837" spans="1:6" x14ac:dyDescent="0.25">
      <c r="A837" s="17">
        <v>836</v>
      </c>
      <c r="B837" s="17"/>
      <c r="C837" s="17"/>
      <c r="D837" s="17"/>
      <c r="E837" s="17"/>
      <c r="F837" s="18"/>
    </row>
    <row r="838" spans="1:6" x14ac:dyDescent="0.25">
      <c r="A838" s="17">
        <v>837</v>
      </c>
      <c r="B838" s="17"/>
      <c r="C838" s="17"/>
      <c r="D838" s="17"/>
      <c r="E838" s="17"/>
      <c r="F838" s="18"/>
    </row>
    <row r="839" spans="1:6" x14ac:dyDescent="0.25">
      <c r="A839" s="17">
        <v>838</v>
      </c>
      <c r="B839" s="17"/>
      <c r="C839" s="17"/>
      <c r="D839" s="17"/>
      <c r="E839" s="17"/>
      <c r="F839" s="18"/>
    </row>
    <row r="840" spans="1:6" x14ac:dyDescent="0.25">
      <c r="A840" s="17">
        <v>839</v>
      </c>
      <c r="B840" s="17"/>
      <c r="C840" s="17"/>
      <c r="D840" s="17"/>
      <c r="E840" s="17"/>
      <c r="F840" s="18"/>
    </row>
    <row r="841" spans="1:6" x14ac:dyDescent="0.25">
      <c r="A841" s="17">
        <v>840</v>
      </c>
      <c r="B841" s="17"/>
      <c r="C841" s="17"/>
      <c r="D841" s="17"/>
      <c r="E841" s="17"/>
      <c r="F841" s="18"/>
    </row>
    <row r="842" spans="1:6" x14ac:dyDescent="0.25">
      <c r="A842" s="17">
        <v>841</v>
      </c>
      <c r="B842" s="17"/>
      <c r="C842" s="17"/>
      <c r="D842" s="17"/>
      <c r="E842" s="17"/>
      <c r="F842" s="18"/>
    </row>
    <row r="843" spans="1:6" x14ac:dyDescent="0.25">
      <c r="A843" s="17">
        <v>842</v>
      </c>
      <c r="B843" s="17"/>
      <c r="C843" s="17"/>
      <c r="D843" s="17"/>
      <c r="E843" s="17"/>
      <c r="F843" s="18"/>
    </row>
    <row r="844" spans="1:6" x14ac:dyDescent="0.25">
      <c r="A844" s="17">
        <v>843</v>
      </c>
      <c r="B844" s="17"/>
      <c r="C844" s="17"/>
      <c r="D844" s="17"/>
      <c r="E844" s="17"/>
      <c r="F844" s="18"/>
    </row>
    <row r="845" spans="1:6" x14ac:dyDescent="0.25">
      <c r="A845" s="17">
        <v>844</v>
      </c>
      <c r="B845" s="17"/>
      <c r="C845" s="17"/>
      <c r="D845" s="17"/>
      <c r="E845" s="17"/>
      <c r="F845" s="18"/>
    </row>
    <row r="846" spans="1:6" x14ac:dyDescent="0.25">
      <c r="A846" s="17">
        <v>845</v>
      </c>
      <c r="B846" s="17"/>
      <c r="C846" s="17"/>
      <c r="D846" s="17"/>
      <c r="E846" s="17"/>
      <c r="F846" s="18"/>
    </row>
    <row r="847" spans="1:6" x14ac:dyDescent="0.25">
      <c r="A847" s="17">
        <v>846</v>
      </c>
      <c r="B847" s="17"/>
      <c r="C847" s="17"/>
      <c r="D847" s="17"/>
      <c r="E847" s="17"/>
      <c r="F847" s="18"/>
    </row>
    <row r="848" spans="1:6" x14ac:dyDescent="0.25">
      <c r="A848" s="17">
        <v>847</v>
      </c>
      <c r="B848" s="17"/>
      <c r="C848" s="17"/>
      <c r="D848" s="17"/>
      <c r="E848" s="17"/>
      <c r="F848" s="18"/>
    </row>
    <row r="849" spans="1:6" x14ac:dyDescent="0.25">
      <c r="A849" s="17">
        <v>848</v>
      </c>
      <c r="B849" s="17"/>
      <c r="C849" s="17"/>
      <c r="D849" s="17"/>
      <c r="E849" s="17"/>
      <c r="F849" s="18"/>
    </row>
    <row r="850" spans="1:6" x14ac:dyDescent="0.25">
      <c r="A850" s="17">
        <v>849</v>
      </c>
      <c r="B850" s="17"/>
      <c r="C850" s="17"/>
      <c r="D850" s="17"/>
      <c r="E850" s="17"/>
      <c r="F850" s="18"/>
    </row>
    <row r="851" spans="1:6" x14ac:dyDescent="0.25">
      <c r="A851" s="17">
        <v>850</v>
      </c>
      <c r="B851" s="17"/>
      <c r="C851" s="17"/>
      <c r="D851" s="17"/>
      <c r="E851" s="17"/>
      <c r="F851" s="18"/>
    </row>
    <row r="852" spans="1:6" x14ac:dyDescent="0.25">
      <c r="A852" s="17">
        <v>851</v>
      </c>
      <c r="B852" s="17"/>
      <c r="C852" s="17"/>
      <c r="D852" s="17"/>
      <c r="E852" s="17"/>
      <c r="F852" s="18"/>
    </row>
    <row r="853" spans="1:6" x14ac:dyDescent="0.25">
      <c r="A853" s="17">
        <v>852</v>
      </c>
      <c r="B853" s="17"/>
      <c r="C853" s="17"/>
      <c r="D853" s="17"/>
      <c r="E853" s="17"/>
      <c r="F853" s="18"/>
    </row>
    <row r="854" spans="1:6" x14ac:dyDescent="0.25">
      <c r="A854" s="17">
        <v>853</v>
      </c>
      <c r="B854" s="17"/>
      <c r="C854" s="17"/>
      <c r="D854" s="17"/>
      <c r="E854" s="17"/>
      <c r="F854" s="18"/>
    </row>
    <row r="855" spans="1:6" x14ac:dyDescent="0.25">
      <c r="A855" s="17">
        <v>854</v>
      </c>
      <c r="B855" s="17"/>
      <c r="C855" s="17"/>
      <c r="D855" s="17"/>
      <c r="E855" s="17"/>
      <c r="F855" s="18"/>
    </row>
    <row r="856" spans="1:6" x14ac:dyDescent="0.25">
      <c r="A856" s="17">
        <v>855</v>
      </c>
      <c r="B856" s="17"/>
      <c r="C856" s="17"/>
      <c r="D856" s="17"/>
      <c r="E856" s="17"/>
      <c r="F856" s="18"/>
    </row>
    <row r="857" spans="1:6" x14ac:dyDescent="0.25">
      <c r="A857" s="17">
        <v>856</v>
      </c>
      <c r="B857" s="17"/>
      <c r="C857" s="17"/>
      <c r="D857" s="17"/>
      <c r="E857" s="17"/>
      <c r="F857" s="18"/>
    </row>
    <row r="858" spans="1:6" x14ac:dyDescent="0.25">
      <c r="A858" s="17">
        <v>857</v>
      </c>
      <c r="B858" s="17"/>
      <c r="C858" s="17"/>
      <c r="D858" s="17"/>
      <c r="E858" s="17"/>
      <c r="F858" s="18"/>
    </row>
    <row r="859" spans="1:6" x14ac:dyDescent="0.25">
      <c r="A859" s="17">
        <v>858</v>
      </c>
      <c r="B859" s="17"/>
      <c r="C859" s="17"/>
      <c r="D859" s="17"/>
      <c r="E859" s="17"/>
      <c r="F859" s="18"/>
    </row>
    <row r="860" spans="1:6" x14ac:dyDescent="0.25">
      <c r="A860" s="17">
        <v>859</v>
      </c>
      <c r="B860" s="17"/>
      <c r="C860" s="17"/>
      <c r="D860" s="17"/>
      <c r="E860" s="17"/>
      <c r="F860" s="18"/>
    </row>
    <row r="861" spans="1:6" x14ac:dyDescent="0.25">
      <c r="A861" s="17">
        <v>860</v>
      </c>
      <c r="B861" s="17"/>
      <c r="C861" s="17"/>
      <c r="D861" s="17"/>
      <c r="E861" s="17"/>
      <c r="F861" s="18"/>
    </row>
    <row r="862" spans="1:6" x14ac:dyDescent="0.25">
      <c r="A862" s="17">
        <v>861</v>
      </c>
      <c r="B862" s="17"/>
      <c r="C862" s="17"/>
      <c r="D862" s="17"/>
      <c r="E862" s="17"/>
      <c r="F862" s="18"/>
    </row>
    <row r="863" spans="1:6" x14ac:dyDescent="0.25">
      <c r="A863" s="17">
        <v>862</v>
      </c>
      <c r="B863" s="17"/>
      <c r="C863" s="17"/>
      <c r="D863" s="17"/>
      <c r="E863" s="17"/>
      <c r="F863" s="18"/>
    </row>
    <row r="864" spans="1:6" x14ac:dyDescent="0.25">
      <c r="A864" s="17">
        <v>863</v>
      </c>
      <c r="B864" s="17"/>
      <c r="C864" s="17"/>
      <c r="D864" s="17"/>
      <c r="E864" s="17"/>
      <c r="F864" s="18"/>
    </row>
    <row r="865" spans="1:6" x14ac:dyDescent="0.25">
      <c r="A865" s="17">
        <v>864</v>
      </c>
      <c r="B865" s="17"/>
      <c r="C865" s="17"/>
      <c r="D865" s="17"/>
      <c r="E865" s="17"/>
      <c r="F865" s="18"/>
    </row>
    <row r="866" spans="1:6" x14ac:dyDescent="0.25">
      <c r="A866" s="17">
        <v>865</v>
      </c>
      <c r="B866" s="17"/>
      <c r="C866" s="17"/>
      <c r="D866" s="17"/>
      <c r="E866" s="17"/>
      <c r="F866" s="18"/>
    </row>
    <row r="867" spans="1:6" x14ac:dyDescent="0.25">
      <c r="A867" s="17">
        <v>866</v>
      </c>
      <c r="B867" s="17"/>
      <c r="C867" s="17"/>
      <c r="D867" s="17"/>
      <c r="E867" s="17"/>
      <c r="F867" s="18"/>
    </row>
    <row r="868" spans="1:6" x14ac:dyDescent="0.25">
      <c r="A868" s="17">
        <v>867</v>
      </c>
      <c r="B868" s="17"/>
      <c r="C868" s="17"/>
      <c r="D868" s="17"/>
      <c r="E868" s="17"/>
      <c r="F868" s="18"/>
    </row>
    <row r="869" spans="1:6" x14ac:dyDescent="0.25">
      <c r="A869" s="17">
        <v>868</v>
      </c>
      <c r="B869" s="17"/>
      <c r="C869" s="17"/>
      <c r="D869" s="17"/>
      <c r="E869" s="17"/>
      <c r="F869" s="18"/>
    </row>
    <row r="870" spans="1:6" x14ac:dyDescent="0.25">
      <c r="A870" s="17">
        <v>869</v>
      </c>
      <c r="B870" s="17"/>
      <c r="C870" s="17"/>
      <c r="D870" s="17"/>
      <c r="E870" s="17"/>
      <c r="F870" s="18"/>
    </row>
    <row r="871" spans="1:6" x14ac:dyDescent="0.25">
      <c r="A871" s="17">
        <v>870</v>
      </c>
      <c r="B871" s="17"/>
      <c r="C871" s="17"/>
      <c r="D871" s="17"/>
      <c r="E871" s="17"/>
      <c r="F871" s="18"/>
    </row>
    <row r="872" spans="1:6" x14ac:dyDescent="0.25">
      <c r="A872" s="17">
        <v>871</v>
      </c>
      <c r="B872" s="17"/>
      <c r="C872" s="17"/>
      <c r="D872" s="17"/>
      <c r="E872" s="17"/>
      <c r="F872" s="18"/>
    </row>
    <row r="873" spans="1:6" x14ac:dyDescent="0.25">
      <c r="A873" s="17">
        <v>872</v>
      </c>
      <c r="B873" s="17"/>
      <c r="C873" s="17"/>
      <c r="D873" s="17"/>
      <c r="E873" s="17"/>
      <c r="F873" s="18"/>
    </row>
    <row r="874" spans="1:6" x14ac:dyDescent="0.25">
      <c r="A874" s="17">
        <v>873</v>
      </c>
      <c r="B874" s="17"/>
      <c r="C874" s="17"/>
      <c r="D874" s="17"/>
      <c r="E874" s="17"/>
      <c r="F874" s="18"/>
    </row>
    <row r="875" spans="1:6" x14ac:dyDescent="0.25">
      <c r="A875" s="17">
        <v>874</v>
      </c>
      <c r="B875" s="17"/>
      <c r="C875" s="17"/>
      <c r="D875" s="17"/>
      <c r="E875" s="17"/>
      <c r="F875" s="18"/>
    </row>
    <row r="876" spans="1:6" x14ac:dyDescent="0.25">
      <c r="A876" s="17">
        <v>875</v>
      </c>
      <c r="B876" s="17"/>
      <c r="C876" s="17"/>
      <c r="D876" s="17"/>
      <c r="E876" s="17"/>
      <c r="F876" s="18"/>
    </row>
    <row r="877" spans="1:6" x14ac:dyDescent="0.25">
      <c r="A877" s="17">
        <v>876</v>
      </c>
      <c r="B877" s="17"/>
      <c r="C877" s="17"/>
      <c r="D877" s="17"/>
      <c r="E877" s="17"/>
      <c r="F877" s="18"/>
    </row>
    <row r="878" spans="1:6" x14ac:dyDescent="0.25">
      <c r="A878" s="17">
        <v>877</v>
      </c>
      <c r="B878" s="17"/>
      <c r="C878" s="17"/>
      <c r="D878" s="17"/>
      <c r="E878" s="17"/>
      <c r="F878" s="18"/>
    </row>
    <row r="879" spans="1:6" x14ac:dyDescent="0.25">
      <c r="A879" s="17">
        <v>878</v>
      </c>
      <c r="B879" s="17"/>
      <c r="C879" s="17"/>
      <c r="D879" s="17"/>
      <c r="E879" s="17"/>
      <c r="F879" s="18"/>
    </row>
    <row r="880" spans="1:6" x14ac:dyDescent="0.25">
      <c r="A880" s="17">
        <v>879</v>
      </c>
      <c r="B880" s="17"/>
      <c r="C880" s="17"/>
      <c r="D880" s="17"/>
      <c r="E880" s="17"/>
      <c r="F880" s="18"/>
    </row>
    <row r="881" spans="1:6" x14ac:dyDescent="0.25">
      <c r="A881" s="17">
        <v>880</v>
      </c>
      <c r="B881" s="17"/>
      <c r="C881" s="17"/>
      <c r="D881" s="17"/>
      <c r="E881" s="17"/>
      <c r="F881" s="18"/>
    </row>
    <row r="882" spans="1:6" x14ac:dyDescent="0.25">
      <c r="A882" s="17">
        <v>881</v>
      </c>
      <c r="B882" s="17"/>
      <c r="C882" s="17"/>
      <c r="D882" s="17"/>
      <c r="E882" s="17"/>
      <c r="F882" s="18"/>
    </row>
    <row r="883" spans="1:6" x14ac:dyDescent="0.25">
      <c r="A883" s="17">
        <v>882</v>
      </c>
      <c r="B883" s="17"/>
      <c r="C883" s="17"/>
      <c r="D883" s="17"/>
      <c r="E883" s="17"/>
      <c r="F883" s="18"/>
    </row>
    <row r="884" spans="1:6" x14ac:dyDescent="0.25">
      <c r="A884" s="17">
        <v>883</v>
      </c>
      <c r="B884" s="17"/>
      <c r="C884" s="17"/>
      <c r="D884" s="17"/>
      <c r="E884" s="17"/>
      <c r="F884" s="18"/>
    </row>
    <row r="885" spans="1:6" x14ac:dyDescent="0.25">
      <c r="A885" s="17">
        <v>884</v>
      </c>
      <c r="B885" s="17"/>
      <c r="C885" s="17"/>
      <c r="D885" s="17"/>
      <c r="E885" s="17"/>
      <c r="F885" s="18"/>
    </row>
    <row r="886" spans="1:6" x14ac:dyDescent="0.25">
      <c r="A886" s="17">
        <v>885</v>
      </c>
      <c r="B886" s="17"/>
      <c r="C886" s="17"/>
      <c r="D886" s="17"/>
      <c r="E886" s="17"/>
      <c r="F886" s="18"/>
    </row>
    <row r="887" spans="1:6" x14ac:dyDescent="0.25">
      <c r="A887" s="17">
        <v>886</v>
      </c>
      <c r="B887" s="17"/>
      <c r="C887" s="17"/>
      <c r="D887" s="17"/>
      <c r="E887" s="17"/>
      <c r="F887" s="18"/>
    </row>
    <row r="888" spans="1:6" x14ac:dyDescent="0.25">
      <c r="A888" s="17">
        <v>887</v>
      </c>
      <c r="B888" s="17"/>
      <c r="C888" s="17"/>
      <c r="D888" s="17"/>
      <c r="E888" s="17"/>
      <c r="F888" s="18"/>
    </row>
    <row r="889" spans="1:6" x14ac:dyDescent="0.25">
      <c r="A889" s="17">
        <v>888</v>
      </c>
      <c r="B889" s="17"/>
      <c r="C889" s="17"/>
      <c r="D889" s="17"/>
      <c r="E889" s="17"/>
      <c r="F889" s="18"/>
    </row>
    <row r="890" spans="1:6" x14ac:dyDescent="0.25">
      <c r="A890" s="17">
        <v>889</v>
      </c>
      <c r="B890" s="17"/>
      <c r="C890" s="17"/>
      <c r="D890" s="17"/>
      <c r="E890" s="17"/>
      <c r="F890" s="18"/>
    </row>
    <row r="891" spans="1:6" x14ac:dyDescent="0.25">
      <c r="A891" s="17">
        <v>890</v>
      </c>
      <c r="B891" s="17"/>
      <c r="C891" s="17"/>
      <c r="D891" s="17"/>
      <c r="E891" s="17"/>
      <c r="F891" s="18"/>
    </row>
    <row r="892" spans="1:6" x14ac:dyDescent="0.25">
      <c r="A892" s="17">
        <v>891</v>
      </c>
      <c r="B892" s="17"/>
      <c r="C892" s="17"/>
      <c r="D892" s="17"/>
      <c r="E892" s="17"/>
      <c r="F892" s="18"/>
    </row>
    <row r="893" spans="1:6" x14ac:dyDescent="0.25">
      <c r="A893" s="17">
        <v>892</v>
      </c>
      <c r="B893" s="17"/>
      <c r="C893" s="17"/>
      <c r="D893" s="17"/>
      <c r="E893" s="17"/>
      <c r="F893" s="18"/>
    </row>
    <row r="894" spans="1:6" x14ac:dyDescent="0.25">
      <c r="A894" s="17">
        <v>893</v>
      </c>
      <c r="B894" s="17"/>
      <c r="C894" s="17"/>
      <c r="D894" s="17"/>
      <c r="E894" s="17"/>
      <c r="F894" s="18"/>
    </row>
    <row r="895" spans="1:6" x14ac:dyDescent="0.25">
      <c r="A895" s="17">
        <v>894</v>
      </c>
      <c r="B895" s="17"/>
      <c r="C895" s="17"/>
      <c r="D895" s="17"/>
      <c r="E895" s="17"/>
      <c r="F895" s="18"/>
    </row>
    <row r="896" spans="1:6" x14ac:dyDescent="0.25">
      <c r="A896" s="17">
        <v>895</v>
      </c>
      <c r="B896" s="17"/>
      <c r="C896" s="17"/>
      <c r="D896" s="17"/>
      <c r="E896" s="17"/>
      <c r="F896" s="18"/>
    </row>
    <row r="897" spans="1:6" x14ac:dyDescent="0.25">
      <c r="A897" s="17">
        <v>896</v>
      </c>
      <c r="B897" s="17"/>
      <c r="C897" s="17"/>
      <c r="D897" s="17"/>
      <c r="E897" s="17"/>
      <c r="F897" s="18"/>
    </row>
    <row r="898" spans="1:6" x14ac:dyDescent="0.25">
      <c r="A898" s="17">
        <v>897</v>
      </c>
      <c r="B898" s="17"/>
      <c r="C898" s="17"/>
      <c r="D898" s="17"/>
      <c r="E898" s="17"/>
      <c r="F898" s="18"/>
    </row>
    <row r="899" spans="1:6" x14ac:dyDescent="0.25">
      <c r="A899" s="17">
        <v>898</v>
      </c>
      <c r="B899" s="17"/>
      <c r="C899" s="17"/>
      <c r="D899" s="17"/>
      <c r="E899" s="17"/>
      <c r="F899" s="18"/>
    </row>
    <row r="900" spans="1:6" x14ac:dyDescent="0.25">
      <c r="A900" s="17">
        <v>899</v>
      </c>
      <c r="B900" s="17"/>
      <c r="C900" s="17"/>
      <c r="D900" s="17"/>
      <c r="E900" s="17"/>
      <c r="F900" s="18"/>
    </row>
    <row r="901" spans="1:6" x14ac:dyDescent="0.25">
      <c r="A901" s="17">
        <v>900</v>
      </c>
      <c r="B901" s="17"/>
      <c r="C901" s="17"/>
      <c r="D901" s="17"/>
      <c r="E901" s="17"/>
      <c r="F901" s="18"/>
    </row>
    <row r="902" spans="1:6" x14ac:dyDescent="0.25">
      <c r="A902" s="17">
        <v>901</v>
      </c>
      <c r="B902" s="17"/>
      <c r="C902" s="17"/>
      <c r="D902" s="17"/>
      <c r="E902" s="17"/>
      <c r="F902" s="18"/>
    </row>
    <row r="903" spans="1:6" x14ac:dyDescent="0.25">
      <c r="A903" s="17">
        <v>902</v>
      </c>
      <c r="B903" s="17"/>
      <c r="C903" s="17"/>
      <c r="D903" s="17"/>
      <c r="E903" s="17"/>
      <c r="F903" s="18"/>
    </row>
    <row r="904" spans="1:6" x14ac:dyDescent="0.25">
      <c r="A904" s="17">
        <v>903</v>
      </c>
      <c r="B904" s="17"/>
      <c r="C904" s="17"/>
      <c r="D904" s="17"/>
      <c r="E904" s="17"/>
      <c r="F904" s="18"/>
    </row>
    <row r="905" spans="1:6" x14ac:dyDescent="0.25">
      <c r="A905" s="17">
        <v>904</v>
      </c>
      <c r="B905" s="17"/>
      <c r="C905" s="17"/>
      <c r="D905" s="17"/>
      <c r="E905" s="17"/>
      <c r="F905" s="18"/>
    </row>
    <row r="906" spans="1:6" x14ac:dyDescent="0.25">
      <c r="A906" s="17">
        <v>905</v>
      </c>
      <c r="B906" s="17"/>
      <c r="C906" s="17"/>
      <c r="D906" s="17"/>
      <c r="E906" s="17"/>
      <c r="F906" s="18"/>
    </row>
    <row r="907" spans="1:6" x14ac:dyDescent="0.25">
      <c r="A907" s="17">
        <v>906</v>
      </c>
      <c r="B907" s="17"/>
      <c r="C907" s="17"/>
      <c r="D907" s="17"/>
      <c r="E907" s="17"/>
      <c r="F907" s="18"/>
    </row>
    <row r="908" spans="1:6" x14ac:dyDescent="0.25">
      <c r="A908" s="17">
        <v>907</v>
      </c>
      <c r="B908" s="17"/>
      <c r="C908" s="17"/>
      <c r="D908" s="17"/>
      <c r="E908" s="17"/>
      <c r="F908" s="18"/>
    </row>
    <row r="909" spans="1:6" x14ac:dyDescent="0.25">
      <c r="A909" s="17">
        <v>908</v>
      </c>
      <c r="B909" s="17"/>
      <c r="C909" s="17"/>
      <c r="D909" s="17"/>
      <c r="E909" s="17"/>
      <c r="F909" s="18"/>
    </row>
    <row r="910" spans="1:6" x14ac:dyDescent="0.25">
      <c r="A910" s="17">
        <v>909</v>
      </c>
      <c r="B910" s="17"/>
      <c r="C910" s="17"/>
      <c r="D910" s="17"/>
      <c r="E910" s="17"/>
      <c r="F910" s="18"/>
    </row>
    <row r="911" spans="1:6" x14ac:dyDescent="0.25">
      <c r="A911" s="17">
        <v>910</v>
      </c>
      <c r="B911" s="17"/>
      <c r="C911" s="17"/>
      <c r="D911" s="17"/>
      <c r="E911" s="17"/>
      <c r="F911" s="18"/>
    </row>
    <row r="912" spans="1:6" x14ac:dyDescent="0.25">
      <c r="A912" s="17">
        <v>911</v>
      </c>
      <c r="B912" s="17"/>
      <c r="C912" s="17"/>
      <c r="D912" s="17"/>
      <c r="E912" s="17"/>
      <c r="F912" s="18"/>
    </row>
    <row r="913" spans="1:6" x14ac:dyDescent="0.25">
      <c r="A913" s="17">
        <v>912</v>
      </c>
      <c r="B913" s="17"/>
      <c r="C913" s="17"/>
      <c r="D913" s="17"/>
      <c r="E913" s="17"/>
      <c r="F913" s="18"/>
    </row>
    <row r="914" spans="1:6" x14ac:dyDescent="0.25">
      <c r="A914" s="17">
        <v>913</v>
      </c>
      <c r="B914" s="17"/>
      <c r="C914" s="17"/>
      <c r="D914" s="17"/>
      <c r="E914" s="17"/>
      <c r="F914" s="18"/>
    </row>
    <row r="915" spans="1:6" x14ac:dyDescent="0.25">
      <c r="A915" s="17">
        <v>914</v>
      </c>
      <c r="B915" s="17"/>
      <c r="C915" s="17"/>
      <c r="D915" s="17"/>
      <c r="E915" s="17"/>
      <c r="F915" s="18"/>
    </row>
    <row r="916" spans="1:6" x14ac:dyDescent="0.25">
      <c r="A916" s="17">
        <v>915</v>
      </c>
      <c r="B916" s="17"/>
      <c r="C916" s="17"/>
      <c r="D916" s="17"/>
      <c r="E916" s="17"/>
      <c r="F916" s="18"/>
    </row>
    <row r="917" spans="1:6" x14ac:dyDescent="0.25">
      <c r="A917" s="17">
        <v>916</v>
      </c>
      <c r="B917" s="17"/>
      <c r="C917" s="17"/>
      <c r="D917" s="17"/>
      <c r="E917" s="17"/>
      <c r="F917" s="18"/>
    </row>
    <row r="918" spans="1:6" x14ac:dyDescent="0.25">
      <c r="A918" s="17">
        <v>917</v>
      </c>
      <c r="B918" s="17"/>
      <c r="C918" s="17"/>
      <c r="D918" s="17"/>
      <c r="E918" s="17"/>
      <c r="F918" s="18"/>
    </row>
    <row r="919" spans="1:6" x14ac:dyDescent="0.25">
      <c r="A919" s="17">
        <v>918</v>
      </c>
      <c r="B919" s="17"/>
      <c r="C919" s="17"/>
      <c r="D919" s="17"/>
      <c r="E919" s="17"/>
      <c r="F919" s="18"/>
    </row>
    <row r="920" spans="1:6" x14ac:dyDescent="0.25">
      <c r="A920" s="17">
        <v>919</v>
      </c>
      <c r="B920" s="17"/>
      <c r="C920" s="17"/>
      <c r="D920" s="17"/>
      <c r="E920" s="17"/>
      <c r="F920" s="18"/>
    </row>
    <row r="921" spans="1:6" x14ac:dyDescent="0.25">
      <c r="A921" s="17">
        <v>920</v>
      </c>
      <c r="B921" s="17"/>
      <c r="C921" s="17"/>
      <c r="D921" s="17"/>
      <c r="E921" s="17"/>
      <c r="F921" s="18"/>
    </row>
    <row r="922" spans="1:6" x14ac:dyDescent="0.25">
      <c r="A922" s="17">
        <v>921</v>
      </c>
      <c r="B922" s="17"/>
      <c r="C922" s="17"/>
      <c r="D922" s="17"/>
      <c r="E922" s="17"/>
      <c r="F922" s="18"/>
    </row>
    <row r="923" spans="1:6" x14ac:dyDescent="0.25">
      <c r="A923" s="17">
        <v>922</v>
      </c>
      <c r="B923" s="17"/>
      <c r="C923" s="17"/>
      <c r="D923" s="17"/>
      <c r="E923" s="17"/>
      <c r="F923" s="18"/>
    </row>
    <row r="924" spans="1:6" x14ac:dyDescent="0.25">
      <c r="A924" s="17">
        <v>923</v>
      </c>
      <c r="B924" s="17"/>
      <c r="C924" s="17"/>
      <c r="D924" s="17"/>
      <c r="E924" s="17"/>
      <c r="F924" s="18"/>
    </row>
    <row r="925" spans="1:6" x14ac:dyDescent="0.25">
      <c r="A925" s="17">
        <v>924</v>
      </c>
      <c r="B925" s="17"/>
      <c r="C925" s="17"/>
      <c r="D925" s="17"/>
      <c r="E925" s="17"/>
      <c r="F925" s="18"/>
    </row>
    <row r="926" spans="1:6" x14ac:dyDescent="0.25">
      <c r="A926" s="17">
        <v>925</v>
      </c>
      <c r="B926" s="17"/>
      <c r="C926" s="17"/>
      <c r="D926" s="17"/>
      <c r="E926" s="17"/>
      <c r="F926" s="18"/>
    </row>
    <row r="927" spans="1:6" x14ac:dyDescent="0.25">
      <c r="A927" s="17">
        <v>926</v>
      </c>
      <c r="B927" s="17"/>
      <c r="C927" s="17"/>
      <c r="D927" s="17"/>
      <c r="E927" s="17"/>
      <c r="F927" s="18"/>
    </row>
    <row r="928" spans="1:6" x14ac:dyDescent="0.25">
      <c r="A928" s="17">
        <v>927</v>
      </c>
      <c r="B928" s="17"/>
      <c r="C928" s="17"/>
      <c r="D928" s="17"/>
      <c r="E928" s="17"/>
      <c r="F928" s="18"/>
    </row>
    <row r="929" spans="1:6" x14ac:dyDescent="0.25">
      <c r="A929" s="17">
        <v>928</v>
      </c>
      <c r="B929" s="17"/>
      <c r="C929" s="17"/>
      <c r="D929" s="17"/>
      <c r="E929" s="17"/>
      <c r="F929" s="18"/>
    </row>
    <row r="930" spans="1:6" x14ac:dyDescent="0.25">
      <c r="A930" s="17">
        <v>929</v>
      </c>
      <c r="B930" s="17"/>
      <c r="C930" s="17"/>
      <c r="D930" s="17"/>
      <c r="E930" s="17"/>
      <c r="F930" s="18"/>
    </row>
    <row r="931" spans="1:6" x14ac:dyDescent="0.25">
      <c r="A931" s="17">
        <v>930</v>
      </c>
      <c r="B931" s="17"/>
      <c r="C931" s="17"/>
      <c r="D931" s="17"/>
      <c r="E931" s="17"/>
      <c r="F931" s="18"/>
    </row>
    <row r="932" spans="1:6" x14ac:dyDescent="0.25">
      <c r="A932" s="17">
        <v>931</v>
      </c>
      <c r="B932" s="17"/>
      <c r="C932" s="17"/>
      <c r="D932" s="17"/>
      <c r="E932" s="17"/>
      <c r="F932" s="18"/>
    </row>
    <row r="933" spans="1:6" x14ac:dyDescent="0.25">
      <c r="A933" s="17">
        <v>932</v>
      </c>
      <c r="B933" s="17"/>
      <c r="C933" s="17"/>
      <c r="D933" s="17"/>
      <c r="E933" s="17"/>
      <c r="F933" s="18"/>
    </row>
    <row r="934" spans="1:6" x14ac:dyDescent="0.25">
      <c r="A934" s="17">
        <v>933</v>
      </c>
      <c r="B934" s="17"/>
      <c r="C934" s="17"/>
      <c r="D934" s="17"/>
      <c r="E934" s="17"/>
      <c r="F934" s="18"/>
    </row>
    <row r="935" spans="1:6" x14ac:dyDescent="0.25">
      <c r="A935" s="17">
        <v>934</v>
      </c>
      <c r="B935" s="17"/>
      <c r="C935" s="17"/>
      <c r="D935" s="17"/>
      <c r="E935" s="17"/>
      <c r="F935" s="18"/>
    </row>
    <row r="936" spans="1:6" x14ac:dyDescent="0.25">
      <c r="A936" s="17">
        <v>935</v>
      </c>
      <c r="B936" s="17"/>
      <c r="C936" s="17"/>
      <c r="D936" s="17"/>
      <c r="E936" s="17"/>
      <c r="F936" s="18"/>
    </row>
    <row r="937" spans="1:6" x14ac:dyDescent="0.25">
      <c r="A937" s="17">
        <v>936</v>
      </c>
      <c r="B937" s="17"/>
      <c r="C937" s="17"/>
      <c r="D937" s="17"/>
      <c r="E937" s="17"/>
      <c r="F937" s="18"/>
    </row>
    <row r="938" spans="1:6" x14ac:dyDescent="0.25">
      <c r="A938" s="17">
        <v>937</v>
      </c>
      <c r="B938" s="17"/>
      <c r="C938" s="17"/>
      <c r="D938" s="17"/>
      <c r="E938" s="17"/>
      <c r="F938" s="18"/>
    </row>
    <row r="939" spans="1:6" x14ac:dyDescent="0.25">
      <c r="A939" s="17">
        <v>938</v>
      </c>
      <c r="B939" s="17"/>
      <c r="C939" s="17"/>
      <c r="D939" s="17"/>
      <c r="E939" s="17"/>
      <c r="F939" s="18"/>
    </row>
    <row r="940" spans="1:6" x14ac:dyDescent="0.25">
      <c r="A940" s="17">
        <v>939</v>
      </c>
      <c r="B940" s="17"/>
      <c r="C940" s="17"/>
      <c r="D940" s="17"/>
      <c r="E940" s="17"/>
      <c r="F940" s="18"/>
    </row>
    <row r="941" spans="1:6" x14ac:dyDescent="0.25">
      <c r="A941" s="17">
        <v>940</v>
      </c>
      <c r="B941" s="17"/>
      <c r="C941" s="17"/>
      <c r="D941" s="17"/>
      <c r="E941" s="17"/>
      <c r="F941" s="18"/>
    </row>
    <row r="942" spans="1:6" x14ac:dyDescent="0.25">
      <c r="A942" s="17">
        <v>941</v>
      </c>
      <c r="B942" s="17"/>
      <c r="C942" s="17"/>
      <c r="D942" s="17"/>
      <c r="E942" s="17"/>
      <c r="F942" s="18"/>
    </row>
    <row r="943" spans="1:6" x14ac:dyDescent="0.25">
      <c r="A943" s="17">
        <v>942</v>
      </c>
      <c r="B943" s="17"/>
      <c r="C943" s="17"/>
      <c r="D943" s="17"/>
      <c r="E943" s="17"/>
      <c r="F943" s="18"/>
    </row>
    <row r="944" spans="1:6" x14ac:dyDescent="0.25">
      <c r="A944" s="17">
        <v>943</v>
      </c>
      <c r="B944" s="17"/>
      <c r="C944" s="17"/>
      <c r="D944" s="17"/>
      <c r="E944" s="17"/>
      <c r="F944" s="18"/>
    </row>
    <row r="945" spans="1:6" x14ac:dyDescent="0.25">
      <c r="A945" s="17">
        <v>944</v>
      </c>
      <c r="B945" s="17"/>
      <c r="C945" s="17"/>
      <c r="D945" s="17"/>
      <c r="E945" s="17"/>
      <c r="F945" s="18"/>
    </row>
    <row r="946" spans="1:6" x14ac:dyDescent="0.25">
      <c r="A946" s="17">
        <v>945</v>
      </c>
      <c r="B946" s="17"/>
      <c r="C946" s="17"/>
      <c r="D946" s="17"/>
      <c r="E946" s="17"/>
      <c r="F946" s="18"/>
    </row>
    <row r="947" spans="1:6" x14ac:dyDescent="0.25">
      <c r="A947" s="17">
        <v>946</v>
      </c>
      <c r="B947" s="17"/>
      <c r="C947" s="17"/>
      <c r="D947" s="17"/>
      <c r="E947" s="17"/>
      <c r="F947" s="18"/>
    </row>
    <row r="948" spans="1:6" x14ac:dyDescent="0.25">
      <c r="A948" s="17">
        <v>947</v>
      </c>
      <c r="B948" s="17"/>
      <c r="C948" s="17"/>
      <c r="D948" s="17"/>
      <c r="E948" s="17"/>
      <c r="F948" s="18"/>
    </row>
    <row r="949" spans="1:6" x14ac:dyDescent="0.25">
      <c r="A949" s="17">
        <v>948</v>
      </c>
      <c r="B949" s="17"/>
      <c r="C949" s="17"/>
      <c r="D949" s="17"/>
      <c r="E949" s="17"/>
      <c r="F949" s="18"/>
    </row>
    <row r="950" spans="1:6" x14ac:dyDescent="0.25">
      <c r="A950" s="17">
        <v>949</v>
      </c>
      <c r="B950" s="17"/>
      <c r="C950" s="17"/>
      <c r="D950" s="17"/>
      <c r="E950" s="17"/>
      <c r="F950" s="18"/>
    </row>
    <row r="951" spans="1:6" x14ac:dyDescent="0.25">
      <c r="A951" s="17">
        <v>950</v>
      </c>
      <c r="B951" s="17"/>
      <c r="C951" s="17"/>
      <c r="D951" s="17"/>
      <c r="E951" s="17"/>
      <c r="F951" s="18"/>
    </row>
    <row r="952" spans="1:6" x14ac:dyDescent="0.25">
      <c r="A952" s="17">
        <v>951</v>
      </c>
      <c r="B952" s="17"/>
      <c r="C952" s="17"/>
      <c r="D952" s="17"/>
      <c r="E952" s="17"/>
      <c r="F952" s="18"/>
    </row>
    <row r="953" spans="1:6" x14ac:dyDescent="0.25">
      <c r="A953" s="17">
        <v>952</v>
      </c>
      <c r="B953" s="17"/>
      <c r="C953" s="17"/>
      <c r="D953" s="17"/>
      <c r="E953" s="17"/>
      <c r="F953" s="18"/>
    </row>
    <row r="954" spans="1:6" x14ac:dyDescent="0.25">
      <c r="A954" s="17">
        <v>953</v>
      </c>
      <c r="B954" s="17"/>
      <c r="C954" s="17"/>
      <c r="D954" s="17"/>
      <c r="E954" s="17"/>
      <c r="F954" s="18"/>
    </row>
    <row r="955" spans="1:6" x14ac:dyDescent="0.25">
      <c r="A955" s="17">
        <v>954</v>
      </c>
      <c r="B955" s="17"/>
      <c r="C955" s="17"/>
      <c r="D955" s="17"/>
      <c r="E955" s="17"/>
      <c r="F955" s="18"/>
    </row>
    <row r="956" spans="1:6" x14ac:dyDescent="0.25">
      <c r="A956" s="17">
        <v>955</v>
      </c>
      <c r="B956" s="17"/>
      <c r="C956" s="17"/>
      <c r="D956" s="17"/>
      <c r="E956" s="17"/>
      <c r="F956" s="18"/>
    </row>
    <row r="957" spans="1:6" x14ac:dyDescent="0.25">
      <c r="A957" s="17">
        <v>956</v>
      </c>
      <c r="B957" s="17"/>
      <c r="C957" s="17"/>
      <c r="D957" s="17"/>
      <c r="E957" s="17"/>
      <c r="F957" s="18"/>
    </row>
    <row r="958" spans="1:6" x14ac:dyDescent="0.25">
      <c r="A958" s="17">
        <v>957</v>
      </c>
      <c r="B958" s="17"/>
      <c r="C958" s="17"/>
      <c r="D958" s="17"/>
      <c r="E958" s="17"/>
      <c r="F958" s="18"/>
    </row>
    <row r="959" spans="1:6" x14ac:dyDescent="0.25">
      <c r="A959" s="17">
        <v>958</v>
      </c>
      <c r="B959" s="17"/>
      <c r="C959" s="17"/>
      <c r="D959" s="17"/>
      <c r="E959" s="17"/>
      <c r="F959" s="18"/>
    </row>
    <row r="960" spans="1:6" x14ac:dyDescent="0.25">
      <c r="A960" s="17">
        <v>959</v>
      </c>
      <c r="B960" s="17"/>
      <c r="C960" s="17"/>
      <c r="D960" s="17"/>
      <c r="E960" s="17"/>
      <c r="F960" s="18"/>
    </row>
    <row r="961" spans="1:6" x14ac:dyDescent="0.25">
      <c r="A961" s="17">
        <v>960</v>
      </c>
      <c r="B961" s="17"/>
      <c r="C961" s="17"/>
      <c r="D961" s="17"/>
      <c r="E961" s="17"/>
      <c r="F961" s="18"/>
    </row>
    <row r="962" spans="1:6" x14ac:dyDescent="0.25">
      <c r="A962" s="17">
        <v>961</v>
      </c>
      <c r="B962" s="17"/>
      <c r="C962" s="17"/>
      <c r="D962" s="17"/>
      <c r="E962" s="17"/>
      <c r="F962" s="18"/>
    </row>
    <row r="963" spans="1:6" x14ac:dyDescent="0.25">
      <c r="A963" s="17">
        <v>962</v>
      </c>
      <c r="B963" s="17"/>
      <c r="C963" s="17"/>
      <c r="D963" s="17"/>
      <c r="E963" s="17"/>
      <c r="F963" s="18"/>
    </row>
    <row r="964" spans="1:6" x14ac:dyDescent="0.25">
      <c r="A964" s="17">
        <v>963</v>
      </c>
      <c r="B964" s="17"/>
      <c r="C964" s="17"/>
      <c r="D964" s="17"/>
      <c r="E964" s="17"/>
      <c r="F964" s="18"/>
    </row>
    <row r="965" spans="1:6" x14ac:dyDescent="0.25">
      <c r="A965" s="17">
        <v>964</v>
      </c>
      <c r="B965" s="17"/>
      <c r="C965" s="17"/>
      <c r="D965" s="17"/>
      <c r="E965" s="17"/>
      <c r="F965" s="18"/>
    </row>
    <row r="966" spans="1:6" x14ac:dyDescent="0.25">
      <c r="A966" s="17">
        <v>965</v>
      </c>
      <c r="B966" s="17"/>
      <c r="C966" s="17"/>
      <c r="D966" s="17"/>
      <c r="E966" s="17"/>
      <c r="F966" s="18"/>
    </row>
    <row r="967" spans="1:6" x14ac:dyDescent="0.25">
      <c r="A967" s="17">
        <v>966</v>
      </c>
      <c r="B967" s="17"/>
      <c r="C967" s="17"/>
      <c r="D967" s="17"/>
      <c r="E967" s="17"/>
      <c r="F967" s="18"/>
    </row>
    <row r="968" spans="1:6" x14ac:dyDescent="0.25">
      <c r="A968" s="17">
        <v>967</v>
      </c>
      <c r="B968" s="17"/>
      <c r="C968" s="17"/>
      <c r="D968" s="17"/>
      <c r="E968" s="17"/>
      <c r="F968" s="18"/>
    </row>
    <row r="969" spans="1:6" x14ac:dyDescent="0.25">
      <c r="A969" s="17">
        <v>968</v>
      </c>
      <c r="B969" s="17"/>
      <c r="C969" s="17"/>
      <c r="D969" s="17"/>
      <c r="E969" s="17"/>
      <c r="F969" s="18"/>
    </row>
    <row r="970" spans="1:6" x14ac:dyDescent="0.25">
      <c r="A970" s="17">
        <v>969</v>
      </c>
      <c r="B970" s="17"/>
      <c r="C970" s="17"/>
      <c r="D970" s="17"/>
      <c r="E970" s="17"/>
      <c r="F970" s="18"/>
    </row>
    <row r="971" spans="1:6" x14ac:dyDescent="0.25">
      <c r="A971" s="17">
        <v>970</v>
      </c>
      <c r="B971" s="17"/>
      <c r="C971" s="17"/>
      <c r="D971" s="17"/>
      <c r="E971" s="17"/>
      <c r="F971" s="18"/>
    </row>
    <row r="972" spans="1:6" x14ac:dyDescent="0.25">
      <c r="A972" s="17">
        <v>971</v>
      </c>
      <c r="B972" s="17"/>
      <c r="C972" s="17"/>
      <c r="D972" s="17"/>
      <c r="E972" s="17"/>
      <c r="F972" s="18"/>
    </row>
    <row r="973" spans="1:6" x14ac:dyDescent="0.25">
      <c r="A973" s="17">
        <v>972</v>
      </c>
      <c r="B973" s="17"/>
      <c r="C973" s="17"/>
      <c r="D973" s="17"/>
      <c r="E973" s="17"/>
      <c r="F973" s="18"/>
    </row>
    <row r="974" spans="1:6" x14ac:dyDescent="0.25">
      <c r="A974" s="17">
        <v>973</v>
      </c>
      <c r="B974" s="17"/>
      <c r="C974" s="17"/>
      <c r="D974" s="17"/>
      <c r="E974" s="17"/>
      <c r="F974" s="18"/>
    </row>
    <row r="975" spans="1:6" x14ac:dyDescent="0.25">
      <c r="A975" s="17">
        <v>974</v>
      </c>
      <c r="B975" s="17"/>
      <c r="C975" s="17"/>
      <c r="D975" s="17"/>
      <c r="E975" s="17"/>
      <c r="F975" s="18"/>
    </row>
    <row r="976" spans="1:6" x14ac:dyDescent="0.25">
      <c r="A976" s="17">
        <v>975</v>
      </c>
      <c r="B976" s="17"/>
      <c r="C976" s="17"/>
      <c r="D976" s="17"/>
      <c r="E976" s="17"/>
      <c r="F976" s="18"/>
    </row>
    <row r="977" spans="1:6" x14ac:dyDescent="0.25">
      <c r="A977" s="17">
        <v>976</v>
      </c>
      <c r="B977" s="17"/>
      <c r="C977" s="17"/>
      <c r="D977" s="17"/>
      <c r="E977" s="17"/>
      <c r="F977" s="18"/>
    </row>
    <row r="978" spans="1:6" x14ac:dyDescent="0.25">
      <c r="A978" s="17">
        <v>977</v>
      </c>
      <c r="B978" s="17"/>
      <c r="C978" s="17"/>
      <c r="D978" s="17"/>
      <c r="E978" s="17"/>
      <c r="F978" s="18"/>
    </row>
    <row r="979" spans="1:6" x14ac:dyDescent="0.25">
      <c r="A979" s="17">
        <v>978</v>
      </c>
      <c r="B979" s="17"/>
      <c r="C979" s="17"/>
      <c r="D979" s="17"/>
      <c r="E979" s="17"/>
      <c r="F979" s="18"/>
    </row>
    <row r="980" spans="1:6" x14ac:dyDescent="0.25">
      <c r="A980" s="17">
        <v>979</v>
      </c>
      <c r="B980" s="17"/>
      <c r="C980" s="17"/>
      <c r="D980" s="17"/>
      <c r="E980" s="17"/>
      <c r="F980" s="18"/>
    </row>
    <row r="981" spans="1:6" x14ac:dyDescent="0.25">
      <c r="A981" s="17">
        <v>980</v>
      </c>
      <c r="B981" s="17"/>
      <c r="C981" s="17"/>
      <c r="D981" s="17"/>
      <c r="E981" s="17"/>
      <c r="F981" s="18"/>
    </row>
    <row r="982" spans="1:6" x14ac:dyDescent="0.25">
      <c r="A982" s="17">
        <v>981</v>
      </c>
      <c r="B982" s="17"/>
      <c r="C982" s="17"/>
      <c r="D982" s="17"/>
      <c r="E982" s="17"/>
      <c r="F982" s="18"/>
    </row>
    <row r="983" spans="1:6" x14ac:dyDescent="0.25">
      <c r="A983" s="17">
        <v>982</v>
      </c>
      <c r="B983" s="17"/>
      <c r="C983" s="17"/>
      <c r="D983" s="17"/>
      <c r="E983" s="17"/>
      <c r="F983" s="18"/>
    </row>
    <row r="984" spans="1:6" x14ac:dyDescent="0.25">
      <c r="A984" s="17">
        <v>983</v>
      </c>
      <c r="B984" s="17"/>
      <c r="C984" s="17"/>
      <c r="D984" s="17"/>
      <c r="E984" s="17"/>
      <c r="F984" s="18"/>
    </row>
    <row r="985" spans="1:6" x14ac:dyDescent="0.25">
      <c r="A985" s="17">
        <v>984</v>
      </c>
      <c r="B985" s="17"/>
      <c r="C985" s="17"/>
      <c r="D985" s="17"/>
      <c r="E985" s="17"/>
      <c r="F985" s="18"/>
    </row>
    <row r="986" spans="1:6" x14ac:dyDescent="0.25">
      <c r="A986" s="17">
        <v>985</v>
      </c>
      <c r="B986" s="17"/>
      <c r="C986" s="17"/>
      <c r="D986" s="17"/>
      <c r="E986" s="17"/>
      <c r="F986" s="18"/>
    </row>
    <row r="987" spans="1:6" x14ac:dyDescent="0.25">
      <c r="A987" s="17">
        <v>986</v>
      </c>
      <c r="B987" s="17"/>
      <c r="C987" s="17"/>
      <c r="D987" s="17"/>
      <c r="E987" s="17"/>
      <c r="F987" s="18"/>
    </row>
    <row r="988" spans="1:6" x14ac:dyDescent="0.25">
      <c r="A988" s="17">
        <v>987</v>
      </c>
      <c r="B988" s="17"/>
      <c r="C988" s="17"/>
      <c r="D988" s="17"/>
      <c r="E988" s="17"/>
      <c r="F988" s="18"/>
    </row>
    <row r="989" spans="1:6" x14ac:dyDescent="0.25">
      <c r="A989" s="17">
        <v>988</v>
      </c>
      <c r="B989" s="17"/>
      <c r="C989" s="17"/>
      <c r="D989" s="17"/>
      <c r="E989" s="17"/>
      <c r="F989" s="18"/>
    </row>
    <row r="990" spans="1:6" x14ac:dyDescent="0.25">
      <c r="A990" s="17">
        <v>989</v>
      </c>
      <c r="B990" s="17"/>
      <c r="C990" s="17"/>
      <c r="D990" s="17"/>
      <c r="E990" s="17"/>
      <c r="F990" s="18"/>
    </row>
    <row r="991" spans="1:6" x14ac:dyDescent="0.25">
      <c r="A991" s="17">
        <v>990</v>
      </c>
      <c r="B991" s="17"/>
      <c r="C991" s="17"/>
      <c r="D991" s="17"/>
      <c r="E991" s="17"/>
      <c r="F991" s="18"/>
    </row>
    <row r="992" spans="1:6" x14ac:dyDescent="0.25">
      <c r="A992" s="17">
        <v>991</v>
      </c>
      <c r="B992" s="17"/>
      <c r="C992" s="17"/>
      <c r="D992" s="17"/>
      <c r="E992" s="17"/>
      <c r="F992" s="18"/>
    </row>
    <row r="993" spans="1:6" x14ac:dyDescent="0.25">
      <c r="A993" s="17">
        <v>992</v>
      </c>
      <c r="B993" s="17"/>
      <c r="C993" s="17"/>
      <c r="D993" s="17"/>
      <c r="E993" s="17"/>
      <c r="F993" s="18"/>
    </row>
    <row r="994" spans="1:6" x14ac:dyDescent="0.25">
      <c r="A994" s="17">
        <v>993</v>
      </c>
      <c r="B994" s="17"/>
      <c r="C994" s="17"/>
      <c r="D994" s="17"/>
      <c r="E994" s="17"/>
      <c r="F994" s="18"/>
    </row>
    <row r="995" spans="1:6" x14ac:dyDescent="0.25">
      <c r="A995" s="17">
        <v>994</v>
      </c>
      <c r="B995" s="17"/>
      <c r="C995" s="17"/>
      <c r="D995" s="17"/>
      <c r="E995" s="17"/>
      <c r="F995" s="18"/>
    </row>
    <row r="996" spans="1:6" x14ac:dyDescent="0.25">
      <c r="A996" s="17">
        <v>995</v>
      </c>
      <c r="B996" s="17"/>
      <c r="C996" s="17"/>
      <c r="D996" s="17"/>
      <c r="E996" s="17"/>
      <c r="F996" s="18"/>
    </row>
    <row r="997" spans="1:6" x14ac:dyDescent="0.25">
      <c r="A997" s="17">
        <v>996</v>
      </c>
      <c r="B997" s="17"/>
      <c r="C997" s="17"/>
      <c r="D997" s="17"/>
      <c r="E997" s="17"/>
      <c r="F997" s="18"/>
    </row>
    <row r="998" spans="1:6" x14ac:dyDescent="0.25">
      <c r="A998" s="17">
        <v>997</v>
      </c>
      <c r="B998" s="17"/>
      <c r="C998" s="17"/>
      <c r="D998" s="17"/>
      <c r="E998" s="17"/>
      <c r="F998" s="18"/>
    </row>
    <row r="999" spans="1:6" x14ac:dyDescent="0.25">
      <c r="A999" s="17">
        <v>998</v>
      </c>
      <c r="B999" s="17"/>
      <c r="C999" s="17"/>
      <c r="D999" s="17"/>
      <c r="E999" s="17"/>
      <c r="F999" s="18"/>
    </row>
    <row r="1000" spans="1:6" x14ac:dyDescent="0.25">
      <c r="A1000" s="17">
        <v>999</v>
      </c>
      <c r="B1000" s="17"/>
      <c r="C1000" s="17"/>
      <c r="D1000" s="17"/>
      <c r="E1000" s="17"/>
      <c r="F1000" s="18"/>
    </row>
    <row r="1001" spans="1:6" x14ac:dyDescent="0.25">
      <c r="A1001" s="17">
        <v>1000</v>
      </c>
      <c r="B1001" s="17"/>
      <c r="C1001" s="17"/>
      <c r="D1001" s="17"/>
      <c r="E1001" s="17"/>
      <c r="F1001" s="18"/>
    </row>
    <row r="1002" spans="1:6" x14ac:dyDescent="0.25">
      <c r="A1002" s="19">
        <v>1001</v>
      </c>
      <c r="B1002" s="19"/>
      <c r="C1002" s="19"/>
      <c r="D1002" s="19"/>
      <c r="E1002" s="19"/>
      <c r="F1002" s="20"/>
    </row>
    <row r="1003" spans="1:6" x14ac:dyDescent="0.25">
      <c r="A1003">
        <v>1002</v>
      </c>
      <c r="B1003" s="13"/>
      <c r="C1003" s="13"/>
      <c r="D1003" s="13"/>
      <c r="E1003" s="13"/>
      <c r="F1003" s="13"/>
    </row>
    <row r="1004" spans="1:6" x14ac:dyDescent="0.25">
      <c r="A1004">
        <v>1003</v>
      </c>
      <c r="B1004" s="13"/>
      <c r="C1004" s="13"/>
      <c r="D1004" s="13"/>
      <c r="E1004" s="13"/>
      <c r="F1004" s="13"/>
    </row>
    <row r="1005" spans="1:6" x14ac:dyDescent="0.25">
      <c r="A1005">
        <v>1004</v>
      </c>
      <c r="B1005" s="13"/>
      <c r="C1005" s="13"/>
      <c r="D1005" s="13"/>
      <c r="E1005" s="13"/>
      <c r="F1005" s="13"/>
    </row>
    <row r="1006" spans="1:6" x14ac:dyDescent="0.25">
      <c r="A1006">
        <v>1005</v>
      </c>
      <c r="B1006" s="13"/>
      <c r="C1006" s="13"/>
      <c r="D1006" s="13"/>
      <c r="E1006" s="13"/>
      <c r="F1006" s="13"/>
    </row>
    <row r="1007" spans="1:6" x14ac:dyDescent="0.25">
      <c r="A1007">
        <v>1006</v>
      </c>
      <c r="B1007" s="13"/>
      <c r="C1007" s="13"/>
      <c r="D1007" s="13"/>
      <c r="E1007" s="13"/>
      <c r="F1007" s="13"/>
    </row>
    <row r="1008" spans="1:6" x14ac:dyDescent="0.25">
      <c r="A1008">
        <v>1007</v>
      </c>
      <c r="B1008" s="13"/>
      <c r="C1008" s="13"/>
      <c r="D1008" s="13"/>
      <c r="E1008" s="13"/>
      <c r="F1008" s="13"/>
    </row>
    <row r="1009" spans="1:6" x14ac:dyDescent="0.25">
      <c r="A1009">
        <v>1008</v>
      </c>
      <c r="B1009" s="13"/>
      <c r="C1009" s="13"/>
      <c r="D1009" s="13"/>
      <c r="E1009" s="13"/>
      <c r="F1009" s="13"/>
    </row>
    <row r="1010" spans="1:6" x14ac:dyDescent="0.25">
      <c r="A1010">
        <v>1009</v>
      </c>
      <c r="B1010" s="13"/>
      <c r="C1010" s="13"/>
      <c r="D1010" s="13"/>
      <c r="E1010" s="13"/>
      <c r="F1010" s="13"/>
    </row>
    <row r="1011" spans="1:6" x14ac:dyDescent="0.25">
      <c r="A1011">
        <v>1010</v>
      </c>
      <c r="B1011" s="13"/>
      <c r="C1011" s="13"/>
      <c r="D1011" s="13"/>
      <c r="E1011" s="13"/>
      <c r="F1011" s="13"/>
    </row>
    <row r="1012" spans="1:6" x14ac:dyDescent="0.25">
      <c r="A1012">
        <v>1011</v>
      </c>
      <c r="B1012" s="13"/>
      <c r="C1012" s="13"/>
      <c r="D1012" s="13"/>
      <c r="E1012" s="13"/>
      <c r="F1012" s="13"/>
    </row>
    <row r="1013" spans="1:6" x14ac:dyDescent="0.25">
      <c r="A1013">
        <v>1012</v>
      </c>
      <c r="B1013" s="13"/>
      <c r="C1013" s="13"/>
      <c r="D1013" s="13"/>
      <c r="E1013" s="13"/>
      <c r="F1013" s="13"/>
    </row>
    <row r="1014" spans="1:6" x14ac:dyDescent="0.25">
      <c r="A1014">
        <v>1013</v>
      </c>
      <c r="B1014" s="13"/>
      <c r="C1014" s="13"/>
      <c r="D1014" s="13"/>
      <c r="E1014" s="13"/>
      <c r="F1014" s="13"/>
    </row>
    <row r="1015" spans="1:6" x14ac:dyDescent="0.25">
      <c r="A1015">
        <v>1014</v>
      </c>
      <c r="B1015" s="13"/>
      <c r="C1015" s="13"/>
      <c r="D1015" s="13"/>
      <c r="E1015" s="13"/>
      <c r="F1015" s="13"/>
    </row>
    <row r="1016" spans="1:6" x14ac:dyDescent="0.25">
      <c r="A1016">
        <v>1015</v>
      </c>
      <c r="B1016" s="13"/>
      <c r="C1016" s="13"/>
      <c r="D1016" s="13"/>
      <c r="E1016" s="13"/>
      <c r="F1016" s="13"/>
    </row>
    <row r="1017" spans="1:6" x14ac:dyDescent="0.25">
      <c r="A1017">
        <v>1016</v>
      </c>
      <c r="B1017" s="13"/>
      <c r="C1017" s="13"/>
      <c r="D1017" s="13"/>
      <c r="E1017" s="13"/>
      <c r="F1017" s="13"/>
    </row>
    <row r="1018" spans="1:6" x14ac:dyDescent="0.25">
      <c r="A1018">
        <v>1017</v>
      </c>
      <c r="B1018" s="13"/>
      <c r="C1018" s="13"/>
      <c r="D1018" s="13"/>
      <c r="E1018" s="13"/>
      <c r="F1018" s="13"/>
    </row>
    <row r="1019" spans="1:6" x14ac:dyDescent="0.25">
      <c r="A1019">
        <v>1018</v>
      </c>
      <c r="B1019" s="13"/>
      <c r="C1019" s="13"/>
      <c r="D1019" s="13"/>
      <c r="E1019" s="13"/>
      <c r="F1019" s="13"/>
    </row>
    <row r="1020" spans="1:6" x14ac:dyDescent="0.25">
      <c r="A1020">
        <v>1019</v>
      </c>
      <c r="B1020" s="13"/>
      <c r="C1020" s="13"/>
      <c r="D1020" s="13"/>
      <c r="E1020" s="13"/>
      <c r="F1020" s="13"/>
    </row>
    <row r="1021" spans="1:6" x14ac:dyDescent="0.25">
      <c r="A1021">
        <v>1020</v>
      </c>
      <c r="B1021" s="13"/>
      <c r="C1021" s="13"/>
      <c r="D1021" s="13"/>
      <c r="E1021" s="13"/>
      <c r="F1021" s="13"/>
    </row>
    <row r="1022" spans="1:6" x14ac:dyDescent="0.25">
      <c r="A1022">
        <v>1021</v>
      </c>
      <c r="B1022" s="13"/>
      <c r="C1022" s="13"/>
      <c r="D1022" s="13"/>
      <c r="E1022" s="13"/>
      <c r="F1022" s="13"/>
    </row>
    <row r="1023" spans="1:6" x14ac:dyDescent="0.25">
      <c r="A1023">
        <v>1022</v>
      </c>
      <c r="B1023" s="13"/>
      <c r="C1023" s="13"/>
      <c r="D1023" s="13"/>
      <c r="E1023" s="13"/>
      <c r="F1023" s="13"/>
    </row>
    <row r="1024" spans="1:6" x14ac:dyDescent="0.25">
      <c r="A1024">
        <v>1023</v>
      </c>
      <c r="B1024" s="13"/>
      <c r="C1024" s="13"/>
      <c r="D1024" s="13"/>
      <c r="E1024" s="13"/>
      <c r="F1024" s="13"/>
    </row>
    <row r="1025" spans="1:6" x14ac:dyDescent="0.25">
      <c r="A1025">
        <v>1024</v>
      </c>
      <c r="B1025" s="13"/>
      <c r="C1025" s="13"/>
      <c r="D1025" s="13"/>
      <c r="E1025" s="13"/>
      <c r="F1025" s="13"/>
    </row>
    <row r="1026" spans="1:6" x14ac:dyDescent="0.25">
      <c r="A1026">
        <v>1025</v>
      </c>
      <c r="B1026" s="13"/>
      <c r="C1026" s="13"/>
      <c r="D1026" s="13"/>
      <c r="E1026" s="13"/>
      <c r="F1026" s="13"/>
    </row>
    <row r="1027" spans="1:6" x14ac:dyDescent="0.25">
      <c r="A1027">
        <v>1026</v>
      </c>
      <c r="B1027" s="13"/>
      <c r="C1027" s="13"/>
      <c r="D1027" s="13"/>
      <c r="E1027" s="13"/>
      <c r="F1027" s="13"/>
    </row>
    <row r="1028" spans="1:6" x14ac:dyDescent="0.25">
      <c r="A1028">
        <v>1027</v>
      </c>
      <c r="B1028" s="13"/>
      <c r="C1028" s="13"/>
      <c r="D1028" s="13"/>
      <c r="E1028" s="13"/>
      <c r="F1028" s="13"/>
    </row>
    <row r="1029" spans="1:6" x14ac:dyDescent="0.25">
      <c r="A1029">
        <v>1028</v>
      </c>
      <c r="B1029" s="13"/>
      <c r="C1029" s="13"/>
      <c r="D1029" s="13"/>
      <c r="E1029" s="13"/>
      <c r="F1029" s="13"/>
    </row>
    <row r="1030" spans="1:6" x14ac:dyDescent="0.25">
      <c r="A1030">
        <v>1029</v>
      </c>
      <c r="B1030" s="13"/>
      <c r="C1030" s="13"/>
      <c r="D1030" s="13"/>
      <c r="E1030" s="13"/>
      <c r="F1030" s="13"/>
    </row>
    <row r="1031" spans="1:6" x14ac:dyDescent="0.25">
      <c r="A1031">
        <v>1030</v>
      </c>
      <c r="B1031" s="13"/>
      <c r="C1031" s="13"/>
      <c r="D1031" s="13"/>
      <c r="E1031" s="13"/>
      <c r="F1031" s="13"/>
    </row>
    <row r="1032" spans="1:6" x14ac:dyDescent="0.25">
      <c r="A1032">
        <v>1031</v>
      </c>
      <c r="B1032" s="13"/>
      <c r="C1032" s="13"/>
      <c r="D1032" s="13"/>
      <c r="E1032" s="13"/>
      <c r="F1032" s="13"/>
    </row>
    <row r="1033" spans="1:6" x14ac:dyDescent="0.25">
      <c r="A1033">
        <v>1032</v>
      </c>
      <c r="B1033" s="13"/>
      <c r="C1033" s="13"/>
      <c r="D1033" s="13"/>
      <c r="E1033" s="13"/>
      <c r="F1033" s="13"/>
    </row>
    <row r="1034" spans="1:6" x14ac:dyDescent="0.25">
      <c r="A1034">
        <v>1033</v>
      </c>
      <c r="B1034" s="13"/>
      <c r="C1034" s="13"/>
      <c r="D1034" s="13"/>
      <c r="E1034" s="13"/>
      <c r="F1034" s="13"/>
    </row>
    <row r="1035" spans="1:6" x14ac:dyDescent="0.25">
      <c r="A1035">
        <v>1034</v>
      </c>
      <c r="B1035" s="13"/>
      <c r="C1035" s="13"/>
      <c r="D1035" s="13"/>
      <c r="E1035" s="13"/>
      <c r="F1035" s="13"/>
    </row>
    <row r="1036" spans="1:6" x14ac:dyDescent="0.25">
      <c r="A1036">
        <v>1035</v>
      </c>
      <c r="B1036" s="13"/>
      <c r="C1036" s="13"/>
      <c r="D1036" s="13"/>
      <c r="E1036" s="13"/>
      <c r="F1036" s="13"/>
    </row>
    <row r="1037" spans="1:6" x14ac:dyDescent="0.25">
      <c r="A1037">
        <v>1036</v>
      </c>
      <c r="B1037" s="13"/>
      <c r="C1037" s="13"/>
      <c r="D1037" s="13"/>
      <c r="E1037" s="13"/>
      <c r="F1037" s="13"/>
    </row>
    <row r="1038" spans="1:6" x14ac:dyDescent="0.25">
      <c r="A1038">
        <v>1037</v>
      </c>
      <c r="B1038" s="13"/>
      <c r="C1038" s="13"/>
      <c r="D1038" s="13"/>
      <c r="E1038" s="13"/>
      <c r="F1038" s="13"/>
    </row>
    <row r="1039" spans="1:6" x14ac:dyDescent="0.25">
      <c r="A1039">
        <v>1038</v>
      </c>
      <c r="B1039" s="13"/>
      <c r="C1039" s="13"/>
      <c r="D1039" s="13"/>
      <c r="E1039" s="13"/>
      <c r="F1039" s="13"/>
    </row>
    <row r="1040" spans="1:6" x14ac:dyDescent="0.25">
      <c r="A1040">
        <v>1039</v>
      </c>
      <c r="B1040" s="13"/>
      <c r="C1040" s="13"/>
      <c r="D1040" s="13"/>
      <c r="E1040" s="13"/>
      <c r="F1040" s="13"/>
    </row>
    <row r="1041" spans="1:6" x14ac:dyDescent="0.25">
      <c r="A1041">
        <v>1040</v>
      </c>
      <c r="B1041" s="13"/>
      <c r="C1041" s="13"/>
      <c r="D1041" s="13"/>
      <c r="E1041" s="13"/>
      <c r="F1041" s="13"/>
    </row>
    <row r="1042" spans="1:6" x14ac:dyDescent="0.25">
      <c r="A1042">
        <v>1041</v>
      </c>
      <c r="B1042" s="13"/>
      <c r="C1042" s="13"/>
      <c r="D1042" s="13"/>
      <c r="E1042" s="13"/>
      <c r="F1042" s="13"/>
    </row>
    <row r="1043" spans="1:6" x14ac:dyDescent="0.25">
      <c r="A1043">
        <v>1042</v>
      </c>
      <c r="B1043" s="13"/>
      <c r="C1043" s="13"/>
      <c r="D1043" s="13"/>
      <c r="E1043" s="13"/>
      <c r="F1043" s="13"/>
    </row>
    <row r="1044" spans="1:6" x14ac:dyDescent="0.25">
      <c r="A1044">
        <v>1043</v>
      </c>
      <c r="B1044" s="13"/>
      <c r="C1044" s="13"/>
      <c r="D1044" s="13"/>
      <c r="E1044" s="13"/>
      <c r="F1044" s="13"/>
    </row>
    <row r="1045" spans="1:6" x14ac:dyDescent="0.25">
      <c r="A1045">
        <v>1044</v>
      </c>
      <c r="B1045" s="13"/>
      <c r="C1045" s="13"/>
      <c r="D1045" s="13"/>
      <c r="E1045" s="13"/>
      <c r="F1045" s="13"/>
    </row>
    <row r="1046" spans="1:6" x14ac:dyDescent="0.25">
      <c r="A1046">
        <v>1045</v>
      </c>
      <c r="B1046" s="13"/>
      <c r="C1046" s="13"/>
      <c r="D1046" s="13"/>
      <c r="E1046" s="13"/>
      <c r="F1046" s="13"/>
    </row>
    <row r="1047" spans="1:6" x14ac:dyDescent="0.25">
      <c r="A1047">
        <v>1046</v>
      </c>
      <c r="B1047" s="13"/>
      <c r="C1047" s="13"/>
      <c r="D1047" s="13"/>
      <c r="E1047" s="13"/>
      <c r="F1047" s="13"/>
    </row>
    <row r="1048" spans="1:6" x14ac:dyDescent="0.25">
      <c r="A1048">
        <v>1047</v>
      </c>
      <c r="B1048" s="13"/>
      <c r="C1048" s="13"/>
      <c r="D1048" s="13"/>
      <c r="E1048" s="13"/>
      <c r="F1048" s="13"/>
    </row>
    <row r="1049" spans="1:6" x14ac:dyDescent="0.25">
      <c r="A1049">
        <v>1048</v>
      </c>
      <c r="B1049" s="13"/>
      <c r="C1049" s="13"/>
      <c r="D1049" s="13"/>
      <c r="E1049" s="13"/>
      <c r="F1049" s="13"/>
    </row>
    <row r="1050" spans="1:6" x14ac:dyDescent="0.25">
      <c r="A1050">
        <v>1049</v>
      </c>
      <c r="B1050" s="13"/>
      <c r="C1050" s="13"/>
      <c r="D1050" s="13"/>
      <c r="E1050" s="13"/>
      <c r="F1050" s="13"/>
    </row>
    <row r="1051" spans="1:6" x14ac:dyDescent="0.25">
      <c r="A1051">
        <v>1050</v>
      </c>
      <c r="B1051" s="13"/>
      <c r="C1051" s="13"/>
      <c r="D1051" s="13"/>
      <c r="E1051" s="13"/>
      <c r="F1051" s="13"/>
    </row>
    <row r="1052" spans="1:6" x14ac:dyDescent="0.25">
      <c r="A1052">
        <v>1051</v>
      </c>
      <c r="B1052" s="13"/>
      <c r="C1052" s="13"/>
      <c r="D1052" s="13"/>
      <c r="E1052" s="13"/>
      <c r="F1052" s="13"/>
    </row>
    <row r="1053" spans="1:6" x14ac:dyDescent="0.25">
      <c r="A1053">
        <v>1052</v>
      </c>
      <c r="B1053" s="13"/>
      <c r="C1053" s="13"/>
      <c r="D1053" s="13"/>
      <c r="E1053" s="13"/>
      <c r="F1053" s="13"/>
    </row>
    <row r="1054" spans="1:6" x14ac:dyDescent="0.25">
      <c r="A1054">
        <v>1053</v>
      </c>
      <c r="B1054" s="13"/>
      <c r="C1054" s="13"/>
      <c r="D1054" s="13"/>
      <c r="E1054" s="13"/>
      <c r="F1054" s="13"/>
    </row>
    <row r="1055" spans="1:6" x14ac:dyDescent="0.25">
      <c r="A1055">
        <v>1054</v>
      </c>
      <c r="B1055" s="13"/>
      <c r="C1055" s="13"/>
      <c r="D1055" s="13"/>
      <c r="E1055" s="13"/>
      <c r="F1055" s="13"/>
    </row>
    <row r="1056" spans="1:6" x14ac:dyDescent="0.25">
      <c r="A1056">
        <v>1055</v>
      </c>
      <c r="B1056" s="13"/>
      <c r="C1056" s="13"/>
      <c r="D1056" s="13"/>
      <c r="E1056" s="13"/>
      <c r="F1056" s="13"/>
    </row>
    <row r="1057" spans="1:6" x14ac:dyDescent="0.25">
      <c r="A1057">
        <v>1056</v>
      </c>
      <c r="B1057" s="13"/>
      <c r="C1057" s="13"/>
      <c r="D1057" s="13"/>
      <c r="E1057" s="13"/>
      <c r="F1057" s="13"/>
    </row>
    <row r="1058" spans="1:6" x14ac:dyDescent="0.25">
      <c r="A1058">
        <v>1057</v>
      </c>
      <c r="B1058" s="13"/>
      <c r="C1058" s="13"/>
      <c r="D1058" s="13"/>
      <c r="E1058" s="13"/>
      <c r="F1058" s="13"/>
    </row>
    <row r="1059" spans="1:6" x14ac:dyDescent="0.25">
      <c r="A1059">
        <v>1058</v>
      </c>
      <c r="B1059" s="13"/>
      <c r="C1059" s="13"/>
      <c r="D1059" s="13"/>
      <c r="E1059" s="13"/>
      <c r="F1059" s="13"/>
    </row>
    <row r="1060" spans="1:6" x14ac:dyDescent="0.25">
      <c r="A1060">
        <v>1059</v>
      </c>
      <c r="B1060" s="13"/>
      <c r="C1060" s="13"/>
      <c r="D1060" s="13"/>
      <c r="E1060" s="13"/>
      <c r="F1060" s="13"/>
    </row>
    <row r="1061" spans="1:6" x14ac:dyDescent="0.25">
      <c r="A1061">
        <v>1060</v>
      </c>
      <c r="B1061" s="13"/>
      <c r="C1061" s="13"/>
      <c r="D1061" s="13"/>
      <c r="E1061" s="13"/>
      <c r="F1061" s="13"/>
    </row>
    <row r="1062" spans="1:6" x14ac:dyDescent="0.25">
      <c r="A1062">
        <v>1061</v>
      </c>
      <c r="B1062" s="13"/>
      <c r="C1062" s="13"/>
      <c r="D1062" s="13"/>
      <c r="E1062" s="13"/>
      <c r="F1062" s="13"/>
    </row>
    <row r="1063" spans="1:6" x14ac:dyDescent="0.25">
      <c r="A1063">
        <v>1062</v>
      </c>
      <c r="B1063" s="13"/>
      <c r="C1063" s="13"/>
      <c r="D1063" s="13"/>
      <c r="E1063" s="13"/>
      <c r="F1063" s="13"/>
    </row>
    <row r="1064" spans="1:6" x14ac:dyDescent="0.25">
      <c r="A1064">
        <v>1063</v>
      </c>
      <c r="B1064" s="13"/>
      <c r="C1064" s="13"/>
      <c r="D1064" s="13"/>
      <c r="E1064" s="13"/>
      <c r="F1064" s="13"/>
    </row>
    <row r="1065" spans="1:6" x14ac:dyDescent="0.25">
      <c r="A1065">
        <v>1064</v>
      </c>
      <c r="B1065" s="13"/>
      <c r="C1065" s="13"/>
      <c r="D1065" s="13"/>
      <c r="E1065" s="13"/>
      <c r="F1065" s="13"/>
    </row>
    <row r="1066" spans="1:6" x14ac:dyDescent="0.25">
      <c r="A1066">
        <v>1065</v>
      </c>
      <c r="B1066" s="13"/>
      <c r="C1066" s="13"/>
      <c r="D1066" s="13"/>
      <c r="E1066" s="13"/>
      <c r="F1066" s="13"/>
    </row>
    <row r="1067" spans="1:6" x14ac:dyDescent="0.25">
      <c r="A1067">
        <v>1066</v>
      </c>
      <c r="B1067" s="13"/>
      <c r="C1067" s="13"/>
      <c r="D1067" s="13"/>
      <c r="E1067" s="13"/>
      <c r="F1067" s="13"/>
    </row>
    <row r="1068" spans="1:6" x14ac:dyDescent="0.25">
      <c r="A1068">
        <v>1067</v>
      </c>
      <c r="B1068" s="13"/>
      <c r="C1068" s="13"/>
      <c r="D1068" s="13"/>
      <c r="E1068" s="13"/>
      <c r="F1068" s="13"/>
    </row>
    <row r="1069" spans="1:6" x14ac:dyDescent="0.25">
      <c r="A1069">
        <v>1068</v>
      </c>
      <c r="B1069" s="13"/>
      <c r="C1069" s="13"/>
      <c r="D1069" s="13"/>
      <c r="E1069" s="13"/>
      <c r="F1069" s="13"/>
    </row>
    <row r="1070" spans="1:6" x14ac:dyDescent="0.25">
      <c r="A1070">
        <v>1069</v>
      </c>
      <c r="B1070" s="13"/>
      <c r="C1070" s="13"/>
      <c r="D1070" s="13"/>
      <c r="E1070" s="13"/>
      <c r="F1070" s="13"/>
    </row>
    <row r="1071" spans="1:6" x14ac:dyDescent="0.25">
      <c r="A1071">
        <v>1070</v>
      </c>
      <c r="B1071" s="13"/>
      <c r="C1071" s="13"/>
      <c r="D1071" s="13"/>
      <c r="E1071" s="13"/>
      <c r="F1071" s="13"/>
    </row>
    <row r="1072" spans="1:6" x14ac:dyDescent="0.25">
      <c r="A1072">
        <v>1071</v>
      </c>
      <c r="B1072" s="13"/>
      <c r="C1072" s="13"/>
      <c r="D1072" s="13"/>
      <c r="E1072" s="13"/>
      <c r="F1072" s="13"/>
    </row>
    <row r="1073" spans="1:6" x14ac:dyDescent="0.25">
      <c r="A1073">
        <v>1072</v>
      </c>
      <c r="B1073" s="13"/>
      <c r="C1073" s="13"/>
      <c r="D1073" s="13"/>
      <c r="E1073" s="13"/>
      <c r="F1073" s="13"/>
    </row>
    <row r="1074" spans="1:6" x14ac:dyDescent="0.25">
      <c r="A1074">
        <v>1073</v>
      </c>
      <c r="B1074" s="13"/>
      <c r="C1074" s="13"/>
      <c r="D1074" s="13"/>
      <c r="E1074" s="13"/>
      <c r="F1074" s="13"/>
    </row>
    <row r="1075" spans="1:6" x14ac:dyDescent="0.25">
      <c r="A1075">
        <v>1074</v>
      </c>
      <c r="B1075" s="13"/>
      <c r="C1075" s="13"/>
      <c r="D1075" s="13"/>
      <c r="E1075" s="13"/>
      <c r="F1075" s="13"/>
    </row>
    <row r="1076" spans="1:6" x14ac:dyDescent="0.25">
      <c r="A1076">
        <v>1075</v>
      </c>
      <c r="B1076" s="13"/>
      <c r="C1076" s="13"/>
      <c r="D1076" s="13"/>
      <c r="E1076" s="13"/>
      <c r="F1076" s="13"/>
    </row>
    <row r="1077" spans="1:6" x14ac:dyDescent="0.25">
      <c r="A1077">
        <v>1076</v>
      </c>
      <c r="B1077" s="13"/>
      <c r="C1077" s="13"/>
      <c r="D1077" s="13"/>
      <c r="E1077" s="13"/>
      <c r="F1077" s="13"/>
    </row>
    <row r="1078" spans="1:6" x14ac:dyDescent="0.25">
      <c r="A1078">
        <v>1077</v>
      </c>
      <c r="B1078" s="13"/>
      <c r="C1078" s="13"/>
      <c r="D1078" s="13"/>
      <c r="E1078" s="13"/>
      <c r="F1078" s="13"/>
    </row>
    <row r="1079" spans="1:6" x14ac:dyDescent="0.25">
      <c r="A1079">
        <v>1078</v>
      </c>
      <c r="B1079" s="13"/>
      <c r="C1079" s="13"/>
      <c r="D1079" s="13"/>
      <c r="E1079" s="13"/>
      <c r="F1079" s="13"/>
    </row>
    <row r="1080" spans="1:6" x14ac:dyDescent="0.25">
      <c r="A1080">
        <v>1079</v>
      </c>
      <c r="B1080" s="13"/>
      <c r="C1080" s="13"/>
      <c r="D1080" s="13"/>
      <c r="E1080" s="13"/>
      <c r="F1080" s="13"/>
    </row>
    <row r="1081" spans="1:6" x14ac:dyDescent="0.25">
      <c r="A1081">
        <v>1080</v>
      </c>
      <c r="B1081" s="13"/>
      <c r="C1081" s="13"/>
      <c r="D1081" s="13"/>
      <c r="E1081" s="13"/>
      <c r="F1081" s="13"/>
    </row>
    <row r="1082" spans="1:6" x14ac:dyDescent="0.25">
      <c r="A1082">
        <v>1081</v>
      </c>
      <c r="B1082" s="13"/>
      <c r="C1082" s="13"/>
      <c r="D1082" s="13"/>
      <c r="E1082" s="13"/>
      <c r="F1082" s="13"/>
    </row>
    <row r="1083" spans="1:6" x14ac:dyDescent="0.25">
      <c r="A1083">
        <v>1082</v>
      </c>
      <c r="B1083" s="13"/>
      <c r="C1083" s="13"/>
      <c r="D1083" s="13"/>
      <c r="E1083" s="13"/>
      <c r="F1083" s="13"/>
    </row>
    <row r="1084" spans="1:6" x14ac:dyDescent="0.25">
      <c r="A1084">
        <v>1083</v>
      </c>
      <c r="B1084" s="13"/>
      <c r="C1084" s="13"/>
      <c r="D1084" s="13"/>
      <c r="E1084" s="13"/>
      <c r="F1084" s="13"/>
    </row>
    <row r="1085" spans="1:6" x14ac:dyDescent="0.25">
      <c r="A1085">
        <v>1084</v>
      </c>
      <c r="B1085" s="13"/>
      <c r="C1085" s="13"/>
      <c r="D1085" s="13"/>
      <c r="E1085" s="13"/>
      <c r="F1085" s="13"/>
    </row>
    <row r="1086" spans="1:6" x14ac:dyDescent="0.25">
      <c r="A1086">
        <v>1085</v>
      </c>
      <c r="B1086" s="13"/>
      <c r="C1086" s="13"/>
      <c r="D1086" s="13"/>
      <c r="E1086" s="13"/>
      <c r="F1086" s="13"/>
    </row>
    <row r="1087" spans="1:6" x14ac:dyDescent="0.25">
      <c r="A1087">
        <v>1086</v>
      </c>
      <c r="B1087" s="13"/>
      <c r="C1087" s="13"/>
      <c r="D1087" s="13"/>
      <c r="E1087" s="13"/>
      <c r="F1087" s="13"/>
    </row>
    <row r="1088" spans="1:6" x14ac:dyDescent="0.25">
      <c r="A1088">
        <v>1087</v>
      </c>
      <c r="B1088" s="13"/>
      <c r="C1088" s="13"/>
      <c r="D1088" s="13"/>
      <c r="E1088" s="13"/>
      <c r="F1088" s="13"/>
    </row>
    <row r="1089" spans="1:6" x14ac:dyDescent="0.25">
      <c r="A1089">
        <v>1088</v>
      </c>
      <c r="B1089" s="13"/>
      <c r="C1089" s="13"/>
      <c r="D1089" s="13"/>
      <c r="E1089" s="13"/>
      <c r="F1089" s="13"/>
    </row>
    <row r="1090" spans="1:6" x14ac:dyDescent="0.25">
      <c r="A1090">
        <v>1089</v>
      </c>
      <c r="B1090" s="13"/>
      <c r="C1090" s="13"/>
      <c r="D1090" s="13"/>
      <c r="E1090" s="13"/>
      <c r="F1090" s="13"/>
    </row>
    <row r="1091" spans="1:6" x14ac:dyDescent="0.25">
      <c r="A1091">
        <v>1090</v>
      </c>
      <c r="B1091" s="13"/>
      <c r="C1091" s="13"/>
      <c r="D1091" s="13"/>
      <c r="E1091" s="13"/>
      <c r="F1091" s="13"/>
    </row>
    <row r="1092" spans="1:6" x14ac:dyDescent="0.25">
      <c r="A1092">
        <v>1091</v>
      </c>
      <c r="B1092" s="13"/>
      <c r="C1092" s="13"/>
      <c r="D1092" s="13"/>
      <c r="E1092" s="13"/>
      <c r="F1092" s="13"/>
    </row>
    <row r="1093" spans="1:6" x14ac:dyDescent="0.25">
      <c r="A1093">
        <v>1092</v>
      </c>
      <c r="B1093" s="13"/>
      <c r="C1093" s="13"/>
      <c r="D1093" s="13"/>
      <c r="E1093" s="13"/>
      <c r="F1093" s="13"/>
    </row>
    <row r="1094" spans="1:6" x14ac:dyDescent="0.25">
      <c r="A1094">
        <v>1093</v>
      </c>
      <c r="B1094" s="13"/>
      <c r="C1094" s="13"/>
      <c r="D1094" s="13"/>
      <c r="E1094" s="13"/>
      <c r="F1094" s="13"/>
    </row>
    <row r="1095" spans="1:6" x14ac:dyDescent="0.25">
      <c r="A1095">
        <v>1094</v>
      </c>
      <c r="B1095" s="13"/>
      <c r="C1095" s="13"/>
      <c r="D1095" s="13"/>
      <c r="E1095" s="13"/>
      <c r="F1095" s="13"/>
    </row>
    <row r="1096" spans="1:6" x14ac:dyDescent="0.25">
      <c r="A1096">
        <v>1095</v>
      </c>
      <c r="B1096" s="13"/>
      <c r="C1096" s="13"/>
      <c r="D1096" s="13"/>
      <c r="E1096" s="13"/>
      <c r="F1096" s="13"/>
    </row>
    <row r="1097" spans="1:6" x14ac:dyDescent="0.25">
      <c r="A1097">
        <v>1096</v>
      </c>
      <c r="B1097" s="13"/>
      <c r="C1097" s="13"/>
      <c r="D1097" s="13"/>
      <c r="E1097" s="13"/>
      <c r="F1097" s="13"/>
    </row>
    <row r="1098" spans="1:6" x14ac:dyDescent="0.25">
      <c r="A1098">
        <v>1097</v>
      </c>
      <c r="B1098" s="13"/>
      <c r="C1098" s="13"/>
      <c r="D1098" s="13"/>
      <c r="E1098" s="13"/>
      <c r="F1098" s="13"/>
    </row>
    <row r="1099" spans="1:6" x14ac:dyDescent="0.25">
      <c r="A1099">
        <v>1098</v>
      </c>
      <c r="B1099" s="13"/>
      <c r="C1099" s="13"/>
      <c r="D1099" s="13"/>
      <c r="E1099" s="13"/>
      <c r="F1099" s="13"/>
    </row>
    <row r="1100" spans="1:6" x14ac:dyDescent="0.25">
      <c r="A1100">
        <v>1099</v>
      </c>
      <c r="B1100" s="13"/>
      <c r="C1100" s="13"/>
      <c r="D1100" s="13"/>
      <c r="E1100" s="13"/>
      <c r="F1100" s="13"/>
    </row>
    <row r="1101" spans="1:6" x14ac:dyDescent="0.25">
      <c r="A1101">
        <v>1100</v>
      </c>
      <c r="B1101" s="13"/>
      <c r="C1101" s="13"/>
      <c r="D1101" s="13"/>
      <c r="E1101" s="13"/>
      <c r="F1101" s="13"/>
    </row>
    <row r="1102" spans="1:6" x14ac:dyDescent="0.25">
      <c r="A1102">
        <v>1101</v>
      </c>
      <c r="B1102" s="13"/>
      <c r="C1102" s="13"/>
      <c r="D1102" s="13"/>
      <c r="E1102" s="13"/>
      <c r="F1102" s="13"/>
    </row>
    <row r="1103" spans="1:6" x14ac:dyDescent="0.25">
      <c r="A1103">
        <v>1102</v>
      </c>
      <c r="B1103" s="13"/>
      <c r="C1103" s="13"/>
      <c r="D1103" s="13"/>
      <c r="E1103" s="13"/>
      <c r="F1103" s="13"/>
    </row>
    <row r="1104" spans="1:6" x14ac:dyDescent="0.25">
      <c r="A1104">
        <v>1103</v>
      </c>
      <c r="B1104" s="13"/>
      <c r="C1104" s="13"/>
      <c r="D1104" s="13"/>
      <c r="E1104" s="13"/>
      <c r="F1104" s="13"/>
    </row>
    <row r="1105" spans="1:6" x14ac:dyDescent="0.25">
      <c r="A1105">
        <v>1104</v>
      </c>
      <c r="B1105" s="13"/>
      <c r="C1105" s="13"/>
      <c r="D1105" s="13"/>
      <c r="E1105" s="13"/>
      <c r="F1105" s="13"/>
    </row>
    <row r="1106" spans="1:6" x14ac:dyDescent="0.25">
      <c r="A1106">
        <v>1105</v>
      </c>
      <c r="B1106" s="13"/>
      <c r="C1106" s="13"/>
      <c r="D1106" s="13"/>
      <c r="E1106" s="13"/>
      <c r="F1106" s="13"/>
    </row>
    <row r="1107" spans="1:6" x14ac:dyDescent="0.25">
      <c r="A1107">
        <v>1106</v>
      </c>
      <c r="B1107" s="13"/>
      <c r="C1107" s="13"/>
      <c r="D1107" s="13"/>
      <c r="E1107" s="13"/>
      <c r="F1107" s="13"/>
    </row>
    <row r="1108" spans="1:6" x14ac:dyDescent="0.25">
      <c r="A1108">
        <v>1107</v>
      </c>
      <c r="B1108" s="13"/>
      <c r="C1108" s="13"/>
      <c r="D1108" s="13"/>
      <c r="E1108" s="13"/>
      <c r="F1108" s="13"/>
    </row>
    <row r="1109" spans="1:6" x14ac:dyDescent="0.25">
      <c r="A1109">
        <v>1108</v>
      </c>
      <c r="B1109" s="13"/>
      <c r="C1109" s="13"/>
      <c r="D1109" s="13"/>
      <c r="E1109" s="13"/>
      <c r="F1109" s="13"/>
    </row>
    <row r="1110" spans="1:6" x14ac:dyDescent="0.25">
      <c r="A1110">
        <v>1109</v>
      </c>
      <c r="B1110" s="13"/>
      <c r="C1110" s="13"/>
      <c r="D1110" s="13"/>
      <c r="E1110" s="13"/>
      <c r="F1110" s="13"/>
    </row>
    <row r="1111" spans="1:6" x14ac:dyDescent="0.25">
      <c r="A1111">
        <v>1110</v>
      </c>
      <c r="B1111" s="13"/>
      <c r="C1111" s="13"/>
      <c r="D1111" s="13"/>
      <c r="E1111" s="13"/>
      <c r="F1111" s="13"/>
    </row>
    <row r="1112" spans="1:6" x14ac:dyDescent="0.25">
      <c r="A1112">
        <v>1111</v>
      </c>
      <c r="B1112" s="13"/>
      <c r="C1112" s="13"/>
      <c r="D1112" s="13"/>
      <c r="E1112" s="13"/>
      <c r="F1112" s="13"/>
    </row>
    <row r="1113" spans="1:6" x14ac:dyDescent="0.25">
      <c r="A1113">
        <v>1112</v>
      </c>
      <c r="B1113" s="13"/>
      <c r="C1113" s="13"/>
      <c r="D1113" s="13"/>
      <c r="E1113" s="13"/>
      <c r="F1113" s="13"/>
    </row>
    <row r="1114" spans="1:6" x14ac:dyDescent="0.25">
      <c r="A1114">
        <v>1113</v>
      </c>
      <c r="B1114" s="13"/>
      <c r="C1114" s="13"/>
      <c r="D1114" s="13"/>
      <c r="E1114" s="13"/>
      <c r="F1114" s="13"/>
    </row>
    <row r="1115" spans="1:6" x14ac:dyDescent="0.25">
      <c r="A1115">
        <v>1114</v>
      </c>
      <c r="B1115" s="13"/>
      <c r="C1115" s="13"/>
      <c r="D1115" s="13"/>
      <c r="E1115" s="13"/>
      <c r="F1115" s="13"/>
    </row>
    <row r="1116" spans="1:6" x14ac:dyDescent="0.25">
      <c r="A1116">
        <v>1115</v>
      </c>
      <c r="B1116" s="13"/>
      <c r="C1116" s="13"/>
      <c r="D1116" s="13"/>
      <c r="E1116" s="13"/>
      <c r="F1116" s="13"/>
    </row>
    <row r="1117" spans="1:6" x14ac:dyDescent="0.25">
      <c r="A1117">
        <v>1116</v>
      </c>
      <c r="B1117" s="13"/>
      <c r="C1117" s="13"/>
      <c r="D1117" s="13"/>
      <c r="E1117" s="13"/>
      <c r="F1117" s="13"/>
    </row>
    <row r="1118" spans="1:6" x14ac:dyDescent="0.25">
      <c r="A1118">
        <v>1117</v>
      </c>
      <c r="B1118" s="13"/>
      <c r="C1118" s="13"/>
      <c r="D1118" s="13"/>
      <c r="E1118" s="13"/>
      <c r="F1118" s="13"/>
    </row>
    <row r="1119" spans="1:6" x14ac:dyDescent="0.25">
      <c r="A1119">
        <v>1118</v>
      </c>
      <c r="B1119" s="13"/>
      <c r="C1119" s="13"/>
      <c r="D1119" s="13"/>
      <c r="E1119" s="13"/>
      <c r="F1119" s="13"/>
    </row>
    <row r="1120" spans="1:6" x14ac:dyDescent="0.25">
      <c r="A1120">
        <v>1119</v>
      </c>
      <c r="B1120" s="13"/>
      <c r="C1120" s="13"/>
      <c r="D1120" s="13"/>
      <c r="E1120" s="13"/>
      <c r="F1120" s="13"/>
    </row>
    <row r="1121" spans="1:6" x14ac:dyDescent="0.25">
      <c r="A1121">
        <v>1120</v>
      </c>
      <c r="B1121" s="13"/>
      <c r="C1121" s="13"/>
      <c r="D1121" s="13"/>
      <c r="E1121" s="13"/>
      <c r="F1121" s="13"/>
    </row>
    <row r="1122" spans="1:6" x14ac:dyDescent="0.25">
      <c r="A1122">
        <v>1121</v>
      </c>
      <c r="B1122" s="13"/>
      <c r="C1122" s="13"/>
      <c r="D1122" s="13"/>
      <c r="E1122" s="13"/>
      <c r="F1122" s="13"/>
    </row>
    <row r="1123" spans="1:6" x14ac:dyDescent="0.25">
      <c r="A1123">
        <v>1122</v>
      </c>
      <c r="B1123" s="13"/>
      <c r="C1123" s="13"/>
      <c r="D1123" s="13"/>
      <c r="E1123" s="13"/>
      <c r="F1123" s="13"/>
    </row>
    <row r="1124" spans="1:6" x14ac:dyDescent="0.25">
      <c r="A1124">
        <v>1123</v>
      </c>
      <c r="B1124" s="13"/>
      <c r="C1124" s="13"/>
      <c r="D1124" s="13"/>
      <c r="E1124" s="13"/>
      <c r="F1124" s="13"/>
    </row>
    <row r="1125" spans="1:6" x14ac:dyDescent="0.25">
      <c r="A1125">
        <v>1124</v>
      </c>
      <c r="B1125" s="13"/>
      <c r="C1125" s="13"/>
      <c r="D1125" s="13"/>
      <c r="E1125" s="13"/>
      <c r="F1125" s="13"/>
    </row>
    <row r="1126" spans="1:6" x14ac:dyDescent="0.25">
      <c r="A1126">
        <v>1125</v>
      </c>
      <c r="B1126" s="13"/>
      <c r="C1126" s="13"/>
      <c r="D1126" s="13"/>
      <c r="E1126" s="13"/>
      <c r="F1126" s="13"/>
    </row>
    <row r="1127" spans="1:6" x14ac:dyDescent="0.25">
      <c r="A1127">
        <v>1126</v>
      </c>
      <c r="B1127" s="13"/>
      <c r="C1127" s="13"/>
      <c r="D1127" s="13"/>
      <c r="E1127" s="13"/>
      <c r="F1127" s="13"/>
    </row>
    <row r="1128" spans="1:6" x14ac:dyDescent="0.25">
      <c r="A1128">
        <v>1127</v>
      </c>
      <c r="B1128" s="13"/>
      <c r="C1128" s="13"/>
      <c r="D1128" s="13"/>
      <c r="E1128" s="13"/>
      <c r="F1128" s="13"/>
    </row>
    <row r="1129" spans="1:6" x14ac:dyDescent="0.25">
      <c r="A1129">
        <v>1128</v>
      </c>
      <c r="B1129" s="13"/>
      <c r="C1129" s="13"/>
      <c r="D1129" s="13"/>
      <c r="E1129" s="13"/>
      <c r="F1129" s="13"/>
    </row>
    <row r="1130" spans="1:6" x14ac:dyDescent="0.25">
      <c r="A1130">
        <v>1129</v>
      </c>
      <c r="B1130" s="13"/>
      <c r="C1130" s="13"/>
      <c r="D1130" s="13"/>
      <c r="E1130" s="13"/>
      <c r="F1130" s="13"/>
    </row>
    <row r="1131" spans="1:6" x14ac:dyDescent="0.25">
      <c r="A1131">
        <v>1130</v>
      </c>
      <c r="B1131" s="13"/>
      <c r="C1131" s="13"/>
      <c r="D1131" s="13"/>
      <c r="E1131" s="13"/>
      <c r="F1131" s="13"/>
    </row>
    <row r="1132" spans="1:6" x14ac:dyDescent="0.25">
      <c r="A1132">
        <v>1131</v>
      </c>
      <c r="B1132" s="13"/>
      <c r="C1132" s="13"/>
      <c r="D1132" s="13"/>
      <c r="E1132" s="13"/>
      <c r="F1132" s="13"/>
    </row>
    <row r="1133" spans="1:6" x14ac:dyDescent="0.25">
      <c r="A1133">
        <v>1132</v>
      </c>
      <c r="B1133" s="13"/>
      <c r="C1133" s="13"/>
      <c r="D1133" s="13"/>
      <c r="E1133" s="13"/>
      <c r="F1133" s="13"/>
    </row>
    <row r="1134" spans="1:6" x14ac:dyDescent="0.25">
      <c r="A1134">
        <v>1133</v>
      </c>
      <c r="B1134" s="13"/>
      <c r="C1134" s="13"/>
      <c r="D1134" s="13"/>
      <c r="E1134" s="13"/>
      <c r="F1134" s="13"/>
    </row>
    <row r="1135" spans="1:6" x14ac:dyDescent="0.25">
      <c r="A1135">
        <v>1134</v>
      </c>
      <c r="B1135" s="13"/>
      <c r="C1135" s="13"/>
      <c r="D1135" s="13"/>
      <c r="E1135" s="13"/>
      <c r="F1135" s="13"/>
    </row>
    <row r="1136" spans="1:6" x14ac:dyDescent="0.25">
      <c r="A1136">
        <v>1135</v>
      </c>
      <c r="B1136" s="13"/>
      <c r="C1136" s="13"/>
      <c r="D1136" s="13"/>
      <c r="E1136" s="13"/>
      <c r="F1136" s="13"/>
    </row>
    <row r="1137" spans="1:6" x14ac:dyDescent="0.25">
      <c r="A1137">
        <v>1136</v>
      </c>
      <c r="B1137" s="13"/>
      <c r="C1137" s="13"/>
      <c r="D1137" s="13"/>
      <c r="E1137" s="13"/>
      <c r="F1137" s="13"/>
    </row>
    <row r="1138" spans="1:6" x14ac:dyDescent="0.25">
      <c r="A1138">
        <v>1137</v>
      </c>
      <c r="B1138" s="13"/>
      <c r="C1138" s="13"/>
      <c r="D1138" s="13"/>
      <c r="E1138" s="13"/>
      <c r="F1138" s="13"/>
    </row>
    <row r="1139" spans="1:6" x14ac:dyDescent="0.25">
      <c r="A1139">
        <v>1138</v>
      </c>
      <c r="B1139" s="13"/>
      <c r="C1139" s="13"/>
      <c r="D1139" s="13"/>
      <c r="E1139" s="13"/>
      <c r="F1139" s="13"/>
    </row>
    <row r="1140" spans="1:6" x14ac:dyDescent="0.25">
      <c r="A1140">
        <v>1139</v>
      </c>
      <c r="B1140" s="13"/>
      <c r="C1140" s="13"/>
      <c r="D1140" s="13"/>
      <c r="E1140" s="13"/>
      <c r="F1140" s="13"/>
    </row>
    <row r="1141" spans="1:6" x14ac:dyDescent="0.25">
      <c r="A1141">
        <v>1140</v>
      </c>
      <c r="B1141" s="13"/>
      <c r="C1141" s="13"/>
      <c r="D1141" s="13"/>
      <c r="E1141" s="13"/>
      <c r="F1141" s="13"/>
    </row>
    <row r="1142" spans="1:6" x14ac:dyDescent="0.25">
      <c r="A1142">
        <v>1141</v>
      </c>
      <c r="B1142" s="13"/>
      <c r="C1142" s="13"/>
      <c r="D1142" s="13"/>
      <c r="E1142" s="13"/>
      <c r="F1142" s="13"/>
    </row>
    <row r="1143" spans="1:6" x14ac:dyDescent="0.25">
      <c r="A1143">
        <v>1142</v>
      </c>
      <c r="B1143" s="13"/>
      <c r="C1143" s="13"/>
      <c r="D1143" s="13"/>
      <c r="E1143" s="13"/>
      <c r="F1143" s="13"/>
    </row>
    <row r="1144" spans="1:6" x14ac:dyDescent="0.25">
      <c r="A1144">
        <v>1143</v>
      </c>
      <c r="B1144" s="13"/>
      <c r="C1144" s="13"/>
      <c r="D1144" s="13"/>
      <c r="E1144" s="13"/>
      <c r="F1144" s="13"/>
    </row>
    <row r="1145" spans="1:6" x14ac:dyDescent="0.25">
      <c r="A1145">
        <v>1144</v>
      </c>
      <c r="B1145" s="13"/>
      <c r="C1145" s="13"/>
      <c r="D1145" s="13"/>
      <c r="E1145" s="13"/>
      <c r="F1145" s="13"/>
    </row>
    <row r="1146" spans="1:6" x14ac:dyDescent="0.25">
      <c r="A1146">
        <v>1145</v>
      </c>
      <c r="B1146" s="13"/>
      <c r="C1146" s="13"/>
      <c r="D1146" s="13"/>
      <c r="E1146" s="13"/>
      <c r="F1146" s="13"/>
    </row>
    <row r="1147" spans="1:6" x14ac:dyDescent="0.25">
      <c r="A1147">
        <v>1146</v>
      </c>
      <c r="B1147" s="13"/>
      <c r="C1147" s="13"/>
      <c r="D1147" s="13"/>
      <c r="E1147" s="13"/>
      <c r="F1147" s="13"/>
    </row>
    <row r="1148" spans="1:6" x14ac:dyDescent="0.25">
      <c r="A1148">
        <v>1147</v>
      </c>
      <c r="B1148" s="13"/>
      <c r="C1148" s="13"/>
      <c r="D1148" s="13"/>
      <c r="E1148" s="13"/>
      <c r="F1148" s="13"/>
    </row>
    <row r="1149" spans="1:6" x14ac:dyDescent="0.25">
      <c r="A1149">
        <v>1148</v>
      </c>
      <c r="B1149" s="13"/>
      <c r="C1149" s="13"/>
      <c r="D1149" s="13"/>
      <c r="E1149" s="13"/>
      <c r="F1149" s="13"/>
    </row>
    <row r="1150" spans="1:6" x14ac:dyDescent="0.25">
      <c r="A1150">
        <v>1149</v>
      </c>
      <c r="B1150" s="13"/>
      <c r="C1150" s="13"/>
      <c r="D1150" s="13"/>
      <c r="E1150" s="13"/>
      <c r="F1150" s="13"/>
    </row>
    <row r="1151" spans="1:6" x14ac:dyDescent="0.25">
      <c r="A1151">
        <v>1150</v>
      </c>
      <c r="B1151" s="13"/>
      <c r="C1151" s="13"/>
      <c r="D1151" s="13"/>
      <c r="E1151" s="13"/>
      <c r="F1151" s="13"/>
    </row>
    <row r="1152" spans="1:6" x14ac:dyDescent="0.25">
      <c r="A1152">
        <v>1151</v>
      </c>
      <c r="B1152" s="13"/>
      <c r="C1152" s="13"/>
      <c r="D1152" s="13"/>
      <c r="E1152" s="13"/>
      <c r="F1152" s="13"/>
    </row>
    <row r="1153" spans="1:6" x14ac:dyDescent="0.25">
      <c r="A1153">
        <v>1152</v>
      </c>
      <c r="B1153" s="13"/>
      <c r="C1153" s="13"/>
      <c r="D1153" s="13"/>
      <c r="E1153" s="13"/>
      <c r="F1153" s="13"/>
    </row>
    <row r="1154" spans="1:6" x14ac:dyDescent="0.25">
      <c r="A1154">
        <v>1153</v>
      </c>
      <c r="B1154" s="13"/>
      <c r="C1154" s="13"/>
      <c r="D1154" s="13"/>
      <c r="E1154" s="13"/>
      <c r="F1154" s="13"/>
    </row>
    <row r="1155" spans="1:6" x14ac:dyDescent="0.25">
      <c r="A1155">
        <v>1154</v>
      </c>
      <c r="B1155" s="13"/>
      <c r="C1155" s="13"/>
      <c r="D1155" s="13"/>
      <c r="E1155" s="13"/>
      <c r="F1155" s="13"/>
    </row>
    <row r="1156" spans="1:6" x14ac:dyDescent="0.25">
      <c r="A1156">
        <v>1155</v>
      </c>
      <c r="B1156" s="13"/>
      <c r="C1156" s="13"/>
      <c r="D1156" s="13"/>
      <c r="E1156" s="13"/>
      <c r="F1156" s="13"/>
    </row>
    <row r="1157" spans="1:6" x14ac:dyDescent="0.25">
      <c r="A1157">
        <v>1156</v>
      </c>
      <c r="B1157" s="13"/>
      <c r="C1157" s="13"/>
      <c r="D1157" s="13"/>
      <c r="E1157" s="13"/>
      <c r="F1157" s="13"/>
    </row>
    <row r="1158" spans="1:6" x14ac:dyDescent="0.25">
      <c r="A1158">
        <v>1157</v>
      </c>
      <c r="B1158" s="13"/>
      <c r="C1158" s="13"/>
      <c r="D1158" s="13"/>
      <c r="E1158" s="13"/>
      <c r="F1158" s="13"/>
    </row>
    <row r="1159" spans="1:6" x14ac:dyDescent="0.25">
      <c r="A1159">
        <v>1158</v>
      </c>
      <c r="B1159" s="13"/>
      <c r="C1159" s="13"/>
      <c r="D1159" s="13"/>
      <c r="E1159" s="13"/>
      <c r="F1159" s="13"/>
    </row>
    <row r="1160" spans="1:6" x14ac:dyDescent="0.25">
      <c r="A1160">
        <v>1159</v>
      </c>
      <c r="B1160" s="13"/>
      <c r="C1160" s="13"/>
      <c r="D1160" s="13"/>
      <c r="E1160" s="13"/>
      <c r="F1160" s="13"/>
    </row>
    <row r="1161" spans="1:6" x14ac:dyDescent="0.25">
      <c r="A1161">
        <v>1160</v>
      </c>
      <c r="B1161" s="13"/>
      <c r="C1161" s="13"/>
      <c r="D1161" s="13"/>
      <c r="E1161" s="13"/>
      <c r="F1161" s="13"/>
    </row>
    <row r="1162" spans="1:6" x14ac:dyDescent="0.25">
      <c r="A1162">
        <v>1161</v>
      </c>
      <c r="B1162" s="13"/>
      <c r="C1162" s="13"/>
      <c r="D1162" s="13"/>
      <c r="E1162" s="13"/>
      <c r="F1162" s="13"/>
    </row>
    <row r="1163" spans="1:6" x14ac:dyDescent="0.25">
      <c r="A1163">
        <v>1162</v>
      </c>
      <c r="B1163" s="13"/>
      <c r="C1163" s="13"/>
      <c r="D1163" s="13"/>
      <c r="E1163" s="13"/>
      <c r="F1163" s="13"/>
    </row>
    <row r="1164" spans="1:6" x14ac:dyDescent="0.25">
      <c r="A1164">
        <v>1163</v>
      </c>
      <c r="B1164" s="13"/>
      <c r="C1164" s="13"/>
      <c r="D1164" s="13"/>
      <c r="E1164" s="13"/>
      <c r="F1164" s="13"/>
    </row>
    <row r="1165" spans="1:6" x14ac:dyDescent="0.25">
      <c r="A1165">
        <v>1164</v>
      </c>
      <c r="B1165" s="13"/>
      <c r="C1165" s="13"/>
      <c r="D1165" s="13"/>
      <c r="E1165" s="13"/>
      <c r="F1165" s="13"/>
    </row>
    <row r="1166" spans="1:6" x14ac:dyDescent="0.25">
      <c r="A1166">
        <v>1165</v>
      </c>
      <c r="B1166" s="13"/>
      <c r="C1166" s="13"/>
      <c r="D1166" s="13"/>
      <c r="E1166" s="13"/>
      <c r="F1166" s="13"/>
    </row>
    <row r="1167" spans="1:6" x14ac:dyDescent="0.25">
      <c r="A1167">
        <v>1166</v>
      </c>
      <c r="B1167" s="13"/>
      <c r="C1167" s="13"/>
      <c r="D1167" s="13"/>
      <c r="E1167" s="13"/>
      <c r="F1167" s="13"/>
    </row>
    <row r="1168" spans="1:6" x14ac:dyDescent="0.25">
      <c r="A1168">
        <v>1167</v>
      </c>
      <c r="B1168" s="13"/>
      <c r="C1168" s="13"/>
      <c r="D1168" s="13"/>
      <c r="E1168" s="13"/>
      <c r="F1168" s="13"/>
    </row>
    <row r="1169" spans="1:6" x14ac:dyDescent="0.25">
      <c r="A1169">
        <v>1168</v>
      </c>
      <c r="B1169" s="13"/>
      <c r="C1169" s="13"/>
      <c r="D1169" s="13"/>
      <c r="E1169" s="13"/>
      <c r="F1169" s="13"/>
    </row>
    <row r="1170" spans="1:6" x14ac:dyDescent="0.25">
      <c r="A1170">
        <v>1169</v>
      </c>
      <c r="B1170" s="13"/>
      <c r="C1170" s="13"/>
      <c r="D1170" s="13"/>
      <c r="E1170" s="13"/>
      <c r="F1170" s="13"/>
    </row>
    <row r="1171" spans="1:6" x14ac:dyDescent="0.25">
      <c r="A1171">
        <v>1170</v>
      </c>
      <c r="B1171" s="13"/>
      <c r="C1171" s="13"/>
      <c r="D1171" s="13"/>
      <c r="E1171" s="13"/>
      <c r="F1171" s="13"/>
    </row>
    <row r="1172" spans="1:6" x14ac:dyDescent="0.25">
      <c r="A1172">
        <v>1171</v>
      </c>
      <c r="B1172" s="13"/>
      <c r="C1172" s="13"/>
      <c r="D1172" s="13"/>
      <c r="E1172" s="13"/>
      <c r="F1172" s="13"/>
    </row>
    <row r="1173" spans="1:6" x14ac:dyDescent="0.25">
      <c r="A1173">
        <v>1172</v>
      </c>
      <c r="B1173" s="13"/>
      <c r="C1173" s="13"/>
      <c r="D1173" s="13"/>
      <c r="E1173" s="13"/>
      <c r="F1173" s="13"/>
    </row>
    <row r="1174" spans="1:6" x14ac:dyDescent="0.25">
      <c r="A1174">
        <v>1173</v>
      </c>
      <c r="B1174" s="13"/>
      <c r="C1174" s="13"/>
      <c r="D1174" s="13"/>
      <c r="E1174" s="13"/>
      <c r="F1174" s="13"/>
    </row>
    <row r="1175" spans="1:6" x14ac:dyDescent="0.25">
      <c r="A1175">
        <v>1174</v>
      </c>
      <c r="B1175" s="13"/>
      <c r="C1175" s="13"/>
      <c r="D1175" s="13"/>
      <c r="E1175" s="13"/>
      <c r="F1175" s="13"/>
    </row>
    <row r="1176" spans="1:6" x14ac:dyDescent="0.25">
      <c r="A1176">
        <v>1175</v>
      </c>
      <c r="B1176" s="13"/>
      <c r="C1176" s="13"/>
      <c r="D1176" s="13"/>
      <c r="E1176" s="13"/>
      <c r="F1176" s="13"/>
    </row>
    <row r="1177" spans="1:6" x14ac:dyDescent="0.25">
      <c r="A1177">
        <v>1176</v>
      </c>
      <c r="B1177" s="13"/>
      <c r="C1177" s="13"/>
      <c r="D1177" s="13"/>
      <c r="E1177" s="13"/>
      <c r="F1177" s="13"/>
    </row>
    <row r="1178" spans="1:6" x14ac:dyDescent="0.25">
      <c r="A1178">
        <v>1177</v>
      </c>
      <c r="B1178" s="13"/>
      <c r="C1178" s="13"/>
      <c r="D1178" s="13"/>
      <c r="E1178" s="13"/>
      <c r="F1178" s="13"/>
    </row>
    <row r="1179" spans="1:6" x14ac:dyDescent="0.25">
      <c r="A1179">
        <v>1178</v>
      </c>
      <c r="B1179" s="13"/>
      <c r="C1179" s="13"/>
      <c r="D1179" s="13"/>
      <c r="E1179" s="13"/>
      <c r="F1179" s="13"/>
    </row>
    <row r="1180" spans="1:6" x14ac:dyDescent="0.25">
      <c r="A1180">
        <v>1179</v>
      </c>
      <c r="B1180" s="13"/>
      <c r="C1180" s="13"/>
      <c r="D1180" s="13"/>
      <c r="E1180" s="13"/>
      <c r="F1180" s="13"/>
    </row>
    <row r="1181" spans="1:6" x14ac:dyDescent="0.25">
      <c r="A1181">
        <v>1180</v>
      </c>
      <c r="B1181" s="13"/>
      <c r="C1181" s="13"/>
      <c r="D1181" s="13"/>
      <c r="E1181" s="13"/>
      <c r="F1181" s="13"/>
    </row>
    <row r="1182" spans="1:6" x14ac:dyDescent="0.25">
      <c r="A1182">
        <v>1181</v>
      </c>
      <c r="B1182" s="13"/>
      <c r="C1182" s="13"/>
      <c r="D1182" s="13"/>
      <c r="E1182" s="13"/>
      <c r="F1182" s="13"/>
    </row>
    <row r="1183" spans="1:6" x14ac:dyDescent="0.25">
      <c r="A1183">
        <v>1182</v>
      </c>
      <c r="B1183" s="13"/>
      <c r="C1183" s="13"/>
      <c r="D1183" s="13"/>
      <c r="E1183" s="13"/>
      <c r="F1183" s="13"/>
    </row>
    <row r="1184" spans="1:6" x14ac:dyDescent="0.25">
      <c r="A1184">
        <v>1183</v>
      </c>
      <c r="B1184" s="13"/>
      <c r="C1184" s="13"/>
      <c r="D1184" s="13"/>
      <c r="E1184" s="13"/>
      <c r="F1184" s="13"/>
    </row>
    <row r="1185" spans="1:6" x14ac:dyDescent="0.25">
      <c r="A1185">
        <v>1184</v>
      </c>
      <c r="B1185" s="13"/>
      <c r="C1185" s="13"/>
      <c r="D1185" s="13"/>
      <c r="E1185" s="13"/>
      <c r="F1185" s="13"/>
    </row>
    <row r="1186" spans="1:6" x14ac:dyDescent="0.25">
      <c r="A1186">
        <v>1185</v>
      </c>
      <c r="B1186" s="13"/>
      <c r="C1186" s="13"/>
      <c r="D1186" s="13"/>
      <c r="E1186" s="13"/>
      <c r="F1186" s="13"/>
    </row>
    <row r="1187" spans="1:6" x14ac:dyDescent="0.25">
      <c r="A1187">
        <v>1186</v>
      </c>
      <c r="B1187" s="13"/>
      <c r="C1187" s="13"/>
      <c r="D1187" s="13"/>
      <c r="E1187" s="13"/>
      <c r="F1187" s="13"/>
    </row>
    <row r="1188" spans="1:6" x14ac:dyDescent="0.25">
      <c r="A1188">
        <v>1187</v>
      </c>
      <c r="B1188" s="13"/>
      <c r="C1188" s="13"/>
      <c r="D1188" s="13"/>
      <c r="E1188" s="13"/>
      <c r="F1188" s="13"/>
    </row>
    <row r="1189" spans="1:6" x14ac:dyDescent="0.25">
      <c r="A1189">
        <v>1188</v>
      </c>
      <c r="B1189" s="13"/>
      <c r="C1189" s="13"/>
      <c r="D1189" s="13"/>
      <c r="E1189" s="13"/>
      <c r="F1189" s="13"/>
    </row>
    <row r="1190" spans="1:6" x14ac:dyDescent="0.25">
      <c r="A1190">
        <v>1189</v>
      </c>
      <c r="B1190" s="13"/>
      <c r="C1190" s="13"/>
      <c r="D1190" s="13"/>
      <c r="E1190" s="13"/>
      <c r="F1190" s="13"/>
    </row>
    <row r="1191" spans="1:6" x14ac:dyDescent="0.25">
      <c r="A1191">
        <v>1190</v>
      </c>
      <c r="B1191" s="13"/>
      <c r="C1191" s="13"/>
      <c r="D1191" s="13"/>
      <c r="E1191" s="13"/>
      <c r="F1191" s="13"/>
    </row>
    <row r="1192" spans="1:6" x14ac:dyDescent="0.25">
      <c r="A1192">
        <v>1191</v>
      </c>
      <c r="B1192" s="13"/>
      <c r="C1192" s="13"/>
      <c r="D1192" s="13"/>
      <c r="E1192" s="13"/>
      <c r="F1192" s="13"/>
    </row>
    <row r="1193" spans="1:6" x14ac:dyDescent="0.25">
      <c r="A1193">
        <v>1192</v>
      </c>
      <c r="B1193" s="13"/>
      <c r="C1193" s="13"/>
      <c r="D1193" s="13"/>
      <c r="E1193" s="13"/>
      <c r="F1193" s="13"/>
    </row>
    <row r="1194" spans="1:6" x14ac:dyDescent="0.25">
      <c r="A1194">
        <v>1193</v>
      </c>
      <c r="B1194" s="13"/>
      <c r="C1194" s="13"/>
      <c r="D1194" s="13"/>
      <c r="E1194" s="13"/>
      <c r="F1194" s="13"/>
    </row>
    <row r="1195" spans="1:6" x14ac:dyDescent="0.25">
      <c r="A1195">
        <v>1194</v>
      </c>
      <c r="B1195" s="13"/>
      <c r="C1195" s="13"/>
      <c r="D1195" s="13"/>
      <c r="E1195" s="13"/>
      <c r="F1195" s="13"/>
    </row>
    <row r="1196" spans="1:6" x14ac:dyDescent="0.25">
      <c r="A1196">
        <v>1195</v>
      </c>
      <c r="B1196" s="13"/>
      <c r="C1196" s="13"/>
      <c r="D1196" s="13"/>
      <c r="E1196" s="13"/>
      <c r="F1196" s="13"/>
    </row>
    <row r="1197" spans="1:6" x14ac:dyDescent="0.25">
      <c r="A1197">
        <v>1196</v>
      </c>
      <c r="B1197" s="13"/>
      <c r="C1197" s="13"/>
      <c r="D1197" s="13"/>
      <c r="E1197" s="13"/>
      <c r="F1197" s="13"/>
    </row>
    <row r="1198" spans="1:6" x14ac:dyDescent="0.25">
      <c r="A1198">
        <v>1197</v>
      </c>
      <c r="B1198" s="13"/>
      <c r="C1198" s="13"/>
      <c r="D1198" s="13"/>
      <c r="E1198" s="13"/>
      <c r="F1198" s="13"/>
    </row>
    <row r="1199" spans="1:6" x14ac:dyDescent="0.25">
      <c r="A1199">
        <v>1198</v>
      </c>
      <c r="B1199" s="13"/>
      <c r="C1199" s="13"/>
      <c r="D1199" s="13"/>
      <c r="E1199" s="13"/>
      <c r="F1199" s="13"/>
    </row>
    <row r="1200" spans="1:6" x14ac:dyDescent="0.25">
      <c r="A1200">
        <v>1199</v>
      </c>
      <c r="B1200" s="13"/>
      <c r="C1200" s="13"/>
      <c r="D1200" s="13"/>
      <c r="E1200" s="13"/>
      <c r="F1200" s="13"/>
    </row>
    <row r="1201" spans="1:6" x14ac:dyDescent="0.25">
      <c r="A1201">
        <v>1200</v>
      </c>
      <c r="B1201" s="13"/>
      <c r="C1201" s="13"/>
      <c r="D1201" s="13"/>
      <c r="E1201" s="13"/>
      <c r="F1201" s="13"/>
    </row>
    <row r="1202" spans="1:6" x14ac:dyDescent="0.25">
      <c r="A1202">
        <v>1201</v>
      </c>
      <c r="B1202" s="13"/>
      <c r="C1202" s="13"/>
      <c r="D1202" s="13"/>
      <c r="E1202" s="13"/>
      <c r="F1202" s="13"/>
    </row>
    <row r="1203" spans="1:6" x14ac:dyDescent="0.25">
      <c r="A1203">
        <v>1202</v>
      </c>
      <c r="B1203" s="13"/>
      <c r="C1203" s="13"/>
      <c r="D1203" s="13"/>
      <c r="E1203" s="13"/>
      <c r="F1203" s="13"/>
    </row>
    <row r="1204" spans="1:6" x14ac:dyDescent="0.25">
      <c r="A1204">
        <v>1203</v>
      </c>
      <c r="B1204" s="13"/>
      <c r="C1204" s="13"/>
      <c r="D1204" s="13"/>
      <c r="E1204" s="13"/>
      <c r="F1204" s="13"/>
    </row>
    <row r="1205" spans="1:6" x14ac:dyDescent="0.25">
      <c r="A1205">
        <v>1204</v>
      </c>
      <c r="B1205" s="13"/>
      <c r="C1205" s="13"/>
      <c r="D1205" s="13"/>
      <c r="E1205" s="13"/>
      <c r="F1205" s="13"/>
    </row>
    <row r="1206" spans="1:6" x14ac:dyDescent="0.25">
      <c r="A1206">
        <v>1205</v>
      </c>
      <c r="B1206" s="13"/>
      <c r="C1206" s="13"/>
      <c r="D1206" s="13"/>
      <c r="E1206" s="13"/>
      <c r="F1206" s="13"/>
    </row>
    <row r="1207" spans="1:6" x14ac:dyDescent="0.25">
      <c r="A1207">
        <v>1206</v>
      </c>
      <c r="B1207" s="13"/>
      <c r="C1207" s="13"/>
      <c r="D1207" s="13"/>
      <c r="E1207" s="13"/>
      <c r="F1207" s="13"/>
    </row>
    <row r="1208" spans="1:6" x14ac:dyDescent="0.25">
      <c r="A1208">
        <v>1207</v>
      </c>
      <c r="B1208" s="13"/>
      <c r="C1208" s="13"/>
      <c r="D1208" s="13"/>
      <c r="E1208" s="13"/>
      <c r="F1208" s="13"/>
    </row>
    <row r="1209" spans="1:6" x14ac:dyDescent="0.25">
      <c r="A1209">
        <v>1208</v>
      </c>
      <c r="B1209" s="13"/>
      <c r="C1209" s="13"/>
      <c r="D1209" s="13"/>
      <c r="E1209" s="13"/>
      <c r="F1209" s="13"/>
    </row>
    <row r="1210" spans="1:6" x14ac:dyDescent="0.25">
      <c r="A1210">
        <v>1209</v>
      </c>
      <c r="B1210" s="13"/>
      <c r="C1210" s="13"/>
      <c r="D1210" s="13"/>
      <c r="E1210" s="13"/>
      <c r="F1210" s="13"/>
    </row>
    <row r="1211" spans="1:6" x14ac:dyDescent="0.25">
      <c r="A1211">
        <v>1210</v>
      </c>
      <c r="B1211" s="13"/>
      <c r="C1211" s="13"/>
      <c r="D1211" s="13"/>
      <c r="E1211" s="13"/>
      <c r="F1211" s="13"/>
    </row>
    <row r="1212" spans="1:6" x14ac:dyDescent="0.25">
      <c r="A1212">
        <v>1211</v>
      </c>
      <c r="B1212" s="13"/>
      <c r="C1212" s="13"/>
      <c r="D1212" s="13"/>
      <c r="E1212" s="13"/>
      <c r="F1212" s="13"/>
    </row>
    <row r="1213" spans="1:6" x14ac:dyDescent="0.25">
      <c r="A1213">
        <v>1212</v>
      </c>
      <c r="B1213" s="13"/>
      <c r="C1213" s="13"/>
      <c r="D1213" s="13"/>
      <c r="E1213" s="13"/>
      <c r="F1213" s="13"/>
    </row>
    <row r="1214" spans="1:6" x14ac:dyDescent="0.25">
      <c r="A1214">
        <v>1213</v>
      </c>
      <c r="B1214" s="13"/>
      <c r="C1214" s="13"/>
      <c r="D1214" s="13"/>
      <c r="E1214" s="13"/>
      <c r="F1214" s="13"/>
    </row>
    <row r="1215" spans="1:6" x14ac:dyDescent="0.25">
      <c r="A1215">
        <v>1214</v>
      </c>
      <c r="B1215" s="13"/>
      <c r="C1215" s="13"/>
      <c r="D1215" s="13"/>
      <c r="E1215" s="13"/>
      <c r="F1215" s="13"/>
    </row>
    <row r="1216" spans="1:6" x14ac:dyDescent="0.25">
      <c r="A1216">
        <v>1215</v>
      </c>
      <c r="B1216" s="13"/>
      <c r="C1216" s="13"/>
      <c r="D1216" s="13"/>
      <c r="E1216" s="13"/>
      <c r="F1216" s="13"/>
    </row>
    <row r="1217" spans="1:6" x14ac:dyDescent="0.25">
      <c r="A1217">
        <v>1216</v>
      </c>
      <c r="B1217" s="13"/>
      <c r="C1217" s="13"/>
      <c r="D1217" s="13"/>
      <c r="E1217" s="13"/>
      <c r="F1217" s="13"/>
    </row>
    <row r="1218" spans="1:6" x14ac:dyDescent="0.25">
      <c r="A1218">
        <v>1217</v>
      </c>
      <c r="B1218" s="13"/>
      <c r="C1218" s="13"/>
      <c r="D1218" s="13"/>
      <c r="E1218" s="13"/>
      <c r="F1218" s="13"/>
    </row>
    <row r="1219" spans="1:6" x14ac:dyDescent="0.25">
      <c r="A1219">
        <v>1218</v>
      </c>
      <c r="B1219" s="13"/>
      <c r="C1219" s="13"/>
      <c r="D1219" s="13"/>
      <c r="E1219" s="13"/>
      <c r="F1219" s="13"/>
    </row>
    <row r="1220" spans="1:6" x14ac:dyDescent="0.25">
      <c r="A1220">
        <v>1219</v>
      </c>
      <c r="B1220" s="13"/>
      <c r="C1220" s="13"/>
      <c r="D1220" s="13"/>
      <c r="E1220" s="13"/>
      <c r="F1220" s="13"/>
    </row>
    <row r="1221" spans="1:6" x14ac:dyDescent="0.25">
      <c r="A1221">
        <v>1220</v>
      </c>
      <c r="B1221" s="13"/>
      <c r="C1221" s="13"/>
      <c r="D1221" s="13"/>
      <c r="E1221" s="13"/>
      <c r="F1221" s="13"/>
    </row>
    <row r="1222" spans="1:6" x14ac:dyDescent="0.25">
      <c r="A1222">
        <v>1221</v>
      </c>
      <c r="B1222" s="13"/>
      <c r="C1222" s="13"/>
      <c r="D1222" s="13"/>
      <c r="E1222" s="13"/>
      <c r="F1222" s="13"/>
    </row>
    <row r="1223" spans="1:6" x14ac:dyDescent="0.25">
      <c r="A1223">
        <v>1222</v>
      </c>
      <c r="B1223" s="13"/>
      <c r="C1223" s="13"/>
      <c r="D1223" s="13"/>
      <c r="E1223" s="13"/>
      <c r="F1223" s="13"/>
    </row>
    <row r="1224" spans="1:6" x14ac:dyDescent="0.25">
      <c r="A1224">
        <v>1223</v>
      </c>
      <c r="B1224" s="13"/>
      <c r="C1224" s="13"/>
      <c r="D1224" s="13"/>
      <c r="E1224" s="13"/>
      <c r="F1224" s="13"/>
    </row>
    <row r="1225" spans="1:6" x14ac:dyDescent="0.25">
      <c r="A1225">
        <v>1224</v>
      </c>
      <c r="B1225" s="13"/>
      <c r="C1225" s="13"/>
      <c r="D1225" s="13"/>
      <c r="E1225" s="13"/>
      <c r="F1225" s="13"/>
    </row>
    <row r="1226" spans="1:6" x14ac:dyDescent="0.25">
      <c r="A1226">
        <v>1225</v>
      </c>
      <c r="B1226" s="13"/>
      <c r="C1226" s="13"/>
      <c r="D1226" s="13"/>
      <c r="E1226" s="13"/>
      <c r="F1226" s="13"/>
    </row>
    <row r="1227" spans="1:6" x14ac:dyDescent="0.25">
      <c r="A1227">
        <v>1226</v>
      </c>
      <c r="B1227" s="13"/>
      <c r="C1227" s="13"/>
      <c r="D1227" s="13"/>
      <c r="E1227" s="13"/>
      <c r="F1227" s="13"/>
    </row>
    <row r="1228" spans="1:6" x14ac:dyDescent="0.25">
      <c r="A1228">
        <v>1227</v>
      </c>
      <c r="B1228" s="13"/>
      <c r="C1228" s="13"/>
      <c r="D1228" s="13"/>
      <c r="E1228" s="13"/>
      <c r="F1228" s="13"/>
    </row>
    <row r="1229" spans="1:6" x14ac:dyDescent="0.25">
      <c r="A1229">
        <v>1228</v>
      </c>
      <c r="B1229" s="13"/>
      <c r="C1229" s="13"/>
      <c r="D1229" s="13"/>
      <c r="E1229" s="13"/>
      <c r="F1229" s="13"/>
    </row>
    <row r="1230" spans="1:6" x14ac:dyDescent="0.25">
      <c r="A1230">
        <v>1229</v>
      </c>
      <c r="B1230" s="13"/>
      <c r="C1230" s="13"/>
      <c r="D1230" s="13"/>
      <c r="E1230" s="13"/>
      <c r="F1230" s="13"/>
    </row>
    <row r="1231" spans="1:6" x14ac:dyDescent="0.25">
      <c r="A1231">
        <v>1230</v>
      </c>
      <c r="B1231" s="13"/>
      <c r="C1231" s="13"/>
      <c r="D1231" s="13"/>
      <c r="E1231" s="13"/>
      <c r="F1231" s="13"/>
    </row>
    <row r="1232" spans="1:6" x14ac:dyDescent="0.25">
      <c r="A1232">
        <v>1231</v>
      </c>
      <c r="B1232" s="13"/>
      <c r="C1232" s="13"/>
      <c r="D1232" s="13"/>
      <c r="E1232" s="13"/>
      <c r="F1232" s="13"/>
    </row>
    <row r="1233" spans="1:6" x14ac:dyDescent="0.25">
      <c r="A1233">
        <v>1232</v>
      </c>
      <c r="B1233" s="13"/>
      <c r="C1233" s="13"/>
      <c r="D1233" s="13"/>
      <c r="E1233" s="13"/>
      <c r="F1233" s="13"/>
    </row>
    <row r="1234" spans="1:6" x14ac:dyDescent="0.25">
      <c r="A1234">
        <v>1233</v>
      </c>
      <c r="B1234" s="13"/>
      <c r="C1234" s="13"/>
      <c r="D1234" s="13"/>
      <c r="E1234" s="13"/>
      <c r="F1234" s="13"/>
    </row>
    <row r="1235" spans="1:6" x14ac:dyDescent="0.25">
      <c r="A1235">
        <v>1234</v>
      </c>
      <c r="B1235" s="13"/>
      <c r="C1235" s="13"/>
      <c r="D1235" s="13"/>
      <c r="E1235" s="13"/>
      <c r="F1235" s="13"/>
    </row>
    <row r="1236" spans="1:6" x14ac:dyDescent="0.25">
      <c r="A1236">
        <v>1235</v>
      </c>
      <c r="B1236" s="13"/>
      <c r="C1236" s="13"/>
      <c r="D1236" s="13"/>
      <c r="E1236" s="13"/>
      <c r="F1236" s="13"/>
    </row>
    <row r="1237" spans="1:6" x14ac:dyDescent="0.25">
      <c r="A1237">
        <v>1236</v>
      </c>
      <c r="B1237" s="13"/>
      <c r="C1237" s="13"/>
      <c r="D1237" s="13"/>
      <c r="E1237" s="13"/>
      <c r="F1237" s="13"/>
    </row>
    <row r="1238" spans="1:6" x14ac:dyDescent="0.25">
      <c r="A1238">
        <v>1237</v>
      </c>
      <c r="B1238" s="13"/>
      <c r="C1238" s="13"/>
      <c r="D1238" s="13"/>
      <c r="E1238" s="13"/>
      <c r="F1238" s="13"/>
    </row>
    <row r="1239" spans="1:6" x14ac:dyDescent="0.25">
      <c r="A1239">
        <v>1238</v>
      </c>
      <c r="B1239" s="13"/>
      <c r="C1239" s="13"/>
      <c r="D1239" s="13"/>
      <c r="E1239" s="13"/>
      <c r="F1239" s="13"/>
    </row>
    <row r="1240" spans="1:6" x14ac:dyDescent="0.25">
      <c r="A1240">
        <v>1239</v>
      </c>
      <c r="B1240" s="13"/>
      <c r="C1240" s="13"/>
      <c r="D1240" s="13"/>
      <c r="E1240" s="13"/>
      <c r="F1240" s="13"/>
    </row>
    <row r="1241" spans="1:6" x14ac:dyDescent="0.25">
      <c r="A1241">
        <v>1240</v>
      </c>
      <c r="B1241" s="13"/>
      <c r="C1241" s="13"/>
      <c r="D1241" s="13"/>
      <c r="E1241" s="13"/>
      <c r="F1241" s="13"/>
    </row>
    <row r="1242" spans="1:6" x14ac:dyDescent="0.25">
      <c r="A1242">
        <v>1241</v>
      </c>
      <c r="B1242" s="13"/>
      <c r="C1242" s="13"/>
      <c r="D1242" s="13"/>
      <c r="E1242" s="13"/>
      <c r="F1242" s="13"/>
    </row>
    <row r="1243" spans="1:6" x14ac:dyDescent="0.25">
      <c r="A1243">
        <v>1242</v>
      </c>
      <c r="B1243" s="13"/>
      <c r="C1243" s="13"/>
      <c r="D1243" s="13"/>
      <c r="E1243" s="13"/>
      <c r="F1243" s="13"/>
    </row>
    <row r="1244" spans="1:6" x14ac:dyDescent="0.25">
      <c r="A1244">
        <v>1243</v>
      </c>
      <c r="B1244" s="13"/>
      <c r="C1244" s="13"/>
      <c r="D1244" s="13"/>
      <c r="E1244" s="13"/>
      <c r="F1244" s="13"/>
    </row>
    <row r="1245" spans="1:6" x14ac:dyDescent="0.25">
      <c r="A1245">
        <v>1244</v>
      </c>
      <c r="B1245" s="13"/>
      <c r="C1245" s="13"/>
      <c r="D1245" s="13"/>
      <c r="E1245" s="13"/>
      <c r="F1245" s="13"/>
    </row>
    <row r="1246" spans="1:6" x14ac:dyDescent="0.25">
      <c r="A1246">
        <v>1245</v>
      </c>
      <c r="B1246" s="13"/>
      <c r="C1246" s="13"/>
      <c r="D1246" s="13"/>
      <c r="E1246" s="13"/>
      <c r="F1246" s="13"/>
    </row>
    <row r="1247" spans="1:6" x14ac:dyDescent="0.25">
      <c r="A1247">
        <v>1246</v>
      </c>
      <c r="B1247" s="13"/>
      <c r="C1247" s="13"/>
      <c r="D1247" s="13"/>
      <c r="E1247" s="13"/>
      <c r="F1247" s="13"/>
    </row>
    <row r="1248" spans="1:6" x14ac:dyDescent="0.25">
      <c r="A1248">
        <v>1247</v>
      </c>
      <c r="B1248" s="13"/>
      <c r="C1248" s="13"/>
      <c r="D1248" s="13"/>
      <c r="E1248" s="13"/>
      <c r="F1248" s="13"/>
    </row>
    <row r="1249" spans="1:6" x14ac:dyDescent="0.25">
      <c r="A1249">
        <v>1248</v>
      </c>
      <c r="B1249" s="13"/>
      <c r="C1249" s="13"/>
      <c r="D1249" s="13"/>
      <c r="E1249" s="13"/>
      <c r="F1249" s="13"/>
    </row>
    <row r="1250" spans="1:6" x14ac:dyDescent="0.25">
      <c r="A1250">
        <v>1249</v>
      </c>
      <c r="B1250" s="13"/>
      <c r="C1250" s="13"/>
      <c r="D1250" s="13"/>
      <c r="E1250" s="13"/>
      <c r="F1250" s="13"/>
    </row>
    <row r="1251" spans="1:6" x14ac:dyDescent="0.25">
      <c r="A1251">
        <v>1250</v>
      </c>
      <c r="B1251" s="13"/>
      <c r="C1251" s="13"/>
      <c r="D1251" s="13"/>
      <c r="E1251" s="13"/>
      <c r="F1251" s="13"/>
    </row>
    <row r="1252" spans="1:6" x14ac:dyDescent="0.25">
      <c r="A1252">
        <v>1251</v>
      </c>
      <c r="B1252" s="13"/>
      <c r="C1252" s="13"/>
      <c r="D1252" s="13"/>
      <c r="E1252" s="13"/>
      <c r="F1252" s="13"/>
    </row>
    <row r="1253" spans="1:6" x14ac:dyDescent="0.25">
      <c r="A1253">
        <v>1252</v>
      </c>
      <c r="B1253" s="13"/>
      <c r="C1253" s="13"/>
      <c r="D1253" s="13"/>
      <c r="E1253" s="13"/>
      <c r="F1253" s="13"/>
    </row>
    <row r="1254" spans="1:6" x14ac:dyDescent="0.25">
      <c r="A1254">
        <v>1253</v>
      </c>
      <c r="B1254" s="13"/>
      <c r="C1254" s="13"/>
      <c r="D1254" s="13"/>
      <c r="E1254" s="13"/>
      <c r="F1254" s="13"/>
    </row>
    <row r="1255" spans="1:6" x14ac:dyDescent="0.25">
      <c r="A1255">
        <v>1254</v>
      </c>
      <c r="B1255" s="13"/>
      <c r="C1255" s="13"/>
      <c r="D1255" s="13"/>
      <c r="E1255" s="13"/>
      <c r="F1255" s="13"/>
    </row>
    <row r="1256" spans="1:6" x14ac:dyDescent="0.25">
      <c r="A1256">
        <v>1255</v>
      </c>
      <c r="B1256" s="13"/>
      <c r="C1256" s="13"/>
      <c r="D1256" s="13"/>
      <c r="E1256" s="13"/>
      <c r="F1256" s="13"/>
    </row>
    <row r="1257" spans="1:6" x14ac:dyDescent="0.25">
      <c r="A1257">
        <v>1256</v>
      </c>
      <c r="B1257" s="13"/>
      <c r="C1257" s="13"/>
      <c r="D1257" s="13"/>
      <c r="E1257" s="13"/>
      <c r="F1257" s="13"/>
    </row>
    <row r="1258" spans="1:6" x14ac:dyDescent="0.25">
      <c r="A1258">
        <v>1257</v>
      </c>
      <c r="B1258" s="13"/>
      <c r="C1258" s="13"/>
      <c r="D1258" s="13"/>
      <c r="E1258" s="13"/>
      <c r="F1258" s="13"/>
    </row>
    <row r="1259" spans="1:6" x14ac:dyDescent="0.25">
      <c r="A1259">
        <v>1258</v>
      </c>
      <c r="B1259" s="13"/>
      <c r="C1259" s="13"/>
      <c r="D1259" s="13"/>
      <c r="E1259" s="13"/>
      <c r="F1259" s="13"/>
    </row>
    <row r="1260" spans="1:6" x14ac:dyDescent="0.25">
      <c r="A1260">
        <v>1259</v>
      </c>
      <c r="B1260" s="13"/>
      <c r="C1260" s="13"/>
      <c r="D1260" s="13"/>
      <c r="E1260" s="13"/>
      <c r="F1260" s="13"/>
    </row>
    <row r="1261" spans="1:6" x14ac:dyDescent="0.25">
      <c r="A1261">
        <v>1260</v>
      </c>
      <c r="B1261" s="13"/>
      <c r="C1261" s="13"/>
      <c r="D1261" s="13"/>
      <c r="E1261" s="13"/>
      <c r="F1261" s="13"/>
    </row>
    <row r="1262" spans="1:6" x14ac:dyDescent="0.25">
      <c r="A1262">
        <v>1261</v>
      </c>
      <c r="B1262" s="13"/>
      <c r="C1262" s="13"/>
      <c r="D1262" s="13"/>
      <c r="E1262" s="13"/>
      <c r="F1262" s="13"/>
    </row>
    <row r="1263" spans="1:6" x14ac:dyDescent="0.25">
      <c r="A1263">
        <v>1262</v>
      </c>
      <c r="B1263" s="13"/>
      <c r="C1263" s="13"/>
      <c r="D1263" s="13"/>
      <c r="E1263" s="13"/>
      <c r="F1263" s="13"/>
    </row>
    <row r="1264" spans="1:6" x14ac:dyDescent="0.25">
      <c r="A1264">
        <v>1263</v>
      </c>
      <c r="B1264" s="13"/>
      <c r="C1264" s="13"/>
      <c r="D1264" s="13"/>
      <c r="E1264" s="13"/>
      <c r="F1264" s="13"/>
    </row>
    <row r="1265" spans="1:6" x14ac:dyDescent="0.25">
      <c r="A1265">
        <v>1264</v>
      </c>
      <c r="B1265" s="13"/>
      <c r="C1265" s="13"/>
      <c r="D1265" s="13"/>
      <c r="E1265" s="13"/>
      <c r="F1265" s="13"/>
    </row>
    <row r="1266" spans="1:6" x14ac:dyDescent="0.25">
      <c r="A1266">
        <v>1265</v>
      </c>
      <c r="B1266" s="13"/>
      <c r="C1266" s="13"/>
      <c r="D1266" s="13"/>
      <c r="E1266" s="13"/>
      <c r="F1266" s="13"/>
    </row>
    <row r="1267" spans="1:6" x14ac:dyDescent="0.25">
      <c r="A1267">
        <v>1266</v>
      </c>
      <c r="B1267" s="13"/>
      <c r="C1267" s="13"/>
      <c r="D1267" s="13"/>
      <c r="E1267" s="13"/>
      <c r="F1267" s="13"/>
    </row>
    <row r="1268" spans="1:6" x14ac:dyDescent="0.25">
      <c r="A1268">
        <v>1267</v>
      </c>
      <c r="B1268" s="13"/>
      <c r="C1268" s="13"/>
      <c r="D1268" s="13"/>
      <c r="E1268" s="13"/>
      <c r="F1268" s="13"/>
    </row>
    <row r="1269" spans="1:6" x14ac:dyDescent="0.25">
      <c r="A1269">
        <v>1268</v>
      </c>
      <c r="B1269" s="13"/>
      <c r="C1269" s="13"/>
      <c r="D1269" s="13"/>
      <c r="E1269" s="13"/>
      <c r="F1269" s="13"/>
    </row>
    <row r="1270" spans="1:6" x14ac:dyDescent="0.25">
      <c r="A1270">
        <v>1269</v>
      </c>
      <c r="B1270" s="13"/>
      <c r="C1270" s="13"/>
      <c r="D1270" s="13"/>
      <c r="E1270" s="13"/>
      <c r="F1270" s="13"/>
    </row>
    <row r="1271" spans="1:6" x14ac:dyDescent="0.25">
      <c r="A1271">
        <v>1270</v>
      </c>
      <c r="B1271" s="13"/>
      <c r="C1271" s="13"/>
      <c r="D1271" s="13"/>
      <c r="E1271" s="13"/>
      <c r="F1271" s="13"/>
    </row>
    <row r="1272" spans="1:6" x14ac:dyDescent="0.25">
      <c r="A1272">
        <v>1271</v>
      </c>
      <c r="B1272" s="13"/>
      <c r="C1272" s="13"/>
      <c r="D1272" s="13"/>
      <c r="E1272" s="13"/>
      <c r="F1272" s="13"/>
    </row>
    <row r="1273" spans="1:6" x14ac:dyDescent="0.25">
      <c r="A1273">
        <v>1272</v>
      </c>
      <c r="B1273" s="13"/>
      <c r="C1273" s="13"/>
      <c r="D1273" s="13"/>
      <c r="E1273" s="13"/>
      <c r="F1273" s="13"/>
    </row>
    <row r="1274" spans="1:6" x14ac:dyDescent="0.25">
      <c r="A1274">
        <v>1273</v>
      </c>
      <c r="B1274" s="13"/>
      <c r="C1274" s="13"/>
      <c r="D1274" s="13"/>
      <c r="E1274" s="13"/>
      <c r="F1274" s="13"/>
    </row>
    <row r="1275" spans="1:6" x14ac:dyDescent="0.25">
      <c r="A1275">
        <v>1274</v>
      </c>
      <c r="B1275" s="13"/>
      <c r="C1275" s="13"/>
      <c r="D1275" s="13"/>
      <c r="E1275" s="13"/>
      <c r="F1275" s="13"/>
    </row>
    <row r="1276" spans="1:6" x14ac:dyDescent="0.25">
      <c r="A1276">
        <v>1275</v>
      </c>
      <c r="B1276" s="13"/>
      <c r="C1276" s="13"/>
      <c r="D1276" s="13"/>
      <c r="E1276" s="13"/>
      <c r="F1276" s="13"/>
    </row>
    <row r="1277" spans="1:6" x14ac:dyDescent="0.25">
      <c r="A1277">
        <v>1276</v>
      </c>
      <c r="B1277" s="13"/>
      <c r="C1277" s="13"/>
      <c r="D1277" s="13"/>
      <c r="E1277" s="13"/>
      <c r="F1277" s="13"/>
    </row>
    <row r="1278" spans="1:6" x14ac:dyDescent="0.25">
      <c r="A1278">
        <v>1277</v>
      </c>
      <c r="B1278" s="13"/>
      <c r="C1278" s="13"/>
      <c r="D1278" s="13"/>
      <c r="E1278" s="13"/>
      <c r="F1278" s="13"/>
    </row>
    <row r="1279" spans="1:6" x14ac:dyDescent="0.25">
      <c r="A1279">
        <v>1278</v>
      </c>
      <c r="B1279" s="13"/>
      <c r="C1279" s="13"/>
      <c r="D1279" s="13"/>
      <c r="E1279" s="13"/>
      <c r="F1279" s="13"/>
    </row>
    <row r="1280" spans="1:6" x14ac:dyDescent="0.25">
      <c r="A1280">
        <v>1279</v>
      </c>
      <c r="B1280" s="13"/>
      <c r="C1280" s="13"/>
      <c r="D1280" s="13"/>
      <c r="E1280" s="13"/>
      <c r="F1280" s="13"/>
    </row>
    <row r="1281" spans="1:6" x14ac:dyDescent="0.25">
      <c r="A1281">
        <v>1280</v>
      </c>
      <c r="B1281" s="13"/>
      <c r="C1281" s="13"/>
      <c r="D1281" s="13"/>
      <c r="E1281" s="13"/>
      <c r="F1281" s="13"/>
    </row>
    <row r="1282" spans="1:6" x14ac:dyDescent="0.25">
      <c r="A1282">
        <v>1281</v>
      </c>
      <c r="B1282" s="13"/>
      <c r="C1282" s="13"/>
      <c r="D1282" s="13"/>
      <c r="E1282" s="13"/>
      <c r="F1282" s="13"/>
    </row>
    <row r="1283" spans="1:6" x14ac:dyDescent="0.25">
      <c r="A1283">
        <v>1282</v>
      </c>
      <c r="B1283" s="13"/>
      <c r="C1283" s="13"/>
      <c r="D1283" s="13"/>
      <c r="E1283" s="13"/>
      <c r="F1283" s="13"/>
    </row>
    <row r="1284" spans="1:6" x14ac:dyDescent="0.25">
      <c r="A1284">
        <v>1283</v>
      </c>
      <c r="B1284" s="13"/>
      <c r="C1284" s="13"/>
      <c r="D1284" s="13"/>
      <c r="E1284" s="13"/>
      <c r="F1284" s="13"/>
    </row>
    <row r="1285" spans="1:6" x14ac:dyDescent="0.25">
      <c r="A1285">
        <v>1284</v>
      </c>
      <c r="B1285" s="13"/>
      <c r="C1285" s="13"/>
      <c r="D1285" s="13"/>
      <c r="E1285" s="13"/>
      <c r="F1285" s="13"/>
    </row>
    <row r="1286" spans="1:6" x14ac:dyDescent="0.25">
      <c r="A1286">
        <v>1285</v>
      </c>
      <c r="B1286" s="13"/>
      <c r="C1286" s="13"/>
      <c r="D1286" s="13"/>
      <c r="E1286" s="13"/>
      <c r="F1286" s="13"/>
    </row>
    <row r="1287" spans="1:6" x14ac:dyDescent="0.25">
      <c r="A1287">
        <v>1286</v>
      </c>
      <c r="B1287" s="13"/>
      <c r="C1287" s="13"/>
      <c r="D1287" s="13"/>
      <c r="E1287" s="13"/>
      <c r="F1287" s="13"/>
    </row>
    <row r="1288" spans="1:6" x14ac:dyDescent="0.25">
      <c r="A1288">
        <v>1287</v>
      </c>
      <c r="B1288" s="13"/>
      <c r="C1288" s="13"/>
      <c r="D1288" s="13"/>
      <c r="E1288" s="13"/>
      <c r="F1288" s="13"/>
    </row>
    <row r="1289" spans="1:6" x14ac:dyDescent="0.25">
      <c r="A1289">
        <v>1288</v>
      </c>
      <c r="B1289" s="13"/>
      <c r="C1289" s="13"/>
      <c r="D1289" s="13"/>
      <c r="E1289" s="13"/>
      <c r="F1289" s="13"/>
    </row>
    <row r="1290" spans="1:6" x14ac:dyDescent="0.25">
      <c r="A1290">
        <v>1289</v>
      </c>
      <c r="B1290" s="13"/>
      <c r="C1290" s="13"/>
      <c r="D1290" s="13"/>
      <c r="E1290" s="13"/>
      <c r="F1290" s="13"/>
    </row>
    <row r="1291" spans="1:6" x14ac:dyDescent="0.25">
      <c r="A1291">
        <v>1290</v>
      </c>
      <c r="B1291" s="13"/>
      <c r="C1291" s="13"/>
      <c r="D1291" s="13"/>
      <c r="E1291" s="13"/>
      <c r="F1291" s="13"/>
    </row>
    <row r="1292" spans="1:6" x14ac:dyDescent="0.25">
      <c r="A1292">
        <v>1291</v>
      </c>
      <c r="B1292" s="13"/>
      <c r="C1292" s="13"/>
      <c r="D1292" s="13"/>
      <c r="E1292" s="13"/>
      <c r="F1292" s="13"/>
    </row>
    <row r="1293" spans="1:6" x14ac:dyDescent="0.25">
      <c r="A1293">
        <v>1292</v>
      </c>
      <c r="B1293" s="13"/>
      <c r="C1293" s="13"/>
      <c r="D1293" s="13"/>
      <c r="E1293" s="13"/>
      <c r="F1293" s="13"/>
    </row>
    <row r="1294" spans="1:6" x14ac:dyDescent="0.25">
      <c r="A1294">
        <v>1293</v>
      </c>
      <c r="B1294" s="13"/>
      <c r="C1294" s="13"/>
      <c r="D1294" s="13"/>
      <c r="E1294" s="13"/>
      <c r="F1294" s="13"/>
    </row>
    <row r="1295" spans="1:6" x14ac:dyDescent="0.25">
      <c r="A1295">
        <v>1294</v>
      </c>
      <c r="B1295" s="13"/>
      <c r="C1295" s="13"/>
      <c r="D1295" s="13"/>
      <c r="E1295" s="13"/>
      <c r="F1295" s="13"/>
    </row>
    <row r="1296" spans="1:6" x14ac:dyDescent="0.25">
      <c r="A1296">
        <v>1295</v>
      </c>
      <c r="B1296" s="13"/>
      <c r="C1296" s="13"/>
      <c r="D1296" s="13"/>
      <c r="E1296" s="13"/>
      <c r="F1296" s="13"/>
    </row>
    <row r="1297" spans="1:6" x14ac:dyDescent="0.25">
      <c r="A1297">
        <v>1296</v>
      </c>
      <c r="B1297" s="13"/>
      <c r="C1297" s="13"/>
      <c r="D1297" s="13"/>
      <c r="E1297" s="13"/>
      <c r="F1297" s="13"/>
    </row>
    <row r="1298" spans="1:6" x14ac:dyDescent="0.25">
      <c r="A1298">
        <v>1297</v>
      </c>
      <c r="B1298" s="13"/>
      <c r="C1298" s="13"/>
      <c r="D1298" s="13"/>
      <c r="E1298" s="13"/>
      <c r="F1298" s="13"/>
    </row>
    <row r="1299" spans="1:6" x14ac:dyDescent="0.25">
      <c r="A1299">
        <v>1298</v>
      </c>
      <c r="B1299" s="13"/>
      <c r="C1299" s="13"/>
      <c r="D1299" s="13"/>
      <c r="E1299" s="13"/>
      <c r="F1299" s="13"/>
    </row>
    <row r="1300" spans="1:6" x14ac:dyDescent="0.25">
      <c r="A1300">
        <v>1299</v>
      </c>
      <c r="B1300" s="13"/>
      <c r="C1300" s="13"/>
      <c r="D1300" s="13"/>
      <c r="E1300" s="13"/>
      <c r="F1300" s="13"/>
    </row>
    <row r="1301" spans="1:6" x14ac:dyDescent="0.25">
      <c r="A1301">
        <v>1300</v>
      </c>
      <c r="B1301" s="13"/>
      <c r="C1301" s="13"/>
      <c r="D1301" s="13"/>
      <c r="E1301" s="13"/>
      <c r="F1301" s="13"/>
    </row>
    <row r="1302" spans="1:6" x14ac:dyDescent="0.25">
      <c r="A1302">
        <v>1301</v>
      </c>
      <c r="B1302" s="13"/>
      <c r="C1302" s="13"/>
      <c r="D1302" s="13"/>
      <c r="E1302" s="13"/>
      <c r="F1302" s="13"/>
    </row>
    <row r="1303" spans="1:6" x14ac:dyDescent="0.25">
      <c r="A1303">
        <v>1302</v>
      </c>
      <c r="B1303" s="13"/>
      <c r="C1303" s="13"/>
      <c r="D1303" s="13"/>
      <c r="E1303" s="13"/>
      <c r="F1303" s="13"/>
    </row>
    <row r="1304" spans="1:6" x14ac:dyDescent="0.25">
      <c r="A1304">
        <v>1303</v>
      </c>
      <c r="B1304" s="13"/>
      <c r="C1304" s="13"/>
      <c r="D1304" s="13"/>
      <c r="E1304" s="13"/>
      <c r="F1304" s="13"/>
    </row>
    <row r="1305" spans="1:6" x14ac:dyDescent="0.25">
      <c r="A1305">
        <v>1304</v>
      </c>
      <c r="B1305" s="13"/>
      <c r="C1305" s="13"/>
      <c r="D1305" s="13"/>
      <c r="E1305" s="13"/>
      <c r="F1305" s="13"/>
    </row>
    <row r="1306" spans="1:6" x14ac:dyDescent="0.25">
      <c r="A1306">
        <v>1305</v>
      </c>
      <c r="B1306" s="13"/>
      <c r="C1306" s="13"/>
      <c r="D1306" s="13"/>
      <c r="E1306" s="13"/>
      <c r="F1306" s="13"/>
    </row>
    <row r="1307" spans="1:6" x14ac:dyDescent="0.25">
      <c r="A1307">
        <v>1306</v>
      </c>
      <c r="B1307" s="13"/>
      <c r="C1307" s="13"/>
      <c r="D1307" s="13"/>
      <c r="E1307" s="13"/>
      <c r="F1307" s="13"/>
    </row>
    <row r="1308" spans="1:6" x14ac:dyDescent="0.25">
      <c r="A1308">
        <v>1307</v>
      </c>
      <c r="B1308" s="13"/>
      <c r="C1308" s="13"/>
      <c r="D1308" s="13"/>
      <c r="E1308" s="13"/>
      <c r="F1308" s="13"/>
    </row>
    <row r="1309" spans="1:6" x14ac:dyDescent="0.25">
      <c r="A1309">
        <v>1308</v>
      </c>
      <c r="B1309" s="13"/>
      <c r="C1309" s="13"/>
      <c r="D1309" s="13"/>
      <c r="E1309" s="13"/>
      <c r="F1309" s="13"/>
    </row>
    <row r="1310" spans="1:6" x14ac:dyDescent="0.25">
      <c r="A1310">
        <v>1309</v>
      </c>
      <c r="B1310" s="13"/>
      <c r="C1310" s="13"/>
      <c r="D1310" s="13"/>
      <c r="E1310" s="13"/>
      <c r="F1310" s="13"/>
    </row>
    <row r="1311" spans="1:6" x14ac:dyDescent="0.25">
      <c r="A1311">
        <v>1310</v>
      </c>
      <c r="B1311" s="13"/>
      <c r="C1311" s="13"/>
      <c r="D1311" s="13"/>
      <c r="E1311" s="13"/>
      <c r="F1311" s="13"/>
    </row>
    <row r="1312" spans="1:6" x14ac:dyDescent="0.25">
      <c r="A1312">
        <v>1311</v>
      </c>
      <c r="B1312" s="13"/>
      <c r="C1312" s="13"/>
      <c r="D1312" s="13"/>
      <c r="E1312" s="13"/>
      <c r="F1312" s="13"/>
    </row>
    <row r="1313" spans="1:6" x14ac:dyDescent="0.25">
      <c r="A1313">
        <v>1312</v>
      </c>
      <c r="B1313" s="13"/>
      <c r="C1313" s="13"/>
      <c r="D1313" s="13"/>
      <c r="E1313" s="13"/>
      <c r="F1313" s="13"/>
    </row>
    <row r="1314" spans="1:6" x14ac:dyDescent="0.25">
      <c r="A1314">
        <v>1313</v>
      </c>
      <c r="B1314" s="13"/>
      <c r="C1314" s="13"/>
      <c r="D1314" s="13"/>
      <c r="E1314" s="13"/>
      <c r="F1314" s="13"/>
    </row>
    <row r="1315" spans="1:6" x14ac:dyDescent="0.25">
      <c r="A1315">
        <v>1314</v>
      </c>
      <c r="B1315" s="13"/>
      <c r="C1315" s="13"/>
      <c r="D1315" s="13"/>
      <c r="E1315" s="13"/>
      <c r="F1315" s="13"/>
    </row>
    <row r="1316" spans="1:6" x14ac:dyDescent="0.25">
      <c r="A1316">
        <v>1315</v>
      </c>
      <c r="B1316" s="13"/>
      <c r="C1316" s="13"/>
      <c r="D1316" s="13"/>
      <c r="E1316" s="13"/>
      <c r="F1316" s="13"/>
    </row>
    <row r="1317" spans="1:6" x14ac:dyDescent="0.25">
      <c r="A1317">
        <v>1316</v>
      </c>
      <c r="B1317" s="13"/>
      <c r="C1317" s="13"/>
      <c r="D1317" s="13"/>
      <c r="E1317" s="13"/>
      <c r="F1317" s="13"/>
    </row>
    <row r="1318" spans="1:6" x14ac:dyDescent="0.25">
      <c r="A1318">
        <v>1317</v>
      </c>
      <c r="B1318" s="13"/>
      <c r="C1318" s="13"/>
      <c r="D1318" s="13"/>
      <c r="E1318" s="13"/>
      <c r="F1318" s="13"/>
    </row>
    <row r="1319" spans="1:6" x14ac:dyDescent="0.25">
      <c r="A1319">
        <v>1318</v>
      </c>
      <c r="B1319" s="13"/>
      <c r="C1319" s="13"/>
      <c r="D1319" s="13"/>
      <c r="E1319" s="13"/>
      <c r="F1319" s="13"/>
    </row>
    <row r="1320" spans="1:6" x14ac:dyDescent="0.25">
      <c r="A1320">
        <v>1319</v>
      </c>
      <c r="B1320" s="13"/>
      <c r="C1320" s="13"/>
      <c r="D1320" s="13"/>
      <c r="E1320" s="13"/>
      <c r="F1320" s="13"/>
    </row>
    <row r="1321" spans="1:6" x14ac:dyDescent="0.25">
      <c r="A1321">
        <v>1320</v>
      </c>
      <c r="B1321" s="13"/>
      <c r="C1321" s="13"/>
      <c r="D1321" s="13"/>
      <c r="E1321" s="13"/>
      <c r="F1321" s="13"/>
    </row>
    <row r="1322" spans="1:6" x14ac:dyDescent="0.25">
      <c r="A1322">
        <v>1321</v>
      </c>
      <c r="B1322" s="13"/>
      <c r="C1322" s="13"/>
      <c r="D1322" s="13"/>
      <c r="E1322" s="13"/>
      <c r="F1322" s="13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9595</v>
      </c>
      <c r="C2" s="17" t="s">
        <v>7725</v>
      </c>
      <c r="D2" s="17" t="s">
        <v>9596</v>
      </c>
      <c r="E2" s="17">
        <v>952</v>
      </c>
      <c r="F2" s="18"/>
    </row>
    <row r="3" spans="1:6" x14ac:dyDescent="0.25">
      <c r="A3" s="17">
        <v>2</v>
      </c>
      <c r="B3" s="17" t="s">
        <v>9597</v>
      </c>
      <c r="C3" s="17" t="s">
        <v>7725</v>
      </c>
      <c r="D3" s="17" t="s">
        <v>9598</v>
      </c>
      <c r="E3" s="17">
        <v>0</v>
      </c>
      <c r="F3" s="18"/>
    </row>
    <row r="4" spans="1:6" x14ac:dyDescent="0.25">
      <c r="A4" s="17">
        <v>3</v>
      </c>
      <c r="B4" s="17" t="s">
        <v>9599</v>
      </c>
      <c r="C4" s="17" t="s">
        <v>7725</v>
      </c>
      <c r="D4" s="17" t="s">
        <v>9600</v>
      </c>
      <c r="E4" s="17">
        <v>4221</v>
      </c>
      <c r="F4" s="18"/>
    </row>
    <row r="5" spans="1:6" x14ac:dyDescent="0.25">
      <c r="A5" s="17">
        <v>4</v>
      </c>
      <c r="B5" s="17" t="s">
        <v>9601</v>
      </c>
      <c r="C5" s="17" t="s">
        <v>7725</v>
      </c>
      <c r="D5" s="17" t="s">
        <v>9602</v>
      </c>
      <c r="E5" s="17">
        <v>168</v>
      </c>
      <c r="F5" s="18"/>
    </row>
    <row r="6" spans="1:6" x14ac:dyDescent="0.25">
      <c r="A6" s="17">
        <v>5</v>
      </c>
      <c r="B6" s="17" t="s">
        <v>9603</v>
      </c>
      <c r="C6" s="17" t="s">
        <v>7725</v>
      </c>
      <c r="D6" s="17"/>
      <c r="E6" s="17">
        <v>14</v>
      </c>
      <c r="F6" s="18"/>
    </row>
    <row r="7" spans="1:6" x14ac:dyDescent="0.25">
      <c r="A7" s="17">
        <v>6</v>
      </c>
      <c r="B7" s="17" t="s">
        <v>9604</v>
      </c>
      <c r="C7" s="17" t="s">
        <v>7725</v>
      </c>
      <c r="D7" s="17" t="s">
        <v>7756</v>
      </c>
      <c r="E7" s="17">
        <v>1120</v>
      </c>
      <c r="F7" s="18"/>
    </row>
    <row r="8" spans="1:6" x14ac:dyDescent="0.25">
      <c r="A8" s="17">
        <v>7</v>
      </c>
      <c r="B8" s="17" t="s">
        <v>9605</v>
      </c>
      <c r="C8" s="17" t="s">
        <v>7725</v>
      </c>
      <c r="D8" s="17" t="s">
        <v>9606</v>
      </c>
      <c r="E8" s="17">
        <v>1176</v>
      </c>
      <c r="F8" s="18"/>
    </row>
    <row r="9" spans="1:6" x14ac:dyDescent="0.25">
      <c r="A9" s="17">
        <v>8</v>
      </c>
      <c r="B9" s="17" t="s">
        <v>9607</v>
      </c>
      <c r="C9" s="17" t="s">
        <v>7725</v>
      </c>
      <c r="D9" s="17" t="s">
        <v>9608</v>
      </c>
      <c r="E9" s="17">
        <v>49</v>
      </c>
      <c r="F9" s="18"/>
    </row>
    <row r="10" spans="1:6" x14ac:dyDescent="0.25">
      <c r="A10" s="17">
        <v>9</v>
      </c>
      <c r="B10" s="17" t="s">
        <v>9609</v>
      </c>
      <c r="C10" s="17" t="s">
        <v>7725</v>
      </c>
      <c r="D10" s="17" t="s">
        <v>9610</v>
      </c>
      <c r="E10" s="17">
        <v>280</v>
      </c>
      <c r="F10" s="18"/>
    </row>
    <row r="11" spans="1:6" x14ac:dyDescent="0.25">
      <c r="A11" s="17">
        <v>10</v>
      </c>
      <c r="B11" s="17" t="s">
        <v>11772</v>
      </c>
      <c r="C11" s="17" t="s">
        <v>7725</v>
      </c>
      <c r="D11" s="17" t="s">
        <v>9600</v>
      </c>
      <c r="E11" s="17">
        <v>126</v>
      </c>
      <c r="F11" s="18"/>
    </row>
    <row r="12" spans="1:6" x14ac:dyDescent="0.25">
      <c r="A12" s="17">
        <v>11</v>
      </c>
      <c r="B12" s="17" t="s">
        <v>9611</v>
      </c>
      <c r="C12" s="17" t="s">
        <v>7725</v>
      </c>
      <c r="D12" s="17" t="s">
        <v>9602</v>
      </c>
      <c r="E12" s="17">
        <v>420</v>
      </c>
      <c r="F12" s="18"/>
    </row>
    <row r="13" spans="1:6" x14ac:dyDescent="0.25">
      <c r="A13" s="17">
        <v>12</v>
      </c>
      <c r="B13" s="17" t="s">
        <v>9612</v>
      </c>
      <c r="C13" s="17" t="s">
        <v>7725</v>
      </c>
      <c r="D13" s="17" t="s">
        <v>7759</v>
      </c>
      <c r="E13" s="17">
        <v>280</v>
      </c>
      <c r="F13" s="18"/>
    </row>
    <row r="14" spans="1:6" x14ac:dyDescent="0.25">
      <c r="A14" s="17">
        <v>13</v>
      </c>
      <c r="B14" s="17" t="s">
        <v>9613</v>
      </c>
      <c r="C14" s="17" t="s">
        <v>7725</v>
      </c>
      <c r="D14" s="17" t="s">
        <v>9610</v>
      </c>
      <c r="E14" s="17">
        <v>39.200000000000003</v>
      </c>
      <c r="F14" s="18"/>
    </row>
    <row r="15" spans="1:6" x14ac:dyDescent="0.25">
      <c r="A15" s="17">
        <v>14</v>
      </c>
      <c r="B15" s="17" t="s">
        <v>9614</v>
      </c>
      <c r="C15" s="17" t="s">
        <v>7725</v>
      </c>
      <c r="D15" s="17" t="s">
        <v>9615</v>
      </c>
      <c r="E15" s="17">
        <v>280</v>
      </c>
      <c r="F15" s="18"/>
    </row>
    <row r="16" spans="1:6" x14ac:dyDescent="0.25">
      <c r="A16" s="17">
        <v>15</v>
      </c>
      <c r="B16" s="17" t="s">
        <v>9616</v>
      </c>
      <c r="C16" s="17" t="s">
        <v>7725</v>
      </c>
      <c r="D16" s="17" t="s">
        <v>9610</v>
      </c>
      <c r="E16" s="17">
        <v>21</v>
      </c>
      <c r="F16" s="18"/>
    </row>
    <row r="17" spans="1:6" x14ac:dyDescent="0.25">
      <c r="A17" s="17">
        <v>16</v>
      </c>
      <c r="B17" s="17" t="s">
        <v>9617</v>
      </c>
      <c r="C17" s="17" t="s">
        <v>7725</v>
      </c>
      <c r="D17" s="17" t="s">
        <v>9610</v>
      </c>
      <c r="E17" s="17">
        <v>140</v>
      </c>
      <c r="F17" s="18"/>
    </row>
    <row r="18" spans="1:6" x14ac:dyDescent="0.25">
      <c r="A18" s="17">
        <v>17</v>
      </c>
      <c r="B18" s="17" t="s">
        <v>9618</v>
      </c>
      <c r="C18" s="17" t="s">
        <v>7725</v>
      </c>
      <c r="D18" s="17" t="s">
        <v>9610</v>
      </c>
      <c r="E18" s="17">
        <v>210</v>
      </c>
      <c r="F18" s="18"/>
    </row>
    <row r="19" spans="1:6" x14ac:dyDescent="0.25">
      <c r="A19" s="17">
        <v>18</v>
      </c>
      <c r="B19" s="17" t="s">
        <v>9619</v>
      </c>
      <c r="C19" s="17" t="s">
        <v>7725</v>
      </c>
      <c r="D19" s="17" t="s">
        <v>9610</v>
      </c>
      <c r="E19" s="17">
        <v>140</v>
      </c>
      <c r="F19" s="18"/>
    </row>
    <row r="20" spans="1:6" x14ac:dyDescent="0.25">
      <c r="A20" s="17">
        <v>19</v>
      </c>
      <c r="B20" s="17" t="s">
        <v>9620</v>
      </c>
      <c r="C20" s="17" t="s">
        <v>7725</v>
      </c>
      <c r="D20" s="17" t="s">
        <v>7756</v>
      </c>
      <c r="E20" s="17">
        <v>1680</v>
      </c>
      <c r="F20" s="18"/>
    </row>
    <row r="21" spans="1:6" x14ac:dyDescent="0.25">
      <c r="A21" s="17">
        <v>20</v>
      </c>
      <c r="B21" s="17" t="s">
        <v>9621</v>
      </c>
      <c r="C21" s="17" t="s">
        <v>7725</v>
      </c>
      <c r="D21" s="17" t="s">
        <v>9610</v>
      </c>
      <c r="E21" s="17">
        <v>14</v>
      </c>
      <c r="F21" s="18"/>
    </row>
    <row r="22" spans="1:6" x14ac:dyDescent="0.25">
      <c r="A22" s="17">
        <v>21</v>
      </c>
      <c r="B22" s="17" t="s">
        <v>9622</v>
      </c>
      <c r="C22" s="17" t="s">
        <v>7725</v>
      </c>
      <c r="D22" s="17" t="s">
        <v>7756</v>
      </c>
      <c r="E22" s="17">
        <v>0</v>
      </c>
      <c r="F22" s="18"/>
    </row>
    <row r="23" spans="1:6" x14ac:dyDescent="0.25">
      <c r="A23" s="17">
        <v>22</v>
      </c>
      <c r="B23" s="17" t="s">
        <v>9623</v>
      </c>
      <c r="C23" s="17" t="s">
        <v>7725</v>
      </c>
      <c r="D23" s="17" t="s">
        <v>9600</v>
      </c>
      <c r="E23" s="17">
        <v>280</v>
      </c>
      <c r="F23" s="18"/>
    </row>
    <row r="24" spans="1:6" x14ac:dyDescent="0.25">
      <c r="A24" s="17">
        <v>23</v>
      </c>
      <c r="B24" s="17" t="s">
        <v>9624</v>
      </c>
      <c r="C24" s="17" t="s">
        <v>7725</v>
      </c>
      <c r="D24" s="17" t="s">
        <v>9610</v>
      </c>
      <c r="E24" s="17">
        <v>14</v>
      </c>
      <c r="F24" s="18"/>
    </row>
    <row r="25" spans="1:6" x14ac:dyDescent="0.25">
      <c r="A25" s="17">
        <v>24</v>
      </c>
      <c r="B25" s="17" t="s">
        <v>9625</v>
      </c>
      <c r="C25" s="17" t="s">
        <v>7725</v>
      </c>
      <c r="D25" s="17" t="s">
        <v>9610</v>
      </c>
      <c r="E25" s="17">
        <v>28</v>
      </c>
      <c r="F25" s="18"/>
    </row>
    <row r="26" spans="1:6" x14ac:dyDescent="0.25">
      <c r="A26" s="17">
        <v>25</v>
      </c>
      <c r="B26" s="17" t="s">
        <v>9626</v>
      </c>
      <c r="C26" s="17" t="s">
        <v>7725</v>
      </c>
      <c r="D26" s="17" t="s">
        <v>9627</v>
      </c>
      <c r="E26" s="17">
        <v>25.2</v>
      </c>
      <c r="F26" s="18"/>
    </row>
    <row r="27" spans="1:6" x14ac:dyDescent="0.25">
      <c r="A27" s="17">
        <v>26</v>
      </c>
      <c r="B27" s="17" t="s">
        <v>9628</v>
      </c>
      <c r="C27" s="17" t="s">
        <v>7725</v>
      </c>
      <c r="D27" s="17" t="s">
        <v>9627</v>
      </c>
      <c r="E27" s="17">
        <v>30.8</v>
      </c>
      <c r="F27" s="18"/>
    </row>
    <row r="28" spans="1:6" x14ac:dyDescent="0.25">
      <c r="A28" s="17">
        <v>27</v>
      </c>
      <c r="B28" s="17" t="s">
        <v>9629</v>
      </c>
      <c r="C28" s="17" t="s">
        <v>7725</v>
      </c>
      <c r="D28" s="17" t="s">
        <v>9600</v>
      </c>
      <c r="E28" s="17">
        <v>217</v>
      </c>
      <c r="F28" s="18"/>
    </row>
    <row r="29" spans="1:6" x14ac:dyDescent="0.25">
      <c r="A29" s="17">
        <v>28</v>
      </c>
      <c r="B29" s="17" t="s">
        <v>9630</v>
      </c>
      <c r="C29" s="17" t="s">
        <v>7725</v>
      </c>
      <c r="D29" s="17" t="s">
        <v>9631</v>
      </c>
      <c r="E29" s="17">
        <v>630</v>
      </c>
      <c r="F29" s="18"/>
    </row>
    <row r="30" spans="1:6" x14ac:dyDescent="0.25">
      <c r="A30" s="17">
        <v>29</v>
      </c>
      <c r="B30" s="17" t="s">
        <v>9632</v>
      </c>
      <c r="C30" s="17" t="s">
        <v>7725</v>
      </c>
      <c r="D30" s="17" t="s">
        <v>9631</v>
      </c>
      <c r="E30" s="17">
        <v>840</v>
      </c>
      <c r="F30" s="18"/>
    </row>
    <row r="31" spans="1:6" x14ac:dyDescent="0.25">
      <c r="A31" s="17">
        <v>30</v>
      </c>
      <c r="B31" s="17" t="s">
        <v>9633</v>
      </c>
      <c r="C31" s="17" t="s">
        <v>7725</v>
      </c>
      <c r="D31" s="17" t="s">
        <v>9627</v>
      </c>
      <c r="E31" s="17">
        <v>42</v>
      </c>
      <c r="F31" s="18"/>
    </row>
    <row r="32" spans="1:6" x14ac:dyDescent="0.25">
      <c r="A32" s="17">
        <v>31</v>
      </c>
      <c r="B32" s="17" t="s">
        <v>9634</v>
      </c>
      <c r="C32" s="17" t="s">
        <v>7725</v>
      </c>
      <c r="D32" s="17" t="s">
        <v>9635</v>
      </c>
      <c r="E32" s="17">
        <v>938</v>
      </c>
      <c r="F32" s="18"/>
    </row>
    <row r="33" spans="1:6" x14ac:dyDescent="0.25">
      <c r="A33" s="17">
        <v>32</v>
      </c>
      <c r="B33" s="17" t="s">
        <v>9636</v>
      </c>
      <c r="C33" s="17" t="s">
        <v>7725</v>
      </c>
      <c r="D33" s="17" t="s">
        <v>7756</v>
      </c>
      <c r="E33" s="17">
        <v>168</v>
      </c>
      <c r="F33" s="18"/>
    </row>
    <row r="34" spans="1:6" x14ac:dyDescent="0.25">
      <c r="A34" s="17">
        <v>33</v>
      </c>
      <c r="B34" s="17" t="s">
        <v>9637</v>
      </c>
      <c r="C34" s="17" t="s">
        <v>7725</v>
      </c>
      <c r="D34" s="17" t="s">
        <v>9631</v>
      </c>
      <c r="E34" s="17">
        <v>910</v>
      </c>
      <c r="F34" s="18"/>
    </row>
    <row r="35" spans="1:6" x14ac:dyDescent="0.25">
      <c r="A35" s="17">
        <v>34</v>
      </c>
      <c r="B35" s="17" t="s">
        <v>9638</v>
      </c>
      <c r="C35" s="17" t="s">
        <v>7725</v>
      </c>
      <c r="D35" s="17" t="s">
        <v>9639</v>
      </c>
      <c r="E35" s="17">
        <v>98</v>
      </c>
      <c r="F35" s="18"/>
    </row>
    <row r="36" spans="1:6" x14ac:dyDescent="0.25">
      <c r="A36" s="17">
        <v>35</v>
      </c>
      <c r="B36" s="17" t="s">
        <v>9640</v>
      </c>
      <c r="C36" s="17" t="s">
        <v>7725</v>
      </c>
      <c r="D36" s="17" t="s">
        <v>9610</v>
      </c>
      <c r="E36" s="17">
        <v>0</v>
      </c>
      <c r="F36" s="18"/>
    </row>
    <row r="37" spans="1:6" x14ac:dyDescent="0.25">
      <c r="A37" s="17">
        <v>36</v>
      </c>
      <c r="B37" s="17" t="s">
        <v>9641</v>
      </c>
      <c r="C37" s="17" t="s">
        <v>7725</v>
      </c>
      <c r="D37" s="17" t="s">
        <v>9610</v>
      </c>
      <c r="E37" s="17">
        <v>126</v>
      </c>
      <c r="F37" s="18"/>
    </row>
    <row r="38" spans="1:6" x14ac:dyDescent="0.25">
      <c r="A38" s="17">
        <v>37</v>
      </c>
      <c r="B38" s="17" t="s">
        <v>9642</v>
      </c>
      <c r="C38" s="17" t="s">
        <v>7725</v>
      </c>
      <c r="D38" s="17" t="s">
        <v>9643</v>
      </c>
      <c r="E38" s="17">
        <v>1190</v>
      </c>
      <c r="F38" s="18"/>
    </row>
    <row r="39" spans="1:6" x14ac:dyDescent="0.25">
      <c r="A39" s="17">
        <v>38</v>
      </c>
      <c r="B39" s="17" t="s">
        <v>9644</v>
      </c>
      <c r="C39" s="17" t="s">
        <v>7725</v>
      </c>
      <c r="D39" s="17" t="s">
        <v>9600</v>
      </c>
      <c r="E39" s="17">
        <v>15400</v>
      </c>
      <c r="F39" s="18"/>
    </row>
    <row r="40" spans="1:6" x14ac:dyDescent="0.25">
      <c r="A40" s="17">
        <v>39</v>
      </c>
      <c r="B40" s="17" t="s">
        <v>9645</v>
      </c>
      <c r="C40" s="17" t="s">
        <v>7725</v>
      </c>
      <c r="D40" s="17" t="s">
        <v>9600</v>
      </c>
      <c r="E40" s="17">
        <v>11718</v>
      </c>
      <c r="F40" s="18"/>
    </row>
    <row r="41" spans="1:6" x14ac:dyDescent="0.25">
      <c r="A41" s="17">
        <v>40</v>
      </c>
      <c r="B41" s="17" t="s">
        <v>9646</v>
      </c>
      <c r="C41" s="17" t="s">
        <v>7725</v>
      </c>
      <c r="D41" s="17" t="s">
        <v>9647</v>
      </c>
      <c r="E41" s="17">
        <v>588</v>
      </c>
      <c r="F41" s="18"/>
    </row>
    <row r="42" spans="1:6" x14ac:dyDescent="0.25">
      <c r="A42" s="17">
        <v>41</v>
      </c>
      <c r="B42" s="17" t="s">
        <v>9648</v>
      </c>
      <c r="C42" s="17" t="s">
        <v>7725</v>
      </c>
      <c r="D42" s="17" t="s">
        <v>9649</v>
      </c>
      <c r="E42" s="17">
        <v>560</v>
      </c>
      <c r="F42" s="18"/>
    </row>
    <row r="43" spans="1:6" x14ac:dyDescent="0.25">
      <c r="A43" s="17">
        <v>42</v>
      </c>
      <c r="B43" s="17" t="s">
        <v>9650</v>
      </c>
      <c r="C43" s="17" t="s">
        <v>7725</v>
      </c>
      <c r="D43" s="17" t="s">
        <v>9651</v>
      </c>
      <c r="E43" s="17">
        <v>252</v>
      </c>
      <c r="F43" s="18"/>
    </row>
    <row r="44" spans="1:6" x14ac:dyDescent="0.25">
      <c r="A44" s="17">
        <v>43</v>
      </c>
      <c r="B44" s="17" t="s">
        <v>9652</v>
      </c>
      <c r="C44" s="17" t="s">
        <v>7725</v>
      </c>
      <c r="D44" s="17" t="s">
        <v>9610</v>
      </c>
      <c r="E44" s="17">
        <v>14.7</v>
      </c>
      <c r="F44" s="18"/>
    </row>
    <row r="45" spans="1:6" x14ac:dyDescent="0.25">
      <c r="A45" s="17">
        <v>44</v>
      </c>
      <c r="B45" s="17" t="s">
        <v>9653</v>
      </c>
      <c r="C45" s="17" t="s">
        <v>7725</v>
      </c>
      <c r="D45" s="17" t="s">
        <v>9600</v>
      </c>
      <c r="E45" s="17">
        <v>210</v>
      </c>
      <c r="F45" s="18"/>
    </row>
    <row r="46" spans="1:6" x14ac:dyDescent="0.25">
      <c r="A46" s="17">
        <v>45</v>
      </c>
      <c r="B46" s="17" t="s">
        <v>9654</v>
      </c>
      <c r="C46" s="17" t="s">
        <v>7725</v>
      </c>
      <c r="D46" s="17" t="s">
        <v>9610</v>
      </c>
      <c r="E46" s="17">
        <v>49</v>
      </c>
      <c r="F46" s="18"/>
    </row>
    <row r="47" spans="1:6" x14ac:dyDescent="0.25">
      <c r="A47" s="17">
        <v>46</v>
      </c>
      <c r="B47" s="17" t="s">
        <v>9655</v>
      </c>
      <c r="C47" s="17" t="s">
        <v>7725</v>
      </c>
      <c r="D47" s="17" t="s">
        <v>9610</v>
      </c>
      <c r="E47" s="17">
        <v>980</v>
      </c>
      <c r="F47" s="18"/>
    </row>
    <row r="48" spans="1:6" x14ac:dyDescent="0.25">
      <c r="A48" s="17">
        <v>47</v>
      </c>
      <c r="B48" s="17" t="s">
        <v>9656</v>
      </c>
      <c r="C48" s="17" t="s">
        <v>7725</v>
      </c>
      <c r="D48" s="17" t="s">
        <v>7756</v>
      </c>
      <c r="E48" s="17">
        <v>280</v>
      </c>
      <c r="F48" s="18"/>
    </row>
    <row r="49" spans="1:6" x14ac:dyDescent="0.25">
      <c r="A49" s="17">
        <v>48</v>
      </c>
      <c r="B49" s="17" t="s">
        <v>9657</v>
      </c>
      <c r="C49" s="17" t="s">
        <v>7725</v>
      </c>
      <c r="D49" s="17" t="s">
        <v>7754</v>
      </c>
      <c r="E49" s="17">
        <v>1120</v>
      </c>
      <c r="F49" s="18"/>
    </row>
    <row r="50" spans="1:6" x14ac:dyDescent="0.25">
      <c r="A50" s="17">
        <v>49</v>
      </c>
      <c r="B50" s="17" t="s">
        <v>9658</v>
      </c>
      <c r="C50" s="17" t="s">
        <v>7725</v>
      </c>
      <c r="D50" s="17" t="s">
        <v>7756</v>
      </c>
      <c r="E50" s="17">
        <v>560</v>
      </c>
      <c r="F50" s="18"/>
    </row>
    <row r="51" spans="1:6" x14ac:dyDescent="0.25">
      <c r="A51" s="17">
        <v>50</v>
      </c>
      <c r="B51" s="17" t="s">
        <v>9659</v>
      </c>
      <c r="C51" s="17" t="s">
        <v>7725</v>
      </c>
      <c r="D51" s="17" t="s">
        <v>7756</v>
      </c>
      <c r="E51" s="17">
        <v>280</v>
      </c>
      <c r="F51" s="18"/>
    </row>
    <row r="52" spans="1:6" x14ac:dyDescent="0.25">
      <c r="A52" s="17">
        <v>51</v>
      </c>
      <c r="B52" s="17" t="s">
        <v>9660</v>
      </c>
      <c r="C52" s="17" t="s">
        <v>7725</v>
      </c>
      <c r="D52" s="17" t="s">
        <v>9649</v>
      </c>
      <c r="E52" s="17">
        <v>280</v>
      </c>
      <c r="F52" s="18"/>
    </row>
    <row r="53" spans="1:6" x14ac:dyDescent="0.25">
      <c r="A53" s="17">
        <v>52</v>
      </c>
      <c r="B53" s="17" t="s">
        <v>9661</v>
      </c>
      <c r="C53" s="17" t="s">
        <v>7725</v>
      </c>
      <c r="D53" s="17" t="s">
        <v>9610</v>
      </c>
      <c r="E53" s="17">
        <v>1120</v>
      </c>
      <c r="F53" s="18"/>
    </row>
    <row r="54" spans="1:6" x14ac:dyDescent="0.25">
      <c r="A54" s="17">
        <v>53</v>
      </c>
      <c r="B54" s="17" t="s">
        <v>9662</v>
      </c>
      <c r="C54" s="17" t="s">
        <v>7725</v>
      </c>
      <c r="D54" s="17" t="s">
        <v>9627</v>
      </c>
      <c r="E54" s="17">
        <v>56</v>
      </c>
      <c r="F54" s="18"/>
    </row>
    <row r="55" spans="1:6" x14ac:dyDescent="0.25">
      <c r="A55" s="17">
        <v>54</v>
      </c>
      <c r="B55" s="17" t="s">
        <v>9663</v>
      </c>
      <c r="C55" s="17" t="s">
        <v>7725</v>
      </c>
      <c r="D55" s="17" t="s">
        <v>9664</v>
      </c>
      <c r="E55" s="17">
        <v>560</v>
      </c>
      <c r="F55" s="18"/>
    </row>
    <row r="56" spans="1:6" x14ac:dyDescent="0.25">
      <c r="A56" s="17">
        <v>55</v>
      </c>
      <c r="B56" s="17" t="s">
        <v>9665</v>
      </c>
      <c r="C56" s="17" t="s">
        <v>7725</v>
      </c>
      <c r="D56" s="17" t="s">
        <v>9610</v>
      </c>
      <c r="E56" s="17">
        <v>19.600000000000001</v>
      </c>
      <c r="F56" s="18"/>
    </row>
    <row r="57" spans="1:6" x14ac:dyDescent="0.25">
      <c r="A57" s="17">
        <v>56</v>
      </c>
      <c r="B57" s="17" t="s">
        <v>9666</v>
      </c>
      <c r="C57" s="17" t="s">
        <v>7725</v>
      </c>
      <c r="D57" s="17" t="s">
        <v>9602</v>
      </c>
      <c r="E57" s="17">
        <v>630</v>
      </c>
      <c r="F57" s="18"/>
    </row>
    <row r="58" spans="1:6" x14ac:dyDescent="0.25">
      <c r="A58" s="17">
        <v>57</v>
      </c>
      <c r="B58" s="17" t="s">
        <v>9667</v>
      </c>
      <c r="C58" s="17" t="s">
        <v>7725</v>
      </c>
      <c r="D58" s="17" t="s">
        <v>9627</v>
      </c>
      <c r="E58" s="17">
        <v>28</v>
      </c>
      <c r="F58" s="18"/>
    </row>
    <row r="59" spans="1:6" x14ac:dyDescent="0.25">
      <c r="A59" s="17">
        <v>58</v>
      </c>
      <c r="B59" s="17" t="s">
        <v>9668</v>
      </c>
      <c r="C59" s="17" t="s">
        <v>7725</v>
      </c>
      <c r="D59" s="17" t="s">
        <v>9669</v>
      </c>
      <c r="E59" s="17">
        <v>700</v>
      </c>
      <c r="F59" s="18"/>
    </row>
    <row r="60" spans="1:6" x14ac:dyDescent="0.25">
      <c r="A60" s="17">
        <v>59</v>
      </c>
      <c r="B60" s="17" t="s">
        <v>9670</v>
      </c>
      <c r="C60" s="17" t="s">
        <v>7725</v>
      </c>
      <c r="D60" s="17" t="s">
        <v>9671</v>
      </c>
      <c r="E60" s="17">
        <v>18.2</v>
      </c>
      <c r="F60" s="18"/>
    </row>
    <row r="61" spans="1:6" x14ac:dyDescent="0.25">
      <c r="A61" s="17">
        <v>60</v>
      </c>
      <c r="B61" s="17" t="s">
        <v>9672</v>
      </c>
      <c r="C61" s="17" t="s">
        <v>7725</v>
      </c>
      <c r="D61" s="17" t="s">
        <v>9600</v>
      </c>
      <c r="E61" s="17">
        <v>1120</v>
      </c>
      <c r="F61" s="18"/>
    </row>
    <row r="62" spans="1:6" x14ac:dyDescent="0.25">
      <c r="A62" s="17">
        <v>61</v>
      </c>
      <c r="B62" s="17" t="s">
        <v>9673</v>
      </c>
      <c r="C62" s="17" t="s">
        <v>7725</v>
      </c>
      <c r="D62" s="17" t="s">
        <v>7756</v>
      </c>
      <c r="E62" s="17">
        <v>588</v>
      </c>
      <c r="F62" s="18"/>
    </row>
    <row r="63" spans="1:6" x14ac:dyDescent="0.25">
      <c r="A63" s="17">
        <v>62</v>
      </c>
      <c r="B63" s="17" t="s">
        <v>9674</v>
      </c>
      <c r="C63" s="17" t="s">
        <v>7725</v>
      </c>
      <c r="D63" s="17" t="s">
        <v>9631</v>
      </c>
      <c r="E63" s="17">
        <v>770</v>
      </c>
      <c r="F63" s="18"/>
    </row>
    <row r="64" spans="1:6" x14ac:dyDescent="0.25">
      <c r="A64" s="17">
        <v>63</v>
      </c>
      <c r="B64" s="17" t="s">
        <v>9675</v>
      </c>
      <c r="C64" s="17" t="s">
        <v>7725</v>
      </c>
      <c r="D64" s="17" t="s">
        <v>9676</v>
      </c>
      <c r="E64" s="17">
        <v>1330</v>
      </c>
      <c r="F64" s="18"/>
    </row>
    <row r="65" spans="1:6" x14ac:dyDescent="0.25">
      <c r="A65" s="17">
        <v>64</v>
      </c>
      <c r="B65" s="17" t="s">
        <v>9677</v>
      </c>
      <c r="C65" s="17" t="s">
        <v>7725</v>
      </c>
      <c r="D65" s="17" t="s">
        <v>9610</v>
      </c>
      <c r="E65" s="17">
        <v>280</v>
      </c>
      <c r="F65" s="18"/>
    </row>
    <row r="66" spans="1:6" x14ac:dyDescent="0.25">
      <c r="A66" s="17">
        <v>65</v>
      </c>
      <c r="B66" s="17" t="s">
        <v>9678</v>
      </c>
      <c r="C66" s="17" t="s">
        <v>7725</v>
      </c>
      <c r="D66" s="17" t="s">
        <v>9610</v>
      </c>
      <c r="E66" s="17">
        <v>140</v>
      </c>
      <c r="F66" s="18"/>
    </row>
    <row r="67" spans="1:6" x14ac:dyDescent="0.25">
      <c r="A67" s="17">
        <v>66</v>
      </c>
      <c r="B67" s="17" t="s">
        <v>9679</v>
      </c>
      <c r="C67" s="17" t="s">
        <v>7725</v>
      </c>
      <c r="D67" s="17" t="s">
        <v>9610</v>
      </c>
      <c r="E67" s="17">
        <v>203</v>
      </c>
      <c r="F67" s="18"/>
    </row>
    <row r="68" spans="1:6" x14ac:dyDescent="0.25">
      <c r="A68" s="17">
        <v>67</v>
      </c>
      <c r="B68" s="17" t="s">
        <v>9680</v>
      </c>
      <c r="C68" s="17" t="s">
        <v>7725</v>
      </c>
      <c r="D68" s="17" t="s">
        <v>7756</v>
      </c>
      <c r="E68" s="17">
        <v>1120</v>
      </c>
      <c r="F68" s="18"/>
    </row>
    <row r="69" spans="1:6" x14ac:dyDescent="0.25">
      <c r="A69" s="17">
        <v>68</v>
      </c>
      <c r="B69" s="17" t="s">
        <v>9681</v>
      </c>
      <c r="C69" s="17" t="s">
        <v>7725</v>
      </c>
      <c r="D69" s="17" t="s">
        <v>9610</v>
      </c>
      <c r="E69" s="17">
        <v>182</v>
      </c>
      <c r="F69" s="18"/>
    </row>
    <row r="70" spans="1:6" x14ac:dyDescent="0.25">
      <c r="A70" s="17">
        <v>69</v>
      </c>
      <c r="B70" s="17" t="s">
        <v>9682</v>
      </c>
      <c r="C70" s="17" t="s">
        <v>7725</v>
      </c>
      <c r="D70" s="17" t="s">
        <v>9610</v>
      </c>
      <c r="E70" s="17">
        <v>5.6</v>
      </c>
      <c r="F70" s="18"/>
    </row>
    <row r="71" spans="1:6" x14ac:dyDescent="0.25">
      <c r="A71" s="17">
        <v>70</v>
      </c>
      <c r="B71" s="17" t="s">
        <v>9683</v>
      </c>
      <c r="C71" s="17" t="s">
        <v>7725</v>
      </c>
      <c r="D71" s="17" t="s">
        <v>9602</v>
      </c>
      <c r="E71" s="17">
        <v>1820</v>
      </c>
      <c r="F71" s="18"/>
    </row>
    <row r="72" spans="1:6" x14ac:dyDescent="0.25">
      <c r="A72" s="17">
        <v>71</v>
      </c>
      <c r="B72" s="17" t="s">
        <v>9684</v>
      </c>
      <c r="C72" s="17" t="s">
        <v>7725</v>
      </c>
      <c r="D72" s="17"/>
      <c r="E72" s="17">
        <v>1680</v>
      </c>
      <c r="F72" s="18"/>
    </row>
    <row r="73" spans="1:6" x14ac:dyDescent="0.25">
      <c r="A73" s="17">
        <v>72</v>
      </c>
      <c r="B73" s="17" t="s">
        <v>9685</v>
      </c>
      <c r="C73" s="17" t="s">
        <v>7725</v>
      </c>
      <c r="D73" s="17" t="s">
        <v>7756</v>
      </c>
      <c r="E73" s="17">
        <v>420</v>
      </c>
      <c r="F73" s="18"/>
    </row>
    <row r="74" spans="1:6" x14ac:dyDescent="0.25">
      <c r="A74" s="17">
        <v>73</v>
      </c>
      <c r="B74" s="17" t="s">
        <v>9686</v>
      </c>
      <c r="C74" s="17" t="s">
        <v>7725</v>
      </c>
      <c r="D74" s="17" t="s">
        <v>7756</v>
      </c>
      <c r="E74" s="17">
        <v>560</v>
      </c>
      <c r="F74" s="18"/>
    </row>
    <row r="75" spans="1:6" x14ac:dyDescent="0.25">
      <c r="A75" s="17">
        <v>74</v>
      </c>
      <c r="B75" s="17" t="s">
        <v>9687</v>
      </c>
      <c r="C75" s="17" t="s">
        <v>7725</v>
      </c>
      <c r="D75" s="17" t="s">
        <v>7756</v>
      </c>
      <c r="E75" s="17">
        <v>3150</v>
      </c>
      <c r="F75" s="18"/>
    </row>
    <row r="76" spans="1:6" x14ac:dyDescent="0.25">
      <c r="A76" s="17">
        <v>75</v>
      </c>
      <c r="B76" s="17" t="s">
        <v>9688</v>
      </c>
      <c r="C76" s="17" t="s">
        <v>7725</v>
      </c>
      <c r="D76" s="17"/>
      <c r="E76" s="17">
        <v>0</v>
      </c>
      <c r="F76" s="18"/>
    </row>
    <row r="77" spans="1:6" x14ac:dyDescent="0.25">
      <c r="A77" s="17">
        <v>76</v>
      </c>
      <c r="B77" s="17" t="s">
        <v>9689</v>
      </c>
      <c r="C77" s="17" t="s">
        <v>7725</v>
      </c>
      <c r="D77" s="17" t="s">
        <v>9690</v>
      </c>
      <c r="E77" s="17">
        <v>1400</v>
      </c>
      <c r="F77" s="18"/>
    </row>
    <row r="78" spans="1:6" x14ac:dyDescent="0.25">
      <c r="A78" s="17">
        <v>77</v>
      </c>
      <c r="B78" s="17" t="s">
        <v>9691</v>
      </c>
      <c r="C78" s="17" t="s">
        <v>7725</v>
      </c>
      <c r="D78" s="17" t="s">
        <v>9643</v>
      </c>
      <c r="E78" s="17">
        <v>266</v>
      </c>
      <c r="F78" s="18"/>
    </row>
    <row r="79" spans="1:6" x14ac:dyDescent="0.25">
      <c r="A79" s="17">
        <v>78</v>
      </c>
      <c r="B79" s="17" t="s">
        <v>9692</v>
      </c>
      <c r="C79" s="17" t="s">
        <v>7725</v>
      </c>
      <c r="D79" s="17" t="s">
        <v>9602</v>
      </c>
      <c r="E79" s="17">
        <v>2100</v>
      </c>
      <c r="F79" s="18"/>
    </row>
    <row r="80" spans="1:6" x14ac:dyDescent="0.25">
      <c r="A80" s="17">
        <v>79</v>
      </c>
      <c r="B80" s="17" t="s">
        <v>9693</v>
      </c>
      <c r="C80" s="17" t="s">
        <v>7725</v>
      </c>
      <c r="D80" s="17" t="s">
        <v>9694</v>
      </c>
      <c r="E80" s="17">
        <v>1190</v>
      </c>
      <c r="F80" s="18"/>
    </row>
    <row r="81" spans="1:6" x14ac:dyDescent="0.25">
      <c r="A81" s="17">
        <v>80</v>
      </c>
      <c r="B81" s="17" t="s">
        <v>9695</v>
      </c>
      <c r="C81" s="17" t="s">
        <v>7725</v>
      </c>
      <c r="D81" s="17" t="s">
        <v>9631</v>
      </c>
      <c r="E81" s="17">
        <v>560</v>
      </c>
      <c r="F81" s="18"/>
    </row>
    <row r="82" spans="1:6" x14ac:dyDescent="0.25">
      <c r="A82" s="17">
        <v>81</v>
      </c>
      <c r="B82" s="17" t="s">
        <v>9696</v>
      </c>
      <c r="C82" s="17" t="s">
        <v>7725</v>
      </c>
      <c r="D82" s="17" t="s">
        <v>9610</v>
      </c>
      <c r="E82" s="17">
        <v>14</v>
      </c>
      <c r="F82" s="18"/>
    </row>
    <row r="83" spans="1:6" x14ac:dyDescent="0.25">
      <c r="A83" s="17">
        <v>82</v>
      </c>
      <c r="B83" s="17" t="s">
        <v>9697</v>
      </c>
      <c r="C83" s="17" t="s">
        <v>7725</v>
      </c>
      <c r="D83" s="17" t="s">
        <v>9631</v>
      </c>
      <c r="E83" s="17">
        <v>280</v>
      </c>
      <c r="F83" s="18"/>
    </row>
    <row r="84" spans="1:6" x14ac:dyDescent="0.25">
      <c r="A84" s="17">
        <v>83</v>
      </c>
      <c r="B84" s="17" t="s">
        <v>9698</v>
      </c>
      <c r="C84" s="17" t="s">
        <v>7725</v>
      </c>
      <c r="D84" s="17" t="s">
        <v>9631</v>
      </c>
      <c r="E84" s="17">
        <v>210</v>
      </c>
      <c r="F84" s="18"/>
    </row>
    <row r="85" spans="1:6" x14ac:dyDescent="0.25">
      <c r="A85" s="17">
        <v>84</v>
      </c>
      <c r="B85" s="17" t="s">
        <v>9699</v>
      </c>
      <c r="C85" s="17" t="s">
        <v>7725</v>
      </c>
      <c r="D85" s="17" t="s">
        <v>9631</v>
      </c>
      <c r="E85" s="17">
        <v>350</v>
      </c>
      <c r="F85" s="18"/>
    </row>
    <row r="86" spans="1:6" x14ac:dyDescent="0.25">
      <c r="A86" s="17">
        <v>85</v>
      </c>
      <c r="B86" s="17" t="s">
        <v>9700</v>
      </c>
      <c r="C86" s="17" t="s">
        <v>7725</v>
      </c>
      <c r="D86" s="17" t="s">
        <v>9631</v>
      </c>
      <c r="E86" s="17">
        <v>126</v>
      </c>
      <c r="F86" s="18"/>
    </row>
    <row r="87" spans="1:6" x14ac:dyDescent="0.25">
      <c r="A87" s="17">
        <v>86</v>
      </c>
      <c r="B87" s="17" t="s">
        <v>9701</v>
      </c>
      <c r="C87" s="17" t="s">
        <v>7725</v>
      </c>
      <c r="D87" s="17" t="s">
        <v>9643</v>
      </c>
      <c r="E87" s="17">
        <v>420</v>
      </c>
      <c r="F87" s="18"/>
    </row>
    <row r="88" spans="1:6" x14ac:dyDescent="0.25">
      <c r="A88" s="17">
        <v>87</v>
      </c>
      <c r="B88" s="17" t="s">
        <v>9702</v>
      </c>
      <c r="C88" s="17" t="s">
        <v>7725</v>
      </c>
      <c r="D88" s="17" t="s">
        <v>9643</v>
      </c>
      <c r="E88" s="17">
        <v>630</v>
      </c>
      <c r="F88" s="18"/>
    </row>
    <row r="89" spans="1:6" x14ac:dyDescent="0.25">
      <c r="A89" s="17">
        <v>88</v>
      </c>
      <c r="B89" s="17" t="s">
        <v>9703</v>
      </c>
      <c r="C89" s="17" t="s">
        <v>7725</v>
      </c>
      <c r="D89" s="17" t="s">
        <v>9610</v>
      </c>
      <c r="E89" s="17">
        <v>210</v>
      </c>
      <c r="F89" s="18"/>
    </row>
    <row r="90" spans="1:6" x14ac:dyDescent="0.25">
      <c r="A90" s="17">
        <v>89</v>
      </c>
      <c r="B90" s="17" t="s">
        <v>9704</v>
      </c>
      <c r="C90" s="17" t="s">
        <v>7725</v>
      </c>
      <c r="D90" s="17" t="s">
        <v>9631</v>
      </c>
      <c r="E90" s="17">
        <v>1148</v>
      </c>
      <c r="F90" s="18"/>
    </row>
    <row r="91" spans="1:6" x14ac:dyDescent="0.25">
      <c r="A91" s="17">
        <v>90</v>
      </c>
      <c r="B91" s="17" t="s">
        <v>9705</v>
      </c>
      <c r="C91" s="17" t="s">
        <v>7725</v>
      </c>
      <c r="D91" s="17" t="s">
        <v>9706</v>
      </c>
      <c r="E91" s="17">
        <v>126</v>
      </c>
      <c r="F91" s="18"/>
    </row>
    <row r="92" spans="1:6" x14ac:dyDescent="0.25">
      <c r="A92" s="17">
        <v>91</v>
      </c>
      <c r="B92" s="17" t="s">
        <v>9707</v>
      </c>
      <c r="C92" s="17" t="s">
        <v>7725</v>
      </c>
      <c r="D92" s="17" t="s">
        <v>9708</v>
      </c>
      <c r="E92" s="17">
        <v>700</v>
      </c>
      <c r="F92" s="18"/>
    </row>
    <row r="93" spans="1:6" x14ac:dyDescent="0.25">
      <c r="A93" s="17">
        <v>92</v>
      </c>
      <c r="B93" s="17" t="s">
        <v>9709</v>
      </c>
      <c r="C93" s="17" t="s">
        <v>7725</v>
      </c>
      <c r="D93" s="17" t="s">
        <v>9710</v>
      </c>
      <c r="E93" s="17">
        <v>56</v>
      </c>
      <c r="F93" s="18"/>
    </row>
    <row r="94" spans="1:6" x14ac:dyDescent="0.25">
      <c r="A94" s="17">
        <v>93</v>
      </c>
      <c r="B94" s="17" t="s">
        <v>9711</v>
      </c>
      <c r="C94" s="17" t="s">
        <v>7725</v>
      </c>
      <c r="D94" s="17"/>
      <c r="E94" s="17">
        <v>4200</v>
      </c>
      <c r="F94" s="18"/>
    </row>
    <row r="95" spans="1:6" x14ac:dyDescent="0.25">
      <c r="A95" s="17">
        <v>94</v>
      </c>
      <c r="B95" s="17" t="s">
        <v>9712</v>
      </c>
      <c r="C95" s="17" t="s">
        <v>7725</v>
      </c>
      <c r="D95" s="17" t="s">
        <v>9713</v>
      </c>
      <c r="E95" s="17">
        <v>154</v>
      </c>
      <c r="F95" s="18"/>
    </row>
    <row r="96" spans="1:6" x14ac:dyDescent="0.25">
      <c r="A96" s="17">
        <v>95</v>
      </c>
      <c r="B96" s="17" t="s">
        <v>9714</v>
      </c>
      <c r="C96" s="17" t="s">
        <v>7725</v>
      </c>
      <c r="D96" s="17" t="s">
        <v>9602</v>
      </c>
      <c r="E96" s="17">
        <v>420</v>
      </c>
      <c r="F96" s="18"/>
    </row>
    <row r="97" spans="1:6" x14ac:dyDescent="0.25">
      <c r="A97" s="17">
        <v>96</v>
      </c>
      <c r="B97" s="17" t="s">
        <v>9715</v>
      </c>
      <c r="C97" s="17" t="s">
        <v>7725</v>
      </c>
      <c r="D97" s="17" t="s">
        <v>9610</v>
      </c>
      <c r="E97" s="17">
        <v>42</v>
      </c>
      <c r="F97" s="18"/>
    </row>
    <row r="98" spans="1:6" x14ac:dyDescent="0.25">
      <c r="A98" s="17">
        <v>97</v>
      </c>
      <c r="B98" s="17" t="s">
        <v>9716</v>
      </c>
      <c r="C98" s="17" t="s">
        <v>7725</v>
      </c>
      <c r="D98" s="17" t="s">
        <v>9651</v>
      </c>
      <c r="E98" s="17">
        <v>140</v>
      </c>
      <c r="F98" s="18"/>
    </row>
    <row r="99" spans="1:6" x14ac:dyDescent="0.25">
      <c r="A99" s="17">
        <v>98</v>
      </c>
      <c r="B99" s="17" t="s">
        <v>9717</v>
      </c>
      <c r="C99" s="17" t="s">
        <v>7725</v>
      </c>
      <c r="D99" s="17" t="s">
        <v>9631</v>
      </c>
      <c r="E99" s="17">
        <v>392</v>
      </c>
      <c r="F99" s="18"/>
    </row>
    <row r="100" spans="1:6" x14ac:dyDescent="0.25">
      <c r="A100" s="17">
        <v>99</v>
      </c>
      <c r="B100" s="17" t="s">
        <v>9718</v>
      </c>
      <c r="C100" s="17" t="s">
        <v>7725</v>
      </c>
      <c r="D100" s="17" t="s">
        <v>9610</v>
      </c>
      <c r="E100" s="17">
        <v>89.6</v>
      </c>
      <c r="F100" s="18"/>
    </row>
    <row r="101" spans="1:6" x14ac:dyDescent="0.25">
      <c r="A101" s="17">
        <v>100</v>
      </c>
      <c r="B101" s="17" t="s">
        <v>9719</v>
      </c>
      <c r="C101" s="17" t="s">
        <v>7725</v>
      </c>
      <c r="D101" s="17" t="s">
        <v>9610</v>
      </c>
      <c r="E101" s="17">
        <v>0.64400000000000002</v>
      </c>
      <c r="F101" s="18"/>
    </row>
    <row r="102" spans="1:6" x14ac:dyDescent="0.25">
      <c r="A102" s="17">
        <v>101</v>
      </c>
      <c r="B102" s="17" t="s">
        <v>9720</v>
      </c>
      <c r="C102" s="17" t="s">
        <v>7725</v>
      </c>
      <c r="D102" s="17" t="s">
        <v>9610</v>
      </c>
      <c r="E102" s="17">
        <v>210</v>
      </c>
      <c r="F102" s="18"/>
    </row>
    <row r="103" spans="1:6" x14ac:dyDescent="0.25">
      <c r="A103" s="17">
        <v>102</v>
      </c>
      <c r="B103" s="17" t="s">
        <v>9721</v>
      </c>
      <c r="C103" s="17" t="s">
        <v>7725</v>
      </c>
      <c r="D103" s="17" t="s">
        <v>9610</v>
      </c>
      <c r="E103" s="17">
        <v>182</v>
      </c>
      <c r="F103" s="18"/>
    </row>
    <row r="104" spans="1:6" x14ac:dyDescent="0.25">
      <c r="A104" s="17">
        <v>103</v>
      </c>
      <c r="B104" s="17" t="s">
        <v>9722</v>
      </c>
      <c r="C104" s="17" t="s">
        <v>7725</v>
      </c>
      <c r="D104" s="17" t="s">
        <v>9610</v>
      </c>
      <c r="E104" s="17">
        <v>49</v>
      </c>
      <c r="F104" s="18"/>
    </row>
    <row r="105" spans="1:6" x14ac:dyDescent="0.25">
      <c r="A105" s="17">
        <v>104</v>
      </c>
      <c r="B105" s="17" t="s">
        <v>9723</v>
      </c>
      <c r="C105" s="17" t="s">
        <v>7725</v>
      </c>
      <c r="D105" s="17" t="s">
        <v>9706</v>
      </c>
      <c r="E105" s="17">
        <v>280</v>
      </c>
      <c r="F105" s="18"/>
    </row>
    <row r="106" spans="1:6" x14ac:dyDescent="0.25">
      <c r="A106" s="17">
        <v>105</v>
      </c>
      <c r="B106" s="17" t="s">
        <v>9724</v>
      </c>
      <c r="C106" s="17" t="s">
        <v>7725</v>
      </c>
      <c r="D106" s="17" t="s">
        <v>9631</v>
      </c>
      <c r="E106" s="17">
        <v>560</v>
      </c>
      <c r="F106" s="18"/>
    </row>
    <row r="107" spans="1:6" x14ac:dyDescent="0.25">
      <c r="A107" s="17">
        <v>106</v>
      </c>
      <c r="B107" s="17" t="s">
        <v>9725</v>
      </c>
      <c r="C107" s="17" t="s">
        <v>7725</v>
      </c>
      <c r="D107" s="17" t="s">
        <v>9600</v>
      </c>
      <c r="E107" s="17">
        <v>168</v>
      </c>
      <c r="F107" s="18"/>
    </row>
    <row r="108" spans="1:6" x14ac:dyDescent="0.25">
      <c r="A108" s="17">
        <v>107</v>
      </c>
      <c r="B108" s="17" t="s">
        <v>9726</v>
      </c>
      <c r="C108" s="17" t="s">
        <v>7725</v>
      </c>
      <c r="D108" s="17" t="s">
        <v>9727</v>
      </c>
      <c r="E108" s="17">
        <v>700</v>
      </c>
      <c r="F108" s="18"/>
    </row>
    <row r="109" spans="1:6" x14ac:dyDescent="0.25">
      <c r="A109" s="17">
        <v>108</v>
      </c>
      <c r="B109" s="17" t="s">
        <v>9728</v>
      </c>
      <c r="C109" s="17" t="s">
        <v>7725</v>
      </c>
      <c r="D109" s="17" t="s">
        <v>9610</v>
      </c>
      <c r="E109" s="17">
        <v>4.4800000000000004</v>
      </c>
      <c r="F109" s="18"/>
    </row>
    <row r="110" spans="1:6" x14ac:dyDescent="0.25">
      <c r="A110" s="17">
        <v>109</v>
      </c>
      <c r="B110" s="17" t="s">
        <v>9729</v>
      </c>
      <c r="C110" s="17" t="s">
        <v>7725</v>
      </c>
      <c r="D110" s="17" t="s">
        <v>9730</v>
      </c>
      <c r="E110" s="17">
        <v>560</v>
      </c>
      <c r="F110" s="18"/>
    </row>
    <row r="111" spans="1:6" x14ac:dyDescent="0.25">
      <c r="A111" s="17">
        <v>110</v>
      </c>
      <c r="B111" s="17" t="s">
        <v>9731</v>
      </c>
      <c r="C111" s="17" t="s">
        <v>7725</v>
      </c>
      <c r="D111" s="17" t="s">
        <v>9732</v>
      </c>
      <c r="E111" s="17">
        <v>420</v>
      </c>
      <c r="F111" s="18"/>
    </row>
    <row r="112" spans="1:6" x14ac:dyDescent="0.25">
      <c r="A112" s="17">
        <v>111</v>
      </c>
      <c r="B112" s="17" t="s">
        <v>9733</v>
      </c>
      <c r="C112" s="17" t="s">
        <v>7725</v>
      </c>
      <c r="D112" s="17" t="s">
        <v>9734</v>
      </c>
      <c r="E112" s="17">
        <v>154</v>
      </c>
      <c r="F112" s="18"/>
    </row>
    <row r="113" spans="1:6" x14ac:dyDescent="0.25">
      <c r="A113" s="17">
        <v>112</v>
      </c>
      <c r="B113" s="17" t="s">
        <v>9735</v>
      </c>
      <c r="C113" s="17" t="s">
        <v>7725</v>
      </c>
      <c r="D113" s="17" t="s">
        <v>9736</v>
      </c>
      <c r="E113" s="17">
        <v>238</v>
      </c>
      <c r="F113" s="18"/>
    </row>
    <row r="114" spans="1:6" x14ac:dyDescent="0.25">
      <c r="A114" s="17">
        <v>113</v>
      </c>
      <c r="B114" s="17" t="s">
        <v>9737</v>
      </c>
      <c r="C114" s="17" t="s">
        <v>7725</v>
      </c>
      <c r="D114" s="17" t="s">
        <v>9736</v>
      </c>
      <c r="E114" s="17">
        <v>1050</v>
      </c>
      <c r="F114" s="18"/>
    </row>
    <row r="115" spans="1:6" x14ac:dyDescent="0.25">
      <c r="A115" s="17">
        <v>114</v>
      </c>
      <c r="B115" s="17" t="s">
        <v>9738</v>
      </c>
      <c r="C115" s="17" t="s">
        <v>7725</v>
      </c>
      <c r="D115" s="17" t="s">
        <v>9739</v>
      </c>
      <c r="E115" s="17">
        <v>1680</v>
      </c>
      <c r="F115" s="18"/>
    </row>
    <row r="116" spans="1:6" x14ac:dyDescent="0.25">
      <c r="A116" s="17">
        <v>115</v>
      </c>
      <c r="B116" s="17" t="s">
        <v>9740</v>
      </c>
      <c r="C116" s="17" t="s">
        <v>7725</v>
      </c>
      <c r="D116" s="17" t="s">
        <v>9741</v>
      </c>
      <c r="E116" s="17">
        <v>259</v>
      </c>
      <c r="F116" s="18"/>
    </row>
    <row r="117" spans="1:6" x14ac:dyDescent="0.25">
      <c r="A117" s="17">
        <v>116</v>
      </c>
      <c r="B117" s="17" t="s">
        <v>9742</v>
      </c>
      <c r="C117" s="17" t="s">
        <v>7725</v>
      </c>
      <c r="D117" s="17" t="s">
        <v>9743</v>
      </c>
      <c r="E117" s="17">
        <v>1050</v>
      </c>
      <c r="F117" s="18"/>
    </row>
    <row r="118" spans="1:6" x14ac:dyDescent="0.25">
      <c r="A118" s="17">
        <v>117</v>
      </c>
      <c r="B118" s="17" t="s">
        <v>9744</v>
      </c>
      <c r="C118" s="17" t="s">
        <v>7725</v>
      </c>
      <c r="D118" s="17" t="s">
        <v>9745</v>
      </c>
      <c r="E118" s="17">
        <v>840</v>
      </c>
      <c r="F118" s="18"/>
    </row>
    <row r="119" spans="1:6" x14ac:dyDescent="0.25">
      <c r="A119" s="17">
        <v>118</v>
      </c>
      <c r="B119" s="17" t="s">
        <v>9746</v>
      </c>
      <c r="C119" s="17" t="s">
        <v>7725</v>
      </c>
      <c r="D119" s="17" t="s">
        <v>9710</v>
      </c>
      <c r="E119" s="17">
        <v>112</v>
      </c>
      <c r="F119" s="18"/>
    </row>
    <row r="120" spans="1:6" x14ac:dyDescent="0.25">
      <c r="A120" s="17">
        <v>119</v>
      </c>
      <c r="B120" s="17" t="s">
        <v>9747</v>
      </c>
      <c r="C120" s="17" t="s">
        <v>7725</v>
      </c>
      <c r="D120" s="17" t="s">
        <v>9610</v>
      </c>
      <c r="E120" s="17">
        <v>70</v>
      </c>
      <c r="F120" s="18"/>
    </row>
    <row r="121" spans="1:6" x14ac:dyDescent="0.25">
      <c r="A121" s="17">
        <v>120</v>
      </c>
      <c r="B121" s="17" t="s">
        <v>9748</v>
      </c>
      <c r="C121" s="17" t="s">
        <v>7725</v>
      </c>
      <c r="D121" s="17" t="s">
        <v>9610</v>
      </c>
      <c r="E121" s="17">
        <v>140</v>
      </c>
      <c r="F121" s="18"/>
    </row>
    <row r="122" spans="1:6" x14ac:dyDescent="0.25">
      <c r="A122" s="17">
        <v>121</v>
      </c>
      <c r="B122" s="17" t="s">
        <v>9749</v>
      </c>
      <c r="C122" s="17" t="s">
        <v>7725</v>
      </c>
      <c r="D122" s="17" t="s">
        <v>9610</v>
      </c>
      <c r="E122" s="17">
        <v>56</v>
      </c>
      <c r="F122" s="18"/>
    </row>
    <row r="123" spans="1:6" x14ac:dyDescent="0.25">
      <c r="A123" s="17">
        <v>122</v>
      </c>
      <c r="B123" s="17" t="s">
        <v>9750</v>
      </c>
      <c r="C123" s="17" t="s">
        <v>7725</v>
      </c>
      <c r="D123" s="17" t="s">
        <v>9602</v>
      </c>
      <c r="E123" s="17">
        <v>1120</v>
      </c>
      <c r="F123" s="18"/>
    </row>
    <row r="124" spans="1:6" x14ac:dyDescent="0.25">
      <c r="A124" s="17">
        <v>123</v>
      </c>
      <c r="B124" s="17" t="s">
        <v>9751</v>
      </c>
      <c r="C124" s="17" t="s">
        <v>7725</v>
      </c>
      <c r="D124" s="17" t="s">
        <v>9602</v>
      </c>
      <c r="E124" s="17">
        <v>1680</v>
      </c>
      <c r="F124" s="18"/>
    </row>
    <row r="125" spans="1:6" x14ac:dyDescent="0.25">
      <c r="A125" s="17">
        <v>124</v>
      </c>
      <c r="B125" s="17" t="s">
        <v>9752</v>
      </c>
      <c r="C125" s="17" t="s">
        <v>7725</v>
      </c>
      <c r="D125" s="17" t="s">
        <v>9602</v>
      </c>
      <c r="E125" s="17">
        <v>2240</v>
      </c>
      <c r="F125" s="18"/>
    </row>
    <row r="126" spans="1:6" x14ac:dyDescent="0.25">
      <c r="A126" s="17">
        <v>125</v>
      </c>
      <c r="B126" s="17" t="s">
        <v>9753</v>
      </c>
      <c r="C126" s="17" t="s">
        <v>7725</v>
      </c>
      <c r="D126" s="17" t="s">
        <v>9602</v>
      </c>
      <c r="E126" s="17">
        <v>490</v>
      </c>
      <c r="F126" s="18"/>
    </row>
    <row r="127" spans="1:6" x14ac:dyDescent="0.25">
      <c r="A127" s="17">
        <v>126</v>
      </c>
      <c r="B127" s="17" t="s">
        <v>9754</v>
      </c>
      <c r="C127" s="17" t="s">
        <v>7725</v>
      </c>
      <c r="D127" s="17" t="s">
        <v>9627</v>
      </c>
      <c r="E127" s="17">
        <v>196</v>
      </c>
      <c r="F127" s="18"/>
    </row>
    <row r="128" spans="1:6" x14ac:dyDescent="0.25">
      <c r="A128" s="17">
        <v>127</v>
      </c>
      <c r="B128" s="17" t="s">
        <v>9755</v>
      </c>
      <c r="C128" s="17" t="s">
        <v>7725</v>
      </c>
      <c r="D128" s="17" t="s">
        <v>7756</v>
      </c>
      <c r="E128" s="17">
        <v>3500</v>
      </c>
      <c r="F128" s="18"/>
    </row>
    <row r="129" spans="1:6" x14ac:dyDescent="0.25">
      <c r="A129" s="17">
        <v>128</v>
      </c>
      <c r="B129" s="17" t="s">
        <v>9756</v>
      </c>
      <c r="C129" s="17" t="s">
        <v>7725</v>
      </c>
      <c r="D129" s="17" t="s">
        <v>7756</v>
      </c>
      <c r="E129" s="17">
        <v>1260</v>
      </c>
      <c r="F129" s="18"/>
    </row>
    <row r="130" spans="1:6" x14ac:dyDescent="0.25">
      <c r="A130" s="17">
        <v>129</v>
      </c>
      <c r="B130" s="17" t="s">
        <v>9757</v>
      </c>
      <c r="C130" s="17" t="s">
        <v>7725</v>
      </c>
      <c r="D130" s="17" t="s">
        <v>9610</v>
      </c>
      <c r="E130" s="17">
        <v>182</v>
      </c>
      <c r="F130" s="18"/>
    </row>
    <row r="131" spans="1:6" x14ac:dyDescent="0.25">
      <c r="A131" s="17">
        <v>130</v>
      </c>
      <c r="B131" s="17" t="s">
        <v>9758</v>
      </c>
      <c r="C131" s="17" t="s">
        <v>7725</v>
      </c>
      <c r="D131" s="17" t="s">
        <v>7756</v>
      </c>
      <c r="E131" s="17">
        <v>980</v>
      </c>
      <c r="F131" s="18"/>
    </row>
    <row r="132" spans="1:6" x14ac:dyDescent="0.25">
      <c r="A132" s="17">
        <v>131</v>
      </c>
      <c r="B132" s="17" t="s">
        <v>9759</v>
      </c>
      <c r="C132" s="17" t="s">
        <v>7725</v>
      </c>
      <c r="D132" s="17" t="s">
        <v>7756</v>
      </c>
      <c r="E132" s="17">
        <v>700</v>
      </c>
      <c r="F132" s="18"/>
    </row>
    <row r="133" spans="1:6" x14ac:dyDescent="0.25">
      <c r="A133" s="17">
        <v>132</v>
      </c>
      <c r="B133" s="17" t="s">
        <v>9760</v>
      </c>
      <c r="C133" s="17" t="s">
        <v>7725</v>
      </c>
      <c r="D133" s="17" t="s">
        <v>9627</v>
      </c>
      <c r="E133" s="17">
        <v>154</v>
      </c>
      <c r="F133" s="18"/>
    </row>
    <row r="134" spans="1:6" x14ac:dyDescent="0.25">
      <c r="A134" s="17">
        <v>133</v>
      </c>
      <c r="B134" s="17" t="s">
        <v>9761</v>
      </c>
      <c r="C134" s="17" t="s">
        <v>7725</v>
      </c>
      <c r="D134" s="17" t="s">
        <v>9610</v>
      </c>
      <c r="E134" s="17">
        <v>0</v>
      </c>
      <c r="F134" s="18"/>
    </row>
    <row r="135" spans="1:6" x14ac:dyDescent="0.25">
      <c r="A135" s="17">
        <v>134</v>
      </c>
      <c r="B135" s="17" t="s">
        <v>9762</v>
      </c>
      <c r="C135" s="17" t="s">
        <v>7725</v>
      </c>
      <c r="D135" s="17" t="s">
        <v>9610</v>
      </c>
      <c r="E135" s="17">
        <v>462</v>
      </c>
      <c r="F135" s="18"/>
    </row>
    <row r="136" spans="1:6" x14ac:dyDescent="0.25">
      <c r="A136" s="17">
        <v>135</v>
      </c>
      <c r="B136" s="17" t="s">
        <v>9763</v>
      </c>
      <c r="C136" s="17" t="s">
        <v>7725</v>
      </c>
      <c r="D136" s="17" t="s">
        <v>9764</v>
      </c>
      <c r="E136" s="17">
        <v>630</v>
      </c>
      <c r="F136" s="18"/>
    </row>
    <row r="137" spans="1:6" x14ac:dyDescent="0.25">
      <c r="A137" s="17">
        <v>136</v>
      </c>
      <c r="B137" s="17" t="s">
        <v>9765</v>
      </c>
      <c r="C137" s="17" t="s">
        <v>7725</v>
      </c>
      <c r="D137" s="17" t="s">
        <v>9764</v>
      </c>
      <c r="E137" s="17">
        <v>770</v>
      </c>
      <c r="F137" s="18"/>
    </row>
    <row r="138" spans="1:6" x14ac:dyDescent="0.25">
      <c r="A138" s="17">
        <v>137</v>
      </c>
      <c r="B138" s="17" t="s">
        <v>9766</v>
      </c>
      <c r="C138" s="17" t="s">
        <v>7725</v>
      </c>
      <c r="D138" s="17" t="s">
        <v>9767</v>
      </c>
      <c r="E138" s="17">
        <v>560</v>
      </c>
      <c r="F138" s="18"/>
    </row>
    <row r="139" spans="1:6" x14ac:dyDescent="0.25">
      <c r="A139" s="17">
        <v>138</v>
      </c>
      <c r="B139" s="17" t="s">
        <v>9768</v>
      </c>
      <c r="C139" s="17" t="s">
        <v>7725</v>
      </c>
      <c r="D139" s="17" t="s">
        <v>9769</v>
      </c>
      <c r="E139" s="17"/>
      <c r="F139" s="18"/>
    </row>
    <row r="140" spans="1:6" x14ac:dyDescent="0.25">
      <c r="A140" s="17">
        <v>139</v>
      </c>
      <c r="B140" s="17" t="s">
        <v>9770</v>
      </c>
      <c r="C140" s="17" t="s">
        <v>7725</v>
      </c>
      <c r="D140" s="17" t="s">
        <v>9627</v>
      </c>
      <c r="E140" s="17">
        <v>14</v>
      </c>
      <c r="F140" s="18"/>
    </row>
    <row r="141" spans="1:6" x14ac:dyDescent="0.25">
      <c r="A141" s="17">
        <v>140</v>
      </c>
      <c r="B141" s="17" t="s">
        <v>9771</v>
      </c>
      <c r="C141" s="17" t="s">
        <v>7725</v>
      </c>
      <c r="D141" s="17" t="s">
        <v>9772</v>
      </c>
      <c r="E141" s="17">
        <v>252</v>
      </c>
      <c r="F141" s="18"/>
    </row>
    <row r="142" spans="1:6" x14ac:dyDescent="0.25">
      <c r="A142" s="17">
        <v>141</v>
      </c>
      <c r="B142" s="17" t="s">
        <v>9773</v>
      </c>
      <c r="C142" s="17" t="s">
        <v>7725</v>
      </c>
      <c r="D142" s="17" t="s">
        <v>9610</v>
      </c>
      <c r="E142" s="17">
        <v>56</v>
      </c>
      <c r="F142" s="18"/>
    </row>
    <row r="143" spans="1:6" x14ac:dyDescent="0.25">
      <c r="A143" s="17">
        <v>142</v>
      </c>
      <c r="B143" s="17" t="s">
        <v>9774</v>
      </c>
      <c r="C143" s="17" t="s">
        <v>7725</v>
      </c>
      <c r="D143" s="17" t="s">
        <v>9775</v>
      </c>
      <c r="E143" s="17">
        <v>112</v>
      </c>
      <c r="F143" s="18"/>
    </row>
    <row r="144" spans="1:6" x14ac:dyDescent="0.25">
      <c r="A144" s="17">
        <v>143</v>
      </c>
      <c r="B144" s="17" t="s">
        <v>9776</v>
      </c>
      <c r="C144" s="17" t="s">
        <v>7725</v>
      </c>
      <c r="D144" s="17" t="s">
        <v>9777</v>
      </c>
      <c r="E144" s="17">
        <v>112</v>
      </c>
      <c r="F144" s="18"/>
    </row>
    <row r="145" spans="1:6" x14ac:dyDescent="0.25">
      <c r="A145" s="17">
        <v>144</v>
      </c>
      <c r="B145" s="17" t="s">
        <v>9778</v>
      </c>
      <c r="C145" s="17" t="s">
        <v>7725</v>
      </c>
      <c r="D145" s="17" t="s">
        <v>9713</v>
      </c>
      <c r="E145" s="17">
        <v>84</v>
      </c>
      <c r="F145" s="18"/>
    </row>
    <row r="146" spans="1:6" x14ac:dyDescent="0.25">
      <c r="A146" s="17">
        <v>145</v>
      </c>
      <c r="B146" s="17" t="s">
        <v>9779</v>
      </c>
      <c r="C146" s="17" t="s">
        <v>7725</v>
      </c>
      <c r="D146" s="17" t="s">
        <v>7756</v>
      </c>
      <c r="E146" s="17">
        <v>112</v>
      </c>
      <c r="F146" s="18"/>
    </row>
    <row r="147" spans="1:6" x14ac:dyDescent="0.25">
      <c r="A147" s="17">
        <v>146</v>
      </c>
      <c r="B147" s="17" t="s">
        <v>9780</v>
      </c>
      <c r="C147" s="17" t="s">
        <v>7725</v>
      </c>
      <c r="D147" s="17" t="s">
        <v>9615</v>
      </c>
      <c r="E147" s="17">
        <v>70</v>
      </c>
      <c r="F147" s="18"/>
    </row>
    <row r="148" spans="1:6" x14ac:dyDescent="0.25">
      <c r="A148" s="17">
        <v>147</v>
      </c>
      <c r="B148" s="17" t="s">
        <v>9781</v>
      </c>
      <c r="C148" s="17" t="s">
        <v>7725</v>
      </c>
      <c r="D148" s="17" t="s">
        <v>9764</v>
      </c>
      <c r="E148" s="17">
        <v>140</v>
      </c>
      <c r="F148" s="18"/>
    </row>
    <row r="149" spans="1:6" x14ac:dyDescent="0.25">
      <c r="A149" s="17">
        <v>148</v>
      </c>
      <c r="B149" s="17" t="s">
        <v>9782</v>
      </c>
      <c r="C149" s="17" t="s">
        <v>7725</v>
      </c>
      <c r="D149" s="17" t="s">
        <v>9610</v>
      </c>
      <c r="E149" s="17">
        <v>7</v>
      </c>
      <c r="F149" s="18"/>
    </row>
    <row r="150" spans="1:6" x14ac:dyDescent="0.25">
      <c r="A150" s="17">
        <v>149</v>
      </c>
      <c r="B150" s="17" t="s">
        <v>9783</v>
      </c>
      <c r="C150" s="17" t="s">
        <v>7725</v>
      </c>
      <c r="D150" s="17" t="s">
        <v>9610</v>
      </c>
      <c r="E150" s="17">
        <v>28</v>
      </c>
      <c r="F150" s="18"/>
    </row>
    <row r="151" spans="1:6" x14ac:dyDescent="0.25">
      <c r="A151" s="17">
        <v>150</v>
      </c>
      <c r="B151" s="17" t="s">
        <v>9784</v>
      </c>
      <c r="C151" s="17" t="s">
        <v>7725</v>
      </c>
      <c r="D151" s="17" t="s">
        <v>7756</v>
      </c>
      <c r="E151" s="17">
        <v>560</v>
      </c>
      <c r="F151" s="18"/>
    </row>
    <row r="152" spans="1:6" x14ac:dyDescent="0.25">
      <c r="A152" s="17">
        <v>151</v>
      </c>
      <c r="B152" s="17" t="s">
        <v>9785</v>
      </c>
      <c r="C152" s="17" t="s">
        <v>7725</v>
      </c>
      <c r="D152" s="17" t="s">
        <v>9786</v>
      </c>
      <c r="E152" s="17">
        <v>168</v>
      </c>
      <c r="F152" s="18"/>
    </row>
    <row r="153" spans="1:6" x14ac:dyDescent="0.25">
      <c r="A153" s="17">
        <v>152</v>
      </c>
      <c r="B153" s="17" t="s">
        <v>9787</v>
      </c>
      <c r="C153" s="17" t="s">
        <v>7725</v>
      </c>
      <c r="D153" s="17" t="s">
        <v>9788</v>
      </c>
      <c r="E153" s="17">
        <v>0</v>
      </c>
      <c r="F153" s="18"/>
    </row>
    <row r="154" spans="1:6" x14ac:dyDescent="0.25">
      <c r="A154" s="17">
        <v>153</v>
      </c>
      <c r="B154" s="17" t="s">
        <v>9789</v>
      </c>
      <c r="C154" s="17" t="s">
        <v>7725</v>
      </c>
      <c r="D154" s="17" t="s">
        <v>9610</v>
      </c>
      <c r="E154" s="17">
        <v>21</v>
      </c>
      <c r="F154" s="18"/>
    </row>
    <row r="155" spans="1:6" x14ac:dyDescent="0.25">
      <c r="A155" s="17">
        <v>154</v>
      </c>
      <c r="B155" s="17" t="s">
        <v>9790</v>
      </c>
      <c r="C155" s="17" t="s">
        <v>7725</v>
      </c>
      <c r="D155" s="17" t="s">
        <v>9610</v>
      </c>
      <c r="E155" s="17">
        <v>49</v>
      </c>
      <c r="F155" s="18"/>
    </row>
    <row r="156" spans="1:6" x14ac:dyDescent="0.25">
      <c r="A156" s="17">
        <v>155</v>
      </c>
      <c r="B156" s="17" t="s">
        <v>9791</v>
      </c>
      <c r="C156" s="17" t="s">
        <v>7725</v>
      </c>
      <c r="D156" s="17" t="s">
        <v>7756</v>
      </c>
      <c r="E156" s="17">
        <v>420</v>
      </c>
      <c r="F156" s="18"/>
    </row>
    <row r="157" spans="1:6" x14ac:dyDescent="0.25">
      <c r="A157" s="17">
        <v>156</v>
      </c>
      <c r="B157" s="17" t="s">
        <v>9792</v>
      </c>
      <c r="C157" s="17" t="s">
        <v>7725</v>
      </c>
      <c r="D157" s="17" t="s">
        <v>9602</v>
      </c>
      <c r="E157" s="17">
        <v>560</v>
      </c>
      <c r="F157" s="18"/>
    </row>
    <row r="158" spans="1:6" x14ac:dyDescent="0.25">
      <c r="A158" s="17">
        <v>157</v>
      </c>
      <c r="B158" s="17" t="s">
        <v>9793</v>
      </c>
      <c r="C158" s="17" t="s">
        <v>7725</v>
      </c>
      <c r="D158" s="17"/>
      <c r="E158" s="17">
        <v>1400</v>
      </c>
      <c r="F158" s="18"/>
    </row>
    <row r="159" spans="1:6" x14ac:dyDescent="0.25">
      <c r="A159" s="17">
        <v>158</v>
      </c>
      <c r="B159" s="17" t="s">
        <v>9794</v>
      </c>
      <c r="C159" s="17" t="s">
        <v>7725</v>
      </c>
      <c r="D159" s="17" t="s">
        <v>9602</v>
      </c>
      <c r="E159" s="17">
        <v>420</v>
      </c>
      <c r="F159" s="18"/>
    </row>
    <row r="160" spans="1:6" x14ac:dyDescent="0.25">
      <c r="A160" s="17">
        <v>159</v>
      </c>
      <c r="B160" s="17" t="s">
        <v>9795</v>
      </c>
      <c r="C160" s="17" t="s">
        <v>7725</v>
      </c>
      <c r="D160" s="17" t="s">
        <v>9610</v>
      </c>
      <c r="E160" s="17">
        <v>63</v>
      </c>
      <c r="F160" s="18"/>
    </row>
    <row r="161" spans="1:6" x14ac:dyDescent="0.25">
      <c r="A161" s="17">
        <v>160</v>
      </c>
      <c r="B161" s="17" t="s">
        <v>9796</v>
      </c>
      <c r="C161" s="17" t="s">
        <v>7725</v>
      </c>
      <c r="D161" s="17" t="s">
        <v>9610</v>
      </c>
      <c r="E161" s="17">
        <v>112</v>
      </c>
      <c r="F161" s="18"/>
    </row>
    <row r="162" spans="1:6" x14ac:dyDescent="0.25">
      <c r="A162" s="17">
        <v>161</v>
      </c>
      <c r="B162" s="17" t="s">
        <v>9797</v>
      </c>
      <c r="C162" s="17" t="s">
        <v>7725</v>
      </c>
      <c r="D162" s="17" t="s">
        <v>7756</v>
      </c>
      <c r="E162" s="17">
        <v>0</v>
      </c>
      <c r="F162" s="18"/>
    </row>
    <row r="163" spans="1:6" x14ac:dyDescent="0.25">
      <c r="A163" s="17">
        <v>162</v>
      </c>
      <c r="B163" s="17" t="s">
        <v>9798</v>
      </c>
      <c r="C163" s="17" t="s">
        <v>7725</v>
      </c>
      <c r="D163" s="17" t="s">
        <v>9610</v>
      </c>
      <c r="E163" s="17">
        <v>14</v>
      </c>
      <c r="F163" s="18"/>
    </row>
    <row r="164" spans="1:6" x14ac:dyDescent="0.25">
      <c r="A164" s="17">
        <v>163</v>
      </c>
      <c r="B164" s="17" t="s">
        <v>9799</v>
      </c>
      <c r="C164" s="17" t="s">
        <v>7725</v>
      </c>
      <c r="D164" s="17"/>
      <c r="E164" s="17">
        <v>1540</v>
      </c>
      <c r="F164" s="18"/>
    </row>
    <row r="165" spans="1:6" x14ac:dyDescent="0.25">
      <c r="A165" s="17">
        <v>164</v>
      </c>
      <c r="B165" s="17" t="s">
        <v>9800</v>
      </c>
      <c r="C165" s="17" t="s">
        <v>7725</v>
      </c>
      <c r="D165" s="17" t="s">
        <v>9610</v>
      </c>
      <c r="E165" s="17">
        <v>210</v>
      </c>
      <c r="F165" s="18"/>
    </row>
    <row r="166" spans="1:6" x14ac:dyDescent="0.25">
      <c r="A166" s="17">
        <v>165</v>
      </c>
      <c r="B166" s="17" t="s">
        <v>9801</v>
      </c>
      <c r="C166" s="17" t="s">
        <v>7725</v>
      </c>
      <c r="D166" s="17" t="s">
        <v>9610</v>
      </c>
      <c r="E166" s="17">
        <v>70</v>
      </c>
      <c r="F166" s="18"/>
    </row>
    <row r="167" spans="1:6" x14ac:dyDescent="0.25">
      <c r="A167" s="17">
        <v>166</v>
      </c>
      <c r="B167" s="17" t="s">
        <v>9802</v>
      </c>
      <c r="C167" s="17" t="s">
        <v>7725</v>
      </c>
      <c r="D167" s="17" t="s">
        <v>9803</v>
      </c>
      <c r="E167" s="17">
        <v>1820</v>
      </c>
      <c r="F167" s="18"/>
    </row>
    <row r="168" spans="1:6" x14ac:dyDescent="0.25">
      <c r="A168" s="17">
        <v>167</v>
      </c>
      <c r="B168" s="17" t="s">
        <v>9804</v>
      </c>
      <c r="C168" s="17" t="s">
        <v>7725</v>
      </c>
      <c r="D168" s="17" t="s">
        <v>9610</v>
      </c>
      <c r="E168" s="17">
        <v>91</v>
      </c>
      <c r="F168" s="18"/>
    </row>
    <row r="169" spans="1:6" x14ac:dyDescent="0.25">
      <c r="A169" s="17">
        <v>168</v>
      </c>
      <c r="B169" s="17" t="s">
        <v>9805</v>
      </c>
      <c r="C169" s="17" t="s">
        <v>7725</v>
      </c>
      <c r="D169" s="17" t="s">
        <v>7756</v>
      </c>
      <c r="E169" s="17">
        <v>280</v>
      </c>
      <c r="F169" s="18"/>
    </row>
    <row r="170" spans="1:6" x14ac:dyDescent="0.25">
      <c r="A170" s="17">
        <v>169</v>
      </c>
      <c r="B170" s="17" t="s">
        <v>9806</v>
      </c>
      <c r="C170" s="17" t="s">
        <v>7725</v>
      </c>
      <c r="D170" s="17" t="s">
        <v>9610</v>
      </c>
      <c r="E170" s="17">
        <v>47.6</v>
      </c>
      <c r="F170" s="18"/>
    </row>
    <row r="171" spans="1:6" x14ac:dyDescent="0.25">
      <c r="A171" s="17">
        <v>170</v>
      </c>
      <c r="B171" s="17" t="s">
        <v>9807</v>
      </c>
      <c r="C171" s="17" t="s">
        <v>7725</v>
      </c>
      <c r="D171" s="17"/>
      <c r="E171" s="17">
        <v>1400</v>
      </c>
      <c r="F171" s="18"/>
    </row>
    <row r="172" spans="1:6" x14ac:dyDescent="0.25">
      <c r="A172" s="17">
        <v>171</v>
      </c>
      <c r="B172" s="17" t="s">
        <v>9808</v>
      </c>
      <c r="C172" s="17" t="s">
        <v>7725</v>
      </c>
      <c r="D172" s="17"/>
      <c r="E172" s="17">
        <v>1400</v>
      </c>
      <c r="F172" s="18"/>
    </row>
    <row r="173" spans="1:6" x14ac:dyDescent="0.25">
      <c r="A173" s="17">
        <v>172</v>
      </c>
      <c r="B173" s="17" t="s">
        <v>9809</v>
      </c>
      <c r="C173" s="17" t="s">
        <v>7725</v>
      </c>
      <c r="D173" s="17"/>
      <c r="E173" s="17">
        <v>56</v>
      </c>
      <c r="F173" s="18"/>
    </row>
    <row r="174" spans="1:6" x14ac:dyDescent="0.25">
      <c r="A174" s="17">
        <v>173</v>
      </c>
      <c r="B174" s="17" t="s">
        <v>9810</v>
      </c>
      <c r="C174" s="17" t="s">
        <v>7725</v>
      </c>
      <c r="D174" s="17" t="s">
        <v>9610</v>
      </c>
      <c r="E174" s="17">
        <v>0</v>
      </c>
      <c r="F174" s="18"/>
    </row>
    <row r="175" spans="1:6" x14ac:dyDescent="0.25">
      <c r="A175" s="17">
        <v>174</v>
      </c>
      <c r="B175" s="17" t="s">
        <v>9811</v>
      </c>
      <c r="C175" s="17" t="s">
        <v>7725</v>
      </c>
      <c r="D175" s="17" t="s">
        <v>9610</v>
      </c>
      <c r="E175" s="17">
        <v>0</v>
      </c>
      <c r="F175" s="18"/>
    </row>
    <row r="176" spans="1:6" x14ac:dyDescent="0.25">
      <c r="A176" s="17">
        <v>175</v>
      </c>
      <c r="B176" s="17" t="s">
        <v>9812</v>
      </c>
      <c r="C176" s="17" t="s">
        <v>7725</v>
      </c>
      <c r="D176" s="17" t="s">
        <v>9710</v>
      </c>
      <c r="E176" s="17">
        <v>0</v>
      </c>
      <c r="F176" s="18"/>
    </row>
    <row r="177" spans="1:6" x14ac:dyDescent="0.25">
      <c r="A177" s="17">
        <v>176</v>
      </c>
      <c r="B177" s="17" t="s">
        <v>9813</v>
      </c>
      <c r="C177" s="17" t="s">
        <v>7725</v>
      </c>
      <c r="D177" s="17" t="s">
        <v>9602</v>
      </c>
      <c r="E177" s="17">
        <v>280</v>
      </c>
      <c r="F177" s="18"/>
    </row>
    <row r="178" spans="1:6" x14ac:dyDescent="0.25">
      <c r="A178" s="17">
        <v>177</v>
      </c>
      <c r="B178" s="17" t="s">
        <v>9814</v>
      </c>
      <c r="C178" s="17" t="s">
        <v>7725</v>
      </c>
      <c r="D178" s="17" t="s">
        <v>9694</v>
      </c>
      <c r="E178" s="17">
        <v>0</v>
      </c>
      <c r="F178" s="18"/>
    </row>
    <row r="179" spans="1:6" x14ac:dyDescent="0.25">
      <c r="A179" s="17">
        <v>178</v>
      </c>
      <c r="B179" s="17" t="s">
        <v>9815</v>
      </c>
      <c r="C179" s="17" t="s">
        <v>7725</v>
      </c>
      <c r="D179" s="17" t="s">
        <v>7759</v>
      </c>
      <c r="E179" s="17">
        <v>0</v>
      </c>
      <c r="F179" s="18"/>
    </row>
    <row r="180" spans="1:6" x14ac:dyDescent="0.25">
      <c r="A180" s="17">
        <v>179</v>
      </c>
      <c r="B180" s="17" t="s">
        <v>9816</v>
      </c>
      <c r="C180" s="17" t="s">
        <v>7725</v>
      </c>
      <c r="D180" s="17"/>
      <c r="E180" s="17">
        <v>1890</v>
      </c>
      <c r="F180" s="18"/>
    </row>
    <row r="181" spans="1:6" x14ac:dyDescent="0.25">
      <c r="A181" s="17">
        <v>180</v>
      </c>
      <c r="B181" s="17" t="s">
        <v>9817</v>
      </c>
      <c r="C181" s="17" t="s">
        <v>7725</v>
      </c>
      <c r="D181" s="17" t="s">
        <v>9610</v>
      </c>
      <c r="E181" s="17">
        <v>28</v>
      </c>
      <c r="F181" s="18"/>
    </row>
    <row r="182" spans="1:6" x14ac:dyDescent="0.25">
      <c r="A182" s="17">
        <v>181</v>
      </c>
      <c r="B182" s="17" t="s">
        <v>9818</v>
      </c>
      <c r="C182" s="17" t="s">
        <v>7725</v>
      </c>
      <c r="D182" s="17" t="s">
        <v>9819</v>
      </c>
      <c r="E182" s="17">
        <v>812</v>
      </c>
      <c r="F182" s="18"/>
    </row>
    <row r="183" spans="1:6" x14ac:dyDescent="0.25">
      <c r="A183" s="17">
        <v>182</v>
      </c>
      <c r="B183" s="17" t="s">
        <v>9820</v>
      </c>
      <c r="C183" s="17" t="s">
        <v>7725</v>
      </c>
      <c r="D183" s="17" t="s">
        <v>9610</v>
      </c>
      <c r="E183" s="17">
        <v>980</v>
      </c>
      <c r="F183" s="18"/>
    </row>
    <row r="184" spans="1:6" x14ac:dyDescent="0.25">
      <c r="A184" s="17">
        <v>183</v>
      </c>
      <c r="B184" s="17" t="s">
        <v>9821</v>
      </c>
      <c r="C184" s="17" t="s">
        <v>7725</v>
      </c>
      <c r="D184" s="17" t="s">
        <v>9822</v>
      </c>
      <c r="E184" s="17">
        <v>350</v>
      </c>
      <c r="F184" s="18"/>
    </row>
    <row r="185" spans="1:6" x14ac:dyDescent="0.25">
      <c r="A185" s="17">
        <v>184</v>
      </c>
      <c r="B185" s="17" t="s">
        <v>9823</v>
      </c>
      <c r="C185" s="17" t="s">
        <v>7725</v>
      </c>
      <c r="D185" s="17" t="s">
        <v>9822</v>
      </c>
      <c r="E185" s="17">
        <v>392</v>
      </c>
      <c r="F185" s="18"/>
    </row>
    <row r="186" spans="1:6" x14ac:dyDescent="0.25">
      <c r="A186" s="17">
        <v>185</v>
      </c>
      <c r="B186" s="17" t="s">
        <v>9824</v>
      </c>
      <c r="C186" s="17" t="s">
        <v>7725</v>
      </c>
      <c r="D186" s="17" t="s">
        <v>9822</v>
      </c>
      <c r="E186" s="17">
        <v>420</v>
      </c>
      <c r="F186" s="18"/>
    </row>
    <row r="187" spans="1:6" x14ac:dyDescent="0.25">
      <c r="A187" s="17">
        <v>186</v>
      </c>
      <c r="B187" s="17" t="s">
        <v>9825</v>
      </c>
      <c r="C187" s="17" t="s">
        <v>7725</v>
      </c>
      <c r="D187" s="17" t="s">
        <v>9822</v>
      </c>
      <c r="E187" s="17">
        <v>490</v>
      </c>
      <c r="F187" s="18"/>
    </row>
    <row r="188" spans="1:6" x14ac:dyDescent="0.25">
      <c r="A188" s="17">
        <v>187</v>
      </c>
      <c r="B188" s="17" t="s">
        <v>9826</v>
      </c>
      <c r="C188" s="17" t="s">
        <v>7725</v>
      </c>
      <c r="D188" s="17" t="s">
        <v>7752</v>
      </c>
      <c r="E188" s="17">
        <v>70</v>
      </c>
      <c r="F188" s="18"/>
    </row>
    <row r="189" spans="1:6" x14ac:dyDescent="0.25">
      <c r="A189" s="17">
        <v>188</v>
      </c>
      <c r="B189" s="17" t="s">
        <v>9827</v>
      </c>
      <c r="C189" s="17" t="s">
        <v>7725</v>
      </c>
      <c r="D189" s="17" t="s">
        <v>9828</v>
      </c>
      <c r="E189" s="17">
        <v>0</v>
      </c>
      <c r="F189" s="18"/>
    </row>
    <row r="190" spans="1:6" x14ac:dyDescent="0.25">
      <c r="A190" s="17">
        <v>189</v>
      </c>
      <c r="B190" s="17" t="s">
        <v>9829</v>
      </c>
      <c r="C190" s="17" t="s">
        <v>7725</v>
      </c>
      <c r="D190" s="17" t="s">
        <v>9828</v>
      </c>
      <c r="E190" s="17">
        <v>0</v>
      </c>
      <c r="F190" s="18"/>
    </row>
    <row r="191" spans="1:6" x14ac:dyDescent="0.25">
      <c r="A191" s="17">
        <v>190</v>
      </c>
      <c r="B191" s="17" t="s">
        <v>9830</v>
      </c>
      <c r="C191" s="17" t="s">
        <v>7725</v>
      </c>
      <c r="D191" s="17" t="s">
        <v>7756</v>
      </c>
      <c r="E191" s="17">
        <v>0</v>
      </c>
      <c r="F191" s="18"/>
    </row>
    <row r="192" spans="1:6" x14ac:dyDescent="0.25">
      <c r="A192" s="17">
        <v>191</v>
      </c>
      <c r="B192" s="17" t="s">
        <v>9831</v>
      </c>
      <c r="C192" s="17" t="s">
        <v>7725</v>
      </c>
      <c r="D192" s="17" t="s">
        <v>9610</v>
      </c>
      <c r="E192" s="17">
        <v>105</v>
      </c>
      <c r="F192" s="18"/>
    </row>
    <row r="193" spans="1:6" x14ac:dyDescent="0.25">
      <c r="A193" s="17">
        <v>192</v>
      </c>
      <c r="B193" s="17" t="s">
        <v>9832</v>
      </c>
      <c r="C193" s="17" t="s">
        <v>7725</v>
      </c>
      <c r="D193" s="17" t="s">
        <v>9610</v>
      </c>
      <c r="E193" s="17">
        <v>0</v>
      </c>
      <c r="F193" s="18"/>
    </row>
    <row r="194" spans="1:6" x14ac:dyDescent="0.25">
      <c r="A194" s="17">
        <v>193</v>
      </c>
      <c r="B194" s="17" t="s">
        <v>9833</v>
      </c>
      <c r="C194" s="17" t="s">
        <v>7725</v>
      </c>
      <c r="D194" s="17" t="s">
        <v>9600</v>
      </c>
      <c r="E194" s="17">
        <v>1008</v>
      </c>
      <c r="F194" s="18"/>
    </row>
    <row r="195" spans="1:6" x14ac:dyDescent="0.25">
      <c r="A195" s="17">
        <v>194</v>
      </c>
      <c r="B195" s="17" t="s">
        <v>9834</v>
      </c>
      <c r="C195" s="17" t="s">
        <v>7725</v>
      </c>
      <c r="D195" s="17" t="s">
        <v>7759</v>
      </c>
      <c r="E195" s="17">
        <v>0</v>
      </c>
      <c r="F195" s="18"/>
    </row>
    <row r="196" spans="1:6" x14ac:dyDescent="0.25">
      <c r="A196" s="17">
        <v>195</v>
      </c>
      <c r="B196" s="17" t="s">
        <v>9835</v>
      </c>
      <c r="C196" s="17" t="s">
        <v>7725</v>
      </c>
      <c r="D196" s="17" t="s">
        <v>9610</v>
      </c>
      <c r="E196" s="17">
        <v>364</v>
      </c>
      <c r="F196" s="18"/>
    </row>
    <row r="197" spans="1:6" x14ac:dyDescent="0.25">
      <c r="A197" s="17">
        <v>196</v>
      </c>
      <c r="B197" s="17" t="s">
        <v>9836</v>
      </c>
      <c r="C197" s="17" t="s">
        <v>7725</v>
      </c>
      <c r="D197" s="17" t="s">
        <v>9610</v>
      </c>
      <c r="E197" s="17">
        <v>70</v>
      </c>
      <c r="F197" s="18"/>
    </row>
    <row r="198" spans="1:6" x14ac:dyDescent="0.25">
      <c r="A198" s="17">
        <v>197</v>
      </c>
      <c r="B198" s="17" t="s">
        <v>9837</v>
      </c>
      <c r="C198" s="17" t="s">
        <v>7725</v>
      </c>
      <c r="D198" s="17" t="s">
        <v>9643</v>
      </c>
      <c r="E198" s="17">
        <v>658</v>
      </c>
      <c r="F198" s="18"/>
    </row>
    <row r="199" spans="1:6" x14ac:dyDescent="0.25">
      <c r="A199" s="17">
        <v>198</v>
      </c>
      <c r="B199" s="17" t="s">
        <v>9838</v>
      </c>
      <c r="C199" s="17" t="s">
        <v>7725</v>
      </c>
      <c r="D199" s="17" t="s">
        <v>9643</v>
      </c>
      <c r="E199" s="17">
        <v>560</v>
      </c>
      <c r="F199" s="18"/>
    </row>
    <row r="200" spans="1:6" x14ac:dyDescent="0.25">
      <c r="A200" s="17">
        <v>199</v>
      </c>
      <c r="B200" s="17" t="s">
        <v>9839</v>
      </c>
      <c r="C200" s="17" t="s">
        <v>7725</v>
      </c>
      <c r="D200" s="17" t="s">
        <v>9840</v>
      </c>
      <c r="E200" s="17">
        <v>420</v>
      </c>
      <c r="F200" s="18"/>
    </row>
    <row r="201" spans="1:6" x14ac:dyDescent="0.25">
      <c r="A201" s="17">
        <v>200</v>
      </c>
      <c r="B201" s="17" t="s">
        <v>9841</v>
      </c>
      <c r="C201" s="17" t="s">
        <v>7725</v>
      </c>
      <c r="D201" s="17" t="s">
        <v>9842</v>
      </c>
      <c r="E201" s="17">
        <v>280</v>
      </c>
      <c r="F201" s="18"/>
    </row>
    <row r="202" spans="1:6" x14ac:dyDescent="0.25">
      <c r="A202" s="17">
        <v>201</v>
      </c>
      <c r="B202" s="17" t="s">
        <v>9843</v>
      </c>
      <c r="C202" s="17" t="s">
        <v>7725</v>
      </c>
      <c r="D202" s="17" t="s">
        <v>9842</v>
      </c>
      <c r="E202" s="17">
        <v>280</v>
      </c>
      <c r="F202" s="18"/>
    </row>
    <row r="203" spans="1:6" x14ac:dyDescent="0.25">
      <c r="A203" s="17">
        <v>202</v>
      </c>
      <c r="B203" s="17" t="s">
        <v>9844</v>
      </c>
      <c r="C203" s="17" t="s">
        <v>7725</v>
      </c>
      <c r="D203" s="17" t="s">
        <v>9610</v>
      </c>
      <c r="E203" s="17">
        <v>42</v>
      </c>
      <c r="F203" s="18"/>
    </row>
    <row r="204" spans="1:6" x14ac:dyDescent="0.25">
      <c r="A204" s="17">
        <v>203</v>
      </c>
      <c r="B204" s="17" t="s">
        <v>9845</v>
      </c>
      <c r="C204" s="17" t="s">
        <v>7725</v>
      </c>
      <c r="D204" s="17" t="s">
        <v>9610</v>
      </c>
      <c r="E204" s="17">
        <v>210</v>
      </c>
      <c r="F204" s="18"/>
    </row>
    <row r="205" spans="1:6" x14ac:dyDescent="0.25">
      <c r="A205" s="17">
        <v>204</v>
      </c>
      <c r="B205" s="17" t="s">
        <v>9846</v>
      </c>
      <c r="C205" s="17" t="s">
        <v>7725</v>
      </c>
      <c r="D205" s="17" t="s">
        <v>7756</v>
      </c>
      <c r="E205" s="17">
        <v>70</v>
      </c>
      <c r="F205" s="18"/>
    </row>
    <row r="206" spans="1:6" x14ac:dyDescent="0.25">
      <c r="A206" s="17">
        <v>205</v>
      </c>
      <c r="B206" s="17" t="s">
        <v>9847</v>
      </c>
      <c r="C206" s="17" t="s">
        <v>7725</v>
      </c>
      <c r="D206" s="17"/>
      <c r="E206" s="17">
        <v>490</v>
      </c>
      <c r="F206" s="18"/>
    </row>
    <row r="207" spans="1:6" x14ac:dyDescent="0.25">
      <c r="A207" s="17">
        <v>206</v>
      </c>
      <c r="B207" s="17" t="s">
        <v>9848</v>
      </c>
      <c r="C207" s="17" t="s">
        <v>7725</v>
      </c>
      <c r="D207" s="17"/>
      <c r="E207" s="17">
        <v>350</v>
      </c>
      <c r="F207" s="18"/>
    </row>
    <row r="208" spans="1:6" x14ac:dyDescent="0.25">
      <c r="A208" s="17">
        <v>207</v>
      </c>
      <c r="B208" s="17" t="s">
        <v>9849</v>
      </c>
      <c r="C208" s="17" t="s">
        <v>7725</v>
      </c>
      <c r="D208" s="17"/>
      <c r="E208" s="17">
        <v>1120</v>
      </c>
      <c r="F208" s="18"/>
    </row>
    <row r="209" spans="1:6" x14ac:dyDescent="0.25">
      <c r="A209" s="17">
        <v>208</v>
      </c>
      <c r="B209" s="17" t="s">
        <v>9850</v>
      </c>
      <c r="C209" s="17" t="s">
        <v>7725</v>
      </c>
      <c r="D209" s="17" t="s">
        <v>7756</v>
      </c>
      <c r="E209" s="17">
        <v>98</v>
      </c>
      <c r="F209" s="18"/>
    </row>
    <row r="210" spans="1:6" x14ac:dyDescent="0.25">
      <c r="A210" s="17">
        <v>209</v>
      </c>
      <c r="B210" s="17" t="s">
        <v>9851</v>
      </c>
      <c r="C210" s="17" t="s">
        <v>7725</v>
      </c>
      <c r="D210" s="17" t="s">
        <v>9852</v>
      </c>
      <c r="E210" s="17">
        <v>840</v>
      </c>
      <c r="F210" s="18"/>
    </row>
    <row r="211" spans="1:6" x14ac:dyDescent="0.25">
      <c r="A211" s="17">
        <v>210</v>
      </c>
      <c r="B211" s="17" t="s">
        <v>9853</v>
      </c>
      <c r="C211" s="17" t="s">
        <v>7725</v>
      </c>
      <c r="D211" s="17" t="s">
        <v>9651</v>
      </c>
      <c r="E211" s="17">
        <v>0</v>
      </c>
      <c r="F211" s="18"/>
    </row>
    <row r="212" spans="1:6" x14ac:dyDescent="0.25">
      <c r="A212" s="17">
        <v>211</v>
      </c>
      <c r="B212" s="17" t="s">
        <v>9854</v>
      </c>
      <c r="C212" s="17" t="s">
        <v>7725</v>
      </c>
      <c r="D212" s="17" t="s">
        <v>9610</v>
      </c>
      <c r="E212" s="17">
        <v>14</v>
      </c>
      <c r="F212" s="18"/>
    </row>
    <row r="213" spans="1:6" x14ac:dyDescent="0.25">
      <c r="A213" s="17">
        <v>212</v>
      </c>
      <c r="B213" s="17" t="s">
        <v>9855</v>
      </c>
      <c r="C213" s="17" t="s">
        <v>7725</v>
      </c>
      <c r="D213" s="17" t="s">
        <v>9736</v>
      </c>
      <c r="E213" s="17">
        <v>245</v>
      </c>
      <c r="F213" s="18"/>
    </row>
    <row r="214" spans="1:6" x14ac:dyDescent="0.25">
      <c r="A214" s="17">
        <v>213</v>
      </c>
      <c r="B214" s="17" t="s">
        <v>9856</v>
      </c>
      <c r="C214" s="17" t="s">
        <v>7725</v>
      </c>
      <c r="D214" s="17" t="s">
        <v>9643</v>
      </c>
      <c r="E214" s="17">
        <v>826</v>
      </c>
      <c r="F214" s="18"/>
    </row>
    <row r="215" spans="1:6" x14ac:dyDescent="0.25">
      <c r="A215" s="17">
        <v>214</v>
      </c>
      <c r="B215" s="17" t="s">
        <v>9857</v>
      </c>
      <c r="C215" s="17" t="s">
        <v>7725</v>
      </c>
      <c r="D215" s="17" t="s">
        <v>9600</v>
      </c>
      <c r="E215" s="17">
        <v>28</v>
      </c>
      <c r="F215" s="18"/>
    </row>
    <row r="216" spans="1:6" x14ac:dyDescent="0.25">
      <c r="A216" s="17">
        <v>215</v>
      </c>
      <c r="B216" s="17" t="s">
        <v>9858</v>
      </c>
      <c r="C216" s="17" t="s">
        <v>7725</v>
      </c>
      <c r="D216" s="17" t="s">
        <v>9610</v>
      </c>
      <c r="E216" s="17">
        <v>21</v>
      </c>
      <c r="F216" s="18"/>
    </row>
    <row r="217" spans="1:6" x14ac:dyDescent="0.25">
      <c r="A217" s="17">
        <v>216</v>
      </c>
      <c r="B217" s="17" t="s">
        <v>9859</v>
      </c>
      <c r="C217" s="17" t="s">
        <v>7725</v>
      </c>
      <c r="D217" s="17"/>
      <c r="E217" s="17">
        <v>1120</v>
      </c>
      <c r="F217" s="18"/>
    </row>
    <row r="218" spans="1:6" x14ac:dyDescent="0.25">
      <c r="A218" s="17">
        <v>217</v>
      </c>
      <c r="B218" s="17" t="s">
        <v>9860</v>
      </c>
      <c r="C218" s="17" t="s">
        <v>7725</v>
      </c>
      <c r="D218" s="17" t="s">
        <v>9602</v>
      </c>
      <c r="E218" s="17">
        <v>350</v>
      </c>
      <c r="F218" s="18"/>
    </row>
    <row r="219" spans="1:6" x14ac:dyDescent="0.25">
      <c r="A219" s="17">
        <v>218</v>
      </c>
      <c r="B219" s="17" t="s">
        <v>9861</v>
      </c>
      <c r="C219" s="17" t="s">
        <v>7725</v>
      </c>
      <c r="D219" s="17" t="s">
        <v>9842</v>
      </c>
      <c r="E219" s="17">
        <v>238</v>
      </c>
      <c r="F219" s="18"/>
    </row>
    <row r="220" spans="1:6" x14ac:dyDescent="0.25">
      <c r="A220" s="17">
        <v>219</v>
      </c>
      <c r="B220" s="17" t="s">
        <v>9862</v>
      </c>
      <c r="C220" s="17" t="s">
        <v>7725</v>
      </c>
      <c r="D220" s="17" t="s">
        <v>9842</v>
      </c>
      <c r="E220" s="17">
        <v>238</v>
      </c>
      <c r="F220" s="18"/>
    </row>
    <row r="221" spans="1:6" x14ac:dyDescent="0.25">
      <c r="A221" s="17">
        <v>220</v>
      </c>
      <c r="B221" s="17" t="s">
        <v>9863</v>
      </c>
      <c r="C221" s="17" t="s">
        <v>7725</v>
      </c>
      <c r="D221" s="17" t="s">
        <v>9842</v>
      </c>
      <c r="E221" s="17">
        <v>238</v>
      </c>
      <c r="F221" s="18"/>
    </row>
    <row r="222" spans="1:6" x14ac:dyDescent="0.25">
      <c r="A222" s="17">
        <v>221</v>
      </c>
      <c r="B222" s="17" t="s">
        <v>9864</v>
      </c>
      <c r="C222" s="17" t="s">
        <v>7725</v>
      </c>
      <c r="D222" s="17" t="s">
        <v>9842</v>
      </c>
      <c r="E222" s="17">
        <v>238</v>
      </c>
      <c r="F222" s="18"/>
    </row>
    <row r="223" spans="1:6" x14ac:dyDescent="0.25">
      <c r="A223" s="17">
        <v>222</v>
      </c>
      <c r="B223" s="17" t="s">
        <v>9865</v>
      </c>
      <c r="C223" s="17" t="s">
        <v>7725</v>
      </c>
      <c r="D223" s="17" t="s">
        <v>9866</v>
      </c>
      <c r="E223" s="17">
        <v>168</v>
      </c>
      <c r="F223" s="18"/>
    </row>
    <row r="224" spans="1:6" x14ac:dyDescent="0.25">
      <c r="A224" s="17">
        <v>223</v>
      </c>
      <c r="B224" s="17" t="s">
        <v>9867</v>
      </c>
      <c r="C224" s="17" t="s">
        <v>7725</v>
      </c>
      <c r="D224" s="17" t="s">
        <v>9610</v>
      </c>
      <c r="E224" s="17">
        <v>42</v>
      </c>
      <c r="F224" s="18"/>
    </row>
    <row r="225" spans="1:6" x14ac:dyDescent="0.25">
      <c r="A225" s="17">
        <v>224</v>
      </c>
      <c r="B225" s="17" t="s">
        <v>9868</v>
      </c>
      <c r="C225" s="17" t="s">
        <v>7725</v>
      </c>
      <c r="D225" s="17" t="s">
        <v>9869</v>
      </c>
      <c r="E225" s="17">
        <v>0</v>
      </c>
      <c r="F225" s="18"/>
    </row>
    <row r="226" spans="1:6" x14ac:dyDescent="0.25">
      <c r="A226" s="17">
        <v>225</v>
      </c>
      <c r="B226" s="17" t="s">
        <v>9870</v>
      </c>
      <c r="C226" s="17" t="s">
        <v>7725</v>
      </c>
      <c r="D226" s="17" t="s">
        <v>9871</v>
      </c>
      <c r="E226" s="17">
        <v>1400</v>
      </c>
      <c r="F226" s="18"/>
    </row>
    <row r="227" spans="1:6" x14ac:dyDescent="0.25">
      <c r="A227" s="17">
        <v>226</v>
      </c>
      <c r="B227" s="17" t="s">
        <v>9872</v>
      </c>
      <c r="C227" s="17" t="s">
        <v>7725</v>
      </c>
      <c r="D227" s="17" t="s">
        <v>9710</v>
      </c>
      <c r="E227" s="17">
        <v>0</v>
      </c>
      <c r="F227" s="18"/>
    </row>
    <row r="228" spans="1:6" x14ac:dyDescent="0.25">
      <c r="A228" s="17">
        <v>227</v>
      </c>
      <c r="B228" s="17" t="s">
        <v>9873</v>
      </c>
      <c r="C228" s="17" t="s">
        <v>7725</v>
      </c>
      <c r="D228" s="17" t="s">
        <v>9600</v>
      </c>
      <c r="E228" s="17">
        <v>210</v>
      </c>
      <c r="F228" s="18"/>
    </row>
    <row r="229" spans="1:6" x14ac:dyDescent="0.25">
      <c r="A229" s="17">
        <v>228</v>
      </c>
      <c r="B229" s="17" t="s">
        <v>9874</v>
      </c>
      <c r="C229" s="17" t="s">
        <v>7725</v>
      </c>
      <c r="D229" s="17" t="s">
        <v>9610</v>
      </c>
      <c r="E229" s="17">
        <v>56</v>
      </c>
      <c r="F229" s="18"/>
    </row>
    <row r="230" spans="1:6" x14ac:dyDescent="0.25">
      <c r="A230" s="17">
        <v>229</v>
      </c>
      <c r="B230" s="17" t="s">
        <v>9875</v>
      </c>
      <c r="C230" s="17" t="s">
        <v>7725</v>
      </c>
      <c r="D230" s="17" t="s">
        <v>9610</v>
      </c>
      <c r="E230" s="17">
        <v>63</v>
      </c>
      <c r="F230" s="18"/>
    </row>
    <row r="231" spans="1:6" x14ac:dyDescent="0.25">
      <c r="A231" s="17">
        <v>230</v>
      </c>
      <c r="B231" s="17" t="s">
        <v>9876</v>
      </c>
      <c r="C231" s="17" t="s">
        <v>7725</v>
      </c>
      <c r="D231" s="17"/>
      <c r="E231" s="17">
        <v>70</v>
      </c>
      <c r="F231" s="18"/>
    </row>
    <row r="232" spans="1:6" x14ac:dyDescent="0.25">
      <c r="A232" s="17">
        <v>231</v>
      </c>
      <c r="B232" s="17" t="s">
        <v>9877</v>
      </c>
      <c r="C232" s="17" t="s">
        <v>7725</v>
      </c>
      <c r="D232" s="17" t="s">
        <v>9878</v>
      </c>
      <c r="E232" s="17">
        <v>420</v>
      </c>
      <c r="F232" s="18"/>
    </row>
    <row r="233" spans="1:6" x14ac:dyDescent="0.25">
      <c r="A233" s="17">
        <v>232</v>
      </c>
      <c r="B233" s="17" t="s">
        <v>9879</v>
      </c>
      <c r="C233" s="17" t="s">
        <v>7725</v>
      </c>
      <c r="D233" s="17" t="s">
        <v>9669</v>
      </c>
      <c r="E233" s="17">
        <v>560</v>
      </c>
      <c r="F233" s="18"/>
    </row>
    <row r="234" spans="1:6" x14ac:dyDescent="0.25">
      <c r="A234" s="17">
        <v>233</v>
      </c>
      <c r="B234" s="17" t="s">
        <v>9880</v>
      </c>
      <c r="C234" s="17" t="s">
        <v>7725</v>
      </c>
      <c r="D234" s="17" t="s">
        <v>9881</v>
      </c>
      <c r="E234" s="17">
        <v>1750</v>
      </c>
      <c r="F234" s="18"/>
    </row>
    <row r="235" spans="1:6" x14ac:dyDescent="0.25">
      <c r="A235" s="17">
        <v>234</v>
      </c>
      <c r="B235" s="17" t="s">
        <v>9882</v>
      </c>
      <c r="C235" s="17" t="s">
        <v>7725</v>
      </c>
      <c r="D235" s="17" t="s">
        <v>9610</v>
      </c>
      <c r="E235" s="17">
        <v>2240</v>
      </c>
      <c r="F235" s="18"/>
    </row>
    <row r="236" spans="1:6" x14ac:dyDescent="0.25">
      <c r="A236" s="17">
        <v>235</v>
      </c>
      <c r="B236" s="17" t="s">
        <v>9883</v>
      </c>
      <c r="C236" s="17" t="s">
        <v>7725</v>
      </c>
      <c r="D236" s="17" t="s">
        <v>9610</v>
      </c>
      <c r="E236" s="17">
        <v>21</v>
      </c>
      <c r="F236" s="18"/>
    </row>
    <row r="237" spans="1:6" x14ac:dyDescent="0.25">
      <c r="A237" s="17">
        <v>236</v>
      </c>
      <c r="B237" s="17" t="s">
        <v>9884</v>
      </c>
      <c r="C237" s="17" t="s">
        <v>7725</v>
      </c>
      <c r="D237" s="17"/>
      <c r="E237" s="17">
        <v>420</v>
      </c>
      <c r="F237" s="18"/>
    </row>
    <row r="238" spans="1:6" x14ac:dyDescent="0.25">
      <c r="A238" s="17">
        <v>237</v>
      </c>
      <c r="B238" s="17" t="s">
        <v>9885</v>
      </c>
      <c r="C238" s="17" t="s">
        <v>7725</v>
      </c>
      <c r="D238" s="17" t="s">
        <v>9602</v>
      </c>
      <c r="E238" s="17">
        <v>420</v>
      </c>
      <c r="F238" s="18"/>
    </row>
    <row r="239" spans="1:6" x14ac:dyDescent="0.25">
      <c r="A239" s="17">
        <v>238</v>
      </c>
      <c r="B239" s="17" t="s">
        <v>9886</v>
      </c>
      <c r="C239" s="17" t="s">
        <v>7725</v>
      </c>
      <c r="D239" s="17" t="s">
        <v>9610</v>
      </c>
      <c r="E239" s="17">
        <v>280</v>
      </c>
      <c r="F239" s="18"/>
    </row>
    <row r="240" spans="1:6" x14ac:dyDescent="0.25">
      <c r="A240" s="17">
        <v>239</v>
      </c>
      <c r="B240" s="17" t="s">
        <v>9887</v>
      </c>
      <c r="C240" s="17" t="s">
        <v>7725</v>
      </c>
      <c r="D240" s="17" t="s">
        <v>9888</v>
      </c>
      <c r="E240" s="17">
        <v>0</v>
      </c>
      <c r="F240" s="18"/>
    </row>
    <row r="241" spans="1:6" x14ac:dyDescent="0.25">
      <c r="A241" s="17">
        <v>240</v>
      </c>
      <c r="B241" s="17" t="s">
        <v>9889</v>
      </c>
      <c r="C241" s="17" t="s">
        <v>7725</v>
      </c>
      <c r="D241" s="17" t="s">
        <v>9610</v>
      </c>
      <c r="E241" s="17">
        <v>14</v>
      </c>
      <c r="F241" s="18"/>
    </row>
    <row r="242" spans="1:6" x14ac:dyDescent="0.25">
      <c r="A242" s="17">
        <v>241</v>
      </c>
      <c r="B242" s="17" t="s">
        <v>9890</v>
      </c>
      <c r="C242" s="17" t="s">
        <v>7725</v>
      </c>
      <c r="D242" s="17" t="s">
        <v>9610</v>
      </c>
      <c r="E242" s="17">
        <v>8.4</v>
      </c>
      <c r="F242" s="18"/>
    </row>
    <row r="243" spans="1:6" x14ac:dyDescent="0.25">
      <c r="A243" s="17">
        <v>242</v>
      </c>
      <c r="B243" s="17" t="s">
        <v>9891</v>
      </c>
      <c r="C243" s="17" t="s">
        <v>7725</v>
      </c>
      <c r="D243" s="17" t="s">
        <v>9610</v>
      </c>
      <c r="E243" s="17">
        <v>0</v>
      </c>
      <c r="F243" s="18"/>
    </row>
    <row r="244" spans="1:6" x14ac:dyDescent="0.25">
      <c r="A244" s="17">
        <v>243</v>
      </c>
      <c r="B244" s="17" t="s">
        <v>9892</v>
      </c>
      <c r="C244" s="17" t="s">
        <v>7725</v>
      </c>
      <c r="D244" s="17" t="s">
        <v>9610</v>
      </c>
      <c r="E244" s="17">
        <v>10.5</v>
      </c>
      <c r="F244" s="18"/>
    </row>
    <row r="245" spans="1:6" x14ac:dyDescent="0.25">
      <c r="A245" s="17">
        <v>244</v>
      </c>
      <c r="B245" s="17" t="s">
        <v>9893</v>
      </c>
      <c r="C245" s="17" t="s">
        <v>7725</v>
      </c>
      <c r="D245" s="17" t="s">
        <v>9600</v>
      </c>
      <c r="E245" s="17">
        <v>0</v>
      </c>
      <c r="F245" s="18"/>
    </row>
    <row r="246" spans="1:6" x14ac:dyDescent="0.25">
      <c r="A246" s="17">
        <v>245</v>
      </c>
      <c r="B246" s="17" t="s">
        <v>9894</v>
      </c>
      <c r="C246" s="17" t="s">
        <v>7725</v>
      </c>
      <c r="D246" s="17" t="s">
        <v>9600</v>
      </c>
      <c r="E246" s="17">
        <v>0</v>
      </c>
      <c r="F246" s="18"/>
    </row>
    <row r="247" spans="1:6" x14ac:dyDescent="0.25">
      <c r="A247" s="17">
        <v>246</v>
      </c>
      <c r="B247" s="17" t="s">
        <v>9895</v>
      </c>
      <c r="C247" s="17" t="s">
        <v>7725</v>
      </c>
      <c r="D247" s="17" t="s">
        <v>9600</v>
      </c>
      <c r="E247" s="17">
        <v>14</v>
      </c>
      <c r="F247" s="18"/>
    </row>
    <row r="248" spans="1:6" x14ac:dyDescent="0.25">
      <c r="A248" s="17">
        <v>247</v>
      </c>
      <c r="B248" s="17" t="s">
        <v>9896</v>
      </c>
      <c r="C248" s="17" t="s">
        <v>7725</v>
      </c>
      <c r="D248" s="17" t="s">
        <v>7756</v>
      </c>
      <c r="E248" s="17">
        <v>0</v>
      </c>
      <c r="F248" s="18"/>
    </row>
    <row r="249" spans="1:6" x14ac:dyDescent="0.25">
      <c r="A249" s="17">
        <v>248</v>
      </c>
      <c r="B249" s="17" t="s">
        <v>9897</v>
      </c>
      <c r="C249" s="17" t="s">
        <v>7725</v>
      </c>
      <c r="D249" s="17" t="s">
        <v>9649</v>
      </c>
      <c r="E249" s="17">
        <v>140</v>
      </c>
      <c r="F249" s="18"/>
    </row>
    <row r="250" spans="1:6" x14ac:dyDescent="0.25">
      <c r="A250" s="17">
        <v>249</v>
      </c>
      <c r="B250" s="17" t="s">
        <v>9898</v>
      </c>
      <c r="C250" s="17" t="s">
        <v>7725</v>
      </c>
      <c r="D250" s="17" t="s">
        <v>9610</v>
      </c>
      <c r="E250" s="17">
        <v>0</v>
      </c>
      <c r="F250" s="18"/>
    </row>
    <row r="251" spans="1:6" x14ac:dyDescent="0.25">
      <c r="A251" s="17">
        <v>250</v>
      </c>
      <c r="B251" s="17" t="s">
        <v>9899</v>
      </c>
      <c r="C251" s="17" t="s">
        <v>7725</v>
      </c>
      <c r="D251" s="17" t="s">
        <v>9610</v>
      </c>
      <c r="E251" s="17">
        <v>70</v>
      </c>
      <c r="F251" s="18"/>
    </row>
    <row r="252" spans="1:6" x14ac:dyDescent="0.25">
      <c r="A252" s="17">
        <v>251</v>
      </c>
      <c r="B252" s="17" t="s">
        <v>9900</v>
      </c>
      <c r="C252" s="17" t="s">
        <v>7725</v>
      </c>
      <c r="D252" s="17" t="s">
        <v>9610</v>
      </c>
      <c r="E252" s="17">
        <v>0</v>
      </c>
      <c r="F252" s="18"/>
    </row>
    <row r="253" spans="1:6" x14ac:dyDescent="0.25">
      <c r="A253" s="17">
        <v>252</v>
      </c>
      <c r="B253" s="17" t="s">
        <v>9901</v>
      </c>
      <c r="C253" s="17" t="s">
        <v>7725</v>
      </c>
      <c r="D253" s="17" t="s">
        <v>9664</v>
      </c>
      <c r="E253" s="17">
        <v>700</v>
      </c>
      <c r="F253" s="18"/>
    </row>
    <row r="254" spans="1:6" x14ac:dyDescent="0.25">
      <c r="A254" s="17">
        <v>253</v>
      </c>
      <c r="B254" s="17" t="s">
        <v>9902</v>
      </c>
      <c r="C254" s="17" t="s">
        <v>7725</v>
      </c>
      <c r="D254" s="17" t="s">
        <v>9610</v>
      </c>
      <c r="E254" s="17">
        <v>0</v>
      </c>
      <c r="F254" s="18"/>
    </row>
    <row r="255" spans="1:6" x14ac:dyDescent="0.25">
      <c r="A255" s="17">
        <v>254</v>
      </c>
      <c r="B255" s="17" t="s">
        <v>9903</v>
      </c>
      <c r="C255" s="17" t="s">
        <v>7725</v>
      </c>
      <c r="D255" s="17" t="s">
        <v>9631</v>
      </c>
      <c r="E255" s="17">
        <v>350</v>
      </c>
      <c r="F255" s="18"/>
    </row>
    <row r="256" spans="1:6" x14ac:dyDescent="0.25">
      <c r="A256" s="17">
        <v>255</v>
      </c>
      <c r="B256" s="17" t="s">
        <v>9904</v>
      </c>
      <c r="C256" s="17" t="s">
        <v>7725</v>
      </c>
      <c r="D256" s="17" t="s">
        <v>9610</v>
      </c>
      <c r="E256" s="17">
        <v>168</v>
      </c>
      <c r="F256" s="18"/>
    </row>
    <row r="257" spans="1:6" x14ac:dyDescent="0.25">
      <c r="A257" s="17">
        <v>256</v>
      </c>
      <c r="B257" s="17" t="s">
        <v>9905</v>
      </c>
      <c r="C257" s="17" t="s">
        <v>7725</v>
      </c>
      <c r="D257" s="17" t="s">
        <v>9610</v>
      </c>
      <c r="E257" s="17">
        <v>98</v>
      </c>
      <c r="F257" s="18"/>
    </row>
    <row r="258" spans="1:6" x14ac:dyDescent="0.25">
      <c r="A258" s="17">
        <v>257</v>
      </c>
      <c r="B258" s="17" t="s">
        <v>9906</v>
      </c>
      <c r="C258" s="17" t="s">
        <v>7725</v>
      </c>
      <c r="D258" s="17" t="s">
        <v>9610</v>
      </c>
      <c r="E258" s="17">
        <v>0</v>
      </c>
      <c r="F258" s="18"/>
    </row>
    <row r="259" spans="1:6" x14ac:dyDescent="0.25">
      <c r="A259" s="17">
        <v>258</v>
      </c>
      <c r="B259" s="17" t="s">
        <v>9907</v>
      </c>
      <c r="C259" s="17" t="s">
        <v>7725</v>
      </c>
      <c r="D259" s="17" t="s">
        <v>9600</v>
      </c>
      <c r="E259" s="17">
        <v>1274</v>
      </c>
      <c r="F259" s="18"/>
    </row>
    <row r="260" spans="1:6" x14ac:dyDescent="0.25">
      <c r="A260" s="17">
        <v>259</v>
      </c>
      <c r="B260" s="17" t="s">
        <v>9908</v>
      </c>
      <c r="C260" s="17" t="s">
        <v>7725</v>
      </c>
      <c r="D260" s="17" t="s">
        <v>9600</v>
      </c>
      <c r="E260" s="17">
        <v>2058</v>
      </c>
      <c r="F260" s="18"/>
    </row>
    <row r="261" spans="1:6" x14ac:dyDescent="0.25">
      <c r="A261" s="17">
        <v>260</v>
      </c>
      <c r="B261" s="17" t="s">
        <v>9909</v>
      </c>
      <c r="C261" s="17" t="s">
        <v>7725</v>
      </c>
      <c r="D261" s="17" t="s">
        <v>9910</v>
      </c>
      <c r="E261" s="17">
        <v>0</v>
      </c>
      <c r="F261" s="18"/>
    </row>
    <row r="262" spans="1:6" x14ac:dyDescent="0.25">
      <c r="A262" s="17">
        <v>261</v>
      </c>
      <c r="B262" s="17" t="s">
        <v>9911</v>
      </c>
      <c r="C262" s="17" t="s">
        <v>7725</v>
      </c>
      <c r="D262" s="17" t="s">
        <v>9910</v>
      </c>
      <c r="E262" s="17">
        <v>0</v>
      </c>
      <c r="F262" s="18"/>
    </row>
    <row r="263" spans="1:6" x14ac:dyDescent="0.25">
      <c r="A263" s="17">
        <v>262</v>
      </c>
      <c r="B263" s="17" t="s">
        <v>9912</v>
      </c>
      <c r="C263" s="17" t="s">
        <v>7725</v>
      </c>
      <c r="D263" s="17" t="s">
        <v>9913</v>
      </c>
      <c r="E263" s="17">
        <v>3780</v>
      </c>
      <c r="F263" s="18"/>
    </row>
    <row r="264" spans="1:6" x14ac:dyDescent="0.25">
      <c r="A264" s="17">
        <v>263</v>
      </c>
      <c r="B264" s="17" t="s">
        <v>9914</v>
      </c>
      <c r="C264" s="17" t="s">
        <v>7725</v>
      </c>
      <c r="D264" s="17" t="s">
        <v>12386</v>
      </c>
      <c r="E264" s="17">
        <v>0</v>
      </c>
      <c r="F264" s="18"/>
    </row>
    <row r="265" spans="1:6" x14ac:dyDescent="0.25">
      <c r="A265" s="17">
        <v>264</v>
      </c>
      <c r="B265" s="17" t="s">
        <v>9915</v>
      </c>
      <c r="C265" s="17" t="s">
        <v>7725</v>
      </c>
      <c r="D265" s="17" t="s">
        <v>12386</v>
      </c>
      <c r="E265" s="17">
        <v>0</v>
      </c>
      <c r="F265" s="18"/>
    </row>
    <row r="266" spans="1:6" x14ac:dyDescent="0.25">
      <c r="A266" s="17">
        <v>265</v>
      </c>
      <c r="B266" s="17" t="s">
        <v>9916</v>
      </c>
      <c r="C266" s="17" t="s">
        <v>7725</v>
      </c>
      <c r="D266" s="17" t="s">
        <v>12386</v>
      </c>
      <c r="E266" s="17">
        <v>0</v>
      </c>
      <c r="F266" s="18"/>
    </row>
    <row r="267" spans="1:6" x14ac:dyDescent="0.25">
      <c r="A267" s="17">
        <v>266</v>
      </c>
      <c r="B267" s="17" t="s">
        <v>9917</v>
      </c>
      <c r="C267" s="17" t="s">
        <v>7725</v>
      </c>
      <c r="D267" s="17" t="s">
        <v>9918</v>
      </c>
      <c r="E267" s="17">
        <v>22.4</v>
      </c>
      <c r="F267" s="18"/>
    </row>
    <row r="268" spans="1:6" x14ac:dyDescent="0.25">
      <c r="A268" s="17">
        <v>267</v>
      </c>
      <c r="B268" s="17" t="s">
        <v>9919</v>
      </c>
      <c r="C268" s="17" t="s">
        <v>7725</v>
      </c>
      <c r="D268" s="17" t="s">
        <v>9600</v>
      </c>
      <c r="E268" s="17">
        <v>49</v>
      </c>
      <c r="F268" s="18"/>
    </row>
    <row r="269" spans="1:6" x14ac:dyDescent="0.25">
      <c r="A269" s="17">
        <v>268</v>
      </c>
      <c r="B269" s="17" t="s">
        <v>9920</v>
      </c>
      <c r="C269" s="17" t="s">
        <v>7725</v>
      </c>
      <c r="D269" s="17" t="s">
        <v>9764</v>
      </c>
      <c r="E269" s="17">
        <v>420</v>
      </c>
      <c r="F269" s="18"/>
    </row>
    <row r="270" spans="1:6" x14ac:dyDescent="0.25">
      <c r="A270" s="17">
        <v>269</v>
      </c>
      <c r="B270" s="17" t="s">
        <v>9921</v>
      </c>
      <c r="C270" s="17" t="s">
        <v>7725</v>
      </c>
      <c r="D270" s="17" t="s">
        <v>9610</v>
      </c>
      <c r="E270" s="17">
        <v>28</v>
      </c>
      <c r="F270" s="18"/>
    </row>
    <row r="271" spans="1:6" x14ac:dyDescent="0.25">
      <c r="A271" s="17">
        <v>270</v>
      </c>
      <c r="B271" s="17" t="s">
        <v>9922</v>
      </c>
      <c r="C271" s="17" t="s">
        <v>7725</v>
      </c>
      <c r="D271" s="17" t="s">
        <v>9610</v>
      </c>
      <c r="E271" s="17">
        <v>42</v>
      </c>
      <c r="F271" s="18"/>
    </row>
    <row r="272" spans="1:6" x14ac:dyDescent="0.25">
      <c r="A272" s="17">
        <v>271</v>
      </c>
      <c r="B272" s="17" t="s">
        <v>9923</v>
      </c>
      <c r="C272" s="17" t="s">
        <v>7725</v>
      </c>
      <c r="D272" s="17" t="s">
        <v>9627</v>
      </c>
      <c r="E272" s="17">
        <v>56</v>
      </c>
      <c r="F272" s="18"/>
    </row>
    <row r="273" spans="1:6" x14ac:dyDescent="0.25">
      <c r="A273" s="17">
        <v>272</v>
      </c>
      <c r="B273" s="17" t="s">
        <v>9924</v>
      </c>
      <c r="C273" s="17" t="s">
        <v>7725</v>
      </c>
      <c r="D273" s="17" t="s">
        <v>12386</v>
      </c>
      <c r="E273" s="17">
        <v>7</v>
      </c>
      <c r="F273" s="18"/>
    </row>
    <row r="274" spans="1:6" x14ac:dyDescent="0.25">
      <c r="A274" s="17">
        <v>273</v>
      </c>
      <c r="B274" s="17" t="s">
        <v>9925</v>
      </c>
      <c r="C274" s="17" t="s">
        <v>7725</v>
      </c>
      <c r="D274" s="17" t="s">
        <v>9926</v>
      </c>
      <c r="E274" s="17">
        <v>490</v>
      </c>
      <c r="F274" s="18"/>
    </row>
    <row r="275" spans="1:6" x14ac:dyDescent="0.25">
      <c r="A275" s="17">
        <v>274</v>
      </c>
      <c r="B275" s="17" t="s">
        <v>9927</v>
      </c>
      <c r="C275" s="17" t="s">
        <v>7725</v>
      </c>
      <c r="D275" s="17" t="s">
        <v>9710</v>
      </c>
      <c r="E275" s="17">
        <v>10500</v>
      </c>
      <c r="F275" s="18"/>
    </row>
    <row r="276" spans="1:6" x14ac:dyDescent="0.25">
      <c r="A276" s="17">
        <v>275</v>
      </c>
      <c r="B276" s="17" t="s">
        <v>9928</v>
      </c>
      <c r="C276" s="17" t="s">
        <v>7725</v>
      </c>
      <c r="D276" s="17" t="s">
        <v>9929</v>
      </c>
      <c r="E276" s="17">
        <v>392</v>
      </c>
      <c r="F276" s="18"/>
    </row>
    <row r="277" spans="1:6" x14ac:dyDescent="0.25">
      <c r="A277" s="17">
        <v>276</v>
      </c>
      <c r="B277" s="17" t="s">
        <v>9930</v>
      </c>
      <c r="C277" s="17" t="s">
        <v>7725</v>
      </c>
      <c r="D277" s="17" t="s">
        <v>9777</v>
      </c>
      <c r="E277" s="17">
        <v>266</v>
      </c>
      <c r="F277" s="18"/>
    </row>
    <row r="278" spans="1:6" x14ac:dyDescent="0.25">
      <c r="A278" s="17">
        <v>277</v>
      </c>
      <c r="B278" s="17" t="s">
        <v>9931</v>
      </c>
      <c r="C278" s="17" t="s">
        <v>7725</v>
      </c>
      <c r="D278" s="17" t="s">
        <v>9734</v>
      </c>
      <c r="E278" s="17">
        <v>154</v>
      </c>
      <c r="F278" s="18"/>
    </row>
    <row r="279" spans="1:6" x14ac:dyDescent="0.25">
      <c r="A279" s="17">
        <v>278</v>
      </c>
      <c r="B279" s="17" t="s">
        <v>9932</v>
      </c>
      <c r="C279" s="17" t="s">
        <v>7725</v>
      </c>
      <c r="D279" s="17" t="s">
        <v>9933</v>
      </c>
      <c r="E279" s="17">
        <v>700</v>
      </c>
      <c r="F279" s="18"/>
    </row>
    <row r="280" spans="1:6" x14ac:dyDescent="0.25">
      <c r="A280" s="17">
        <v>279</v>
      </c>
      <c r="B280" s="17" t="s">
        <v>9934</v>
      </c>
      <c r="C280" s="17" t="s">
        <v>7725</v>
      </c>
      <c r="D280" s="17" t="s">
        <v>9627</v>
      </c>
      <c r="E280" s="17">
        <v>77</v>
      </c>
      <c r="F280" s="18"/>
    </row>
    <row r="281" spans="1:6" x14ac:dyDescent="0.25">
      <c r="A281" s="17">
        <v>280</v>
      </c>
      <c r="B281" s="17" t="s">
        <v>9935</v>
      </c>
      <c r="C281" s="17" t="s">
        <v>7725</v>
      </c>
      <c r="D281" s="17" t="s">
        <v>9627</v>
      </c>
      <c r="E281" s="17">
        <v>105</v>
      </c>
      <c r="F281" s="18"/>
    </row>
    <row r="282" spans="1:6" x14ac:dyDescent="0.25">
      <c r="A282" s="17">
        <v>281</v>
      </c>
      <c r="B282" s="17" t="s">
        <v>9936</v>
      </c>
      <c r="C282" s="17" t="s">
        <v>7725</v>
      </c>
      <c r="D282" s="17" t="s">
        <v>9651</v>
      </c>
      <c r="E282" s="17">
        <v>560</v>
      </c>
      <c r="F282" s="18"/>
    </row>
    <row r="283" spans="1:6" x14ac:dyDescent="0.25">
      <c r="A283" s="17">
        <v>282</v>
      </c>
      <c r="B283" s="17" t="s">
        <v>9937</v>
      </c>
      <c r="C283" s="17" t="s">
        <v>7725</v>
      </c>
      <c r="D283" s="17" t="s">
        <v>9938</v>
      </c>
      <c r="E283" s="17">
        <v>0</v>
      </c>
      <c r="F283" s="18"/>
    </row>
    <row r="284" spans="1:6" x14ac:dyDescent="0.25">
      <c r="A284" s="17">
        <v>283</v>
      </c>
      <c r="B284" s="17" t="s">
        <v>9939</v>
      </c>
      <c r="C284" s="17" t="s">
        <v>7725</v>
      </c>
      <c r="D284" s="17" t="s">
        <v>9610</v>
      </c>
      <c r="E284" s="17">
        <v>14</v>
      </c>
      <c r="F284" s="18"/>
    </row>
    <row r="285" spans="1:6" x14ac:dyDescent="0.25">
      <c r="A285" s="17">
        <v>284</v>
      </c>
      <c r="B285" s="17" t="s">
        <v>9940</v>
      </c>
      <c r="C285" s="17" t="s">
        <v>7725</v>
      </c>
      <c r="D285" s="17" t="s">
        <v>9610</v>
      </c>
      <c r="E285" s="17">
        <v>7</v>
      </c>
      <c r="F285" s="18"/>
    </row>
    <row r="286" spans="1:6" x14ac:dyDescent="0.25">
      <c r="A286" s="17">
        <v>285</v>
      </c>
      <c r="B286" s="17" t="s">
        <v>9941</v>
      </c>
      <c r="C286" s="17" t="s">
        <v>7725</v>
      </c>
      <c r="D286" s="17" t="s">
        <v>9942</v>
      </c>
      <c r="E286" s="17">
        <v>560</v>
      </c>
      <c r="F286" s="18"/>
    </row>
    <row r="287" spans="1:6" x14ac:dyDescent="0.25">
      <c r="A287" s="17">
        <v>286</v>
      </c>
      <c r="B287" s="17" t="s">
        <v>9943</v>
      </c>
      <c r="C287" s="17" t="s">
        <v>7725</v>
      </c>
      <c r="D287" s="17" t="s">
        <v>9631</v>
      </c>
      <c r="E287" s="17">
        <v>140</v>
      </c>
      <c r="F287" s="18"/>
    </row>
    <row r="288" spans="1:6" x14ac:dyDescent="0.25">
      <c r="A288" s="17">
        <v>287</v>
      </c>
      <c r="B288" s="17" t="s">
        <v>9944</v>
      </c>
      <c r="C288" s="17" t="s">
        <v>7725</v>
      </c>
      <c r="D288" s="17" t="s">
        <v>9764</v>
      </c>
      <c r="E288" s="17">
        <v>210</v>
      </c>
      <c r="F288" s="18"/>
    </row>
    <row r="289" spans="1:6" x14ac:dyDescent="0.25">
      <c r="A289" s="17">
        <v>288</v>
      </c>
      <c r="B289" s="17" t="s">
        <v>9945</v>
      </c>
      <c r="C289" s="17" t="s">
        <v>7725</v>
      </c>
      <c r="D289" s="17" t="s">
        <v>9610</v>
      </c>
      <c r="E289" s="17">
        <v>14</v>
      </c>
      <c r="F289" s="18"/>
    </row>
    <row r="290" spans="1:6" x14ac:dyDescent="0.25">
      <c r="A290" s="17">
        <v>289</v>
      </c>
      <c r="B290" s="17" t="s">
        <v>9946</v>
      </c>
      <c r="C290" s="17" t="s">
        <v>7725</v>
      </c>
      <c r="D290" s="17" t="s">
        <v>9947</v>
      </c>
      <c r="E290" s="17">
        <v>0</v>
      </c>
      <c r="F290" s="18"/>
    </row>
    <row r="291" spans="1:6" x14ac:dyDescent="0.25">
      <c r="A291" s="17">
        <v>290</v>
      </c>
      <c r="B291" s="17" t="s">
        <v>9948</v>
      </c>
      <c r="C291" s="17" t="s">
        <v>7725</v>
      </c>
      <c r="D291" s="17" t="s">
        <v>9694</v>
      </c>
      <c r="E291" s="17">
        <v>2702</v>
      </c>
      <c r="F291" s="18"/>
    </row>
    <row r="292" spans="1:6" x14ac:dyDescent="0.25">
      <c r="A292" s="17">
        <v>291</v>
      </c>
      <c r="B292" s="17" t="s">
        <v>9949</v>
      </c>
      <c r="C292" s="17" t="s">
        <v>7725</v>
      </c>
      <c r="D292" s="17" t="s">
        <v>9764</v>
      </c>
      <c r="E292" s="17">
        <v>154</v>
      </c>
      <c r="F292" s="18"/>
    </row>
    <row r="293" spans="1:6" x14ac:dyDescent="0.25">
      <c r="A293" s="17">
        <v>292</v>
      </c>
      <c r="B293" s="17" t="s">
        <v>9950</v>
      </c>
      <c r="C293" s="17" t="s">
        <v>7725</v>
      </c>
      <c r="D293" s="17" t="s">
        <v>9610</v>
      </c>
      <c r="E293" s="17">
        <v>7</v>
      </c>
      <c r="F293" s="18"/>
    </row>
    <row r="294" spans="1:6" x14ac:dyDescent="0.25">
      <c r="A294" s="17">
        <v>293</v>
      </c>
      <c r="B294" s="17" t="s">
        <v>9951</v>
      </c>
      <c r="C294" s="17" t="s">
        <v>7725</v>
      </c>
      <c r="D294" s="17" t="s">
        <v>7756</v>
      </c>
      <c r="E294" s="17">
        <v>1750</v>
      </c>
      <c r="F294" s="18"/>
    </row>
    <row r="295" spans="1:6" x14ac:dyDescent="0.25">
      <c r="A295" s="17">
        <v>294</v>
      </c>
      <c r="B295" s="17" t="s">
        <v>9952</v>
      </c>
      <c r="C295" s="17" t="s">
        <v>7725</v>
      </c>
      <c r="D295" s="17" t="s">
        <v>9651</v>
      </c>
      <c r="E295" s="17">
        <v>140</v>
      </c>
      <c r="F295" s="18"/>
    </row>
    <row r="296" spans="1:6" x14ac:dyDescent="0.25">
      <c r="A296" s="17">
        <v>295</v>
      </c>
      <c r="B296" s="17" t="s">
        <v>9953</v>
      </c>
      <c r="C296" s="17" t="s">
        <v>7725</v>
      </c>
      <c r="D296" s="17" t="s">
        <v>9610</v>
      </c>
      <c r="E296" s="17">
        <v>28</v>
      </c>
      <c r="F296" s="18"/>
    </row>
    <row r="297" spans="1:6" x14ac:dyDescent="0.25">
      <c r="A297" s="17">
        <v>296</v>
      </c>
      <c r="B297" s="17" t="s">
        <v>9954</v>
      </c>
      <c r="C297" s="17" t="s">
        <v>7725</v>
      </c>
      <c r="D297" s="17" t="s">
        <v>9610</v>
      </c>
      <c r="E297" s="17">
        <v>21</v>
      </c>
      <c r="F297" s="18"/>
    </row>
    <row r="298" spans="1:6" x14ac:dyDescent="0.25">
      <c r="A298" s="17">
        <v>297</v>
      </c>
      <c r="B298" s="17" t="s">
        <v>9955</v>
      </c>
      <c r="C298" s="17" t="s">
        <v>7725</v>
      </c>
      <c r="D298" s="17" t="s">
        <v>9956</v>
      </c>
      <c r="E298" s="17">
        <v>252</v>
      </c>
      <c r="F298" s="18"/>
    </row>
    <row r="299" spans="1:6" x14ac:dyDescent="0.25">
      <c r="A299" s="17">
        <v>298</v>
      </c>
      <c r="B299" s="17" t="s">
        <v>9957</v>
      </c>
      <c r="C299" s="17" t="s">
        <v>7725</v>
      </c>
      <c r="D299" s="17" t="s">
        <v>9956</v>
      </c>
      <c r="E299" s="17">
        <v>252</v>
      </c>
      <c r="F299" s="18"/>
    </row>
    <row r="300" spans="1:6" x14ac:dyDescent="0.25">
      <c r="A300" s="17">
        <v>299</v>
      </c>
      <c r="B300" s="17" t="s">
        <v>9958</v>
      </c>
      <c r="C300" s="17" t="s">
        <v>7725</v>
      </c>
      <c r="D300" s="17" t="s">
        <v>9610</v>
      </c>
      <c r="E300" s="17">
        <v>0</v>
      </c>
      <c r="F300" s="18"/>
    </row>
    <row r="301" spans="1:6" x14ac:dyDescent="0.25">
      <c r="A301" s="17">
        <v>300</v>
      </c>
      <c r="B301" s="17" t="s">
        <v>9959</v>
      </c>
      <c r="C301" s="17" t="s">
        <v>7725</v>
      </c>
      <c r="D301" s="17" t="s">
        <v>9960</v>
      </c>
      <c r="E301" s="17">
        <v>91</v>
      </c>
      <c r="F301" s="18"/>
    </row>
    <row r="302" spans="1:6" x14ac:dyDescent="0.25">
      <c r="A302" s="17">
        <v>301</v>
      </c>
      <c r="B302" s="17" t="s">
        <v>9961</v>
      </c>
      <c r="C302" s="17" t="s">
        <v>7725</v>
      </c>
      <c r="D302" s="17" t="s">
        <v>9602</v>
      </c>
      <c r="E302" s="17">
        <v>336</v>
      </c>
      <c r="F302" s="18"/>
    </row>
    <row r="303" spans="1:6" x14ac:dyDescent="0.25">
      <c r="A303" s="17">
        <v>302</v>
      </c>
      <c r="B303" s="17" t="s">
        <v>9962</v>
      </c>
      <c r="C303" s="17" t="s">
        <v>7725</v>
      </c>
      <c r="D303" s="17" t="s">
        <v>9706</v>
      </c>
      <c r="E303" s="17">
        <v>0</v>
      </c>
      <c r="F303" s="18"/>
    </row>
    <row r="304" spans="1:6" x14ac:dyDescent="0.25">
      <c r="A304" s="17">
        <v>303</v>
      </c>
      <c r="B304" s="17" t="s">
        <v>9963</v>
      </c>
      <c r="C304" s="17" t="s">
        <v>7725</v>
      </c>
      <c r="D304" s="17" t="s">
        <v>9610</v>
      </c>
      <c r="E304" s="17">
        <v>28</v>
      </c>
      <c r="F304" s="18"/>
    </row>
    <row r="305" spans="1:6" x14ac:dyDescent="0.25">
      <c r="A305" s="17">
        <v>304</v>
      </c>
      <c r="B305" s="17" t="s">
        <v>9964</v>
      </c>
      <c r="C305" s="17" t="s">
        <v>7725</v>
      </c>
      <c r="D305" s="17" t="s">
        <v>9600</v>
      </c>
      <c r="E305" s="17">
        <v>4669</v>
      </c>
      <c r="F305" s="18"/>
    </row>
    <row r="306" spans="1:6" x14ac:dyDescent="0.25">
      <c r="A306" s="17">
        <v>305</v>
      </c>
      <c r="B306" s="17" t="s">
        <v>9965</v>
      </c>
      <c r="C306" s="17" t="s">
        <v>7725</v>
      </c>
      <c r="D306" s="17" t="s">
        <v>9600</v>
      </c>
      <c r="E306" s="17">
        <v>28</v>
      </c>
      <c r="F306" s="18"/>
    </row>
    <row r="307" spans="1:6" x14ac:dyDescent="0.25">
      <c r="A307" s="17">
        <v>306</v>
      </c>
      <c r="B307" s="17" t="s">
        <v>9966</v>
      </c>
      <c r="C307" s="17" t="s">
        <v>7725</v>
      </c>
      <c r="D307" s="17" t="s">
        <v>9967</v>
      </c>
      <c r="E307" s="17">
        <v>105</v>
      </c>
      <c r="F307" s="18"/>
    </row>
    <row r="308" spans="1:6" x14ac:dyDescent="0.25">
      <c r="A308" s="17">
        <v>307</v>
      </c>
      <c r="B308" s="17" t="s">
        <v>9968</v>
      </c>
      <c r="C308" s="17" t="s">
        <v>7725</v>
      </c>
      <c r="D308" s="17" t="s">
        <v>9926</v>
      </c>
      <c r="E308" s="17">
        <v>112</v>
      </c>
      <c r="F308" s="18"/>
    </row>
    <row r="309" spans="1:6" x14ac:dyDescent="0.25">
      <c r="A309" s="17">
        <v>308</v>
      </c>
      <c r="B309" s="17" t="s">
        <v>9969</v>
      </c>
      <c r="C309" s="17" t="s">
        <v>7725</v>
      </c>
      <c r="D309" s="17" t="s">
        <v>9926</v>
      </c>
      <c r="E309" s="17">
        <v>112</v>
      </c>
      <c r="F309" s="18"/>
    </row>
    <row r="310" spans="1:6" x14ac:dyDescent="0.25">
      <c r="A310" s="17">
        <v>309</v>
      </c>
      <c r="B310" s="17" t="s">
        <v>9970</v>
      </c>
      <c r="C310" s="17" t="s">
        <v>7725</v>
      </c>
      <c r="D310" s="17" t="s">
        <v>9602</v>
      </c>
      <c r="E310" s="17">
        <v>91</v>
      </c>
      <c r="F310" s="18"/>
    </row>
    <row r="311" spans="1:6" x14ac:dyDescent="0.25">
      <c r="A311" s="17">
        <v>310</v>
      </c>
      <c r="B311" s="17" t="s">
        <v>9971</v>
      </c>
      <c r="C311" s="17" t="s">
        <v>7725</v>
      </c>
      <c r="D311" s="17" t="s">
        <v>9627</v>
      </c>
      <c r="E311" s="17">
        <v>84</v>
      </c>
      <c r="F311" s="18"/>
    </row>
    <row r="312" spans="1:6" x14ac:dyDescent="0.25">
      <c r="A312" s="17">
        <v>311</v>
      </c>
      <c r="B312" s="17" t="s">
        <v>9972</v>
      </c>
      <c r="C312" s="17" t="s">
        <v>7725</v>
      </c>
      <c r="D312" s="17" t="s">
        <v>9610</v>
      </c>
      <c r="E312" s="17">
        <v>112</v>
      </c>
      <c r="F312" s="18"/>
    </row>
    <row r="313" spans="1:6" x14ac:dyDescent="0.25">
      <c r="A313" s="17">
        <v>312</v>
      </c>
      <c r="B313" s="17" t="s">
        <v>9973</v>
      </c>
      <c r="C313" s="17" t="s">
        <v>7725</v>
      </c>
      <c r="D313" s="17" t="s">
        <v>9610</v>
      </c>
      <c r="E313" s="17">
        <v>140</v>
      </c>
      <c r="F313" s="18"/>
    </row>
    <row r="314" spans="1:6" x14ac:dyDescent="0.25">
      <c r="A314" s="17">
        <v>313</v>
      </c>
      <c r="B314" s="17" t="s">
        <v>9974</v>
      </c>
      <c r="C314" s="17" t="s">
        <v>7725</v>
      </c>
      <c r="D314" s="17" t="s">
        <v>9610</v>
      </c>
      <c r="E314" s="17">
        <v>182</v>
      </c>
      <c r="F314" s="18"/>
    </row>
    <row r="315" spans="1:6" x14ac:dyDescent="0.25">
      <c r="A315" s="17">
        <v>314</v>
      </c>
      <c r="B315" s="17" t="s">
        <v>9975</v>
      </c>
      <c r="C315" s="17" t="s">
        <v>7725</v>
      </c>
      <c r="D315" s="17"/>
      <c r="E315" s="17">
        <v>9800</v>
      </c>
      <c r="F315" s="18"/>
    </row>
    <row r="316" spans="1:6" x14ac:dyDescent="0.25">
      <c r="A316" s="17">
        <v>315</v>
      </c>
      <c r="B316" s="17" t="s">
        <v>9976</v>
      </c>
      <c r="C316" s="17" t="s">
        <v>7725</v>
      </c>
      <c r="D316" s="17" t="s">
        <v>9610</v>
      </c>
      <c r="E316" s="17">
        <v>21</v>
      </c>
      <c r="F316" s="18"/>
    </row>
    <row r="317" spans="1:6" x14ac:dyDescent="0.25">
      <c r="A317" s="17">
        <v>316</v>
      </c>
      <c r="B317" s="17" t="s">
        <v>9977</v>
      </c>
      <c r="C317" s="17" t="s">
        <v>7725</v>
      </c>
      <c r="D317" s="17" t="s">
        <v>9669</v>
      </c>
      <c r="E317" s="17">
        <v>3080</v>
      </c>
      <c r="F317" s="18"/>
    </row>
    <row r="318" spans="1:6" x14ac:dyDescent="0.25">
      <c r="A318" s="17">
        <v>317</v>
      </c>
      <c r="B318" s="17" t="s">
        <v>9978</v>
      </c>
      <c r="C318" s="17" t="s">
        <v>7725</v>
      </c>
      <c r="D318" s="17" t="s">
        <v>9669</v>
      </c>
      <c r="E318" s="17">
        <v>126</v>
      </c>
      <c r="F318" s="18"/>
    </row>
    <row r="319" spans="1:6" x14ac:dyDescent="0.25">
      <c r="A319" s="17">
        <v>318</v>
      </c>
      <c r="B319" s="17" t="s">
        <v>9979</v>
      </c>
      <c r="C319" s="17" t="s">
        <v>7725</v>
      </c>
      <c r="D319" s="17" t="s">
        <v>9649</v>
      </c>
      <c r="E319" s="17">
        <v>560</v>
      </c>
      <c r="F319" s="18"/>
    </row>
    <row r="320" spans="1:6" x14ac:dyDescent="0.25">
      <c r="A320" s="17">
        <v>319</v>
      </c>
      <c r="B320" s="17" t="s">
        <v>9980</v>
      </c>
      <c r="C320" s="17" t="s">
        <v>7725</v>
      </c>
      <c r="D320" s="17" t="s">
        <v>9610</v>
      </c>
      <c r="E320" s="17">
        <v>0</v>
      </c>
      <c r="F320" s="18"/>
    </row>
    <row r="321" spans="1:6" x14ac:dyDescent="0.25">
      <c r="A321" s="17">
        <v>320</v>
      </c>
      <c r="B321" s="17" t="s">
        <v>9981</v>
      </c>
      <c r="C321" s="17" t="s">
        <v>7725</v>
      </c>
      <c r="D321" s="17" t="s">
        <v>9610</v>
      </c>
      <c r="E321" s="17">
        <v>0</v>
      </c>
      <c r="F321" s="18"/>
    </row>
    <row r="322" spans="1:6" x14ac:dyDescent="0.25">
      <c r="A322" s="17">
        <v>321</v>
      </c>
      <c r="B322" s="17" t="s">
        <v>9982</v>
      </c>
      <c r="C322" s="17" t="s">
        <v>7725</v>
      </c>
      <c r="D322" s="17" t="s">
        <v>9600</v>
      </c>
      <c r="E322" s="17">
        <v>0</v>
      </c>
      <c r="F322" s="18"/>
    </row>
    <row r="323" spans="1:6" x14ac:dyDescent="0.25">
      <c r="A323" s="17">
        <v>322</v>
      </c>
      <c r="B323" s="17" t="s">
        <v>9983</v>
      </c>
      <c r="C323" s="17" t="s">
        <v>7725</v>
      </c>
      <c r="D323" s="17" t="s">
        <v>9866</v>
      </c>
      <c r="E323" s="17">
        <v>280</v>
      </c>
      <c r="F323" s="18"/>
    </row>
    <row r="324" spans="1:6" x14ac:dyDescent="0.25">
      <c r="A324" s="17">
        <v>323</v>
      </c>
      <c r="B324" s="17" t="s">
        <v>9984</v>
      </c>
      <c r="C324" s="17" t="s">
        <v>7725</v>
      </c>
      <c r="D324" s="17" t="s">
        <v>9610</v>
      </c>
      <c r="E324" s="17">
        <v>28</v>
      </c>
      <c r="F324" s="18"/>
    </row>
    <row r="325" spans="1:6" x14ac:dyDescent="0.25">
      <c r="A325" s="17">
        <v>324</v>
      </c>
      <c r="B325" s="17" t="s">
        <v>9985</v>
      </c>
      <c r="C325" s="17" t="s">
        <v>7725</v>
      </c>
      <c r="D325" s="17" t="s">
        <v>9986</v>
      </c>
      <c r="E325" s="17">
        <v>0</v>
      </c>
      <c r="F325" s="18"/>
    </row>
    <row r="326" spans="1:6" x14ac:dyDescent="0.25">
      <c r="A326" s="17">
        <v>325</v>
      </c>
      <c r="B326" s="17" t="s">
        <v>9987</v>
      </c>
      <c r="C326" s="17" t="s">
        <v>7725</v>
      </c>
      <c r="D326" s="17" t="s">
        <v>9986</v>
      </c>
      <c r="E326" s="17">
        <v>1904</v>
      </c>
      <c r="F326" s="18"/>
    </row>
    <row r="327" spans="1:6" x14ac:dyDescent="0.25">
      <c r="A327" s="17">
        <v>326</v>
      </c>
      <c r="B327" s="17" t="s">
        <v>9988</v>
      </c>
      <c r="C327" s="17" t="s">
        <v>7725</v>
      </c>
      <c r="D327" s="17" t="s">
        <v>9989</v>
      </c>
      <c r="E327" s="17">
        <v>980</v>
      </c>
      <c r="F327" s="18"/>
    </row>
    <row r="328" spans="1:6" x14ac:dyDescent="0.25">
      <c r="A328" s="17">
        <v>327</v>
      </c>
      <c r="B328" s="17" t="s">
        <v>9990</v>
      </c>
      <c r="C328" s="17" t="s">
        <v>7725</v>
      </c>
      <c r="D328" s="17" t="s">
        <v>9991</v>
      </c>
      <c r="E328" s="17">
        <v>1050</v>
      </c>
      <c r="F328" s="18"/>
    </row>
    <row r="329" spans="1:6" x14ac:dyDescent="0.25">
      <c r="A329" s="17">
        <v>328</v>
      </c>
      <c r="B329" s="17" t="s">
        <v>9992</v>
      </c>
      <c r="C329" s="17" t="s">
        <v>7725</v>
      </c>
      <c r="D329" s="17" t="s">
        <v>9842</v>
      </c>
      <c r="E329" s="17">
        <v>1400</v>
      </c>
      <c r="F329" s="18"/>
    </row>
    <row r="330" spans="1:6" x14ac:dyDescent="0.25">
      <c r="A330" s="17">
        <v>329</v>
      </c>
      <c r="B330" s="17" t="s">
        <v>9993</v>
      </c>
      <c r="C330" s="17" t="s">
        <v>7725</v>
      </c>
      <c r="D330" s="17" t="s">
        <v>9994</v>
      </c>
      <c r="E330" s="17">
        <v>1050</v>
      </c>
      <c r="F330" s="18"/>
    </row>
    <row r="331" spans="1:6" x14ac:dyDescent="0.25">
      <c r="A331" s="17">
        <v>330</v>
      </c>
      <c r="B331" s="17" t="s">
        <v>9995</v>
      </c>
      <c r="C331" s="17" t="s">
        <v>7725</v>
      </c>
      <c r="D331" s="17" t="s">
        <v>9745</v>
      </c>
      <c r="E331" s="17">
        <v>1190</v>
      </c>
      <c r="F331" s="18"/>
    </row>
    <row r="332" spans="1:6" x14ac:dyDescent="0.25">
      <c r="A332" s="17">
        <v>331</v>
      </c>
      <c r="B332" s="17" t="s">
        <v>9996</v>
      </c>
      <c r="C332" s="17" t="s">
        <v>7725</v>
      </c>
      <c r="D332" s="17"/>
      <c r="E332" s="17">
        <v>0</v>
      </c>
      <c r="F332" s="18"/>
    </row>
    <row r="333" spans="1:6" x14ac:dyDescent="0.25">
      <c r="A333" s="17">
        <v>332</v>
      </c>
      <c r="B333" s="17" t="s">
        <v>9997</v>
      </c>
      <c r="C333" s="17" t="s">
        <v>7725</v>
      </c>
      <c r="D333" s="17" t="s">
        <v>9600</v>
      </c>
      <c r="E333" s="17">
        <v>6517</v>
      </c>
      <c r="F333" s="18"/>
    </row>
    <row r="334" spans="1:6" x14ac:dyDescent="0.25">
      <c r="A334" s="17">
        <v>333</v>
      </c>
      <c r="B334" s="17" t="s">
        <v>9998</v>
      </c>
      <c r="C334" s="17" t="s">
        <v>7725</v>
      </c>
      <c r="D334" s="17" t="s">
        <v>9999</v>
      </c>
      <c r="E334" s="17">
        <v>0</v>
      </c>
      <c r="F334" s="18"/>
    </row>
    <row r="335" spans="1:6" x14ac:dyDescent="0.25">
      <c r="A335" s="17">
        <v>334</v>
      </c>
      <c r="B335" s="17" t="s">
        <v>10000</v>
      </c>
      <c r="C335" s="17" t="s">
        <v>7725</v>
      </c>
      <c r="D335" s="17" t="s">
        <v>9669</v>
      </c>
      <c r="E335" s="17">
        <v>154</v>
      </c>
      <c r="F335" s="18"/>
    </row>
    <row r="336" spans="1:6" x14ac:dyDescent="0.25">
      <c r="A336" s="17">
        <v>335</v>
      </c>
      <c r="B336" s="17" t="s">
        <v>10001</v>
      </c>
      <c r="C336" s="17" t="s">
        <v>7725</v>
      </c>
      <c r="D336" s="17" t="s">
        <v>9600</v>
      </c>
      <c r="E336" s="17">
        <v>2870</v>
      </c>
      <c r="F336" s="18"/>
    </row>
    <row r="337" spans="1:6" x14ac:dyDescent="0.25">
      <c r="A337" s="17">
        <v>336</v>
      </c>
      <c r="B337" s="17" t="s">
        <v>10002</v>
      </c>
      <c r="C337" s="17" t="s">
        <v>7725</v>
      </c>
      <c r="D337" s="17" t="s">
        <v>9602</v>
      </c>
      <c r="E337" s="17">
        <v>0</v>
      </c>
      <c r="F337" s="18"/>
    </row>
    <row r="338" spans="1:6" x14ac:dyDescent="0.25">
      <c r="A338" s="17">
        <v>337</v>
      </c>
      <c r="B338" s="17" t="s">
        <v>10003</v>
      </c>
      <c r="C338" s="17" t="s">
        <v>7725</v>
      </c>
      <c r="D338" s="17" t="s">
        <v>9967</v>
      </c>
      <c r="E338" s="17">
        <v>154</v>
      </c>
      <c r="F338" s="18"/>
    </row>
    <row r="339" spans="1:6" x14ac:dyDescent="0.25">
      <c r="A339" s="17">
        <v>338</v>
      </c>
      <c r="B339" s="17" t="s">
        <v>10004</v>
      </c>
      <c r="C339" s="17" t="s">
        <v>7725</v>
      </c>
      <c r="D339" s="17" t="s">
        <v>7756</v>
      </c>
      <c r="E339" s="17">
        <v>203</v>
      </c>
      <c r="F339" s="18"/>
    </row>
    <row r="340" spans="1:6" x14ac:dyDescent="0.25">
      <c r="A340" s="17">
        <v>339</v>
      </c>
      <c r="B340" s="17" t="s">
        <v>3248</v>
      </c>
      <c r="C340" s="17" t="s">
        <v>7725</v>
      </c>
      <c r="D340" s="17" t="s">
        <v>9643</v>
      </c>
      <c r="E340" s="17">
        <v>154</v>
      </c>
      <c r="F340" s="18"/>
    </row>
    <row r="341" spans="1:6" x14ac:dyDescent="0.25">
      <c r="A341" s="17">
        <v>340</v>
      </c>
      <c r="B341" s="17" t="s">
        <v>10005</v>
      </c>
      <c r="C341" s="17" t="s">
        <v>7725</v>
      </c>
      <c r="D341" s="17"/>
      <c r="E341" s="17">
        <v>112</v>
      </c>
      <c r="F341" s="18"/>
    </row>
    <row r="342" spans="1:6" x14ac:dyDescent="0.25">
      <c r="A342" s="17">
        <v>341</v>
      </c>
      <c r="B342" s="17" t="s">
        <v>10006</v>
      </c>
      <c r="C342" s="17" t="s">
        <v>7725</v>
      </c>
      <c r="D342" s="17" t="s">
        <v>9610</v>
      </c>
      <c r="E342" s="17">
        <v>25.2</v>
      </c>
      <c r="F342" s="18"/>
    </row>
    <row r="343" spans="1:6" x14ac:dyDescent="0.25">
      <c r="A343" s="17">
        <v>342</v>
      </c>
      <c r="B343" s="17" t="s">
        <v>10007</v>
      </c>
      <c r="C343" s="17" t="s">
        <v>7725</v>
      </c>
      <c r="D343" s="17" t="s">
        <v>9610</v>
      </c>
      <c r="E343" s="17">
        <v>28</v>
      </c>
      <c r="F343" s="18"/>
    </row>
    <row r="344" spans="1:6" x14ac:dyDescent="0.25">
      <c r="A344" s="17">
        <v>343</v>
      </c>
      <c r="B344" s="17" t="s">
        <v>10008</v>
      </c>
      <c r="C344" s="17" t="s">
        <v>7725</v>
      </c>
      <c r="D344" s="17" t="s">
        <v>9631</v>
      </c>
      <c r="E344" s="17">
        <v>840</v>
      </c>
      <c r="F344" s="18"/>
    </row>
    <row r="345" spans="1:6" x14ac:dyDescent="0.25">
      <c r="A345" s="17">
        <v>344</v>
      </c>
      <c r="B345" s="17" t="s">
        <v>10009</v>
      </c>
      <c r="C345" s="17" t="s">
        <v>7725</v>
      </c>
      <c r="D345" s="17" t="s">
        <v>9627</v>
      </c>
      <c r="E345" s="17">
        <v>28</v>
      </c>
      <c r="F345" s="18"/>
    </row>
    <row r="346" spans="1:6" x14ac:dyDescent="0.25">
      <c r="A346" s="17">
        <v>345</v>
      </c>
      <c r="B346" s="17" t="s">
        <v>10010</v>
      </c>
      <c r="C346" s="17" t="s">
        <v>7725</v>
      </c>
      <c r="D346" s="17" t="s">
        <v>9610</v>
      </c>
      <c r="E346" s="17">
        <v>0</v>
      </c>
      <c r="F346" s="18"/>
    </row>
    <row r="347" spans="1:6" x14ac:dyDescent="0.25">
      <c r="A347" s="17">
        <v>346</v>
      </c>
      <c r="B347" s="17" t="s">
        <v>10011</v>
      </c>
      <c r="C347" s="17" t="s">
        <v>7725</v>
      </c>
      <c r="D347" s="17" t="s">
        <v>9710</v>
      </c>
      <c r="E347" s="17">
        <v>56</v>
      </c>
      <c r="F347" s="18"/>
    </row>
    <row r="348" spans="1:6" x14ac:dyDescent="0.25">
      <c r="A348" s="17">
        <v>347</v>
      </c>
      <c r="B348" s="17" t="s">
        <v>10012</v>
      </c>
      <c r="C348" s="17" t="s">
        <v>7725</v>
      </c>
      <c r="D348" s="17" t="s">
        <v>9615</v>
      </c>
      <c r="E348" s="17">
        <v>112</v>
      </c>
      <c r="F348" s="18"/>
    </row>
    <row r="349" spans="1:6" x14ac:dyDescent="0.25">
      <c r="A349" s="17">
        <v>348</v>
      </c>
      <c r="B349" s="17" t="s">
        <v>10013</v>
      </c>
      <c r="C349" s="17" t="s">
        <v>7725</v>
      </c>
      <c r="D349" s="17" t="s">
        <v>9610</v>
      </c>
      <c r="E349" s="17">
        <v>21</v>
      </c>
      <c r="F349" s="18"/>
    </row>
    <row r="350" spans="1:6" x14ac:dyDescent="0.25">
      <c r="A350" s="17">
        <v>349</v>
      </c>
      <c r="B350" s="17" t="s">
        <v>10014</v>
      </c>
      <c r="C350" s="17" t="s">
        <v>7725</v>
      </c>
      <c r="D350" s="17" t="s">
        <v>9842</v>
      </c>
      <c r="E350" s="17">
        <v>1302</v>
      </c>
      <c r="F350" s="18"/>
    </row>
    <row r="351" spans="1:6" x14ac:dyDescent="0.25">
      <c r="A351" s="17">
        <v>350</v>
      </c>
      <c r="B351" s="17" t="s">
        <v>10015</v>
      </c>
      <c r="C351" s="17" t="s">
        <v>7725</v>
      </c>
      <c r="D351" s="17" t="s">
        <v>9610</v>
      </c>
      <c r="E351" s="17">
        <v>70</v>
      </c>
      <c r="F351" s="18"/>
    </row>
    <row r="352" spans="1:6" x14ac:dyDescent="0.25">
      <c r="A352" s="17">
        <v>351</v>
      </c>
      <c r="B352" s="17" t="s">
        <v>10016</v>
      </c>
      <c r="C352" s="17" t="s">
        <v>7725</v>
      </c>
      <c r="D352" s="17" t="s">
        <v>9710</v>
      </c>
      <c r="E352" s="17">
        <v>0</v>
      </c>
      <c r="F352" s="18"/>
    </row>
    <row r="353" spans="1:6" x14ac:dyDescent="0.25">
      <c r="A353" s="17">
        <v>352</v>
      </c>
      <c r="B353" s="17" t="s">
        <v>10017</v>
      </c>
      <c r="C353" s="17" t="s">
        <v>7725</v>
      </c>
      <c r="D353" s="17" t="s">
        <v>9651</v>
      </c>
      <c r="E353" s="17">
        <v>1099</v>
      </c>
      <c r="F353" s="18"/>
    </row>
    <row r="354" spans="1:6" x14ac:dyDescent="0.25">
      <c r="A354" s="17">
        <v>353</v>
      </c>
      <c r="B354" s="17" t="s">
        <v>10018</v>
      </c>
      <c r="C354" s="17" t="s">
        <v>7725</v>
      </c>
      <c r="D354" s="17" t="s">
        <v>9600</v>
      </c>
      <c r="E354" s="17">
        <v>280</v>
      </c>
      <c r="F354" s="18"/>
    </row>
    <row r="355" spans="1:6" x14ac:dyDescent="0.25">
      <c r="A355" s="17">
        <v>354</v>
      </c>
      <c r="B355" s="17" t="s">
        <v>10019</v>
      </c>
      <c r="C355" s="17" t="s">
        <v>7725</v>
      </c>
      <c r="D355" s="17"/>
      <c r="E355" s="17">
        <v>700</v>
      </c>
      <c r="F355" s="18"/>
    </row>
    <row r="356" spans="1:6" x14ac:dyDescent="0.25">
      <c r="A356" s="17">
        <v>355</v>
      </c>
      <c r="B356" s="17" t="s">
        <v>10020</v>
      </c>
      <c r="C356" s="17" t="s">
        <v>7725</v>
      </c>
      <c r="D356" s="17"/>
      <c r="E356" s="17">
        <v>84</v>
      </c>
      <c r="F356" s="18"/>
    </row>
    <row r="357" spans="1:6" x14ac:dyDescent="0.25">
      <c r="A357" s="17">
        <v>356</v>
      </c>
      <c r="B357" s="17" t="s">
        <v>10021</v>
      </c>
      <c r="C357" s="17" t="s">
        <v>7725</v>
      </c>
      <c r="D357" s="17"/>
      <c r="E357" s="17">
        <v>1400</v>
      </c>
      <c r="F357" s="18"/>
    </row>
    <row r="358" spans="1:6" x14ac:dyDescent="0.25">
      <c r="A358" s="17">
        <v>357</v>
      </c>
      <c r="B358" s="17" t="s">
        <v>10022</v>
      </c>
      <c r="C358" s="17" t="s">
        <v>7725</v>
      </c>
      <c r="D358" s="17"/>
      <c r="E358" s="17">
        <v>3220</v>
      </c>
      <c r="F358" s="18"/>
    </row>
    <row r="359" spans="1:6" x14ac:dyDescent="0.25">
      <c r="A359" s="17">
        <v>358</v>
      </c>
      <c r="B359" s="17" t="s">
        <v>10023</v>
      </c>
      <c r="C359" s="17" t="s">
        <v>7725</v>
      </c>
      <c r="D359" s="17"/>
      <c r="E359" s="17">
        <v>84</v>
      </c>
      <c r="F359" s="18"/>
    </row>
    <row r="360" spans="1:6" x14ac:dyDescent="0.25">
      <c r="A360" s="17">
        <v>359</v>
      </c>
      <c r="B360" s="17" t="s">
        <v>10024</v>
      </c>
      <c r="C360" s="17" t="s">
        <v>7725</v>
      </c>
      <c r="D360" s="17" t="s">
        <v>10025</v>
      </c>
      <c r="E360" s="17">
        <v>0</v>
      </c>
      <c r="F360" s="18"/>
    </row>
    <row r="361" spans="1:6" x14ac:dyDescent="0.25">
      <c r="A361" s="17">
        <v>360</v>
      </c>
      <c r="B361" s="17" t="s">
        <v>10026</v>
      </c>
      <c r="C361" s="17" t="s">
        <v>7725</v>
      </c>
      <c r="D361" s="17" t="s">
        <v>9713</v>
      </c>
      <c r="E361" s="17">
        <v>560</v>
      </c>
      <c r="F361" s="18"/>
    </row>
    <row r="362" spans="1:6" x14ac:dyDescent="0.25">
      <c r="A362" s="17">
        <v>361</v>
      </c>
      <c r="B362" s="17" t="s">
        <v>10027</v>
      </c>
      <c r="C362" s="17" t="s">
        <v>7725</v>
      </c>
      <c r="D362" s="17" t="s">
        <v>9713</v>
      </c>
      <c r="E362" s="17">
        <v>0</v>
      </c>
      <c r="F362" s="18"/>
    </row>
    <row r="363" spans="1:6" x14ac:dyDescent="0.25">
      <c r="A363" s="17">
        <v>362</v>
      </c>
      <c r="B363" s="17" t="s">
        <v>10028</v>
      </c>
      <c r="C363" s="17" t="s">
        <v>7725</v>
      </c>
      <c r="D363" s="17" t="s">
        <v>9643</v>
      </c>
      <c r="E363" s="17">
        <v>1470</v>
      </c>
      <c r="F363" s="18"/>
    </row>
    <row r="364" spans="1:6" x14ac:dyDescent="0.25">
      <c r="A364" s="17">
        <v>363</v>
      </c>
      <c r="B364" s="17" t="s">
        <v>10029</v>
      </c>
      <c r="C364" s="17" t="s">
        <v>7725</v>
      </c>
      <c r="D364" s="17" t="s">
        <v>9610</v>
      </c>
      <c r="E364" s="17">
        <v>420</v>
      </c>
      <c r="F364" s="18"/>
    </row>
    <row r="365" spans="1:6" x14ac:dyDescent="0.25">
      <c r="A365" s="17">
        <v>364</v>
      </c>
      <c r="B365" s="17" t="s">
        <v>10030</v>
      </c>
      <c r="C365" s="17" t="s">
        <v>7725</v>
      </c>
      <c r="D365" s="17" t="s">
        <v>9610</v>
      </c>
      <c r="E365" s="17">
        <v>2100</v>
      </c>
      <c r="F365" s="18"/>
    </row>
    <row r="366" spans="1:6" x14ac:dyDescent="0.25">
      <c r="A366" s="17">
        <v>365</v>
      </c>
      <c r="B366" s="17" t="s">
        <v>10031</v>
      </c>
      <c r="C366" s="17" t="s">
        <v>7725</v>
      </c>
      <c r="D366" s="17" t="s">
        <v>9602</v>
      </c>
      <c r="E366" s="17">
        <v>1120</v>
      </c>
      <c r="F366" s="18"/>
    </row>
    <row r="367" spans="1:6" x14ac:dyDescent="0.25">
      <c r="A367" s="17">
        <v>366</v>
      </c>
      <c r="B367" s="17" t="s">
        <v>10032</v>
      </c>
      <c r="C367" s="17" t="s">
        <v>7725</v>
      </c>
      <c r="D367" s="17" t="s">
        <v>9600</v>
      </c>
      <c r="E367" s="17">
        <v>280</v>
      </c>
      <c r="F367" s="18"/>
    </row>
    <row r="368" spans="1:6" x14ac:dyDescent="0.25">
      <c r="A368" s="17">
        <v>367</v>
      </c>
      <c r="B368" s="17" t="s">
        <v>10033</v>
      </c>
      <c r="C368" s="17" t="s">
        <v>7725</v>
      </c>
      <c r="D368" s="17" t="s">
        <v>9610</v>
      </c>
      <c r="E368" s="17">
        <v>42</v>
      </c>
      <c r="F368" s="18"/>
    </row>
    <row r="369" spans="1:6" x14ac:dyDescent="0.25">
      <c r="A369" s="17">
        <v>368</v>
      </c>
      <c r="B369" s="17" t="s">
        <v>10034</v>
      </c>
      <c r="C369" s="17" t="s">
        <v>7725</v>
      </c>
      <c r="D369" s="17" t="s">
        <v>9610</v>
      </c>
      <c r="E369" s="17">
        <v>28</v>
      </c>
      <c r="F369" s="18"/>
    </row>
    <row r="370" spans="1:6" x14ac:dyDescent="0.25">
      <c r="A370" s="17">
        <v>369</v>
      </c>
      <c r="B370" s="17" t="s">
        <v>10035</v>
      </c>
      <c r="C370" s="17" t="s">
        <v>7725</v>
      </c>
      <c r="D370" s="17" t="s">
        <v>9610</v>
      </c>
      <c r="E370" s="17">
        <v>0</v>
      </c>
      <c r="F370" s="18"/>
    </row>
    <row r="371" spans="1:6" x14ac:dyDescent="0.25">
      <c r="A371" s="17">
        <v>370</v>
      </c>
      <c r="B371" s="17" t="s">
        <v>10036</v>
      </c>
      <c r="C371" s="17" t="s">
        <v>7725</v>
      </c>
      <c r="D371" s="17" t="s">
        <v>9651</v>
      </c>
      <c r="E371" s="17">
        <v>28</v>
      </c>
      <c r="F371" s="18"/>
    </row>
    <row r="372" spans="1:6" x14ac:dyDescent="0.25">
      <c r="A372" s="17">
        <v>371</v>
      </c>
      <c r="B372" s="17" t="s">
        <v>10037</v>
      </c>
      <c r="C372" s="17" t="s">
        <v>7725</v>
      </c>
      <c r="D372" s="17" t="s">
        <v>9610</v>
      </c>
      <c r="E372" s="17">
        <v>14</v>
      </c>
      <c r="F372" s="18"/>
    </row>
    <row r="373" spans="1:6" x14ac:dyDescent="0.25">
      <c r="A373" s="17">
        <v>372</v>
      </c>
      <c r="B373" s="17" t="s">
        <v>10038</v>
      </c>
      <c r="C373" s="17" t="s">
        <v>7725</v>
      </c>
      <c r="D373" s="17" t="s">
        <v>9610</v>
      </c>
      <c r="E373" s="17">
        <v>84</v>
      </c>
      <c r="F373" s="18"/>
    </row>
    <row r="374" spans="1:6" x14ac:dyDescent="0.25">
      <c r="A374" s="17">
        <v>373</v>
      </c>
      <c r="B374" s="17" t="s">
        <v>10039</v>
      </c>
      <c r="C374" s="17" t="s">
        <v>7725</v>
      </c>
      <c r="D374" s="17" t="s">
        <v>9610</v>
      </c>
      <c r="E374" s="17">
        <v>168</v>
      </c>
      <c r="F374" s="18"/>
    </row>
    <row r="375" spans="1:6" x14ac:dyDescent="0.25">
      <c r="A375" s="17">
        <v>374</v>
      </c>
      <c r="B375" s="17" t="s">
        <v>10040</v>
      </c>
      <c r="C375" s="17" t="s">
        <v>7725</v>
      </c>
      <c r="D375" s="17" t="s">
        <v>10041</v>
      </c>
      <c r="E375" s="17">
        <v>0</v>
      </c>
      <c r="F375" s="18"/>
    </row>
    <row r="376" spans="1:6" x14ac:dyDescent="0.25">
      <c r="A376" s="17">
        <v>375</v>
      </c>
      <c r="B376" s="17" t="s">
        <v>10042</v>
      </c>
      <c r="C376" s="17" t="s">
        <v>7725</v>
      </c>
      <c r="D376" s="17" t="s">
        <v>9610</v>
      </c>
      <c r="E376" s="17">
        <v>7</v>
      </c>
      <c r="F376" s="18"/>
    </row>
    <row r="377" spans="1:6" x14ac:dyDescent="0.25">
      <c r="A377" s="17">
        <v>376</v>
      </c>
      <c r="B377" s="17" t="s">
        <v>10043</v>
      </c>
      <c r="C377" s="17" t="s">
        <v>7725</v>
      </c>
      <c r="D377" s="17" t="s">
        <v>9610</v>
      </c>
      <c r="E377" s="17">
        <v>14</v>
      </c>
      <c r="F377" s="18"/>
    </row>
    <row r="378" spans="1:6" x14ac:dyDescent="0.25">
      <c r="A378" s="17">
        <v>377</v>
      </c>
      <c r="B378" s="17" t="s">
        <v>10044</v>
      </c>
      <c r="C378" s="17" t="s">
        <v>7725</v>
      </c>
      <c r="D378" s="17" t="s">
        <v>10045</v>
      </c>
      <c r="E378" s="17">
        <v>364</v>
      </c>
      <c r="F378" s="18"/>
    </row>
    <row r="379" spans="1:6" x14ac:dyDescent="0.25">
      <c r="A379" s="17">
        <v>378</v>
      </c>
      <c r="B379" s="17" t="s">
        <v>10046</v>
      </c>
      <c r="C379" s="17" t="s">
        <v>7725</v>
      </c>
      <c r="D379" s="17" t="s">
        <v>10045</v>
      </c>
      <c r="E379" s="17">
        <v>364</v>
      </c>
      <c r="F379" s="18"/>
    </row>
    <row r="380" spans="1:6" x14ac:dyDescent="0.25">
      <c r="A380" s="17">
        <v>379</v>
      </c>
      <c r="B380" s="17" t="s">
        <v>10047</v>
      </c>
      <c r="C380" s="17" t="s">
        <v>7725</v>
      </c>
      <c r="D380" s="17" t="s">
        <v>9610</v>
      </c>
      <c r="E380" s="17">
        <v>210</v>
      </c>
      <c r="F380" s="18"/>
    </row>
    <row r="381" spans="1:6" x14ac:dyDescent="0.25">
      <c r="A381" s="17">
        <v>380</v>
      </c>
      <c r="B381" s="17" t="s">
        <v>10048</v>
      </c>
      <c r="C381" s="17" t="s">
        <v>7725</v>
      </c>
      <c r="D381" s="17" t="s">
        <v>9610</v>
      </c>
      <c r="E381" s="17">
        <v>350</v>
      </c>
      <c r="F381" s="18"/>
    </row>
    <row r="382" spans="1:6" x14ac:dyDescent="0.25">
      <c r="A382" s="17">
        <v>381</v>
      </c>
      <c r="B382" s="17" t="s">
        <v>10049</v>
      </c>
      <c r="C382" s="17" t="s">
        <v>7725</v>
      </c>
      <c r="D382" s="17" t="s">
        <v>9602</v>
      </c>
      <c r="E382" s="17">
        <v>203</v>
      </c>
      <c r="F382" s="18"/>
    </row>
    <row r="383" spans="1:6" x14ac:dyDescent="0.25">
      <c r="A383" s="17">
        <v>382</v>
      </c>
      <c r="B383" s="17" t="s">
        <v>10050</v>
      </c>
      <c r="C383" s="17" t="s">
        <v>7725</v>
      </c>
      <c r="D383" s="17" t="s">
        <v>10051</v>
      </c>
      <c r="E383" s="17">
        <v>770</v>
      </c>
      <c r="F383" s="18"/>
    </row>
    <row r="384" spans="1:6" x14ac:dyDescent="0.25">
      <c r="A384" s="17">
        <v>383</v>
      </c>
      <c r="B384" s="17" t="s">
        <v>10052</v>
      </c>
      <c r="C384" s="17" t="s">
        <v>7725</v>
      </c>
      <c r="D384" s="17" t="s">
        <v>10053</v>
      </c>
      <c r="E384" s="17">
        <v>840</v>
      </c>
      <c r="F384" s="18"/>
    </row>
    <row r="385" spans="1:6" x14ac:dyDescent="0.25">
      <c r="A385" s="17">
        <v>384</v>
      </c>
      <c r="B385" s="17" t="s">
        <v>10054</v>
      </c>
      <c r="C385" s="17" t="s">
        <v>7725</v>
      </c>
      <c r="D385" s="17" t="s">
        <v>10055</v>
      </c>
      <c r="E385" s="17">
        <v>0</v>
      </c>
      <c r="F385" s="18"/>
    </row>
    <row r="386" spans="1:6" x14ac:dyDescent="0.25">
      <c r="A386" s="17">
        <v>385</v>
      </c>
      <c r="B386" s="17" t="s">
        <v>10056</v>
      </c>
      <c r="C386" s="17" t="s">
        <v>7725</v>
      </c>
      <c r="D386" s="17" t="s">
        <v>9610</v>
      </c>
      <c r="E386" s="17">
        <v>28</v>
      </c>
      <c r="F386" s="18"/>
    </row>
    <row r="387" spans="1:6" x14ac:dyDescent="0.25">
      <c r="A387" s="17">
        <v>386</v>
      </c>
      <c r="B387" s="17" t="s">
        <v>10057</v>
      </c>
      <c r="C387" s="17" t="s">
        <v>7725</v>
      </c>
      <c r="D387" s="17" t="s">
        <v>9610</v>
      </c>
      <c r="E387" s="17">
        <v>478.8</v>
      </c>
      <c r="F387" s="18"/>
    </row>
    <row r="388" spans="1:6" x14ac:dyDescent="0.25">
      <c r="A388" s="17">
        <v>387</v>
      </c>
      <c r="B388" s="17" t="s">
        <v>10058</v>
      </c>
      <c r="C388" s="17" t="s">
        <v>7725</v>
      </c>
      <c r="D388" s="17" t="s">
        <v>9842</v>
      </c>
      <c r="E388" s="17">
        <v>420</v>
      </c>
      <c r="F388" s="18"/>
    </row>
    <row r="389" spans="1:6" x14ac:dyDescent="0.25">
      <c r="A389" s="17">
        <v>388</v>
      </c>
      <c r="B389" s="17" t="s">
        <v>10059</v>
      </c>
      <c r="C389" s="17" t="s">
        <v>7725</v>
      </c>
      <c r="D389" s="17" t="s">
        <v>9842</v>
      </c>
      <c r="E389" s="17">
        <v>630</v>
      </c>
      <c r="F389" s="18"/>
    </row>
    <row r="390" spans="1:6" x14ac:dyDescent="0.25">
      <c r="A390" s="17">
        <v>389</v>
      </c>
      <c r="B390" s="17" t="s">
        <v>10060</v>
      </c>
      <c r="C390" s="17" t="s">
        <v>7725</v>
      </c>
      <c r="D390" s="17" t="s">
        <v>10055</v>
      </c>
      <c r="E390" s="17">
        <v>0</v>
      </c>
      <c r="F390" s="18"/>
    </row>
    <row r="391" spans="1:6" x14ac:dyDescent="0.25">
      <c r="A391" s="17">
        <v>390</v>
      </c>
      <c r="B391" s="17" t="s">
        <v>10061</v>
      </c>
      <c r="C391" s="17" t="s">
        <v>7725</v>
      </c>
      <c r="D391" s="17" t="s">
        <v>9647</v>
      </c>
      <c r="E391" s="17">
        <v>742</v>
      </c>
      <c r="F391" s="18"/>
    </row>
    <row r="392" spans="1:6" x14ac:dyDescent="0.25">
      <c r="A392" s="17">
        <v>391</v>
      </c>
      <c r="B392" s="17" t="s">
        <v>10062</v>
      </c>
      <c r="C392" s="17" t="s">
        <v>7725</v>
      </c>
      <c r="D392" s="17" t="s">
        <v>9600</v>
      </c>
      <c r="E392" s="17">
        <v>0</v>
      </c>
      <c r="F392" s="18"/>
    </row>
    <row r="393" spans="1:6" x14ac:dyDescent="0.25">
      <c r="A393" s="17">
        <v>392</v>
      </c>
      <c r="B393" s="17" t="s">
        <v>10063</v>
      </c>
      <c r="C393" s="17" t="s">
        <v>7725</v>
      </c>
      <c r="D393" s="17" t="s">
        <v>9602</v>
      </c>
      <c r="E393" s="17">
        <v>0</v>
      </c>
      <c r="F393" s="18"/>
    </row>
    <row r="394" spans="1:6" x14ac:dyDescent="0.25">
      <c r="A394" s="17">
        <v>393</v>
      </c>
      <c r="B394" s="17" t="s">
        <v>10064</v>
      </c>
      <c r="C394" s="17" t="s">
        <v>7725</v>
      </c>
      <c r="D394" s="17" t="s">
        <v>9610</v>
      </c>
      <c r="E394" s="17">
        <v>14</v>
      </c>
      <c r="F394" s="18"/>
    </row>
    <row r="395" spans="1:6" x14ac:dyDescent="0.25">
      <c r="A395" s="17">
        <v>394</v>
      </c>
      <c r="B395" s="17" t="s">
        <v>10065</v>
      </c>
      <c r="C395" s="17" t="s">
        <v>7725</v>
      </c>
      <c r="D395" s="17" t="s">
        <v>7756</v>
      </c>
      <c r="E395" s="17">
        <v>3500</v>
      </c>
      <c r="F395" s="18"/>
    </row>
    <row r="396" spans="1:6" x14ac:dyDescent="0.25">
      <c r="A396" s="17">
        <v>395</v>
      </c>
      <c r="B396" s="17" t="s">
        <v>10066</v>
      </c>
      <c r="C396" s="17" t="s">
        <v>7725</v>
      </c>
      <c r="D396" s="17" t="s">
        <v>9627</v>
      </c>
      <c r="E396" s="17">
        <v>84</v>
      </c>
      <c r="F396" s="18"/>
    </row>
    <row r="397" spans="1:6" x14ac:dyDescent="0.25">
      <c r="A397" s="17">
        <v>396</v>
      </c>
      <c r="B397" s="17" t="s">
        <v>10067</v>
      </c>
      <c r="C397" s="17" t="s">
        <v>7725</v>
      </c>
      <c r="D397" s="17"/>
      <c r="E397" s="17">
        <v>840</v>
      </c>
      <c r="F397" s="18"/>
    </row>
    <row r="398" spans="1:6" x14ac:dyDescent="0.25">
      <c r="A398" s="17">
        <v>397</v>
      </c>
      <c r="B398" s="17" t="s">
        <v>10068</v>
      </c>
      <c r="C398" s="17" t="s">
        <v>7725</v>
      </c>
      <c r="D398" s="17" t="s">
        <v>9631</v>
      </c>
      <c r="E398" s="17">
        <v>420</v>
      </c>
      <c r="F398" s="18"/>
    </row>
    <row r="399" spans="1:6" x14ac:dyDescent="0.25">
      <c r="A399" s="17">
        <v>398</v>
      </c>
      <c r="B399" s="17" t="s">
        <v>10069</v>
      </c>
      <c r="C399" s="17" t="s">
        <v>7725</v>
      </c>
      <c r="D399" s="17" t="s">
        <v>9631</v>
      </c>
      <c r="E399" s="17">
        <v>560</v>
      </c>
      <c r="F399" s="18"/>
    </row>
    <row r="400" spans="1:6" x14ac:dyDescent="0.25">
      <c r="A400" s="17">
        <v>399</v>
      </c>
      <c r="B400" s="17" t="s">
        <v>10070</v>
      </c>
      <c r="C400" s="17" t="s">
        <v>7725</v>
      </c>
      <c r="D400" s="17" t="s">
        <v>9600</v>
      </c>
      <c r="E400" s="17">
        <v>2709</v>
      </c>
      <c r="F400" s="18"/>
    </row>
    <row r="401" spans="1:6" x14ac:dyDescent="0.25">
      <c r="A401" s="17">
        <v>400</v>
      </c>
      <c r="B401" s="17" t="s">
        <v>10071</v>
      </c>
      <c r="C401" s="17" t="s">
        <v>7725</v>
      </c>
      <c r="D401" s="17" t="s">
        <v>9600</v>
      </c>
      <c r="E401" s="17">
        <v>3220</v>
      </c>
      <c r="F401" s="18"/>
    </row>
    <row r="402" spans="1:6" x14ac:dyDescent="0.25">
      <c r="A402" s="17">
        <v>401</v>
      </c>
      <c r="B402" s="17" t="s">
        <v>10072</v>
      </c>
      <c r="C402" s="17" t="s">
        <v>7725</v>
      </c>
      <c r="D402" s="17" t="s">
        <v>9600</v>
      </c>
      <c r="E402" s="17">
        <v>0</v>
      </c>
      <c r="F402" s="18"/>
    </row>
    <row r="403" spans="1:6" x14ac:dyDescent="0.25">
      <c r="A403" s="17">
        <v>402</v>
      </c>
      <c r="B403" s="17" t="s">
        <v>10073</v>
      </c>
      <c r="C403" s="17" t="s">
        <v>7725</v>
      </c>
      <c r="D403" s="17" t="s">
        <v>9600</v>
      </c>
      <c r="E403" s="17">
        <v>0</v>
      </c>
      <c r="F403" s="18"/>
    </row>
    <row r="404" spans="1:6" x14ac:dyDescent="0.25">
      <c r="A404" s="17">
        <v>403</v>
      </c>
      <c r="B404" s="17" t="s">
        <v>10074</v>
      </c>
      <c r="C404" s="17" t="s">
        <v>7725</v>
      </c>
      <c r="D404" s="17" t="s">
        <v>9710</v>
      </c>
      <c r="E404" s="17">
        <v>0</v>
      </c>
      <c r="F404" s="18"/>
    </row>
    <row r="405" spans="1:6" x14ac:dyDescent="0.25">
      <c r="A405" s="17">
        <v>404</v>
      </c>
      <c r="B405" s="17" t="s">
        <v>10075</v>
      </c>
      <c r="C405" s="17" t="s">
        <v>7725</v>
      </c>
      <c r="D405" s="17" t="s">
        <v>9610</v>
      </c>
      <c r="E405" s="17">
        <v>70</v>
      </c>
      <c r="F405" s="18"/>
    </row>
    <row r="406" spans="1:6" x14ac:dyDescent="0.25">
      <c r="A406" s="17">
        <v>405</v>
      </c>
      <c r="B406" s="17" t="s">
        <v>10076</v>
      </c>
      <c r="C406" s="17" t="s">
        <v>7725</v>
      </c>
      <c r="D406" s="17" t="s">
        <v>9933</v>
      </c>
      <c r="E406" s="17">
        <v>154</v>
      </c>
      <c r="F406" s="18"/>
    </row>
    <row r="407" spans="1:6" x14ac:dyDescent="0.25">
      <c r="A407" s="17">
        <v>406</v>
      </c>
      <c r="B407" s="17" t="s">
        <v>10077</v>
      </c>
      <c r="C407" s="17" t="s">
        <v>7725</v>
      </c>
      <c r="D407" s="17" t="s">
        <v>9743</v>
      </c>
      <c r="E407" s="17">
        <v>910</v>
      </c>
      <c r="F407" s="18"/>
    </row>
    <row r="408" spans="1:6" x14ac:dyDescent="0.25">
      <c r="A408" s="17">
        <v>407</v>
      </c>
      <c r="B408" s="17" t="s">
        <v>10078</v>
      </c>
      <c r="C408" s="17" t="s">
        <v>7725</v>
      </c>
      <c r="D408" s="17" t="s">
        <v>9743</v>
      </c>
      <c r="E408" s="17">
        <v>252</v>
      </c>
      <c r="F408" s="18"/>
    </row>
    <row r="409" spans="1:6" x14ac:dyDescent="0.25">
      <c r="A409" s="17">
        <v>408</v>
      </c>
      <c r="B409" s="17" t="s">
        <v>10079</v>
      </c>
      <c r="C409" s="17" t="s">
        <v>7725</v>
      </c>
      <c r="D409" s="17" t="s">
        <v>10080</v>
      </c>
      <c r="E409" s="17">
        <v>532</v>
      </c>
      <c r="F409" s="18"/>
    </row>
    <row r="410" spans="1:6" x14ac:dyDescent="0.25">
      <c r="A410" s="17">
        <v>409</v>
      </c>
      <c r="B410" s="17" t="s">
        <v>10081</v>
      </c>
      <c r="C410" s="17" t="s">
        <v>7725</v>
      </c>
      <c r="D410" s="17" t="s">
        <v>10082</v>
      </c>
      <c r="E410" s="17">
        <v>0</v>
      </c>
      <c r="F410" s="18"/>
    </row>
    <row r="411" spans="1:6" x14ac:dyDescent="0.25">
      <c r="A411" s="17">
        <v>410</v>
      </c>
      <c r="B411" s="17" t="s">
        <v>10083</v>
      </c>
      <c r="C411" s="17" t="s">
        <v>7725</v>
      </c>
      <c r="D411" s="17" t="s">
        <v>10084</v>
      </c>
      <c r="E411" s="17">
        <v>0</v>
      </c>
      <c r="F411" s="18"/>
    </row>
    <row r="412" spans="1:6" x14ac:dyDescent="0.25">
      <c r="A412" s="17">
        <v>411</v>
      </c>
      <c r="B412" s="17" t="s">
        <v>10085</v>
      </c>
      <c r="C412" s="17" t="s">
        <v>7725</v>
      </c>
      <c r="D412" s="17" t="s">
        <v>10086</v>
      </c>
      <c r="E412" s="17">
        <v>840</v>
      </c>
      <c r="F412" s="18"/>
    </row>
    <row r="413" spans="1:6" x14ac:dyDescent="0.25">
      <c r="A413" s="17">
        <v>412</v>
      </c>
      <c r="B413" s="17" t="s">
        <v>10087</v>
      </c>
      <c r="C413" s="17" t="s">
        <v>7725</v>
      </c>
      <c r="D413" s="17" t="s">
        <v>10086</v>
      </c>
      <c r="E413" s="17">
        <v>840</v>
      </c>
      <c r="F413" s="18"/>
    </row>
    <row r="414" spans="1:6" x14ac:dyDescent="0.25">
      <c r="A414" s="17">
        <v>413</v>
      </c>
      <c r="B414" s="17" t="s">
        <v>10088</v>
      </c>
      <c r="C414" s="17" t="s">
        <v>7725</v>
      </c>
      <c r="D414" s="17" t="s">
        <v>9710</v>
      </c>
      <c r="E414" s="17">
        <v>0</v>
      </c>
      <c r="F414" s="18"/>
    </row>
    <row r="415" spans="1:6" x14ac:dyDescent="0.25">
      <c r="A415" s="17">
        <v>414</v>
      </c>
      <c r="B415" s="17" t="s">
        <v>10089</v>
      </c>
      <c r="C415" s="17" t="s">
        <v>7725</v>
      </c>
      <c r="D415" s="17" t="s">
        <v>9706</v>
      </c>
      <c r="E415" s="17">
        <v>420</v>
      </c>
      <c r="F415" s="18"/>
    </row>
    <row r="416" spans="1:6" x14ac:dyDescent="0.25">
      <c r="A416" s="17">
        <v>415</v>
      </c>
      <c r="B416" s="17" t="s">
        <v>10090</v>
      </c>
      <c r="C416" s="17" t="s">
        <v>7725</v>
      </c>
      <c r="D416" s="17" t="s">
        <v>9602</v>
      </c>
      <c r="E416" s="17">
        <v>420</v>
      </c>
      <c r="F416" s="18"/>
    </row>
    <row r="417" spans="1:6" x14ac:dyDescent="0.25">
      <c r="A417" s="17">
        <v>416</v>
      </c>
      <c r="B417" s="17" t="s">
        <v>10091</v>
      </c>
      <c r="C417" s="17" t="s">
        <v>7725</v>
      </c>
      <c r="D417" s="17" t="s">
        <v>9602</v>
      </c>
      <c r="E417" s="17">
        <v>224</v>
      </c>
      <c r="F417" s="18"/>
    </row>
    <row r="418" spans="1:6" x14ac:dyDescent="0.25">
      <c r="A418" s="17">
        <v>417</v>
      </c>
      <c r="B418" s="17" t="s">
        <v>10092</v>
      </c>
      <c r="C418" s="17" t="s">
        <v>7725</v>
      </c>
      <c r="D418" s="17" t="s">
        <v>10093</v>
      </c>
      <c r="E418" s="17">
        <v>196</v>
      </c>
      <c r="F418" s="18"/>
    </row>
    <row r="419" spans="1:6" x14ac:dyDescent="0.25">
      <c r="A419" s="17">
        <v>418</v>
      </c>
      <c r="B419" s="17" t="s">
        <v>10094</v>
      </c>
      <c r="C419" s="17" t="s">
        <v>7725</v>
      </c>
      <c r="D419" s="17" t="s">
        <v>9631</v>
      </c>
      <c r="E419" s="17">
        <v>280</v>
      </c>
      <c r="F419" s="18"/>
    </row>
    <row r="420" spans="1:6" x14ac:dyDescent="0.25">
      <c r="A420" s="17">
        <v>419</v>
      </c>
      <c r="B420" s="17" t="s">
        <v>10095</v>
      </c>
      <c r="C420" s="17" t="s">
        <v>7725</v>
      </c>
      <c r="D420" s="17" t="s">
        <v>7756</v>
      </c>
      <c r="E420" s="17">
        <v>3360</v>
      </c>
      <c r="F420" s="18"/>
    </row>
    <row r="421" spans="1:6" x14ac:dyDescent="0.25">
      <c r="A421" s="17">
        <v>420</v>
      </c>
      <c r="B421" s="17" t="s">
        <v>10096</v>
      </c>
      <c r="C421" s="17" t="s">
        <v>7725</v>
      </c>
      <c r="D421" s="17"/>
      <c r="E421" s="17">
        <v>5880</v>
      </c>
      <c r="F421" s="18"/>
    </row>
    <row r="422" spans="1:6" x14ac:dyDescent="0.25">
      <c r="A422" s="17">
        <v>421</v>
      </c>
      <c r="B422" s="17" t="s">
        <v>10097</v>
      </c>
      <c r="C422" s="17" t="s">
        <v>7725</v>
      </c>
      <c r="D422" s="17" t="s">
        <v>7756</v>
      </c>
      <c r="E422" s="17">
        <v>4879</v>
      </c>
      <c r="F422" s="18"/>
    </row>
    <row r="423" spans="1:6" x14ac:dyDescent="0.25">
      <c r="A423" s="17">
        <v>422</v>
      </c>
      <c r="B423" s="17" t="s">
        <v>10098</v>
      </c>
      <c r="C423" s="17" t="s">
        <v>7725</v>
      </c>
      <c r="D423" s="17" t="s">
        <v>9610</v>
      </c>
      <c r="E423" s="17">
        <v>7</v>
      </c>
      <c r="F423" s="18"/>
    </row>
    <row r="424" spans="1:6" x14ac:dyDescent="0.25">
      <c r="A424" s="17">
        <v>423</v>
      </c>
      <c r="B424" s="17" t="s">
        <v>10099</v>
      </c>
      <c r="C424" s="17" t="s">
        <v>7725</v>
      </c>
      <c r="D424" s="17" t="s">
        <v>7756</v>
      </c>
      <c r="E424" s="17">
        <v>3360</v>
      </c>
      <c r="F424" s="18"/>
    </row>
    <row r="425" spans="1:6" x14ac:dyDescent="0.25">
      <c r="A425" s="17">
        <v>424</v>
      </c>
      <c r="B425" s="17" t="s">
        <v>10100</v>
      </c>
      <c r="C425" s="17" t="s">
        <v>7725</v>
      </c>
      <c r="D425" s="17" t="s">
        <v>9631</v>
      </c>
      <c r="E425" s="17">
        <v>280</v>
      </c>
      <c r="F425" s="18"/>
    </row>
    <row r="426" spans="1:6" x14ac:dyDescent="0.25">
      <c r="A426" s="17">
        <v>425</v>
      </c>
      <c r="B426" s="17" t="s">
        <v>10101</v>
      </c>
      <c r="C426" s="17" t="s">
        <v>7725</v>
      </c>
      <c r="D426" s="17" t="s">
        <v>9610</v>
      </c>
      <c r="E426" s="17">
        <v>14</v>
      </c>
      <c r="F426" s="18"/>
    </row>
    <row r="427" spans="1:6" x14ac:dyDescent="0.25">
      <c r="A427" s="17">
        <v>426</v>
      </c>
      <c r="B427" s="17" t="s">
        <v>10102</v>
      </c>
      <c r="C427" s="17" t="s">
        <v>7725</v>
      </c>
      <c r="D427" s="17" t="s">
        <v>10103</v>
      </c>
      <c r="E427" s="17">
        <v>42</v>
      </c>
      <c r="F427" s="18"/>
    </row>
    <row r="428" spans="1:6" x14ac:dyDescent="0.25">
      <c r="A428" s="17">
        <v>427</v>
      </c>
      <c r="B428" s="17" t="s">
        <v>10104</v>
      </c>
      <c r="C428" s="17" t="s">
        <v>7725</v>
      </c>
      <c r="D428" s="17" t="s">
        <v>10103</v>
      </c>
      <c r="E428" s="17">
        <v>39.200000000000003</v>
      </c>
      <c r="F428" s="18"/>
    </row>
    <row r="429" spans="1:6" x14ac:dyDescent="0.25">
      <c r="A429" s="17">
        <v>428</v>
      </c>
      <c r="B429" s="17" t="s">
        <v>10105</v>
      </c>
      <c r="C429" s="17" t="s">
        <v>7725</v>
      </c>
      <c r="D429" s="17" t="s">
        <v>9610</v>
      </c>
      <c r="E429" s="17">
        <v>16.8</v>
      </c>
      <c r="F429" s="18"/>
    </row>
    <row r="430" spans="1:6" x14ac:dyDescent="0.25">
      <c r="A430" s="17">
        <v>429</v>
      </c>
      <c r="B430" s="17" t="s">
        <v>10106</v>
      </c>
      <c r="C430" s="17" t="s">
        <v>7725</v>
      </c>
      <c r="D430" s="17" t="s">
        <v>9600</v>
      </c>
      <c r="E430" s="17">
        <v>0</v>
      </c>
      <c r="F430" s="18"/>
    </row>
    <row r="431" spans="1:6" x14ac:dyDescent="0.25">
      <c r="A431" s="17">
        <v>430</v>
      </c>
      <c r="B431" s="17" t="s">
        <v>10107</v>
      </c>
      <c r="C431" s="17" t="s">
        <v>7725</v>
      </c>
      <c r="D431" s="17" t="s">
        <v>9610</v>
      </c>
      <c r="E431" s="17">
        <v>28</v>
      </c>
      <c r="F431" s="18"/>
    </row>
    <row r="432" spans="1:6" x14ac:dyDescent="0.25">
      <c r="A432" s="17">
        <v>431</v>
      </c>
      <c r="B432" s="17" t="s">
        <v>10108</v>
      </c>
      <c r="C432" s="17" t="s">
        <v>7725</v>
      </c>
      <c r="D432" s="17" t="s">
        <v>9602</v>
      </c>
      <c r="E432" s="17">
        <v>0</v>
      </c>
      <c r="F432" s="18"/>
    </row>
    <row r="433" spans="1:6" x14ac:dyDescent="0.25">
      <c r="A433" s="17">
        <v>432</v>
      </c>
      <c r="B433" s="17" t="s">
        <v>10109</v>
      </c>
      <c r="C433" s="17" t="s">
        <v>7725</v>
      </c>
      <c r="D433" s="17" t="s">
        <v>9610</v>
      </c>
      <c r="E433" s="17">
        <v>14</v>
      </c>
      <c r="F433" s="18"/>
    </row>
    <row r="434" spans="1:6" x14ac:dyDescent="0.25">
      <c r="A434" s="17">
        <v>433</v>
      </c>
      <c r="B434" s="17" t="s">
        <v>10110</v>
      </c>
      <c r="C434" s="17" t="s">
        <v>7725</v>
      </c>
      <c r="D434" s="17" t="s">
        <v>9600</v>
      </c>
      <c r="E434" s="17">
        <v>280</v>
      </c>
      <c r="F434" s="18"/>
    </row>
    <row r="435" spans="1:6" x14ac:dyDescent="0.25">
      <c r="A435" s="17">
        <v>434</v>
      </c>
      <c r="B435" s="17" t="s">
        <v>10111</v>
      </c>
      <c r="C435" s="17" t="s">
        <v>7725</v>
      </c>
      <c r="D435" s="17" t="s">
        <v>9600</v>
      </c>
      <c r="E435" s="17">
        <v>140</v>
      </c>
      <c r="F435" s="18"/>
    </row>
    <row r="436" spans="1:6" x14ac:dyDescent="0.25">
      <c r="A436" s="17">
        <v>435</v>
      </c>
      <c r="B436" s="17" t="s">
        <v>10112</v>
      </c>
      <c r="C436" s="17" t="s">
        <v>7725</v>
      </c>
      <c r="D436" s="17"/>
      <c r="E436" s="17">
        <v>280</v>
      </c>
      <c r="F436" s="18"/>
    </row>
    <row r="437" spans="1:6" x14ac:dyDescent="0.25">
      <c r="A437" s="17">
        <v>436</v>
      </c>
      <c r="B437" s="17" t="s">
        <v>10113</v>
      </c>
      <c r="C437" s="17" t="s">
        <v>7725</v>
      </c>
      <c r="D437" s="17" t="s">
        <v>9610</v>
      </c>
      <c r="E437" s="17">
        <v>23.8</v>
      </c>
      <c r="F437" s="18"/>
    </row>
    <row r="438" spans="1:6" x14ac:dyDescent="0.25">
      <c r="A438" s="17">
        <v>437</v>
      </c>
      <c r="B438" s="17" t="s">
        <v>10114</v>
      </c>
      <c r="C438" s="17" t="s">
        <v>7725</v>
      </c>
      <c r="D438" s="17" t="s">
        <v>9610</v>
      </c>
      <c r="E438" s="17">
        <v>16.8</v>
      </c>
      <c r="F438" s="18"/>
    </row>
    <row r="439" spans="1:6" x14ac:dyDescent="0.25">
      <c r="A439" s="17">
        <v>438</v>
      </c>
      <c r="B439" s="17" t="s">
        <v>10115</v>
      </c>
      <c r="C439" s="17" t="s">
        <v>7725</v>
      </c>
      <c r="D439" s="17" t="s">
        <v>9610</v>
      </c>
      <c r="E439" s="17">
        <v>2.8</v>
      </c>
      <c r="F439" s="18"/>
    </row>
    <row r="440" spans="1:6" x14ac:dyDescent="0.25">
      <c r="A440" s="17">
        <v>439</v>
      </c>
      <c r="B440" s="17" t="s">
        <v>10116</v>
      </c>
      <c r="C440" s="17" t="s">
        <v>7725</v>
      </c>
      <c r="D440" s="17" t="s">
        <v>9627</v>
      </c>
      <c r="E440" s="17">
        <v>105</v>
      </c>
      <c r="F440" s="18"/>
    </row>
    <row r="441" spans="1:6" x14ac:dyDescent="0.25">
      <c r="A441" s="17">
        <v>440</v>
      </c>
      <c r="B441" s="17" t="s">
        <v>10117</v>
      </c>
      <c r="C441" s="17" t="s">
        <v>7725</v>
      </c>
      <c r="D441" s="17" t="s">
        <v>10118</v>
      </c>
      <c r="E441" s="17">
        <v>259</v>
      </c>
      <c r="F441" s="18"/>
    </row>
    <row r="442" spans="1:6" x14ac:dyDescent="0.25">
      <c r="A442" s="17">
        <v>441</v>
      </c>
      <c r="B442" s="17" t="s">
        <v>10119</v>
      </c>
      <c r="C442" s="17" t="s">
        <v>7725</v>
      </c>
      <c r="D442" s="17" t="s">
        <v>10118</v>
      </c>
      <c r="E442" s="17">
        <v>168</v>
      </c>
      <c r="F442" s="18"/>
    </row>
    <row r="443" spans="1:6" x14ac:dyDescent="0.25">
      <c r="A443" s="17">
        <v>442</v>
      </c>
      <c r="B443" s="17" t="s">
        <v>10120</v>
      </c>
      <c r="C443" s="17" t="s">
        <v>7725</v>
      </c>
      <c r="D443" s="17" t="s">
        <v>10118</v>
      </c>
      <c r="E443" s="17">
        <v>182</v>
      </c>
      <c r="F443" s="18"/>
    </row>
    <row r="444" spans="1:6" x14ac:dyDescent="0.25">
      <c r="A444" s="17">
        <v>443</v>
      </c>
      <c r="B444" s="17" t="s">
        <v>10121</v>
      </c>
      <c r="C444" s="17" t="s">
        <v>7725</v>
      </c>
      <c r="D444" s="17" t="s">
        <v>9643</v>
      </c>
      <c r="E444" s="17">
        <v>560</v>
      </c>
      <c r="F444" s="18"/>
    </row>
    <row r="445" spans="1:6" x14ac:dyDescent="0.25">
      <c r="A445" s="17">
        <v>444</v>
      </c>
      <c r="B445" s="17" t="s">
        <v>10122</v>
      </c>
      <c r="C445" s="17" t="s">
        <v>7725</v>
      </c>
      <c r="D445" s="17" t="s">
        <v>9764</v>
      </c>
      <c r="E445" s="17">
        <v>1120</v>
      </c>
      <c r="F445" s="18"/>
    </row>
    <row r="446" spans="1:6" x14ac:dyDescent="0.25">
      <c r="A446" s="17">
        <v>445</v>
      </c>
      <c r="B446" s="17" t="s">
        <v>10123</v>
      </c>
      <c r="C446" s="17" t="s">
        <v>7725</v>
      </c>
      <c r="D446" s="17"/>
      <c r="E446" s="17">
        <v>84</v>
      </c>
      <c r="F446" s="18"/>
    </row>
    <row r="447" spans="1:6" x14ac:dyDescent="0.25">
      <c r="A447" s="17">
        <v>446</v>
      </c>
      <c r="B447" s="17" t="s">
        <v>10124</v>
      </c>
      <c r="C447" s="17" t="s">
        <v>7725</v>
      </c>
      <c r="D447" s="17" t="s">
        <v>9610</v>
      </c>
      <c r="E447" s="17">
        <v>14</v>
      </c>
      <c r="F447" s="18"/>
    </row>
    <row r="448" spans="1:6" x14ac:dyDescent="0.25">
      <c r="A448" s="17">
        <v>447</v>
      </c>
      <c r="B448" s="17" t="s">
        <v>10125</v>
      </c>
      <c r="C448" s="17" t="s">
        <v>7725</v>
      </c>
      <c r="D448" s="17" t="s">
        <v>9610</v>
      </c>
      <c r="E448" s="17">
        <v>14</v>
      </c>
      <c r="F448" s="18"/>
    </row>
    <row r="449" spans="1:6" x14ac:dyDescent="0.25">
      <c r="A449" s="17">
        <v>448</v>
      </c>
      <c r="B449" s="17" t="s">
        <v>10126</v>
      </c>
      <c r="C449" s="17" t="s">
        <v>7725</v>
      </c>
      <c r="D449" s="17" t="s">
        <v>10127</v>
      </c>
      <c r="E449" s="17">
        <v>1330</v>
      </c>
      <c r="F449" s="18"/>
    </row>
    <row r="450" spans="1:6" x14ac:dyDescent="0.25">
      <c r="A450" s="17">
        <v>449</v>
      </c>
      <c r="B450" s="17" t="s">
        <v>10128</v>
      </c>
      <c r="C450" s="17" t="s">
        <v>7725</v>
      </c>
      <c r="D450" s="17" t="s">
        <v>9842</v>
      </c>
      <c r="E450" s="17">
        <v>210</v>
      </c>
      <c r="F450" s="18"/>
    </row>
    <row r="451" spans="1:6" x14ac:dyDescent="0.25">
      <c r="A451" s="17">
        <v>450</v>
      </c>
      <c r="B451" s="17" t="s">
        <v>10129</v>
      </c>
      <c r="C451" s="17" t="s">
        <v>7725</v>
      </c>
      <c r="D451" s="17" t="s">
        <v>9610</v>
      </c>
      <c r="E451" s="17">
        <v>140</v>
      </c>
      <c r="F451" s="18"/>
    </row>
    <row r="452" spans="1:6" x14ac:dyDescent="0.25">
      <c r="A452" s="17">
        <v>451</v>
      </c>
      <c r="B452" s="17" t="s">
        <v>10130</v>
      </c>
      <c r="C452" s="17" t="s">
        <v>7725</v>
      </c>
      <c r="D452" s="17" t="s">
        <v>9610</v>
      </c>
      <c r="E452" s="17">
        <v>79.8</v>
      </c>
      <c r="F452" s="18"/>
    </row>
    <row r="453" spans="1:6" x14ac:dyDescent="0.25">
      <c r="A453" s="17">
        <v>452</v>
      </c>
      <c r="B453" s="17" t="s">
        <v>10131</v>
      </c>
      <c r="C453" s="17" t="s">
        <v>7725</v>
      </c>
      <c r="D453" s="17" t="s">
        <v>9600</v>
      </c>
      <c r="E453" s="17">
        <v>95.2</v>
      </c>
      <c r="F453" s="18"/>
    </row>
    <row r="454" spans="1:6" x14ac:dyDescent="0.25">
      <c r="A454" s="17">
        <v>453</v>
      </c>
      <c r="B454" s="17" t="s">
        <v>10132</v>
      </c>
      <c r="C454" s="17" t="s">
        <v>7725</v>
      </c>
      <c r="D454" s="17" t="s">
        <v>9600</v>
      </c>
      <c r="E454" s="17">
        <v>98</v>
      </c>
      <c r="F454" s="18"/>
    </row>
    <row r="455" spans="1:6" x14ac:dyDescent="0.25">
      <c r="A455" s="17">
        <v>454</v>
      </c>
      <c r="B455" s="17" t="s">
        <v>10133</v>
      </c>
      <c r="C455" s="17" t="s">
        <v>7725</v>
      </c>
      <c r="D455" s="17" t="s">
        <v>9631</v>
      </c>
      <c r="E455" s="17">
        <v>700</v>
      </c>
      <c r="F455" s="18"/>
    </row>
    <row r="456" spans="1:6" x14ac:dyDescent="0.25">
      <c r="A456" s="17">
        <v>455</v>
      </c>
      <c r="B456" s="17" t="s">
        <v>10134</v>
      </c>
      <c r="C456" s="17" t="s">
        <v>7725</v>
      </c>
      <c r="D456" s="17" t="s">
        <v>9610</v>
      </c>
      <c r="E456" s="17">
        <v>0</v>
      </c>
      <c r="F456" s="18"/>
    </row>
    <row r="457" spans="1:6" x14ac:dyDescent="0.25">
      <c r="A457" s="17">
        <v>456</v>
      </c>
      <c r="B457" s="17" t="s">
        <v>10135</v>
      </c>
      <c r="C457" s="17" t="s">
        <v>7725</v>
      </c>
      <c r="D457" s="17" t="s">
        <v>9610</v>
      </c>
      <c r="E457" s="17">
        <v>0</v>
      </c>
      <c r="F457" s="18"/>
    </row>
    <row r="458" spans="1:6" x14ac:dyDescent="0.25">
      <c r="A458" s="17">
        <v>457</v>
      </c>
      <c r="B458" s="17" t="s">
        <v>10136</v>
      </c>
      <c r="C458" s="17" t="s">
        <v>7725</v>
      </c>
      <c r="D458" s="17" t="s">
        <v>10137</v>
      </c>
      <c r="E458" s="17">
        <v>560</v>
      </c>
      <c r="F458" s="18"/>
    </row>
    <row r="459" spans="1:6" x14ac:dyDescent="0.25">
      <c r="A459" s="17">
        <v>458</v>
      </c>
      <c r="B459" s="17" t="s">
        <v>10138</v>
      </c>
      <c r="C459" s="17" t="s">
        <v>7725</v>
      </c>
      <c r="D459" s="17" t="s">
        <v>9600</v>
      </c>
      <c r="E459" s="17">
        <v>0</v>
      </c>
      <c r="F459" s="18"/>
    </row>
    <row r="460" spans="1:6" x14ac:dyDescent="0.25">
      <c r="A460" s="17">
        <v>459</v>
      </c>
      <c r="B460" s="17" t="s">
        <v>10139</v>
      </c>
      <c r="C460" s="17" t="s">
        <v>7725</v>
      </c>
      <c r="D460" s="17" t="s">
        <v>9600</v>
      </c>
      <c r="E460" s="17">
        <v>0</v>
      </c>
      <c r="F460" s="18"/>
    </row>
    <row r="461" spans="1:6" x14ac:dyDescent="0.25">
      <c r="A461" s="17">
        <v>460</v>
      </c>
      <c r="B461" s="17" t="s">
        <v>10140</v>
      </c>
      <c r="C461" s="17" t="s">
        <v>7725</v>
      </c>
      <c r="D461" s="17" t="s">
        <v>7754</v>
      </c>
      <c r="E461" s="17">
        <v>1400</v>
      </c>
      <c r="F461" s="18"/>
    </row>
    <row r="462" spans="1:6" x14ac:dyDescent="0.25">
      <c r="A462" s="17">
        <v>461</v>
      </c>
      <c r="B462" s="17" t="s">
        <v>10141</v>
      </c>
      <c r="C462" s="17" t="s">
        <v>7725</v>
      </c>
      <c r="D462" s="17" t="s">
        <v>7759</v>
      </c>
      <c r="E462" s="17">
        <v>840</v>
      </c>
      <c r="F462" s="18"/>
    </row>
    <row r="463" spans="1:6" x14ac:dyDescent="0.25">
      <c r="A463" s="17">
        <v>462</v>
      </c>
      <c r="B463" s="17" t="s">
        <v>10142</v>
      </c>
      <c r="C463" s="17" t="s">
        <v>7725</v>
      </c>
      <c r="D463" s="17" t="s">
        <v>9713</v>
      </c>
      <c r="E463" s="17">
        <v>1050</v>
      </c>
      <c r="F463" s="18"/>
    </row>
    <row r="464" spans="1:6" x14ac:dyDescent="0.25">
      <c r="A464" s="17">
        <v>463</v>
      </c>
      <c r="B464" s="17" t="s">
        <v>10143</v>
      </c>
      <c r="C464" s="17" t="s">
        <v>7725</v>
      </c>
      <c r="D464" s="17" t="s">
        <v>9610</v>
      </c>
      <c r="E464" s="17">
        <v>21</v>
      </c>
      <c r="F464" s="18"/>
    </row>
    <row r="465" spans="1:6" x14ac:dyDescent="0.25">
      <c r="A465" s="17">
        <v>464</v>
      </c>
      <c r="B465" s="17" t="s">
        <v>10144</v>
      </c>
      <c r="C465" s="17" t="s">
        <v>7725</v>
      </c>
      <c r="D465" s="17" t="s">
        <v>9866</v>
      </c>
      <c r="E465" s="17">
        <v>1330</v>
      </c>
      <c r="F465" s="18"/>
    </row>
    <row r="466" spans="1:6" x14ac:dyDescent="0.25">
      <c r="A466" s="17">
        <v>465</v>
      </c>
      <c r="B466" s="17" t="s">
        <v>10145</v>
      </c>
      <c r="C466" s="17" t="s">
        <v>7725</v>
      </c>
      <c r="D466" s="17" t="s">
        <v>7756</v>
      </c>
      <c r="E466" s="17">
        <v>1666</v>
      </c>
      <c r="F466" s="18"/>
    </row>
    <row r="467" spans="1:6" x14ac:dyDescent="0.25">
      <c r="A467" s="17">
        <v>466</v>
      </c>
      <c r="B467" s="17" t="s">
        <v>10146</v>
      </c>
      <c r="C467" s="17" t="s">
        <v>7725</v>
      </c>
      <c r="D467" s="17" t="s">
        <v>10147</v>
      </c>
      <c r="E467" s="17">
        <v>70</v>
      </c>
      <c r="F467" s="18"/>
    </row>
    <row r="468" spans="1:6" x14ac:dyDescent="0.25">
      <c r="A468" s="17">
        <v>467</v>
      </c>
      <c r="B468" s="17" t="s">
        <v>10148</v>
      </c>
      <c r="C468" s="17" t="s">
        <v>7725</v>
      </c>
      <c r="D468" s="17" t="s">
        <v>10103</v>
      </c>
      <c r="E468" s="17">
        <v>77</v>
      </c>
      <c r="F468" s="18"/>
    </row>
    <row r="469" spans="1:6" x14ac:dyDescent="0.25">
      <c r="A469" s="17">
        <v>468</v>
      </c>
      <c r="B469" s="17" t="s">
        <v>10149</v>
      </c>
      <c r="C469" s="17" t="s">
        <v>7725</v>
      </c>
      <c r="D469" s="17" t="s">
        <v>10150</v>
      </c>
      <c r="E469" s="17">
        <v>280</v>
      </c>
      <c r="F469" s="18"/>
    </row>
    <row r="470" spans="1:6" x14ac:dyDescent="0.25">
      <c r="A470" s="17">
        <v>469</v>
      </c>
      <c r="B470" s="17" t="s">
        <v>10151</v>
      </c>
      <c r="C470" s="17" t="s">
        <v>7725</v>
      </c>
      <c r="D470" s="17" t="s">
        <v>9647</v>
      </c>
      <c r="E470" s="17">
        <v>350</v>
      </c>
      <c r="F470" s="18"/>
    </row>
    <row r="471" spans="1:6" x14ac:dyDescent="0.25">
      <c r="A471" s="17">
        <v>470</v>
      </c>
      <c r="B471" s="17" t="s">
        <v>10152</v>
      </c>
      <c r="C471" s="17" t="s">
        <v>7725</v>
      </c>
      <c r="D471" s="17" t="s">
        <v>9647</v>
      </c>
      <c r="E471" s="17">
        <v>0</v>
      </c>
      <c r="F471" s="18"/>
    </row>
    <row r="472" spans="1:6" x14ac:dyDescent="0.25">
      <c r="A472" s="17">
        <v>471</v>
      </c>
      <c r="B472" s="17" t="s">
        <v>10153</v>
      </c>
      <c r="C472" s="17" t="s">
        <v>7725</v>
      </c>
      <c r="D472" s="17" t="s">
        <v>9777</v>
      </c>
      <c r="E472" s="17">
        <v>350</v>
      </c>
      <c r="F472" s="18"/>
    </row>
    <row r="473" spans="1:6" x14ac:dyDescent="0.25">
      <c r="A473" s="17">
        <v>472</v>
      </c>
      <c r="B473" s="17" t="s">
        <v>10154</v>
      </c>
      <c r="C473" s="17" t="s">
        <v>7725</v>
      </c>
      <c r="D473" s="17" t="s">
        <v>9777</v>
      </c>
      <c r="E473" s="17">
        <v>476</v>
      </c>
      <c r="F473" s="18"/>
    </row>
    <row r="474" spans="1:6" x14ac:dyDescent="0.25">
      <c r="A474" s="17">
        <v>473</v>
      </c>
      <c r="B474" s="17" t="s">
        <v>10155</v>
      </c>
      <c r="C474" s="17" t="s">
        <v>7725</v>
      </c>
      <c r="D474" s="17" t="s">
        <v>9610</v>
      </c>
      <c r="E474" s="17">
        <v>28</v>
      </c>
      <c r="F474" s="18"/>
    </row>
    <row r="475" spans="1:6" x14ac:dyDescent="0.25">
      <c r="A475" s="17">
        <v>474</v>
      </c>
      <c r="B475" s="17" t="s">
        <v>10156</v>
      </c>
      <c r="C475" s="17" t="s">
        <v>7725</v>
      </c>
      <c r="D475" s="17" t="s">
        <v>9651</v>
      </c>
      <c r="E475" s="17">
        <v>420</v>
      </c>
      <c r="F475" s="18"/>
    </row>
    <row r="476" spans="1:6" x14ac:dyDescent="0.25">
      <c r="A476" s="17">
        <v>475</v>
      </c>
      <c r="B476" s="17" t="s">
        <v>10157</v>
      </c>
      <c r="C476" s="17" t="s">
        <v>7725</v>
      </c>
      <c r="D476" s="17" t="s">
        <v>9649</v>
      </c>
      <c r="E476" s="17">
        <v>630</v>
      </c>
      <c r="F476" s="18"/>
    </row>
    <row r="477" spans="1:6" x14ac:dyDescent="0.25">
      <c r="A477" s="17">
        <v>476</v>
      </c>
      <c r="B477" s="17" t="s">
        <v>10158</v>
      </c>
      <c r="C477" s="17" t="s">
        <v>7725</v>
      </c>
      <c r="D477" s="17" t="s">
        <v>9649</v>
      </c>
      <c r="E477" s="17">
        <v>46.2</v>
      </c>
      <c r="F477" s="18"/>
    </row>
    <row r="478" spans="1:6" x14ac:dyDescent="0.25">
      <c r="A478" s="17">
        <v>477</v>
      </c>
      <c r="B478" s="17" t="s">
        <v>10159</v>
      </c>
      <c r="C478" s="17" t="s">
        <v>7725</v>
      </c>
      <c r="D478" s="17" t="s">
        <v>9649</v>
      </c>
      <c r="E478" s="17">
        <v>28</v>
      </c>
      <c r="F478" s="18"/>
    </row>
    <row r="479" spans="1:6" x14ac:dyDescent="0.25">
      <c r="A479" s="17">
        <v>478</v>
      </c>
      <c r="B479" s="17" t="s">
        <v>10160</v>
      </c>
      <c r="C479" s="17" t="s">
        <v>7725</v>
      </c>
      <c r="D479" s="17" t="s">
        <v>9764</v>
      </c>
      <c r="E479" s="17">
        <v>224</v>
      </c>
      <c r="F479" s="18"/>
    </row>
    <row r="480" spans="1:6" x14ac:dyDescent="0.25">
      <c r="A480" s="17">
        <v>479</v>
      </c>
      <c r="B480" s="17" t="s">
        <v>10161</v>
      </c>
      <c r="C480" s="17" t="s">
        <v>7725</v>
      </c>
      <c r="D480" s="17" t="s">
        <v>9610</v>
      </c>
      <c r="E480" s="17">
        <v>7</v>
      </c>
      <c r="F480" s="18"/>
    </row>
    <row r="481" spans="1:6" x14ac:dyDescent="0.25">
      <c r="A481" s="17">
        <v>480</v>
      </c>
      <c r="B481" s="17" t="s">
        <v>10162</v>
      </c>
      <c r="C481" s="17" t="s">
        <v>7725</v>
      </c>
      <c r="D481" s="17" t="s">
        <v>9600</v>
      </c>
      <c r="E481" s="17">
        <v>140</v>
      </c>
      <c r="F481" s="18"/>
    </row>
    <row r="482" spans="1:6" x14ac:dyDescent="0.25">
      <c r="A482" s="17">
        <v>481</v>
      </c>
      <c r="B482" s="17" t="s">
        <v>10163</v>
      </c>
      <c r="C482" s="17" t="s">
        <v>7725</v>
      </c>
      <c r="D482" s="17" t="s">
        <v>9764</v>
      </c>
      <c r="E482" s="17">
        <v>420</v>
      </c>
      <c r="F482" s="18"/>
    </row>
    <row r="483" spans="1:6" x14ac:dyDescent="0.25">
      <c r="A483" s="17">
        <v>482</v>
      </c>
      <c r="B483" s="17" t="s">
        <v>10164</v>
      </c>
      <c r="C483" s="17" t="s">
        <v>7725</v>
      </c>
      <c r="D483" s="17" t="s">
        <v>9610</v>
      </c>
      <c r="E483" s="17">
        <v>42</v>
      </c>
      <c r="F483" s="18"/>
    </row>
    <row r="484" spans="1:6" x14ac:dyDescent="0.25">
      <c r="A484" s="17">
        <v>483</v>
      </c>
      <c r="B484" s="17" t="s">
        <v>10165</v>
      </c>
      <c r="C484" s="17" t="s">
        <v>7725</v>
      </c>
      <c r="D484" s="17" t="s">
        <v>9631</v>
      </c>
      <c r="E484" s="17">
        <v>154</v>
      </c>
      <c r="F484" s="18"/>
    </row>
    <row r="485" spans="1:6" x14ac:dyDescent="0.25">
      <c r="A485" s="17">
        <v>484</v>
      </c>
      <c r="B485" s="17" t="s">
        <v>10166</v>
      </c>
      <c r="C485" s="17" t="s">
        <v>7725</v>
      </c>
      <c r="D485" s="17" t="s">
        <v>9631</v>
      </c>
      <c r="E485" s="17">
        <v>154</v>
      </c>
      <c r="F485" s="18"/>
    </row>
    <row r="486" spans="1:6" x14ac:dyDescent="0.25">
      <c r="A486" s="17">
        <v>485</v>
      </c>
      <c r="B486" s="17" t="s">
        <v>10167</v>
      </c>
      <c r="C486" s="17" t="s">
        <v>7725</v>
      </c>
      <c r="D486" s="17" t="s">
        <v>9631</v>
      </c>
      <c r="E486" s="17">
        <v>126</v>
      </c>
      <c r="F486" s="18"/>
    </row>
    <row r="487" spans="1:6" x14ac:dyDescent="0.25">
      <c r="A487" s="17">
        <v>486</v>
      </c>
      <c r="B487" s="17" t="s">
        <v>10168</v>
      </c>
      <c r="C487" s="17" t="s">
        <v>7725</v>
      </c>
      <c r="D487" s="17" t="s">
        <v>9600</v>
      </c>
      <c r="E487" s="17">
        <v>630</v>
      </c>
      <c r="F487" s="18"/>
    </row>
    <row r="488" spans="1:6" x14ac:dyDescent="0.25">
      <c r="A488" s="17">
        <v>487</v>
      </c>
      <c r="B488" s="17" t="s">
        <v>10169</v>
      </c>
      <c r="C488" s="17" t="s">
        <v>7725</v>
      </c>
      <c r="D488" s="17" t="s">
        <v>9942</v>
      </c>
      <c r="E488" s="17">
        <v>0</v>
      </c>
      <c r="F488" s="18"/>
    </row>
    <row r="489" spans="1:6" x14ac:dyDescent="0.25">
      <c r="A489" s="17">
        <v>488</v>
      </c>
      <c r="B489" s="17" t="s">
        <v>10170</v>
      </c>
      <c r="C489" s="17" t="s">
        <v>7725</v>
      </c>
      <c r="D489" s="17" t="s">
        <v>6317</v>
      </c>
      <c r="E489" s="17">
        <v>4900</v>
      </c>
      <c r="F489" s="18"/>
    </row>
    <row r="490" spans="1:6" x14ac:dyDescent="0.25">
      <c r="A490" s="17">
        <v>489</v>
      </c>
      <c r="B490" s="17" t="s">
        <v>10171</v>
      </c>
      <c r="C490" s="17" t="s">
        <v>7725</v>
      </c>
      <c r="D490" s="17"/>
      <c r="E490" s="17">
        <v>161</v>
      </c>
      <c r="F490" s="18"/>
    </row>
    <row r="491" spans="1:6" x14ac:dyDescent="0.25">
      <c r="A491" s="17">
        <v>490</v>
      </c>
      <c r="B491" s="17" t="s">
        <v>10172</v>
      </c>
      <c r="C491" s="17" t="s">
        <v>7725</v>
      </c>
      <c r="D491" s="17" t="s">
        <v>9713</v>
      </c>
      <c r="E491" s="17">
        <v>70</v>
      </c>
      <c r="F491" s="18"/>
    </row>
    <row r="492" spans="1:6" x14ac:dyDescent="0.25">
      <c r="A492" s="17">
        <v>491</v>
      </c>
      <c r="B492" s="17" t="s">
        <v>10173</v>
      </c>
      <c r="C492" s="17" t="s">
        <v>7725</v>
      </c>
      <c r="D492" s="17" t="s">
        <v>9610</v>
      </c>
      <c r="E492" s="17">
        <v>35</v>
      </c>
      <c r="F492" s="18"/>
    </row>
    <row r="493" spans="1:6" x14ac:dyDescent="0.25">
      <c r="A493" s="17">
        <v>492</v>
      </c>
      <c r="B493" s="17" t="s">
        <v>10174</v>
      </c>
      <c r="C493" s="17" t="s">
        <v>7725</v>
      </c>
      <c r="D493" s="17" t="s">
        <v>9600</v>
      </c>
      <c r="E493" s="17">
        <v>0</v>
      </c>
      <c r="F493" s="18"/>
    </row>
    <row r="494" spans="1:6" x14ac:dyDescent="0.25">
      <c r="A494" s="17">
        <v>493</v>
      </c>
      <c r="B494" s="17" t="s">
        <v>10175</v>
      </c>
      <c r="C494" s="17" t="s">
        <v>7725</v>
      </c>
      <c r="D494" s="17" t="s">
        <v>9600</v>
      </c>
      <c r="E494" s="17">
        <v>0</v>
      </c>
      <c r="F494" s="18"/>
    </row>
    <row r="495" spans="1:6" x14ac:dyDescent="0.25">
      <c r="A495" s="17">
        <v>494</v>
      </c>
      <c r="B495" s="17" t="s">
        <v>10176</v>
      </c>
      <c r="C495" s="17" t="s">
        <v>7725</v>
      </c>
      <c r="D495" s="17" t="s">
        <v>9600</v>
      </c>
      <c r="E495" s="17">
        <v>0</v>
      </c>
      <c r="F495" s="18"/>
    </row>
    <row r="496" spans="1:6" x14ac:dyDescent="0.25">
      <c r="A496" s="17">
        <v>495</v>
      </c>
      <c r="B496" s="17" t="s">
        <v>10177</v>
      </c>
      <c r="C496" s="17" t="s">
        <v>7725</v>
      </c>
      <c r="D496" s="17" t="s">
        <v>10178</v>
      </c>
      <c r="E496" s="17">
        <v>63</v>
      </c>
      <c r="F496" s="18"/>
    </row>
    <row r="497" spans="1:6" x14ac:dyDescent="0.25">
      <c r="A497" s="17">
        <v>496</v>
      </c>
      <c r="B497" s="17" t="s">
        <v>10179</v>
      </c>
      <c r="C497" s="17" t="s">
        <v>7725</v>
      </c>
      <c r="D497" s="17"/>
      <c r="E497" s="17">
        <v>1400</v>
      </c>
      <c r="F497" s="18"/>
    </row>
    <row r="498" spans="1:6" x14ac:dyDescent="0.25">
      <c r="A498" s="17">
        <v>497</v>
      </c>
      <c r="B498" s="17" t="s">
        <v>10180</v>
      </c>
      <c r="C498" s="17" t="s">
        <v>7725</v>
      </c>
      <c r="D498" s="17" t="s">
        <v>9600</v>
      </c>
      <c r="E498" s="17">
        <v>14</v>
      </c>
      <c r="F498" s="18"/>
    </row>
    <row r="499" spans="1:6" x14ac:dyDescent="0.25">
      <c r="A499" s="17">
        <v>498</v>
      </c>
      <c r="B499" s="17" t="s">
        <v>10181</v>
      </c>
      <c r="C499" s="17" t="s">
        <v>7725</v>
      </c>
      <c r="D499" s="17" t="s">
        <v>9631</v>
      </c>
      <c r="E499" s="17">
        <v>126</v>
      </c>
      <c r="F499" s="18"/>
    </row>
    <row r="500" spans="1:6" x14ac:dyDescent="0.25">
      <c r="A500" s="17">
        <v>499</v>
      </c>
      <c r="B500" s="17" t="s">
        <v>10182</v>
      </c>
      <c r="C500" s="17" t="s">
        <v>7725</v>
      </c>
      <c r="D500" s="17" t="s">
        <v>9610</v>
      </c>
      <c r="E500" s="17">
        <v>7</v>
      </c>
      <c r="F500" s="18"/>
    </row>
    <row r="501" spans="1:6" x14ac:dyDescent="0.25">
      <c r="A501" s="17">
        <v>500</v>
      </c>
      <c r="B501" s="17" t="s">
        <v>10183</v>
      </c>
      <c r="C501" s="17" t="s">
        <v>7725</v>
      </c>
      <c r="D501" s="17" t="s">
        <v>9600</v>
      </c>
      <c r="E501" s="17">
        <v>126</v>
      </c>
      <c r="F501" s="18"/>
    </row>
    <row r="502" spans="1:6" x14ac:dyDescent="0.25">
      <c r="A502" s="17">
        <v>501</v>
      </c>
      <c r="B502" s="17" t="s">
        <v>10184</v>
      </c>
      <c r="C502" s="17" t="s">
        <v>7725</v>
      </c>
      <c r="D502" s="17" t="s">
        <v>9669</v>
      </c>
      <c r="E502" s="17">
        <v>231</v>
      </c>
      <c r="F502" s="18"/>
    </row>
    <row r="503" spans="1:6" x14ac:dyDescent="0.25">
      <c r="A503" s="17">
        <v>502</v>
      </c>
      <c r="B503" s="17" t="s">
        <v>10185</v>
      </c>
      <c r="C503" s="17" t="s">
        <v>7725</v>
      </c>
      <c r="D503" s="17" t="s">
        <v>9610</v>
      </c>
      <c r="E503" s="17">
        <v>28</v>
      </c>
      <c r="F503" s="18"/>
    </row>
    <row r="504" spans="1:6" x14ac:dyDescent="0.25">
      <c r="A504" s="17">
        <v>503</v>
      </c>
      <c r="B504" s="17" t="s">
        <v>10186</v>
      </c>
      <c r="C504" s="17" t="s">
        <v>7725</v>
      </c>
      <c r="D504" s="17" t="s">
        <v>9631</v>
      </c>
      <c r="E504" s="17">
        <v>175</v>
      </c>
      <c r="F504" s="18"/>
    </row>
    <row r="505" spans="1:6" x14ac:dyDescent="0.25">
      <c r="A505" s="17">
        <v>504</v>
      </c>
      <c r="B505" s="17" t="s">
        <v>10187</v>
      </c>
      <c r="C505" s="17" t="s">
        <v>7725</v>
      </c>
      <c r="D505" s="17" t="s">
        <v>9600</v>
      </c>
      <c r="E505" s="17">
        <v>210</v>
      </c>
      <c r="F505" s="18"/>
    </row>
    <row r="506" spans="1:6" x14ac:dyDescent="0.25">
      <c r="A506" s="17">
        <v>505</v>
      </c>
      <c r="B506" s="17" t="s">
        <v>10188</v>
      </c>
      <c r="C506" s="17" t="s">
        <v>7725</v>
      </c>
      <c r="D506" s="17" t="s">
        <v>9669</v>
      </c>
      <c r="E506" s="17">
        <v>420</v>
      </c>
      <c r="F506" s="18"/>
    </row>
    <row r="507" spans="1:6" x14ac:dyDescent="0.25">
      <c r="A507" s="17">
        <v>506</v>
      </c>
      <c r="B507" s="17" t="s">
        <v>10189</v>
      </c>
      <c r="C507" s="17" t="s">
        <v>7725</v>
      </c>
      <c r="D507" s="17" t="s">
        <v>9610</v>
      </c>
      <c r="E507" s="17">
        <v>0</v>
      </c>
      <c r="F507" s="18"/>
    </row>
    <row r="508" spans="1:6" x14ac:dyDescent="0.25">
      <c r="A508" s="17">
        <v>507</v>
      </c>
      <c r="B508" s="17" t="s">
        <v>10190</v>
      </c>
      <c r="C508" s="17" t="s">
        <v>7725</v>
      </c>
      <c r="D508" s="17" t="s">
        <v>9631</v>
      </c>
      <c r="E508" s="17">
        <v>154</v>
      </c>
      <c r="F508" s="18"/>
    </row>
    <row r="509" spans="1:6" x14ac:dyDescent="0.25">
      <c r="A509" s="17">
        <v>508</v>
      </c>
      <c r="B509" s="17" t="s">
        <v>10191</v>
      </c>
      <c r="C509" s="17" t="s">
        <v>7725</v>
      </c>
      <c r="D509" s="17" t="s">
        <v>9600</v>
      </c>
      <c r="E509" s="17">
        <v>210</v>
      </c>
      <c r="F509" s="18"/>
    </row>
    <row r="510" spans="1:6" x14ac:dyDescent="0.25">
      <c r="A510" s="17">
        <v>509</v>
      </c>
      <c r="B510" s="17" t="s">
        <v>10192</v>
      </c>
      <c r="C510" s="17" t="s">
        <v>7725</v>
      </c>
      <c r="D510" s="17" t="s">
        <v>9764</v>
      </c>
      <c r="E510" s="17">
        <v>105</v>
      </c>
      <c r="F510" s="18"/>
    </row>
    <row r="511" spans="1:6" x14ac:dyDescent="0.25">
      <c r="A511" s="17">
        <v>510</v>
      </c>
      <c r="B511" s="17" t="s">
        <v>10193</v>
      </c>
      <c r="C511" s="17" t="s">
        <v>7725</v>
      </c>
      <c r="D511" s="17" t="s">
        <v>9610</v>
      </c>
      <c r="E511" s="17">
        <v>14</v>
      </c>
      <c r="F511" s="18"/>
    </row>
    <row r="512" spans="1:6" x14ac:dyDescent="0.25">
      <c r="A512" s="17">
        <v>511</v>
      </c>
      <c r="B512" s="17" t="s">
        <v>10194</v>
      </c>
      <c r="C512" s="17" t="s">
        <v>7725</v>
      </c>
      <c r="D512" s="17" t="s">
        <v>9610</v>
      </c>
      <c r="E512" s="17">
        <v>0</v>
      </c>
      <c r="F512" s="18"/>
    </row>
    <row r="513" spans="1:6" x14ac:dyDescent="0.25">
      <c r="A513" s="17">
        <v>512</v>
      </c>
      <c r="B513" s="17" t="s">
        <v>10195</v>
      </c>
      <c r="C513" s="17" t="s">
        <v>7725</v>
      </c>
      <c r="D513" s="17" t="s">
        <v>9610</v>
      </c>
      <c r="E513" s="17">
        <v>0</v>
      </c>
      <c r="F513" s="18"/>
    </row>
    <row r="514" spans="1:6" x14ac:dyDescent="0.25">
      <c r="A514" s="17">
        <v>513</v>
      </c>
      <c r="B514" s="17" t="s">
        <v>10196</v>
      </c>
      <c r="C514" s="17" t="s">
        <v>7725</v>
      </c>
      <c r="D514" s="17" t="s">
        <v>9649</v>
      </c>
      <c r="E514" s="17">
        <v>0</v>
      </c>
      <c r="F514" s="18"/>
    </row>
    <row r="515" spans="1:6" x14ac:dyDescent="0.25">
      <c r="A515" s="17">
        <v>514</v>
      </c>
      <c r="B515" s="17" t="s">
        <v>10197</v>
      </c>
      <c r="C515" s="17" t="s">
        <v>7725</v>
      </c>
      <c r="D515" s="17" t="s">
        <v>9649</v>
      </c>
      <c r="E515" s="17">
        <v>0</v>
      </c>
      <c r="F515" s="18"/>
    </row>
    <row r="516" spans="1:6" x14ac:dyDescent="0.25">
      <c r="A516" s="17">
        <v>515</v>
      </c>
      <c r="B516" s="17" t="s">
        <v>10198</v>
      </c>
      <c r="C516" s="17" t="s">
        <v>7725</v>
      </c>
      <c r="D516" s="17" t="s">
        <v>9600</v>
      </c>
      <c r="E516" s="17">
        <v>0</v>
      </c>
      <c r="F516" s="18"/>
    </row>
    <row r="517" spans="1:6" x14ac:dyDescent="0.25">
      <c r="A517" s="17">
        <v>516</v>
      </c>
      <c r="B517" s="17" t="s">
        <v>10199</v>
      </c>
      <c r="C517" s="17" t="s">
        <v>7725</v>
      </c>
      <c r="D517" s="17" t="s">
        <v>9647</v>
      </c>
      <c r="E517" s="17">
        <v>1400</v>
      </c>
      <c r="F517" s="18"/>
    </row>
    <row r="518" spans="1:6" x14ac:dyDescent="0.25">
      <c r="A518" s="17">
        <v>517</v>
      </c>
      <c r="B518" s="17" t="s">
        <v>10200</v>
      </c>
      <c r="C518" s="17" t="s">
        <v>7725</v>
      </c>
      <c r="D518" s="17" t="s">
        <v>9602</v>
      </c>
      <c r="E518" s="17">
        <v>266</v>
      </c>
      <c r="F518" s="18"/>
    </row>
    <row r="519" spans="1:6" x14ac:dyDescent="0.25">
      <c r="A519" s="17">
        <v>518</v>
      </c>
      <c r="B519" s="17" t="s">
        <v>10201</v>
      </c>
      <c r="C519" s="17" t="s">
        <v>7725</v>
      </c>
      <c r="D519" s="17" t="s">
        <v>9610</v>
      </c>
      <c r="E519" s="17">
        <v>84</v>
      </c>
      <c r="F519" s="18"/>
    </row>
    <row r="520" spans="1:6" x14ac:dyDescent="0.25">
      <c r="A520" s="17">
        <v>519</v>
      </c>
      <c r="B520" s="17" t="s">
        <v>10202</v>
      </c>
      <c r="C520" s="17" t="s">
        <v>7725</v>
      </c>
      <c r="D520" s="17" t="s">
        <v>9627</v>
      </c>
      <c r="E520" s="17">
        <v>0</v>
      </c>
      <c r="F520" s="18"/>
    </row>
    <row r="521" spans="1:6" x14ac:dyDescent="0.25">
      <c r="A521" s="17">
        <v>520</v>
      </c>
      <c r="B521" s="17" t="s">
        <v>10203</v>
      </c>
      <c r="C521" s="17" t="s">
        <v>7725</v>
      </c>
      <c r="D521" s="17" t="s">
        <v>9610</v>
      </c>
      <c r="E521" s="17">
        <v>0</v>
      </c>
      <c r="F521" s="18"/>
    </row>
    <row r="522" spans="1:6" x14ac:dyDescent="0.25">
      <c r="A522" s="17">
        <v>521</v>
      </c>
      <c r="B522" s="17" t="s">
        <v>10204</v>
      </c>
      <c r="C522" s="17" t="s">
        <v>7725</v>
      </c>
      <c r="D522" s="17" t="s">
        <v>9600</v>
      </c>
      <c r="E522" s="17">
        <v>42</v>
      </c>
      <c r="F522" s="18"/>
    </row>
    <row r="523" spans="1:6" x14ac:dyDescent="0.25">
      <c r="A523" s="17">
        <v>522</v>
      </c>
      <c r="B523" s="17" t="s">
        <v>10205</v>
      </c>
      <c r="C523" s="17" t="s">
        <v>7725</v>
      </c>
      <c r="D523" s="17" t="s">
        <v>9610</v>
      </c>
      <c r="E523" s="17">
        <v>8.4</v>
      </c>
      <c r="F523" s="18"/>
    </row>
    <row r="524" spans="1:6" x14ac:dyDescent="0.25">
      <c r="A524" s="17">
        <v>523</v>
      </c>
      <c r="B524" s="17" t="s">
        <v>10206</v>
      </c>
      <c r="C524" s="17" t="s">
        <v>7725</v>
      </c>
      <c r="D524" s="17" t="s">
        <v>9610</v>
      </c>
      <c r="E524" s="17">
        <v>4.2</v>
      </c>
      <c r="F524" s="18"/>
    </row>
    <row r="525" spans="1:6" x14ac:dyDescent="0.25">
      <c r="A525" s="17">
        <v>524</v>
      </c>
      <c r="B525" s="17" t="s">
        <v>10207</v>
      </c>
      <c r="C525" s="17" t="s">
        <v>7725</v>
      </c>
      <c r="D525" s="17" t="s">
        <v>9600</v>
      </c>
      <c r="E525" s="17">
        <v>2520</v>
      </c>
      <c r="F525" s="18"/>
    </row>
    <row r="526" spans="1:6" x14ac:dyDescent="0.25">
      <c r="A526" s="17">
        <v>525</v>
      </c>
      <c r="B526" s="17" t="s">
        <v>10208</v>
      </c>
      <c r="C526" s="17" t="s">
        <v>7725</v>
      </c>
      <c r="D526" s="17" t="s">
        <v>9610</v>
      </c>
      <c r="E526" s="17">
        <v>70</v>
      </c>
      <c r="F526" s="18"/>
    </row>
    <row r="527" spans="1:6" x14ac:dyDescent="0.25">
      <c r="A527" s="17">
        <v>526</v>
      </c>
      <c r="B527" s="17" t="s">
        <v>10209</v>
      </c>
      <c r="C527" s="17" t="s">
        <v>7725</v>
      </c>
      <c r="D527" s="17" t="s">
        <v>9610</v>
      </c>
      <c r="E527" s="17">
        <v>84</v>
      </c>
      <c r="F527" s="18"/>
    </row>
    <row r="528" spans="1:6" x14ac:dyDescent="0.25">
      <c r="A528" s="17">
        <v>527</v>
      </c>
      <c r="B528" s="17" t="s">
        <v>10210</v>
      </c>
      <c r="C528" s="17" t="s">
        <v>7725</v>
      </c>
      <c r="D528" s="17" t="s">
        <v>9610</v>
      </c>
      <c r="E528" s="17">
        <v>0</v>
      </c>
      <c r="F528" s="18"/>
    </row>
    <row r="529" spans="1:6" x14ac:dyDescent="0.25">
      <c r="A529" s="17">
        <v>528</v>
      </c>
      <c r="B529" s="17" t="s">
        <v>10211</v>
      </c>
      <c r="C529" s="17" t="s">
        <v>7725</v>
      </c>
      <c r="D529" s="17" t="s">
        <v>9610</v>
      </c>
      <c r="E529" s="17">
        <v>0</v>
      </c>
      <c r="F529" s="18"/>
    </row>
    <row r="530" spans="1:6" x14ac:dyDescent="0.25">
      <c r="A530" s="17">
        <v>529</v>
      </c>
      <c r="B530" s="17" t="s">
        <v>10212</v>
      </c>
      <c r="C530" s="17" t="s">
        <v>7725</v>
      </c>
      <c r="D530" s="17" t="s">
        <v>9600</v>
      </c>
      <c r="E530" s="17">
        <v>700</v>
      </c>
      <c r="F530" s="18"/>
    </row>
    <row r="531" spans="1:6" x14ac:dyDescent="0.25">
      <c r="A531" s="17">
        <v>530</v>
      </c>
      <c r="B531" s="17" t="s">
        <v>10213</v>
      </c>
      <c r="C531" s="17" t="s">
        <v>7725</v>
      </c>
      <c r="D531" s="17" t="s">
        <v>9610</v>
      </c>
      <c r="E531" s="17">
        <v>28</v>
      </c>
      <c r="F531" s="18"/>
    </row>
    <row r="532" spans="1:6" x14ac:dyDescent="0.25">
      <c r="A532" s="17">
        <v>531</v>
      </c>
      <c r="B532" s="17" t="s">
        <v>10214</v>
      </c>
      <c r="C532" s="17" t="s">
        <v>7725</v>
      </c>
      <c r="D532" s="17"/>
      <c r="E532" s="17">
        <v>840</v>
      </c>
      <c r="F532" s="18"/>
    </row>
    <row r="533" spans="1:6" x14ac:dyDescent="0.25">
      <c r="A533" s="17">
        <v>532</v>
      </c>
      <c r="B533" s="17" t="s">
        <v>10215</v>
      </c>
      <c r="C533" s="17" t="s">
        <v>7725</v>
      </c>
      <c r="D533" s="17" t="s">
        <v>9600</v>
      </c>
      <c r="E533" s="17">
        <v>3780</v>
      </c>
      <c r="F533" s="18"/>
    </row>
    <row r="534" spans="1:6" x14ac:dyDescent="0.25">
      <c r="A534" s="17">
        <v>533</v>
      </c>
      <c r="B534" s="17" t="s">
        <v>10216</v>
      </c>
      <c r="C534" s="17" t="s">
        <v>7725</v>
      </c>
      <c r="D534" s="17" t="s">
        <v>9610</v>
      </c>
      <c r="E534" s="17">
        <v>0</v>
      </c>
      <c r="F534" s="18"/>
    </row>
    <row r="535" spans="1:6" x14ac:dyDescent="0.25">
      <c r="A535" s="17">
        <v>534</v>
      </c>
      <c r="B535" s="17" t="s">
        <v>10217</v>
      </c>
      <c r="C535" s="17" t="s">
        <v>7725</v>
      </c>
      <c r="D535" s="17" t="s">
        <v>9600</v>
      </c>
      <c r="E535" s="17">
        <v>0</v>
      </c>
      <c r="F535" s="18"/>
    </row>
    <row r="536" spans="1:6" x14ac:dyDescent="0.25">
      <c r="A536" s="17">
        <v>535</v>
      </c>
      <c r="B536" s="17" t="s">
        <v>10218</v>
      </c>
      <c r="C536" s="17" t="s">
        <v>7725</v>
      </c>
      <c r="D536" s="17" t="s">
        <v>9610</v>
      </c>
      <c r="E536" s="17">
        <v>0</v>
      </c>
      <c r="F536" s="18"/>
    </row>
    <row r="537" spans="1:6" x14ac:dyDescent="0.25">
      <c r="A537" s="17">
        <v>536</v>
      </c>
      <c r="B537" s="17" t="s">
        <v>10219</v>
      </c>
      <c r="C537" s="17" t="s">
        <v>7725</v>
      </c>
      <c r="D537" s="17" t="s">
        <v>9828</v>
      </c>
      <c r="E537" s="17">
        <v>0</v>
      </c>
      <c r="F537" s="18"/>
    </row>
    <row r="538" spans="1:6" x14ac:dyDescent="0.25">
      <c r="A538" s="17">
        <v>537</v>
      </c>
      <c r="B538" s="17" t="s">
        <v>10220</v>
      </c>
      <c r="C538" s="17" t="s">
        <v>7725</v>
      </c>
      <c r="D538" s="17" t="s">
        <v>9610</v>
      </c>
      <c r="E538" s="17">
        <v>0</v>
      </c>
      <c r="F538" s="18"/>
    </row>
    <row r="539" spans="1:6" x14ac:dyDescent="0.25">
      <c r="A539" s="17">
        <v>538</v>
      </c>
      <c r="B539" s="17" t="s">
        <v>10221</v>
      </c>
      <c r="C539" s="17" t="s">
        <v>7725</v>
      </c>
      <c r="D539" s="17" t="s">
        <v>9610</v>
      </c>
      <c r="E539" s="17">
        <v>0</v>
      </c>
      <c r="F539" s="18"/>
    </row>
    <row r="540" spans="1:6" x14ac:dyDescent="0.25">
      <c r="A540" s="17">
        <v>539</v>
      </c>
      <c r="B540" s="17" t="s">
        <v>10222</v>
      </c>
      <c r="C540" s="17" t="s">
        <v>7725</v>
      </c>
      <c r="D540" s="17" t="s">
        <v>9610</v>
      </c>
      <c r="E540" s="17">
        <v>0</v>
      </c>
      <c r="F540" s="18"/>
    </row>
    <row r="541" spans="1:6" x14ac:dyDescent="0.25">
      <c r="A541" s="17">
        <v>540</v>
      </c>
      <c r="B541" s="17" t="s">
        <v>10223</v>
      </c>
      <c r="C541" s="17" t="s">
        <v>7725</v>
      </c>
      <c r="D541" s="17" t="s">
        <v>9610</v>
      </c>
      <c r="E541" s="17">
        <v>7</v>
      </c>
      <c r="F541" s="18"/>
    </row>
    <row r="542" spans="1:6" x14ac:dyDescent="0.25">
      <c r="A542" s="17">
        <v>541</v>
      </c>
      <c r="B542" s="17" t="s">
        <v>10224</v>
      </c>
      <c r="C542" s="17" t="s">
        <v>7725</v>
      </c>
      <c r="D542" s="17" t="s">
        <v>9610</v>
      </c>
      <c r="E542" s="17">
        <v>7</v>
      </c>
      <c r="F542" s="18"/>
    </row>
    <row r="543" spans="1:6" x14ac:dyDescent="0.25">
      <c r="A543" s="17">
        <v>542</v>
      </c>
      <c r="B543" s="17" t="s">
        <v>10225</v>
      </c>
      <c r="C543" s="17" t="s">
        <v>7725</v>
      </c>
      <c r="D543" s="17" t="s">
        <v>9960</v>
      </c>
      <c r="E543" s="17">
        <v>0</v>
      </c>
      <c r="F543" s="18"/>
    </row>
    <row r="544" spans="1:6" x14ac:dyDescent="0.25">
      <c r="A544" s="17">
        <v>543</v>
      </c>
      <c r="B544" s="17" t="s">
        <v>10226</v>
      </c>
      <c r="C544" s="17" t="s">
        <v>7725</v>
      </c>
      <c r="D544" s="17" t="s">
        <v>10150</v>
      </c>
      <c r="E544" s="17">
        <v>70</v>
      </c>
      <c r="F544" s="18"/>
    </row>
    <row r="545" spans="1:6" x14ac:dyDescent="0.25">
      <c r="A545" s="17">
        <v>544</v>
      </c>
      <c r="B545" s="17" t="s">
        <v>10227</v>
      </c>
      <c r="C545" s="17" t="s">
        <v>7725</v>
      </c>
      <c r="D545" s="17" t="s">
        <v>9764</v>
      </c>
      <c r="E545" s="17">
        <v>420</v>
      </c>
      <c r="F545" s="18"/>
    </row>
    <row r="546" spans="1:6" x14ac:dyDescent="0.25">
      <c r="A546" s="17">
        <v>545</v>
      </c>
      <c r="B546" s="17" t="s">
        <v>10228</v>
      </c>
      <c r="C546" s="17" t="s">
        <v>7725</v>
      </c>
      <c r="D546" s="17" t="s">
        <v>9610</v>
      </c>
      <c r="E546" s="17">
        <v>14</v>
      </c>
      <c r="F546" s="18"/>
    </row>
    <row r="547" spans="1:6" x14ac:dyDescent="0.25">
      <c r="A547" s="17">
        <v>546</v>
      </c>
      <c r="B547" s="17" t="s">
        <v>10229</v>
      </c>
      <c r="C547" s="17" t="s">
        <v>7725</v>
      </c>
      <c r="D547" s="17" t="s">
        <v>9610</v>
      </c>
      <c r="E547" s="17">
        <v>210</v>
      </c>
      <c r="F547" s="18"/>
    </row>
    <row r="548" spans="1:6" x14ac:dyDescent="0.25">
      <c r="A548" s="17">
        <v>547</v>
      </c>
      <c r="B548" s="17" t="s">
        <v>10230</v>
      </c>
      <c r="C548" s="17" t="s">
        <v>7725</v>
      </c>
      <c r="D548" s="17" t="s">
        <v>9610</v>
      </c>
      <c r="E548" s="17">
        <v>182</v>
      </c>
      <c r="F548" s="18"/>
    </row>
    <row r="549" spans="1:6" x14ac:dyDescent="0.25">
      <c r="A549" s="17">
        <v>548</v>
      </c>
      <c r="B549" s="17" t="s">
        <v>10231</v>
      </c>
      <c r="C549" s="17" t="s">
        <v>7725</v>
      </c>
      <c r="D549" s="17" t="s">
        <v>9610</v>
      </c>
      <c r="E549" s="17">
        <v>98</v>
      </c>
      <c r="F549" s="18"/>
    </row>
    <row r="550" spans="1:6" x14ac:dyDescent="0.25">
      <c r="A550" s="17">
        <v>549</v>
      </c>
      <c r="B550" s="17" t="s">
        <v>10232</v>
      </c>
      <c r="C550" s="17" t="s">
        <v>7725</v>
      </c>
      <c r="D550" s="17" t="s">
        <v>9610</v>
      </c>
      <c r="E550" s="17">
        <v>84</v>
      </c>
      <c r="F550" s="18"/>
    </row>
    <row r="551" spans="1:6" x14ac:dyDescent="0.25">
      <c r="A551" s="17">
        <v>550</v>
      </c>
      <c r="B551" s="17" t="s">
        <v>10233</v>
      </c>
      <c r="C551" s="17" t="s">
        <v>7725</v>
      </c>
      <c r="D551" s="17" t="s">
        <v>9610</v>
      </c>
      <c r="E551" s="17">
        <v>140</v>
      </c>
      <c r="F551" s="18"/>
    </row>
    <row r="552" spans="1:6" x14ac:dyDescent="0.25">
      <c r="A552" s="17">
        <v>551</v>
      </c>
      <c r="B552" s="17" t="s">
        <v>10234</v>
      </c>
      <c r="C552" s="17" t="s">
        <v>7725</v>
      </c>
      <c r="D552" s="17" t="s">
        <v>9610</v>
      </c>
      <c r="E552" s="17">
        <v>125.99999999999999</v>
      </c>
      <c r="F552" s="18"/>
    </row>
    <row r="553" spans="1:6" x14ac:dyDescent="0.25">
      <c r="A553" s="17">
        <v>552</v>
      </c>
      <c r="B553" s="17" t="s">
        <v>10235</v>
      </c>
      <c r="C553" s="17" t="s">
        <v>7725</v>
      </c>
      <c r="D553" s="17" t="s">
        <v>9600</v>
      </c>
      <c r="E553" s="17">
        <v>0</v>
      </c>
      <c r="F553" s="18"/>
    </row>
    <row r="554" spans="1:6" x14ac:dyDescent="0.25">
      <c r="A554" s="17">
        <v>553</v>
      </c>
      <c r="B554" s="17" t="s">
        <v>10236</v>
      </c>
      <c r="C554" s="17" t="s">
        <v>7725</v>
      </c>
      <c r="D554" s="17" t="s">
        <v>9627</v>
      </c>
      <c r="E554" s="17">
        <v>0</v>
      </c>
      <c r="F554" s="18"/>
    </row>
    <row r="555" spans="1:6" x14ac:dyDescent="0.25">
      <c r="A555" s="17">
        <v>554</v>
      </c>
      <c r="B555" s="17" t="s">
        <v>10237</v>
      </c>
      <c r="C555" s="17" t="s">
        <v>7725</v>
      </c>
      <c r="D555" s="17" t="s">
        <v>10238</v>
      </c>
      <c r="E555" s="17">
        <v>0</v>
      </c>
      <c r="F555" s="18"/>
    </row>
    <row r="556" spans="1:6" x14ac:dyDescent="0.25">
      <c r="A556" s="17">
        <v>555</v>
      </c>
      <c r="B556" s="17" t="s">
        <v>10239</v>
      </c>
      <c r="C556" s="17" t="s">
        <v>7725</v>
      </c>
      <c r="D556" s="17" t="s">
        <v>10240</v>
      </c>
      <c r="E556" s="17">
        <v>980</v>
      </c>
      <c r="F556" s="18"/>
    </row>
    <row r="557" spans="1:6" x14ac:dyDescent="0.25">
      <c r="A557" s="17">
        <v>556</v>
      </c>
      <c r="B557" s="17" t="s">
        <v>10241</v>
      </c>
      <c r="C557" s="17" t="s">
        <v>7725</v>
      </c>
      <c r="D557" s="17"/>
      <c r="E557" s="17">
        <v>4200</v>
      </c>
      <c r="F557" s="18"/>
    </row>
    <row r="558" spans="1:6" x14ac:dyDescent="0.25">
      <c r="A558" s="17">
        <v>557</v>
      </c>
      <c r="B558" s="17" t="s">
        <v>10242</v>
      </c>
      <c r="C558" s="17" t="s">
        <v>7725</v>
      </c>
      <c r="D558" s="17" t="s">
        <v>9627</v>
      </c>
      <c r="E558" s="17">
        <v>14</v>
      </c>
      <c r="F558" s="18"/>
    </row>
    <row r="559" spans="1:6" x14ac:dyDescent="0.25">
      <c r="A559" s="17">
        <v>558</v>
      </c>
      <c r="B559" s="17" t="s">
        <v>10243</v>
      </c>
      <c r="C559" s="17" t="s">
        <v>7725</v>
      </c>
      <c r="D559" s="17" t="s">
        <v>9610</v>
      </c>
      <c r="E559" s="17">
        <v>280</v>
      </c>
      <c r="F559" s="18"/>
    </row>
    <row r="560" spans="1:6" x14ac:dyDescent="0.25">
      <c r="A560" s="17">
        <v>559</v>
      </c>
      <c r="B560" s="17" t="s">
        <v>10244</v>
      </c>
      <c r="C560" s="17" t="s">
        <v>7725</v>
      </c>
      <c r="D560" s="17" t="s">
        <v>9842</v>
      </c>
      <c r="E560" s="17">
        <v>126</v>
      </c>
      <c r="F560" s="18"/>
    </row>
    <row r="561" spans="1:6" x14ac:dyDescent="0.25">
      <c r="A561" s="17">
        <v>560</v>
      </c>
      <c r="B561" s="17" t="s">
        <v>10245</v>
      </c>
      <c r="C561" s="17" t="s">
        <v>7725</v>
      </c>
      <c r="D561" s="17" t="s">
        <v>9610</v>
      </c>
      <c r="E561" s="17">
        <v>0</v>
      </c>
      <c r="F561" s="18"/>
    </row>
    <row r="562" spans="1:6" x14ac:dyDescent="0.25">
      <c r="A562" s="17">
        <v>561</v>
      </c>
      <c r="B562" s="17" t="s">
        <v>10246</v>
      </c>
      <c r="C562" s="17" t="s">
        <v>7725</v>
      </c>
      <c r="D562" s="17" t="s">
        <v>7756</v>
      </c>
      <c r="E562" s="17">
        <v>1330</v>
      </c>
      <c r="F562" s="18"/>
    </row>
    <row r="563" spans="1:6" x14ac:dyDescent="0.25">
      <c r="A563" s="17">
        <v>562</v>
      </c>
      <c r="B563" s="17" t="s">
        <v>10247</v>
      </c>
      <c r="C563" s="17" t="s">
        <v>7725</v>
      </c>
      <c r="D563" s="17" t="s">
        <v>7756</v>
      </c>
      <c r="E563" s="17">
        <v>1820</v>
      </c>
      <c r="F563" s="18"/>
    </row>
    <row r="564" spans="1:6" x14ac:dyDescent="0.25">
      <c r="A564" s="17">
        <v>563</v>
      </c>
      <c r="B564" s="17" t="s">
        <v>10248</v>
      </c>
      <c r="C564" s="17" t="s">
        <v>7725</v>
      </c>
      <c r="D564" s="17" t="s">
        <v>7756</v>
      </c>
      <c r="E564" s="17">
        <v>2660</v>
      </c>
      <c r="F564" s="18"/>
    </row>
    <row r="565" spans="1:6" x14ac:dyDescent="0.25">
      <c r="A565" s="17">
        <v>564</v>
      </c>
      <c r="B565" s="17" t="s">
        <v>10249</v>
      </c>
      <c r="C565" s="17" t="s">
        <v>7725</v>
      </c>
      <c r="D565" s="17" t="s">
        <v>9610</v>
      </c>
      <c r="E565" s="17">
        <v>42</v>
      </c>
      <c r="F565" s="18"/>
    </row>
    <row r="566" spans="1:6" x14ac:dyDescent="0.25">
      <c r="A566" s="17">
        <v>565</v>
      </c>
      <c r="B566" s="17" t="s">
        <v>10250</v>
      </c>
      <c r="C566" s="17" t="s">
        <v>7725</v>
      </c>
      <c r="D566" s="17"/>
      <c r="E566" s="17">
        <v>700</v>
      </c>
      <c r="F566" s="18"/>
    </row>
    <row r="567" spans="1:6" x14ac:dyDescent="0.25">
      <c r="A567" s="17">
        <v>566</v>
      </c>
      <c r="B567" s="17" t="s">
        <v>10251</v>
      </c>
      <c r="C567" s="17" t="s">
        <v>7725</v>
      </c>
      <c r="D567" s="17"/>
      <c r="E567" s="17">
        <v>5600</v>
      </c>
      <c r="F567" s="18"/>
    </row>
    <row r="568" spans="1:6" x14ac:dyDescent="0.25">
      <c r="A568" s="17">
        <v>567</v>
      </c>
      <c r="B568" s="17" t="s">
        <v>10252</v>
      </c>
      <c r="C568" s="17" t="s">
        <v>7725</v>
      </c>
      <c r="D568" s="17"/>
      <c r="E568" s="17">
        <v>7000</v>
      </c>
      <c r="F568" s="18"/>
    </row>
    <row r="569" spans="1:6" x14ac:dyDescent="0.25">
      <c r="A569" s="17">
        <v>568</v>
      </c>
      <c r="B569" s="17" t="s">
        <v>10253</v>
      </c>
      <c r="C569" s="17" t="s">
        <v>7725</v>
      </c>
      <c r="D569" s="17" t="s">
        <v>9669</v>
      </c>
      <c r="E569" s="17">
        <v>420</v>
      </c>
      <c r="F569" s="18"/>
    </row>
    <row r="570" spans="1:6" x14ac:dyDescent="0.25">
      <c r="A570" s="17">
        <v>569</v>
      </c>
      <c r="B570" s="17" t="s">
        <v>10254</v>
      </c>
      <c r="C570" s="17" t="s">
        <v>7725</v>
      </c>
      <c r="D570" s="17" t="s">
        <v>9710</v>
      </c>
      <c r="E570" s="17">
        <v>21</v>
      </c>
      <c r="F570" s="18"/>
    </row>
    <row r="571" spans="1:6" x14ac:dyDescent="0.25">
      <c r="A571" s="17">
        <v>570</v>
      </c>
      <c r="B571" s="17" t="s">
        <v>10255</v>
      </c>
      <c r="C571" s="17" t="s">
        <v>7725</v>
      </c>
      <c r="D571" s="17" t="s">
        <v>9649</v>
      </c>
      <c r="E571" s="17">
        <v>84</v>
      </c>
      <c r="F571" s="18"/>
    </row>
    <row r="572" spans="1:6" x14ac:dyDescent="0.25">
      <c r="A572" s="17">
        <v>571</v>
      </c>
      <c r="B572" s="17" t="s">
        <v>10256</v>
      </c>
      <c r="C572" s="17" t="s">
        <v>7725</v>
      </c>
      <c r="D572" s="17" t="s">
        <v>9600</v>
      </c>
      <c r="E572" s="17">
        <v>0</v>
      </c>
      <c r="F572" s="18"/>
    </row>
    <row r="573" spans="1:6" x14ac:dyDescent="0.25">
      <c r="A573" s="17">
        <v>572</v>
      </c>
      <c r="B573" s="17" t="s">
        <v>10257</v>
      </c>
      <c r="C573" s="17" t="s">
        <v>7725</v>
      </c>
      <c r="D573" s="17" t="s">
        <v>9600</v>
      </c>
      <c r="E573" s="17">
        <v>0</v>
      </c>
      <c r="F573" s="18"/>
    </row>
    <row r="574" spans="1:6" x14ac:dyDescent="0.25">
      <c r="A574" s="17">
        <v>573</v>
      </c>
      <c r="B574" s="17" t="s">
        <v>10258</v>
      </c>
      <c r="C574" s="17" t="s">
        <v>7725</v>
      </c>
      <c r="D574" s="17" t="s">
        <v>9610</v>
      </c>
      <c r="E574" s="17">
        <v>42</v>
      </c>
      <c r="F574" s="18"/>
    </row>
    <row r="575" spans="1:6" x14ac:dyDescent="0.25">
      <c r="A575" s="17">
        <v>574</v>
      </c>
      <c r="B575" s="17" t="s">
        <v>10259</v>
      </c>
      <c r="C575" s="17" t="s">
        <v>7725</v>
      </c>
      <c r="D575" s="17" t="s">
        <v>7750</v>
      </c>
      <c r="E575" s="17">
        <v>490</v>
      </c>
      <c r="F575" s="18"/>
    </row>
    <row r="576" spans="1:6" x14ac:dyDescent="0.25">
      <c r="A576" s="17">
        <v>575</v>
      </c>
      <c r="B576" s="17" t="s">
        <v>10260</v>
      </c>
      <c r="C576" s="17" t="s">
        <v>7725</v>
      </c>
      <c r="D576" s="17" t="s">
        <v>9610</v>
      </c>
      <c r="E576" s="17">
        <v>14</v>
      </c>
      <c r="F576" s="18"/>
    </row>
    <row r="577" spans="1:6" x14ac:dyDescent="0.25">
      <c r="A577" s="17">
        <v>576</v>
      </c>
      <c r="B577" s="17" t="s">
        <v>10261</v>
      </c>
      <c r="C577" s="17" t="s">
        <v>7725</v>
      </c>
      <c r="D577" s="17" t="s">
        <v>9610</v>
      </c>
      <c r="E577" s="17">
        <v>0</v>
      </c>
      <c r="F577" s="18"/>
    </row>
    <row r="578" spans="1:6" x14ac:dyDescent="0.25">
      <c r="A578" s="17">
        <v>577</v>
      </c>
      <c r="B578" s="17" t="s">
        <v>10262</v>
      </c>
      <c r="C578" s="17" t="s">
        <v>7725</v>
      </c>
      <c r="D578" s="17" t="s">
        <v>9610</v>
      </c>
      <c r="E578" s="17">
        <v>0</v>
      </c>
      <c r="F578" s="18"/>
    </row>
    <row r="579" spans="1:6" x14ac:dyDescent="0.25">
      <c r="A579" s="17">
        <v>578</v>
      </c>
      <c r="B579" s="17" t="s">
        <v>10263</v>
      </c>
      <c r="C579" s="17" t="s">
        <v>7725</v>
      </c>
      <c r="D579" s="17" t="s">
        <v>9694</v>
      </c>
      <c r="E579" s="17">
        <v>3108</v>
      </c>
      <c r="F579" s="18"/>
    </row>
    <row r="580" spans="1:6" x14ac:dyDescent="0.25">
      <c r="A580" s="17">
        <v>579</v>
      </c>
      <c r="B580" s="17" t="s">
        <v>10264</v>
      </c>
      <c r="C580" s="17" t="s">
        <v>7725</v>
      </c>
      <c r="D580" s="17" t="s">
        <v>6317</v>
      </c>
      <c r="E580" s="17">
        <v>924</v>
      </c>
      <c r="F580" s="18"/>
    </row>
    <row r="581" spans="1:6" x14ac:dyDescent="0.25">
      <c r="A581" s="17">
        <v>580</v>
      </c>
      <c r="B581" s="17" t="s">
        <v>10265</v>
      </c>
      <c r="C581" s="17" t="s">
        <v>7725</v>
      </c>
      <c r="D581" s="17" t="s">
        <v>9610</v>
      </c>
      <c r="E581" s="17">
        <v>7</v>
      </c>
      <c r="F581" s="18"/>
    </row>
    <row r="582" spans="1:6" x14ac:dyDescent="0.25">
      <c r="A582" s="17">
        <v>581</v>
      </c>
      <c r="B582" s="17" t="s">
        <v>10266</v>
      </c>
      <c r="C582" s="17" t="s">
        <v>7725</v>
      </c>
      <c r="D582" s="17" t="s">
        <v>9600</v>
      </c>
      <c r="E582" s="17">
        <v>280</v>
      </c>
      <c r="F582" s="18"/>
    </row>
    <row r="583" spans="1:6" x14ac:dyDescent="0.25">
      <c r="A583" s="17">
        <v>582</v>
      </c>
      <c r="B583" s="17" t="s">
        <v>10267</v>
      </c>
      <c r="C583" s="17" t="s">
        <v>7725</v>
      </c>
      <c r="D583" s="17"/>
      <c r="E583" s="17">
        <v>91</v>
      </c>
      <c r="F583" s="18"/>
    </row>
    <row r="584" spans="1:6" x14ac:dyDescent="0.25">
      <c r="A584" s="17">
        <v>583</v>
      </c>
      <c r="B584" s="17" t="s">
        <v>10268</v>
      </c>
      <c r="C584" s="17" t="s">
        <v>7725</v>
      </c>
      <c r="D584" s="17" t="s">
        <v>9710</v>
      </c>
      <c r="E584" s="17">
        <v>1960</v>
      </c>
      <c r="F584" s="18"/>
    </row>
    <row r="585" spans="1:6" x14ac:dyDescent="0.25">
      <c r="A585" s="17">
        <v>584</v>
      </c>
      <c r="B585" s="17" t="s">
        <v>10269</v>
      </c>
      <c r="C585" s="17" t="s">
        <v>7725</v>
      </c>
      <c r="D585" s="17" t="s">
        <v>10270</v>
      </c>
      <c r="E585" s="17">
        <v>0</v>
      </c>
      <c r="F585" s="18"/>
    </row>
    <row r="586" spans="1:6" x14ac:dyDescent="0.25">
      <c r="A586" s="17">
        <v>585</v>
      </c>
      <c r="B586" s="17" t="s">
        <v>10271</v>
      </c>
      <c r="C586" s="17" t="s">
        <v>7725</v>
      </c>
      <c r="D586" s="17" t="s">
        <v>10272</v>
      </c>
      <c r="E586" s="17">
        <v>420</v>
      </c>
      <c r="F586" s="18"/>
    </row>
    <row r="587" spans="1:6" x14ac:dyDescent="0.25">
      <c r="A587" s="17">
        <v>586</v>
      </c>
      <c r="B587" s="17" t="s">
        <v>10273</v>
      </c>
      <c r="C587" s="17" t="s">
        <v>7725</v>
      </c>
      <c r="D587" s="17" t="s">
        <v>9610</v>
      </c>
      <c r="E587" s="17">
        <v>25.2</v>
      </c>
      <c r="F587" s="18"/>
    </row>
    <row r="588" spans="1:6" x14ac:dyDescent="0.25">
      <c r="A588" s="17">
        <v>587</v>
      </c>
      <c r="B588" s="17" t="s">
        <v>10274</v>
      </c>
      <c r="C588" s="17" t="s">
        <v>7725</v>
      </c>
      <c r="D588" s="17" t="s">
        <v>9627</v>
      </c>
      <c r="E588" s="17">
        <v>1610</v>
      </c>
      <c r="F588" s="18"/>
    </row>
    <row r="589" spans="1:6" x14ac:dyDescent="0.25">
      <c r="A589" s="17">
        <v>588</v>
      </c>
      <c r="B589" s="17" t="s">
        <v>10275</v>
      </c>
      <c r="C589" s="17" t="s">
        <v>7725</v>
      </c>
      <c r="D589" s="17" t="s">
        <v>7756</v>
      </c>
      <c r="E589" s="17">
        <v>1750</v>
      </c>
      <c r="F589" s="18"/>
    </row>
    <row r="590" spans="1:6" x14ac:dyDescent="0.25">
      <c r="A590" s="17">
        <v>589</v>
      </c>
      <c r="B590" s="17" t="s">
        <v>10276</v>
      </c>
      <c r="C590" s="17" t="s">
        <v>7725</v>
      </c>
      <c r="D590" s="17" t="s">
        <v>9610</v>
      </c>
      <c r="E590" s="17">
        <v>4.2</v>
      </c>
      <c r="F590" s="18"/>
    </row>
    <row r="591" spans="1:6" x14ac:dyDescent="0.25">
      <c r="A591" s="17">
        <v>590</v>
      </c>
      <c r="B591" s="17" t="s">
        <v>10277</v>
      </c>
      <c r="C591" s="17" t="s">
        <v>7725</v>
      </c>
      <c r="D591" s="17" t="s">
        <v>9600</v>
      </c>
      <c r="E591" s="17">
        <v>0</v>
      </c>
      <c r="F591" s="18"/>
    </row>
    <row r="592" spans="1:6" x14ac:dyDescent="0.25">
      <c r="A592" s="17">
        <v>591</v>
      </c>
      <c r="B592" s="17" t="s">
        <v>10278</v>
      </c>
      <c r="C592" s="17" t="s">
        <v>7725</v>
      </c>
      <c r="D592" s="17" t="s">
        <v>9610</v>
      </c>
      <c r="E592" s="17">
        <v>4.2</v>
      </c>
      <c r="F592" s="18"/>
    </row>
    <row r="593" spans="1:6" x14ac:dyDescent="0.25">
      <c r="A593" s="17">
        <v>592</v>
      </c>
      <c r="B593" s="17" t="s">
        <v>10279</v>
      </c>
      <c r="C593" s="17" t="s">
        <v>7725</v>
      </c>
      <c r="D593" s="17" t="s">
        <v>9610</v>
      </c>
      <c r="E593" s="17">
        <v>21</v>
      </c>
      <c r="F593" s="18"/>
    </row>
    <row r="594" spans="1:6" x14ac:dyDescent="0.25">
      <c r="A594" s="17">
        <v>593</v>
      </c>
      <c r="B594" s="17" t="s">
        <v>10280</v>
      </c>
      <c r="C594" s="17" t="s">
        <v>7725</v>
      </c>
      <c r="D594" s="17" t="s">
        <v>7756</v>
      </c>
      <c r="E594" s="17">
        <v>63</v>
      </c>
      <c r="F594" s="18"/>
    </row>
    <row r="595" spans="1:6" x14ac:dyDescent="0.25">
      <c r="A595" s="17">
        <v>594</v>
      </c>
      <c r="B595" s="17" t="s">
        <v>10281</v>
      </c>
      <c r="C595" s="17" t="s">
        <v>7725</v>
      </c>
      <c r="D595" s="17" t="s">
        <v>7756</v>
      </c>
      <c r="E595" s="17">
        <v>0</v>
      </c>
      <c r="F595" s="18"/>
    </row>
    <row r="596" spans="1:6" x14ac:dyDescent="0.25">
      <c r="A596" s="17">
        <v>595</v>
      </c>
      <c r="B596" s="17" t="s">
        <v>10282</v>
      </c>
      <c r="C596" s="17" t="s">
        <v>7725</v>
      </c>
      <c r="D596" s="17" t="s">
        <v>9627</v>
      </c>
      <c r="E596" s="17">
        <v>42</v>
      </c>
      <c r="F596" s="18"/>
    </row>
    <row r="597" spans="1:6" x14ac:dyDescent="0.25">
      <c r="A597" s="17">
        <v>596</v>
      </c>
      <c r="B597" s="17" t="s">
        <v>10283</v>
      </c>
      <c r="C597" s="17" t="s">
        <v>7725</v>
      </c>
      <c r="D597" s="17" t="s">
        <v>9610</v>
      </c>
      <c r="E597" s="17">
        <v>0</v>
      </c>
      <c r="F597" s="18"/>
    </row>
    <row r="598" spans="1:6" x14ac:dyDescent="0.25">
      <c r="A598" s="17">
        <v>597</v>
      </c>
      <c r="B598" s="17" t="s">
        <v>10284</v>
      </c>
      <c r="C598" s="17" t="s">
        <v>7725</v>
      </c>
      <c r="D598" s="17" t="s">
        <v>9600</v>
      </c>
      <c r="E598" s="17">
        <v>0</v>
      </c>
      <c r="F598" s="18"/>
    </row>
    <row r="599" spans="1:6" x14ac:dyDescent="0.25">
      <c r="A599" s="17">
        <v>598</v>
      </c>
      <c r="B599" s="17" t="s">
        <v>10285</v>
      </c>
      <c r="C599" s="17" t="s">
        <v>7725</v>
      </c>
      <c r="D599" s="17" t="s">
        <v>9610</v>
      </c>
      <c r="E599" s="17">
        <v>28</v>
      </c>
      <c r="F599" s="18"/>
    </row>
    <row r="600" spans="1:6" x14ac:dyDescent="0.25">
      <c r="A600" s="17">
        <v>599</v>
      </c>
      <c r="B600" s="17" t="s">
        <v>10286</v>
      </c>
      <c r="C600" s="17" t="s">
        <v>7725</v>
      </c>
      <c r="D600" s="17" t="s">
        <v>9627</v>
      </c>
      <c r="E600" s="17">
        <v>70</v>
      </c>
      <c r="F600" s="18"/>
    </row>
    <row r="601" spans="1:6" x14ac:dyDescent="0.25">
      <c r="A601" s="17">
        <v>600</v>
      </c>
      <c r="B601" s="17" t="s">
        <v>10287</v>
      </c>
      <c r="C601" s="17" t="s">
        <v>7725</v>
      </c>
      <c r="D601" s="17" t="s">
        <v>10288</v>
      </c>
      <c r="E601" s="17">
        <v>0</v>
      </c>
      <c r="F601" s="18"/>
    </row>
    <row r="602" spans="1:6" x14ac:dyDescent="0.25">
      <c r="A602" s="17">
        <v>601</v>
      </c>
      <c r="B602" s="17" t="s">
        <v>10289</v>
      </c>
      <c r="C602" s="17" t="s">
        <v>7725</v>
      </c>
      <c r="D602" s="17" t="s">
        <v>9600</v>
      </c>
      <c r="E602" s="17">
        <v>0</v>
      </c>
      <c r="F602" s="18"/>
    </row>
    <row r="603" spans="1:6" x14ac:dyDescent="0.25">
      <c r="A603" s="17">
        <v>602</v>
      </c>
      <c r="B603" s="17" t="s">
        <v>10290</v>
      </c>
      <c r="C603" s="17" t="s">
        <v>7725</v>
      </c>
      <c r="D603" s="17" t="s">
        <v>9600</v>
      </c>
      <c r="E603" s="17">
        <v>70</v>
      </c>
      <c r="F603" s="18"/>
    </row>
    <row r="604" spans="1:6" x14ac:dyDescent="0.25">
      <c r="A604" s="17">
        <v>603</v>
      </c>
      <c r="B604" s="17" t="s">
        <v>10291</v>
      </c>
      <c r="C604" s="17" t="s">
        <v>7725</v>
      </c>
      <c r="D604" s="17" t="s">
        <v>9710</v>
      </c>
      <c r="E604" s="17">
        <v>28</v>
      </c>
      <c r="F604" s="18"/>
    </row>
    <row r="605" spans="1:6" x14ac:dyDescent="0.25">
      <c r="A605" s="17">
        <v>604</v>
      </c>
      <c r="B605" s="17" t="s">
        <v>10292</v>
      </c>
      <c r="C605" s="17" t="s">
        <v>7725</v>
      </c>
      <c r="D605" s="17"/>
      <c r="E605" s="17">
        <v>0</v>
      </c>
      <c r="F605" s="18"/>
    </row>
    <row r="606" spans="1:6" x14ac:dyDescent="0.25">
      <c r="A606" s="17">
        <v>605</v>
      </c>
      <c r="B606" s="17" t="s">
        <v>10293</v>
      </c>
      <c r="C606" s="17" t="s">
        <v>7725</v>
      </c>
      <c r="D606" s="17" t="s">
        <v>9610</v>
      </c>
      <c r="E606" s="17">
        <v>133</v>
      </c>
      <c r="F606" s="18"/>
    </row>
    <row r="607" spans="1:6" x14ac:dyDescent="0.25">
      <c r="A607" s="17">
        <v>606</v>
      </c>
      <c r="B607" s="17" t="s">
        <v>10294</v>
      </c>
      <c r="C607" s="17" t="s">
        <v>7725</v>
      </c>
      <c r="D607" s="17" t="s">
        <v>9610</v>
      </c>
      <c r="E607" s="17">
        <v>28</v>
      </c>
      <c r="F607" s="18"/>
    </row>
    <row r="608" spans="1:6" x14ac:dyDescent="0.25">
      <c r="A608" s="17">
        <v>607</v>
      </c>
      <c r="B608" s="17" t="s">
        <v>10295</v>
      </c>
      <c r="C608" s="17" t="s">
        <v>7725</v>
      </c>
      <c r="D608" s="17" t="s">
        <v>9610</v>
      </c>
      <c r="E608" s="17">
        <v>0</v>
      </c>
      <c r="F608" s="18"/>
    </row>
    <row r="609" spans="1:6" x14ac:dyDescent="0.25">
      <c r="A609" s="17">
        <v>608</v>
      </c>
      <c r="B609" s="17" t="s">
        <v>10296</v>
      </c>
      <c r="C609" s="17" t="s">
        <v>7725</v>
      </c>
      <c r="D609" s="17" t="s">
        <v>9610</v>
      </c>
      <c r="E609" s="17">
        <v>126</v>
      </c>
      <c r="F609" s="18"/>
    </row>
    <row r="610" spans="1:6" x14ac:dyDescent="0.25">
      <c r="A610" s="17">
        <v>609</v>
      </c>
      <c r="B610" s="17" t="s">
        <v>10297</v>
      </c>
      <c r="C610" s="17" t="s">
        <v>7725</v>
      </c>
      <c r="D610" s="17" t="s">
        <v>9610</v>
      </c>
      <c r="E610" s="17">
        <v>0</v>
      </c>
      <c r="F610" s="18"/>
    </row>
    <row r="611" spans="1:6" x14ac:dyDescent="0.25">
      <c r="A611" s="17">
        <v>610</v>
      </c>
      <c r="B611" s="17" t="s">
        <v>10298</v>
      </c>
      <c r="C611" s="17" t="s">
        <v>7725</v>
      </c>
      <c r="D611" s="17" t="s">
        <v>9610</v>
      </c>
      <c r="E611" s="17">
        <v>0</v>
      </c>
      <c r="F611" s="18"/>
    </row>
    <row r="612" spans="1:6" x14ac:dyDescent="0.25">
      <c r="A612" s="17">
        <v>611</v>
      </c>
      <c r="B612" s="17" t="s">
        <v>10299</v>
      </c>
      <c r="C612" s="17" t="s">
        <v>7725</v>
      </c>
      <c r="D612" s="17"/>
      <c r="E612" s="17">
        <v>0</v>
      </c>
      <c r="F612" s="18"/>
    </row>
    <row r="613" spans="1:6" x14ac:dyDescent="0.25">
      <c r="A613" s="17">
        <v>612</v>
      </c>
      <c r="B613" s="17" t="s">
        <v>10300</v>
      </c>
      <c r="C613" s="17" t="s">
        <v>7725</v>
      </c>
      <c r="D613" s="17" t="s">
        <v>9600</v>
      </c>
      <c r="E613" s="17">
        <v>210</v>
      </c>
      <c r="F613" s="18"/>
    </row>
    <row r="614" spans="1:6" x14ac:dyDescent="0.25">
      <c r="A614" s="17">
        <v>613</v>
      </c>
      <c r="B614" s="17" t="s">
        <v>10301</v>
      </c>
      <c r="C614" s="17" t="s">
        <v>7725</v>
      </c>
      <c r="D614" s="17" t="s">
        <v>9600</v>
      </c>
      <c r="E614" s="17">
        <v>4760</v>
      </c>
      <c r="F614" s="18"/>
    </row>
    <row r="615" spans="1:6" x14ac:dyDescent="0.25">
      <c r="A615" s="17">
        <v>614</v>
      </c>
      <c r="B615" s="17" t="s">
        <v>10302</v>
      </c>
      <c r="C615" s="17" t="s">
        <v>7725</v>
      </c>
      <c r="D615" s="17" t="s">
        <v>9627</v>
      </c>
      <c r="E615" s="17">
        <v>5.6</v>
      </c>
      <c r="F615" s="18"/>
    </row>
    <row r="616" spans="1:6" x14ac:dyDescent="0.25">
      <c r="A616" s="17">
        <v>615</v>
      </c>
      <c r="B616" s="17" t="s">
        <v>10303</v>
      </c>
      <c r="C616" s="17" t="s">
        <v>7725</v>
      </c>
      <c r="D616" s="17" t="s">
        <v>9610</v>
      </c>
      <c r="E616" s="17">
        <v>7</v>
      </c>
      <c r="F616" s="18"/>
    </row>
    <row r="617" spans="1:6" x14ac:dyDescent="0.25">
      <c r="A617" s="17">
        <v>616</v>
      </c>
      <c r="B617" s="17" t="s">
        <v>10304</v>
      </c>
      <c r="C617" s="17" t="s">
        <v>7725</v>
      </c>
      <c r="D617" s="17" t="s">
        <v>7756</v>
      </c>
      <c r="E617" s="17">
        <v>0</v>
      </c>
      <c r="F617" s="18"/>
    </row>
    <row r="618" spans="1:6" x14ac:dyDescent="0.25">
      <c r="A618" s="17">
        <v>617</v>
      </c>
      <c r="B618" s="17" t="s">
        <v>10305</v>
      </c>
      <c r="C618" s="17" t="s">
        <v>7725</v>
      </c>
      <c r="D618" s="17" t="s">
        <v>7756</v>
      </c>
      <c r="E618" s="17">
        <v>0</v>
      </c>
      <c r="F618" s="18"/>
    </row>
    <row r="619" spans="1:6" x14ac:dyDescent="0.25">
      <c r="A619" s="17">
        <v>618</v>
      </c>
      <c r="B619" s="17" t="s">
        <v>10306</v>
      </c>
      <c r="C619" s="17" t="s">
        <v>7725</v>
      </c>
      <c r="D619" s="17" t="s">
        <v>9610</v>
      </c>
      <c r="E619" s="17">
        <v>39.200000000000003</v>
      </c>
      <c r="F619" s="18"/>
    </row>
    <row r="620" spans="1:6" x14ac:dyDescent="0.25">
      <c r="A620" s="17">
        <v>619</v>
      </c>
      <c r="B620" s="17" t="s">
        <v>10307</v>
      </c>
      <c r="C620" s="17" t="s">
        <v>7725</v>
      </c>
      <c r="D620" s="17" t="s">
        <v>9631</v>
      </c>
      <c r="E620" s="17">
        <v>161</v>
      </c>
      <c r="F620" s="18"/>
    </row>
    <row r="621" spans="1:6" x14ac:dyDescent="0.25">
      <c r="A621" s="17">
        <v>620</v>
      </c>
      <c r="B621" s="17" t="s">
        <v>10308</v>
      </c>
      <c r="C621" s="17" t="s">
        <v>7725</v>
      </c>
      <c r="D621" s="17" t="s">
        <v>9600</v>
      </c>
      <c r="E621" s="17">
        <v>0</v>
      </c>
      <c r="F621" s="18"/>
    </row>
    <row r="622" spans="1:6" x14ac:dyDescent="0.25">
      <c r="A622" s="17">
        <v>621</v>
      </c>
      <c r="B622" s="17" t="s">
        <v>10309</v>
      </c>
      <c r="C622" s="17" t="s">
        <v>7725</v>
      </c>
      <c r="D622" s="17" t="s">
        <v>9600</v>
      </c>
      <c r="E622" s="17">
        <v>210</v>
      </c>
      <c r="F622" s="18"/>
    </row>
    <row r="623" spans="1:6" x14ac:dyDescent="0.25">
      <c r="A623" s="17">
        <v>622</v>
      </c>
      <c r="B623" s="17" t="s">
        <v>10310</v>
      </c>
      <c r="C623" s="17" t="s">
        <v>7725</v>
      </c>
      <c r="D623" s="17" t="s">
        <v>9627</v>
      </c>
      <c r="E623" s="17">
        <v>50.4</v>
      </c>
      <c r="F623" s="18"/>
    </row>
    <row r="624" spans="1:6" x14ac:dyDescent="0.25">
      <c r="A624" s="17">
        <v>623</v>
      </c>
      <c r="B624" s="17" t="s">
        <v>10311</v>
      </c>
      <c r="C624" s="17" t="s">
        <v>7725</v>
      </c>
      <c r="D624" s="17" t="s">
        <v>9610</v>
      </c>
      <c r="E624" s="17">
        <v>0</v>
      </c>
      <c r="F624" s="18"/>
    </row>
    <row r="625" spans="1:6" x14ac:dyDescent="0.25">
      <c r="A625" s="17">
        <v>624</v>
      </c>
      <c r="B625" s="17" t="s">
        <v>10312</v>
      </c>
      <c r="C625" s="17" t="s">
        <v>7725</v>
      </c>
      <c r="D625" s="17" t="s">
        <v>9610</v>
      </c>
      <c r="E625" s="17">
        <v>0</v>
      </c>
      <c r="F625" s="18"/>
    </row>
    <row r="626" spans="1:6" x14ac:dyDescent="0.25">
      <c r="A626" s="17">
        <v>625</v>
      </c>
      <c r="B626" s="17" t="s">
        <v>10313</v>
      </c>
      <c r="C626" s="17" t="s">
        <v>7725</v>
      </c>
      <c r="D626" s="17" t="s">
        <v>9643</v>
      </c>
      <c r="E626" s="17">
        <v>0</v>
      </c>
      <c r="F626" s="18"/>
    </row>
    <row r="627" spans="1:6" x14ac:dyDescent="0.25">
      <c r="A627" s="17">
        <v>626</v>
      </c>
      <c r="B627" s="17" t="s">
        <v>10314</v>
      </c>
      <c r="C627" s="17" t="s">
        <v>7725</v>
      </c>
      <c r="D627" s="17" t="s">
        <v>9967</v>
      </c>
      <c r="E627" s="17">
        <v>0</v>
      </c>
      <c r="F627" s="18"/>
    </row>
    <row r="628" spans="1:6" x14ac:dyDescent="0.25">
      <c r="A628" s="17">
        <v>627</v>
      </c>
      <c r="B628" s="17" t="s">
        <v>10315</v>
      </c>
      <c r="C628" s="17" t="s">
        <v>7725</v>
      </c>
      <c r="D628" s="17" t="s">
        <v>9600</v>
      </c>
      <c r="E628" s="17">
        <v>2352</v>
      </c>
      <c r="F628" s="18"/>
    </row>
    <row r="629" spans="1:6" x14ac:dyDescent="0.25">
      <c r="A629" s="17">
        <v>628</v>
      </c>
      <c r="B629" s="17" t="s">
        <v>10316</v>
      </c>
      <c r="C629" s="17" t="s">
        <v>7725</v>
      </c>
      <c r="D629" s="17" t="s">
        <v>9600</v>
      </c>
      <c r="E629" s="17">
        <v>1659</v>
      </c>
      <c r="F629" s="18"/>
    </row>
    <row r="630" spans="1:6" x14ac:dyDescent="0.25">
      <c r="A630" s="17">
        <v>629</v>
      </c>
      <c r="B630" s="17" t="s">
        <v>10317</v>
      </c>
      <c r="C630" s="17" t="s">
        <v>7725</v>
      </c>
      <c r="D630" s="17" t="s">
        <v>9967</v>
      </c>
      <c r="E630" s="17">
        <v>952</v>
      </c>
      <c r="F630" s="18"/>
    </row>
    <row r="631" spans="1:6" x14ac:dyDescent="0.25">
      <c r="A631" s="17">
        <v>630</v>
      </c>
      <c r="B631" s="17" t="s">
        <v>10318</v>
      </c>
      <c r="C631" s="17" t="s">
        <v>7725</v>
      </c>
      <c r="D631" s="17" t="s">
        <v>10319</v>
      </c>
      <c r="E631" s="17">
        <v>602</v>
      </c>
      <c r="F631" s="18"/>
    </row>
    <row r="632" spans="1:6" x14ac:dyDescent="0.25">
      <c r="A632" s="17">
        <v>631</v>
      </c>
      <c r="B632" s="17" t="s">
        <v>10320</v>
      </c>
      <c r="C632" s="17" t="s">
        <v>7725</v>
      </c>
      <c r="D632" s="17" t="s">
        <v>9600</v>
      </c>
      <c r="E632" s="17">
        <v>3311</v>
      </c>
      <c r="F632" s="18"/>
    </row>
    <row r="633" spans="1:6" x14ac:dyDescent="0.25">
      <c r="A633" s="17">
        <v>632</v>
      </c>
      <c r="B633" s="17" t="s">
        <v>10321</v>
      </c>
      <c r="C633" s="17" t="s">
        <v>7725</v>
      </c>
      <c r="D633" s="17" t="s">
        <v>9710</v>
      </c>
      <c r="E633" s="17">
        <v>420</v>
      </c>
      <c r="F633" s="18"/>
    </row>
    <row r="634" spans="1:6" x14ac:dyDescent="0.25">
      <c r="A634" s="17">
        <v>633</v>
      </c>
      <c r="B634" s="17" t="s">
        <v>10322</v>
      </c>
      <c r="C634" s="17" t="s">
        <v>7725</v>
      </c>
      <c r="D634" s="17" t="s">
        <v>9710</v>
      </c>
      <c r="E634" s="17">
        <v>280</v>
      </c>
      <c r="F634" s="18"/>
    </row>
    <row r="635" spans="1:6" x14ac:dyDescent="0.25">
      <c r="A635" s="17">
        <v>634</v>
      </c>
      <c r="B635" s="17" t="s">
        <v>10323</v>
      </c>
      <c r="C635" s="17" t="s">
        <v>7725</v>
      </c>
      <c r="D635" s="17" t="s">
        <v>9600</v>
      </c>
      <c r="E635" s="17">
        <v>168</v>
      </c>
      <c r="F635" s="18"/>
    </row>
    <row r="636" spans="1:6" x14ac:dyDescent="0.25">
      <c r="A636" s="17">
        <v>635</v>
      </c>
      <c r="B636" s="17" t="s">
        <v>10324</v>
      </c>
      <c r="C636" s="17" t="s">
        <v>7725</v>
      </c>
      <c r="D636" s="17" t="s">
        <v>9610</v>
      </c>
      <c r="E636" s="17">
        <v>14</v>
      </c>
      <c r="F636" s="18"/>
    </row>
    <row r="637" spans="1:6" x14ac:dyDescent="0.25">
      <c r="A637" s="17">
        <v>636</v>
      </c>
      <c r="B637" s="17" t="s">
        <v>10325</v>
      </c>
      <c r="C637" s="17" t="s">
        <v>7725</v>
      </c>
      <c r="D637" s="17" t="s">
        <v>9600</v>
      </c>
      <c r="E637" s="17">
        <v>5992</v>
      </c>
      <c r="F637" s="18"/>
    </row>
    <row r="638" spans="1:6" x14ac:dyDescent="0.25">
      <c r="A638" s="17">
        <v>637</v>
      </c>
      <c r="B638" s="17" t="s">
        <v>10326</v>
      </c>
      <c r="C638" s="17" t="s">
        <v>7725</v>
      </c>
      <c r="D638" s="17" t="s">
        <v>9694</v>
      </c>
      <c r="E638" s="17">
        <v>728</v>
      </c>
      <c r="F638" s="18"/>
    </row>
    <row r="639" spans="1:6" x14ac:dyDescent="0.25">
      <c r="A639" s="17">
        <v>638</v>
      </c>
      <c r="B639" s="17" t="s">
        <v>10327</v>
      </c>
      <c r="C639" s="17" t="s">
        <v>7725</v>
      </c>
      <c r="D639" s="17" t="s">
        <v>9600</v>
      </c>
      <c r="E639" s="17">
        <v>84</v>
      </c>
      <c r="F639" s="18"/>
    </row>
    <row r="640" spans="1:6" x14ac:dyDescent="0.25">
      <c r="A640" s="17">
        <v>639</v>
      </c>
      <c r="B640" s="17" t="s">
        <v>10328</v>
      </c>
      <c r="C640" s="17" t="s">
        <v>7725</v>
      </c>
      <c r="D640" s="17" t="s">
        <v>10329</v>
      </c>
      <c r="E640" s="17">
        <v>0</v>
      </c>
      <c r="F640" s="18"/>
    </row>
    <row r="641" spans="1:6" x14ac:dyDescent="0.25">
      <c r="A641" s="17">
        <v>640</v>
      </c>
      <c r="B641" s="17" t="s">
        <v>10330</v>
      </c>
      <c r="C641" s="17" t="s">
        <v>7725</v>
      </c>
      <c r="D641" s="17" t="s">
        <v>10329</v>
      </c>
      <c r="E641" s="17">
        <v>0</v>
      </c>
      <c r="F641" s="18"/>
    </row>
    <row r="642" spans="1:6" x14ac:dyDescent="0.25">
      <c r="A642" s="17">
        <v>641</v>
      </c>
      <c r="B642" s="17" t="s">
        <v>10331</v>
      </c>
      <c r="C642" s="17" t="s">
        <v>7725</v>
      </c>
      <c r="D642" s="17" t="s">
        <v>9631</v>
      </c>
      <c r="E642" s="17">
        <v>210</v>
      </c>
      <c r="F642" s="18"/>
    </row>
    <row r="643" spans="1:6" x14ac:dyDescent="0.25">
      <c r="A643" s="17">
        <v>642</v>
      </c>
      <c r="B643" s="17" t="s">
        <v>10332</v>
      </c>
      <c r="C643" s="17" t="s">
        <v>7725</v>
      </c>
      <c r="D643" s="17" t="s">
        <v>9610</v>
      </c>
      <c r="E643" s="17">
        <v>14</v>
      </c>
      <c r="F643" s="18"/>
    </row>
    <row r="644" spans="1:6" x14ac:dyDescent="0.25">
      <c r="A644" s="17">
        <v>643</v>
      </c>
      <c r="B644" s="17" t="s">
        <v>10333</v>
      </c>
      <c r="C644" s="17" t="s">
        <v>7725</v>
      </c>
      <c r="D644" s="17" t="s">
        <v>9602</v>
      </c>
      <c r="E644" s="17">
        <v>490</v>
      </c>
      <c r="F644" s="18"/>
    </row>
    <row r="645" spans="1:6" x14ac:dyDescent="0.25">
      <c r="A645" s="17">
        <v>644</v>
      </c>
      <c r="B645" s="17" t="s">
        <v>10334</v>
      </c>
      <c r="C645" s="17" t="s">
        <v>7725</v>
      </c>
      <c r="D645" s="17" t="s">
        <v>9610</v>
      </c>
      <c r="E645" s="17">
        <v>252</v>
      </c>
      <c r="F645" s="18"/>
    </row>
    <row r="646" spans="1:6" x14ac:dyDescent="0.25">
      <c r="A646" s="17">
        <v>645</v>
      </c>
      <c r="B646" s="17" t="s">
        <v>10335</v>
      </c>
      <c r="C646" s="17" t="s">
        <v>7725</v>
      </c>
      <c r="D646" s="17" t="s">
        <v>9610</v>
      </c>
      <c r="E646" s="17">
        <v>1820</v>
      </c>
      <c r="F646" s="18"/>
    </row>
    <row r="647" spans="1:6" x14ac:dyDescent="0.25">
      <c r="A647" s="17">
        <v>646</v>
      </c>
      <c r="B647" s="17" t="s">
        <v>10336</v>
      </c>
      <c r="C647" s="17" t="s">
        <v>7725</v>
      </c>
      <c r="D647" s="17" t="s">
        <v>9627</v>
      </c>
      <c r="E647" s="17">
        <v>152.6</v>
      </c>
      <c r="F647" s="18"/>
    </row>
    <row r="648" spans="1:6" x14ac:dyDescent="0.25">
      <c r="A648" s="17">
        <v>647</v>
      </c>
      <c r="B648" s="17" t="s">
        <v>10337</v>
      </c>
      <c r="C648" s="17" t="s">
        <v>7725</v>
      </c>
      <c r="D648" s="17"/>
      <c r="E648" s="17">
        <v>0</v>
      </c>
      <c r="F648" s="18"/>
    </row>
    <row r="649" spans="1:6" x14ac:dyDescent="0.25">
      <c r="A649" s="17">
        <v>648</v>
      </c>
      <c r="B649" s="17" t="s">
        <v>10338</v>
      </c>
      <c r="C649" s="17" t="s">
        <v>7725</v>
      </c>
      <c r="D649" s="17" t="s">
        <v>9610</v>
      </c>
      <c r="E649" s="17">
        <v>0</v>
      </c>
      <c r="F649" s="18"/>
    </row>
    <row r="650" spans="1:6" x14ac:dyDescent="0.25">
      <c r="A650" s="17">
        <v>649</v>
      </c>
      <c r="B650" s="17" t="s">
        <v>10339</v>
      </c>
      <c r="C650" s="17" t="s">
        <v>7725</v>
      </c>
      <c r="D650" s="17" t="s">
        <v>9669</v>
      </c>
      <c r="E650" s="17">
        <v>560</v>
      </c>
      <c r="F650" s="18"/>
    </row>
    <row r="651" spans="1:6" x14ac:dyDescent="0.25">
      <c r="A651" s="17">
        <v>650</v>
      </c>
      <c r="B651" s="17" t="s">
        <v>10340</v>
      </c>
      <c r="C651" s="17" t="s">
        <v>7725</v>
      </c>
      <c r="D651" s="17" t="s">
        <v>9627</v>
      </c>
      <c r="E651" s="17">
        <v>37.799999999999997</v>
      </c>
      <c r="F651" s="18"/>
    </row>
    <row r="652" spans="1:6" x14ac:dyDescent="0.25">
      <c r="A652" s="17">
        <v>651</v>
      </c>
      <c r="B652" s="17" t="s">
        <v>10341</v>
      </c>
      <c r="C652" s="17" t="s">
        <v>7725</v>
      </c>
      <c r="D652" s="17" t="s">
        <v>9600</v>
      </c>
      <c r="E652" s="17">
        <v>0</v>
      </c>
      <c r="F652" s="18"/>
    </row>
    <row r="653" spans="1:6" x14ac:dyDescent="0.25">
      <c r="A653" s="17">
        <v>652</v>
      </c>
      <c r="B653" s="17" t="s">
        <v>10342</v>
      </c>
      <c r="C653" s="17" t="s">
        <v>7725</v>
      </c>
      <c r="D653" s="17" t="s">
        <v>9999</v>
      </c>
      <c r="E653" s="17">
        <v>21</v>
      </c>
      <c r="F653" s="18"/>
    </row>
    <row r="654" spans="1:6" x14ac:dyDescent="0.25">
      <c r="A654" s="17">
        <v>653</v>
      </c>
      <c r="B654" s="17" t="s">
        <v>10343</v>
      </c>
      <c r="C654" s="17" t="s">
        <v>7725</v>
      </c>
      <c r="D654" s="17" t="s">
        <v>9669</v>
      </c>
      <c r="E654" s="17">
        <v>210</v>
      </c>
      <c r="F654" s="18"/>
    </row>
    <row r="655" spans="1:6" x14ac:dyDescent="0.25">
      <c r="A655" s="17">
        <v>654</v>
      </c>
      <c r="B655" s="17" t="s">
        <v>10344</v>
      </c>
      <c r="C655" s="17" t="s">
        <v>7725</v>
      </c>
      <c r="D655" s="17" t="s">
        <v>9610</v>
      </c>
      <c r="E655" s="17">
        <v>7</v>
      </c>
      <c r="F655" s="18"/>
    </row>
    <row r="656" spans="1:6" x14ac:dyDescent="0.25">
      <c r="A656" s="17">
        <v>655</v>
      </c>
      <c r="B656" s="17" t="s">
        <v>10345</v>
      </c>
      <c r="C656" s="17" t="s">
        <v>7725</v>
      </c>
      <c r="D656" s="17" t="s">
        <v>9600</v>
      </c>
      <c r="E656" s="17">
        <v>0</v>
      </c>
      <c r="F656" s="18"/>
    </row>
    <row r="657" spans="1:6" x14ac:dyDescent="0.25">
      <c r="A657" s="17">
        <v>656</v>
      </c>
      <c r="B657" s="17" t="s">
        <v>10346</v>
      </c>
      <c r="C657" s="17" t="s">
        <v>7725</v>
      </c>
      <c r="D657" s="17" t="s">
        <v>9610</v>
      </c>
      <c r="E657" s="17">
        <v>0</v>
      </c>
      <c r="F657" s="18"/>
    </row>
    <row r="658" spans="1:6" x14ac:dyDescent="0.25">
      <c r="A658" s="17">
        <v>657</v>
      </c>
      <c r="B658" s="17" t="s">
        <v>10347</v>
      </c>
      <c r="C658" s="17" t="s">
        <v>7725</v>
      </c>
      <c r="D658" s="17" t="s">
        <v>9610</v>
      </c>
      <c r="E658" s="17">
        <v>14</v>
      </c>
      <c r="F658" s="18"/>
    </row>
    <row r="659" spans="1:6" x14ac:dyDescent="0.25">
      <c r="A659" s="17">
        <v>658</v>
      </c>
      <c r="B659" s="17" t="s">
        <v>10348</v>
      </c>
      <c r="C659" s="17" t="s">
        <v>7725</v>
      </c>
      <c r="D659" s="17" t="s">
        <v>10349</v>
      </c>
      <c r="E659" s="17">
        <v>154</v>
      </c>
      <c r="F659" s="18"/>
    </row>
    <row r="660" spans="1:6" x14ac:dyDescent="0.25">
      <c r="A660" s="17">
        <v>659</v>
      </c>
      <c r="B660" s="17" t="s">
        <v>10350</v>
      </c>
      <c r="C660" s="17" t="s">
        <v>7725</v>
      </c>
      <c r="D660" s="17" t="s">
        <v>9600</v>
      </c>
      <c r="E660" s="17">
        <v>28</v>
      </c>
      <c r="F660" s="18"/>
    </row>
    <row r="661" spans="1:6" x14ac:dyDescent="0.25">
      <c r="A661" s="17">
        <v>660</v>
      </c>
      <c r="B661" s="17" t="s">
        <v>10351</v>
      </c>
      <c r="C661" s="17" t="s">
        <v>7725</v>
      </c>
      <c r="D661" s="17" t="s">
        <v>9631</v>
      </c>
      <c r="E661" s="17">
        <v>210</v>
      </c>
      <c r="F661" s="18"/>
    </row>
    <row r="662" spans="1:6" x14ac:dyDescent="0.25">
      <c r="A662" s="17">
        <v>661</v>
      </c>
      <c r="B662" s="17" t="s">
        <v>10352</v>
      </c>
      <c r="C662" s="17" t="s">
        <v>7725</v>
      </c>
      <c r="D662" s="17" t="s">
        <v>9610</v>
      </c>
      <c r="E662" s="17">
        <v>7</v>
      </c>
      <c r="F662" s="18"/>
    </row>
    <row r="663" spans="1:6" x14ac:dyDescent="0.25">
      <c r="A663" s="17">
        <v>662</v>
      </c>
      <c r="B663" s="17" t="s">
        <v>10353</v>
      </c>
      <c r="C663" s="17" t="s">
        <v>7725</v>
      </c>
      <c r="D663" s="17" t="s">
        <v>9627</v>
      </c>
      <c r="E663" s="17">
        <v>21</v>
      </c>
      <c r="F663" s="18"/>
    </row>
    <row r="664" spans="1:6" x14ac:dyDescent="0.25">
      <c r="A664" s="17">
        <v>663</v>
      </c>
      <c r="B664" s="17" t="s">
        <v>10354</v>
      </c>
      <c r="C664" s="17" t="s">
        <v>7725</v>
      </c>
      <c r="D664" s="17" t="s">
        <v>9600</v>
      </c>
      <c r="E664" s="17">
        <v>0</v>
      </c>
      <c r="F664" s="18"/>
    </row>
    <row r="665" spans="1:6" x14ac:dyDescent="0.25">
      <c r="A665" s="17">
        <v>664</v>
      </c>
      <c r="B665" s="17" t="s">
        <v>10355</v>
      </c>
      <c r="C665" s="17" t="s">
        <v>7725</v>
      </c>
      <c r="D665" s="17" t="s">
        <v>9651</v>
      </c>
      <c r="E665" s="17">
        <v>14</v>
      </c>
      <c r="F665" s="18"/>
    </row>
    <row r="666" spans="1:6" x14ac:dyDescent="0.25">
      <c r="A666" s="17">
        <v>665</v>
      </c>
      <c r="B666" s="17" t="s">
        <v>10356</v>
      </c>
      <c r="C666" s="17" t="s">
        <v>7725</v>
      </c>
      <c r="D666" s="17" t="s">
        <v>10150</v>
      </c>
      <c r="E666" s="17">
        <v>0</v>
      </c>
      <c r="F666" s="18"/>
    </row>
    <row r="667" spans="1:6" x14ac:dyDescent="0.25">
      <c r="A667" s="17">
        <v>666</v>
      </c>
      <c r="B667" s="17" t="s">
        <v>10357</v>
      </c>
      <c r="C667" s="17" t="s">
        <v>7725</v>
      </c>
      <c r="D667" s="17" t="s">
        <v>9627</v>
      </c>
      <c r="E667" s="17">
        <v>0</v>
      </c>
      <c r="F667" s="18"/>
    </row>
    <row r="668" spans="1:6" x14ac:dyDescent="0.25">
      <c r="A668" s="17">
        <v>667</v>
      </c>
      <c r="B668" s="17" t="s">
        <v>10358</v>
      </c>
      <c r="C668" s="17" t="s">
        <v>7725</v>
      </c>
      <c r="D668" s="17" t="s">
        <v>10359</v>
      </c>
      <c r="E668" s="17">
        <v>0</v>
      </c>
      <c r="F668" s="18"/>
    </row>
    <row r="669" spans="1:6" x14ac:dyDescent="0.25">
      <c r="A669" s="17">
        <v>668</v>
      </c>
      <c r="B669" s="17" t="s">
        <v>10360</v>
      </c>
      <c r="C669" s="17" t="s">
        <v>7725</v>
      </c>
      <c r="D669" s="17" t="s">
        <v>6317</v>
      </c>
      <c r="E669" s="17">
        <v>1960</v>
      </c>
      <c r="F669" s="18"/>
    </row>
    <row r="670" spans="1:6" x14ac:dyDescent="0.25">
      <c r="A670" s="17">
        <v>669</v>
      </c>
      <c r="B670" s="17" t="s">
        <v>10361</v>
      </c>
      <c r="C670" s="17" t="s">
        <v>7725</v>
      </c>
      <c r="D670" s="17" t="s">
        <v>9713</v>
      </c>
      <c r="E670" s="17">
        <v>0</v>
      </c>
      <c r="F670" s="18"/>
    </row>
    <row r="671" spans="1:6" x14ac:dyDescent="0.25">
      <c r="A671" s="17">
        <v>670</v>
      </c>
      <c r="B671" s="17" t="s">
        <v>10362</v>
      </c>
      <c r="C671" s="17" t="s">
        <v>7725</v>
      </c>
      <c r="D671" s="17" t="s">
        <v>9967</v>
      </c>
      <c r="E671" s="17">
        <v>91</v>
      </c>
      <c r="F671" s="18"/>
    </row>
    <row r="672" spans="1:6" x14ac:dyDescent="0.25">
      <c r="A672" s="17">
        <v>671</v>
      </c>
      <c r="B672" s="17" t="s">
        <v>10363</v>
      </c>
      <c r="C672" s="17" t="s">
        <v>7725</v>
      </c>
      <c r="D672" s="17" t="s">
        <v>9627</v>
      </c>
      <c r="E672" s="17">
        <v>196</v>
      </c>
      <c r="F672" s="18"/>
    </row>
    <row r="673" spans="1:6" x14ac:dyDescent="0.25">
      <c r="A673" s="17">
        <v>672</v>
      </c>
      <c r="B673" s="17" t="s">
        <v>10364</v>
      </c>
      <c r="C673" s="17" t="s">
        <v>7725</v>
      </c>
      <c r="D673" s="17" t="s">
        <v>7756</v>
      </c>
      <c r="E673" s="17">
        <v>0</v>
      </c>
      <c r="F673" s="18"/>
    </row>
    <row r="674" spans="1:6" x14ac:dyDescent="0.25">
      <c r="A674" s="17">
        <v>673</v>
      </c>
      <c r="B674" s="17" t="s">
        <v>10365</v>
      </c>
      <c r="C674" s="17" t="s">
        <v>7725</v>
      </c>
      <c r="D674" s="17" t="s">
        <v>7756</v>
      </c>
      <c r="E674" s="17">
        <v>0</v>
      </c>
      <c r="F674" s="18"/>
    </row>
    <row r="675" spans="1:6" x14ac:dyDescent="0.25">
      <c r="A675" s="17">
        <v>674</v>
      </c>
      <c r="B675" s="17" t="s">
        <v>10366</v>
      </c>
      <c r="C675" s="17" t="s">
        <v>7725</v>
      </c>
      <c r="D675" s="17" t="s">
        <v>10051</v>
      </c>
      <c r="E675" s="17">
        <v>0</v>
      </c>
      <c r="F675" s="18"/>
    </row>
    <row r="676" spans="1:6" x14ac:dyDescent="0.25">
      <c r="A676" s="17">
        <v>675</v>
      </c>
      <c r="B676" s="17" t="s">
        <v>10367</v>
      </c>
      <c r="C676" s="17" t="s">
        <v>7725</v>
      </c>
      <c r="D676" s="17" t="s">
        <v>9600</v>
      </c>
      <c r="E676" s="17">
        <v>4949</v>
      </c>
      <c r="F676" s="18"/>
    </row>
    <row r="677" spans="1:6" x14ac:dyDescent="0.25">
      <c r="A677" s="17">
        <v>676</v>
      </c>
      <c r="B677" s="17" t="s">
        <v>10368</v>
      </c>
      <c r="C677" s="17" t="s">
        <v>7725</v>
      </c>
      <c r="D677" s="17" t="s">
        <v>10150</v>
      </c>
      <c r="E677" s="17">
        <v>420</v>
      </c>
      <c r="F677" s="18"/>
    </row>
    <row r="678" spans="1:6" x14ac:dyDescent="0.25">
      <c r="A678" s="17">
        <v>677</v>
      </c>
      <c r="B678" s="17" t="s">
        <v>10369</v>
      </c>
      <c r="C678" s="17" t="s">
        <v>7725</v>
      </c>
      <c r="D678" s="17" t="s">
        <v>9610</v>
      </c>
      <c r="E678" s="17">
        <v>70</v>
      </c>
      <c r="F678" s="18"/>
    </row>
    <row r="679" spans="1:6" x14ac:dyDescent="0.25">
      <c r="A679" s="17">
        <v>678</v>
      </c>
      <c r="B679" s="17" t="s">
        <v>10370</v>
      </c>
      <c r="C679" s="17" t="s">
        <v>7725</v>
      </c>
      <c r="D679" s="17" t="s">
        <v>9602</v>
      </c>
      <c r="E679" s="17">
        <v>168</v>
      </c>
      <c r="F679" s="18"/>
    </row>
    <row r="680" spans="1:6" x14ac:dyDescent="0.25">
      <c r="A680" s="17">
        <v>679</v>
      </c>
      <c r="B680" s="17" t="s">
        <v>10371</v>
      </c>
      <c r="C680" s="17" t="s">
        <v>7725</v>
      </c>
      <c r="D680" s="17" t="s">
        <v>9933</v>
      </c>
      <c r="E680" s="17">
        <v>168</v>
      </c>
      <c r="F680" s="18"/>
    </row>
    <row r="681" spans="1:6" x14ac:dyDescent="0.25">
      <c r="A681" s="17">
        <v>680</v>
      </c>
      <c r="B681" s="17" t="s">
        <v>10372</v>
      </c>
      <c r="C681" s="17" t="s">
        <v>7725</v>
      </c>
      <c r="D681" s="17" t="s">
        <v>9610</v>
      </c>
      <c r="E681" s="17">
        <v>162.4</v>
      </c>
      <c r="F681" s="18"/>
    </row>
    <row r="682" spans="1:6" x14ac:dyDescent="0.25">
      <c r="A682" s="17">
        <v>681</v>
      </c>
      <c r="B682" s="17" t="s">
        <v>10373</v>
      </c>
      <c r="C682" s="17" t="s">
        <v>7725</v>
      </c>
      <c r="D682" s="17" t="s">
        <v>9610</v>
      </c>
      <c r="E682" s="17">
        <v>70</v>
      </c>
      <c r="F682" s="18"/>
    </row>
    <row r="683" spans="1:6" x14ac:dyDescent="0.25">
      <c r="A683" s="17">
        <v>682</v>
      </c>
      <c r="B683" s="17" t="s">
        <v>10374</v>
      </c>
      <c r="C683" s="17" t="s">
        <v>7725</v>
      </c>
      <c r="D683" s="17" t="s">
        <v>7756</v>
      </c>
      <c r="E683" s="17">
        <v>700</v>
      </c>
      <c r="F683" s="18"/>
    </row>
    <row r="684" spans="1:6" x14ac:dyDescent="0.25">
      <c r="A684" s="17">
        <v>683</v>
      </c>
      <c r="B684" s="17" t="s">
        <v>10375</v>
      </c>
      <c r="C684" s="17" t="s">
        <v>7725</v>
      </c>
      <c r="D684" s="17" t="s">
        <v>9610</v>
      </c>
      <c r="E684" s="17">
        <v>0</v>
      </c>
      <c r="F684" s="18"/>
    </row>
    <row r="685" spans="1:6" x14ac:dyDescent="0.25">
      <c r="A685" s="17">
        <v>684</v>
      </c>
      <c r="B685" s="17" t="s">
        <v>10376</v>
      </c>
      <c r="C685" s="17" t="s">
        <v>7725</v>
      </c>
      <c r="D685" s="17" t="s">
        <v>10377</v>
      </c>
      <c r="E685" s="17">
        <v>1680</v>
      </c>
      <c r="F685" s="18"/>
    </row>
    <row r="686" spans="1:6" x14ac:dyDescent="0.25">
      <c r="A686" s="17">
        <v>685</v>
      </c>
      <c r="B686" s="17" t="s">
        <v>10378</v>
      </c>
      <c r="C686" s="17" t="s">
        <v>7725</v>
      </c>
      <c r="D686" s="17" t="s">
        <v>9610</v>
      </c>
      <c r="E686" s="17">
        <v>175</v>
      </c>
      <c r="F686" s="18"/>
    </row>
    <row r="687" spans="1:6" x14ac:dyDescent="0.25">
      <c r="A687" s="17">
        <v>686</v>
      </c>
      <c r="B687" s="17" t="s">
        <v>10379</v>
      </c>
      <c r="C687" s="17" t="s">
        <v>7725</v>
      </c>
      <c r="D687" s="17" t="s">
        <v>9610</v>
      </c>
      <c r="E687" s="17">
        <v>0</v>
      </c>
      <c r="F687" s="18"/>
    </row>
    <row r="688" spans="1:6" x14ac:dyDescent="0.25">
      <c r="A688" s="17">
        <v>687</v>
      </c>
      <c r="B688" s="17" t="s">
        <v>10380</v>
      </c>
      <c r="C688" s="17" t="s">
        <v>7725</v>
      </c>
      <c r="D688" s="17" t="s">
        <v>10349</v>
      </c>
      <c r="E688" s="17">
        <v>1680</v>
      </c>
      <c r="F688" s="18"/>
    </row>
    <row r="689" spans="1:6" x14ac:dyDescent="0.25">
      <c r="A689" s="17">
        <v>688</v>
      </c>
      <c r="B689" s="17" t="s">
        <v>10381</v>
      </c>
      <c r="C689" s="17" t="s">
        <v>7725</v>
      </c>
      <c r="D689" s="17" t="s">
        <v>9600</v>
      </c>
      <c r="E689" s="17">
        <v>0</v>
      </c>
      <c r="F689" s="18"/>
    </row>
    <row r="690" spans="1:6" x14ac:dyDescent="0.25">
      <c r="A690" s="17">
        <v>689</v>
      </c>
      <c r="B690" s="17" t="s">
        <v>10382</v>
      </c>
      <c r="C690" s="17" t="s">
        <v>7725</v>
      </c>
      <c r="D690" s="17" t="s">
        <v>9610</v>
      </c>
      <c r="E690" s="17">
        <v>0</v>
      </c>
      <c r="F690" s="18"/>
    </row>
    <row r="691" spans="1:6" x14ac:dyDescent="0.25">
      <c r="A691" s="17">
        <v>690</v>
      </c>
      <c r="B691" s="17" t="s">
        <v>10383</v>
      </c>
      <c r="C691" s="17" t="s">
        <v>7725</v>
      </c>
      <c r="D691" s="17" t="s">
        <v>7756</v>
      </c>
      <c r="E691" s="17">
        <v>42000</v>
      </c>
      <c r="F691" s="18"/>
    </row>
    <row r="692" spans="1:6" x14ac:dyDescent="0.25">
      <c r="A692" s="17">
        <v>691</v>
      </c>
      <c r="B692" s="17" t="s">
        <v>10384</v>
      </c>
      <c r="C692" s="17" t="s">
        <v>7725</v>
      </c>
      <c r="D692" s="17" t="s">
        <v>9610</v>
      </c>
      <c r="E692" s="17">
        <v>245</v>
      </c>
      <c r="F692" s="18"/>
    </row>
    <row r="693" spans="1:6" x14ac:dyDescent="0.25">
      <c r="A693" s="17">
        <v>692</v>
      </c>
      <c r="B693" s="17" t="s">
        <v>10385</v>
      </c>
      <c r="C693" s="17" t="s">
        <v>7725</v>
      </c>
      <c r="D693" s="17" t="s">
        <v>9713</v>
      </c>
      <c r="E693" s="17">
        <v>2800</v>
      </c>
      <c r="F693" s="18"/>
    </row>
    <row r="694" spans="1:6" x14ac:dyDescent="0.25">
      <c r="A694" s="17">
        <v>693</v>
      </c>
      <c r="B694" s="17" t="s">
        <v>10386</v>
      </c>
      <c r="C694" s="17" t="s">
        <v>7725</v>
      </c>
      <c r="D694" s="17" t="s">
        <v>9713</v>
      </c>
      <c r="E694" s="17">
        <v>602</v>
      </c>
      <c r="F694" s="18"/>
    </row>
    <row r="695" spans="1:6" x14ac:dyDescent="0.25">
      <c r="A695" s="17">
        <v>694</v>
      </c>
      <c r="B695" s="17" t="s">
        <v>10387</v>
      </c>
      <c r="C695" s="17" t="s">
        <v>7725</v>
      </c>
      <c r="D695" s="17" t="s">
        <v>9631</v>
      </c>
      <c r="E695" s="17">
        <v>0</v>
      </c>
      <c r="F695" s="18"/>
    </row>
    <row r="696" spans="1:6" x14ac:dyDescent="0.25">
      <c r="A696" s="17">
        <v>695</v>
      </c>
      <c r="B696" s="17" t="s">
        <v>10388</v>
      </c>
      <c r="C696" s="17" t="s">
        <v>7725</v>
      </c>
      <c r="D696" s="17" t="s">
        <v>9610</v>
      </c>
      <c r="E696" s="17">
        <v>0</v>
      </c>
      <c r="F696" s="18"/>
    </row>
    <row r="697" spans="1:6" x14ac:dyDescent="0.25">
      <c r="A697" s="17">
        <v>696</v>
      </c>
      <c r="B697" s="17" t="s">
        <v>10389</v>
      </c>
      <c r="C697" s="17" t="s">
        <v>7725</v>
      </c>
      <c r="D697" s="17" t="s">
        <v>9631</v>
      </c>
      <c r="E697" s="17">
        <v>0</v>
      </c>
      <c r="F697" s="18"/>
    </row>
    <row r="698" spans="1:6" x14ac:dyDescent="0.25">
      <c r="A698" s="17">
        <v>697</v>
      </c>
      <c r="B698" s="17" t="s">
        <v>10390</v>
      </c>
      <c r="C698" s="17" t="s">
        <v>7725</v>
      </c>
      <c r="D698" s="17" t="s">
        <v>9610</v>
      </c>
      <c r="E698" s="17">
        <v>28</v>
      </c>
      <c r="F698" s="18"/>
    </row>
    <row r="699" spans="1:6" x14ac:dyDescent="0.25">
      <c r="A699" s="17">
        <v>698</v>
      </c>
      <c r="B699" s="17" t="s">
        <v>2402</v>
      </c>
      <c r="C699" s="17" t="s">
        <v>7592</v>
      </c>
      <c r="D699" s="17"/>
      <c r="E699" s="17">
        <v>500</v>
      </c>
      <c r="F699" s="18" t="s">
        <v>10391</v>
      </c>
    </row>
    <row r="700" spans="1:6" x14ac:dyDescent="0.25">
      <c r="A700" s="17">
        <v>699</v>
      </c>
      <c r="B700" s="17" t="s">
        <v>4180</v>
      </c>
      <c r="C700" s="17" t="s">
        <v>7592</v>
      </c>
      <c r="D700" s="17"/>
      <c r="E700" s="17">
        <v>1000</v>
      </c>
      <c r="F700" s="18" t="s">
        <v>10391</v>
      </c>
    </row>
    <row r="701" spans="1:6" x14ac:dyDescent="0.25">
      <c r="A701" s="17">
        <v>700</v>
      </c>
      <c r="B701" s="17" t="s">
        <v>10392</v>
      </c>
      <c r="C701" s="17" t="s">
        <v>7592</v>
      </c>
      <c r="D701" s="17"/>
      <c r="E701" s="17"/>
      <c r="F701" s="18" t="s">
        <v>10391</v>
      </c>
    </row>
    <row r="702" spans="1:6" x14ac:dyDescent="0.25">
      <c r="A702" s="17">
        <v>701</v>
      </c>
      <c r="B702" s="17" t="s">
        <v>10393</v>
      </c>
      <c r="C702" s="17" t="s">
        <v>7592</v>
      </c>
      <c r="D702" s="17"/>
      <c r="E702" s="17">
        <v>3000</v>
      </c>
      <c r="F702" s="18" t="s">
        <v>10394</v>
      </c>
    </row>
    <row r="703" spans="1:6" x14ac:dyDescent="0.25">
      <c r="A703" s="17">
        <v>702</v>
      </c>
      <c r="B703" s="17" t="s">
        <v>10395</v>
      </c>
      <c r="C703" s="17" t="s">
        <v>7592</v>
      </c>
      <c r="D703" s="17"/>
      <c r="E703" s="17">
        <v>1500</v>
      </c>
      <c r="F703" s="18" t="s">
        <v>10394</v>
      </c>
    </row>
    <row r="704" spans="1:6" x14ac:dyDescent="0.25">
      <c r="A704" s="17">
        <v>703</v>
      </c>
      <c r="B704" s="17" t="s">
        <v>10396</v>
      </c>
      <c r="C704" s="17" t="s">
        <v>7592</v>
      </c>
      <c r="D704" s="17"/>
      <c r="E704" s="17">
        <v>1000</v>
      </c>
      <c r="F704" s="18" t="s">
        <v>10394</v>
      </c>
    </row>
    <row r="705" spans="1:6" x14ac:dyDescent="0.25">
      <c r="A705" s="17">
        <v>704</v>
      </c>
      <c r="B705" s="17" t="s">
        <v>10397</v>
      </c>
      <c r="C705" s="17" t="s">
        <v>7592</v>
      </c>
      <c r="D705" s="17"/>
      <c r="E705" s="17"/>
      <c r="F705" s="18" t="s">
        <v>10391</v>
      </c>
    </row>
    <row r="706" spans="1:6" x14ac:dyDescent="0.25">
      <c r="A706" s="17">
        <v>705</v>
      </c>
      <c r="B706" s="17" t="s">
        <v>10398</v>
      </c>
      <c r="C706" s="17" t="s">
        <v>7592</v>
      </c>
      <c r="D706" s="17"/>
      <c r="E706" s="17">
        <v>4000</v>
      </c>
      <c r="F706" s="18" t="s">
        <v>10394</v>
      </c>
    </row>
    <row r="707" spans="1:6" x14ac:dyDescent="0.25">
      <c r="A707" s="17">
        <v>706</v>
      </c>
      <c r="B707" s="17" t="s">
        <v>10399</v>
      </c>
      <c r="C707" s="17" t="s">
        <v>7592</v>
      </c>
      <c r="D707" s="17"/>
      <c r="E707" s="17"/>
      <c r="F707" s="18" t="s">
        <v>10391</v>
      </c>
    </row>
    <row r="708" spans="1:6" x14ac:dyDescent="0.25">
      <c r="A708" s="17">
        <v>707</v>
      </c>
      <c r="B708" s="17" t="s">
        <v>10400</v>
      </c>
      <c r="C708" s="17" t="s">
        <v>7592</v>
      </c>
      <c r="D708" s="17"/>
      <c r="E708" s="17"/>
      <c r="F708" s="18" t="s">
        <v>10391</v>
      </c>
    </row>
    <row r="709" spans="1:6" x14ac:dyDescent="0.25">
      <c r="A709" s="17">
        <v>708</v>
      </c>
      <c r="B709" s="17" t="s">
        <v>10401</v>
      </c>
      <c r="C709" s="17" t="s">
        <v>7592</v>
      </c>
      <c r="D709" s="17"/>
      <c r="E709" s="17"/>
      <c r="F709" s="18" t="s">
        <v>10391</v>
      </c>
    </row>
    <row r="710" spans="1:6" x14ac:dyDescent="0.25">
      <c r="A710" s="17">
        <v>709</v>
      </c>
      <c r="B710" s="17" t="s">
        <v>10402</v>
      </c>
      <c r="C710" s="17" t="s">
        <v>7592</v>
      </c>
      <c r="D710" s="17"/>
      <c r="E710" s="17"/>
      <c r="F710" s="18" t="s">
        <v>10391</v>
      </c>
    </row>
    <row r="711" spans="1:6" x14ac:dyDescent="0.25">
      <c r="A711" s="17">
        <v>710</v>
      </c>
      <c r="B711" s="17" t="s">
        <v>10403</v>
      </c>
      <c r="C711" s="17" t="s">
        <v>7592</v>
      </c>
      <c r="D711" s="17"/>
      <c r="E711" s="17">
        <v>10000</v>
      </c>
      <c r="F711" s="18" t="s">
        <v>10391</v>
      </c>
    </row>
    <row r="712" spans="1:6" x14ac:dyDescent="0.25">
      <c r="A712" s="17">
        <v>711</v>
      </c>
      <c r="B712" s="17" t="s">
        <v>10404</v>
      </c>
      <c r="C712" s="17" t="s">
        <v>7592</v>
      </c>
      <c r="D712" s="17"/>
      <c r="E712" s="17">
        <v>5000</v>
      </c>
      <c r="F712" s="18" t="s">
        <v>10391</v>
      </c>
    </row>
    <row r="713" spans="1:6" x14ac:dyDescent="0.25">
      <c r="A713" s="17">
        <v>712</v>
      </c>
      <c r="B713" s="17" t="s">
        <v>10405</v>
      </c>
      <c r="C713" s="17" t="s">
        <v>7592</v>
      </c>
      <c r="D713" s="17"/>
      <c r="E713" s="17"/>
      <c r="F713" s="18" t="s">
        <v>10391</v>
      </c>
    </row>
    <row r="714" spans="1:6" x14ac:dyDescent="0.25">
      <c r="A714" s="17">
        <v>713</v>
      </c>
      <c r="B714" s="17" t="s">
        <v>10406</v>
      </c>
      <c r="C714" s="17" t="s">
        <v>7592</v>
      </c>
      <c r="D714" s="17"/>
      <c r="E714" s="17"/>
      <c r="F714" s="18" t="s">
        <v>10391</v>
      </c>
    </row>
    <row r="715" spans="1:6" x14ac:dyDescent="0.25">
      <c r="A715" s="17">
        <v>714</v>
      </c>
      <c r="B715" s="17" t="s">
        <v>10407</v>
      </c>
      <c r="C715" s="17" t="s">
        <v>7592</v>
      </c>
      <c r="D715" s="17"/>
      <c r="E715" s="17">
        <v>2500</v>
      </c>
      <c r="F715" s="18" t="s">
        <v>10391</v>
      </c>
    </row>
    <row r="716" spans="1:6" x14ac:dyDescent="0.25">
      <c r="A716" s="17">
        <v>715</v>
      </c>
      <c r="B716" s="17" t="s">
        <v>10408</v>
      </c>
      <c r="C716" s="17" t="s">
        <v>7592</v>
      </c>
      <c r="D716" s="17"/>
      <c r="E716" s="17">
        <v>3000</v>
      </c>
      <c r="F716" s="18" t="s">
        <v>10391</v>
      </c>
    </row>
    <row r="717" spans="1:6" x14ac:dyDescent="0.25">
      <c r="A717" s="17">
        <v>716</v>
      </c>
      <c r="B717" s="17" t="s">
        <v>10409</v>
      </c>
      <c r="C717" s="17" t="s">
        <v>7592</v>
      </c>
      <c r="D717" s="17"/>
      <c r="E717" s="17">
        <v>3000</v>
      </c>
      <c r="F717" s="18" t="s">
        <v>10391</v>
      </c>
    </row>
    <row r="718" spans="1:6" x14ac:dyDescent="0.25">
      <c r="A718" s="17">
        <v>717</v>
      </c>
      <c r="B718" s="17" t="s">
        <v>10410</v>
      </c>
      <c r="C718" s="17" t="s">
        <v>7592</v>
      </c>
      <c r="D718" s="17"/>
      <c r="E718" s="17">
        <v>3000</v>
      </c>
      <c r="F718" s="18" t="s">
        <v>10391</v>
      </c>
    </row>
    <row r="719" spans="1:6" x14ac:dyDescent="0.25">
      <c r="A719" s="17">
        <v>718</v>
      </c>
      <c r="B719" s="17" t="s">
        <v>10411</v>
      </c>
      <c r="C719" s="17" t="s">
        <v>7592</v>
      </c>
      <c r="D719" s="17"/>
      <c r="E719" s="17">
        <v>5000</v>
      </c>
      <c r="F719" s="18" t="s">
        <v>10391</v>
      </c>
    </row>
    <row r="720" spans="1:6" x14ac:dyDescent="0.25">
      <c r="A720" s="17">
        <v>719</v>
      </c>
      <c r="B720" s="17" t="s">
        <v>10412</v>
      </c>
      <c r="C720" s="17" t="s">
        <v>7592</v>
      </c>
      <c r="D720" s="17"/>
      <c r="E720" s="17"/>
      <c r="F720" s="18" t="s">
        <v>10391</v>
      </c>
    </row>
    <row r="721" spans="1:6" x14ac:dyDescent="0.25">
      <c r="A721" s="17">
        <v>720</v>
      </c>
      <c r="B721" s="17" t="s">
        <v>10413</v>
      </c>
      <c r="C721" s="17" t="s">
        <v>7592</v>
      </c>
      <c r="D721" s="17"/>
      <c r="E721" s="17"/>
      <c r="F721" s="18" t="s">
        <v>10391</v>
      </c>
    </row>
    <row r="722" spans="1:6" x14ac:dyDescent="0.25">
      <c r="A722" s="17">
        <v>721</v>
      </c>
      <c r="B722" s="17" t="s">
        <v>10414</v>
      </c>
      <c r="C722" s="17" t="s">
        <v>7592</v>
      </c>
      <c r="D722" s="17"/>
      <c r="E722" s="17"/>
      <c r="F722" s="18" t="s">
        <v>10391</v>
      </c>
    </row>
    <row r="723" spans="1:6" x14ac:dyDescent="0.25">
      <c r="A723" s="17">
        <v>722</v>
      </c>
      <c r="B723" s="17" t="s">
        <v>10415</v>
      </c>
      <c r="C723" s="17" t="s">
        <v>7592</v>
      </c>
      <c r="D723" s="17"/>
      <c r="E723" s="17"/>
      <c r="F723" s="18" t="s">
        <v>10391</v>
      </c>
    </row>
    <row r="724" spans="1:6" x14ac:dyDescent="0.25">
      <c r="A724" s="17">
        <v>723</v>
      </c>
      <c r="B724" s="17" t="s">
        <v>10416</v>
      </c>
      <c r="C724" s="17" t="s">
        <v>7592</v>
      </c>
      <c r="D724" s="17"/>
      <c r="E724" s="17"/>
      <c r="F724" s="18" t="s">
        <v>10391</v>
      </c>
    </row>
    <row r="725" spans="1:6" x14ac:dyDescent="0.25">
      <c r="A725" s="17">
        <v>724</v>
      </c>
      <c r="B725" s="17" t="s">
        <v>4193</v>
      </c>
      <c r="C725" s="17" t="s">
        <v>7592</v>
      </c>
      <c r="D725" s="17"/>
      <c r="E725" s="17"/>
      <c r="F725" s="18" t="s">
        <v>10391</v>
      </c>
    </row>
    <row r="726" spans="1:6" x14ac:dyDescent="0.25">
      <c r="A726" s="17">
        <v>725</v>
      </c>
      <c r="B726" s="17" t="s">
        <v>4194</v>
      </c>
      <c r="C726" s="17" t="s">
        <v>7592</v>
      </c>
      <c r="D726" s="17"/>
      <c r="E726" s="17"/>
      <c r="F726" s="18" t="s">
        <v>10391</v>
      </c>
    </row>
    <row r="727" spans="1:6" x14ac:dyDescent="0.25">
      <c r="A727" s="17">
        <v>726</v>
      </c>
      <c r="B727" s="17" t="s">
        <v>10417</v>
      </c>
      <c r="C727" s="17" t="s">
        <v>7592</v>
      </c>
      <c r="D727" s="17"/>
      <c r="E727" s="17"/>
      <c r="F727" s="18" t="s">
        <v>10391</v>
      </c>
    </row>
    <row r="728" spans="1:6" x14ac:dyDescent="0.25">
      <c r="A728" s="17">
        <v>727</v>
      </c>
      <c r="B728" s="17" t="s">
        <v>10407</v>
      </c>
      <c r="C728" s="17" t="s">
        <v>7592</v>
      </c>
      <c r="D728" s="17"/>
      <c r="E728" s="17">
        <v>2500</v>
      </c>
      <c r="F728" s="18" t="s">
        <v>10391</v>
      </c>
    </row>
    <row r="729" spans="1:6" x14ac:dyDescent="0.25">
      <c r="A729" s="17">
        <v>728</v>
      </c>
      <c r="B729" s="17" t="s">
        <v>10408</v>
      </c>
      <c r="C729" s="17" t="s">
        <v>7592</v>
      </c>
      <c r="D729" s="17"/>
      <c r="E729" s="17">
        <v>3000</v>
      </c>
      <c r="F729" s="18" t="s">
        <v>10391</v>
      </c>
    </row>
    <row r="730" spans="1:6" x14ac:dyDescent="0.25">
      <c r="A730" s="17">
        <v>729</v>
      </c>
      <c r="B730" s="17" t="s">
        <v>10409</v>
      </c>
      <c r="C730" s="17" t="s">
        <v>7592</v>
      </c>
      <c r="D730" s="17"/>
      <c r="E730" s="17">
        <v>3000</v>
      </c>
      <c r="F730" s="18" t="s">
        <v>10391</v>
      </c>
    </row>
    <row r="731" spans="1:6" x14ac:dyDescent="0.25">
      <c r="A731" s="17">
        <v>730</v>
      </c>
      <c r="B731" s="17" t="s">
        <v>4199</v>
      </c>
      <c r="C731" s="17" t="s">
        <v>7592</v>
      </c>
      <c r="D731" s="17"/>
      <c r="E731" s="17">
        <v>2500</v>
      </c>
      <c r="F731" s="18" t="s">
        <v>10391</v>
      </c>
    </row>
    <row r="732" spans="1:6" x14ac:dyDescent="0.25">
      <c r="A732" s="17">
        <v>731</v>
      </c>
      <c r="B732" s="17" t="s">
        <v>10411</v>
      </c>
      <c r="C732" s="17" t="s">
        <v>7592</v>
      </c>
      <c r="D732" s="17"/>
      <c r="E732" s="17">
        <v>5000</v>
      </c>
      <c r="F732" s="18" t="s">
        <v>10391</v>
      </c>
    </row>
    <row r="733" spans="1:6" x14ac:dyDescent="0.25">
      <c r="A733" s="17">
        <v>732</v>
      </c>
      <c r="B733" s="17" t="s">
        <v>10418</v>
      </c>
      <c r="C733" s="17" t="s">
        <v>7592</v>
      </c>
      <c r="D733" s="17"/>
      <c r="E733" s="17">
        <v>5000</v>
      </c>
      <c r="F733" s="18" t="s">
        <v>10419</v>
      </c>
    </row>
    <row r="734" spans="1:6" x14ac:dyDescent="0.25">
      <c r="A734" s="17">
        <v>733</v>
      </c>
      <c r="B734" s="17" t="s">
        <v>10420</v>
      </c>
      <c r="C734" s="17" t="s">
        <v>7592</v>
      </c>
      <c r="D734" s="17"/>
      <c r="E734" s="17">
        <v>5000</v>
      </c>
      <c r="F734" s="18" t="s">
        <v>10419</v>
      </c>
    </row>
    <row r="735" spans="1:6" x14ac:dyDescent="0.25">
      <c r="A735" s="17">
        <v>734</v>
      </c>
      <c r="B735" s="17" t="s">
        <v>10421</v>
      </c>
      <c r="C735" s="17" t="s">
        <v>7592</v>
      </c>
      <c r="D735" s="17"/>
      <c r="E735" s="17">
        <v>10000</v>
      </c>
      <c r="F735" s="18" t="s">
        <v>10394</v>
      </c>
    </row>
    <row r="736" spans="1:6" x14ac:dyDescent="0.25">
      <c r="A736" s="17">
        <v>735</v>
      </c>
      <c r="B736" s="17" t="s">
        <v>10422</v>
      </c>
      <c r="C736" s="17" t="s">
        <v>7592</v>
      </c>
      <c r="D736" s="17"/>
      <c r="E736" s="17">
        <v>15000</v>
      </c>
      <c r="F736" s="18" t="s">
        <v>10394</v>
      </c>
    </row>
    <row r="737" spans="1:6" x14ac:dyDescent="0.25">
      <c r="A737" s="17">
        <v>736</v>
      </c>
      <c r="B737" s="17" t="s">
        <v>10423</v>
      </c>
      <c r="C737" s="17" t="s">
        <v>7592</v>
      </c>
      <c r="D737" s="17"/>
      <c r="E737" s="17">
        <v>10000</v>
      </c>
      <c r="F737" s="18" t="s">
        <v>10391</v>
      </c>
    </row>
    <row r="738" spans="1:6" x14ac:dyDescent="0.25">
      <c r="A738" s="17">
        <v>737</v>
      </c>
      <c r="B738" s="17" t="s">
        <v>10424</v>
      </c>
      <c r="C738" s="17" t="s">
        <v>7592</v>
      </c>
      <c r="D738" s="17"/>
      <c r="E738" s="17">
        <v>10000</v>
      </c>
      <c r="F738" s="18" t="s">
        <v>10391</v>
      </c>
    </row>
    <row r="739" spans="1:6" x14ac:dyDescent="0.25">
      <c r="A739" s="17">
        <v>738</v>
      </c>
      <c r="B739" s="17" t="s">
        <v>10425</v>
      </c>
      <c r="C739" s="17" t="s">
        <v>7592</v>
      </c>
      <c r="D739" s="17"/>
      <c r="E739" s="17">
        <v>10000</v>
      </c>
      <c r="F739" s="18" t="s">
        <v>10391</v>
      </c>
    </row>
    <row r="740" spans="1:6" x14ac:dyDescent="0.25">
      <c r="A740" s="17">
        <v>739</v>
      </c>
      <c r="B740" s="17" t="s">
        <v>10426</v>
      </c>
      <c r="C740" s="17" t="s">
        <v>7592</v>
      </c>
      <c r="D740" s="17"/>
      <c r="E740" s="17">
        <v>15000</v>
      </c>
      <c r="F740" s="18" t="s">
        <v>10391</v>
      </c>
    </row>
    <row r="741" spans="1:6" x14ac:dyDescent="0.25">
      <c r="A741" s="17">
        <v>740</v>
      </c>
      <c r="B741" s="17" t="s">
        <v>10427</v>
      </c>
      <c r="C741" s="17" t="s">
        <v>7592</v>
      </c>
      <c r="D741" s="17"/>
      <c r="E741" s="17"/>
      <c r="F741" s="18" t="s">
        <v>10391</v>
      </c>
    </row>
    <row r="742" spans="1:6" x14ac:dyDescent="0.25">
      <c r="A742" s="17">
        <v>741</v>
      </c>
      <c r="B742" s="17" t="s">
        <v>10428</v>
      </c>
      <c r="C742" s="17" t="s">
        <v>7592</v>
      </c>
      <c r="D742" s="17"/>
      <c r="E742" s="17"/>
      <c r="F742" s="18" t="s">
        <v>10391</v>
      </c>
    </row>
    <row r="743" spans="1:6" x14ac:dyDescent="0.25">
      <c r="A743" s="17">
        <v>742</v>
      </c>
      <c r="B743" s="17" t="s">
        <v>10429</v>
      </c>
      <c r="C743" s="17" t="s">
        <v>7592</v>
      </c>
      <c r="D743" s="17"/>
      <c r="E743" s="17">
        <v>1500</v>
      </c>
      <c r="F743" s="18" t="s">
        <v>10391</v>
      </c>
    </row>
    <row r="744" spans="1:6" x14ac:dyDescent="0.25">
      <c r="A744" s="17">
        <v>743</v>
      </c>
      <c r="B744" s="17" t="s">
        <v>10430</v>
      </c>
      <c r="C744" s="17" t="s">
        <v>7592</v>
      </c>
      <c r="D744" s="17"/>
      <c r="E744" s="17">
        <v>3000</v>
      </c>
      <c r="F744" s="18" t="s">
        <v>10391</v>
      </c>
    </row>
    <row r="745" spans="1:6" x14ac:dyDescent="0.25">
      <c r="A745" s="17">
        <v>744</v>
      </c>
      <c r="B745" s="17" t="s">
        <v>10431</v>
      </c>
      <c r="C745" s="17" t="s">
        <v>7592</v>
      </c>
      <c r="D745" s="17"/>
      <c r="E745" s="17">
        <v>5000</v>
      </c>
      <c r="F745" s="18" t="s">
        <v>10391</v>
      </c>
    </row>
    <row r="746" spans="1:6" x14ac:dyDescent="0.25">
      <c r="A746" s="17">
        <v>745</v>
      </c>
      <c r="B746" s="17" t="s">
        <v>10432</v>
      </c>
      <c r="C746" s="17" t="s">
        <v>7592</v>
      </c>
      <c r="D746" s="17"/>
      <c r="E746" s="17">
        <v>1000</v>
      </c>
      <c r="F746" s="18" t="s">
        <v>10394</v>
      </c>
    </row>
    <row r="747" spans="1:6" x14ac:dyDescent="0.25">
      <c r="A747" s="17">
        <v>746</v>
      </c>
      <c r="B747" s="17" t="s">
        <v>10433</v>
      </c>
      <c r="C747" s="17" t="s">
        <v>7592</v>
      </c>
      <c r="D747" s="17"/>
      <c r="E747" s="17">
        <v>2000</v>
      </c>
      <c r="F747" s="18" t="s">
        <v>10394</v>
      </c>
    </row>
    <row r="748" spans="1:6" x14ac:dyDescent="0.25">
      <c r="A748" s="17">
        <v>747</v>
      </c>
      <c r="B748" s="17" t="s">
        <v>10434</v>
      </c>
      <c r="C748" s="17" t="s">
        <v>7592</v>
      </c>
      <c r="D748" s="17"/>
      <c r="E748" s="17">
        <v>500</v>
      </c>
      <c r="F748" s="18" t="s">
        <v>10391</v>
      </c>
    </row>
    <row r="749" spans="1:6" x14ac:dyDescent="0.25">
      <c r="A749" s="17">
        <v>748</v>
      </c>
      <c r="B749" s="17" t="s">
        <v>10435</v>
      </c>
      <c r="C749" s="17" t="s">
        <v>7592</v>
      </c>
      <c r="D749" s="17"/>
      <c r="E749" s="17">
        <v>3000</v>
      </c>
      <c r="F749" s="18" t="s">
        <v>10391</v>
      </c>
    </row>
    <row r="750" spans="1:6" x14ac:dyDescent="0.25">
      <c r="A750" s="17">
        <v>749</v>
      </c>
      <c r="B750" s="17" t="s">
        <v>10436</v>
      </c>
      <c r="C750" s="17" t="s">
        <v>7592</v>
      </c>
      <c r="D750" s="17"/>
      <c r="E750" s="17">
        <v>8000</v>
      </c>
      <c r="F750" s="18" t="s">
        <v>10391</v>
      </c>
    </row>
    <row r="751" spans="1:6" x14ac:dyDescent="0.25">
      <c r="A751" s="17">
        <v>750</v>
      </c>
      <c r="B751" s="17" t="s">
        <v>10437</v>
      </c>
      <c r="C751" s="17" t="s">
        <v>7592</v>
      </c>
      <c r="D751" s="17"/>
      <c r="E751" s="17">
        <v>5000</v>
      </c>
      <c r="F751" s="18" t="s">
        <v>10394</v>
      </c>
    </row>
    <row r="752" spans="1:6" x14ac:dyDescent="0.25">
      <c r="A752" s="17">
        <v>751</v>
      </c>
      <c r="B752" s="17" t="s">
        <v>10438</v>
      </c>
      <c r="C752" s="17" t="s">
        <v>7592</v>
      </c>
      <c r="D752" s="17"/>
      <c r="E752" s="17"/>
      <c r="F752" s="18" t="s">
        <v>10394</v>
      </c>
    </row>
    <row r="753" spans="1:6" x14ac:dyDescent="0.25">
      <c r="A753" s="17">
        <v>752</v>
      </c>
      <c r="B753" s="17" t="s">
        <v>4206</v>
      </c>
      <c r="C753" s="17" t="s">
        <v>7592</v>
      </c>
      <c r="D753" s="17"/>
      <c r="E753" s="17">
        <v>8000</v>
      </c>
      <c r="F753" s="18" t="s">
        <v>10391</v>
      </c>
    </row>
    <row r="754" spans="1:6" x14ac:dyDescent="0.25">
      <c r="A754" s="17">
        <v>753</v>
      </c>
      <c r="B754" s="17" t="s">
        <v>4207</v>
      </c>
      <c r="C754" s="17" t="s">
        <v>7592</v>
      </c>
      <c r="D754" s="17"/>
      <c r="E754" s="17">
        <v>12000</v>
      </c>
      <c r="F754" s="18" t="s">
        <v>10391</v>
      </c>
    </row>
    <row r="755" spans="1:6" x14ac:dyDescent="0.25">
      <c r="A755" s="17">
        <v>754</v>
      </c>
      <c r="B755" s="17" t="s">
        <v>10439</v>
      </c>
      <c r="C755" s="17" t="s">
        <v>7592</v>
      </c>
      <c r="D755" s="17"/>
      <c r="E755" s="17">
        <v>5000</v>
      </c>
      <c r="F755" s="18" t="s">
        <v>10394</v>
      </c>
    </row>
    <row r="756" spans="1:6" x14ac:dyDescent="0.25">
      <c r="A756" s="17">
        <v>755</v>
      </c>
      <c r="B756" s="17" t="s">
        <v>10440</v>
      </c>
      <c r="C756" s="17" t="s">
        <v>7592</v>
      </c>
      <c r="D756" s="17"/>
      <c r="E756" s="17"/>
      <c r="F756" s="18" t="s">
        <v>10394</v>
      </c>
    </row>
    <row r="757" spans="1:6" x14ac:dyDescent="0.25">
      <c r="A757" s="17">
        <v>756</v>
      </c>
      <c r="B757" s="17" t="s">
        <v>10441</v>
      </c>
      <c r="C757" s="17" t="s">
        <v>7592</v>
      </c>
      <c r="D757" s="17"/>
      <c r="E757" s="17"/>
      <c r="F757" s="18" t="s">
        <v>10391</v>
      </c>
    </row>
    <row r="758" spans="1:6" x14ac:dyDescent="0.25">
      <c r="A758" s="17">
        <v>757</v>
      </c>
      <c r="B758" s="17" t="s">
        <v>4220</v>
      </c>
      <c r="C758" s="17" t="s">
        <v>7592</v>
      </c>
      <c r="D758" s="17"/>
      <c r="E758" s="17"/>
      <c r="F758" s="18" t="s">
        <v>10391</v>
      </c>
    </row>
    <row r="759" spans="1:6" x14ac:dyDescent="0.25">
      <c r="A759" s="17">
        <v>758</v>
      </c>
      <c r="B759" s="17" t="s">
        <v>10442</v>
      </c>
      <c r="C759" s="17" t="s">
        <v>7592</v>
      </c>
      <c r="D759" s="17"/>
      <c r="E759" s="17"/>
      <c r="F759" s="18" t="s">
        <v>10391</v>
      </c>
    </row>
    <row r="760" spans="1:6" x14ac:dyDescent="0.25">
      <c r="A760" s="17">
        <v>759</v>
      </c>
      <c r="B760" s="17" t="s">
        <v>10443</v>
      </c>
      <c r="C760" s="17" t="s">
        <v>7592</v>
      </c>
      <c r="D760" s="17"/>
      <c r="E760" s="17"/>
      <c r="F760" s="18" t="s">
        <v>10391</v>
      </c>
    </row>
    <row r="761" spans="1:6" x14ac:dyDescent="0.25">
      <c r="A761" s="17">
        <v>760</v>
      </c>
      <c r="B761" s="17" t="s">
        <v>10444</v>
      </c>
      <c r="C761" s="17" t="s">
        <v>7592</v>
      </c>
      <c r="D761" s="17"/>
      <c r="E761" s="17"/>
      <c r="F761" s="18" t="s">
        <v>10391</v>
      </c>
    </row>
    <row r="762" spans="1:6" x14ac:dyDescent="0.25">
      <c r="A762" s="17">
        <v>761</v>
      </c>
      <c r="B762" s="17" t="s">
        <v>3388</v>
      </c>
      <c r="C762" s="17" t="s">
        <v>7592</v>
      </c>
      <c r="D762" s="17"/>
      <c r="E762" s="17"/>
      <c r="F762" s="18" t="s">
        <v>10391</v>
      </c>
    </row>
    <row r="763" spans="1:6" x14ac:dyDescent="0.25">
      <c r="A763" s="17">
        <v>762</v>
      </c>
      <c r="B763" s="17" t="s">
        <v>4223</v>
      </c>
      <c r="C763" s="17" t="s">
        <v>7592</v>
      </c>
      <c r="D763" s="17"/>
      <c r="E763" s="17"/>
      <c r="F763" s="18" t="s">
        <v>10391</v>
      </c>
    </row>
    <row r="764" spans="1:6" x14ac:dyDescent="0.25">
      <c r="A764" s="17">
        <v>763</v>
      </c>
      <c r="B764" s="17" t="s">
        <v>10445</v>
      </c>
      <c r="C764" s="17" t="s">
        <v>7592</v>
      </c>
      <c r="D764" s="17"/>
      <c r="E764" s="17">
        <v>10000</v>
      </c>
      <c r="F764" s="18" t="s">
        <v>10394</v>
      </c>
    </row>
    <row r="765" spans="1:6" x14ac:dyDescent="0.25">
      <c r="A765" s="17">
        <v>764</v>
      </c>
      <c r="B765" s="17" t="s">
        <v>10446</v>
      </c>
      <c r="C765" s="17" t="s">
        <v>7592</v>
      </c>
      <c r="D765" s="17"/>
      <c r="E765" s="17">
        <v>10000</v>
      </c>
      <c r="F765" s="18" t="s">
        <v>10391</v>
      </c>
    </row>
    <row r="766" spans="1:6" x14ac:dyDescent="0.25">
      <c r="A766" s="17">
        <v>765</v>
      </c>
      <c r="B766" s="17" t="s">
        <v>10447</v>
      </c>
      <c r="C766" s="17" t="s">
        <v>7592</v>
      </c>
      <c r="D766" s="17"/>
      <c r="E766" s="17">
        <v>10000</v>
      </c>
      <c r="F766" s="18" t="s">
        <v>10391</v>
      </c>
    </row>
    <row r="767" spans="1:6" x14ac:dyDescent="0.25">
      <c r="A767" s="17">
        <v>766</v>
      </c>
      <c r="B767" s="17" t="s">
        <v>10448</v>
      </c>
      <c r="C767" s="17" t="s">
        <v>7592</v>
      </c>
      <c r="D767" s="17"/>
      <c r="E767" s="17">
        <v>10000</v>
      </c>
      <c r="F767" s="18" t="s">
        <v>10391</v>
      </c>
    </row>
    <row r="768" spans="1:6" x14ac:dyDescent="0.25">
      <c r="A768" s="17">
        <v>767</v>
      </c>
      <c r="B768" s="17" t="s">
        <v>4227</v>
      </c>
      <c r="C768" s="17" t="s">
        <v>7592</v>
      </c>
      <c r="D768" s="17"/>
      <c r="E768" s="17">
        <v>10000</v>
      </c>
      <c r="F768" s="18" t="s">
        <v>10391</v>
      </c>
    </row>
    <row r="769" spans="1:6" x14ac:dyDescent="0.25">
      <c r="A769" s="17">
        <v>768</v>
      </c>
      <c r="B769" s="17" t="s">
        <v>4228</v>
      </c>
      <c r="C769" s="17" t="s">
        <v>7592</v>
      </c>
      <c r="D769" s="17"/>
      <c r="E769" s="17">
        <v>10000</v>
      </c>
      <c r="F769" s="18" t="s">
        <v>10391</v>
      </c>
    </row>
    <row r="770" spans="1:6" x14ac:dyDescent="0.25">
      <c r="A770" s="17">
        <v>769</v>
      </c>
      <c r="B770" s="17" t="s">
        <v>4229</v>
      </c>
      <c r="C770" s="17" t="s">
        <v>7592</v>
      </c>
      <c r="D770" s="17"/>
      <c r="E770" s="17">
        <v>10000</v>
      </c>
      <c r="F770" s="18" t="s">
        <v>10391</v>
      </c>
    </row>
    <row r="771" spans="1:6" x14ac:dyDescent="0.25">
      <c r="A771" s="17">
        <v>770</v>
      </c>
      <c r="B771" s="17" t="s">
        <v>1997</v>
      </c>
      <c r="C771" s="17" t="s">
        <v>7592</v>
      </c>
      <c r="D771" s="17"/>
      <c r="E771" s="17">
        <v>10000</v>
      </c>
      <c r="F771" s="18" t="s">
        <v>10391</v>
      </c>
    </row>
    <row r="772" spans="1:6" x14ac:dyDescent="0.25">
      <c r="A772" s="17">
        <v>771</v>
      </c>
      <c r="B772" s="17" t="s">
        <v>10449</v>
      </c>
      <c r="C772" s="17" t="s">
        <v>7592</v>
      </c>
      <c r="D772" s="17"/>
      <c r="E772" s="17">
        <v>10000</v>
      </c>
      <c r="F772" s="18" t="s">
        <v>10391</v>
      </c>
    </row>
    <row r="773" spans="1:6" x14ac:dyDescent="0.25">
      <c r="A773" s="17">
        <v>772</v>
      </c>
      <c r="B773" s="17" t="s">
        <v>2028</v>
      </c>
      <c r="C773" s="17" t="s">
        <v>7592</v>
      </c>
      <c r="D773" s="17"/>
      <c r="E773" s="17">
        <v>10000</v>
      </c>
      <c r="F773" s="18" t="s">
        <v>10391</v>
      </c>
    </row>
    <row r="774" spans="1:6" x14ac:dyDescent="0.25">
      <c r="A774" s="17">
        <v>773</v>
      </c>
      <c r="B774" s="17" t="s">
        <v>10450</v>
      </c>
      <c r="C774" s="17" t="s">
        <v>7592</v>
      </c>
      <c r="D774" s="17"/>
      <c r="E774" s="17">
        <v>20000</v>
      </c>
      <c r="F774" s="18" t="s">
        <v>10394</v>
      </c>
    </row>
    <row r="775" spans="1:6" x14ac:dyDescent="0.25">
      <c r="A775" s="17">
        <v>774</v>
      </c>
      <c r="B775" s="17" t="s">
        <v>6986</v>
      </c>
      <c r="C775" s="17" t="s">
        <v>7592</v>
      </c>
      <c r="D775" s="17"/>
      <c r="E775" s="17">
        <v>20000</v>
      </c>
      <c r="F775" s="18" t="s">
        <v>10391</v>
      </c>
    </row>
    <row r="776" spans="1:6" x14ac:dyDescent="0.25">
      <c r="A776" s="17">
        <v>775</v>
      </c>
      <c r="B776" s="17" t="s">
        <v>10451</v>
      </c>
      <c r="C776" s="17" t="s">
        <v>7592</v>
      </c>
      <c r="D776" s="17"/>
      <c r="E776" s="17">
        <v>20000</v>
      </c>
      <c r="F776" s="18" t="s">
        <v>10391</v>
      </c>
    </row>
    <row r="777" spans="1:6" x14ac:dyDescent="0.25">
      <c r="A777" s="17">
        <v>776</v>
      </c>
      <c r="B777" s="17" t="s">
        <v>1585</v>
      </c>
      <c r="C777" s="17" t="s">
        <v>7592</v>
      </c>
      <c r="D777" s="17"/>
      <c r="E777" s="17">
        <v>20000</v>
      </c>
      <c r="F777" s="18" t="s">
        <v>10391</v>
      </c>
    </row>
    <row r="778" spans="1:6" x14ac:dyDescent="0.25">
      <c r="A778" s="17">
        <v>777</v>
      </c>
      <c r="B778" s="17" t="s">
        <v>2681</v>
      </c>
      <c r="C778" s="17" t="s">
        <v>7592</v>
      </c>
      <c r="D778" s="17"/>
      <c r="E778" s="17">
        <v>20000</v>
      </c>
      <c r="F778" s="18" t="s">
        <v>10391</v>
      </c>
    </row>
    <row r="779" spans="1:6" x14ac:dyDescent="0.25">
      <c r="A779" s="17">
        <v>778</v>
      </c>
      <c r="B779" s="17" t="s">
        <v>4231</v>
      </c>
      <c r="C779" s="17" t="s">
        <v>7592</v>
      </c>
      <c r="D779" s="17"/>
      <c r="E779" s="17">
        <v>20000</v>
      </c>
      <c r="F779" s="18" t="s">
        <v>10391</v>
      </c>
    </row>
    <row r="780" spans="1:6" x14ac:dyDescent="0.25">
      <c r="A780" s="17">
        <v>779</v>
      </c>
      <c r="B780" s="17" t="s">
        <v>4232</v>
      </c>
      <c r="C780" s="17" t="s">
        <v>7592</v>
      </c>
      <c r="D780" s="17"/>
      <c r="E780" s="17">
        <v>20000</v>
      </c>
      <c r="F780" s="18" t="s">
        <v>10391</v>
      </c>
    </row>
    <row r="781" spans="1:6" x14ac:dyDescent="0.25">
      <c r="A781" s="17">
        <v>780</v>
      </c>
      <c r="B781" s="17" t="s">
        <v>4238</v>
      </c>
      <c r="C781" s="17" t="s">
        <v>7592</v>
      </c>
      <c r="D781" s="17"/>
      <c r="E781" s="17">
        <v>20000</v>
      </c>
      <c r="F781" s="18" t="s">
        <v>10391</v>
      </c>
    </row>
    <row r="782" spans="1:6" x14ac:dyDescent="0.25">
      <c r="A782" s="17">
        <v>781</v>
      </c>
      <c r="B782" s="17" t="s">
        <v>4233</v>
      </c>
      <c r="C782" s="17" t="s">
        <v>7592</v>
      </c>
      <c r="D782" s="17"/>
      <c r="E782" s="17">
        <v>20000</v>
      </c>
      <c r="F782" s="18" t="s">
        <v>10391</v>
      </c>
    </row>
    <row r="783" spans="1:6" x14ac:dyDescent="0.25">
      <c r="A783" s="17">
        <v>782</v>
      </c>
      <c r="B783" s="17" t="s">
        <v>10452</v>
      </c>
      <c r="C783" s="17" t="s">
        <v>7592</v>
      </c>
      <c r="D783" s="17"/>
      <c r="E783" s="17">
        <v>20000</v>
      </c>
      <c r="F783" s="18" t="s">
        <v>10391</v>
      </c>
    </row>
    <row r="784" spans="1:6" x14ac:dyDescent="0.25">
      <c r="A784" s="17">
        <v>783</v>
      </c>
      <c r="B784" s="17" t="s">
        <v>8975</v>
      </c>
      <c r="C784" s="17" t="s">
        <v>7592</v>
      </c>
      <c r="D784" s="17"/>
      <c r="E784" s="17">
        <v>20000</v>
      </c>
      <c r="F784" s="18" t="s">
        <v>10391</v>
      </c>
    </row>
    <row r="785" spans="1:6" x14ac:dyDescent="0.25">
      <c r="A785" s="17">
        <v>784</v>
      </c>
      <c r="B785" s="17" t="s">
        <v>4234</v>
      </c>
      <c r="C785" s="17" t="s">
        <v>7592</v>
      </c>
      <c r="D785" s="17"/>
      <c r="E785" s="17">
        <v>20000</v>
      </c>
      <c r="F785" s="18" t="s">
        <v>10391</v>
      </c>
    </row>
    <row r="786" spans="1:6" x14ac:dyDescent="0.25">
      <c r="A786" s="17">
        <v>785</v>
      </c>
      <c r="B786" s="17" t="s">
        <v>10453</v>
      </c>
      <c r="C786" s="17" t="s">
        <v>7592</v>
      </c>
      <c r="D786" s="17"/>
      <c r="E786" s="17">
        <v>20000</v>
      </c>
      <c r="F786" s="18" t="s">
        <v>10391</v>
      </c>
    </row>
    <row r="787" spans="1:6" x14ac:dyDescent="0.25">
      <c r="A787" s="17">
        <v>786</v>
      </c>
      <c r="B787" s="17" t="s">
        <v>4236</v>
      </c>
      <c r="C787" s="17" t="s">
        <v>7592</v>
      </c>
      <c r="D787" s="17"/>
      <c r="E787" s="17">
        <v>20000</v>
      </c>
      <c r="F787" s="18" t="s">
        <v>10391</v>
      </c>
    </row>
    <row r="788" spans="1:6" x14ac:dyDescent="0.25">
      <c r="A788" s="17">
        <v>787</v>
      </c>
      <c r="B788" s="17" t="s">
        <v>10454</v>
      </c>
      <c r="C788" s="17" t="s">
        <v>7592</v>
      </c>
      <c r="D788" s="17"/>
      <c r="E788" s="17">
        <v>20000</v>
      </c>
      <c r="F788" s="18" t="s">
        <v>10391</v>
      </c>
    </row>
    <row r="789" spans="1:6" x14ac:dyDescent="0.25">
      <c r="A789" s="17">
        <v>788</v>
      </c>
      <c r="B789" s="17" t="s">
        <v>10455</v>
      </c>
      <c r="C789" s="17" t="s">
        <v>7592</v>
      </c>
      <c r="D789" s="17"/>
      <c r="E789" s="17">
        <v>20000</v>
      </c>
      <c r="F789" s="18" t="s">
        <v>10391</v>
      </c>
    </row>
    <row r="790" spans="1:6" x14ac:dyDescent="0.25">
      <c r="A790" s="17">
        <v>789</v>
      </c>
      <c r="B790" s="17" t="s">
        <v>10456</v>
      </c>
      <c r="C790" s="17" t="s">
        <v>7592</v>
      </c>
      <c r="D790" s="17"/>
      <c r="E790" s="17">
        <v>20000</v>
      </c>
      <c r="F790" s="18" t="s">
        <v>10391</v>
      </c>
    </row>
    <row r="791" spans="1:6" x14ac:dyDescent="0.25">
      <c r="A791" s="17">
        <v>790</v>
      </c>
      <c r="B791" s="17" t="s">
        <v>10457</v>
      </c>
      <c r="C791" s="17" t="s">
        <v>7592</v>
      </c>
      <c r="D791" s="17"/>
      <c r="E791" s="17">
        <v>20000</v>
      </c>
      <c r="F791" s="18" t="s">
        <v>10391</v>
      </c>
    </row>
    <row r="792" spans="1:6" x14ac:dyDescent="0.25">
      <c r="A792" s="17">
        <v>791</v>
      </c>
      <c r="B792" s="17" t="s">
        <v>10458</v>
      </c>
      <c r="C792" s="17" t="s">
        <v>7592</v>
      </c>
      <c r="D792" s="17"/>
      <c r="E792" s="17">
        <v>20000</v>
      </c>
      <c r="F792" s="18" t="s">
        <v>10391</v>
      </c>
    </row>
    <row r="793" spans="1:6" x14ac:dyDescent="0.25">
      <c r="A793" s="17">
        <v>792</v>
      </c>
      <c r="B793" s="17" t="s">
        <v>4240</v>
      </c>
      <c r="C793" s="17" t="s">
        <v>7592</v>
      </c>
      <c r="D793" s="17"/>
      <c r="E793" s="17">
        <v>20000</v>
      </c>
      <c r="F793" s="18" t="s">
        <v>10391</v>
      </c>
    </row>
    <row r="794" spans="1:6" x14ac:dyDescent="0.25">
      <c r="A794" s="17">
        <v>793</v>
      </c>
      <c r="B794" s="17" t="s">
        <v>10459</v>
      </c>
      <c r="C794" s="17" t="s">
        <v>7592</v>
      </c>
      <c r="D794" s="17"/>
      <c r="E794" s="17">
        <v>20000</v>
      </c>
      <c r="F794" s="18" t="s">
        <v>10391</v>
      </c>
    </row>
    <row r="795" spans="1:6" x14ac:dyDescent="0.25">
      <c r="A795" s="17">
        <v>794</v>
      </c>
      <c r="B795" s="17" t="s">
        <v>10460</v>
      </c>
      <c r="C795" s="17" t="s">
        <v>7592</v>
      </c>
      <c r="D795" s="17"/>
      <c r="E795" s="17">
        <v>35000</v>
      </c>
      <c r="F795" s="18" t="s">
        <v>10394</v>
      </c>
    </row>
    <row r="796" spans="1:6" x14ac:dyDescent="0.25">
      <c r="A796" s="17">
        <v>795</v>
      </c>
      <c r="B796" s="17" t="s">
        <v>10461</v>
      </c>
      <c r="C796" s="17" t="s">
        <v>7592</v>
      </c>
      <c r="D796" s="17"/>
      <c r="E796" s="17">
        <v>35000</v>
      </c>
      <c r="F796" s="18" t="s">
        <v>10391</v>
      </c>
    </row>
    <row r="797" spans="1:6" x14ac:dyDescent="0.25">
      <c r="A797" s="17">
        <v>796</v>
      </c>
      <c r="B797" s="17" t="s">
        <v>4242</v>
      </c>
      <c r="C797" s="17" t="s">
        <v>7592</v>
      </c>
      <c r="D797" s="17"/>
      <c r="E797" s="17">
        <v>35000</v>
      </c>
      <c r="F797" s="18" t="s">
        <v>10391</v>
      </c>
    </row>
    <row r="798" spans="1:6" x14ac:dyDescent="0.25">
      <c r="A798" s="17">
        <v>797</v>
      </c>
      <c r="B798" s="17" t="s">
        <v>10462</v>
      </c>
      <c r="C798" s="17" t="s">
        <v>7592</v>
      </c>
      <c r="D798" s="17"/>
      <c r="E798" s="17">
        <v>35000</v>
      </c>
      <c r="F798" s="18" t="s">
        <v>10391</v>
      </c>
    </row>
    <row r="799" spans="1:6" x14ac:dyDescent="0.25">
      <c r="A799" s="17">
        <v>798</v>
      </c>
      <c r="B799" s="17" t="s">
        <v>10463</v>
      </c>
      <c r="C799" s="17" t="s">
        <v>7592</v>
      </c>
      <c r="D799" s="17"/>
      <c r="E799" s="17">
        <v>35000</v>
      </c>
      <c r="F799" s="18" t="s">
        <v>10391</v>
      </c>
    </row>
    <row r="800" spans="1:6" x14ac:dyDescent="0.25">
      <c r="A800" s="17">
        <v>799</v>
      </c>
      <c r="B800" s="17" t="s">
        <v>10464</v>
      </c>
      <c r="C800" s="17" t="s">
        <v>7592</v>
      </c>
      <c r="D800" s="17"/>
      <c r="E800" s="17">
        <v>35000</v>
      </c>
      <c r="F800" s="18" t="s">
        <v>10391</v>
      </c>
    </row>
    <row r="801" spans="1:6" x14ac:dyDescent="0.25">
      <c r="A801" s="17">
        <v>800</v>
      </c>
      <c r="B801" s="17" t="s">
        <v>4243</v>
      </c>
      <c r="C801" s="17" t="s">
        <v>7592</v>
      </c>
      <c r="D801" s="17"/>
      <c r="E801" s="17">
        <v>35000</v>
      </c>
      <c r="F801" s="18" t="s">
        <v>10391</v>
      </c>
    </row>
    <row r="802" spans="1:6" x14ac:dyDescent="0.25">
      <c r="A802" s="17">
        <v>801</v>
      </c>
      <c r="B802" s="17" t="s">
        <v>2061</v>
      </c>
      <c r="C802" s="17" t="s">
        <v>7592</v>
      </c>
      <c r="D802" s="17"/>
      <c r="E802" s="17">
        <v>35000</v>
      </c>
      <c r="F802" s="18" t="s">
        <v>10391</v>
      </c>
    </row>
    <row r="803" spans="1:6" x14ac:dyDescent="0.25">
      <c r="A803" s="17">
        <v>802</v>
      </c>
      <c r="B803" s="17" t="s">
        <v>10465</v>
      </c>
      <c r="C803" s="17" t="s">
        <v>7592</v>
      </c>
      <c r="D803" s="17"/>
      <c r="E803" s="17">
        <v>35000</v>
      </c>
      <c r="F803" s="18" t="s">
        <v>10391</v>
      </c>
    </row>
    <row r="804" spans="1:6" x14ac:dyDescent="0.25">
      <c r="A804" s="17">
        <v>803</v>
      </c>
      <c r="B804" s="17" t="s">
        <v>10466</v>
      </c>
      <c r="C804" s="17" t="s">
        <v>7592</v>
      </c>
      <c r="D804" s="17"/>
      <c r="E804" s="17">
        <v>45000</v>
      </c>
      <c r="F804" s="18" t="s">
        <v>10394</v>
      </c>
    </row>
    <row r="805" spans="1:6" x14ac:dyDescent="0.25">
      <c r="A805" s="17">
        <v>804</v>
      </c>
      <c r="B805" s="17" t="s">
        <v>10467</v>
      </c>
      <c r="C805" s="17" t="s">
        <v>7592</v>
      </c>
      <c r="D805" s="17"/>
      <c r="E805" s="17">
        <v>45000</v>
      </c>
      <c r="F805" s="18" t="s">
        <v>10391</v>
      </c>
    </row>
    <row r="806" spans="1:6" x14ac:dyDescent="0.25">
      <c r="A806" s="17">
        <v>805</v>
      </c>
      <c r="B806" s="17" t="s">
        <v>10468</v>
      </c>
      <c r="C806" s="17" t="s">
        <v>7592</v>
      </c>
      <c r="D806" s="17"/>
      <c r="E806" s="17">
        <v>45000</v>
      </c>
      <c r="F806" s="18" t="s">
        <v>10391</v>
      </c>
    </row>
    <row r="807" spans="1:6" x14ac:dyDescent="0.25">
      <c r="A807" s="17">
        <v>806</v>
      </c>
      <c r="B807" s="17" t="s">
        <v>10469</v>
      </c>
      <c r="C807" s="17" t="s">
        <v>7592</v>
      </c>
      <c r="D807" s="17"/>
      <c r="E807" s="17">
        <v>45000</v>
      </c>
      <c r="F807" s="18" t="s">
        <v>10391</v>
      </c>
    </row>
    <row r="808" spans="1:6" x14ac:dyDescent="0.25">
      <c r="A808" s="17">
        <v>807</v>
      </c>
      <c r="B808" s="17" t="s">
        <v>10470</v>
      </c>
      <c r="C808" s="17" t="s">
        <v>7592</v>
      </c>
      <c r="D808" s="17"/>
      <c r="E808" s="17">
        <v>45000</v>
      </c>
      <c r="F808" s="18" t="s">
        <v>10391</v>
      </c>
    </row>
    <row r="809" spans="1:6" x14ac:dyDescent="0.25">
      <c r="A809" s="17">
        <v>808</v>
      </c>
      <c r="B809" s="17" t="s">
        <v>4248</v>
      </c>
      <c r="C809" s="17" t="s">
        <v>7592</v>
      </c>
      <c r="D809" s="17"/>
      <c r="E809" s="17">
        <v>45000</v>
      </c>
      <c r="F809" s="18" t="s">
        <v>10391</v>
      </c>
    </row>
    <row r="810" spans="1:6" x14ac:dyDescent="0.25">
      <c r="A810" s="17">
        <v>809</v>
      </c>
      <c r="B810" s="17" t="s">
        <v>10471</v>
      </c>
      <c r="C810" s="17" t="s">
        <v>7592</v>
      </c>
      <c r="D810" s="17"/>
      <c r="E810" s="17">
        <v>45000</v>
      </c>
      <c r="F810" s="18" t="s">
        <v>10391</v>
      </c>
    </row>
    <row r="811" spans="1:6" x14ac:dyDescent="0.25">
      <c r="A811" s="17">
        <v>810</v>
      </c>
      <c r="B811" s="17" t="s">
        <v>10472</v>
      </c>
      <c r="C811" s="17" t="s">
        <v>7592</v>
      </c>
      <c r="D811" s="17"/>
      <c r="E811" s="17">
        <v>45000</v>
      </c>
      <c r="F811" s="18" t="s">
        <v>10391</v>
      </c>
    </row>
    <row r="812" spans="1:6" x14ac:dyDescent="0.25">
      <c r="A812" s="17">
        <v>811</v>
      </c>
      <c r="B812" s="17" t="s">
        <v>10473</v>
      </c>
      <c r="C812" s="17" t="s">
        <v>7592</v>
      </c>
      <c r="D812" s="17"/>
      <c r="E812" s="17">
        <v>45000</v>
      </c>
      <c r="F812" s="18" t="s">
        <v>10391</v>
      </c>
    </row>
    <row r="813" spans="1:6" x14ac:dyDescent="0.25">
      <c r="A813" s="17">
        <v>812</v>
      </c>
      <c r="B813" s="17" t="s">
        <v>4250</v>
      </c>
      <c r="C813" s="17" t="s">
        <v>7592</v>
      </c>
      <c r="D813" s="17"/>
      <c r="E813" s="17">
        <v>45000</v>
      </c>
      <c r="F813" s="18" t="s">
        <v>10391</v>
      </c>
    </row>
    <row r="814" spans="1:6" x14ac:dyDescent="0.25">
      <c r="A814" s="17">
        <v>813</v>
      </c>
      <c r="B814" s="17" t="s">
        <v>10474</v>
      </c>
      <c r="C814" s="17" t="s">
        <v>7592</v>
      </c>
      <c r="D814" s="17"/>
      <c r="E814" s="17">
        <v>45000</v>
      </c>
      <c r="F814" s="18" t="s">
        <v>10391</v>
      </c>
    </row>
    <row r="815" spans="1:6" x14ac:dyDescent="0.25">
      <c r="A815" s="17">
        <v>814</v>
      </c>
      <c r="B815" s="17" t="s">
        <v>10475</v>
      </c>
      <c r="C815" s="17" t="s">
        <v>7592</v>
      </c>
      <c r="D815" s="17"/>
      <c r="E815" s="17">
        <v>45000</v>
      </c>
      <c r="F815" s="18" t="s">
        <v>10391</v>
      </c>
    </row>
    <row r="816" spans="1:6" x14ac:dyDescent="0.25">
      <c r="A816" s="17">
        <v>815</v>
      </c>
      <c r="B816" s="17" t="s">
        <v>10476</v>
      </c>
      <c r="C816" s="17" t="s">
        <v>7592</v>
      </c>
      <c r="D816" s="17"/>
      <c r="E816" s="17">
        <v>45000</v>
      </c>
      <c r="F816" s="18" t="s">
        <v>10391</v>
      </c>
    </row>
    <row r="817" spans="1:6" x14ac:dyDescent="0.25">
      <c r="A817" s="17">
        <v>816</v>
      </c>
      <c r="B817" s="17" t="s">
        <v>10477</v>
      </c>
      <c r="C817" s="17" t="s">
        <v>7592</v>
      </c>
      <c r="D817" s="17"/>
      <c r="E817" s="17">
        <v>45000</v>
      </c>
      <c r="F817" s="18" t="s">
        <v>10391</v>
      </c>
    </row>
    <row r="818" spans="1:6" x14ac:dyDescent="0.25">
      <c r="A818" s="17">
        <v>817</v>
      </c>
      <c r="B818" s="17" t="s">
        <v>10478</v>
      </c>
      <c r="C818" s="17" t="s">
        <v>7592</v>
      </c>
      <c r="D818" s="17"/>
      <c r="E818" s="17">
        <v>45000</v>
      </c>
      <c r="F818" s="18" t="s">
        <v>10391</v>
      </c>
    </row>
    <row r="819" spans="1:6" x14ac:dyDescent="0.25">
      <c r="A819" s="17">
        <v>818</v>
      </c>
      <c r="B819" s="17" t="s">
        <v>4254</v>
      </c>
      <c r="C819" s="17" t="s">
        <v>7592</v>
      </c>
      <c r="D819" s="17"/>
      <c r="E819" s="17">
        <v>45000</v>
      </c>
      <c r="F819" s="18" t="s">
        <v>10391</v>
      </c>
    </row>
    <row r="820" spans="1:6" x14ac:dyDescent="0.25">
      <c r="A820" s="17">
        <v>819</v>
      </c>
      <c r="B820" s="17" t="s">
        <v>10479</v>
      </c>
      <c r="C820" s="17" t="s">
        <v>7592</v>
      </c>
      <c r="D820" s="17"/>
      <c r="E820" s="17">
        <v>55000</v>
      </c>
      <c r="F820" s="18" t="s">
        <v>10394</v>
      </c>
    </row>
    <row r="821" spans="1:6" x14ac:dyDescent="0.25">
      <c r="A821" s="17">
        <v>820</v>
      </c>
      <c r="B821" s="17" t="s">
        <v>2014</v>
      </c>
      <c r="C821" s="17" t="s">
        <v>7592</v>
      </c>
      <c r="D821" s="17"/>
      <c r="E821" s="17">
        <v>55000</v>
      </c>
      <c r="F821" s="18" t="s">
        <v>10391</v>
      </c>
    </row>
    <row r="822" spans="1:6" x14ac:dyDescent="0.25">
      <c r="A822" s="17">
        <v>821</v>
      </c>
      <c r="B822" s="17" t="s">
        <v>10480</v>
      </c>
      <c r="C822" s="17" t="s">
        <v>7592</v>
      </c>
      <c r="D822" s="17"/>
      <c r="E822" s="17">
        <v>55000</v>
      </c>
      <c r="F822" s="18" t="s">
        <v>10391</v>
      </c>
    </row>
    <row r="823" spans="1:6" x14ac:dyDescent="0.25">
      <c r="A823" s="17">
        <v>822</v>
      </c>
      <c r="B823" s="17" t="s">
        <v>10481</v>
      </c>
      <c r="C823" s="17" t="s">
        <v>7592</v>
      </c>
      <c r="D823" s="17"/>
      <c r="E823" s="17">
        <v>55000</v>
      </c>
      <c r="F823" s="18" t="s">
        <v>10391</v>
      </c>
    </row>
    <row r="824" spans="1:6" x14ac:dyDescent="0.25">
      <c r="A824" s="17">
        <v>823</v>
      </c>
      <c r="B824" s="17" t="s">
        <v>10482</v>
      </c>
      <c r="C824" s="17" t="s">
        <v>7592</v>
      </c>
      <c r="D824" s="17"/>
      <c r="E824" s="17">
        <v>55000</v>
      </c>
      <c r="F824" s="18" t="s">
        <v>10391</v>
      </c>
    </row>
    <row r="825" spans="1:6" x14ac:dyDescent="0.25">
      <c r="A825" s="17">
        <v>824</v>
      </c>
      <c r="B825" s="17" t="s">
        <v>10483</v>
      </c>
      <c r="C825" s="17" t="s">
        <v>7592</v>
      </c>
      <c r="D825" s="17"/>
      <c r="E825" s="17">
        <v>55000</v>
      </c>
      <c r="F825" s="18" t="s">
        <v>10391</v>
      </c>
    </row>
    <row r="826" spans="1:6" x14ac:dyDescent="0.25">
      <c r="A826" s="17">
        <v>825</v>
      </c>
      <c r="B826" s="17" t="s">
        <v>10484</v>
      </c>
      <c r="C826" s="17" t="s">
        <v>7592</v>
      </c>
      <c r="D826" s="17"/>
      <c r="E826" s="17">
        <v>55000</v>
      </c>
      <c r="F826" s="18" t="s">
        <v>10391</v>
      </c>
    </row>
    <row r="827" spans="1:6" x14ac:dyDescent="0.25">
      <c r="A827" s="17">
        <v>826</v>
      </c>
      <c r="B827" s="17" t="s">
        <v>10485</v>
      </c>
      <c r="C827" s="17" t="s">
        <v>7592</v>
      </c>
      <c r="D827" s="17"/>
      <c r="E827" s="17">
        <v>55000</v>
      </c>
      <c r="F827" s="18" t="s">
        <v>10391</v>
      </c>
    </row>
    <row r="828" spans="1:6" x14ac:dyDescent="0.25">
      <c r="A828" s="17">
        <v>827</v>
      </c>
      <c r="B828" s="17" t="s">
        <v>10486</v>
      </c>
      <c r="C828" s="17" t="s">
        <v>7592</v>
      </c>
      <c r="D828" s="17"/>
      <c r="E828" s="17">
        <v>55000</v>
      </c>
      <c r="F828" s="18" t="s">
        <v>10391</v>
      </c>
    </row>
    <row r="829" spans="1:6" x14ac:dyDescent="0.25">
      <c r="A829" s="17">
        <v>828</v>
      </c>
      <c r="B829" s="17" t="s">
        <v>10487</v>
      </c>
      <c r="C829" s="17" t="s">
        <v>7592</v>
      </c>
      <c r="D829" s="17"/>
      <c r="E829" s="17">
        <v>55000</v>
      </c>
      <c r="F829" s="18" t="s">
        <v>10391</v>
      </c>
    </row>
    <row r="830" spans="1:6" x14ac:dyDescent="0.25">
      <c r="A830" s="17">
        <v>829</v>
      </c>
      <c r="B830" s="17" t="s">
        <v>10488</v>
      </c>
      <c r="C830" s="17" t="s">
        <v>7592</v>
      </c>
      <c r="D830" s="17"/>
      <c r="E830" s="17">
        <v>55000</v>
      </c>
      <c r="F830" s="18" t="s">
        <v>10391</v>
      </c>
    </row>
    <row r="831" spans="1:6" x14ac:dyDescent="0.25">
      <c r="A831" s="17">
        <v>830</v>
      </c>
      <c r="B831" s="17" t="s">
        <v>10489</v>
      </c>
      <c r="C831" s="17" t="s">
        <v>7592</v>
      </c>
      <c r="D831" s="17"/>
      <c r="E831" s="17">
        <v>55000</v>
      </c>
      <c r="F831" s="18" t="s">
        <v>10391</v>
      </c>
    </row>
    <row r="832" spans="1:6" x14ac:dyDescent="0.25">
      <c r="A832" s="17">
        <v>831</v>
      </c>
      <c r="B832" s="17" t="s">
        <v>10490</v>
      </c>
      <c r="C832" s="17" t="s">
        <v>7592</v>
      </c>
      <c r="D832" s="17"/>
      <c r="E832" s="17">
        <v>55000</v>
      </c>
      <c r="F832" s="18" t="s">
        <v>10391</v>
      </c>
    </row>
    <row r="833" spans="1:6" x14ac:dyDescent="0.25">
      <c r="A833" s="17">
        <v>832</v>
      </c>
      <c r="B833" s="17" t="s">
        <v>10491</v>
      </c>
      <c r="C833" s="17" t="s">
        <v>7592</v>
      </c>
      <c r="D833" s="17"/>
      <c r="E833" s="17">
        <v>55000</v>
      </c>
      <c r="F833" s="18" t="s">
        <v>10391</v>
      </c>
    </row>
    <row r="834" spans="1:6" x14ac:dyDescent="0.25">
      <c r="A834" s="17">
        <v>833</v>
      </c>
      <c r="B834" s="17" t="s">
        <v>10492</v>
      </c>
      <c r="C834" s="17" t="s">
        <v>7592</v>
      </c>
      <c r="D834" s="17"/>
      <c r="E834" s="17">
        <v>55000</v>
      </c>
      <c r="F834" s="18" t="s">
        <v>10391</v>
      </c>
    </row>
    <row r="835" spans="1:6" x14ac:dyDescent="0.25">
      <c r="A835" s="17">
        <v>834</v>
      </c>
      <c r="B835" s="17" t="s">
        <v>10493</v>
      </c>
      <c r="C835" s="17" t="s">
        <v>7592</v>
      </c>
      <c r="D835" s="17"/>
      <c r="E835" s="17">
        <v>55000</v>
      </c>
      <c r="F835" s="18" t="s">
        <v>10391</v>
      </c>
    </row>
    <row r="836" spans="1:6" x14ac:dyDescent="0.25">
      <c r="A836" s="17">
        <v>835</v>
      </c>
      <c r="B836" s="17" t="s">
        <v>10494</v>
      </c>
      <c r="C836" s="17" t="s">
        <v>7592</v>
      </c>
      <c r="D836" s="17"/>
      <c r="E836" s="17">
        <v>55000</v>
      </c>
      <c r="F836" s="18" t="s">
        <v>10391</v>
      </c>
    </row>
    <row r="837" spans="1:6" x14ac:dyDescent="0.25">
      <c r="A837" s="17">
        <v>836</v>
      </c>
      <c r="B837" s="17" t="s">
        <v>10495</v>
      </c>
      <c r="C837" s="17" t="s">
        <v>7592</v>
      </c>
      <c r="D837" s="17"/>
      <c r="E837" s="17">
        <v>55000</v>
      </c>
      <c r="F837" s="18" t="s">
        <v>10391</v>
      </c>
    </row>
    <row r="838" spans="1:6" x14ac:dyDescent="0.25">
      <c r="A838" s="17">
        <v>837</v>
      </c>
      <c r="B838" s="17" t="s">
        <v>10496</v>
      </c>
      <c r="C838" s="17" t="s">
        <v>7592</v>
      </c>
      <c r="D838" s="17"/>
      <c r="E838" s="17">
        <v>20000</v>
      </c>
      <c r="F838" s="18" t="s">
        <v>10394</v>
      </c>
    </row>
    <row r="839" spans="1:6" x14ac:dyDescent="0.25">
      <c r="A839" s="17">
        <v>838</v>
      </c>
      <c r="B839" s="17" t="s">
        <v>10497</v>
      </c>
      <c r="C839" s="17" t="s">
        <v>7592</v>
      </c>
      <c r="D839" s="17"/>
      <c r="E839" s="17">
        <v>2000</v>
      </c>
      <c r="F839" s="18" t="s">
        <v>10391</v>
      </c>
    </row>
    <row r="840" spans="1:6" x14ac:dyDescent="0.25">
      <c r="A840" s="17">
        <v>839</v>
      </c>
      <c r="B840" s="17" t="s">
        <v>10498</v>
      </c>
      <c r="C840" s="17" t="s">
        <v>7592</v>
      </c>
      <c r="D840" s="17"/>
      <c r="E840" s="17">
        <v>20000</v>
      </c>
      <c r="F840" s="18" t="s">
        <v>10391</v>
      </c>
    </row>
    <row r="841" spans="1:6" x14ac:dyDescent="0.25">
      <c r="A841" s="17">
        <v>840</v>
      </c>
      <c r="B841" s="17" t="s">
        <v>10499</v>
      </c>
      <c r="C841" s="17" t="s">
        <v>7592</v>
      </c>
      <c r="D841" s="17"/>
      <c r="E841" s="17">
        <v>25000</v>
      </c>
      <c r="F841" s="18" t="s">
        <v>10391</v>
      </c>
    </row>
    <row r="842" spans="1:6" x14ac:dyDescent="0.25">
      <c r="A842" s="17">
        <v>841</v>
      </c>
      <c r="B842" s="17" t="s">
        <v>10500</v>
      </c>
      <c r="C842" s="17" t="s">
        <v>7592</v>
      </c>
      <c r="D842" s="17"/>
      <c r="E842" s="17">
        <v>50000</v>
      </c>
      <c r="F842" s="18" t="s">
        <v>10391</v>
      </c>
    </row>
    <row r="843" spans="1:6" x14ac:dyDescent="0.25">
      <c r="A843" s="17">
        <v>842</v>
      </c>
      <c r="B843" s="17" t="s">
        <v>10501</v>
      </c>
      <c r="C843" s="17" t="s">
        <v>7592</v>
      </c>
      <c r="D843" s="17"/>
      <c r="E843" s="17">
        <v>5000</v>
      </c>
      <c r="F843" s="18" t="s">
        <v>10391</v>
      </c>
    </row>
    <row r="844" spans="1:6" x14ac:dyDescent="0.25">
      <c r="A844" s="17">
        <v>843</v>
      </c>
      <c r="B844" s="17" t="s">
        <v>4212</v>
      </c>
      <c r="C844" s="17" t="s">
        <v>7592</v>
      </c>
      <c r="D844" s="17"/>
      <c r="E844" s="17">
        <v>15000</v>
      </c>
      <c r="F844" s="18" t="s">
        <v>10391</v>
      </c>
    </row>
    <row r="845" spans="1:6" x14ac:dyDescent="0.25">
      <c r="A845" s="17">
        <v>844</v>
      </c>
      <c r="B845" s="17" t="s">
        <v>10502</v>
      </c>
      <c r="C845" s="17" t="s">
        <v>7592</v>
      </c>
      <c r="D845" s="17"/>
      <c r="E845" s="17">
        <v>15000</v>
      </c>
      <c r="F845" s="18" t="s">
        <v>10391</v>
      </c>
    </row>
    <row r="846" spans="1:6" x14ac:dyDescent="0.25">
      <c r="A846" s="17">
        <v>845</v>
      </c>
      <c r="B846" s="17" t="s">
        <v>10503</v>
      </c>
      <c r="C846" s="17" t="s">
        <v>7592</v>
      </c>
      <c r="D846" s="17"/>
      <c r="E846" s="17">
        <v>10000</v>
      </c>
      <c r="F846" s="18" t="s">
        <v>10391</v>
      </c>
    </row>
    <row r="847" spans="1:6" x14ac:dyDescent="0.25">
      <c r="A847" s="17">
        <v>846</v>
      </c>
      <c r="B847" s="17" t="s">
        <v>10504</v>
      </c>
      <c r="C847" s="17" t="s">
        <v>7592</v>
      </c>
      <c r="D847" s="17"/>
      <c r="E847" s="17">
        <v>10000</v>
      </c>
      <c r="F847" s="18" t="s">
        <v>10391</v>
      </c>
    </row>
    <row r="848" spans="1:6" x14ac:dyDescent="0.25">
      <c r="A848" s="17">
        <v>847</v>
      </c>
      <c r="B848" s="17" t="s">
        <v>4213</v>
      </c>
      <c r="C848" s="17" t="s">
        <v>7592</v>
      </c>
      <c r="D848" s="17"/>
      <c r="E848" s="17">
        <v>3000</v>
      </c>
      <c r="F848" s="18" t="s">
        <v>10391</v>
      </c>
    </row>
    <row r="849" spans="1:6" x14ac:dyDescent="0.25">
      <c r="A849" s="17">
        <v>848</v>
      </c>
      <c r="B849" s="17" t="s">
        <v>10505</v>
      </c>
      <c r="C849" s="17" t="s">
        <v>7592</v>
      </c>
      <c r="D849" s="17"/>
      <c r="E849" s="17">
        <v>2000</v>
      </c>
      <c r="F849" s="18" t="s">
        <v>10391</v>
      </c>
    </row>
    <row r="850" spans="1:6" x14ac:dyDescent="0.25">
      <c r="A850" s="17">
        <v>849</v>
      </c>
      <c r="B850" s="17" t="s">
        <v>10506</v>
      </c>
      <c r="C850" s="17" t="s">
        <v>7592</v>
      </c>
      <c r="D850" s="17"/>
      <c r="E850" s="17">
        <v>3000</v>
      </c>
      <c r="F850" s="18" t="s">
        <v>10391</v>
      </c>
    </row>
    <row r="851" spans="1:6" x14ac:dyDescent="0.25">
      <c r="A851" s="17">
        <v>850</v>
      </c>
      <c r="B851" s="17" t="s">
        <v>10507</v>
      </c>
      <c r="C851" s="17" t="s">
        <v>7592</v>
      </c>
      <c r="D851" s="17"/>
      <c r="E851" s="17">
        <v>3000</v>
      </c>
      <c r="F851" s="18" t="s">
        <v>10391</v>
      </c>
    </row>
    <row r="852" spans="1:6" x14ac:dyDescent="0.25">
      <c r="A852" s="17">
        <v>851</v>
      </c>
      <c r="B852" s="17" t="s">
        <v>10508</v>
      </c>
      <c r="C852" s="17" t="s">
        <v>7592</v>
      </c>
      <c r="D852" s="17"/>
      <c r="E852" s="17">
        <v>3000</v>
      </c>
      <c r="F852" s="18" t="s">
        <v>10391</v>
      </c>
    </row>
    <row r="853" spans="1:6" x14ac:dyDescent="0.25">
      <c r="A853" s="17">
        <v>852</v>
      </c>
      <c r="B853" s="17" t="s">
        <v>10509</v>
      </c>
      <c r="C853" s="17" t="s">
        <v>7592</v>
      </c>
      <c r="D853" s="17"/>
      <c r="E853" s="17">
        <v>5000</v>
      </c>
      <c r="F853" s="18" t="s">
        <v>10391</v>
      </c>
    </row>
    <row r="854" spans="1:6" x14ac:dyDescent="0.25">
      <c r="A854" s="17">
        <v>853</v>
      </c>
      <c r="B854" s="17" t="s">
        <v>10510</v>
      </c>
      <c r="C854" s="17" t="s">
        <v>7592</v>
      </c>
      <c r="D854" s="17"/>
      <c r="E854" s="17">
        <v>5000</v>
      </c>
      <c r="F854" s="18" t="s">
        <v>10391</v>
      </c>
    </row>
    <row r="855" spans="1:6" x14ac:dyDescent="0.25">
      <c r="A855" s="17">
        <v>854</v>
      </c>
      <c r="B855" s="17" t="s">
        <v>10511</v>
      </c>
      <c r="C855" s="17" t="s">
        <v>7592</v>
      </c>
      <c r="D855" s="17"/>
      <c r="E855" s="17">
        <v>10000</v>
      </c>
      <c r="F855" s="18" t="s">
        <v>10391</v>
      </c>
    </row>
    <row r="856" spans="1:6" x14ac:dyDescent="0.25">
      <c r="A856" s="17">
        <v>855</v>
      </c>
      <c r="B856" s="17" t="s">
        <v>10512</v>
      </c>
      <c r="C856" s="17" t="s">
        <v>7592</v>
      </c>
      <c r="D856" s="17"/>
      <c r="E856" s="17">
        <v>10000</v>
      </c>
      <c r="F856" s="18" t="s">
        <v>10391</v>
      </c>
    </row>
    <row r="857" spans="1:6" x14ac:dyDescent="0.25">
      <c r="A857" s="17">
        <v>856</v>
      </c>
      <c r="B857" s="17" t="s">
        <v>10513</v>
      </c>
      <c r="C857" s="17" t="s">
        <v>7592</v>
      </c>
      <c r="D857" s="17"/>
      <c r="E857" s="17">
        <v>10000</v>
      </c>
      <c r="F857" s="18" t="s">
        <v>10391</v>
      </c>
    </row>
    <row r="858" spans="1:6" x14ac:dyDescent="0.25">
      <c r="A858" s="17">
        <v>857</v>
      </c>
      <c r="B858" s="17" t="s">
        <v>1456</v>
      </c>
      <c r="C858" s="17" t="s">
        <v>7592</v>
      </c>
      <c r="D858" s="17"/>
      <c r="E858" s="17">
        <v>5000</v>
      </c>
      <c r="F858" s="18" t="s">
        <v>10391</v>
      </c>
    </row>
    <row r="859" spans="1:6" x14ac:dyDescent="0.25">
      <c r="A859" s="17">
        <v>858</v>
      </c>
      <c r="B859" s="17" t="s">
        <v>4269</v>
      </c>
      <c r="C859" s="17" t="s">
        <v>7592</v>
      </c>
      <c r="D859" s="17"/>
      <c r="E859" s="17">
        <v>5000</v>
      </c>
      <c r="F859" s="18" t="s">
        <v>10391</v>
      </c>
    </row>
    <row r="860" spans="1:6" x14ac:dyDescent="0.25">
      <c r="A860" s="17">
        <v>859</v>
      </c>
      <c r="B860" s="17" t="s">
        <v>10514</v>
      </c>
      <c r="C860" s="17" t="s">
        <v>7592</v>
      </c>
      <c r="D860" s="17"/>
      <c r="E860" s="17">
        <v>25000</v>
      </c>
      <c r="F860" s="18" t="s">
        <v>10391</v>
      </c>
    </row>
    <row r="861" spans="1:6" x14ac:dyDescent="0.25">
      <c r="A861" s="17">
        <v>860</v>
      </c>
      <c r="B861" s="17" t="s">
        <v>4271</v>
      </c>
      <c r="C861" s="17" t="s">
        <v>7592</v>
      </c>
      <c r="D861" s="17"/>
      <c r="E861" s="17">
        <v>25000</v>
      </c>
      <c r="F861" s="18" t="s">
        <v>10391</v>
      </c>
    </row>
    <row r="862" spans="1:6" x14ac:dyDescent="0.25">
      <c r="A862" s="17">
        <v>861</v>
      </c>
      <c r="B862" s="17" t="s">
        <v>10515</v>
      </c>
      <c r="C862" s="17" t="s">
        <v>7592</v>
      </c>
      <c r="D862" s="17"/>
      <c r="E862" s="17">
        <v>25000</v>
      </c>
      <c r="F862" s="18" t="s">
        <v>10394</v>
      </c>
    </row>
    <row r="863" spans="1:6" x14ac:dyDescent="0.25">
      <c r="A863" s="17">
        <v>862</v>
      </c>
      <c r="B863" s="17" t="s">
        <v>10516</v>
      </c>
      <c r="C863" s="17" t="s">
        <v>7592</v>
      </c>
      <c r="D863" s="17"/>
      <c r="E863" s="17">
        <v>25000</v>
      </c>
      <c r="F863" s="18" t="s">
        <v>10391</v>
      </c>
    </row>
    <row r="864" spans="1:6" x14ac:dyDescent="0.25">
      <c r="A864" s="17">
        <v>863</v>
      </c>
      <c r="B864" s="17" t="s">
        <v>10517</v>
      </c>
      <c r="C864" s="17" t="s">
        <v>7592</v>
      </c>
      <c r="D864" s="17"/>
      <c r="E864" s="17">
        <v>25000</v>
      </c>
      <c r="F864" s="18" t="s">
        <v>10391</v>
      </c>
    </row>
    <row r="865" spans="1:6" x14ac:dyDescent="0.25">
      <c r="A865" s="17">
        <v>864</v>
      </c>
      <c r="B865" s="17" t="s">
        <v>10518</v>
      </c>
      <c r="C865" s="17" t="s">
        <v>7592</v>
      </c>
      <c r="D865" s="17"/>
      <c r="E865" s="17">
        <v>45000</v>
      </c>
      <c r="F865" s="18" t="s">
        <v>10391</v>
      </c>
    </row>
    <row r="866" spans="1:6" x14ac:dyDescent="0.25">
      <c r="A866" s="17">
        <v>865</v>
      </c>
      <c r="B866" s="17" t="s">
        <v>10519</v>
      </c>
      <c r="C866" s="17" t="s">
        <v>7592</v>
      </c>
      <c r="D866" s="17"/>
      <c r="E866" s="17">
        <v>45000</v>
      </c>
      <c r="F866" s="18" t="s">
        <v>10391</v>
      </c>
    </row>
    <row r="867" spans="1:6" x14ac:dyDescent="0.25">
      <c r="A867" s="17">
        <v>866</v>
      </c>
      <c r="B867" s="17" t="s">
        <v>9092</v>
      </c>
      <c r="C867" s="17" t="s">
        <v>7592</v>
      </c>
      <c r="D867" s="17"/>
      <c r="E867" s="17">
        <v>45000</v>
      </c>
      <c r="F867" s="18" t="s">
        <v>10394</v>
      </c>
    </row>
    <row r="868" spans="1:6" x14ac:dyDescent="0.25">
      <c r="A868" s="17">
        <v>867</v>
      </c>
      <c r="B868" s="17" t="s">
        <v>10520</v>
      </c>
      <c r="C868" s="17" t="s">
        <v>7592</v>
      </c>
      <c r="D868" s="17"/>
      <c r="E868" s="17">
        <v>45000</v>
      </c>
      <c r="F868" s="18" t="s">
        <v>10391</v>
      </c>
    </row>
    <row r="869" spans="1:6" x14ac:dyDescent="0.25">
      <c r="A869" s="17">
        <v>868</v>
      </c>
      <c r="B869" s="17" t="s">
        <v>4272</v>
      </c>
      <c r="C869" s="17" t="s">
        <v>7592</v>
      </c>
      <c r="D869" s="17"/>
      <c r="E869" s="17">
        <v>45000</v>
      </c>
      <c r="F869" s="18" t="s">
        <v>10391</v>
      </c>
    </row>
    <row r="870" spans="1:6" x14ac:dyDescent="0.25">
      <c r="A870" s="17">
        <v>869</v>
      </c>
      <c r="B870" s="17" t="s">
        <v>10521</v>
      </c>
      <c r="C870" s="17" t="s">
        <v>7592</v>
      </c>
      <c r="D870" s="17"/>
      <c r="E870" s="17">
        <v>45000</v>
      </c>
      <c r="F870" s="18" t="s">
        <v>10391</v>
      </c>
    </row>
    <row r="871" spans="1:6" x14ac:dyDescent="0.25">
      <c r="A871" s="17">
        <v>870</v>
      </c>
      <c r="B871" s="17" t="s">
        <v>10522</v>
      </c>
      <c r="C871" s="17" t="s">
        <v>7592</v>
      </c>
      <c r="D871" s="17"/>
      <c r="E871" s="17">
        <v>45000</v>
      </c>
      <c r="F871" s="18" t="s">
        <v>10391</v>
      </c>
    </row>
    <row r="872" spans="1:6" x14ac:dyDescent="0.25">
      <c r="A872" s="17">
        <v>871</v>
      </c>
      <c r="B872" s="17" t="s">
        <v>4275</v>
      </c>
      <c r="C872" s="17" t="s">
        <v>7592</v>
      </c>
      <c r="D872" s="17"/>
      <c r="E872" s="17">
        <v>45000</v>
      </c>
      <c r="F872" s="18" t="s">
        <v>10391</v>
      </c>
    </row>
    <row r="873" spans="1:6" x14ac:dyDescent="0.25">
      <c r="A873" s="17">
        <v>872</v>
      </c>
      <c r="B873" s="17" t="s">
        <v>10523</v>
      </c>
      <c r="C873" s="17" t="s">
        <v>7592</v>
      </c>
      <c r="D873" s="17"/>
      <c r="E873" s="17">
        <v>45000</v>
      </c>
      <c r="F873" s="18" t="s">
        <v>10391</v>
      </c>
    </row>
    <row r="874" spans="1:6" x14ac:dyDescent="0.25">
      <c r="A874" s="17">
        <v>873</v>
      </c>
      <c r="B874" s="17" t="s">
        <v>10524</v>
      </c>
      <c r="C874" s="17" t="s">
        <v>7592</v>
      </c>
      <c r="D874" s="17"/>
      <c r="E874" s="17">
        <v>45000</v>
      </c>
      <c r="F874" s="18" t="s">
        <v>10391</v>
      </c>
    </row>
    <row r="875" spans="1:6" x14ac:dyDescent="0.25">
      <c r="A875" s="17">
        <v>874</v>
      </c>
      <c r="B875" s="17" t="s">
        <v>10525</v>
      </c>
      <c r="C875" s="17" t="s">
        <v>7592</v>
      </c>
      <c r="D875" s="17"/>
      <c r="E875" s="17">
        <v>45000</v>
      </c>
      <c r="F875" s="18" t="s">
        <v>10391</v>
      </c>
    </row>
    <row r="876" spans="1:6" x14ac:dyDescent="0.25">
      <c r="A876" s="17">
        <v>875</v>
      </c>
      <c r="B876" s="17" t="s">
        <v>10526</v>
      </c>
      <c r="C876" s="17" t="s">
        <v>7592</v>
      </c>
      <c r="D876" s="17"/>
      <c r="E876" s="17">
        <v>45000</v>
      </c>
      <c r="F876" s="18" t="s">
        <v>10391</v>
      </c>
    </row>
    <row r="877" spans="1:6" x14ac:dyDescent="0.25">
      <c r="A877" s="17">
        <v>876</v>
      </c>
      <c r="B877" s="17" t="s">
        <v>10527</v>
      </c>
      <c r="C877" s="17" t="s">
        <v>7592</v>
      </c>
      <c r="D877" s="17"/>
      <c r="E877" s="17"/>
      <c r="F877" s="18" t="s">
        <v>10391</v>
      </c>
    </row>
    <row r="878" spans="1:6" x14ac:dyDescent="0.25">
      <c r="A878" s="17">
        <v>877</v>
      </c>
      <c r="B878" s="17" t="s">
        <v>7357</v>
      </c>
      <c r="C878" s="17" t="s">
        <v>7592</v>
      </c>
      <c r="D878" s="17"/>
      <c r="E878" s="17">
        <v>5000</v>
      </c>
      <c r="F878" s="18" t="s">
        <v>10391</v>
      </c>
    </row>
    <row r="879" spans="1:6" x14ac:dyDescent="0.25">
      <c r="A879" s="17">
        <v>878</v>
      </c>
      <c r="B879" s="17" t="s">
        <v>7356</v>
      </c>
      <c r="C879" s="17" t="s">
        <v>7592</v>
      </c>
      <c r="D879" s="17"/>
      <c r="E879" s="17">
        <v>5000</v>
      </c>
      <c r="F879" s="18" t="s">
        <v>10394</v>
      </c>
    </row>
    <row r="880" spans="1:6" x14ac:dyDescent="0.25">
      <c r="A880" s="17">
        <v>879</v>
      </c>
      <c r="B880" s="17" t="s">
        <v>10528</v>
      </c>
      <c r="C880" s="17" t="s">
        <v>7592</v>
      </c>
      <c r="D880" s="17"/>
      <c r="E880" s="17">
        <v>1500</v>
      </c>
      <c r="F880" s="18" t="s">
        <v>10394</v>
      </c>
    </row>
    <row r="881" spans="1:6" x14ac:dyDescent="0.25">
      <c r="A881" s="17">
        <v>880</v>
      </c>
      <c r="B881" s="17" t="s">
        <v>3446</v>
      </c>
      <c r="C881" s="17" t="s">
        <v>7592</v>
      </c>
      <c r="D881" s="17"/>
      <c r="E881" s="17">
        <v>25000</v>
      </c>
      <c r="F881" s="18" t="s">
        <v>10394</v>
      </c>
    </row>
    <row r="882" spans="1:6" x14ac:dyDescent="0.25">
      <c r="A882" s="17">
        <v>881</v>
      </c>
      <c r="B882" s="17" t="s">
        <v>10529</v>
      </c>
      <c r="C882" s="17" t="s">
        <v>7592</v>
      </c>
      <c r="D882" s="17"/>
      <c r="E882" s="17">
        <v>20000</v>
      </c>
      <c r="F882" s="18" t="s">
        <v>10391</v>
      </c>
    </row>
    <row r="883" spans="1:6" x14ac:dyDescent="0.25">
      <c r="A883" s="17">
        <v>882</v>
      </c>
      <c r="B883" s="17" t="s">
        <v>10530</v>
      </c>
      <c r="C883" s="17" t="s">
        <v>7592</v>
      </c>
      <c r="D883" s="17"/>
      <c r="E883" s="17">
        <v>15000</v>
      </c>
      <c r="F883" s="18" t="s">
        <v>10391</v>
      </c>
    </row>
    <row r="884" spans="1:6" x14ac:dyDescent="0.25">
      <c r="A884" s="17">
        <v>883</v>
      </c>
      <c r="B884" s="17" t="s">
        <v>10531</v>
      </c>
      <c r="C884" s="17" t="s">
        <v>7592</v>
      </c>
      <c r="D884" s="17"/>
      <c r="E884" s="17">
        <v>15000</v>
      </c>
      <c r="F884" s="18" t="s">
        <v>10391</v>
      </c>
    </row>
    <row r="885" spans="1:6" x14ac:dyDescent="0.25">
      <c r="A885" s="17">
        <v>884</v>
      </c>
      <c r="B885" s="17" t="s">
        <v>4281</v>
      </c>
      <c r="C885" s="17" t="s">
        <v>7592</v>
      </c>
      <c r="D885" s="17"/>
      <c r="E885" s="17">
        <v>15000</v>
      </c>
      <c r="F885" s="18" t="s">
        <v>10394</v>
      </c>
    </row>
    <row r="886" spans="1:6" x14ac:dyDescent="0.25">
      <c r="A886" s="17">
        <v>885</v>
      </c>
      <c r="B886" s="17" t="s">
        <v>10532</v>
      </c>
      <c r="C886" s="17" t="s">
        <v>7592</v>
      </c>
      <c r="D886" s="17"/>
      <c r="E886" s="17">
        <v>15000</v>
      </c>
      <c r="F886" s="18" t="s">
        <v>10391</v>
      </c>
    </row>
    <row r="887" spans="1:6" x14ac:dyDescent="0.25">
      <c r="A887" s="17">
        <v>886</v>
      </c>
      <c r="B887" s="17" t="s">
        <v>4280</v>
      </c>
      <c r="C887" s="17" t="s">
        <v>7592</v>
      </c>
      <c r="D887" s="17"/>
      <c r="E887" s="17">
        <v>15000</v>
      </c>
      <c r="F887" s="18" t="s">
        <v>10391</v>
      </c>
    </row>
    <row r="888" spans="1:6" x14ac:dyDescent="0.25">
      <c r="A888" s="17">
        <v>887</v>
      </c>
      <c r="B888" s="17" t="s">
        <v>10533</v>
      </c>
      <c r="C888" s="17" t="s">
        <v>7592</v>
      </c>
      <c r="D888" s="17"/>
      <c r="E888" s="17">
        <v>15000</v>
      </c>
      <c r="F888" s="18" t="s">
        <v>10391</v>
      </c>
    </row>
    <row r="889" spans="1:6" x14ac:dyDescent="0.25">
      <c r="A889" s="17">
        <v>888</v>
      </c>
      <c r="B889" s="17" t="s">
        <v>10534</v>
      </c>
      <c r="C889" s="17" t="s">
        <v>7592</v>
      </c>
      <c r="D889" s="17"/>
      <c r="E889" s="17">
        <v>50000</v>
      </c>
      <c r="F889" s="18" t="s">
        <v>10391</v>
      </c>
    </row>
    <row r="890" spans="1:6" x14ac:dyDescent="0.25">
      <c r="A890" s="17">
        <v>889</v>
      </c>
      <c r="B890" s="17" t="s">
        <v>10535</v>
      </c>
      <c r="C890" s="17" t="s">
        <v>7592</v>
      </c>
      <c r="D890" s="17"/>
      <c r="E890" s="17">
        <v>50000</v>
      </c>
      <c r="F890" s="18" t="s">
        <v>10391</v>
      </c>
    </row>
    <row r="891" spans="1:6" x14ac:dyDescent="0.25">
      <c r="A891" s="17">
        <v>890</v>
      </c>
      <c r="B891" s="17" t="s">
        <v>10536</v>
      </c>
      <c r="C891" s="17" t="s">
        <v>7592</v>
      </c>
      <c r="D891" s="17"/>
      <c r="E891" s="17">
        <v>50000</v>
      </c>
      <c r="F891" s="18" t="s">
        <v>10394</v>
      </c>
    </row>
    <row r="892" spans="1:6" x14ac:dyDescent="0.25">
      <c r="A892" s="17">
        <v>891</v>
      </c>
      <c r="B892" s="17" t="s">
        <v>10537</v>
      </c>
      <c r="C892" s="17" t="s">
        <v>7592</v>
      </c>
      <c r="D892" s="17"/>
      <c r="E892" s="17">
        <v>50000</v>
      </c>
      <c r="F892" s="18" t="s">
        <v>10391</v>
      </c>
    </row>
    <row r="893" spans="1:6" x14ac:dyDescent="0.25">
      <c r="A893" s="17">
        <v>892</v>
      </c>
      <c r="B893" s="17" t="s">
        <v>4283</v>
      </c>
      <c r="C893" s="17" t="s">
        <v>7592</v>
      </c>
      <c r="D893" s="17"/>
      <c r="E893" s="17">
        <v>50000</v>
      </c>
      <c r="F893" s="18" t="s">
        <v>10391</v>
      </c>
    </row>
    <row r="894" spans="1:6" x14ac:dyDescent="0.25">
      <c r="A894" s="17">
        <v>893</v>
      </c>
      <c r="B894" s="17" t="s">
        <v>10538</v>
      </c>
      <c r="C894" s="17" t="s">
        <v>7592</v>
      </c>
      <c r="D894" s="17"/>
      <c r="E894" s="17">
        <v>50000</v>
      </c>
      <c r="F894" s="18" t="s">
        <v>10391</v>
      </c>
    </row>
    <row r="895" spans="1:6" x14ac:dyDescent="0.25">
      <c r="A895" s="17">
        <v>894</v>
      </c>
      <c r="B895" s="17" t="s">
        <v>10539</v>
      </c>
      <c r="C895" s="17" t="s">
        <v>7592</v>
      </c>
      <c r="D895" s="17"/>
      <c r="E895" s="17">
        <v>50000</v>
      </c>
      <c r="F895" s="18" t="s">
        <v>10391</v>
      </c>
    </row>
    <row r="896" spans="1:6" x14ac:dyDescent="0.25">
      <c r="A896" s="17">
        <v>895</v>
      </c>
      <c r="B896" s="17" t="s">
        <v>10540</v>
      </c>
      <c r="C896" s="17" t="s">
        <v>7592</v>
      </c>
      <c r="D896" s="17"/>
      <c r="E896" s="17">
        <v>50000</v>
      </c>
      <c r="F896" s="18" t="s">
        <v>10391</v>
      </c>
    </row>
    <row r="897" spans="1:6" x14ac:dyDescent="0.25">
      <c r="A897" s="17">
        <v>896</v>
      </c>
      <c r="B897" s="17" t="s">
        <v>10541</v>
      </c>
      <c r="C897" s="17" t="s">
        <v>7592</v>
      </c>
      <c r="D897" s="17"/>
      <c r="E897" s="17">
        <v>50000</v>
      </c>
      <c r="F897" s="18" t="s">
        <v>10391</v>
      </c>
    </row>
    <row r="898" spans="1:6" x14ac:dyDescent="0.25">
      <c r="A898" s="17">
        <v>897</v>
      </c>
      <c r="B898" s="17" t="s">
        <v>4286</v>
      </c>
      <c r="C898" s="17" t="s">
        <v>7592</v>
      </c>
      <c r="D898" s="17"/>
      <c r="E898" s="17">
        <v>50000</v>
      </c>
      <c r="F898" s="18" t="s">
        <v>10391</v>
      </c>
    </row>
    <row r="899" spans="1:6" x14ac:dyDescent="0.25">
      <c r="A899" s="17">
        <v>898</v>
      </c>
      <c r="B899" s="17" t="s">
        <v>4287</v>
      </c>
      <c r="C899" s="17" t="s">
        <v>7592</v>
      </c>
      <c r="D899" s="17"/>
      <c r="E899" s="17">
        <v>50000</v>
      </c>
      <c r="F899" s="18" t="s">
        <v>10391</v>
      </c>
    </row>
    <row r="900" spans="1:6" x14ac:dyDescent="0.25">
      <c r="A900" s="17">
        <v>899</v>
      </c>
      <c r="B900" s="17" t="s">
        <v>10542</v>
      </c>
      <c r="C900" s="17" t="s">
        <v>7592</v>
      </c>
      <c r="D900" s="17"/>
      <c r="E900" s="17">
        <v>2000</v>
      </c>
      <c r="F900" s="18" t="s">
        <v>10391</v>
      </c>
    </row>
    <row r="901" spans="1:6" x14ac:dyDescent="0.25">
      <c r="A901" s="17">
        <v>900</v>
      </c>
      <c r="B901" s="17" t="s">
        <v>10543</v>
      </c>
      <c r="C901" s="17" t="s">
        <v>7592</v>
      </c>
      <c r="D901" s="17"/>
      <c r="E901" s="17">
        <v>5000</v>
      </c>
      <c r="F901" s="18" t="s">
        <v>10391</v>
      </c>
    </row>
    <row r="902" spans="1:6" x14ac:dyDescent="0.25">
      <c r="A902" s="17">
        <v>901</v>
      </c>
      <c r="B902" s="17" t="s">
        <v>10544</v>
      </c>
      <c r="C902" s="17" t="s">
        <v>7592</v>
      </c>
      <c r="D902" s="17"/>
      <c r="E902" s="17">
        <v>5000</v>
      </c>
      <c r="F902" s="18" t="s">
        <v>10391</v>
      </c>
    </row>
    <row r="903" spans="1:6" x14ac:dyDescent="0.25">
      <c r="A903" s="17">
        <v>902</v>
      </c>
      <c r="B903" s="17" t="s">
        <v>10545</v>
      </c>
      <c r="C903" s="17" t="s">
        <v>7592</v>
      </c>
      <c r="D903" s="17"/>
      <c r="E903" s="17">
        <v>10000</v>
      </c>
      <c r="F903" s="18" t="s">
        <v>10391</v>
      </c>
    </row>
    <row r="904" spans="1:6" x14ac:dyDescent="0.25">
      <c r="A904" s="17">
        <v>903</v>
      </c>
      <c r="B904" s="17" t="s">
        <v>10546</v>
      </c>
      <c r="C904" s="17" t="s">
        <v>7592</v>
      </c>
      <c r="D904" s="17"/>
      <c r="E904" s="17">
        <v>1000</v>
      </c>
      <c r="F904" s="18" t="s">
        <v>10391</v>
      </c>
    </row>
    <row r="905" spans="1:6" x14ac:dyDescent="0.25">
      <c r="A905" s="17">
        <v>904</v>
      </c>
      <c r="B905" s="17" t="s">
        <v>10547</v>
      </c>
      <c r="C905" s="17" t="s">
        <v>7592</v>
      </c>
      <c r="D905" s="17"/>
      <c r="E905" s="17">
        <v>1500</v>
      </c>
      <c r="F905" s="18" t="s">
        <v>10391</v>
      </c>
    </row>
    <row r="906" spans="1:6" x14ac:dyDescent="0.25">
      <c r="A906" s="17">
        <v>905</v>
      </c>
      <c r="B906" s="17" t="s">
        <v>10548</v>
      </c>
      <c r="C906" s="17" t="s">
        <v>7592</v>
      </c>
      <c r="D906" s="17"/>
      <c r="E906" s="17">
        <v>5000</v>
      </c>
      <c r="F906" s="18" t="s">
        <v>10391</v>
      </c>
    </row>
    <row r="907" spans="1:6" x14ac:dyDescent="0.25">
      <c r="A907" s="17">
        <v>906</v>
      </c>
      <c r="B907" s="17" t="s">
        <v>10549</v>
      </c>
      <c r="C907" s="17" t="s">
        <v>7592</v>
      </c>
      <c r="D907" s="17"/>
      <c r="E907" s="17">
        <v>3000</v>
      </c>
      <c r="F907" s="18" t="s">
        <v>10391</v>
      </c>
    </row>
    <row r="908" spans="1:6" x14ac:dyDescent="0.25">
      <c r="A908" s="17">
        <v>907</v>
      </c>
      <c r="B908" s="17" t="s">
        <v>10550</v>
      </c>
      <c r="C908" s="17" t="s">
        <v>7592</v>
      </c>
      <c r="D908" s="17"/>
      <c r="E908" s="17">
        <v>5000</v>
      </c>
      <c r="F908" s="18" t="s">
        <v>10391</v>
      </c>
    </row>
    <row r="909" spans="1:6" x14ac:dyDescent="0.25">
      <c r="A909" s="17">
        <v>908</v>
      </c>
      <c r="B909" s="17" t="s">
        <v>10551</v>
      </c>
      <c r="C909" s="17" t="s">
        <v>7592</v>
      </c>
      <c r="D909" s="17"/>
      <c r="E909" s="17">
        <v>7500</v>
      </c>
      <c r="F909" s="18" t="s">
        <v>10391</v>
      </c>
    </row>
    <row r="910" spans="1:6" x14ac:dyDescent="0.25">
      <c r="A910" s="17">
        <v>909</v>
      </c>
      <c r="B910" s="17" t="s">
        <v>10552</v>
      </c>
      <c r="C910" s="17" t="s">
        <v>7592</v>
      </c>
      <c r="D910" s="17"/>
      <c r="E910" s="17">
        <v>1000</v>
      </c>
      <c r="F910" s="18" t="s">
        <v>10391</v>
      </c>
    </row>
    <row r="911" spans="1:6" x14ac:dyDescent="0.25">
      <c r="A911" s="17">
        <v>910</v>
      </c>
      <c r="B911" s="17" t="s">
        <v>10553</v>
      </c>
      <c r="C911" s="17" t="s">
        <v>7592</v>
      </c>
      <c r="D911" s="17"/>
      <c r="E911" s="17">
        <v>2000</v>
      </c>
      <c r="F911" s="18" t="s">
        <v>10391</v>
      </c>
    </row>
    <row r="912" spans="1:6" x14ac:dyDescent="0.25">
      <c r="A912" s="17">
        <v>911</v>
      </c>
      <c r="B912" s="17" t="s">
        <v>10554</v>
      </c>
      <c r="C912" s="17" t="s">
        <v>7592</v>
      </c>
      <c r="D912" s="17"/>
      <c r="E912" s="17">
        <v>500</v>
      </c>
      <c r="F912" s="18" t="s">
        <v>10391</v>
      </c>
    </row>
    <row r="913" spans="1:6" x14ac:dyDescent="0.25">
      <c r="A913" s="17">
        <v>912</v>
      </c>
      <c r="B913" s="17" t="s">
        <v>10555</v>
      </c>
      <c r="C913" s="17" t="s">
        <v>7592</v>
      </c>
      <c r="D913" s="17"/>
      <c r="E913" s="17">
        <v>4000</v>
      </c>
      <c r="F913" s="18" t="s">
        <v>10391</v>
      </c>
    </row>
    <row r="914" spans="1:6" x14ac:dyDescent="0.25">
      <c r="A914" s="17">
        <v>913</v>
      </c>
      <c r="B914" s="17" t="s">
        <v>10556</v>
      </c>
      <c r="C914" s="17" t="s">
        <v>7592</v>
      </c>
      <c r="D914" s="17"/>
      <c r="E914" s="17">
        <v>4000</v>
      </c>
      <c r="F914" s="18" t="s">
        <v>10391</v>
      </c>
    </row>
    <row r="915" spans="1:6" x14ac:dyDescent="0.25">
      <c r="A915" s="17">
        <v>914</v>
      </c>
      <c r="B915" s="17" t="s">
        <v>10557</v>
      </c>
      <c r="C915" s="17" t="s">
        <v>7592</v>
      </c>
      <c r="D915" s="17"/>
      <c r="E915" s="17">
        <v>1000</v>
      </c>
      <c r="F915" s="18" t="s">
        <v>10391</v>
      </c>
    </row>
    <row r="916" spans="1:6" x14ac:dyDescent="0.25">
      <c r="A916" s="17">
        <v>915</v>
      </c>
      <c r="B916" s="17" t="s">
        <v>10558</v>
      </c>
      <c r="C916" s="17" t="s">
        <v>7592</v>
      </c>
      <c r="D916" s="17"/>
      <c r="E916" s="17">
        <v>25000</v>
      </c>
      <c r="F916" s="18" t="s">
        <v>10391</v>
      </c>
    </row>
    <row r="917" spans="1:6" x14ac:dyDescent="0.25">
      <c r="A917" s="17">
        <v>916</v>
      </c>
      <c r="B917" s="17" t="s">
        <v>10559</v>
      </c>
      <c r="C917" s="17" t="s">
        <v>7592</v>
      </c>
      <c r="D917" s="17"/>
      <c r="E917" s="17">
        <v>25000</v>
      </c>
      <c r="F917" s="18" t="s">
        <v>10391</v>
      </c>
    </row>
    <row r="918" spans="1:6" x14ac:dyDescent="0.25">
      <c r="A918" s="17">
        <v>917</v>
      </c>
      <c r="B918" s="17" t="s">
        <v>10560</v>
      </c>
      <c r="C918" s="17" t="s">
        <v>7592</v>
      </c>
      <c r="D918" s="17"/>
      <c r="E918" s="17">
        <v>25000</v>
      </c>
      <c r="F918" s="18" t="s">
        <v>10391</v>
      </c>
    </row>
    <row r="919" spans="1:6" x14ac:dyDescent="0.25">
      <c r="A919" s="17">
        <v>918</v>
      </c>
      <c r="B919" s="17" t="s">
        <v>10561</v>
      </c>
      <c r="C919" s="17" t="s">
        <v>7592</v>
      </c>
      <c r="D919" s="17"/>
      <c r="E919" s="17">
        <v>25000</v>
      </c>
      <c r="F919" s="18" t="s">
        <v>10391</v>
      </c>
    </row>
    <row r="920" spans="1:6" x14ac:dyDescent="0.25">
      <c r="A920" s="17">
        <v>919</v>
      </c>
      <c r="B920" s="17" t="s">
        <v>10562</v>
      </c>
      <c r="C920" s="17" t="s">
        <v>7592</v>
      </c>
      <c r="D920" s="17"/>
      <c r="E920" s="17">
        <v>25000</v>
      </c>
      <c r="F920" s="18" t="s">
        <v>10391</v>
      </c>
    </row>
    <row r="921" spans="1:6" x14ac:dyDescent="0.25">
      <c r="A921" s="17">
        <v>920</v>
      </c>
      <c r="B921" s="17" t="s">
        <v>10563</v>
      </c>
      <c r="C921" s="17" t="s">
        <v>7592</v>
      </c>
      <c r="D921" s="17"/>
      <c r="E921" s="17">
        <v>25000</v>
      </c>
      <c r="F921" s="18" t="s">
        <v>10391</v>
      </c>
    </row>
    <row r="922" spans="1:6" x14ac:dyDescent="0.25">
      <c r="A922" s="17">
        <v>921</v>
      </c>
      <c r="B922" s="17" t="s">
        <v>10564</v>
      </c>
      <c r="C922" s="17" t="s">
        <v>7592</v>
      </c>
      <c r="D922" s="17"/>
      <c r="E922" s="17">
        <v>35000</v>
      </c>
      <c r="F922" s="18" t="s">
        <v>10391</v>
      </c>
    </row>
    <row r="923" spans="1:6" x14ac:dyDescent="0.25">
      <c r="A923" s="17">
        <v>922</v>
      </c>
      <c r="B923" s="17" t="s">
        <v>10565</v>
      </c>
      <c r="C923" s="17" t="s">
        <v>7592</v>
      </c>
      <c r="D923" s="17"/>
      <c r="E923" s="17">
        <v>35000</v>
      </c>
      <c r="F923" s="18" t="s">
        <v>10391</v>
      </c>
    </row>
    <row r="924" spans="1:6" x14ac:dyDescent="0.25">
      <c r="A924" s="17">
        <v>923</v>
      </c>
      <c r="B924" s="17" t="s">
        <v>10566</v>
      </c>
      <c r="C924" s="17" t="s">
        <v>7592</v>
      </c>
      <c r="D924" s="17"/>
      <c r="E924" s="17">
        <v>35000</v>
      </c>
      <c r="F924" s="18" t="s">
        <v>10391</v>
      </c>
    </row>
    <row r="925" spans="1:6" x14ac:dyDescent="0.25">
      <c r="A925" s="17">
        <v>924</v>
      </c>
      <c r="B925" s="17" t="s">
        <v>10567</v>
      </c>
      <c r="C925" s="17" t="s">
        <v>7592</v>
      </c>
      <c r="D925" s="17"/>
      <c r="E925" s="17">
        <v>30000</v>
      </c>
      <c r="F925" s="18" t="s">
        <v>10391</v>
      </c>
    </row>
    <row r="926" spans="1:6" x14ac:dyDescent="0.25">
      <c r="A926" s="17">
        <v>925</v>
      </c>
      <c r="B926" s="17" t="s">
        <v>10568</v>
      </c>
      <c r="C926" s="17" t="s">
        <v>7592</v>
      </c>
      <c r="D926" s="17"/>
      <c r="E926" s="17">
        <v>80000</v>
      </c>
      <c r="F926" s="18" t="s">
        <v>10391</v>
      </c>
    </row>
    <row r="927" spans="1:6" x14ac:dyDescent="0.25">
      <c r="A927" s="17">
        <v>926</v>
      </c>
      <c r="B927" s="17" t="s">
        <v>10569</v>
      </c>
      <c r="C927" s="17" t="s">
        <v>7592</v>
      </c>
      <c r="D927" s="17"/>
      <c r="E927" s="17">
        <v>90000</v>
      </c>
      <c r="F927" s="18" t="s">
        <v>10391</v>
      </c>
    </row>
    <row r="928" spans="1:6" x14ac:dyDescent="0.25">
      <c r="A928" s="17">
        <v>927</v>
      </c>
      <c r="B928" s="17" t="s">
        <v>10570</v>
      </c>
      <c r="C928" s="17" t="s">
        <v>7592</v>
      </c>
      <c r="D928" s="17"/>
      <c r="E928" s="17">
        <v>35000</v>
      </c>
      <c r="F928" s="18" t="s">
        <v>10391</v>
      </c>
    </row>
    <row r="929" spans="1:6" x14ac:dyDescent="0.25">
      <c r="A929" s="17">
        <v>928</v>
      </c>
      <c r="B929" s="17" t="s">
        <v>10571</v>
      </c>
      <c r="C929" s="17" t="s">
        <v>7592</v>
      </c>
      <c r="D929" s="17"/>
      <c r="E929" s="17">
        <v>5000</v>
      </c>
      <c r="F929" s="18" t="s">
        <v>10394</v>
      </c>
    </row>
    <row r="930" spans="1:6" x14ac:dyDescent="0.25">
      <c r="A930" s="17">
        <v>929</v>
      </c>
      <c r="B930" s="17" t="s">
        <v>4288</v>
      </c>
      <c r="C930" s="17" t="s">
        <v>7592</v>
      </c>
      <c r="D930" s="17"/>
      <c r="E930" s="17">
        <v>5000</v>
      </c>
      <c r="F930" s="18" t="s">
        <v>10391</v>
      </c>
    </row>
    <row r="931" spans="1:6" x14ac:dyDescent="0.25">
      <c r="A931" s="17">
        <v>930</v>
      </c>
      <c r="B931" s="17" t="s">
        <v>4289</v>
      </c>
      <c r="C931" s="17" t="s">
        <v>7592</v>
      </c>
      <c r="D931" s="17"/>
      <c r="E931" s="17">
        <v>5000</v>
      </c>
      <c r="F931" s="18" t="s">
        <v>10391</v>
      </c>
    </row>
    <row r="932" spans="1:6" x14ac:dyDescent="0.25">
      <c r="A932" s="17">
        <v>931</v>
      </c>
      <c r="B932" s="17" t="s">
        <v>4290</v>
      </c>
      <c r="C932" s="17" t="s">
        <v>7592</v>
      </c>
      <c r="D932" s="17"/>
      <c r="E932" s="17">
        <v>5000</v>
      </c>
      <c r="F932" s="18" t="s">
        <v>10391</v>
      </c>
    </row>
    <row r="933" spans="1:6" x14ac:dyDescent="0.25">
      <c r="A933" s="17">
        <v>932</v>
      </c>
      <c r="B933" s="17" t="s">
        <v>10572</v>
      </c>
      <c r="C933" s="17" t="s">
        <v>7592</v>
      </c>
      <c r="D933" s="17"/>
      <c r="E933" s="17">
        <v>5000</v>
      </c>
      <c r="F933" s="18" t="s">
        <v>10391</v>
      </c>
    </row>
    <row r="934" spans="1:6" x14ac:dyDescent="0.25">
      <c r="A934" s="17">
        <v>933</v>
      </c>
      <c r="B934" s="17" t="s">
        <v>4291</v>
      </c>
      <c r="C934" s="17" t="s">
        <v>7592</v>
      </c>
      <c r="D934" s="17"/>
      <c r="E934" s="17">
        <v>5000</v>
      </c>
      <c r="F934" s="18" t="s">
        <v>10391</v>
      </c>
    </row>
    <row r="935" spans="1:6" x14ac:dyDescent="0.25">
      <c r="A935" s="17">
        <v>934</v>
      </c>
      <c r="B935" s="17" t="s">
        <v>10573</v>
      </c>
      <c r="C935" s="17" t="s">
        <v>7592</v>
      </c>
      <c r="D935" s="17"/>
      <c r="E935" s="17">
        <v>5000</v>
      </c>
      <c r="F935" s="18" t="s">
        <v>10391</v>
      </c>
    </row>
    <row r="936" spans="1:6" x14ac:dyDescent="0.25">
      <c r="A936" s="17">
        <v>935</v>
      </c>
      <c r="B936" s="17" t="s">
        <v>4293</v>
      </c>
      <c r="C936" s="17" t="s">
        <v>7592</v>
      </c>
      <c r="D936" s="17"/>
      <c r="E936" s="17">
        <v>5000</v>
      </c>
      <c r="F936" s="18" t="s">
        <v>10394</v>
      </c>
    </row>
    <row r="937" spans="1:6" x14ac:dyDescent="0.25">
      <c r="A937" s="17">
        <v>936</v>
      </c>
      <c r="B937" s="17" t="s">
        <v>10574</v>
      </c>
      <c r="C937" s="17" t="s">
        <v>7592</v>
      </c>
      <c r="D937" s="17"/>
      <c r="E937" s="17"/>
      <c r="F937" s="18" t="s">
        <v>10391</v>
      </c>
    </row>
    <row r="938" spans="1:6" x14ac:dyDescent="0.25">
      <c r="A938" s="17">
        <v>937</v>
      </c>
      <c r="B938" s="17" t="s">
        <v>4294</v>
      </c>
      <c r="C938" s="17" t="s">
        <v>7592</v>
      </c>
      <c r="D938" s="17"/>
      <c r="E938" s="17"/>
      <c r="F938" s="18" t="s">
        <v>10391</v>
      </c>
    </row>
    <row r="939" spans="1:6" x14ac:dyDescent="0.25">
      <c r="A939" s="17">
        <v>938</v>
      </c>
      <c r="B939" s="17" t="s">
        <v>4295</v>
      </c>
      <c r="C939" s="17" t="s">
        <v>7592</v>
      </c>
      <c r="D939" s="17"/>
      <c r="E939" s="17"/>
      <c r="F939" s="18" t="s">
        <v>10391</v>
      </c>
    </row>
    <row r="940" spans="1:6" x14ac:dyDescent="0.25">
      <c r="A940" s="17">
        <v>939</v>
      </c>
      <c r="B940" s="17" t="s">
        <v>4296</v>
      </c>
      <c r="C940" s="17" t="s">
        <v>7592</v>
      </c>
      <c r="D940" s="17"/>
      <c r="E940" s="17"/>
      <c r="F940" s="18" t="s">
        <v>10391</v>
      </c>
    </row>
    <row r="941" spans="1:6" x14ac:dyDescent="0.25">
      <c r="A941" s="17">
        <v>940</v>
      </c>
      <c r="B941" s="17" t="s">
        <v>4297</v>
      </c>
      <c r="C941" s="17" t="s">
        <v>7592</v>
      </c>
      <c r="D941" s="17"/>
      <c r="E941" s="17"/>
      <c r="F941" s="18" t="s">
        <v>10391</v>
      </c>
    </row>
    <row r="942" spans="1:6" x14ac:dyDescent="0.25">
      <c r="A942" s="17">
        <v>941</v>
      </c>
      <c r="B942" s="17" t="s">
        <v>10575</v>
      </c>
      <c r="C942" s="17" t="s">
        <v>7592</v>
      </c>
      <c r="D942" s="17"/>
      <c r="E942" s="17"/>
      <c r="F942" s="18" t="s">
        <v>10391</v>
      </c>
    </row>
    <row r="943" spans="1:6" x14ac:dyDescent="0.25">
      <c r="A943" s="17">
        <v>942</v>
      </c>
      <c r="B943" s="17" t="s">
        <v>10576</v>
      </c>
      <c r="C943" s="17" t="s">
        <v>7592</v>
      </c>
      <c r="D943" s="17"/>
      <c r="E943" s="17"/>
      <c r="F943" s="18" t="s">
        <v>10391</v>
      </c>
    </row>
    <row r="944" spans="1:6" x14ac:dyDescent="0.25">
      <c r="A944" s="17">
        <v>943</v>
      </c>
      <c r="B944" s="17" t="s">
        <v>10577</v>
      </c>
      <c r="C944" s="17" t="s">
        <v>7592</v>
      </c>
      <c r="D944" s="17"/>
      <c r="E944" s="17"/>
      <c r="F944" s="18" t="s">
        <v>10394</v>
      </c>
    </row>
    <row r="945" spans="1:6" x14ac:dyDescent="0.25">
      <c r="A945" s="17">
        <v>944</v>
      </c>
      <c r="B945" s="17" t="s">
        <v>10578</v>
      </c>
      <c r="C945" s="17" t="s">
        <v>7592</v>
      </c>
      <c r="D945" s="17"/>
      <c r="E945" s="17"/>
      <c r="F945" s="18" t="s">
        <v>10391</v>
      </c>
    </row>
    <row r="946" spans="1:6" x14ac:dyDescent="0.25">
      <c r="A946" s="17">
        <v>945</v>
      </c>
      <c r="B946" s="17" t="s">
        <v>10579</v>
      </c>
      <c r="C946" s="17" t="s">
        <v>7592</v>
      </c>
      <c r="D946" s="17"/>
      <c r="E946" s="17"/>
      <c r="F946" s="18" t="s">
        <v>10391</v>
      </c>
    </row>
    <row r="947" spans="1:6" x14ac:dyDescent="0.25">
      <c r="A947" s="17">
        <v>946</v>
      </c>
      <c r="B947" s="17" t="s">
        <v>4299</v>
      </c>
      <c r="C947" s="17" t="s">
        <v>7592</v>
      </c>
      <c r="D947" s="17"/>
      <c r="E947" s="17"/>
      <c r="F947" s="18" t="s">
        <v>10391</v>
      </c>
    </row>
    <row r="948" spans="1:6" x14ac:dyDescent="0.25">
      <c r="A948" s="17">
        <v>947</v>
      </c>
      <c r="B948" s="17" t="s">
        <v>10580</v>
      </c>
      <c r="C948" s="17" t="s">
        <v>7665</v>
      </c>
      <c r="D948" s="17"/>
      <c r="E948" s="17">
        <v>1500</v>
      </c>
      <c r="F948" s="18" t="s">
        <v>10391</v>
      </c>
    </row>
    <row r="949" spans="1:6" x14ac:dyDescent="0.25">
      <c r="A949" s="17">
        <v>948</v>
      </c>
      <c r="B949" s="17" t="s">
        <v>10581</v>
      </c>
      <c r="C949" s="17" t="s">
        <v>7665</v>
      </c>
      <c r="D949" s="17"/>
      <c r="E949" s="17">
        <v>2000</v>
      </c>
      <c r="F949" s="18" t="s">
        <v>10391</v>
      </c>
    </row>
    <row r="950" spans="1:6" x14ac:dyDescent="0.25">
      <c r="A950" s="17">
        <v>949</v>
      </c>
      <c r="B950" s="17" t="s">
        <v>10582</v>
      </c>
      <c r="C950" s="17" t="s">
        <v>7665</v>
      </c>
      <c r="D950" s="17"/>
      <c r="E950" s="17">
        <v>1500</v>
      </c>
      <c r="F950" s="18" t="s">
        <v>10391</v>
      </c>
    </row>
    <row r="951" spans="1:6" x14ac:dyDescent="0.25">
      <c r="A951" s="17">
        <v>950</v>
      </c>
      <c r="B951" s="17" t="s">
        <v>10583</v>
      </c>
      <c r="C951" s="17" t="s">
        <v>7665</v>
      </c>
      <c r="D951" s="17"/>
      <c r="E951" s="17">
        <v>2000</v>
      </c>
      <c r="F951" s="18" t="s">
        <v>10391</v>
      </c>
    </row>
    <row r="952" spans="1:6" x14ac:dyDescent="0.25">
      <c r="A952" s="17">
        <v>951</v>
      </c>
      <c r="B952" s="17" t="s">
        <v>10584</v>
      </c>
      <c r="C952" s="17" t="s">
        <v>7665</v>
      </c>
      <c r="D952" s="17"/>
      <c r="E952" s="17">
        <v>3000</v>
      </c>
      <c r="F952" s="18" t="s">
        <v>10391</v>
      </c>
    </row>
    <row r="953" spans="1:6" x14ac:dyDescent="0.25">
      <c r="A953" s="17">
        <v>952</v>
      </c>
      <c r="B953" s="17" t="s">
        <v>10585</v>
      </c>
      <c r="C953" s="17" t="s">
        <v>7665</v>
      </c>
      <c r="D953" s="17"/>
      <c r="E953" s="17">
        <v>3000</v>
      </c>
      <c r="F953" s="18" t="s">
        <v>10391</v>
      </c>
    </row>
    <row r="954" spans="1:6" x14ac:dyDescent="0.25">
      <c r="A954" s="17">
        <v>953</v>
      </c>
      <c r="B954" s="17" t="s">
        <v>10586</v>
      </c>
      <c r="C954" s="17" t="s">
        <v>7665</v>
      </c>
      <c r="D954" s="17"/>
      <c r="E954" s="17">
        <v>2500</v>
      </c>
      <c r="F954" s="18" t="s">
        <v>10587</v>
      </c>
    </row>
    <row r="955" spans="1:6" x14ac:dyDescent="0.25">
      <c r="A955" s="17">
        <v>954</v>
      </c>
      <c r="B955" s="17" t="s">
        <v>10588</v>
      </c>
      <c r="C955" s="17" t="s">
        <v>7665</v>
      </c>
      <c r="D955" s="17"/>
      <c r="E955" s="17">
        <v>3000</v>
      </c>
      <c r="F955" s="18" t="s">
        <v>10391</v>
      </c>
    </row>
    <row r="956" spans="1:6" x14ac:dyDescent="0.25">
      <c r="A956" s="17">
        <v>955</v>
      </c>
      <c r="B956" s="17" t="s">
        <v>10589</v>
      </c>
      <c r="C956" s="17" t="s">
        <v>7665</v>
      </c>
      <c r="D956" s="17"/>
      <c r="E956" s="17">
        <v>3500</v>
      </c>
      <c r="F956" s="18" t="s">
        <v>10391</v>
      </c>
    </row>
    <row r="957" spans="1:6" x14ac:dyDescent="0.25">
      <c r="A957" s="17">
        <v>956</v>
      </c>
      <c r="B957" s="17" t="s">
        <v>10590</v>
      </c>
      <c r="C957" s="17" t="s">
        <v>7665</v>
      </c>
      <c r="D957" s="17"/>
      <c r="E957" s="17">
        <v>2000</v>
      </c>
      <c r="F957" s="18" t="s">
        <v>10391</v>
      </c>
    </row>
    <row r="958" spans="1:6" x14ac:dyDescent="0.25">
      <c r="A958" s="17">
        <v>957</v>
      </c>
      <c r="B958" s="17" t="s">
        <v>10591</v>
      </c>
      <c r="C958" s="17" t="s">
        <v>7665</v>
      </c>
      <c r="D958" s="17"/>
      <c r="E958" s="17">
        <v>2500</v>
      </c>
      <c r="F958" s="18" t="s">
        <v>10391</v>
      </c>
    </row>
    <row r="959" spans="1:6" x14ac:dyDescent="0.25">
      <c r="A959" s="17">
        <v>958</v>
      </c>
      <c r="B959" s="17" t="s">
        <v>10592</v>
      </c>
      <c r="C959" s="17" t="s">
        <v>7665</v>
      </c>
      <c r="D959" s="17"/>
      <c r="E959" s="17">
        <v>3000</v>
      </c>
      <c r="F959" s="18"/>
    </row>
    <row r="960" spans="1:6" x14ac:dyDescent="0.25">
      <c r="A960" s="17">
        <v>959</v>
      </c>
      <c r="B960" s="17" t="s">
        <v>10593</v>
      </c>
      <c r="C960" s="17" t="s">
        <v>7665</v>
      </c>
      <c r="D960" s="17"/>
      <c r="E960" s="17">
        <v>2500</v>
      </c>
      <c r="F960" s="18"/>
    </row>
    <row r="961" spans="1:6" x14ac:dyDescent="0.25">
      <c r="A961" s="17">
        <v>960</v>
      </c>
      <c r="B961" s="17" t="s">
        <v>10594</v>
      </c>
      <c r="C961" s="17" t="s">
        <v>7665</v>
      </c>
      <c r="D961" s="17"/>
      <c r="E961" s="17">
        <v>3000</v>
      </c>
      <c r="F961" s="18"/>
    </row>
    <row r="962" spans="1:6" x14ac:dyDescent="0.25">
      <c r="A962" s="17">
        <v>961</v>
      </c>
      <c r="B962" s="17" t="s">
        <v>10595</v>
      </c>
      <c r="C962" s="17" t="s">
        <v>7665</v>
      </c>
      <c r="D962" s="17"/>
      <c r="E962" s="17">
        <v>3000</v>
      </c>
      <c r="F962" s="18"/>
    </row>
    <row r="963" spans="1:6" x14ac:dyDescent="0.25">
      <c r="A963" s="17">
        <v>962</v>
      </c>
      <c r="B963" s="17" t="s">
        <v>10596</v>
      </c>
      <c r="C963" s="17" t="s">
        <v>7665</v>
      </c>
      <c r="D963" s="17"/>
      <c r="E963" s="17">
        <v>3000</v>
      </c>
      <c r="F963" s="18"/>
    </row>
    <row r="964" spans="1:6" x14ac:dyDescent="0.25">
      <c r="A964" s="17">
        <v>963</v>
      </c>
      <c r="B964" s="17" t="s">
        <v>10597</v>
      </c>
      <c r="C964" s="17" t="s">
        <v>7665</v>
      </c>
      <c r="D964" s="17"/>
      <c r="E964" s="17">
        <v>3500</v>
      </c>
      <c r="F964" s="18"/>
    </row>
    <row r="965" spans="1:6" x14ac:dyDescent="0.25">
      <c r="A965" s="17">
        <v>964</v>
      </c>
      <c r="B965" s="17" t="s">
        <v>10598</v>
      </c>
      <c r="C965" s="17" t="s">
        <v>7665</v>
      </c>
      <c r="D965" s="17"/>
      <c r="E965" s="17">
        <v>1500</v>
      </c>
      <c r="F965" s="18"/>
    </row>
    <row r="966" spans="1:6" x14ac:dyDescent="0.25">
      <c r="A966" s="17">
        <v>965</v>
      </c>
      <c r="B966" s="17" t="s">
        <v>10599</v>
      </c>
      <c r="C966" s="17" t="s">
        <v>7665</v>
      </c>
      <c r="D966" s="17"/>
      <c r="E966" s="17">
        <v>2000</v>
      </c>
      <c r="F966" s="18"/>
    </row>
    <row r="967" spans="1:6" x14ac:dyDescent="0.25">
      <c r="A967" s="17">
        <v>966</v>
      </c>
      <c r="B967" s="17" t="s">
        <v>10600</v>
      </c>
      <c r="C967" s="17" t="s">
        <v>7665</v>
      </c>
      <c r="D967" s="17"/>
      <c r="E967" s="17">
        <v>1500</v>
      </c>
      <c r="F967" s="18"/>
    </row>
    <row r="968" spans="1:6" x14ac:dyDescent="0.25">
      <c r="A968" s="17">
        <v>967</v>
      </c>
      <c r="B968" s="17" t="s">
        <v>10601</v>
      </c>
      <c r="C968" s="17" t="s">
        <v>7665</v>
      </c>
      <c r="D968" s="17"/>
      <c r="E968" s="17">
        <v>2000</v>
      </c>
      <c r="F968" s="18"/>
    </row>
    <row r="969" spans="1:6" x14ac:dyDescent="0.25">
      <c r="A969" s="17">
        <v>968</v>
      </c>
      <c r="B969" s="17" t="s">
        <v>10602</v>
      </c>
      <c r="C969" s="17" t="s">
        <v>7665</v>
      </c>
      <c r="D969" s="17"/>
      <c r="E969" s="17">
        <v>1500</v>
      </c>
      <c r="F969" s="18"/>
    </row>
    <row r="970" spans="1:6" x14ac:dyDescent="0.25">
      <c r="A970" s="17">
        <v>969</v>
      </c>
      <c r="B970" s="17" t="s">
        <v>10603</v>
      </c>
      <c r="C970" s="17" t="s">
        <v>7665</v>
      </c>
      <c r="D970" s="17"/>
      <c r="E970" s="17">
        <v>2000</v>
      </c>
      <c r="F970" s="18"/>
    </row>
    <row r="971" spans="1:6" x14ac:dyDescent="0.25">
      <c r="A971" s="17">
        <v>970</v>
      </c>
      <c r="B971" s="17" t="s">
        <v>10604</v>
      </c>
      <c r="C971" s="17" t="s">
        <v>7665</v>
      </c>
      <c r="D971" s="17"/>
      <c r="E971" s="17">
        <v>2000</v>
      </c>
      <c r="F971" s="18"/>
    </row>
    <row r="972" spans="1:6" x14ac:dyDescent="0.25">
      <c r="A972" s="17">
        <v>971</v>
      </c>
      <c r="B972" s="17" t="s">
        <v>10605</v>
      </c>
      <c r="C972" s="17" t="s">
        <v>7665</v>
      </c>
      <c r="D972" s="17"/>
      <c r="E972" s="17">
        <v>1500</v>
      </c>
      <c r="F972" s="18"/>
    </row>
    <row r="973" spans="1:6" x14ac:dyDescent="0.25">
      <c r="A973" s="17">
        <v>972</v>
      </c>
      <c r="B973" s="17" t="s">
        <v>10606</v>
      </c>
      <c r="C973" s="17" t="s">
        <v>7665</v>
      </c>
      <c r="D973" s="17"/>
      <c r="E973" s="17">
        <v>500</v>
      </c>
      <c r="F973" s="18"/>
    </row>
    <row r="974" spans="1:6" x14ac:dyDescent="0.25">
      <c r="A974" s="17">
        <v>973</v>
      </c>
      <c r="B974" s="17" t="s">
        <v>4369</v>
      </c>
      <c r="C974" s="17" t="s">
        <v>7665</v>
      </c>
      <c r="D974" s="17"/>
      <c r="E974" s="17"/>
      <c r="F974" s="18"/>
    </row>
    <row r="975" spans="1:6" x14ac:dyDescent="0.25">
      <c r="A975" s="17">
        <v>974</v>
      </c>
      <c r="B975" s="17" t="s">
        <v>10607</v>
      </c>
      <c r="C975" s="17" t="s">
        <v>7665</v>
      </c>
      <c r="D975" s="17"/>
      <c r="E975" s="17">
        <v>1500</v>
      </c>
      <c r="F975" s="18"/>
    </row>
    <row r="976" spans="1:6" x14ac:dyDescent="0.25">
      <c r="A976" s="17">
        <v>975</v>
      </c>
      <c r="B976" s="17" t="s">
        <v>2660</v>
      </c>
      <c r="C976" s="17" t="s">
        <v>7665</v>
      </c>
      <c r="D976" s="17"/>
      <c r="E976" s="17">
        <v>500</v>
      </c>
      <c r="F976" s="18"/>
    </row>
    <row r="977" spans="1:6" x14ac:dyDescent="0.25">
      <c r="A977" s="17">
        <v>976</v>
      </c>
      <c r="B977" s="17" t="s">
        <v>5837</v>
      </c>
      <c r="C977" s="17" t="s">
        <v>7665</v>
      </c>
      <c r="D977" s="17"/>
      <c r="E977" s="17"/>
      <c r="F977" s="18"/>
    </row>
    <row r="978" spans="1:6" x14ac:dyDescent="0.25">
      <c r="A978" s="17">
        <v>977</v>
      </c>
      <c r="B978" s="17" t="s">
        <v>5839</v>
      </c>
      <c r="C978" s="17" t="s">
        <v>7665</v>
      </c>
      <c r="D978" s="17"/>
      <c r="E978" s="17"/>
      <c r="F978" s="18"/>
    </row>
    <row r="979" spans="1:6" x14ac:dyDescent="0.25">
      <c r="A979" s="17">
        <v>978</v>
      </c>
      <c r="B979" s="17" t="s">
        <v>10608</v>
      </c>
      <c r="C979" s="17" t="s">
        <v>7665</v>
      </c>
      <c r="D979" s="17"/>
      <c r="E979" s="17">
        <v>500</v>
      </c>
      <c r="F979" s="18"/>
    </row>
    <row r="980" spans="1:6" x14ac:dyDescent="0.25">
      <c r="A980" s="17">
        <v>979</v>
      </c>
      <c r="B980" s="17" t="s">
        <v>10609</v>
      </c>
      <c r="C980" s="17" t="s">
        <v>7665</v>
      </c>
      <c r="D980" s="17"/>
      <c r="E980" s="17">
        <v>400</v>
      </c>
      <c r="F980" s="18"/>
    </row>
    <row r="981" spans="1:6" x14ac:dyDescent="0.25">
      <c r="A981" s="17">
        <v>980</v>
      </c>
      <c r="B981" s="17" t="s">
        <v>10610</v>
      </c>
      <c r="C981" s="17" t="s">
        <v>7665</v>
      </c>
      <c r="D981" s="17"/>
      <c r="E981" s="17"/>
      <c r="F981" s="18"/>
    </row>
    <row r="982" spans="1:6" x14ac:dyDescent="0.25">
      <c r="A982" s="17">
        <v>981</v>
      </c>
      <c r="B982" s="17" t="s">
        <v>9180</v>
      </c>
      <c r="C982" s="17" t="s">
        <v>7665</v>
      </c>
      <c r="D982" s="17"/>
      <c r="E982" s="17"/>
      <c r="F982" s="18"/>
    </row>
    <row r="983" spans="1:6" x14ac:dyDescent="0.25">
      <c r="A983" s="17">
        <v>982</v>
      </c>
      <c r="B983" s="17" t="s">
        <v>9179</v>
      </c>
      <c r="C983" s="17" t="s">
        <v>7665</v>
      </c>
      <c r="D983" s="17"/>
      <c r="E983" s="17">
        <v>400</v>
      </c>
      <c r="F983" s="18"/>
    </row>
    <row r="984" spans="1:6" x14ac:dyDescent="0.25">
      <c r="A984" s="17">
        <v>983</v>
      </c>
      <c r="B984" s="17" t="s">
        <v>10611</v>
      </c>
      <c r="C984" s="17" t="s">
        <v>7665</v>
      </c>
      <c r="D984" s="17"/>
      <c r="E984" s="17">
        <v>450</v>
      </c>
      <c r="F984" s="18"/>
    </row>
    <row r="985" spans="1:6" x14ac:dyDescent="0.25">
      <c r="A985" s="17">
        <v>984</v>
      </c>
      <c r="B985" s="17" t="s">
        <v>4371</v>
      </c>
      <c r="C985" s="17" t="s">
        <v>7665</v>
      </c>
      <c r="D985" s="17"/>
      <c r="E985" s="17">
        <v>1500</v>
      </c>
      <c r="F985" s="18"/>
    </row>
    <row r="986" spans="1:6" x14ac:dyDescent="0.25">
      <c r="A986" s="17">
        <v>985</v>
      </c>
      <c r="B986" s="17" t="s">
        <v>10612</v>
      </c>
      <c r="C986" s="17" t="s">
        <v>7665</v>
      </c>
      <c r="D986" s="17"/>
      <c r="E986" s="17">
        <v>500</v>
      </c>
      <c r="F986" s="18"/>
    </row>
    <row r="987" spans="1:6" x14ac:dyDescent="0.25">
      <c r="A987" s="17">
        <v>986</v>
      </c>
      <c r="B987" s="17" t="s">
        <v>10613</v>
      </c>
      <c r="C987" s="17" t="s">
        <v>7665</v>
      </c>
      <c r="D987" s="17"/>
      <c r="E987" s="17"/>
      <c r="F987" s="18"/>
    </row>
    <row r="988" spans="1:6" x14ac:dyDescent="0.25">
      <c r="A988" s="17">
        <v>987</v>
      </c>
      <c r="B988" s="17" t="s">
        <v>9190</v>
      </c>
      <c r="C988" s="17" t="s">
        <v>7665</v>
      </c>
      <c r="D988" s="17"/>
      <c r="E988" s="17"/>
      <c r="F988" s="18"/>
    </row>
    <row r="989" spans="1:6" x14ac:dyDescent="0.25">
      <c r="A989" s="17">
        <v>988</v>
      </c>
      <c r="B989" s="17" t="s">
        <v>10614</v>
      </c>
      <c r="C989" s="17" t="s">
        <v>7665</v>
      </c>
      <c r="D989" s="17"/>
      <c r="E989" s="17">
        <v>550</v>
      </c>
      <c r="F989" s="18"/>
    </row>
    <row r="990" spans="1:6" x14ac:dyDescent="0.25">
      <c r="A990" s="17">
        <v>989</v>
      </c>
      <c r="B990" s="17" t="s">
        <v>10615</v>
      </c>
      <c r="C990" s="17" t="s">
        <v>7665</v>
      </c>
      <c r="D990" s="17"/>
      <c r="E990" s="17">
        <v>600</v>
      </c>
      <c r="F990" s="18"/>
    </row>
    <row r="991" spans="1:6" x14ac:dyDescent="0.25">
      <c r="A991" s="17">
        <v>990</v>
      </c>
      <c r="B991" s="17" t="s">
        <v>10616</v>
      </c>
      <c r="C991" s="17" t="s">
        <v>7665</v>
      </c>
      <c r="D991" s="17"/>
      <c r="E991" s="17">
        <v>3000</v>
      </c>
      <c r="F991" s="18"/>
    </row>
    <row r="992" spans="1:6" x14ac:dyDescent="0.25">
      <c r="A992" s="17">
        <v>991</v>
      </c>
      <c r="B992" s="17" t="s">
        <v>10617</v>
      </c>
      <c r="C992" s="17" t="s">
        <v>7665</v>
      </c>
      <c r="D992" s="17"/>
      <c r="E992" s="17">
        <v>1000</v>
      </c>
      <c r="F992" s="18"/>
    </row>
    <row r="993" spans="1:6" x14ac:dyDescent="0.25">
      <c r="A993" s="17">
        <v>992</v>
      </c>
      <c r="B993" s="17" t="s">
        <v>10618</v>
      </c>
      <c r="C993" s="17" t="s">
        <v>7665</v>
      </c>
      <c r="D993" s="17"/>
      <c r="E993" s="17">
        <v>1500</v>
      </c>
      <c r="F993" s="18"/>
    </row>
    <row r="994" spans="1:6" x14ac:dyDescent="0.25">
      <c r="A994" s="17">
        <v>993</v>
      </c>
      <c r="B994" s="17" t="s">
        <v>10619</v>
      </c>
      <c r="C994" s="17" t="s">
        <v>7665</v>
      </c>
      <c r="D994" s="17"/>
      <c r="E994" s="17">
        <v>500</v>
      </c>
      <c r="F994" s="18"/>
    </row>
    <row r="995" spans="1:6" x14ac:dyDescent="0.25">
      <c r="A995" s="17">
        <v>994</v>
      </c>
      <c r="B995" s="17" t="s">
        <v>10620</v>
      </c>
      <c r="C995" s="17" t="s">
        <v>7665</v>
      </c>
      <c r="D995" s="17"/>
      <c r="E995" s="17">
        <v>500</v>
      </c>
      <c r="F995" s="18"/>
    </row>
    <row r="996" spans="1:6" x14ac:dyDescent="0.25">
      <c r="A996" s="17">
        <v>995</v>
      </c>
      <c r="B996" s="17" t="s">
        <v>9216</v>
      </c>
      <c r="C996" s="17" t="s">
        <v>7665</v>
      </c>
      <c r="D996" s="17"/>
      <c r="E996" s="17"/>
      <c r="F996" s="18"/>
    </row>
    <row r="997" spans="1:6" x14ac:dyDescent="0.25">
      <c r="A997" s="17">
        <v>996</v>
      </c>
      <c r="B997" s="17" t="s">
        <v>2202</v>
      </c>
      <c r="C997" s="17" t="s">
        <v>7665</v>
      </c>
      <c r="D997" s="17"/>
      <c r="E997" s="17">
        <v>300</v>
      </c>
      <c r="F997" s="18"/>
    </row>
    <row r="998" spans="1:6" x14ac:dyDescent="0.25">
      <c r="A998" s="17">
        <v>997</v>
      </c>
      <c r="B998" s="17" t="s">
        <v>2225</v>
      </c>
      <c r="C998" s="17" t="s">
        <v>7665</v>
      </c>
      <c r="D998" s="17"/>
      <c r="E998" s="17"/>
      <c r="F998" s="18"/>
    </row>
    <row r="999" spans="1:6" x14ac:dyDescent="0.25">
      <c r="A999" s="17">
        <v>998</v>
      </c>
      <c r="B999" s="19" t="s">
        <v>10621</v>
      </c>
      <c r="C999" s="19" t="s">
        <v>7665</v>
      </c>
      <c r="D999" s="19"/>
      <c r="E999" s="19"/>
      <c r="F999" s="20"/>
    </row>
    <row r="1000" spans="1:6" x14ac:dyDescent="0.25">
      <c r="A1000" s="17">
        <v>999</v>
      </c>
      <c r="B1000" s="13" t="s">
        <v>10622</v>
      </c>
      <c r="C1000" s="13" t="s">
        <v>7665</v>
      </c>
      <c r="D1000" s="13"/>
      <c r="E1000" s="13">
        <v>500</v>
      </c>
      <c r="F1000" s="13"/>
    </row>
    <row r="1001" spans="1:6" x14ac:dyDescent="0.25">
      <c r="A1001" s="17">
        <v>1000</v>
      </c>
      <c r="B1001" s="13" t="s">
        <v>10623</v>
      </c>
      <c r="C1001" s="13" t="s">
        <v>7665</v>
      </c>
      <c r="D1001" s="13"/>
      <c r="E1001" s="13">
        <v>500</v>
      </c>
      <c r="F1001" s="13"/>
    </row>
    <row r="1002" spans="1:6" x14ac:dyDescent="0.25">
      <c r="A1002" s="17">
        <v>1001</v>
      </c>
      <c r="B1002" s="13" t="s">
        <v>10624</v>
      </c>
      <c r="C1002" s="13" t="s">
        <v>7665</v>
      </c>
      <c r="D1002" s="13"/>
      <c r="E1002" s="13">
        <v>300</v>
      </c>
      <c r="F1002" s="13"/>
    </row>
    <row r="1003" spans="1:6" x14ac:dyDescent="0.25">
      <c r="A1003" s="17">
        <v>1002</v>
      </c>
      <c r="B1003" s="13" t="s">
        <v>10625</v>
      </c>
      <c r="C1003" s="13" t="s">
        <v>7665</v>
      </c>
      <c r="D1003" s="13"/>
      <c r="E1003" s="13">
        <v>500</v>
      </c>
      <c r="F1003" s="13"/>
    </row>
    <row r="1004" spans="1:6" x14ac:dyDescent="0.25">
      <c r="A1004" s="17">
        <v>1003</v>
      </c>
      <c r="B1004" s="13" t="s">
        <v>10626</v>
      </c>
      <c r="C1004" s="13" t="s">
        <v>7665</v>
      </c>
      <c r="D1004" s="13"/>
      <c r="E1004" s="13"/>
      <c r="F1004" s="13"/>
    </row>
    <row r="1005" spans="1:6" x14ac:dyDescent="0.25">
      <c r="A1005" s="17">
        <v>1004</v>
      </c>
      <c r="B1005" s="13" t="s">
        <v>10627</v>
      </c>
      <c r="C1005" s="13" t="s">
        <v>7665</v>
      </c>
      <c r="D1005" s="13"/>
      <c r="E1005" s="13"/>
      <c r="F1005" s="13"/>
    </row>
    <row r="1006" spans="1:6" x14ac:dyDescent="0.25">
      <c r="A1006" s="17">
        <v>1005</v>
      </c>
      <c r="B1006" s="13" t="s">
        <v>10628</v>
      </c>
      <c r="C1006" s="13" t="s">
        <v>7665</v>
      </c>
      <c r="D1006" s="13"/>
      <c r="E1006" s="13"/>
      <c r="F1006" s="13"/>
    </row>
    <row r="1007" spans="1:6" x14ac:dyDescent="0.25">
      <c r="A1007" s="17">
        <v>1006</v>
      </c>
      <c r="B1007" s="13" t="s">
        <v>3340</v>
      </c>
      <c r="C1007" s="13" t="s">
        <v>7665</v>
      </c>
      <c r="D1007" s="13"/>
      <c r="E1007" s="13"/>
      <c r="F1007" s="13"/>
    </row>
    <row r="1008" spans="1:6" x14ac:dyDescent="0.25">
      <c r="A1008" s="17">
        <v>1007</v>
      </c>
      <c r="B1008" s="13" t="s">
        <v>10629</v>
      </c>
      <c r="C1008" s="13" t="s">
        <v>7665</v>
      </c>
      <c r="D1008" s="13"/>
      <c r="E1008" s="13"/>
      <c r="F1008" s="13"/>
    </row>
    <row r="1009" spans="1:6" x14ac:dyDescent="0.25">
      <c r="A1009" s="17">
        <v>1008</v>
      </c>
      <c r="B1009" s="13" t="s">
        <v>10630</v>
      </c>
      <c r="C1009" s="13" t="s">
        <v>7665</v>
      </c>
      <c r="D1009" s="13"/>
      <c r="E1009" s="13"/>
      <c r="F1009" s="13"/>
    </row>
    <row r="1010" spans="1:6" x14ac:dyDescent="0.25">
      <c r="A1010" s="17">
        <v>1009</v>
      </c>
      <c r="B1010" s="13" t="s">
        <v>10631</v>
      </c>
      <c r="C1010" s="13" t="s">
        <v>7665</v>
      </c>
      <c r="D1010" s="13"/>
      <c r="E1010" s="13">
        <v>1000</v>
      </c>
      <c r="F1010" s="13"/>
    </row>
    <row r="1011" spans="1:6" x14ac:dyDescent="0.25">
      <c r="A1011" s="17">
        <v>1010</v>
      </c>
      <c r="B1011" s="13" t="s">
        <v>10632</v>
      </c>
      <c r="C1011" s="13" t="s">
        <v>7665</v>
      </c>
      <c r="D1011" s="13"/>
      <c r="E1011" s="13">
        <v>400</v>
      </c>
      <c r="F1011" s="13"/>
    </row>
    <row r="1012" spans="1:6" x14ac:dyDescent="0.25">
      <c r="A1012" s="17">
        <v>1011</v>
      </c>
      <c r="B1012" s="13" t="s">
        <v>10633</v>
      </c>
      <c r="C1012" s="13" t="s">
        <v>7665</v>
      </c>
      <c r="D1012" s="13"/>
      <c r="E1012" s="13">
        <v>1000</v>
      </c>
      <c r="F1012" s="13"/>
    </row>
    <row r="1013" spans="1:6" x14ac:dyDescent="0.25">
      <c r="A1013" s="17">
        <v>1012</v>
      </c>
      <c r="B1013" s="13" t="s">
        <v>10634</v>
      </c>
      <c r="C1013" s="13" t="s">
        <v>7665</v>
      </c>
      <c r="D1013" s="13"/>
      <c r="E1013" s="13"/>
      <c r="F1013" s="13"/>
    </row>
    <row r="1014" spans="1:6" x14ac:dyDescent="0.25">
      <c r="A1014" s="17">
        <v>1013</v>
      </c>
      <c r="B1014" s="13" t="s">
        <v>10635</v>
      </c>
      <c r="C1014" s="13" t="s">
        <v>7665</v>
      </c>
      <c r="D1014" s="13"/>
      <c r="E1014" s="13">
        <v>1000</v>
      </c>
      <c r="F1014" s="13"/>
    </row>
    <row r="1015" spans="1:6" x14ac:dyDescent="0.25">
      <c r="A1015" s="17">
        <v>1014</v>
      </c>
      <c r="B1015" s="13" t="s">
        <v>10636</v>
      </c>
      <c r="C1015" s="13" t="s">
        <v>7665</v>
      </c>
      <c r="D1015" s="13"/>
      <c r="E1015" s="13">
        <v>1000</v>
      </c>
      <c r="F1015" s="13"/>
    </row>
    <row r="1016" spans="1:6" x14ac:dyDescent="0.25">
      <c r="A1016" s="17">
        <v>1015</v>
      </c>
      <c r="B1016" s="13" t="s">
        <v>543</v>
      </c>
      <c r="C1016" s="13" t="s">
        <v>7665</v>
      </c>
      <c r="D1016" s="13"/>
      <c r="E1016" s="13"/>
      <c r="F1016" s="13"/>
    </row>
    <row r="1017" spans="1:6" x14ac:dyDescent="0.25">
      <c r="A1017" s="17">
        <v>1016</v>
      </c>
      <c r="B1017" s="13" t="s">
        <v>10637</v>
      </c>
      <c r="C1017" s="13" t="s">
        <v>7665</v>
      </c>
      <c r="D1017" s="13"/>
      <c r="E1017" s="13"/>
      <c r="F1017" s="13"/>
    </row>
    <row r="1018" spans="1:6" x14ac:dyDescent="0.25">
      <c r="A1018" s="17">
        <v>1017</v>
      </c>
      <c r="B1018" s="13" t="s">
        <v>9218</v>
      </c>
      <c r="C1018" s="13" t="s">
        <v>7665</v>
      </c>
      <c r="D1018" s="13"/>
      <c r="E1018" s="13">
        <v>1500</v>
      </c>
      <c r="F1018" s="13"/>
    </row>
    <row r="1019" spans="1:6" x14ac:dyDescent="0.25">
      <c r="A1019" s="17">
        <v>1018</v>
      </c>
      <c r="B1019" s="13" t="s">
        <v>10638</v>
      </c>
      <c r="C1019" s="13" t="s">
        <v>7665</v>
      </c>
      <c r="D1019" s="13"/>
      <c r="E1019" s="13">
        <v>2000</v>
      </c>
      <c r="F1019" s="13"/>
    </row>
    <row r="1020" spans="1:6" x14ac:dyDescent="0.25">
      <c r="A1020" s="17">
        <v>1019</v>
      </c>
      <c r="B1020" s="13" t="s">
        <v>10639</v>
      </c>
      <c r="C1020" s="13" t="s">
        <v>7665</v>
      </c>
      <c r="D1020" s="13"/>
      <c r="E1020" s="13">
        <v>1500</v>
      </c>
      <c r="F1020" s="13"/>
    </row>
    <row r="1021" spans="1:6" x14ac:dyDescent="0.25">
      <c r="A1021" s="17">
        <v>1020</v>
      </c>
      <c r="B1021" s="13" t="s">
        <v>10640</v>
      </c>
      <c r="C1021" s="13" t="s">
        <v>7665</v>
      </c>
      <c r="D1021" s="13"/>
      <c r="E1021" s="13">
        <v>1250</v>
      </c>
      <c r="F1021" s="13"/>
    </row>
    <row r="1022" spans="1:6" x14ac:dyDescent="0.25">
      <c r="A1022" s="17">
        <v>1021</v>
      </c>
      <c r="B1022" s="13" t="s">
        <v>4313</v>
      </c>
      <c r="C1022" s="13" t="s">
        <v>7665</v>
      </c>
      <c r="D1022" s="13"/>
      <c r="E1022" s="13">
        <v>1000</v>
      </c>
      <c r="F1022" s="13"/>
    </row>
    <row r="1023" spans="1:6" x14ac:dyDescent="0.25">
      <c r="A1023" s="17">
        <v>1022</v>
      </c>
      <c r="B1023" s="13" t="s">
        <v>10641</v>
      </c>
      <c r="C1023" s="13" t="s">
        <v>7665</v>
      </c>
      <c r="D1023" s="13"/>
      <c r="E1023" s="13">
        <v>2000</v>
      </c>
      <c r="F1023" s="13"/>
    </row>
    <row r="1024" spans="1:6" x14ac:dyDescent="0.25">
      <c r="A1024" s="17">
        <v>1023</v>
      </c>
      <c r="B1024" s="13" t="s">
        <v>10642</v>
      </c>
      <c r="C1024" s="13" t="s">
        <v>7665</v>
      </c>
      <c r="D1024" s="13"/>
      <c r="E1024" s="13">
        <v>1000</v>
      </c>
      <c r="F1024" s="13"/>
    </row>
    <row r="1025" spans="1:6" x14ac:dyDescent="0.25">
      <c r="A1025" s="17">
        <v>1024</v>
      </c>
      <c r="B1025" s="13" t="s">
        <v>10643</v>
      </c>
      <c r="C1025" s="13" t="s">
        <v>7665</v>
      </c>
      <c r="D1025" s="13"/>
      <c r="E1025" s="13"/>
      <c r="F1025" s="13"/>
    </row>
    <row r="1026" spans="1:6" x14ac:dyDescent="0.25">
      <c r="A1026" s="17">
        <v>1025</v>
      </c>
      <c r="B1026" s="13" t="s">
        <v>10644</v>
      </c>
      <c r="C1026" s="13" t="s">
        <v>7665</v>
      </c>
      <c r="D1026" s="13"/>
      <c r="E1026" s="13"/>
      <c r="F1026" s="13"/>
    </row>
    <row r="1027" spans="1:6" x14ac:dyDescent="0.25">
      <c r="A1027" s="17">
        <v>1026</v>
      </c>
      <c r="B1027" s="13" t="s">
        <v>10645</v>
      </c>
      <c r="C1027" s="13" t="s">
        <v>7665</v>
      </c>
      <c r="D1027" s="13"/>
      <c r="E1027" s="13">
        <v>1000</v>
      </c>
      <c r="F1027" s="13"/>
    </row>
    <row r="1028" spans="1:6" x14ac:dyDescent="0.25">
      <c r="A1028" s="17">
        <v>1027</v>
      </c>
      <c r="B1028" s="13" t="s">
        <v>10646</v>
      </c>
      <c r="C1028" s="13" t="s">
        <v>7665</v>
      </c>
      <c r="D1028" s="13"/>
      <c r="E1028" s="13">
        <v>500</v>
      </c>
      <c r="F1028" s="13"/>
    </row>
    <row r="1029" spans="1:6" x14ac:dyDescent="0.25">
      <c r="A1029" s="17">
        <v>1028</v>
      </c>
      <c r="B1029" s="13" t="s">
        <v>10647</v>
      </c>
      <c r="C1029" s="13" t="s">
        <v>7665</v>
      </c>
      <c r="D1029" s="13"/>
      <c r="E1029" s="13">
        <v>500</v>
      </c>
      <c r="F1029" s="13"/>
    </row>
    <row r="1030" spans="1:6" x14ac:dyDescent="0.25">
      <c r="A1030" s="17">
        <v>1029</v>
      </c>
      <c r="B1030" s="13" t="s">
        <v>10648</v>
      </c>
      <c r="C1030" s="13" t="s">
        <v>7665</v>
      </c>
      <c r="D1030" s="13"/>
      <c r="E1030" s="13">
        <v>500</v>
      </c>
      <c r="F1030" s="13"/>
    </row>
    <row r="1031" spans="1:6" x14ac:dyDescent="0.25">
      <c r="A1031" s="17">
        <v>1030</v>
      </c>
      <c r="B1031" s="13" t="s">
        <v>2666</v>
      </c>
      <c r="C1031" s="13" t="s">
        <v>7665</v>
      </c>
      <c r="D1031" s="13"/>
      <c r="E1031" s="13">
        <v>500</v>
      </c>
      <c r="F1031" s="13"/>
    </row>
    <row r="1032" spans="1:6" x14ac:dyDescent="0.25">
      <c r="A1032" s="17">
        <v>1031</v>
      </c>
      <c r="B1032" s="13" t="s">
        <v>10649</v>
      </c>
      <c r="C1032" s="13" t="s">
        <v>7665</v>
      </c>
      <c r="D1032" s="13"/>
      <c r="E1032" s="13">
        <v>1000</v>
      </c>
      <c r="F1032" s="13"/>
    </row>
    <row r="1033" spans="1:6" x14ac:dyDescent="0.25">
      <c r="A1033" s="17">
        <v>1032</v>
      </c>
      <c r="B1033" s="13" t="s">
        <v>10650</v>
      </c>
      <c r="C1033" s="13" t="s">
        <v>7665</v>
      </c>
      <c r="D1033" s="13"/>
      <c r="E1033" s="13">
        <v>1000</v>
      </c>
      <c r="F1033" s="13"/>
    </row>
    <row r="1034" spans="1:6" x14ac:dyDescent="0.25">
      <c r="A1034" s="17">
        <v>1033</v>
      </c>
      <c r="B1034" s="13" t="s">
        <v>10651</v>
      </c>
      <c r="C1034" s="13" t="s">
        <v>7665</v>
      </c>
      <c r="D1034" s="13"/>
      <c r="E1034" s="13">
        <v>1500</v>
      </c>
      <c r="F1034" s="13"/>
    </row>
    <row r="1035" spans="1:6" x14ac:dyDescent="0.25">
      <c r="A1035" s="17">
        <v>1034</v>
      </c>
      <c r="B1035" s="13" t="s">
        <v>3317</v>
      </c>
      <c r="C1035" s="13" t="s">
        <v>7665</v>
      </c>
      <c r="D1035" s="13"/>
      <c r="E1035" s="13">
        <v>400</v>
      </c>
      <c r="F1035" s="13"/>
    </row>
    <row r="1036" spans="1:6" x14ac:dyDescent="0.25">
      <c r="A1036" s="17">
        <v>1035</v>
      </c>
      <c r="B1036" s="13" t="s">
        <v>2197</v>
      </c>
      <c r="C1036" s="13" t="s">
        <v>7665</v>
      </c>
      <c r="D1036" s="13"/>
      <c r="E1036" s="13">
        <v>400</v>
      </c>
      <c r="F1036" s="13"/>
    </row>
    <row r="1037" spans="1:6" x14ac:dyDescent="0.25">
      <c r="A1037" s="17">
        <v>1036</v>
      </c>
      <c r="B1037" s="13" t="s">
        <v>10652</v>
      </c>
      <c r="C1037" s="13" t="s">
        <v>7665</v>
      </c>
      <c r="D1037" s="13"/>
      <c r="E1037" s="13">
        <v>500</v>
      </c>
      <c r="F1037" s="13"/>
    </row>
    <row r="1038" spans="1:6" x14ac:dyDescent="0.25">
      <c r="A1038" s="17">
        <v>1037</v>
      </c>
      <c r="B1038" s="13" t="s">
        <v>2657</v>
      </c>
      <c r="C1038" s="13" t="s">
        <v>7665</v>
      </c>
      <c r="D1038" s="13"/>
      <c r="E1038" s="13">
        <v>500</v>
      </c>
      <c r="F1038" s="13"/>
    </row>
    <row r="1039" spans="1:6" x14ac:dyDescent="0.25">
      <c r="A1039" s="17">
        <v>1038</v>
      </c>
      <c r="B1039" s="13" t="s">
        <v>10653</v>
      </c>
      <c r="C1039" s="13" t="s">
        <v>7665</v>
      </c>
      <c r="D1039" s="13"/>
      <c r="E1039" s="13">
        <v>550</v>
      </c>
      <c r="F1039" s="13"/>
    </row>
    <row r="1040" spans="1:6" x14ac:dyDescent="0.25">
      <c r="A1040" s="17">
        <v>1039</v>
      </c>
      <c r="B1040" s="13" t="s">
        <v>10654</v>
      </c>
      <c r="C1040" s="13" t="s">
        <v>7665</v>
      </c>
      <c r="D1040" s="13"/>
      <c r="E1040" s="13">
        <v>1000</v>
      </c>
      <c r="F1040" s="13"/>
    </row>
    <row r="1041" spans="1:6" x14ac:dyDescent="0.25">
      <c r="A1041" s="17">
        <v>1040</v>
      </c>
      <c r="B1041" s="13" t="s">
        <v>10655</v>
      </c>
      <c r="C1041" s="13" t="s">
        <v>7665</v>
      </c>
      <c r="D1041" s="13"/>
      <c r="E1041" s="13">
        <v>1200</v>
      </c>
      <c r="F1041" s="13"/>
    </row>
    <row r="1042" spans="1:6" x14ac:dyDescent="0.25">
      <c r="A1042" s="17">
        <v>1041</v>
      </c>
      <c r="B1042" s="13" t="s">
        <v>10656</v>
      </c>
      <c r="C1042" s="13" t="s">
        <v>7665</v>
      </c>
      <c r="D1042" s="13"/>
      <c r="E1042" s="13">
        <v>600</v>
      </c>
      <c r="F1042" s="13"/>
    </row>
    <row r="1043" spans="1:6" x14ac:dyDescent="0.25">
      <c r="A1043" s="17">
        <v>1042</v>
      </c>
      <c r="B1043" s="13" t="s">
        <v>10657</v>
      </c>
      <c r="C1043" s="13" t="s">
        <v>7665</v>
      </c>
      <c r="D1043" s="13"/>
      <c r="E1043" s="13">
        <v>600</v>
      </c>
      <c r="F1043" s="13"/>
    </row>
    <row r="1044" spans="1:6" x14ac:dyDescent="0.25">
      <c r="A1044" s="17">
        <v>1043</v>
      </c>
      <c r="B1044" s="13" t="s">
        <v>10658</v>
      </c>
      <c r="C1044" s="13" t="s">
        <v>7665</v>
      </c>
      <c r="D1044" s="13"/>
      <c r="E1044" s="13">
        <v>1200</v>
      </c>
      <c r="F1044" s="13"/>
    </row>
    <row r="1045" spans="1:6" x14ac:dyDescent="0.25">
      <c r="A1045" s="17">
        <v>1044</v>
      </c>
      <c r="B1045" s="13" t="s">
        <v>10659</v>
      </c>
      <c r="C1045" s="13" t="s">
        <v>7665</v>
      </c>
      <c r="D1045" s="13"/>
      <c r="E1045" s="13">
        <v>1500</v>
      </c>
      <c r="F1045" s="13"/>
    </row>
    <row r="1046" spans="1:6" x14ac:dyDescent="0.25">
      <c r="A1046" s="17">
        <v>1045</v>
      </c>
      <c r="B1046" s="13" t="s">
        <v>10660</v>
      </c>
      <c r="C1046" s="13" t="s">
        <v>7665</v>
      </c>
      <c r="D1046" s="13"/>
      <c r="E1046" s="13">
        <v>4000</v>
      </c>
      <c r="F1046" s="13"/>
    </row>
    <row r="1047" spans="1:6" x14ac:dyDescent="0.25">
      <c r="A1047" s="17">
        <v>1046</v>
      </c>
      <c r="B1047" s="13" t="s">
        <v>10661</v>
      </c>
      <c r="C1047" s="13" t="s">
        <v>7665</v>
      </c>
      <c r="D1047" s="13"/>
      <c r="E1047" s="13">
        <v>5000</v>
      </c>
      <c r="F1047" s="13"/>
    </row>
    <row r="1048" spans="1:6" x14ac:dyDescent="0.25">
      <c r="A1048" s="17">
        <v>1047</v>
      </c>
      <c r="B1048" s="13" t="s">
        <v>10662</v>
      </c>
      <c r="C1048" s="13" t="s">
        <v>7665</v>
      </c>
      <c r="D1048" s="13"/>
      <c r="E1048" s="13">
        <v>7500</v>
      </c>
      <c r="F1048" s="13"/>
    </row>
    <row r="1049" spans="1:6" x14ac:dyDescent="0.25">
      <c r="A1049">
        <v>1048</v>
      </c>
      <c r="B1049" s="13"/>
      <c r="C1049" s="13"/>
      <c r="D1049" s="13"/>
      <c r="E1049" s="13"/>
      <c r="F1049" s="13"/>
    </row>
    <row r="1050" spans="1:6" x14ac:dyDescent="0.25">
      <c r="A1050">
        <v>1049</v>
      </c>
      <c r="B1050" s="13"/>
      <c r="C1050" s="13"/>
      <c r="D1050" s="13"/>
      <c r="E1050" s="13"/>
      <c r="F1050" s="13"/>
    </row>
    <row r="1051" spans="1:6" x14ac:dyDescent="0.25">
      <c r="A1051">
        <v>1050</v>
      </c>
      <c r="B1051" s="13"/>
      <c r="C1051" s="13"/>
      <c r="D1051" s="13"/>
      <c r="E1051" s="13"/>
      <c r="F1051" s="13"/>
    </row>
    <row r="1052" spans="1:6" x14ac:dyDescent="0.25">
      <c r="A1052">
        <v>1051</v>
      </c>
      <c r="B1052" s="13"/>
      <c r="C1052" s="13"/>
      <c r="D1052" s="13"/>
      <c r="E1052" s="13"/>
      <c r="F1052" s="13"/>
    </row>
    <row r="1053" spans="1:6" x14ac:dyDescent="0.25">
      <c r="A1053">
        <v>1052</v>
      </c>
      <c r="B1053" s="13"/>
      <c r="C1053" s="13"/>
      <c r="D1053" s="13"/>
      <c r="E1053" s="13"/>
      <c r="F1053" s="13"/>
    </row>
    <row r="1054" spans="1:6" x14ac:dyDescent="0.25">
      <c r="A1054">
        <v>1053</v>
      </c>
      <c r="B1054" s="13"/>
      <c r="C1054" s="13"/>
      <c r="D1054" s="13"/>
      <c r="E1054" s="13"/>
      <c r="F1054" s="13"/>
    </row>
    <row r="1055" spans="1:6" x14ac:dyDescent="0.25">
      <c r="A1055">
        <v>1054</v>
      </c>
      <c r="B1055" s="13"/>
      <c r="C1055" s="13"/>
      <c r="D1055" s="13"/>
      <c r="E1055" s="13"/>
      <c r="F1055" s="13"/>
    </row>
    <row r="1056" spans="1:6" x14ac:dyDescent="0.25">
      <c r="A1056">
        <v>1055</v>
      </c>
      <c r="B1056" s="13"/>
      <c r="C1056" s="13"/>
      <c r="D1056" s="13"/>
      <c r="E1056" s="13"/>
      <c r="F1056" s="13"/>
    </row>
    <row r="1057" spans="1:6" x14ac:dyDescent="0.25">
      <c r="A1057">
        <v>1056</v>
      </c>
      <c r="B1057" s="13"/>
      <c r="C1057" s="13"/>
      <c r="D1057" s="13"/>
      <c r="E1057" s="13"/>
      <c r="F1057" s="13"/>
    </row>
    <row r="1058" spans="1:6" x14ac:dyDescent="0.25">
      <c r="A1058">
        <v>1057</v>
      </c>
      <c r="B1058" s="13"/>
      <c r="C1058" s="13"/>
      <c r="D1058" s="13"/>
      <c r="E1058" s="13"/>
      <c r="F1058" s="13"/>
    </row>
    <row r="1059" spans="1:6" x14ac:dyDescent="0.25">
      <c r="A1059">
        <v>1058</v>
      </c>
      <c r="B1059" s="13"/>
      <c r="C1059" s="13"/>
      <c r="D1059" s="13"/>
      <c r="E1059" s="13"/>
      <c r="F1059" s="13"/>
    </row>
    <row r="1060" spans="1:6" x14ac:dyDescent="0.25">
      <c r="A1060">
        <v>1059</v>
      </c>
      <c r="B1060" s="13"/>
      <c r="C1060" s="13"/>
      <c r="D1060" s="13"/>
      <c r="E1060" s="13"/>
      <c r="F1060" s="13"/>
    </row>
    <row r="1061" spans="1:6" x14ac:dyDescent="0.25">
      <c r="A1061">
        <v>1060</v>
      </c>
      <c r="B1061" s="13"/>
      <c r="C1061" s="13"/>
      <c r="D1061" s="13"/>
      <c r="E1061" s="13"/>
      <c r="F1061" s="13"/>
    </row>
    <row r="1062" spans="1:6" x14ac:dyDescent="0.25">
      <c r="A1062">
        <v>1061</v>
      </c>
      <c r="B1062" s="13"/>
      <c r="C1062" s="13"/>
      <c r="D1062" s="13"/>
      <c r="E1062" s="13"/>
      <c r="F1062" s="13"/>
    </row>
    <row r="1063" spans="1:6" x14ac:dyDescent="0.25">
      <c r="A1063">
        <v>1062</v>
      </c>
      <c r="B1063" s="13"/>
      <c r="C1063" s="13"/>
      <c r="D1063" s="13"/>
      <c r="E1063" s="13"/>
      <c r="F1063" s="13"/>
    </row>
    <row r="1064" spans="1:6" x14ac:dyDescent="0.25">
      <c r="A1064">
        <v>1063</v>
      </c>
      <c r="B1064" s="13"/>
      <c r="C1064" s="13"/>
      <c r="D1064" s="13"/>
      <c r="E1064" s="13"/>
      <c r="F1064" s="13"/>
    </row>
    <row r="1065" spans="1:6" x14ac:dyDescent="0.25">
      <c r="A1065">
        <v>1064</v>
      </c>
      <c r="B1065" s="13"/>
      <c r="C1065" s="13"/>
      <c r="D1065" s="13"/>
      <c r="E1065" s="13"/>
      <c r="F1065" s="13"/>
    </row>
    <row r="1066" spans="1:6" x14ac:dyDescent="0.25">
      <c r="A1066">
        <v>1065</v>
      </c>
      <c r="B1066" s="13"/>
      <c r="C1066" s="13"/>
      <c r="D1066" s="13"/>
      <c r="E1066" s="13"/>
      <c r="F1066" s="13"/>
    </row>
    <row r="1067" spans="1:6" x14ac:dyDescent="0.25">
      <c r="A1067">
        <v>1066</v>
      </c>
      <c r="B1067" s="13"/>
      <c r="C1067" s="13"/>
      <c r="D1067" s="13"/>
      <c r="E1067" s="13"/>
      <c r="F1067" s="13"/>
    </row>
    <row r="1068" spans="1:6" x14ac:dyDescent="0.25">
      <c r="A1068">
        <v>1067</v>
      </c>
      <c r="B1068" s="13"/>
      <c r="C1068" s="13"/>
      <c r="D1068" s="13"/>
      <c r="E1068" s="13"/>
      <c r="F1068" s="13"/>
    </row>
    <row r="1069" spans="1:6" x14ac:dyDescent="0.25">
      <c r="A1069">
        <v>1068</v>
      </c>
      <c r="B1069" s="13"/>
      <c r="C1069" s="13"/>
      <c r="D1069" s="13"/>
      <c r="E1069" s="13"/>
      <c r="F1069" s="13"/>
    </row>
    <row r="1070" spans="1:6" x14ac:dyDescent="0.25">
      <c r="A1070">
        <v>1069</v>
      </c>
      <c r="B1070" s="13"/>
      <c r="C1070" s="13"/>
      <c r="D1070" s="13"/>
      <c r="E1070" s="13"/>
      <c r="F1070" s="13"/>
    </row>
    <row r="1071" spans="1:6" x14ac:dyDescent="0.25">
      <c r="A1071">
        <v>1070</v>
      </c>
      <c r="B1071" s="13"/>
      <c r="C1071" s="13"/>
      <c r="D1071" s="13"/>
      <c r="E1071" s="13"/>
      <c r="F1071" s="13"/>
    </row>
    <row r="1072" spans="1:6" x14ac:dyDescent="0.25">
      <c r="A1072">
        <v>1071</v>
      </c>
      <c r="B1072" s="13"/>
      <c r="C1072" s="13"/>
      <c r="D1072" s="13"/>
      <c r="E1072" s="13"/>
      <c r="F1072" s="13"/>
    </row>
    <row r="1073" spans="1:6" x14ac:dyDescent="0.25">
      <c r="A1073">
        <v>1072</v>
      </c>
      <c r="B1073" s="13"/>
      <c r="C1073" s="13"/>
      <c r="D1073" s="13"/>
      <c r="E1073" s="13"/>
      <c r="F1073" s="13"/>
    </row>
    <row r="1074" spans="1:6" x14ac:dyDescent="0.25">
      <c r="A1074">
        <v>1073</v>
      </c>
      <c r="B1074" s="13"/>
      <c r="C1074" s="13"/>
      <c r="D1074" s="13"/>
      <c r="E1074" s="13"/>
      <c r="F1074" s="13"/>
    </row>
    <row r="1075" spans="1:6" x14ac:dyDescent="0.25">
      <c r="A1075">
        <v>1074</v>
      </c>
      <c r="B1075" s="13"/>
      <c r="C1075" s="13"/>
      <c r="D1075" s="13"/>
      <c r="E1075" s="13"/>
      <c r="F1075" s="13"/>
    </row>
    <row r="1076" spans="1:6" x14ac:dyDescent="0.25">
      <c r="A1076">
        <v>1075</v>
      </c>
      <c r="B1076" s="13"/>
      <c r="C1076" s="13"/>
      <c r="D1076" s="13"/>
      <c r="E1076" s="13"/>
      <c r="F1076" s="13"/>
    </row>
    <row r="1077" spans="1:6" x14ac:dyDescent="0.25">
      <c r="A1077">
        <v>1076</v>
      </c>
      <c r="B1077" s="13"/>
      <c r="C1077" s="13"/>
      <c r="D1077" s="13"/>
      <c r="E1077" s="13"/>
      <c r="F1077" s="13"/>
    </row>
    <row r="1078" spans="1:6" x14ac:dyDescent="0.25">
      <c r="A1078">
        <v>1077</v>
      </c>
      <c r="B1078" s="13"/>
      <c r="C1078" s="13"/>
      <c r="D1078" s="13"/>
      <c r="E1078" s="13"/>
      <c r="F1078" s="13"/>
    </row>
    <row r="1079" spans="1:6" x14ac:dyDescent="0.25">
      <c r="A1079">
        <v>1078</v>
      </c>
      <c r="B1079" s="13"/>
      <c r="C1079" s="13"/>
      <c r="D1079" s="13"/>
      <c r="E1079" s="13"/>
      <c r="F1079" s="13"/>
    </row>
    <row r="1080" spans="1:6" x14ac:dyDescent="0.25">
      <c r="A1080">
        <v>1079</v>
      </c>
      <c r="B1080" s="13"/>
      <c r="C1080" s="13"/>
      <c r="D1080" s="13"/>
      <c r="E1080" s="13"/>
      <c r="F1080" s="13"/>
    </row>
    <row r="1081" spans="1:6" x14ac:dyDescent="0.25">
      <c r="A1081">
        <v>1080</v>
      </c>
      <c r="B1081" s="13"/>
      <c r="C1081" s="13"/>
      <c r="D1081" s="13"/>
      <c r="E1081" s="13"/>
      <c r="F1081" s="13"/>
    </row>
    <row r="1082" spans="1:6" x14ac:dyDescent="0.25">
      <c r="A1082">
        <v>1081</v>
      </c>
      <c r="B1082" s="13"/>
      <c r="C1082" s="13"/>
      <c r="D1082" s="13"/>
      <c r="E1082" s="13"/>
      <c r="F1082" s="13"/>
    </row>
    <row r="1083" spans="1:6" x14ac:dyDescent="0.25">
      <c r="A1083">
        <v>1082</v>
      </c>
      <c r="B1083" s="13"/>
      <c r="C1083" s="13"/>
      <c r="D1083" s="13"/>
      <c r="E1083" s="13"/>
      <c r="F1083" s="13"/>
    </row>
    <row r="1084" spans="1:6" x14ac:dyDescent="0.25">
      <c r="A1084">
        <v>1083</v>
      </c>
      <c r="B1084" s="13"/>
      <c r="C1084" s="13"/>
      <c r="D1084" s="13"/>
      <c r="E1084" s="13"/>
      <c r="F1084" s="13"/>
    </row>
    <row r="1085" spans="1:6" x14ac:dyDescent="0.25">
      <c r="A1085">
        <v>1084</v>
      </c>
      <c r="B1085" s="13"/>
      <c r="C1085" s="13"/>
      <c r="D1085" s="13"/>
      <c r="E1085" s="13"/>
      <c r="F1085" s="13"/>
    </row>
    <row r="1086" spans="1:6" x14ac:dyDescent="0.25">
      <c r="A1086">
        <v>1085</v>
      </c>
      <c r="B1086" s="13"/>
      <c r="C1086" s="13"/>
      <c r="D1086" s="13"/>
      <c r="E1086" s="13"/>
      <c r="F1086" s="13"/>
    </row>
    <row r="1087" spans="1:6" x14ac:dyDescent="0.25">
      <c r="A1087">
        <v>1086</v>
      </c>
      <c r="B1087" s="13"/>
      <c r="C1087" s="13"/>
      <c r="D1087" s="13"/>
      <c r="E1087" s="13"/>
      <c r="F1087" s="13"/>
    </row>
    <row r="1088" spans="1:6" x14ac:dyDescent="0.25">
      <c r="A1088">
        <v>1087</v>
      </c>
      <c r="B1088" s="13"/>
      <c r="C1088" s="13"/>
      <c r="D1088" s="13"/>
      <c r="E1088" s="13"/>
      <c r="F1088" s="13"/>
    </row>
    <row r="1089" spans="1:6" x14ac:dyDescent="0.25">
      <c r="A1089">
        <v>1088</v>
      </c>
      <c r="B1089" s="13"/>
      <c r="C1089" s="13"/>
      <c r="D1089" s="13"/>
      <c r="E1089" s="13"/>
      <c r="F1089" s="13"/>
    </row>
    <row r="1090" spans="1:6" x14ac:dyDescent="0.25">
      <c r="A1090">
        <v>1089</v>
      </c>
      <c r="B1090" s="13"/>
      <c r="C1090" s="13"/>
      <c r="D1090" s="13"/>
      <c r="E1090" s="13"/>
      <c r="F1090" s="13"/>
    </row>
    <row r="1091" spans="1:6" x14ac:dyDescent="0.25">
      <c r="A1091">
        <v>1090</v>
      </c>
      <c r="B1091" s="13"/>
      <c r="C1091" s="13"/>
      <c r="D1091" s="13"/>
      <c r="E1091" s="13"/>
      <c r="F1091" s="13"/>
    </row>
    <row r="1092" spans="1:6" x14ac:dyDescent="0.25">
      <c r="A1092">
        <v>1091</v>
      </c>
      <c r="B1092" s="13"/>
      <c r="C1092" s="13"/>
      <c r="D1092" s="13"/>
      <c r="E1092" s="13"/>
      <c r="F1092" s="13"/>
    </row>
    <row r="1093" spans="1:6" x14ac:dyDescent="0.25">
      <c r="A1093">
        <v>1092</v>
      </c>
      <c r="B1093" s="13"/>
      <c r="C1093" s="13"/>
      <c r="D1093" s="13"/>
      <c r="E1093" s="13"/>
      <c r="F1093" s="13"/>
    </row>
    <row r="1094" spans="1:6" x14ac:dyDescent="0.25">
      <c r="A1094">
        <v>1093</v>
      </c>
      <c r="B1094" s="13"/>
      <c r="C1094" s="13"/>
      <c r="D1094" s="13"/>
      <c r="E1094" s="13"/>
      <c r="F1094" s="13"/>
    </row>
    <row r="1095" spans="1:6" x14ac:dyDescent="0.25">
      <c r="A1095">
        <v>1094</v>
      </c>
      <c r="B1095" s="13"/>
      <c r="C1095" s="13"/>
      <c r="D1095" s="13"/>
      <c r="E1095" s="13"/>
      <c r="F1095" s="13"/>
    </row>
    <row r="1096" spans="1:6" x14ac:dyDescent="0.25">
      <c r="A1096">
        <v>1095</v>
      </c>
      <c r="B1096" s="13"/>
      <c r="C1096" s="13"/>
      <c r="D1096" s="13"/>
      <c r="E1096" s="13"/>
      <c r="F1096" s="13"/>
    </row>
    <row r="1097" spans="1:6" x14ac:dyDescent="0.25">
      <c r="A1097">
        <v>1096</v>
      </c>
      <c r="B1097" s="13"/>
      <c r="C1097" s="13"/>
      <c r="D1097" s="13"/>
      <c r="E1097" s="13"/>
      <c r="F1097" s="13"/>
    </row>
    <row r="1098" spans="1:6" x14ac:dyDescent="0.25">
      <c r="A1098">
        <v>1097</v>
      </c>
      <c r="B1098" s="13"/>
      <c r="C1098" s="13"/>
      <c r="D1098" s="13"/>
      <c r="E1098" s="13"/>
      <c r="F1098" s="13"/>
    </row>
    <row r="1099" spans="1:6" x14ac:dyDescent="0.25">
      <c r="A1099">
        <v>1098</v>
      </c>
      <c r="B1099" s="13"/>
      <c r="C1099" s="13"/>
      <c r="D1099" s="13"/>
      <c r="E1099" s="13"/>
      <c r="F1099" s="13"/>
    </row>
    <row r="1100" spans="1:6" x14ac:dyDescent="0.25">
      <c r="A1100">
        <v>1099</v>
      </c>
      <c r="B1100" s="13"/>
      <c r="C1100" s="13"/>
      <c r="D1100" s="13"/>
      <c r="E1100" s="13"/>
      <c r="F1100" s="13"/>
    </row>
    <row r="1101" spans="1:6" x14ac:dyDescent="0.25">
      <c r="A1101">
        <v>1100</v>
      </c>
      <c r="B1101" s="13"/>
      <c r="C1101" s="13"/>
      <c r="D1101" s="13"/>
      <c r="E1101" s="13"/>
      <c r="F1101" s="13"/>
    </row>
    <row r="1102" spans="1:6" x14ac:dyDescent="0.25">
      <c r="A1102">
        <v>1101</v>
      </c>
      <c r="B1102" s="13"/>
      <c r="C1102" s="13"/>
      <c r="D1102" s="13"/>
      <c r="E1102" s="13"/>
      <c r="F1102" s="13"/>
    </row>
    <row r="1103" spans="1:6" x14ac:dyDescent="0.25">
      <c r="A1103">
        <v>1102</v>
      </c>
      <c r="B1103" s="13"/>
      <c r="C1103" s="13"/>
      <c r="D1103" s="13"/>
      <c r="E1103" s="13"/>
      <c r="F1103" s="13"/>
    </row>
    <row r="1104" spans="1:6" x14ac:dyDescent="0.25">
      <c r="A1104">
        <v>1103</v>
      </c>
      <c r="B1104" s="13"/>
      <c r="C1104" s="13"/>
      <c r="D1104" s="13"/>
      <c r="E1104" s="13"/>
      <c r="F1104" s="13"/>
    </row>
    <row r="1105" spans="1:6" x14ac:dyDescent="0.25">
      <c r="A1105">
        <v>1104</v>
      </c>
      <c r="B1105" s="13"/>
      <c r="C1105" s="13"/>
      <c r="D1105" s="13"/>
      <c r="E1105" s="13"/>
      <c r="F1105" s="13"/>
    </row>
    <row r="1106" spans="1:6" x14ac:dyDescent="0.25">
      <c r="A1106">
        <v>1105</v>
      </c>
      <c r="B1106" s="13"/>
      <c r="C1106" s="13"/>
      <c r="D1106" s="13"/>
      <c r="E1106" s="13"/>
      <c r="F1106" s="13"/>
    </row>
    <row r="1107" spans="1:6" x14ac:dyDescent="0.25">
      <c r="A1107">
        <v>1106</v>
      </c>
      <c r="B1107" s="13"/>
      <c r="C1107" s="13"/>
      <c r="D1107" s="13"/>
      <c r="E1107" s="13"/>
      <c r="F1107" s="13"/>
    </row>
    <row r="1108" spans="1:6" x14ac:dyDescent="0.25">
      <c r="A1108">
        <v>1107</v>
      </c>
      <c r="B1108" s="13"/>
      <c r="C1108" s="13"/>
      <c r="D1108" s="13"/>
      <c r="E1108" s="13"/>
      <c r="F1108" s="13"/>
    </row>
    <row r="1109" spans="1:6" x14ac:dyDescent="0.25">
      <c r="A1109">
        <v>1108</v>
      </c>
      <c r="B1109" s="13"/>
      <c r="C1109" s="13"/>
      <c r="D1109" s="13"/>
      <c r="E1109" s="13"/>
      <c r="F1109" s="13"/>
    </row>
    <row r="1110" spans="1:6" x14ac:dyDescent="0.25">
      <c r="A1110">
        <v>1109</v>
      </c>
      <c r="B1110" s="13"/>
      <c r="C1110" s="13"/>
      <c r="D1110" s="13"/>
      <c r="E1110" s="13"/>
      <c r="F1110" s="13"/>
    </row>
    <row r="1111" spans="1:6" x14ac:dyDescent="0.25">
      <c r="A1111">
        <v>1110</v>
      </c>
      <c r="B1111" s="13"/>
      <c r="C1111" s="13"/>
      <c r="D1111" s="13"/>
      <c r="E1111" s="13"/>
      <c r="F1111" s="13"/>
    </row>
    <row r="1112" spans="1:6" x14ac:dyDescent="0.25">
      <c r="A1112">
        <v>1111</v>
      </c>
      <c r="B1112" s="13"/>
      <c r="C1112" s="13"/>
      <c r="D1112" s="13"/>
      <c r="E1112" s="13"/>
      <c r="F1112" s="13"/>
    </row>
    <row r="1113" spans="1:6" x14ac:dyDescent="0.25">
      <c r="A1113">
        <v>1112</v>
      </c>
      <c r="B1113" s="13"/>
      <c r="C1113" s="13"/>
      <c r="D1113" s="13"/>
      <c r="E1113" s="13"/>
      <c r="F1113" s="13"/>
    </row>
    <row r="1114" spans="1:6" x14ac:dyDescent="0.25">
      <c r="A1114">
        <v>1113</v>
      </c>
      <c r="B1114" s="13"/>
      <c r="C1114" s="13"/>
      <c r="D1114" s="13"/>
      <c r="E1114" s="13"/>
      <c r="F1114" s="13"/>
    </row>
    <row r="1115" spans="1:6" x14ac:dyDescent="0.25">
      <c r="A1115">
        <v>1114</v>
      </c>
      <c r="B1115" s="13"/>
      <c r="C1115" s="13"/>
      <c r="D1115" s="13"/>
      <c r="E1115" s="13"/>
      <c r="F1115" s="13"/>
    </row>
    <row r="1116" spans="1:6" x14ac:dyDescent="0.25">
      <c r="A1116">
        <v>1115</v>
      </c>
      <c r="B1116" s="13"/>
      <c r="C1116" s="13"/>
      <c r="D1116" s="13"/>
      <c r="E1116" s="13"/>
      <c r="F1116" s="13"/>
    </row>
    <row r="1117" spans="1:6" x14ac:dyDescent="0.25">
      <c r="A1117">
        <v>1116</v>
      </c>
      <c r="B1117" s="13"/>
      <c r="C1117" s="13"/>
      <c r="D1117" s="13"/>
      <c r="E1117" s="13"/>
      <c r="F1117" s="13"/>
    </row>
    <row r="1118" spans="1:6" x14ac:dyDescent="0.25">
      <c r="A1118">
        <v>1117</v>
      </c>
      <c r="B1118" s="13"/>
      <c r="C1118" s="13"/>
      <c r="D1118" s="13"/>
      <c r="E1118" s="13"/>
      <c r="F1118" s="13"/>
    </row>
    <row r="1119" spans="1:6" x14ac:dyDescent="0.25">
      <c r="A1119">
        <v>1118</v>
      </c>
      <c r="B1119" s="13"/>
      <c r="C1119" s="13"/>
      <c r="D1119" s="13"/>
      <c r="E1119" s="13"/>
      <c r="F1119" s="13"/>
    </row>
    <row r="1120" spans="1:6" x14ac:dyDescent="0.25">
      <c r="A1120">
        <v>1119</v>
      </c>
      <c r="B1120" s="13"/>
      <c r="C1120" s="13"/>
      <c r="D1120" s="13"/>
      <c r="E1120" s="13"/>
      <c r="F1120" s="13"/>
    </row>
    <row r="1121" spans="1:6" x14ac:dyDescent="0.25">
      <c r="A1121">
        <v>1120</v>
      </c>
      <c r="B1121" s="13"/>
      <c r="C1121" s="13"/>
      <c r="D1121" s="13"/>
      <c r="E1121" s="13"/>
      <c r="F1121" s="13"/>
    </row>
    <row r="1122" spans="1:6" x14ac:dyDescent="0.25">
      <c r="A1122">
        <v>1121</v>
      </c>
      <c r="B1122" s="13"/>
      <c r="C1122" s="13"/>
      <c r="D1122" s="13"/>
      <c r="E1122" s="13"/>
      <c r="F1122" s="13"/>
    </row>
    <row r="1123" spans="1:6" x14ac:dyDescent="0.25">
      <c r="A1123">
        <v>1122</v>
      </c>
      <c r="B1123" s="13"/>
      <c r="C1123" s="13"/>
      <c r="D1123" s="13"/>
      <c r="E1123" s="13"/>
      <c r="F1123" s="13"/>
    </row>
    <row r="1124" spans="1:6" x14ac:dyDescent="0.25">
      <c r="A1124">
        <v>1123</v>
      </c>
      <c r="B1124" s="13"/>
      <c r="C1124" s="13"/>
      <c r="D1124" s="13"/>
      <c r="E1124" s="13"/>
      <c r="F1124" s="13"/>
    </row>
    <row r="1125" spans="1:6" x14ac:dyDescent="0.25">
      <c r="A1125">
        <v>1124</v>
      </c>
      <c r="B1125" s="13"/>
      <c r="C1125" s="13"/>
      <c r="D1125" s="13"/>
      <c r="E1125" s="13"/>
      <c r="F1125" s="13"/>
    </row>
    <row r="1126" spans="1:6" x14ac:dyDescent="0.25">
      <c r="A1126">
        <v>1125</v>
      </c>
      <c r="B1126" s="13"/>
      <c r="C1126" s="13"/>
      <c r="D1126" s="13"/>
      <c r="E1126" s="13"/>
      <c r="F1126" s="13"/>
    </row>
    <row r="1127" spans="1:6" x14ac:dyDescent="0.25">
      <c r="A1127">
        <v>1126</v>
      </c>
      <c r="B1127" s="13"/>
      <c r="C1127" s="13"/>
      <c r="D1127" s="13"/>
      <c r="E1127" s="13"/>
      <c r="F1127" s="13"/>
    </row>
    <row r="1128" spans="1:6" x14ac:dyDescent="0.25">
      <c r="A1128">
        <v>1127</v>
      </c>
      <c r="B1128" s="13"/>
      <c r="C1128" s="13"/>
      <c r="D1128" s="13"/>
      <c r="E1128" s="13"/>
      <c r="F1128" s="13"/>
    </row>
    <row r="1129" spans="1:6" x14ac:dyDescent="0.25">
      <c r="A1129">
        <v>1128</v>
      </c>
      <c r="B1129" s="13"/>
      <c r="C1129" s="13"/>
      <c r="D1129" s="13"/>
      <c r="E1129" s="13"/>
      <c r="F1129" s="13"/>
    </row>
    <row r="1130" spans="1:6" x14ac:dyDescent="0.25">
      <c r="A1130">
        <v>1129</v>
      </c>
      <c r="B1130" s="13"/>
      <c r="C1130" s="13"/>
      <c r="D1130" s="13"/>
      <c r="E1130" s="13"/>
      <c r="F1130" s="13"/>
    </row>
    <row r="1131" spans="1:6" x14ac:dyDescent="0.25">
      <c r="A1131">
        <v>1130</v>
      </c>
      <c r="B1131" s="13"/>
      <c r="C1131" s="13"/>
      <c r="D1131" s="13"/>
      <c r="E1131" s="13"/>
      <c r="F1131" s="13"/>
    </row>
    <row r="1132" spans="1:6" x14ac:dyDescent="0.25">
      <c r="A1132">
        <v>1131</v>
      </c>
      <c r="B1132" s="13"/>
      <c r="C1132" s="13"/>
      <c r="D1132" s="13"/>
      <c r="E1132" s="13"/>
      <c r="F1132" s="13"/>
    </row>
    <row r="1133" spans="1:6" x14ac:dyDescent="0.25">
      <c r="A1133">
        <v>1132</v>
      </c>
      <c r="B1133" s="13"/>
      <c r="C1133" s="13"/>
      <c r="D1133" s="13"/>
      <c r="E1133" s="13"/>
      <c r="F1133" s="13"/>
    </row>
    <row r="1134" spans="1:6" x14ac:dyDescent="0.25">
      <c r="A1134">
        <v>1133</v>
      </c>
      <c r="B1134" s="13"/>
      <c r="C1134" s="13"/>
      <c r="D1134" s="13"/>
      <c r="E1134" s="13"/>
      <c r="F1134" s="13"/>
    </row>
    <row r="1135" spans="1:6" x14ac:dyDescent="0.25">
      <c r="A1135">
        <v>1134</v>
      </c>
      <c r="B1135" s="13"/>
      <c r="C1135" s="13"/>
      <c r="D1135" s="13"/>
      <c r="E1135" s="13"/>
      <c r="F1135" s="13"/>
    </row>
    <row r="1136" spans="1:6" x14ac:dyDescent="0.25">
      <c r="A1136">
        <v>1135</v>
      </c>
      <c r="B1136" s="13"/>
      <c r="C1136" s="13"/>
      <c r="D1136" s="13"/>
      <c r="E1136" s="13"/>
      <c r="F1136" s="13"/>
    </row>
    <row r="1137" spans="1:6" x14ac:dyDescent="0.25">
      <c r="A1137">
        <v>1136</v>
      </c>
      <c r="B1137" s="13"/>
      <c r="C1137" s="13"/>
      <c r="D1137" s="13"/>
      <c r="E1137" s="13"/>
      <c r="F1137" s="13"/>
    </row>
    <row r="1138" spans="1:6" x14ac:dyDescent="0.25">
      <c r="A1138">
        <v>1137</v>
      </c>
      <c r="B1138" s="13"/>
      <c r="C1138" s="13"/>
      <c r="D1138" s="13"/>
      <c r="E1138" s="13"/>
      <c r="F1138" s="13"/>
    </row>
    <row r="1139" spans="1:6" x14ac:dyDescent="0.25">
      <c r="A1139">
        <v>1138</v>
      </c>
      <c r="B1139" s="13"/>
      <c r="C1139" s="13"/>
      <c r="D1139" s="13"/>
      <c r="E1139" s="13"/>
      <c r="F1139" s="13"/>
    </row>
    <row r="1140" spans="1:6" x14ac:dyDescent="0.25">
      <c r="A1140">
        <v>1139</v>
      </c>
      <c r="B1140" s="13"/>
      <c r="C1140" s="13"/>
      <c r="D1140" s="13"/>
      <c r="E1140" s="13"/>
      <c r="F1140" s="13"/>
    </row>
    <row r="1141" spans="1:6" x14ac:dyDescent="0.25">
      <c r="A1141">
        <v>1140</v>
      </c>
      <c r="B1141" s="13"/>
      <c r="C1141" s="13"/>
      <c r="D1141" s="13"/>
      <c r="E1141" s="13"/>
      <c r="F1141" s="13"/>
    </row>
    <row r="1142" spans="1:6" x14ac:dyDescent="0.25">
      <c r="A1142">
        <v>1141</v>
      </c>
      <c r="B1142" s="13"/>
      <c r="C1142" s="13"/>
      <c r="D1142" s="13"/>
      <c r="E1142" s="13"/>
      <c r="F1142" s="13"/>
    </row>
    <row r="1143" spans="1:6" x14ac:dyDescent="0.25">
      <c r="A1143">
        <v>1142</v>
      </c>
      <c r="B1143" s="13"/>
      <c r="C1143" s="13"/>
      <c r="D1143" s="13"/>
      <c r="E1143" s="13"/>
      <c r="F1143" s="13"/>
    </row>
    <row r="1144" spans="1:6" x14ac:dyDescent="0.25">
      <c r="A1144">
        <v>1143</v>
      </c>
      <c r="B1144" s="13"/>
      <c r="C1144" s="13"/>
      <c r="D1144" s="13"/>
      <c r="E1144" s="13"/>
      <c r="F1144" s="13"/>
    </row>
    <row r="1145" spans="1:6" x14ac:dyDescent="0.25">
      <c r="A1145">
        <v>1144</v>
      </c>
      <c r="B1145" s="13"/>
      <c r="C1145" s="13"/>
      <c r="D1145" s="13"/>
      <c r="E1145" s="13"/>
      <c r="F1145" s="13"/>
    </row>
    <row r="1146" spans="1:6" x14ac:dyDescent="0.25">
      <c r="A1146">
        <v>1145</v>
      </c>
      <c r="B1146" s="13"/>
      <c r="C1146" s="13"/>
      <c r="D1146" s="13"/>
      <c r="E1146" s="13"/>
      <c r="F1146" s="13"/>
    </row>
    <row r="1147" spans="1:6" x14ac:dyDescent="0.25">
      <c r="A1147">
        <v>1146</v>
      </c>
      <c r="B1147" s="13"/>
      <c r="C1147" s="13"/>
      <c r="D1147" s="13"/>
      <c r="E1147" s="13"/>
      <c r="F1147" s="13"/>
    </row>
    <row r="1148" spans="1:6" x14ac:dyDescent="0.25">
      <c r="A1148">
        <v>1147</v>
      </c>
      <c r="B1148" s="13"/>
      <c r="C1148" s="13"/>
      <c r="D1148" s="13"/>
      <c r="E1148" s="13"/>
      <c r="F1148" s="13"/>
    </row>
    <row r="1149" spans="1:6" x14ac:dyDescent="0.25">
      <c r="A1149">
        <v>1148</v>
      </c>
      <c r="B1149" s="13"/>
      <c r="C1149" s="13"/>
      <c r="D1149" s="13"/>
      <c r="E1149" s="13"/>
      <c r="F1149" s="13"/>
    </row>
    <row r="1150" spans="1:6" x14ac:dyDescent="0.25">
      <c r="A1150">
        <v>1149</v>
      </c>
      <c r="B1150" s="13"/>
      <c r="C1150" s="13"/>
      <c r="D1150" s="13"/>
      <c r="E1150" s="13"/>
      <c r="F1150" s="13"/>
    </row>
    <row r="1151" spans="1:6" x14ac:dyDescent="0.25">
      <c r="A1151">
        <v>1150</v>
      </c>
      <c r="B1151" s="13"/>
      <c r="C1151" s="13"/>
      <c r="D1151" s="13"/>
      <c r="E1151" s="13"/>
      <c r="F1151" s="13"/>
    </row>
    <row r="1152" spans="1:6" x14ac:dyDescent="0.25">
      <c r="A1152">
        <v>1151</v>
      </c>
      <c r="B1152" s="13"/>
      <c r="C1152" s="13"/>
      <c r="D1152" s="13"/>
      <c r="E1152" s="13"/>
      <c r="F1152" s="13"/>
    </row>
    <row r="1153" spans="1:6" x14ac:dyDescent="0.25">
      <c r="A1153">
        <v>1152</v>
      </c>
      <c r="B1153" s="13"/>
      <c r="C1153" s="13"/>
      <c r="D1153" s="13"/>
      <c r="E1153" s="13"/>
      <c r="F1153" s="13"/>
    </row>
    <row r="1154" spans="1:6" x14ac:dyDescent="0.25">
      <c r="A1154">
        <v>1153</v>
      </c>
      <c r="B1154" s="13"/>
      <c r="C1154" s="13"/>
      <c r="D1154" s="13"/>
      <c r="E1154" s="13"/>
      <c r="F1154" s="13"/>
    </row>
    <row r="1155" spans="1:6" x14ac:dyDescent="0.25">
      <c r="A1155">
        <v>1154</v>
      </c>
      <c r="B1155" s="13"/>
      <c r="C1155" s="13"/>
      <c r="D1155" s="13"/>
      <c r="E1155" s="13"/>
      <c r="F1155" s="13"/>
    </row>
    <row r="1156" spans="1:6" x14ac:dyDescent="0.25">
      <c r="A1156">
        <v>1155</v>
      </c>
      <c r="B1156" s="13"/>
      <c r="C1156" s="13"/>
      <c r="D1156" s="13"/>
      <c r="E1156" s="13"/>
      <c r="F1156" s="13"/>
    </row>
    <row r="1157" spans="1:6" x14ac:dyDescent="0.25">
      <c r="A1157">
        <v>1156</v>
      </c>
      <c r="B1157" s="13"/>
      <c r="C1157" s="13"/>
      <c r="D1157" s="13"/>
      <c r="E1157" s="13"/>
      <c r="F1157" s="13"/>
    </row>
    <row r="1158" spans="1:6" x14ac:dyDescent="0.25">
      <c r="A1158">
        <v>1157</v>
      </c>
      <c r="B1158" s="13"/>
      <c r="C1158" s="13"/>
      <c r="D1158" s="13"/>
      <c r="E1158" s="13"/>
      <c r="F1158" s="13"/>
    </row>
    <row r="1159" spans="1:6" x14ac:dyDescent="0.25">
      <c r="A1159">
        <v>1158</v>
      </c>
      <c r="B1159" s="13"/>
      <c r="C1159" s="13"/>
      <c r="D1159" s="13"/>
      <c r="E1159" s="13"/>
      <c r="F1159" s="13"/>
    </row>
    <row r="1160" spans="1:6" x14ac:dyDescent="0.25">
      <c r="A1160">
        <v>1159</v>
      </c>
      <c r="B1160" s="13"/>
      <c r="C1160" s="13"/>
      <c r="D1160" s="13"/>
      <c r="E1160" s="13"/>
      <c r="F1160" s="13"/>
    </row>
    <row r="1161" spans="1:6" x14ac:dyDescent="0.25">
      <c r="A1161">
        <v>1160</v>
      </c>
      <c r="B1161" s="13"/>
      <c r="C1161" s="13"/>
      <c r="D1161" s="13"/>
      <c r="E1161" s="13"/>
      <c r="F1161" s="13"/>
    </row>
    <row r="1162" spans="1:6" x14ac:dyDescent="0.25">
      <c r="A1162">
        <v>1161</v>
      </c>
      <c r="B1162" s="13"/>
      <c r="C1162" s="13"/>
      <c r="D1162" s="13"/>
      <c r="E1162" s="13"/>
      <c r="F1162" s="13"/>
    </row>
    <row r="1163" spans="1:6" x14ac:dyDescent="0.25">
      <c r="A1163">
        <v>1162</v>
      </c>
      <c r="B1163" s="13"/>
      <c r="C1163" s="13"/>
      <c r="D1163" s="13"/>
      <c r="E1163" s="13"/>
      <c r="F1163" s="13"/>
    </row>
    <row r="1164" spans="1:6" x14ac:dyDescent="0.25">
      <c r="A1164">
        <v>1163</v>
      </c>
      <c r="B1164" s="13"/>
      <c r="C1164" s="13"/>
      <c r="D1164" s="13"/>
      <c r="E1164" s="13"/>
      <c r="F1164" s="13"/>
    </row>
    <row r="1165" spans="1:6" x14ac:dyDescent="0.25">
      <c r="A1165">
        <v>1164</v>
      </c>
      <c r="B1165" s="13"/>
      <c r="C1165" s="13"/>
      <c r="D1165" s="13"/>
      <c r="E1165" s="13"/>
      <c r="F1165" s="13"/>
    </row>
    <row r="1166" spans="1:6" x14ac:dyDescent="0.25">
      <c r="A1166">
        <v>1165</v>
      </c>
      <c r="B1166" s="13"/>
      <c r="C1166" s="13"/>
      <c r="D1166" s="13"/>
      <c r="E1166" s="13"/>
      <c r="F1166" s="13"/>
    </row>
    <row r="1167" spans="1:6" x14ac:dyDescent="0.25">
      <c r="A1167">
        <v>1166</v>
      </c>
      <c r="B1167" s="13"/>
      <c r="C1167" s="13"/>
      <c r="D1167" s="13"/>
      <c r="E1167" s="13"/>
      <c r="F1167" s="13"/>
    </row>
    <row r="1168" spans="1:6" x14ac:dyDescent="0.25">
      <c r="A1168">
        <v>1167</v>
      </c>
      <c r="B1168" s="13"/>
      <c r="C1168" s="13"/>
      <c r="D1168" s="13"/>
      <c r="E1168" s="13"/>
      <c r="F1168" s="13"/>
    </row>
    <row r="1169" spans="1:6" x14ac:dyDescent="0.25">
      <c r="A1169">
        <v>1168</v>
      </c>
      <c r="B1169" s="13"/>
      <c r="C1169" s="13"/>
      <c r="D1169" s="13"/>
      <c r="E1169" s="13"/>
      <c r="F1169" s="13"/>
    </row>
    <row r="1170" spans="1:6" x14ac:dyDescent="0.25">
      <c r="A1170">
        <v>1169</v>
      </c>
      <c r="B1170" s="13"/>
      <c r="C1170" s="13"/>
      <c r="D1170" s="13"/>
      <c r="E1170" s="13"/>
      <c r="F1170" s="13"/>
    </row>
    <row r="1171" spans="1:6" x14ac:dyDescent="0.25">
      <c r="A1171">
        <v>1170</v>
      </c>
      <c r="B1171" s="13"/>
      <c r="C1171" s="13"/>
      <c r="D1171" s="13"/>
      <c r="E1171" s="13"/>
      <c r="F1171" s="13"/>
    </row>
    <row r="1172" spans="1:6" x14ac:dyDescent="0.25">
      <c r="A1172">
        <v>1171</v>
      </c>
      <c r="B1172" s="13"/>
      <c r="C1172" s="13"/>
      <c r="D1172" s="13"/>
      <c r="E1172" s="13"/>
      <c r="F1172" s="13"/>
    </row>
    <row r="1173" spans="1:6" x14ac:dyDescent="0.25">
      <c r="A1173">
        <v>1172</v>
      </c>
      <c r="B1173" s="13"/>
      <c r="C1173" s="13"/>
      <c r="D1173" s="13"/>
      <c r="E1173" s="13"/>
      <c r="F1173" s="13"/>
    </row>
    <row r="1174" spans="1:6" x14ac:dyDescent="0.25">
      <c r="A1174">
        <v>1173</v>
      </c>
      <c r="B1174" s="13"/>
      <c r="C1174" s="13"/>
      <c r="D1174" s="13"/>
      <c r="E1174" s="13"/>
      <c r="F1174" s="13"/>
    </row>
    <row r="1175" spans="1:6" x14ac:dyDescent="0.25">
      <c r="A1175">
        <v>1174</v>
      </c>
      <c r="B1175" s="13"/>
      <c r="C1175" s="13"/>
      <c r="D1175" s="13"/>
      <c r="E1175" s="13"/>
      <c r="F1175" s="13"/>
    </row>
    <row r="1176" spans="1:6" x14ac:dyDescent="0.25">
      <c r="A1176">
        <v>1175</v>
      </c>
      <c r="B1176" s="13"/>
      <c r="C1176" s="13"/>
      <c r="D1176" s="13"/>
      <c r="E1176" s="13"/>
      <c r="F1176" s="13"/>
    </row>
    <row r="1177" spans="1:6" x14ac:dyDescent="0.25">
      <c r="A1177">
        <v>1176</v>
      </c>
      <c r="B1177" s="13"/>
      <c r="C1177" s="13"/>
      <c r="D1177" s="13"/>
      <c r="E1177" s="13"/>
      <c r="F1177" s="13"/>
    </row>
    <row r="1178" spans="1:6" x14ac:dyDescent="0.25">
      <c r="A1178">
        <v>1177</v>
      </c>
      <c r="B1178" s="13"/>
      <c r="C1178" s="13"/>
      <c r="D1178" s="13"/>
      <c r="E1178" s="13"/>
      <c r="F1178" s="13"/>
    </row>
    <row r="1179" spans="1:6" x14ac:dyDescent="0.25">
      <c r="A1179">
        <v>1178</v>
      </c>
      <c r="B1179" s="13"/>
      <c r="C1179" s="13"/>
      <c r="D1179" s="13"/>
      <c r="E1179" s="13"/>
      <c r="F1179" s="13"/>
    </row>
    <row r="1180" spans="1:6" x14ac:dyDescent="0.25">
      <c r="A1180">
        <v>1179</v>
      </c>
      <c r="B1180" s="13"/>
      <c r="C1180" s="13"/>
      <c r="D1180" s="13"/>
      <c r="E1180" s="13"/>
      <c r="F1180" s="13"/>
    </row>
    <row r="1181" spans="1:6" x14ac:dyDescent="0.25">
      <c r="A1181">
        <v>1180</v>
      </c>
      <c r="B1181" s="13"/>
      <c r="C1181" s="13"/>
      <c r="D1181" s="13"/>
      <c r="E1181" s="13"/>
      <c r="F1181" s="13"/>
    </row>
    <row r="1182" spans="1:6" x14ac:dyDescent="0.25">
      <c r="A1182">
        <v>1181</v>
      </c>
      <c r="B1182" s="13"/>
      <c r="C1182" s="13"/>
      <c r="D1182" s="13"/>
      <c r="E1182" s="13"/>
      <c r="F1182" s="13"/>
    </row>
    <row r="1183" spans="1:6" x14ac:dyDescent="0.25">
      <c r="A1183">
        <v>1182</v>
      </c>
      <c r="B1183" s="13"/>
      <c r="C1183" s="13"/>
      <c r="D1183" s="13"/>
      <c r="E1183" s="13"/>
      <c r="F1183" s="13"/>
    </row>
    <row r="1184" spans="1:6" x14ac:dyDescent="0.25">
      <c r="A1184">
        <v>1183</v>
      </c>
      <c r="B1184" s="13"/>
      <c r="C1184" s="13"/>
      <c r="D1184" s="13"/>
      <c r="E1184" s="13"/>
      <c r="F1184" s="13"/>
    </row>
    <row r="1185" spans="1:6" x14ac:dyDescent="0.25">
      <c r="A1185">
        <v>1184</v>
      </c>
      <c r="B1185" s="13"/>
      <c r="C1185" s="13"/>
      <c r="D1185" s="13"/>
      <c r="E1185" s="13"/>
      <c r="F1185" s="13"/>
    </row>
    <row r="1186" spans="1:6" x14ac:dyDescent="0.25">
      <c r="A1186">
        <v>1185</v>
      </c>
      <c r="B1186" s="13"/>
      <c r="C1186" s="13"/>
      <c r="D1186" s="13"/>
      <c r="E1186" s="13"/>
      <c r="F1186" s="13"/>
    </row>
    <row r="1187" spans="1:6" x14ac:dyDescent="0.25">
      <c r="A1187">
        <v>1186</v>
      </c>
      <c r="B1187" s="13"/>
      <c r="C1187" s="13"/>
      <c r="D1187" s="13"/>
      <c r="E1187" s="13"/>
      <c r="F1187" s="13"/>
    </row>
    <row r="1188" spans="1:6" x14ac:dyDescent="0.25">
      <c r="A1188">
        <v>1187</v>
      </c>
      <c r="B1188" s="13"/>
      <c r="C1188" s="13"/>
      <c r="D1188" s="13"/>
      <c r="E1188" s="13"/>
      <c r="F1188" s="13"/>
    </row>
    <row r="1189" spans="1:6" x14ac:dyDescent="0.25">
      <c r="A1189">
        <v>1188</v>
      </c>
      <c r="B1189" s="13"/>
      <c r="C1189" s="13"/>
      <c r="D1189" s="13"/>
      <c r="E1189" s="13"/>
      <c r="F1189" s="13"/>
    </row>
    <row r="1190" spans="1:6" x14ac:dyDescent="0.25">
      <c r="A1190">
        <v>1189</v>
      </c>
      <c r="B1190" s="13"/>
      <c r="C1190" s="13"/>
      <c r="D1190" s="13"/>
      <c r="E1190" s="13"/>
      <c r="F1190" s="13"/>
    </row>
    <row r="1191" spans="1:6" x14ac:dyDescent="0.25">
      <c r="A1191">
        <v>1190</v>
      </c>
      <c r="B1191" s="13"/>
      <c r="C1191" s="13"/>
      <c r="D1191" s="13"/>
      <c r="E1191" s="13"/>
      <c r="F1191" s="13"/>
    </row>
    <row r="1192" spans="1:6" x14ac:dyDescent="0.25">
      <c r="A1192">
        <v>1191</v>
      </c>
      <c r="B1192" s="13"/>
      <c r="C1192" s="13"/>
      <c r="D1192" s="13"/>
      <c r="E1192" s="13"/>
      <c r="F1192" s="13"/>
    </row>
    <row r="1193" spans="1:6" x14ac:dyDescent="0.25">
      <c r="A1193">
        <v>1192</v>
      </c>
      <c r="B1193" s="13"/>
      <c r="C1193" s="13"/>
      <c r="D1193" s="13"/>
      <c r="E1193" s="13"/>
      <c r="F1193" s="13"/>
    </row>
    <row r="1194" spans="1:6" x14ac:dyDescent="0.25">
      <c r="A1194">
        <v>1193</v>
      </c>
      <c r="B1194" s="13"/>
      <c r="C1194" s="13"/>
      <c r="D1194" s="13"/>
      <c r="E1194" s="13"/>
      <c r="F1194" s="13"/>
    </row>
    <row r="1195" spans="1:6" x14ac:dyDescent="0.25">
      <c r="A1195">
        <v>1194</v>
      </c>
      <c r="B1195" s="13"/>
      <c r="C1195" s="13"/>
      <c r="D1195" s="13"/>
      <c r="E1195" s="13"/>
      <c r="F1195" s="13"/>
    </row>
    <row r="1196" spans="1:6" x14ac:dyDescent="0.25">
      <c r="A1196">
        <v>1195</v>
      </c>
      <c r="B1196" s="13"/>
      <c r="C1196" s="13"/>
      <c r="D1196" s="13"/>
      <c r="E1196" s="13"/>
      <c r="F1196" s="13"/>
    </row>
    <row r="1197" spans="1:6" x14ac:dyDescent="0.25">
      <c r="A1197">
        <v>1196</v>
      </c>
      <c r="B1197" s="13"/>
      <c r="C1197" s="13"/>
      <c r="D1197" s="13"/>
      <c r="E1197" s="13"/>
      <c r="F1197" s="13"/>
    </row>
    <row r="1198" spans="1:6" x14ac:dyDescent="0.25">
      <c r="A1198">
        <v>1197</v>
      </c>
      <c r="B1198" s="13"/>
      <c r="C1198" s="13"/>
      <c r="D1198" s="13"/>
      <c r="E1198" s="13"/>
      <c r="F1198" s="13"/>
    </row>
    <row r="1199" spans="1:6" x14ac:dyDescent="0.25">
      <c r="A1199">
        <v>1198</v>
      </c>
      <c r="B1199" s="13"/>
      <c r="C1199" s="13"/>
      <c r="D1199" s="13"/>
      <c r="E1199" s="13"/>
      <c r="F1199" s="13"/>
    </row>
    <row r="1200" spans="1:6" x14ac:dyDescent="0.25">
      <c r="A1200">
        <v>1199</v>
      </c>
      <c r="B1200" s="13"/>
      <c r="C1200" s="13"/>
      <c r="D1200" s="13"/>
      <c r="E1200" s="13"/>
      <c r="F1200" s="13"/>
    </row>
    <row r="1201" spans="1:6" x14ac:dyDescent="0.25">
      <c r="A1201">
        <v>1200</v>
      </c>
      <c r="B1201" s="13"/>
      <c r="C1201" s="13"/>
      <c r="D1201" s="13"/>
      <c r="E1201" s="13"/>
      <c r="F1201" s="13"/>
    </row>
    <row r="1202" spans="1:6" x14ac:dyDescent="0.25">
      <c r="A1202">
        <v>1201</v>
      </c>
      <c r="B1202" s="13"/>
      <c r="C1202" s="13"/>
      <c r="D1202" s="13"/>
      <c r="E1202" s="13"/>
      <c r="F1202" s="13"/>
    </row>
    <row r="1203" spans="1:6" x14ac:dyDescent="0.25">
      <c r="A1203">
        <v>1202</v>
      </c>
      <c r="B1203" s="13"/>
      <c r="C1203" s="13"/>
      <c r="D1203" s="13"/>
      <c r="E1203" s="13"/>
      <c r="F1203" s="13"/>
    </row>
    <row r="1204" spans="1:6" x14ac:dyDescent="0.25">
      <c r="A1204">
        <v>1203</v>
      </c>
      <c r="B1204" s="13"/>
      <c r="C1204" s="13"/>
      <c r="D1204" s="13"/>
      <c r="E1204" s="13"/>
      <c r="F1204" s="13"/>
    </row>
    <row r="1205" spans="1:6" x14ac:dyDescent="0.25">
      <c r="A1205">
        <v>1204</v>
      </c>
      <c r="B1205" s="13"/>
      <c r="C1205" s="13"/>
      <c r="D1205" s="13"/>
      <c r="E1205" s="13"/>
      <c r="F1205" s="13"/>
    </row>
    <row r="1206" spans="1:6" x14ac:dyDescent="0.25">
      <c r="A1206">
        <v>1205</v>
      </c>
      <c r="B1206" s="13"/>
      <c r="C1206" s="13"/>
      <c r="D1206" s="13"/>
      <c r="E1206" s="13"/>
      <c r="F1206" s="13"/>
    </row>
    <row r="1207" spans="1:6" x14ac:dyDescent="0.25">
      <c r="A1207">
        <v>1206</v>
      </c>
      <c r="B1207" s="13"/>
      <c r="C1207" s="13"/>
      <c r="D1207" s="13"/>
      <c r="E1207" s="13"/>
      <c r="F1207" s="13"/>
    </row>
    <row r="1208" spans="1:6" x14ac:dyDescent="0.25">
      <c r="A1208">
        <v>1207</v>
      </c>
      <c r="B1208" s="13"/>
      <c r="C1208" s="13"/>
      <c r="D1208" s="13"/>
      <c r="E1208" s="13"/>
      <c r="F1208" s="13"/>
    </row>
    <row r="1209" spans="1:6" x14ac:dyDescent="0.25">
      <c r="A1209">
        <v>1208</v>
      </c>
      <c r="B1209" s="13"/>
      <c r="C1209" s="13"/>
      <c r="D1209" s="13"/>
      <c r="E1209" s="13"/>
      <c r="F1209" s="13"/>
    </row>
    <row r="1210" spans="1:6" x14ac:dyDescent="0.25">
      <c r="A1210">
        <v>1209</v>
      </c>
      <c r="B1210" s="13"/>
      <c r="C1210" s="13"/>
      <c r="D1210" s="13"/>
      <c r="E1210" s="13"/>
      <c r="F1210" s="13"/>
    </row>
    <row r="1211" spans="1:6" x14ac:dyDescent="0.25">
      <c r="A1211">
        <v>1210</v>
      </c>
      <c r="B1211" s="13"/>
      <c r="C1211" s="13"/>
      <c r="D1211" s="13"/>
      <c r="E1211" s="13"/>
      <c r="F1211" s="13"/>
    </row>
    <row r="1212" spans="1:6" x14ac:dyDescent="0.25">
      <c r="A1212">
        <v>1211</v>
      </c>
      <c r="B1212" s="13"/>
      <c r="C1212" s="13"/>
      <c r="D1212" s="13"/>
      <c r="E1212" s="13"/>
      <c r="F1212" s="13"/>
    </row>
    <row r="1213" spans="1:6" x14ac:dyDescent="0.25">
      <c r="A1213">
        <v>1212</v>
      </c>
      <c r="B1213" s="13"/>
      <c r="C1213" s="13"/>
      <c r="D1213" s="13"/>
      <c r="E1213" s="13"/>
      <c r="F1213" s="13"/>
    </row>
    <row r="1214" spans="1:6" x14ac:dyDescent="0.25">
      <c r="A1214">
        <v>1213</v>
      </c>
      <c r="B1214" s="13"/>
      <c r="C1214" s="13"/>
      <c r="D1214" s="13"/>
      <c r="E1214" s="13"/>
      <c r="F1214" s="13"/>
    </row>
    <row r="1215" spans="1:6" x14ac:dyDescent="0.25">
      <c r="A1215">
        <v>1214</v>
      </c>
      <c r="B1215" s="13"/>
      <c r="C1215" s="13"/>
      <c r="D1215" s="13"/>
      <c r="E1215" s="13"/>
      <c r="F1215" s="13"/>
    </row>
    <row r="1216" spans="1:6" x14ac:dyDescent="0.25">
      <c r="A1216">
        <v>1215</v>
      </c>
      <c r="B1216" s="13"/>
      <c r="C1216" s="13"/>
      <c r="D1216" s="13"/>
      <c r="E1216" s="13"/>
      <c r="F1216" s="13"/>
    </row>
    <row r="1217" spans="1:6" x14ac:dyDescent="0.25">
      <c r="A1217">
        <v>1216</v>
      </c>
      <c r="B1217" s="13"/>
      <c r="C1217" s="13"/>
      <c r="D1217" s="13"/>
      <c r="E1217" s="13"/>
      <c r="F1217" s="13"/>
    </row>
    <row r="1218" spans="1:6" x14ac:dyDescent="0.25">
      <c r="A1218">
        <v>1217</v>
      </c>
      <c r="B1218" s="13"/>
      <c r="C1218" s="13"/>
      <c r="D1218" s="13"/>
      <c r="E1218" s="13"/>
      <c r="F1218" s="13"/>
    </row>
    <row r="1219" spans="1:6" x14ac:dyDescent="0.25">
      <c r="A1219">
        <v>1218</v>
      </c>
      <c r="B1219" s="13"/>
      <c r="C1219" s="13"/>
      <c r="D1219" s="13"/>
      <c r="E1219" s="13"/>
      <c r="F1219" s="13"/>
    </row>
    <row r="1220" spans="1:6" x14ac:dyDescent="0.25">
      <c r="A1220">
        <v>1219</v>
      </c>
      <c r="B1220" s="13"/>
      <c r="C1220" s="13"/>
      <c r="D1220" s="13"/>
      <c r="E1220" s="13"/>
      <c r="F1220" s="13"/>
    </row>
    <row r="1221" spans="1:6" x14ac:dyDescent="0.25">
      <c r="A1221">
        <v>1220</v>
      </c>
      <c r="B1221" s="13"/>
      <c r="C1221" s="13"/>
      <c r="D1221" s="13"/>
      <c r="E1221" s="13"/>
      <c r="F1221" s="13"/>
    </row>
    <row r="1222" spans="1:6" x14ac:dyDescent="0.25">
      <c r="A1222">
        <v>1221</v>
      </c>
      <c r="B1222" s="13"/>
      <c r="C1222" s="13"/>
      <c r="D1222" s="13"/>
      <c r="E1222" s="13"/>
      <c r="F1222" s="13"/>
    </row>
    <row r="1223" spans="1:6" x14ac:dyDescent="0.25">
      <c r="A1223">
        <v>1222</v>
      </c>
      <c r="B1223" s="13"/>
      <c r="C1223" s="13"/>
      <c r="D1223" s="13"/>
      <c r="E1223" s="13"/>
      <c r="F1223" s="13"/>
    </row>
    <row r="1224" spans="1:6" x14ac:dyDescent="0.25">
      <c r="A1224">
        <v>1223</v>
      </c>
      <c r="B1224" s="13"/>
      <c r="C1224" s="13"/>
      <c r="D1224" s="13"/>
      <c r="E1224" s="13"/>
      <c r="F1224" s="13"/>
    </row>
    <row r="1225" spans="1:6" x14ac:dyDescent="0.25">
      <c r="A1225">
        <v>1224</v>
      </c>
      <c r="B1225" s="13"/>
      <c r="C1225" s="13"/>
      <c r="D1225" s="13"/>
      <c r="E1225" s="13"/>
      <c r="F1225" s="13"/>
    </row>
    <row r="1226" spans="1:6" x14ac:dyDescent="0.25">
      <c r="A1226">
        <v>1225</v>
      </c>
      <c r="B1226" s="13"/>
      <c r="C1226" s="13"/>
      <c r="D1226" s="13"/>
      <c r="E1226" s="13"/>
      <c r="F1226" s="13"/>
    </row>
    <row r="1227" spans="1:6" x14ac:dyDescent="0.25">
      <c r="A1227">
        <v>1226</v>
      </c>
      <c r="B1227" s="13"/>
      <c r="C1227" s="13"/>
      <c r="D1227" s="13"/>
      <c r="E1227" s="13"/>
      <c r="F1227" s="13"/>
    </row>
    <row r="1228" spans="1:6" x14ac:dyDescent="0.25">
      <c r="A1228">
        <v>1227</v>
      </c>
      <c r="B1228" s="13"/>
      <c r="C1228" s="13"/>
      <c r="D1228" s="13"/>
      <c r="E1228" s="13"/>
      <c r="F1228" s="13"/>
    </row>
    <row r="1229" spans="1:6" x14ac:dyDescent="0.25">
      <c r="A1229">
        <v>1228</v>
      </c>
      <c r="B1229" s="13"/>
      <c r="C1229" s="13"/>
      <c r="D1229" s="13"/>
      <c r="E1229" s="13"/>
      <c r="F1229" s="13"/>
    </row>
    <row r="1230" spans="1:6" x14ac:dyDescent="0.25">
      <c r="A1230">
        <v>1229</v>
      </c>
      <c r="B1230" s="13"/>
      <c r="C1230" s="13"/>
      <c r="D1230" s="13"/>
      <c r="E1230" s="13"/>
      <c r="F1230" s="13"/>
    </row>
    <row r="1231" spans="1:6" x14ac:dyDescent="0.25">
      <c r="A1231">
        <v>1230</v>
      </c>
      <c r="B1231" s="13"/>
      <c r="C1231" s="13"/>
      <c r="D1231" s="13"/>
      <c r="E1231" s="13"/>
      <c r="F1231" s="13"/>
    </row>
    <row r="1232" spans="1:6" x14ac:dyDescent="0.25">
      <c r="A1232">
        <v>1231</v>
      </c>
      <c r="B1232" s="13"/>
      <c r="C1232" s="13"/>
      <c r="D1232" s="13"/>
      <c r="E1232" s="13"/>
      <c r="F1232" s="13"/>
    </row>
    <row r="1233" spans="1:6" x14ac:dyDescent="0.25">
      <c r="A1233">
        <v>1232</v>
      </c>
      <c r="B1233" s="13"/>
      <c r="C1233" s="13"/>
      <c r="D1233" s="13"/>
      <c r="E1233" s="13"/>
      <c r="F1233" s="13"/>
    </row>
    <row r="1234" spans="1:6" x14ac:dyDescent="0.25">
      <c r="A1234">
        <v>1233</v>
      </c>
      <c r="B1234" s="13"/>
      <c r="C1234" s="13"/>
      <c r="D1234" s="13"/>
      <c r="E1234" s="13"/>
      <c r="F1234" s="13"/>
    </row>
    <row r="1235" spans="1:6" x14ac:dyDescent="0.25">
      <c r="A1235">
        <v>1234</v>
      </c>
      <c r="B1235" s="13"/>
      <c r="C1235" s="13"/>
      <c r="D1235" s="13"/>
      <c r="E1235" s="13"/>
      <c r="F1235" s="13"/>
    </row>
    <row r="1236" spans="1:6" x14ac:dyDescent="0.25">
      <c r="A1236">
        <v>1235</v>
      </c>
      <c r="B1236" s="13"/>
      <c r="C1236" s="13"/>
      <c r="D1236" s="13"/>
      <c r="E1236" s="13"/>
      <c r="F1236" s="13"/>
    </row>
    <row r="1237" spans="1:6" x14ac:dyDescent="0.25">
      <c r="A1237">
        <v>1236</v>
      </c>
      <c r="B1237" s="13"/>
      <c r="C1237" s="13"/>
      <c r="D1237" s="13"/>
      <c r="E1237" s="13"/>
      <c r="F1237" s="13"/>
    </row>
    <row r="1238" spans="1:6" x14ac:dyDescent="0.25">
      <c r="A1238">
        <v>1237</v>
      </c>
      <c r="B1238" s="13"/>
      <c r="C1238" s="13"/>
      <c r="D1238" s="13"/>
      <c r="E1238" s="13"/>
      <c r="F1238" s="13"/>
    </row>
    <row r="1239" spans="1:6" x14ac:dyDescent="0.25">
      <c r="A1239">
        <v>1238</v>
      </c>
      <c r="B1239" s="13"/>
      <c r="C1239" s="13"/>
      <c r="D1239" s="13"/>
      <c r="E1239" s="13"/>
      <c r="F1239" s="13"/>
    </row>
    <row r="1240" spans="1:6" x14ac:dyDescent="0.25">
      <c r="A1240">
        <v>1239</v>
      </c>
      <c r="B1240" s="13"/>
      <c r="C1240" s="13"/>
      <c r="D1240" s="13"/>
      <c r="E1240" s="13"/>
      <c r="F1240" s="13"/>
    </row>
    <row r="1241" spans="1:6" x14ac:dyDescent="0.25">
      <c r="A1241">
        <v>1240</v>
      </c>
      <c r="B1241" s="13"/>
      <c r="C1241" s="13"/>
      <c r="D1241" s="13"/>
      <c r="E1241" s="13"/>
      <c r="F1241" s="13"/>
    </row>
    <row r="1242" spans="1:6" x14ac:dyDescent="0.25">
      <c r="A1242">
        <v>1241</v>
      </c>
      <c r="B1242" s="13"/>
      <c r="C1242" s="13"/>
      <c r="D1242" s="13"/>
      <c r="E1242" s="13"/>
      <c r="F1242" s="13"/>
    </row>
    <row r="1243" spans="1:6" x14ac:dyDescent="0.25">
      <c r="A1243">
        <v>1242</v>
      </c>
      <c r="B1243" s="13"/>
      <c r="C1243" s="13"/>
      <c r="D1243" s="13"/>
      <c r="E1243" s="13"/>
      <c r="F1243" s="13"/>
    </row>
    <row r="1244" spans="1:6" x14ac:dyDescent="0.25">
      <c r="A1244">
        <v>1243</v>
      </c>
      <c r="B1244" s="13"/>
      <c r="C1244" s="13"/>
      <c r="D1244" s="13"/>
      <c r="E1244" s="13"/>
      <c r="F1244" s="13"/>
    </row>
    <row r="1245" spans="1:6" x14ac:dyDescent="0.25">
      <c r="A1245">
        <v>1244</v>
      </c>
      <c r="B1245" s="13"/>
      <c r="C1245" s="13"/>
      <c r="D1245" s="13"/>
      <c r="E1245" s="13"/>
      <c r="F1245" s="13"/>
    </row>
    <row r="1246" spans="1:6" x14ac:dyDescent="0.25">
      <c r="A1246">
        <v>1245</v>
      </c>
      <c r="B1246" s="13"/>
      <c r="C1246" s="13"/>
      <c r="D1246" s="13"/>
      <c r="E1246" s="13"/>
      <c r="F1246" s="13"/>
    </row>
    <row r="1247" spans="1:6" x14ac:dyDescent="0.25">
      <c r="A1247">
        <v>1246</v>
      </c>
      <c r="B1247" s="13"/>
      <c r="C1247" s="13"/>
      <c r="D1247" s="13"/>
      <c r="E1247" s="13"/>
      <c r="F1247" s="13"/>
    </row>
    <row r="1248" spans="1:6" x14ac:dyDescent="0.25">
      <c r="A1248">
        <v>1247</v>
      </c>
      <c r="B1248" s="13"/>
      <c r="C1248" s="13"/>
      <c r="D1248" s="13"/>
      <c r="E1248" s="13"/>
      <c r="F1248" s="13"/>
    </row>
    <row r="1249" spans="1:6" x14ac:dyDescent="0.25">
      <c r="A1249">
        <v>1248</v>
      </c>
      <c r="B1249" s="13"/>
      <c r="C1249" s="13"/>
      <c r="D1249" s="13"/>
      <c r="E1249" s="13"/>
      <c r="F1249" s="13"/>
    </row>
    <row r="1250" spans="1:6" x14ac:dyDescent="0.25">
      <c r="A1250">
        <v>1249</v>
      </c>
      <c r="B1250" s="13"/>
      <c r="C1250" s="13"/>
      <c r="D1250" s="13"/>
      <c r="E1250" s="13"/>
      <c r="F1250" s="13"/>
    </row>
    <row r="1251" spans="1:6" x14ac:dyDescent="0.25">
      <c r="A1251">
        <v>1250</v>
      </c>
      <c r="B1251" s="13"/>
      <c r="C1251" s="13"/>
      <c r="D1251" s="13"/>
      <c r="E1251" s="13"/>
      <c r="F1251" s="13"/>
    </row>
    <row r="1252" spans="1:6" x14ac:dyDescent="0.25">
      <c r="A1252">
        <v>1251</v>
      </c>
      <c r="B1252" s="13"/>
      <c r="C1252" s="13"/>
      <c r="D1252" s="13"/>
      <c r="E1252" s="13"/>
      <c r="F1252" s="13"/>
    </row>
    <row r="1253" spans="1:6" x14ac:dyDescent="0.25">
      <c r="A1253">
        <v>1252</v>
      </c>
      <c r="B1253" s="13"/>
      <c r="C1253" s="13"/>
      <c r="D1253" s="13"/>
      <c r="E1253" s="13"/>
      <c r="F1253" s="13"/>
    </row>
    <row r="1254" spans="1:6" x14ac:dyDescent="0.25">
      <c r="A1254">
        <v>1253</v>
      </c>
      <c r="B1254" s="13"/>
      <c r="C1254" s="13"/>
      <c r="D1254" s="13"/>
      <c r="E1254" s="13"/>
      <c r="F1254" s="13"/>
    </row>
    <row r="1255" spans="1:6" x14ac:dyDescent="0.25">
      <c r="A1255">
        <v>1254</v>
      </c>
      <c r="B1255" s="13"/>
      <c r="C1255" s="13"/>
      <c r="D1255" s="13"/>
      <c r="E1255" s="13"/>
      <c r="F1255" s="13"/>
    </row>
    <row r="1256" spans="1:6" x14ac:dyDescent="0.25">
      <c r="A1256">
        <v>1255</v>
      </c>
      <c r="B1256" s="13"/>
      <c r="C1256" s="13"/>
      <c r="D1256" s="13"/>
      <c r="E1256" s="13"/>
      <c r="F1256" s="13"/>
    </row>
    <row r="1257" spans="1:6" x14ac:dyDescent="0.25">
      <c r="A1257">
        <v>1256</v>
      </c>
      <c r="B1257" s="13"/>
      <c r="C1257" s="13"/>
      <c r="D1257" s="13"/>
      <c r="E1257" s="13"/>
      <c r="F1257" s="13"/>
    </row>
    <row r="1258" spans="1:6" x14ac:dyDescent="0.25">
      <c r="A1258">
        <v>1257</v>
      </c>
      <c r="B1258" s="13"/>
      <c r="C1258" s="13"/>
      <c r="D1258" s="13"/>
      <c r="E1258" s="13"/>
      <c r="F1258" s="13"/>
    </row>
    <row r="1259" spans="1:6" x14ac:dyDescent="0.25">
      <c r="A1259">
        <v>1258</v>
      </c>
      <c r="B1259" s="13"/>
      <c r="C1259" s="13"/>
      <c r="D1259" s="13"/>
      <c r="E1259" s="13"/>
      <c r="F1259" s="13"/>
    </row>
    <row r="1260" spans="1:6" x14ac:dyDescent="0.25">
      <c r="A1260">
        <v>1259</v>
      </c>
      <c r="B1260" s="13"/>
      <c r="C1260" s="13"/>
      <c r="D1260" s="13"/>
      <c r="E1260" s="13"/>
      <c r="F1260" s="13"/>
    </row>
    <row r="1261" spans="1:6" x14ac:dyDescent="0.25">
      <c r="A1261">
        <v>1260</v>
      </c>
      <c r="B1261" s="13"/>
      <c r="C1261" s="13"/>
      <c r="D1261" s="13"/>
      <c r="E1261" s="13"/>
      <c r="F1261" s="13"/>
    </row>
    <row r="1262" spans="1:6" x14ac:dyDescent="0.25">
      <c r="A1262">
        <v>1261</v>
      </c>
      <c r="B1262" s="13"/>
      <c r="C1262" s="13"/>
      <c r="D1262" s="13"/>
      <c r="E1262" s="13"/>
      <c r="F1262" s="13"/>
    </row>
    <row r="1263" spans="1:6" x14ac:dyDescent="0.25">
      <c r="A1263">
        <v>1262</v>
      </c>
      <c r="B1263" s="13"/>
      <c r="C1263" s="13"/>
      <c r="D1263" s="13"/>
      <c r="E1263" s="13"/>
      <c r="F1263" s="13"/>
    </row>
    <row r="1264" spans="1:6" x14ac:dyDescent="0.25">
      <c r="A1264">
        <v>1263</v>
      </c>
      <c r="B1264" s="13"/>
      <c r="C1264" s="13"/>
      <c r="D1264" s="13"/>
      <c r="E1264" s="13"/>
      <c r="F1264" s="13"/>
    </row>
    <row r="1265" spans="1:6" x14ac:dyDescent="0.25">
      <c r="A1265">
        <v>1264</v>
      </c>
      <c r="B1265" s="13"/>
      <c r="C1265" s="13"/>
      <c r="D1265" s="13"/>
      <c r="E1265" s="13"/>
      <c r="F1265" s="13"/>
    </row>
    <row r="1266" spans="1:6" x14ac:dyDescent="0.25">
      <c r="A1266">
        <v>1265</v>
      </c>
      <c r="B1266" s="13"/>
      <c r="C1266" s="13"/>
      <c r="D1266" s="13"/>
      <c r="E1266" s="13"/>
      <c r="F1266" s="13"/>
    </row>
    <row r="1267" spans="1:6" x14ac:dyDescent="0.25">
      <c r="A1267">
        <v>1266</v>
      </c>
      <c r="B1267" s="13"/>
      <c r="C1267" s="13"/>
      <c r="D1267" s="13"/>
      <c r="E1267" s="13"/>
      <c r="F1267" s="13"/>
    </row>
    <row r="1268" spans="1:6" x14ac:dyDescent="0.25">
      <c r="A1268">
        <v>1267</v>
      </c>
      <c r="B1268" s="13"/>
      <c r="C1268" s="13"/>
      <c r="D1268" s="13"/>
      <c r="E1268" s="13"/>
      <c r="F1268" s="13"/>
    </row>
    <row r="1269" spans="1:6" x14ac:dyDescent="0.25">
      <c r="A1269">
        <v>1268</v>
      </c>
      <c r="B1269" s="13"/>
      <c r="C1269" s="13"/>
      <c r="D1269" s="13"/>
      <c r="E1269" s="13"/>
      <c r="F1269" s="13"/>
    </row>
    <row r="1270" spans="1:6" x14ac:dyDescent="0.25">
      <c r="A1270">
        <v>1269</v>
      </c>
      <c r="B1270" s="13"/>
      <c r="C1270" s="13"/>
      <c r="D1270" s="13"/>
      <c r="E1270" s="13"/>
      <c r="F1270" s="13"/>
    </row>
    <row r="1271" spans="1:6" x14ac:dyDescent="0.25">
      <c r="A1271">
        <v>1270</v>
      </c>
      <c r="B1271" s="13"/>
      <c r="C1271" s="13"/>
      <c r="D1271" s="13"/>
      <c r="E1271" s="13"/>
      <c r="F1271" s="13"/>
    </row>
    <row r="1272" spans="1:6" x14ac:dyDescent="0.25">
      <c r="A1272">
        <v>1271</v>
      </c>
      <c r="B1272" s="13"/>
      <c r="C1272" s="13"/>
      <c r="D1272" s="13"/>
      <c r="E1272" s="13"/>
      <c r="F1272" s="13"/>
    </row>
    <row r="1273" spans="1:6" x14ac:dyDescent="0.25">
      <c r="A1273">
        <v>1272</v>
      </c>
      <c r="B1273" s="13"/>
      <c r="C1273" s="13"/>
      <c r="D1273" s="13"/>
      <c r="E1273" s="13"/>
      <c r="F1273" s="13"/>
    </row>
    <row r="1274" spans="1:6" x14ac:dyDescent="0.25">
      <c r="A1274">
        <v>1273</v>
      </c>
      <c r="B1274" s="13"/>
      <c r="C1274" s="13"/>
      <c r="D1274" s="13"/>
      <c r="E1274" s="13"/>
      <c r="F1274" s="13"/>
    </row>
    <row r="1275" spans="1:6" x14ac:dyDescent="0.25">
      <c r="A1275">
        <v>1274</v>
      </c>
      <c r="B1275" s="13"/>
      <c r="C1275" s="13"/>
      <c r="D1275" s="13"/>
      <c r="E1275" s="13"/>
      <c r="F1275" s="13"/>
    </row>
    <row r="1276" spans="1:6" x14ac:dyDescent="0.25">
      <c r="A1276">
        <v>1275</v>
      </c>
      <c r="B1276" s="13"/>
      <c r="C1276" s="13"/>
      <c r="D1276" s="13"/>
      <c r="E1276" s="13"/>
      <c r="F1276" s="13"/>
    </row>
    <row r="1277" spans="1:6" x14ac:dyDescent="0.25">
      <c r="A1277">
        <v>1276</v>
      </c>
      <c r="B1277" s="13"/>
      <c r="C1277" s="13"/>
      <c r="D1277" s="13"/>
      <c r="E1277" s="13"/>
      <c r="F1277" s="13"/>
    </row>
    <row r="1278" spans="1:6" x14ac:dyDescent="0.25">
      <c r="A1278">
        <v>1277</v>
      </c>
      <c r="B1278" s="13"/>
      <c r="C1278" s="13"/>
      <c r="D1278" s="13"/>
      <c r="E1278" s="13"/>
      <c r="F1278" s="13"/>
    </row>
    <row r="1279" spans="1:6" x14ac:dyDescent="0.25">
      <c r="A1279">
        <v>1278</v>
      </c>
      <c r="B1279" s="13"/>
      <c r="C1279" s="13"/>
      <c r="D1279" s="13"/>
      <c r="E1279" s="13"/>
      <c r="F1279" s="13"/>
    </row>
    <row r="1280" spans="1:6" x14ac:dyDescent="0.25">
      <c r="A1280">
        <v>1279</v>
      </c>
      <c r="B1280" s="13"/>
      <c r="C1280" s="13"/>
      <c r="D1280" s="13"/>
      <c r="E1280" s="13"/>
      <c r="F1280" s="13"/>
    </row>
    <row r="1281" spans="1:6" x14ac:dyDescent="0.25">
      <c r="A1281">
        <v>1280</v>
      </c>
      <c r="B1281" s="13"/>
      <c r="C1281" s="13"/>
      <c r="D1281" s="13"/>
      <c r="E1281" s="13"/>
      <c r="F1281" s="13"/>
    </row>
    <row r="1282" spans="1:6" x14ac:dyDescent="0.25">
      <c r="A1282">
        <v>1281</v>
      </c>
      <c r="B1282" s="13"/>
      <c r="C1282" s="13"/>
      <c r="D1282" s="13"/>
      <c r="E1282" s="13"/>
      <c r="F1282" s="13"/>
    </row>
    <row r="1283" spans="1:6" x14ac:dyDescent="0.25">
      <c r="A1283">
        <v>1282</v>
      </c>
      <c r="B1283" s="13"/>
      <c r="C1283" s="13"/>
      <c r="D1283" s="13"/>
      <c r="E1283" s="13"/>
      <c r="F1283" s="13"/>
    </row>
    <row r="1284" spans="1:6" x14ac:dyDescent="0.25">
      <c r="A1284">
        <v>1283</v>
      </c>
      <c r="B1284" s="13"/>
      <c r="C1284" s="13"/>
      <c r="D1284" s="13"/>
      <c r="E1284" s="13"/>
      <c r="F1284" s="13"/>
    </row>
    <row r="1285" spans="1:6" x14ac:dyDescent="0.25">
      <c r="A1285">
        <v>1284</v>
      </c>
      <c r="B1285" s="13"/>
      <c r="C1285" s="13"/>
      <c r="D1285" s="13"/>
      <c r="E1285" s="13"/>
      <c r="F1285" s="13"/>
    </row>
    <row r="1286" spans="1:6" x14ac:dyDescent="0.25">
      <c r="A1286">
        <v>1285</v>
      </c>
      <c r="B1286" s="13"/>
      <c r="C1286" s="13"/>
      <c r="D1286" s="13"/>
      <c r="E1286" s="13"/>
      <c r="F1286" s="13"/>
    </row>
    <row r="1287" spans="1:6" x14ac:dyDescent="0.25">
      <c r="A1287">
        <v>1286</v>
      </c>
      <c r="B1287" s="13"/>
      <c r="C1287" s="13"/>
      <c r="D1287" s="13"/>
      <c r="E1287" s="13"/>
      <c r="F1287" s="13"/>
    </row>
    <row r="1288" spans="1:6" x14ac:dyDescent="0.25">
      <c r="A1288">
        <v>1287</v>
      </c>
      <c r="B1288" s="13"/>
      <c r="C1288" s="13"/>
      <c r="D1288" s="13"/>
      <c r="E1288" s="13"/>
      <c r="F1288" s="13"/>
    </row>
    <row r="1289" spans="1:6" x14ac:dyDescent="0.25">
      <c r="A1289">
        <v>1288</v>
      </c>
      <c r="B1289" s="13"/>
      <c r="C1289" s="13"/>
      <c r="D1289" s="13"/>
      <c r="E1289" s="13"/>
      <c r="F1289" s="13"/>
    </row>
    <row r="1290" spans="1:6" x14ac:dyDescent="0.25">
      <c r="A1290">
        <v>1289</v>
      </c>
      <c r="B1290" s="13"/>
      <c r="C1290" s="13"/>
      <c r="D1290" s="13"/>
      <c r="E1290" s="13"/>
      <c r="F1290" s="13"/>
    </row>
    <row r="1291" spans="1:6" x14ac:dyDescent="0.25">
      <c r="A1291">
        <v>1290</v>
      </c>
      <c r="B1291" s="13"/>
      <c r="C1291" s="13"/>
      <c r="D1291" s="13"/>
      <c r="E1291" s="13"/>
      <c r="F1291" s="13"/>
    </row>
    <row r="1292" spans="1:6" x14ac:dyDescent="0.25">
      <c r="A1292">
        <v>1291</v>
      </c>
      <c r="B1292" s="13"/>
      <c r="C1292" s="13"/>
      <c r="D1292" s="13"/>
      <c r="E1292" s="13"/>
      <c r="F1292" s="13"/>
    </row>
    <row r="1293" spans="1:6" x14ac:dyDescent="0.25">
      <c r="A1293">
        <v>1292</v>
      </c>
      <c r="B1293" s="13"/>
      <c r="C1293" s="13"/>
      <c r="D1293" s="13"/>
      <c r="E1293" s="13"/>
      <c r="F1293" s="13"/>
    </row>
    <row r="1294" spans="1:6" x14ac:dyDescent="0.25">
      <c r="A1294">
        <v>1293</v>
      </c>
      <c r="B1294" s="13"/>
      <c r="C1294" s="13"/>
      <c r="D1294" s="13"/>
      <c r="E1294" s="13"/>
      <c r="F1294" s="13"/>
    </row>
    <row r="1295" spans="1:6" x14ac:dyDescent="0.25">
      <c r="A1295">
        <v>1294</v>
      </c>
      <c r="B1295" s="13"/>
      <c r="C1295" s="13"/>
      <c r="D1295" s="13"/>
      <c r="E1295" s="13"/>
      <c r="F1295" s="13"/>
    </row>
    <row r="1296" spans="1:6" x14ac:dyDescent="0.25">
      <c r="A1296">
        <v>1295</v>
      </c>
      <c r="B1296" s="13"/>
      <c r="C1296" s="13"/>
      <c r="D1296" s="13"/>
      <c r="E1296" s="13"/>
      <c r="F1296" s="13"/>
    </row>
    <row r="1297" spans="1:6" x14ac:dyDescent="0.25">
      <c r="A1297">
        <v>1296</v>
      </c>
      <c r="B1297" s="13"/>
      <c r="C1297" s="13"/>
      <c r="D1297" s="13"/>
      <c r="E1297" s="13"/>
      <c r="F1297" s="13"/>
    </row>
    <row r="1298" spans="1:6" x14ac:dyDescent="0.25">
      <c r="A1298">
        <v>1297</v>
      </c>
      <c r="B1298" s="13"/>
      <c r="C1298" s="13"/>
      <c r="D1298" s="13"/>
      <c r="E1298" s="13"/>
      <c r="F1298" s="13"/>
    </row>
    <row r="1299" spans="1:6" x14ac:dyDescent="0.25">
      <c r="A1299">
        <v>1298</v>
      </c>
      <c r="B1299" s="13"/>
      <c r="C1299" s="13"/>
      <c r="D1299" s="13"/>
      <c r="E1299" s="13"/>
      <c r="F1299" s="13"/>
    </row>
    <row r="1300" spans="1:6" x14ac:dyDescent="0.25">
      <c r="A1300">
        <v>1299</v>
      </c>
      <c r="B1300" s="13"/>
      <c r="C1300" s="13"/>
      <c r="D1300" s="13"/>
      <c r="E1300" s="13"/>
      <c r="F1300" s="13"/>
    </row>
    <row r="1301" spans="1:6" x14ac:dyDescent="0.25">
      <c r="A1301">
        <v>1300</v>
      </c>
      <c r="B1301" s="13"/>
      <c r="C1301" s="13"/>
      <c r="D1301" s="13"/>
      <c r="E1301" s="13"/>
      <c r="F1301" s="13"/>
    </row>
    <row r="1302" spans="1:6" x14ac:dyDescent="0.25">
      <c r="A1302">
        <v>1301</v>
      </c>
      <c r="B1302" s="13"/>
      <c r="C1302" s="13"/>
      <c r="D1302" s="13"/>
      <c r="E1302" s="13"/>
      <c r="F1302" s="13"/>
    </row>
    <row r="1303" spans="1:6" x14ac:dyDescent="0.25">
      <c r="A1303">
        <v>1302</v>
      </c>
      <c r="B1303" s="13"/>
      <c r="C1303" s="13"/>
      <c r="D1303" s="13"/>
      <c r="E1303" s="13"/>
      <c r="F1303" s="13"/>
    </row>
    <row r="1304" spans="1:6" x14ac:dyDescent="0.25">
      <c r="A1304">
        <v>1303</v>
      </c>
      <c r="B1304" s="13"/>
      <c r="C1304" s="13"/>
      <c r="D1304" s="13"/>
      <c r="E1304" s="13"/>
      <c r="F1304" s="13"/>
    </row>
    <row r="1305" spans="1:6" x14ac:dyDescent="0.25">
      <c r="A1305">
        <v>1304</v>
      </c>
      <c r="B1305" s="13"/>
      <c r="C1305" s="13"/>
      <c r="D1305" s="13"/>
      <c r="E1305" s="13"/>
      <c r="F1305" s="13"/>
    </row>
    <row r="1306" spans="1:6" x14ac:dyDescent="0.25">
      <c r="A1306">
        <v>1305</v>
      </c>
      <c r="B1306" s="13"/>
      <c r="C1306" s="13"/>
      <c r="D1306" s="13"/>
      <c r="E1306" s="13"/>
      <c r="F1306" s="13"/>
    </row>
    <row r="1307" spans="1:6" x14ac:dyDescent="0.25">
      <c r="A1307">
        <v>1306</v>
      </c>
      <c r="B1307" s="13"/>
      <c r="C1307" s="13"/>
      <c r="D1307" s="13"/>
      <c r="E1307" s="13"/>
      <c r="F1307" s="13"/>
    </row>
    <row r="1308" spans="1:6" x14ac:dyDescent="0.25">
      <c r="A1308">
        <v>1307</v>
      </c>
      <c r="B1308" s="13"/>
      <c r="C1308" s="13"/>
      <c r="D1308" s="13"/>
      <c r="E1308" s="13"/>
      <c r="F1308" s="13"/>
    </row>
    <row r="1309" spans="1:6" x14ac:dyDescent="0.25">
      <c r="A1309">
        <v>1308</v>
      </c>
      <c r="B1309" s="13"/>
      <c r="C1309" s="13"/>
      <c r="D1309" s="13"/>
      <c r="E1309" s="13"/>
      <c r="F1309" s="13"/>
    </row>
    <row r="1310" spans="1:6" x14ac:dyDescent="0.25">
      <c r="A1310">
        <v>1309</v>
      </c>
      <c r="B1310" s="13"/>
      <c r="C1310" s="13"/>
      <c r="D1310" s="13"/>
      <c r="E1310" s="13"/>
      <c r="F1310" s="13"/>
    </row>
    <row r="1311" spans="1:6" x14ac:dyDescent="0.25">
      <c r="A1311">
        <v>1310</v>
      </c>
      <c r="B1311" s="13"/>
      <c r="C1311" s="13"/>
      <c r="D1311" s="13"/>
      <c r="E1311" s="13"/>
      <c r="F1311" s="13"/>
    </row>
    <row r="1312" spans="1:6" x14ac:dyDescent="0.25">
      <c r="A1312">
        <v>1311</v>
      </c>
      <c r="B1312" s="13"/>
      <c r="C1312" s="13"/>
      <c r="D1312" s="13"/>
      <c r="E1312" s="13"/>
      <c r="F1312" s="13"/>
    </row>
    <row r="1313" spans="1:6" x14ac:dyDescent="0.25">
      <c r="A1313">
        <v>1312</v>
      </c>
      <c r="B1313" s="13"/>
      <c r="C1313" s="13"/>
      <c r="D1313" s="13"/>
      <c r="E1313" s="13"/>
      <c r="F1313" s="13"/>
    </row>
    <row r="1314" spans="1:6" x14ac:dyDescent="0.25">
      <c r="A1314">
        <v>1313</v>
      </c>
      <c r="B1314" s="13"/>
      <c r="C1314" s="13"/>
      <c r="D1314" s="13"/>
      <c r="E1314" s="13"/>
      <c r="F1314" s="13"/>
    </row>
    <row r="1315" spans="1:6" x14ac:dyDescent="0.25">
      <c r="A1315">
        <v>1314</v>
      </c>
      <c r="B1315" s="13"/>
      <c r="C1315" s="13"/>
      <c r="D1315" s="13"/>
      <c r="E1315" s="13"/>
      <c r="F1315" s="13"/>
    </row>
    <row r="1316" spans="1:6" x14ac:dyDescent="0.25">
      <c r="A1316">
        <v>1315</v>
      </c>
      <c r="B1316" s="13"/>
      <c r="C1316" s="13"/>
      <c r="D1316" s="13"/>
      <c r="E1316" s="13"/>
      <c r="F1316" s="13"/>
    </row>
    <row r="1317" spans="1:6" x14ac:dyDescent="0.25">
      <c r="A1317">
        <v>1316</v>
      </c>
      <c r="B1317" s="13"/>
      <c r="C1317" s="13"/>
      <c r="D1317" s="13"/>
      <c r="E1317" s="13"/>
      <c r="F1317" s="13"/>
    </row>
    <row r="1318" spans="1:6" x14ac:dyDescent="0.25">
      <c r="A1318">
        <v>1317</v>
      </c>
      <c r="B1318" s="13"/>
      <c r="C1318" s="13"/>
      <c r="D1318" s="13"/>
      <c r="E1318" s="13"/>
      <c r="F1318" s="13"/>
    </row>
    <row r="1319" spans="1:6" x14ac:dyDescent="0.25">
      <c r="A1319">
        <v>1318</v>
      </c>
      <c r="B1319" s="13"/>
      <c r="C1319" s="13"/>
      <c r="D1319" s="13"/>
      <c r="E1319" s="13"/>
      <c r="F1319" s="13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8142</v>
      </c>
      <c r="C2" s="17" t="s">
        <v>7725</v>
      </c>
      <c r="D2" s="17"/>
      <c r="E2" s="17">
        <v>25</v>
      </c>
      <c r="F2" s="18"/>
    </row>
    <row r="3" spans="1:6" x14ac:dyDescent="0.25">
      <c r="A3" s="17">
        <v>2</v>
      </c>
      <c r="B3" s="17" t="s">
        <v>8144</v>
      </c>
      <c r="C3" s="17" t="s">
        <v>7725</v>
      </c>
      <c r="D3" s="17"/>
      <c r="E3" s="17">
        <v>180</v>
      </c>
      <c r="F3" s="18"/>
    </row>
    <row r="4" spans="1:6" x14ac:dyDescent="0.25">
      <c r="A4" s="17">
        <v>3</v>
      </c>
      <c r="B4" s="17" t="s">
        <v>4465</v>
      </c>
      <c r="C4" s="17" t="s">
        <v>7725</v>
      </c>
      <c r="D4" s="17"/>
      <c r="E4" s="17">
        <v>16</v>
      </c>
      <c r="F4" s="18"/>
    </row>
    <row r="5" spans="1:6" x14ac:dyDescent="0.25">
      <c r="A5" s="17">
        <v>4</v>
      </c>
      <c r="B5" s="17" t="s">
        <v>10663</v>
      </c>
      <c r="C5" s="17" t="s">
        <v>7725</v>
      </c>
      <c r="D5" s="17"/>
      <c r="E5" s="17">
        <v>60</v>
      </c>
      <c r="F5" s="18"/>
    </row>
    <row r="6" spans="1:6" x14ac:dyDescent="0.25">
      <c r="A6" s="17">
        <v>5</v>
      </c>
      <c r="B6" s="17" t="s">
        <v>10664</v>
      </c>
      <c r="C6" s="17" t="s">
        <v>7725</v>
      </c>
      <c r="D6" s="17"/>
      <c r="E6" s="17">
        <v>68</v>
      </c>
      <c r="F6" s="18"/>
    </row>
    <row r="7" spans="1:6" x14ac:dyDescent="0.25">
      <c r="A7" s="17">
        <v>6</v>
      </c>
      <c r="B7" s="17" t="s">
        <v>7840</v>
      </c>
      <c r="C7" s="17" t="s">
        <v>7725</v>
      </c>
      <c r="D7" s="17"/>
      <c r="E7" s="17">
        <v>150</v>
      </c>
      <c r="F7" s="18"/>
    </row>
    <row r="8" spans="1:6" x14ac:dyDescent="0.25">
      <c r="A8" s="17">
        <v>7</v>
      </c>
      <c r="B8" s="17" t="s">
        <v>10665</v>
      </c>
      <c r="C8" s="17" t="s">
        <v>7725</v>
      </c>
      <c r="D8" s="17"/>
      <c r="E8" s="17">
        <v>27</v>
      </c>
      <c r="F8" s="18"/>
    </row>
    <row r="9" spans="1:6" x14ac:dyDescent="0.25">
      <c r="A9" s="17">
        <v>8</v>
      </c>
      <c r="B9" s="17" t="s">
        <v>10666</v>
      </c>
      <c r="C9" s="17" t="s">
        <v>7725</v>
      </c>
      <c r="D9" s="17"/>
      <c r="E9" s="17">
        <v>39.4</v>
      </c>
      <c r="F9" s="18"/>
    </row>
    <row r="10" spans="1:6" x14ac:dyDescent="0.25">
      <c r="A10" s="17">
        <v>9</v>
      </c>
      <c r="B10" s="17" t="s">
        <v>10667</v>
      </c>
      <c r="C10" s="17" t="s">
        <v>7725</v>
      </c>
      <c r="D10" s="17"/>
      <c r="E10" s="17">
        <v>19.2</v>
      </c>
      <c r="F10" s="18"/>
    </row>
    <row r="11" spans="1:6" x14ac:dyDescent="0.25">
      <c r="A11" s="17">
        <v>10</v>
      </c>
      <c r="B11" s="17" t="s">
        <v>10668</v>
      </c>
      <c r="C11" s="17" t="s">
        <v>7725</v>
      </c>
      <c r="D11" s="17"/>
      <c r="E11" s="17">
        <v>25.2</v>
      </c>
      <c r="F11" s="18"/>
    </row>
    <row r="12" spans="1:6" x14ac:dyDescent="0.25">
      <c r="A12" s="17">
        <v>11</v>
      </c>
      <c r="B12" s="17" t="s">
        <v>10669</v>
      </c>
      <c r="C12" s="17" t="s">
        <v>7725</v>
      </c>
      <c r="D12" s="17"/>
      <c r="E12" s="17">
        <v>20</v>
      </c>
      <c r="F12" s="18"/>
    </row>
    <row r="13" spans="1:6" x14ac:dyDescent="0.25">
      <c r="A13" s="17">
        <v>12</v>
      </c>
      <c r="B13" s="17" t="s">
        <v>6360</v>
      </c>
      <c r="C13" s="17" t="s">
        <v>7725</v>
      </c>
      <c r="D13" s="17"/>
      <c r="E13" s="17">
        <v>46</v>
      </c>
      <c r="F13" s="18"/>
    </row>
    <row r="14" spans="1:6" x14ac:dyDescent="0.25">
      <c r="A14" s="17">
        <v>13</v>
      </c>
      <c r="B14" s="17" t="s">
        <v>9275</v>
      </c>
      <c r="C14" s="17" t="s">
        <v>7725</v>
      </c>
      <c r="D14" s="17"/>
      <c r="E14" s="17">
        <v>24</v>
      </c>
      <c r="F14" s="18"/>
    </row>
    <row r="15" spans="1:6" x14ac:dyDescent="0.25">
      <c r="A15" s="17">
        <v>14</v>
      </c>
      <c r="B15" s="17" t="s">
        <v>10670</v>
      </c>
      <c r="C15" s="17" t="s">
        <v>7725</v>
      </c>
      <c r="D15" s="17"/>
      <c r="E15" s="17">
        <v>18</v>
      </c>
      <c r="F15" s="18"/>
    </row>
    <row r="16" spans="1:6" x14ac:dyDescent="0.25">
      <c r="A16" s="17">
        <v>15</v>
      </c>
      <c r="B16" s="17" t="s">
        <v>4484</v>
      </c>
      <c r="C16" s="17" t="s">
        <v>7725</v>
      </c>
      <c r="D16" s="17"/>
      <c r="E16" s="17">
        <v>50</v>
      </c>
      <c r="F16" s="18"/>
    </row>
    <row r="17" spans="1:6" x14ac:dyDescent="0.25">
      <c r="A17" s="17">
        <v>16</v>
      </c>
      <c r="B17" s="17" t="s">
        <v>4485</v>
      </c>
      <c r="C17" s="17" t="s">
        <v>7725</v>
      </c>
      <c r="D17" s="17"/>
      <c r="E17" s="17">
        <v>25</v>
      </c>
      <c r="F17" s="18"/>
    </row>
    <row r="18" spans="1:6" x14ac:dyDescent="0.25">
      <c r="A18" s="17">
        <v>17</v>
      </c>
      <c r="B18" s="17" t="s">
        <v>10671</v>
      </c>
      <c r="C18" s="17" t="s">
        <v>7725</v>
      </c>
      <c r="D18" s="17"/>
      <c r="E18" s="17">
        <v>50</v>
      </c>
      <c r="F18" s="18"/>
    </row>
    <row r="19" spans="1:6" x14ac:dyDescent="0.25">
      <c r="A19" s="17">
        <v>18</v>
      </c>
      <c r="B19" s="17" t="s">
        <v>2495</v>
      </c>
      <c r="C19" s="17" t="s">
        <v>7725</v>
      </c>
      <c r="D19" s="17"/>
      <c r="E19" s="17">
        <v>15</v>
      </c>
      <c r="F19" s="18"/>
    </row>
    <row r="20" spans="1:6" x14ac:dyDescent="0.25">
      <c r="A20" s="17">
        <v>19</v>
      </c>
      <c r="B20" s="17" t="s">
        <v>2496</v>
      </c>
      <c r="C20" s="17" t="s">
        <v>7725</v>
      </c>
      <c r="D20" s="17"/>
      <c r="E20" s="17">
        <v>25</v>
      </c>
      <c r="F20" s="18"/>
    </row>
    <row r="21" spans="1:6" x14ac:dyDescent="0.25">
      <c r="A21" s="17">
        <v>20</v>
      </c>
      <c r="B21" s="17" t="s">
        <v>10672</v>
      </c>
      <c r="C21" s="17" t="s">
        <v>7725</v>
      </c>
      <c r="D21" s="17"/>
      <c r="E21" s="17">
        <v>90</v>
      </c>
      <c r="F21" s="18"/>
    </row>
    <row r="22" spans="1:6" x14ac:dyDescent="0.25">
      <c r="A22" s="17">
        <v>21</v>
      </c>
      <c r="B22" s="17" t="s">
        <v>10673</v>
      </c>
      <c r="C22" s="17" t="s">
        <v>7725</v>
      </c>
      <c r="D22" s="17"/>
      <c r="E22" s="17">
        <v>90</v>
      </c>
      <c r="F22" s="18"/>
    </row>
    <row r="23" spans="1:6" x14ac:dyDescent="0.25">
      <c r="A23" s="17">
        <v>22</v>
      </c>
      <c r="B23" s="17" t="s">
        <v>10674</v>
      </c>
      <c r="C23" s="17" t="s">
        <v>7725</v>
      </c>
      <c r="D23" s="17"/>
      <c r="E23" s="17">
        <v>40</v>
      </c>
      <c r="F23" s="18"/>
    </row>
    <row r="24" spans="1:6" x14ac:dyDescent="0.25">
      <c r="A24" s="17">
        <v>23</v>
      </c>
      <c r="B24" s="17" t="s">
        <v>10675</v>
      </c>
      <c r="C24" s="17" t="s">
        <v>7725</v>
      </c>
      <c r="D24" s="17"/>
      <c r="E24" s="17">
        <v>27</v>
      </c>
      <c r="F24" s="18"/>
    </row>
    <row r="25" spans="1:6" x14ac:dyDescent="0.25">
      <c r="A25" s="17">
        <v>24</v>
      </c>
      <c r="B25" s="17" t="s">
        <v>10676</v>
      </c>
      <c r="C25" s="17" t="s">
        <v>7725</v>
      </c>
      <c r="D25" s="17"/>
      <c r="E25" s="17">
        <v>70</v>
      </c>
      <c r="F25" s="18"/>
    </row>
    <row r="26" spans="1:6" x14ac:dyDescent="0.25">
      <c r="A26" s="17">
        <v>25</v>
      </c>
      <c r="B26" s="17" t="s">
        <v>8210</v>
      </c>
      <c r="C26" s="17" t="s">
        <v>7725</v>
      </c>
      <c r="D26" s="17"/>
      <c r="E26" s="17">
        <v>27.75</v>
      </c>
      <c r="F26" s="18"/>
    </row>
    <row r="27" spans="1:6" x14ac:dyDescent="0.25">
      <c r="A27" s="17">
        <v>26</v>
      </c>
      <c r="B27" s="17" t="s">
        <v>8221</v>
      </c>
      <c r="C27" s="17" t="s">
        <v>7725</v>
      </c>
      <c r="D27" s="17"/>
      <c r="E27" s="17">
        <v>7</v>
      </c>
      <c r="F27" s="18"/>
    </row>
    <row r="28" spans="1:6" x14ac:dyDescent="0.25">
      <c r="A28" s="17">
        <v>27</v>
      </c>
      <c r="B28" s="17" t="s">
        <v>10677</v>
      </c>
      <c r="C28" s="17" t="s">
        <v>7725</v>
      </c>
      <c r="D28" s="17"/>
      <c r="E28" s="17">
        <v>37.5</v>
      </c>
      <c r="F28" s="18"/>
    </row>
    <row r="29" spans="1:6" x14ac:dyDescent="0.25">
      <c r="A29" s="17">
        <v>28</v>
      </c>
      <c r="B29" s="17" t="s">
        <v>10678</v>
      </c>
      <c r="C29" s="17" t="s">
        <v>7725</v>
      </c>
      <c r="D29" s="17"/>
      <c r="E29" s="17">
        <v>37.5</v>
      </c>
      <c r="F29" s="18"/>
    </row>
    <row r="30" spans="1:6" x14ac:dyDescent="0.25">
      <c r="A30" s="17">
        <v>29</v>
      </c>
      <c r="B30" s="17" t="s">
        <v>10679</v>
      </c>
      <c r="C30" s="17" t="s">
        <v>7725</v>
      </c>
      <c r="D30" s="17"/>
      <c r="E30" s="17">
        <v>37.5</v>
      </c>
      <c r="F30" s="18"/>
    </row>
    <row r="31" spans="1:6" x14ac:dyDescent="0.25">
      <c r="A31" s="17">
        <v>30</v>
      </c>
      <c r="B31" s="17" t="s">
        <v>10680</v>
      </c>
      <c r="C31" s="17" t="s">
        <v>7725</v>
      </c>
      <c r="D31" s="17"/>
      <c r="E31" s="17">
        <v>50</v>
      </c>
      <c r="F31" s="18"/>
    </row>
    <row r="32" spans="1:6" x14ac:dyDescent="0.25">
      <c r="A32" s="17">
        <v>31</v>
      </c>
      <c r="B32" s="17" t="s">
        <v>10681</v>
      </c>
      <c r="C32" s="17" t="s">
        <v>7725</v>
      </c>
      <c r="D32" s="17"/>
      <c r="E32" s="17">
        <v>50</v>
      </c>
      <c r="F32" s="18"/>
    </row>
    <row r="33" spans="1:6" x14ac:dyDescent="0.25">
      <c r="A33" s="17">
        <v>32</v>
      </c>
      <c r="B33" s="17" t="s">
        <v>10682</v>
      </c>
      <c r="C33" s="17" t="s">
        <v>7725</v>
      </c>
      <c r="D33" s="17"/>
      <c r="E33" s="17">
        <v>65</v>
      </c>
      <c r="F33" s="18"/>
    </row>
    <row r="34" spans="1:6" x14ac:dyDescent="0.25">
      <c r="A34" s="17">
        <v>33</v>
      </c>
      <c r="B34" s="17" t="s">
        <v>10683</v>
      </c>
      <c r="C34" s="17" t="s">
        <v>7725</v>
      </c>
      <c r="D34" s="17"/>
      <c r="E34" s="17">
        <v>9</v>
      </c>
      <c r="F34" s="18"/>
    </row>
    <row r="35" spans="1:6" x14ac:dyDescent="0.25">
      <c r="A35" s="17">
        <v>34</v>
      </c>
      <c r="B35" s="17" t="s">
        <v>10684</v>
      </c>
      <c r="C35" s="17" t="s">
        <v>7725</v>
      </c>
      <c r="D35" s="17"/>
      <c r="E35" s="17">
        <v>20</v>
      </c>
      <c r="F35" s="18"/>
    </row>
    <row r="36" spans="1:6" x14ac:dyDescent="0.25">
      <c r="A36" s="17">
        <v>35</v>
      </c>
      <c r="B36" s="17" t="s">
        <v>10685</v>
      </c>
      <c r="C36" s="17" t="s">
        <v>7725</v>
      </c>
      <c r="D36" s="17"/>
      <c r="E36" s="17">
        <v>14</v>
      </c>
      <c r="F36" s="18"/>
    </row>
    <row r="37" spans="1:6" x14ac:dyDescent="0.25">
      <c r="A37" s="17">
        <v>36</v>
      </c>
      <c r="B37" s="17" t="s">
        <v>2508</v>
      </c>
      <c r="C37" s="17" t="s">
        <v>7725</v>
      </c>
      <c r="D37" s="17"/>
      <c r="E37" s="17">
        <v>34</v>
      </c>
      <c r="F37" s="18"/>
    </row>
    <row r="38" spans="1:6" x14ac:dyDescent="0.25">
      <c r="A38" s="17">
        <v>37</v>
      </c>
      <c r="B38" s="17" t="s">
        <v>10686</v>
      </c>
      <c r="C38" s="17" t="s">
        <v>7725</v>
      </c>
      <c r="D38" s="17"/>
      <c r="E38" s="17">
        <v>70</v>
      </c>
      <c r="F38" s="18"/>
    </row>
    <row r="39" spans="1:6" x14ac:dyDescent="0.25">
      <c r="A39" s="17">
        <v>38</v>
      </c>
      <c r="B39" s="17" t="s">
        <v>10687</v>
      </c>
      <c r="C39" s="17" t="s">
        <v>7725</v>
      </c>
      <c r="D39" s="17"/>
      <c r="E39" s="17">
        <v>90</v>
      </c>
      <c r="F39" s="18"/>
    </row>
    <row r="40" spans="1:6" x14ac:dyDescent="0.25">
      <c r="A40" s="17">
        <v>39</v>
      </c>
      <c r="B40" s="17" t="s">
        <v>8248</v>
      </c>
      <c r="C40" s="17" t="s">
        <v>7725</v>
      </c>
      <c r="D40" s="17"/>
      <c r="E40" s="17">
        <v>100</v>
      </c>
      <c r="F40" s="18"/>
    </row>
    <row r="41" spans="1:6" x14ac:dyDescent="0.25">
      <c r="A41" s="17">
        <v>40</v>
      </c>
      <c r="B41" s="17" t="s">
        <v>10688</v>
      </c>
      <c r="C41" s="17" t="s">
        <v>7725</v>
      </c>
      <c r="D41" s="17"/>
      <c r="E41" s="17">
        <v>135</v>
      </c>
      <c r="F41" s="18"/>
    </row>
    <row r="42" spans="1:6" x14ac:dyDescent="0.25">
      <c r="A42" s="17">
        <v>41</v>
      </c>
      <c r="B42" s="17" t="s">
        <v>8250</v>
      </c>
      <c r="C42" s="17" t="s">
        <v>7725</v>
      </c>
      <c r="D42" s="17"/>
      <c r="E42" s="17">
        <v>163</v>
      </c>
      <c r="F42" s="18"/>
    </row>
    <row r="43" spans="1:6" x14ac:dyDescent="0.25">
      <c r="A43" s="17">
        <v>42</v>
      </c>
      <c r="B43" s="17" t="s">
        <v>10689</v>
      </c>
      <c r="C43" s="17" t="s">
        <v>7725</v>
      </c>
      <c r="D43" s="17"/>
      <c r="E43" s="17">
        <v>150</v>
      </c>
      <c r="F43" s="18"/>
    </row>
    <row r="44" spans="1:6" x14ac:dyDescent="0.25">
      <c r="A44" s="17">
        <v>43</v>
      </c>
      <c r="B44" s="17" t="s">
        <v>8256</v>
      </c>
      <c r="C44" s="17" t="s">
        <v>7725</v>
      </c>
      <c r="D44" s="17"/>
      <c r="E44" s="17">
        <v>20</v>
      </c>
      <c r="F44" s="18"/>
    </row>
    <row r="45" spans="1:6" x14ac:dyDescent="0.25">
      <c r="A45" s="17">
        <v>44</v>
      </c>
      <c r="B45" s="17" t="s">
        <v>10690</v>
      </c>
      <c r="C45" s="17" t="s">
        <v>7725</v>
      </c>
      <c r="D45" s="17"/>
      <c r="E45" s="17">
        <v>31</v>
      </c>
      <c r="F45" s="18"/>
    </row>
    <row r="46" spans="1:6" x14ac:dyDescent="0.25">
      <c r="A46" s="17">
        <v>45</v>
      </c>
      <c r="B46" s="17" t="s">
        <v>10691</v>
      </c>
      <c r="C46" s="17" t="s">
        <v>7725</v>
      </c>
      <c r="D46" s="17"/>
      <c r="E46" s="17">
        <v>15</v>
      </c>
      <c r="F46" s="18"/>
    </row>
    <row r="47" spans="1:6" x14ac:dyDescent="0.25">
      <c r="A47" s="17">
        <v>46</v>
      </c>
      <c r="B47" s="17" t="s">
        <v>10692</v>
      </c>
      <c r="C47" s="17" t="s">
        <v>7725</v>
      </c>
      <c r="D47" s="17"/>
      <c r="E47" s="17">
        <v>53</v>
      </c>
      <c r="F47" s="18"/>
    </row>
    <row r="48" spans="1:6" x14ac:dyDescent="0.25">
      <c r="A48" s="17">
        <v>47</v>
      </c>
      <c r="B48" s="17" t="s">
        <v>2510</v>
      </c>
      <c r="C48" s="17" t="s">
        <v>7725</v>
      </c>
      <c r="D48" s="17"/>
      <c r="E48" s="17">
        <v>23</v>
      </c>
      <c r="F48" s="18"/>
    </row>
    <row r="49" spans="1:6" x14ac:dyDescent="0.25">
      <c r="A49" s="17">
        <v>48</v>
      </c>
      <c r="B49" s="17" t="s">
        <v>10693</v>
      </c>
      <c r="C49" s="17" t="s">
        <v>7725</v>
      </c>
      <c r="D49" s="17"/>
      <c r="E49" s="17">
        <v>25</v>
      </c>
      <c r="F49" s="18"/>
    </row>
    <row r="50" spans="1:6" x14ac:dyDescent="0.25">
      <c r="A50" s="17">
        <v>49</v>
      </c>
      <c r="B50" s="17" t="s">
        <v>10694</v>
      </c>
      <c r="C50" s="17" t="s">
        <v>7725</v>
      </c>
      <c r="D50" s="17"/>
      <c r="E50" s="17">
        <v>20</v>
      </c>
      <c r="F50" s="18"/>
    </row>
    <row r="51" spans="1:6" x14ac:dyDescent="0.25">
      <c r="A51" s="17">
        <v>50</v>
      </c>
      <c r="B51" s="17" t="s">
        <v>10695</v>
      </c>
      <c r="C51" s="17" t="s">
        <v>7725</v>
      </c>
      <c r="D51" s="17"/>
      <c r="E51" s="17">
        <v>1000</v>
      </c>
      <c r="F51" s="18"/>
    </row>
    <row r="52" spans="1:6" x14ac:dyDescent="0.25">
      <c r="A52" s="17">
        <v>51</v>
      </c>
      <c r="B52" s="17" t="s">
        <v>10696</v>
      </c>
      <c r="C52" s="17" t="s">
        <v>7725</v>
      </c>
      <c r="D52" s="17"/>
      <c r="E52" s="17">
        <v>25</v>
      </c>
      <c r="F52" s="18"/>
    </row>
    <row r="53" spans="1:6" x14ac:dyDescent="0.25">
      <c r="A53" s="17">
        <v>52</v>
      </c>
      <c r="B53" s="17" t="s">
        <v>9333</v>
      </c>
      <c r="C53" s="17" t="s">
        <v>7725</v>
      </c>
      <c r="D53" s="17"/>
      <c r="E53" s="17">
        <v>50</v>
      </c>
      <c r="F53" s="18"/>
    </row>
    <row r="54" spans="1:6" x14ac:dyDescent="0.25">
      <c r="A54" s="17">
        <v>53</v>
      </c>
      <c r="B54" s="17" t="s">
        <v>4566</v>
      </c>
      <c r="C54" s="17" t="s">
        <v>7725</v>
      </c>
      <c r="D54" s="17"/>
      <c r="E54" s="17">
        <v>113</v>
      </c>
      <c r="F54" s="18"/>
    </row>
    <row r="55" spans="1:6" x14ac:dyDescent="0.25">
      <c r="A55" s="17">
        <v>54</v>
      </c>
      <c r="B55" s="17" t="s">
        <v>10697</v>
      </c>
      <c r="C55" s="17" t="s">
        <v>7725</v>
      </c>
      <c r="D55" s="17"/>
      <c r="E55" s="17">
        <v>10</v>
      </c>
      <c r="F55" s="18"/>
    </row>
    <row r="56" spans="1:6" x14ac:dyDescent="0.25">
      <c r="A56" s="17">
        <v>55</v>
      </c>
      <c r="B56" s="17" t="s">
        <v>10698</v>
      </c>
      <c r="C56" s="17" t="s">
        <v>7725</v>
      </c>
      <c r="D56" s="17"/>
      <c r="E56" s="17">
        <v>20</v>
      </c>
      <c r="F56" s="18"/>
    </row>
    <row r="57" spans="1:6" x14ac:dyDescent="0.25">
      <c r="A57" s="17">
        <v>56</v>
      </c>
      <c r="B57" s="17" t="s">
        <v>6445</v>
      </c>
      <c r="C57" s="17" t="s">
        <v>7725</v>
      </c>
      <c r="D57" s="17"/>
      <c r="E57" s="17">
        <v>19</v>
      </c>
      <c r="F57" s="18"/>
    </row>
    <row r="58" spans="1:6" x14ac:dyDescent="0.25">
      <c r="A58" s="17">
        <v>57</v>
      </c>
      <c r="B58" s="17" t="s">
        <v>10699</v>
      </c>
      <c r="C58" s="17" t="s">
        <v>7725</v>
      </c>
      <c r="D58" s="17"/>
      <c r="E58" s="17">
        <v>9</v>
      </c>
      <c r="F58" s="18"/>
    </row>
    <row r="59" spans="1:6" x14ac:dyDescent="0.25">
      <c r="A59" s="17">
        <v>58</v>
      </c>
      <c r="B59" s="17" t="s">
        <v>10700</v>
      </c>
      <c r="C59" s="17" t="s">
        <v>7725</v>
      </c>
      <c r="D59" s="17"/>
      <c r="E59" s="17">
        <v>80</v>
      </c>
      <c r="F59" s="18"/>
    </row>
    <row r="60" spans="1:6" x14ac:dyDescent="0.25">
      <c r="A60" s="17">
        <v>59</v>
      </c>
      <c r="B60" s="17" t="s">
        <v>10701</v>
      </c>
      <c r="C60" s="17" t="s">
        <v>7725</v>
      </c>
      <c r="D60" s="17"/>
      <c r="E60" s="17">
        <v>70</v>
      </c>
      <c r="F60" s="18"/>
    </row>
    <row r="61" spans="1:6" x14ac:dyDescent="0.25">
      <c r="A61" s="17">
        <v>60</v>
      </c>
      <c r="B61" s="17" t="s">
        <v>4580</v>
      </c>
      <c r="C61" s="17" t="s">
        <v>7725</v>
      </c>
      <c r="D61" s="17"/>
      <c r="E61" s="17">
        <v>20</v>
      </c>
      <c r="F61" s="18"/>
    </row>
    <row r="62" spans="1:6" x14ac:dyDescent="0.25">
      <c r="A62" s="17">
        <v>61</v>
      </c>
      <c r="B62" s="17" t="s">
        <v>10702</v>
      </c>
      <c r="C62" s="17" t="s">
        <v>7725</v>
      </c>
      <c r="D62" s="17"/>
      <c r="E62" s="17">
        <v>40</v>
      </c>
      <c r="F62" s="18"/>
    </row>
    <row r="63" spans="1:6" x14ac:dyDescent="0.25">
      <c r="A63" s="17">
        <v>62</v>
      </c>
      <c r="B63" s="17" t="s">
        <v>10703</v>
      </c>
      <c r="C63" s="17" t="s">
        <v>7725</v>
      </c>
      <c r="D63" s="17"/>
      <c r="E63" s="17">
        <v>64</v>
      </c>
      <c r="F63" s="18"/>
    </row>
    <row r="64" spans="1:6" x14ac:dyDescent="0.25">
      <c r="A64" s="17">
        <v>63</v>
      </c>
      <c r="B64" s="17" t="s">
        <v>10704</v>
      </c>
      <c r="C64" s="17" t="s">
        <v>7725</v>
      </c>
      <c r="D64" s="17"/>
      <c r="E64" s="17">
        <v>90</v>
      </c>
      <c r="F64" s="18"/>
    </row>
    <row r="65" spans="1:6" x14ac:dyDescent="0.25">
      <c r="A65" s="17">
        <v>64</v>
      </c>
      <c r="B65" s="17" t="s">
        <v>10705</v>
      </c>
      <c r="C65" s="17" t="s">
        <v>7725</v>
      </c>
      <c r="D65" s="17"/>
      <c r="E65" s="17">
        <v>100</v>
      </c>
      <c r="F65" s="18"/>
    </row>
    <row r="66" spans="1:6" x14ac:dyDescent="0.25">
      <c r="A66" s="17">
        <v>65</v>
      </c>
      <c r="B66" s="17" t="s">
        <v>10706</v>
      </c>
      <c r="C66" s="17" t="s">
        <v>7725</v>
      </c>
      <c r="D66" s="17"/>
      <c r="E66" s="17">
        <v>90</v>
      </c>
      <c r="F66" s="18"/>
    </row>
    <row r="67" spans="1:6" x14ac:dyDescent="0.25">
      <c r="A67" s="17">
        <v>66</v>
      </c>
      <c r="B67" s="17" t="s">
        <v>10707</v>
      </c>
      <c r="C67" s="17" t="s">
        <v>7725</v>
      </c>
      <c r="D67" s="17"/>
      <c r="E67" s="17">
        <v>120</v>
      </c>
      <c r="F67" s="18"/>
    </row>
    <row r="68" spans="1:6" x14ac:dyDescent="0.25">
      <c r="A68" s="17">
        <v>67</v>
      </c>
      <c r="B68" s="17" t="s">
        <v>10708</v>
      </c>
      <c r="C68" s="17" t="s">
        <v>7725</v>
      </c>
      <c r="D68" s="17"/>
      <c r="E68" s="17">
        <v>150</v>
      </c>
      <c r="F68" s="18"/>
    </row>
    <row r="69" spans="1:6" x14ac:dyDescent="0.25">
      <c r="A69" s="17">
        <v>68</v>
      </c>
      <c r="B69" s="17" t="s">
        <v>10709</v>
      </c>
      <c r="C69" s="17" t="s">
        <v>7725</v>
      </c>
      <c r="D69" s="17"/>
      <c r="E69" s="17">
        <v>10</v>
      </c>
      <c r="F69" s="18"/>
    </row>
    <row r="70" spans="1:6" x14ac:dyDescent="0.25">
      <c r="A70" s="17">
        <v>69</v>
      </c>
      <c r="B70" s="17" t="s">
        <v>10710</v>
      </c>
      <c r="C70" s="17" t="s">
        <v>7725</v>
      </c>
      <c r="D70" s="17"/>
      <c r="E70" s="17">
        <v>200</v>
      </c>
      <c r="F70" s="18"/>
    </row>
    <row r="71" spans="1:6" x14ac:dyDescent="0.25">
      <c r="A71" s="17">
        <v>70</v>
      </c>
      <c r="B71" s="17" t="s">
        <v>7462</v>
      </c>
      <c r="C71" s="17" t="s">
        <v>7725</v>
      </c>
      <c r="D71" s="17"/>
      <c r="E71" s="17">
        <v>150</v>
      </c>
      <c r="F71" s="18"/>
    </row>
    <row r="72" spans="1:6" x14ac:dyDescent="0.25">
      <c r="A72" s="17">
        <v>71</v>
      </c>
      <c r="B72" s="17" t="s">
        <v>10711</v>
      </c>
      <c r="C72" s="17" t="s">
        <v>7725</v>
      </c>
      <c r="D72" s="17"/>
      <c r="E72" s="17">
        <v>150</v>
      </c>
      <c r="F72" s="18"/>
    </row>
    <row r="73" spans="1:6" x14ac:dyDescent="0.25">
      <c r="A73" s="17">
        <v>72</v>
      </c>
      <c r="B73" s="17" t="s">
        <v>10712</v>
      </c>
      <c r="C73" s="17" t="s">
        <v>7725</v>
      </c>
      <c r="D73" s="17"/>
      <c r="E73" s="17">
        <v>9</v>
      </c>
      <c r="F73" s="18"/>
    </row>
    <row r="74" spans="1:6" x14ac:dyDescent="0.25">
      <c r="A74" s="17">
        <v>73</v>
      </c>
      <c r="B74" s="17" t="s">
        <v>10713</v>
      </c>
      <c r="C74" s="17" t="s">
        <v>7725</v>
      </c>
      <c r="D74" s="17"/>
      <c r="E74" s="17">
        <v>25</v>
      </c>
      <c r="F74" s="18"/>
    </row>
    <row r="75" spans="1:6" x14ac:dyDescent="0.25">
      <c r="A75" s="17">
        <v>74</v>
      </c>
      <c r="B75" s="17" t="s">
        <v>10714</v>
      </c>
      <c r="C75" s="17" t="s">
        <v>7725</v>
      </c>
      <c r="D75" s="17"/>
      <c r="E75" s="17">
        <v>20</v>
      </c>
      <c r="F75" s="18"/>
    </row>
    <row r="76" spans="1:6" x14ac:dyDescent="0.25">
      <c r="A76" s="17">
        <v>75</v>
      </c>
      <c r="B76" s="17" t="s">
        <v>8328</v>
      </c>
      <c r="C76" s="17" t="s">
        <v>7725</v>
      </c>
      <c r="D76" s="17"/>
      <c r="E76" s="17">
        <v>200</v>
      </c>
      <c r="F76" s="18"/>
    </row>
    <row r="77" spans="1:6" x14ac:dyDescent="0.25">
      <c r="A77" s="17">
        <v>76</v>
      </c>
      <c r="B77" s="17" t="s">
        <v>10715</v>
      </c>
      <c r="C77" s="17" t="s">
        <v>7725</v>
      </c>
      <c r="D77" s="17"/>
      <c r="E77" s="17">
        <v>9</v>
      </c>
      <c r="F77" s="18"/>
    </row>
    <row r="78" spans="1:6" x14ac:dyDescent="0.25">
      <c r="A78" s="17">
        <v>77</v>
      </c>
      <c r="B78" s="17" t="s">
        <v>10716</v>
      </c>
      <c r="C78" s="17" t="s">
        <v>7725</v>
      </c>
      <c r="D78" s="17"/>
      <c r="E78" s="17">
        <v>30</v>
      </c>
      <c r="F78" s="18"/>
    </row>
    <row r="79" spans="1:6" x14ac:dyDescent="0.25">
      <c r="A79" s="17">
        <v>78</v>
      </c>
      <c r="B79" s="17" t="s">
        <v>10717</v>
      </c>
      <c r="C79" s="17" t="s">
        <v>7725</v>
      </c>
      <c r="D79" s="17"/>
      <c r="E79" s="17">
        <v>36</v>
      </c>
      <c r="F79" s="18"/>
    </row>
    <row r="80" spans="1:6" x14ac:dyDescent="0.25">
      <c r="A80" s="17">
        <v>79</v>
      </c>
      <c r="B80" s="17" t="s">
        <v>2530</v>
      </c>
      <c r="C80" s="17" t="s">
        <v>7725</v>
      </c>
      <c r="D80" s="17"/>
      <c r="E80" s="17">
        <v>11</v>
      </c>
      <c r="F80" s="18"/>
    </row>
    <row r="81" spans="1:6" x14ac:dyDescent="0.25">
      <c r="A81" s="17">
        <v>80</v>
      </c>
      <c r="B81" s="17" t="s">
        <v>2531</v>
      </c>
      <c r="C81" s="17" t="s">
        <v>7725</v>
      </c>
      <c r="D81" s="17"/>
      <c r="E81" s="17">
        <v>22</v>
      </c>
      <c r="F81" s="18"/>
    </row>
    <row r="82" spans="1:6" x14ac:dyDescent="0.25">
      <c r="A82" s="17">
        <v>81</v>
      </c>
      <c r="B82" s="17" t="s">
        <v>2532</v>
      </c>
      <c r="C82" s="17" t="s">
        <v>7725</v>
      </c>
      <c r="D82" s="17"/>
      <c r="E82" s="17">
        <v>90</v>
      </c>
      <c r="F82" s="18"/>
    </row>
    <row r="83" spans="1:6" x14ac:dyDescent="0.25">
      <c r="A83" s="17">
        <v>82</v>
      </c>
      <c r="B83" s="17" t="s">
        <v>8339</v>
      </c>
      <c r="C83" s="17" t="s">
        <v>7725</v>
      </c>
      <c r="D83" s="17"/>
      <c r="E83" s="17">
        <v>120</v>
      </c>
      <c r="F83" s="18"/>
    </row>
    <row r="84" spans="1:6" x14ac:dyDescent="0.25">
      <c r="A84" s="17">
        <v>83</v>
      </c>
      <c r="B84" s="17" t="s">
        <v>8342</v>
      </c>
      <c r="C84" s="17" t="s">
        <v>7725</v>
      </c>
      <c r="D84" s="17"/>
      <c r="E84" s="17">
        <v>127</v>
      </c>
      <c r="F84" s="18"/>
    </row>
    <row r="85" spans="1:6" x14ac:dyDescent="0.25">
      <c r="A85" s="17">
        <v>84</v>
      </c>
      <c r="B85" s="17" t="s">
        <v>10718</v>
      </c>
      <c r="C85" s="17" t="s">
        <v>7725</v>
      </c>
      <c r="D85" s="17"/>
      <c r="E85" s="17">
        <v>174</v>
      </c>
      <c r="F85" s="18"/>
    </row>
    <row r="86" spans="1:6" x14ac:dyDescent="0.25">
      <c r="A86" s="17">
        <v>85</v>
      </c>
      <c r="B86" s="17" t="s">
        <v>2535</v>
      </c>
      <c r="C86" s="17" t="s">
        <v>7725</v>
      </c>
      <c r="D86" s="17"/>
      <c r="E86" s="17">
        <v>50</v>
      </c>
      <c r="F86" s="18"/>
    </row>
    <row r="87" spans="1:6" x14ac:dyDescent="0.25">
      <c r="A87" s="17">
        <v>86</v>
      </c>
      <c r="B87" s="17" t="s">
        <v>10719</v>
      </c>
      <c r="C87" s="17" t="s">
        <v>7725</v>
      </c>
      <c r="D87" s="17"/>
      <c r="E87" s="17">
        <v>100</v>
      </c>
      <c r="F87" s="18"/>
    </row>
    <row r="88" spans="1:6" x14ac:dyDescent="0.25">
      <c r="A88" s="17">
        <v>87</v>
      </c>
      <c r="B88" s="17" t="s">
        <v>10720</v>
      </c>
      <c r="C88" s="17" t="s">
        <v>7725</v>
      </c>
      <c r="D88" s="17"/>
      <c r="E88" s="17">
        <v>19</v>
      </c>
      <c r="F88" s="18"/>
    </row>
    <row r="89" spans="1:6" x14ac:dyDescent="0.25">
      <c r="A89" s="17">
        <v>88</v>
      </c>
      <c r="B89" s="17" t="s">
        <v>10721</v>
      </c>
      <c r="C89" s="17" t="s">
        <v>7725</v>
      </c>
      <c r="D89" s="17"/>
      <c r="E89" s="17">
        <v>33</v>
      </c>
      <c r="F89" s="18"/>
    </row>
    <row r="90" spans="1:6" x14ac:dyDescent="0.25">
      <c r="A90" s="17">
        <v>89</v>
      </c>
      <c r="B90" s="17" t="s">
        <v>10722</v>
      </c>
      <c r="C90" s="17" t="s">
        <v>7725</v>
      </c>
      <c r="D90" s="17"/>
      <c r="E90" s="17">
        <v>9</v>
      </c>
      <c r="F90" s="18"/>
    </row>
    <row r="91" spans="1:6" x14ac:dyDescent="0.25">
      <c r="A91" s="17">
        <v>90</v>
      </c>
      <c r="B91" s="17" t="s">
        <v>10723</v>
      </c>
      <c r="C91" s="17" t="s">
        <v>7725</v>
      </c>
      <c r="D91" s="17"/>
      <c r="E91" s="17">
        <v>13</v>
      </c>
      <c r="F91" s="18"/>
    </row>
    <row r="92" spans="1:6" x14ac:dyDescent="0.25">
      <c r="A92" s="17">
        <v>91</v>
      </c>
      <c r="B92" s="17" t="s">
        <v>8354</v>
      </c>
      <c r="C92" s="17" t="s">
        <v>7725</v>
      </c>
      <c r="D92" s="17"/>
      <c r="E92" s="17">
        <v>23</v>
      </c>
      <c r="F92" s="18"/>
    </row>
    <row r="93" spans="1:6" x14ac:dyDescent="0.25">
      <c r="A93" s="17">
        <v>92</v>
      </c>
      <c r="B93" s="17" t="s">
        <v>4648</v>
      </c>
      <c r="C93" s="17" t="s">
        <v>7725</v>
      </c>
      <c r="D93" s="17"/>
      <c r="E93" s="17">
        <v>74</v>
      </c>
      <c r="F93" s="18"/>
    </row>
    <row r="94" spans="1:6" x14ac:dyDescent="0.25">
      <c r="A94" s="17">
        <v>93</v>
      </c>
      <c r="B94" s="17" t="s">
        <v>10724</v>
      </c>
      <c r="C94" s="17" t="s">
        <v>7725</v>
      </c>
      <c r="D94" s="17"/>
      <c r="E94" s="17">
        <v>8.25</v>
      </c>
      <c r="F94" s="18"/>
    </row>
    <row r="95" spans="1:6" x14ac:dyDescent="0.25">
      <c r="A95" s="17">
        <v>94</v>
      </c>
      <c r="B95" s="17" t="s">
        <v>10725</v>
      </c>
      <c r="C95" s="17" t="s">
        <v>7725</v>
      </c>
      <c r="D95" s="17"/>
      <c r="E95" s="17">
        <v>19</v>
      </c>
      <c r="F95" s="18"/>
    </row>
    <row r="96" spans="1:6" x14ac:dyDescent="0.25">
      <c r="A96" s="17">
        <v>95</v>
      </c>
      <c r="B96" s="17" t="s">
        <v>7856</v>
      </c>
      <c r="C96" s="17" t="s">
        <v>7725</v>
      </c>
      <c r="D96" s="17"/>
      <c r="E96" s="17">
        <v>8</v>
      </c>
      <c r="F96" s="18"/>
    </row>
    <row r="97" spans="1:6" x14ac:dyDescent="0.25">
      <c r="A97" s="17">
        <v>96</v>
      </c>
      <c r="B97" s="17" t="s">
        <v>10726</v>
      </c>
      <c r="C97" s="17" t="s">
        <v>7725</v>
      </c>
      <c r="D97" s="17"/>
      <c r="E97" s="17">
        <v>44</v>
      </c>
      <c r="F97" s="18"/>
    </row>
    <row r="98" spans="1:6" x14ac:dyDescent="0.25">
      <c r="A98" s="17">
        <v>97</v>
      </c>
      <c r="B98" s="17" t="s">
        <v>2539</v>
      </c>
      <c r="C98" s="17" t="s">
        <v>7725</v>
      </c>
      <c r="D98" s="17"/>
      <c r="E98" s="17">
        <v>22</v>
      </c>
      <c r="F98" s="18"/>
    </row>
    <row r="99" spans="1:6" x14ac:dyDescent="0.25">
      <c r="A99" s="17">
        <v>98</v>
      </c>
      <c r="B99" s="17" t="s">
        <v>7472</v>
      </c>
      <c r="C99" s="17" t="s">
        <v>7725</v>
      </c>
      <c r="D99" s="17"/>
      <c r="E99" s="17">
        <v>72</v>
      </c>
      <c r="F99" s="18"/>
    </row>
    <row r="100" spans="1:6" x14ac:dyDescent="0.25">
      <c r="A100" s="17">
        <v>99</v>
      </c>
      <c r="B100" s="17" t="s">
        <v>6547</v>
      </c>
      <c r="C100" s="17" t="s">
        <v>7725</v>
      </c>
      <c r="D100" s="17"/>
      <c r="E100" s="17">
        <v>19</v>
      </c>
      <c r="F100" s="18"/>
    </row>
    <row r="101" spans="1:6" x14ac:dyDescent="0.25">
      <c r="A101" s="17">
        <v>100</v>
      </c>
      <c r="B101" s="17" t="s">
        <v>10727</v>
      </c>
      <c r="C101" s="17" t="s">
        <v>7725</v>
      </c>
      <c r="D101" s="17"/>
      <c r="E101" s="17">
        <v>182</v>
      </c>
      <c r="F101" s="18"/>
    </row>
    <row r="102" spans="1:6" x14ac:dyDescent="0.25">
      <c r="A102" s="17">
        <v>101</v>
      </c>
      <c r="B102" s="17" t="s">
        <v>10728</v>
      </c>
      <c r="C102" s="17" t="s">
        <v>7725</v>
      </c>
      <c r="D102" s="17"/>
      <c r="E102" s="17">
        <v>75</v>
      </c>
      <c r="F102" s="18"/>
    </row>
    <row r="103" spans="1:6" x14ac:dyDescent="0.25">
      <c r="A103" s="17">
        <v>102</v>
      </c>
      <c r="B103" s="17" t="s">
        <v>10729</v>
      </c>
      <c r="C103" s="17" t="s">
        <v>7725</v>
      </c>
      <c r="D103" s="17"/>
      <c r="E103" s="17">
        <v>19</v>
      </c>
      <c r="F103" s="18"/>
    </row>
    <row r="104" spans="1:6" x14ac:dyDescent="0.25">
      <c r="A104" s="17">
        <v>103</v>
      </c>
      <c r="B104" s="17" t="s">
        <v>2546</v>
      </c>
      <c r="C104" s="17" t="s">
        <v>7725</v>
      </c>
      <c r="D104" s="17"/>
      <c r="E104" s="17">
        <v>237</v>
      </c>
      <c r="F104" s="18"/>
    </row>
    <row r="105" spans="1:6" x14ac:dyDescent="0.25">
      <c r="A105" s="17">
        <v>104</v>
      </c>
      <c r="B105" s="17" t="s">
        <v>10730</v>
      </c>
      <c r="C105" s="17" t="s">
        <v>7725</v>
      </c>
      <c r="D105" s="17"/>
      <c r="E105" s="17">
        <v>30</v>
      </c>
      <c r="F105" s="18"/>
    </row>
    <row r="106" spans="1:6" x14ac:dyDescent="0.25">
      <c r="A106" s="17">
        <v>105</v>
      </c>
      <c r="B106" s="17" t="s">
        <v>4704</v>
      </c>
      <c r="C106" s="17" t="s">
        <v>7725</v>
      </c>
      <c r="D106" s="17"/>
      <c r="E106" s="17">
        <v>58</v>
      </c>
      <c r="F106" s="18"/>
    </row>
    <row r="107" spans="1:6" x14ac:dyDescent="0.25">
      <c r="A107" s="17">
        <v>106</v>
      </c>
      <c r="B107" s="17" t="s">
        <v>10731</v>
      </c>
      <c r="C107" s="17" t="s">
        <v>7725</v>
      </c>
      <c r="D107" s="17"/>
      <c r="E107" s="17">
        <v>120</v>
      </c>
      <c r="F107" s="18"/>
    </row>
    <row r="108" spans="1:6" x14ac:dyDescent="0.25">
      <c r="A108" s="17">
        <v>107</v>
      </c>
      <c r="B108" s="17" t="s">
        <v>10732</v>
      </c>
      <c r="C108" s="17" t="s">
        <v>7725</v>
      </c>
      <c r="D108" s="17"/>
      <c r="E108" s="17">
        <v>117</v>
      </c>
      <c r="F108" s="18"/>
    </row>
    <row r="109" spans="1:6" x14ac:dyDescent="0.25">
      <c r="A109" s="17">
        <v>108</v>
      </c>
      <c r="B109" s="17" t="s">
        <v>10733</v>
      </c>
      <c r="C109" s="17" t="s">
        <v>7725</v>
      </c>
      <c r="D109" s="17"/>
      <c r="E109" s="17">
        <v>20</v>
      </c>
      <c r="F109" s="18"/>
    </row>
    <row r="110" spans="1:6" x14ac:dyDescent="0.25">
      <c r="A110" s="17">
        <v>109</v>
      </c>
      <c r="B110" s="17" t="s">
        <v>10734</v>
      </c>
      <c r="C110" s="17" t="s">
        <v>7725</v>
      </c>
      <c r="D110" s="17"/>
      <c r="E110" s="17">
        <v>35</v>
      </c>
      <c r="F110" s="18"/>
    </row>
    <row r="111" spans="1:6" x14ac:dyDescent="0.25">
      <c r="A111" s="17">
        <v>110</v>
      </c>
      <c r="B111" s="17" t="s">
        <v>2549</v>
      </c>
      <c r="C111" s="17" t="s">
        <v>7725</v>
      </c>
      <c r="D111" s="17"/>
      <c r="E111" s="17">
        <v>45</v>
      </c>
      <c r="F111" s="18"/>
    </row>
    <row r="112" spans="1:6" x14ac:dyDescent="0.25">
      <c r="A112" s="17">
        <v>111</v>
      </c>
      <c r="B112" s="17" t="s">
        <v>10735</v>
      </c>
      <c r="C112" s="17" t="s">
        <v>7725</v>
      </c>
      <c r="D112" s="17"/>
      <c r="E112" s="17">
        <v>121</v>
      </c>
      <c r="F112" s="18"/>
    </row>
    <row r="113" spans="1:6" x14ac:dyDescent="0.25">
      <c r="A113" s="17">
        <v>112</v>
      </c>
      <c r="B113" s="17" t="s">
        <v>10736</v>
      </c>
      <c r="C113" s="17" t="s">
        <v>7725</v>
      </c>
      <c r="D113" s="17"/>
      <c r="E113" s="17">
        <v>8</v>
      </c>
      <c r="F113" s="18"/>
    </row>
    <row r="114" spans="1:6" x14ac:dyDescent="0.25">
      <c r="A114" s="17">
        <v>113</v>
      </c>
      <c r="B114" s="17" t="s">
        <v>8451</v>
      </c>
      <c r="C114" s="17" t="s">
        <v>7725</v>
      </c>
      <c r="D114" s="17"/>
      <c r="E114" s="17">
        <v>68</v>
      </c>
      <c r="F114" s="18"/>
    </row>
    <row r="115" spans="1:6" x14ac:dyDescent="0.25">
      <c r="A115" s="17">
        <v>114</v>
      </c>
      <c r="B115" s="17" t="s">
        <v>10737</v>
      </c>
      <c r="C115" s="17" t="s">
        <v>7725</v>
      </c>
      <c r="D115" s="17"/>
      <c r="E115" s="17">
        <v>58</v>
      </c>
      <c r="F115" s="18"/>
    </row>
    <row r="116" spans="1:6" x14ac:dyDescent="0.25">
      <c r="A116" s="17">
        <v>115</v>
      </c>
      <c r="B116" s="17" t="s">
        <v>10738</v>
      </c>
      <c r="C116" s="17" t="s">
        <v>7725</v>
      </c>
      <c r="D116" s="17"/>
      <c r="E116" s="17">
        <v>150</v>
      </c>
      <c r="F116" s="18"/>
    </row>
    <row r="117" spans="1:6" x14ac:dyDescent="0.25">
      <c r="A117" s="17">
        <v>116</v>
      </c>
      <c r="B117" s="17" t="s">
        <v>10739</v>
      </c>
      <c r="C117" s="17" t="s">
        <v>7725</v>
      </c>
      <c r="D117" s="17"/>
      <c r="E117" s="17">
        <v>7</v>
      </c>
      <c r="F117" s="18"/>
    </row>
    <row r="118" spans="1:6" x14ac:dyDescent="0.25">
      <c r="A118" s="17">
        <v>117</v>
      </c>
      <c r="B118" s="17" t="s">
        <v>10740</v>
      </c>
      <c r="C118" s="17" t="s">
        <v>7725</v>
      </c>
      <c r="D118" s="17"/>
      <c r="E118" s="17">
        <v>16</v>
      </c>
      <c r="F118" s="18"/>
    </row>
    <row r="119" spans="1:6" x14ac:dyDescent="0.25">
      <c r="A119" s="17">
        <v>118</v>
      </c>
      <c r="B119" s="17" t="s">
        <v>10741</v>
      </c>
      <c r="C119" s="17" t="s">
        <v>7725</v>
      </c>
      <c r="D119" s="17"/>
      <c r="E119" s="17">
        <v>20</v>
      </c>
      <c r="F119" s="18"/>
    </row>
    <row r="120" spans="1:6" x14ac:dyDescent="0.25">
      <c r="A120" s="17">
        <v>119</v>
      </c>
      <c r="B120" s="17" t="s">
        <v>10742</v>
      </c>
      <c r="C120" s="17" t="s">
        <v>7725</v>
      </c>
      <c r="D120" s="17"/>
      <c r="E120" s="17">
        <v>45</v>
      </c>
      <c r="F120" s="18"/>
    </row>
    <row r="121" spans="1:6" x14ac:dyDescent="0.25">
      <c r="A121" s="17">
        <v>120</v>
      </c>
      <c r="B121" s="17" t="s">
        <v>10743</v>
      </c>
      <c r="C121" s="17" t="s">
        <v>7725</v>
      </c>
      <c r="D121" s="17"/>
      <c r="E121" s="17">
        <v>90</v>
      </c>
      <c r="F121" s="18"/>
    </row>
    <row r="122" spans="1:6" x14ac:dyDescent="0.25">
      <c r="A122" s="17">
        <v>121</v>
      </c>
      <c r="B122" s="17" t="s">
        <v>10744</v>
      </c>
      <c r="C122" s="17" t="s">
        <v>7725</v>
      </c>
      <c r="D122" s="17"/>
      <c r="E122" s="17">
        <v>40</v>
      </c>
      <c r="F122" s="18"/>
    </row>
    <row r="123" spans="1:6" x14ac:dyDescent="0.25">
      <c r="A123" s="17">
        <v>122</v>
      </c>
      <c r="B123" s="17" t="s">
        <v>10745</v>
      </c>
      <c r="C123" s="17" t="s">
        <v>7725</v>
      </c>
      <c r="D123" s="17"/>
      <c r="E123" s="17">
        <v>80</v>
      </c>
      <c r="F123" s="18"/>
    </row>
    <row r="124" spans="1:6" x14ac:dyDescent="0.25">
      <c r="A124" s="17">
        <v>123</v>
      </c>
      <c r="B124" s="17" t="s">
        <v>10746</v>
      </c>
      <c r="C124" s="17" t="s">
        <v>7725</v>
      </c>
      <c r="D124" s="17"/>
      <c r="E124" s="17">
        <v>62</v>
      </c>
      <c r="F124" s="18"/>
    </row>
    <row r="125" spans="1:6" x14ac:dyDescent="0.25">
      <c r="A125" s="17">
        <v>124</v>
      </c>
      <c r="B125" s="17" t="s">
        <v>10747</v>
      </c>
      <c r="C125" s="17" t="s">
        <v>7725</v>
      </c>
      <c r="D125" s="17"/>
      <c r="E125" s="17">
        <v>41</v>
      </c>
      <c r="F125" s="18"/>
    </row>
    <row r="126" spans="1:6" x14ac:dyDescent="0.25">
      <c r="A126" s="17">
        <v>125</v>
      </c>
      <c r="B126" s="17" t="s">
        <v>10748</v>
      </c>
      <c r="C126" s="17" t="s">
        <v>7725</v>
      </c>
      <c r="D126" s="17"/>
      <c r="E126" s="17">
        <v>20</v>
      </c>
      <c r="F126" s="18"/>
    </row>
    <row r="127" spans="1:6" x14ac:dyDescent="0.25">
      <c r="A127" s="17">
        <v>126</v>
      </c>
      <c r="B127" s="17" t="s">
        <v>10749</v>
      </c>
      <c r="C127" s="17" t="s">
        <v>7725</v>
      </c>
      <c r="D127" s="17"/>
      <c r="E127" s="17">
        <v>20</v>
      </c>
      <c r="F127" s="18"/>
    </row>
    <row r="128" spans="1:6" x14ac:dyDescent="0.25">
      <c r="A128" s="17">
        <v>127</v>
      </c>
      <c r="B128" s="17" t="s">
        <v>9446</v>
      </c>
      <c r="C128" s="17" t="s">
        <v>7725</v>
      </c>
      <c r="D128" s="17"/>
      <c r="E128" s="17">
        <v>9</v>
      </c>
      <c r="F128" s="18"/>
    </row>
    <row r="129" spans="1:6" x14ac:dyDescent="0.25">
      <c r="A129" s="17">
        <v>128</v>
      </c>
      <c r="B129" s="17" t="s">
        <v>10750</v>
      </c>
      <c r="C129" s="17" t="s">
        <v>7725</v>
      </c>
      <c r="D129" s="17"/>
      <c r="E129" s="17">
        <v>20</v>
      </c>
      <c r="F129" s="18"/>
    </row>
    <row r="130" spans="1:6" x14ac:dyDescent="0.25">
      <c r="A130" s="17">
        <v>129</v>
      </c>
      <c r="B130" s="17" t="s">
        <v>4797</v>
      </c>
      <c r="C130" s="17" t="s">
        <v>7725</v>
      </c>
      <c r="D130" s="17"/>
      <c r="E130" s="17">
        <v>12</v>
      </c>
      <c r="F130" s="18"/>
    </row>
    <row r="131" spans="1:6" x14ac:dyDescent="0.25">
      <c r="A131" s="17">
        <v>130</v>
      </c>
      <c r="B131" s="17" t="s">
        <v>10751</v>
      </c>
      <c r="C131" s="17" t="s">
        <v>7725</v>
      </c>
      <c r="D131" s="17"/>
      <c r="E131" s="17">
        <v>58</v>
      </c>
      <c r="F131" s="18"/>
    </row>
    <row r="132" spans="1:6" x14ac:dyDescent="0.25">
      <c r="A132" s="17">
        <v>131</v>
      </c>
      <c r="B132" s="17" t="s">
        <v>2895</v>
      </c>
      <c r="C132" s="17" t="s">
        <v>7725</v>
      </c>
      <c r="D132" s="17"/>
      <c r="E132" s="17">
        <v>20</v>
      </c>
      <c r="F132" s="18"/>
    </row>
    <row r="133" spans="1:6" x14ac:dyDescent="0.25">
      <c r="A133" s="17">
        <v>132</v>
      </c>
      <c r="B133" s="17" t="s">
        <v>10752</v>
      </c>
      <c r="C133" s="17" t="s">
        <v>7725</v>
      </c>
      <c r="D133" s="17"/>
      <c r="E133" s="17">
        <v>109</v>
      </c>
      <c r="F133" s="18"/>
    </row>
    <row r="134" spans="1:6" x14ac:dyDescent="0.25">
      <c r="A134" s="17">
        <v>133</v>
      </c>
      <c r="B134" s="17" t="s">
        <v>8581</v>
      </c>
      <c r="C134" s="17" t="s">
        <v>7725</v>
      </c>
      <c r="D134" s="17"/>
      <c r="E134" s="17">
        <v>43</v>
      </c>
      <c r="F134" s="18"/>
    </row>
    <row r="135" spans="1:6" x14ac:dyDescent="0.25">
      <c r="A135" s="17">
        <v>134</v>
      </c>
      <c r="B135" s="17" t="s">
        <v>8582</v>
      </c>
      <c r="C135" s="17" t="s">
        <v>7725</v>
      </c>
      <c r="D135" s="17"/>
      <c r="E135" s="17">
        <v>42</v>
      </c>
      <c r="F135" s="18"/>
    </row>
    <row r="136" spans="1:6" x14ac:dyDescent="0.25">
      <c r="A136" s="17">
        <v>135</v>
      </c>
      <c r="B136" s="17" t="s">
        <v>10753</v>
      </c>
      <c r="C136" s="17" t="s">
        <v>7725</v>
      </c>
      <c r="D136" s="17"/>
      <c r="E136" s="17">
        <v>48</v>
      </c>
      <c r="F136" s="18"/>
    </row>
    <row r="137" spans="1:6" x14ac:dyDescent="0.25">
      <c r="A137" s="17">
        <v>136</v>
      </c>
      <c r="B137" s="17" t="s">
        <v>8584</v>
      </c>
      <c r="C137" s="17" t="s">
        <v>7725</v>
      </c>
      <c r="D137" s="17"/>
      <c r="E137" s="17">
        <v>50</v>
      </c>
      <c r="F137" s="18"/>
    </row>
    <row r="138" spans="1:6" x14ac:dyDescent="0.25">
      <c r="A138" s="17">
        <v>137</v>
      </c>
      <c r="B138" s="17" t="s">
        <v>8585</v>
      </c>
      <c r="C138" s="17" t="s">
        <v>7725</v>
      </c>
      <c r="D138" s="17"/>
      <c r="E138" s="17">
        <v>70</v>
      </c>
      <c r="F138" s="18"/>
    </row>
    <row r="139" spans="1:6" x14ac:dyDescent="0.25">
      <c r="A139" s="17">
        <v>138</v>
      </c>
      <c r="B139" s="17" t="s">
        <v>8586</v>
      </c>
      <c r="C139" s="17" t="s">
        <v>7725</v>
      </c>
      <c r="D139" s="17"/>
      <c r="E139" s="17">
        <v>25</v>
      </c>
      <c r="F139" s="18"/>
    </row>
    <row r="140" spans="1:6" x14ac:dyDescent="0.25">
      <c r="A140" s="17">
        <v>139</v>
      </c>
      <c r="B140" s="17" t="s">
        <v>10754</v>
      </c>
      <c r="C140" s="17" t="s">
        <v>7725</v>
      </c>
      <c r="D140" s="17"/>
      <c r="E140" s="17">
        <v>30</v>
      </c>
      <c r="F140" s="18"/>
    </row>
    <row r="141" spans="1:6" x14ac:dyDescent="0.25">
      <c r="A141" s="17">
        <v>140</v>
      </c>
      <c r="B141" s="17" t="s">
        <v>10755</v>
      </c>
      <c r="C141" s="17" t="s">
        <v>7725</v>
      </c>
      <c r="D141" s="17"/>
      <c r="E141" s="17">
        <v>35</v>
      </c>
      <c r="F141" s="18"/>
    </row>
    <row r="142" spans="1:6" x14ac:dyDescent="0.25">
      <c r="A142" s="17">
        <v>141</v>
      </c>
      <c r="B142" s="17" t="s">
        <v>10756</v>
      </c>
      <c r="C142" s="17" t="s">
        <v>7725</v>
      </c>
      <c r="D142" s="17"/>
      <c r="E142" s="17">
        <v>50</v>
      </c>
      <c r="F142" s="18"/>
    </row>
    <row r="143" spans="1:6" x14ac:dyDescent="0.25">
      <c r="A143" s="17">
        <v>142</v>
      </c>
      <c r="B143" s="17" t="s">
        <v>10757</v>
      </c>
      <c r="C143" s="17" t="s">
        <v>7725</v>
      </c>
      <c r="D143" s="17"/>
      <c r="E143" s="17">
        <v>40</v>
      </c>
      <c r="F143" s="18"/>
    </row>
    <row r="144" spans="1:6" x14ac:dyDescent="0.25">
      <c r="A144" s="17">
        <v>143</v>
      </c>
      <c r="B144" s="17" t="s">
        <v>10758</v>
      </c>
      <c r="C144" s="17" t="s">
        <v>7725</v>
      </c>
      <c r="D144" s="17"/>
      <c r="E144" s="17">
        <v>5</v>
      </c>
      <c r="F144" s="18"/>
    </row>
    <row r="145" spans="1:6" x14ac:dyDescent="0.25">
      <c r="A145" s="17">
        <v>144</v>
      </c>
      <c r="B145" s="17" t="s">
        <v>10759</v>
      </c>
      <c r="C145" s="17" t="s">
        <v>7725</v>
      </c>
      <c r="D145" s="17"/>
      <c r="E145" s="17">
        <v>113</v>
      </c>
      <c r="F145" s="18"/>
    </row>
    <row r="146" spans="1:6" x14ac:dyDescent="0.25">
      <c r="A146" s="17">
        <v>145</v>
      </c>
      <c r="B146" s="17" t="s">
        <v>6746</v>
      </c>
      <c r="C146" s="17" t="s">
        <v>7725</v>
      </c>
      <c r="D146" s="17"/>
      <c r="E146" s="17">
        <v>30</v>
      </c>
      <c r="F146" s="18"/>
    </row>
    <row r="147" spans="1:6" x14ac:dyDescent="0.25">
      <c r="A147" s="17">
        <v>146</v>
      </c>
      <c r="B147" s="17" t="s">
        <v>10760</v>
      </c>
      <c r="C147" s="17" t="s">
        <v>7725</v>
      </c>
      <c r="D147" s="17"/>
      <c r="E147" s="17">
        <v>24</v>
      </c>
      <c r="F147" s="18"/>
    </row>
    <row r="148" spans="1:6" x14ac:dyDescent="0.25">
      <c r="A148" s="17">
        <v>147</v>
      </c>
      <c r="B148" s="17" t="s">
        <v>10761</v>
      </c>
      <c r="C148" s="17" t="s">
        <v>7725</v>
      </c>
      <c r="D148" s="17"/>
      <c r="E148" s="17">
        <v>20</v>
      </c>
      <c r="F148" s="18"/>
    </row>
    <row r="149" spans="1:6" x14ac:dyDescent="0.25">
      <c r="A149" s="17">
        <v>148</v>
      </c>
      <c r="B149" s="17" t="s">
        <v>10762</v>
      </c>
      <c r="C149" s="17" t="s">
        <v>7725</v>
      </c>
      <c r="D149" s="17"/>
      <c r="E149" s="17">
        <v>20</v>
      </c>
      <c r="F149" s="18"/>
    </row>
    <row r="150" spans="1:6" x14ac:dyDescent="0.25">
      <c r="A150" s="17">
        <v>149</v>
      </c>
      <c r="B150" s="17" t="s">
        <v>10763</v>
      </c>
      <c r="C150" s="17" t="s">
        <v>7725</v>
      </c>
      <c r="D150" s="17"/>
      <c r="E150" s="17">
        <v>40</v>
      </c>
      <c r="F150" s="18"/>
    </row>
    <row r="151" spans="1:6" x14ac:dyDescent="0.25">
      <c r="A151" s="17">
        <v>150</v>
      </c>
      <c r="B151" s="17" t="s">
        <v>4872</v>
      </c>
      <c r="C151" s="17" t="s">
        <v>7725</v>
      </c>
      <c r="D151" s="17"/>
      <c r="E151" s="17">
        <v>10</v>
      </c>
      <c r="F151" s="18"/>
    </row>
    <row r="152" spans="1:6" x14ac:dyDescent="0.25">
      <c r="A152" s="17">
        <v>151</v>
      </c>
      <c r="B152" s="17" t="s">
        <v>5880</v>
      </c>
      <c r="C152" s="17" t="s">
        <v>7725</v>
      </c>
      <c r="D152" s="17"/>
      <c r="E152" s="17">
        <v>20</v>
      </c>
      <c r="F152" s="18"/>
    </row>
    <row r="153" spans="1:6" x14ac:dyDescent="0.25">
      <c r="A153" s="17">
        <v>152</v>
      </c>
      <c r="B153" s="17" t="s">
        <v>10764</v>
      </c>
      <c r="C153" s="17" t="s">
        <v>7725</v>
      </c>
      <c r="D153" s="17"/>
      <c r="E153" s="17">
        <v>100</v>
      </c>
      <c r="F153" s="18"/>
    </row>
    <row r="154" spans="1:6" x14ac:dyDescent="0.25">
      <c r="A154" s="17">
        <v>153</v>
      </c>
      <c r="B154" s="17" t="s">
        <v>2587</v>
      </c>
      <c r="C154" s="17" t="s">
        <v>7725</v>
      </c>
      <c r="D154" s="17"/>
      <c r="E154" s="17">
        <v>7</v>
      </c>
      <c r="F154" s="18"/>
    </row>
    <row r="155" spans="1:6" x14ac:dyDescent="0.25">
      <c r="A155" s="17">
        <v>154</v>
      </c>
      <c r="B155" s="17" t="s">
        <v>8659</v>
      </c>
      <c r="C155" s="17" t="s">
        <v>7725</v>
      </c>
      <c r="D155" s="17"/>
      <c r="E155" s="17">
        <v>14</v>
      </c>
      <c r="F155" s="18"/>
    </row>
    <row r="156" spans="1:6" x14ac:dyDescent="0.25">
      <c r="A156" s="17">
        <v>155</v>
      </c>
      <c r="B156" s="17" t="s">
        <v>10765</v>
      </c>
      <c r="C156" s="17" t="s">
        <v>7725</v>
      </c>
      <c r="D156" s="17"/>
      <c r="E156" s="17">
        <v>34</v>
      </c>
      <c r="F156" s="18"/>
    </row>
    <row r="157" spans="1:6" x14ac:dyDescent="0.25">
      <c r="A157" s="17">
        <v>156</v>
      </c>
      <c r="B157" s="17" t="s">
        <v>10766</v>
      </c>
      <c r="C157" s="17" t="s">
        <v>7725</v>
      </c>
      <c r="D157" s="17"/>
      <c r="E157" s="17">
        <v>22</v>
      </c>
      <c r="F157" s="18"/>
    </row>
    <row r="158" spans="1:6" x14ac:dyDescent="0.25">
      <c r="A158" s="17">
        <v>157</v>
      </c>
      <c r="B158" s="17" t="s">
        <v>4902</v>
      </c>
      <c r="C158" s="17" t="s">
        <v>7725</v>
      </c>
      <c r="D158" s="17"/>
      <c r="E158" s="17">
        <v>10</v>
      </c>
      <c r="F158" s="18"/>
    </row>
    <row r="159" spans="1:6" x14ac:dyDescent="0.25">
      <c r="A159" s="17">
        <v>158</v>
      </c>
      <c r="B159" s="17" t="s">
        <v>10767</v>
      </c>
      <c r="C159" s="17" t="s">
        <v>7725</v>
      </c>
      <c r="D159" s="17"/>
      <c r="E159" s="17">
        <v>100</v>
      </c>
      <c r="F159" s="18"/>
    </row>
    <row r="160" spans="1:6" x14ac:dyDescent="0.25">
      <c r="A160" s="17">
        <v>159</v>
      </c>
      <c r="B160" s="17" t="s">
        <v>10768</v>
      </c>
      <c r="C160" s="17" t="s">
        <v>7725</v>
      </c>
      <c r="D160" s="17"/>
      <c r="E160" s="17">
        <v>109</v>
      </c>
      <c r="F160" s="18"/>
    </row>
    <row r="161" spans="1:6" x14ac:dyDescent="0.25">
      <c r="A161" s="17">
        <v>160</v>
      </c>
      <c r="B161" s="17" t="s">
        <v>10769</v>
      </c>
      <c r="C161" s="17" t="s">
        <v>7725</v>
      </c>
      <c r="D161" s="17"/>
      <c r="E161" s="17">
        <v>50</v>
      </c>
      <c r="F161" s="18"/>
    </row>
    <row r="162" spans="1:6" x14ac:dyDescent="0.25">
      <c r="A162" s="17">
        <v>161</v>
      </c>
      <c r="B162" s="17" t="s">
        <v>10770</v>
      </c>
      <c r="C162" s="17" t="s">
        <v>7725</v>
      </c>
      <c r="D162" s="17"/>
      <c r="E162" s="17">
        <v>70</v>
      </c>
      <c r="F162" s="18"/>
    </row>
    <row r="163" spans="1:6" x14ac:dyDescent="0.25">
      <c r="A163" s="17">
        <v>162</v>
      </c>
      <c r="B163" s="17" t="s">
        <v>2955</v>
      </c>
      <c r="C163" s="17" t="s">
        <v>7725</v>
      </c>
      <c r="D163" s="17"/>
      <c r="E163" s="17">
        <v>8</v>
      </c>
      <c r="F163" s="18"/>
    </row>
    <row r="164" spans="1:6" x14ac:dyDescent="0.25">
      <c r="A164" s="17">
        <v>163</v>
      </c>
      <c r="B164" s="17" t="s">
        <v>10771</v>
      </c>
      <c r="C164" s="17" t="s">
        <v>7725</v>
      </c>
      <c r="D164" s="17"/>
      <c r="E164" s="17">
        <v>110</v>
      </c>
      <c r="F164" s="18"/>
    </row>
    <row r="165" spans="1:6" x14ac:dyDescent="0.25">
      <c r="A165" s="17">
        <v>164</v>
      </c>
      <c r="B165" s="17" t="s">
        <v>10772</v>
      </c>
      <c r="C165" s="17" t="s">
        <v>7725</v>
      </c>
      <c r="D165" s="17"/>
      <c r="E165" s="17">
        <v>13</v>
      </c>
      <c r="F165" s="18"/>
    </row>
    <row r="166" spans="1:6" x14ac:dyDescent="0.25">
      <c r="A166" s="17">
        <v>165</v>
      </c>
      <c r="B166" s="17" t="s">
        <v>8729</v>
      </c>
      <c r="C166" s="17" t="s">
        <v>7725</v>
      </c>
      <c r="D166" s="17"/>
      <c r="E166" s="17">
        <v>148</v>
      </c>
      <c r="F166" s="18"/>
    </row>
    <row r="167" spans="1:6" x14ac:dyDescent="0.25">
      <c r="A167" s="17">
        <v>166</v>
      </c>
      <c r="B167" s="17" t="s">
        <v>10773</v>
      </c>
      <c r="C167" s="17" t="s">
        <v>7725</v>
      </c>
      <c r="D167" s="17"/>
      <c r="E167" s="17">
        <v>10</v>
      </c>
      <c r="F167" s="18"/>
    </row>
    <row r="168" spans="1:6" x14ac:dyDescent="0.25">
      <c r="A168" s="17">
        <v>167</v>
      </c>
      <c r="B168" s="17" t="s">
        <v>10774</v>
      </c>
      <c r="C168" s="17" t="s">
        <v>7725</v>
      </c>
      <c r="D168" s="17"/>
      <c r="E168" s="17">
        <v>1305</v>
      </c>
      <c r="F168" s="18"/>
    </row>
    <row r="169" spans="1:6" x14ac:dyDescent="0.25">
      <c r="A169" s="17">
        <v>168</v>
      </c>
      <c r="B169" s="17" t="s">
        <v>10775</v>
      </c>
      <c r="C169" s="17" t="s">
        <v>7725</v>
      </c>
      <c r="D169" s="17"/>
      <c r="E169" s="17">
        <v>71</v>
      </c>
      <c r="F169" s="18"/>
    </row>
    <row r="170" spans="1:6" x14ac:dyDescent="0.25">
      <c r="A170" s="17">
        <v>169</v>
      </c>
      <c r="B170" s="17" t="s">
        <v>10776</v>
      </c>
      <c r="C170" s="17" t="s">
        <v>7725</v>
      </c>
      <c r="D170" s="17"/>
      <c r="E170" s="17">
        <v>12</v>
      </c>
      <c r="F170" s="18"/>
    </row>
    <row r="171" spans="1:6" x14ac:dyDescent="0.25">
      <c r="A171" s="17">
        <v>170</v>
      </c>
      <c r="B171" s="17" t="s">
        <v>8739</v>
      </c>
      <c r="C171" s="17" t="s">
        <v>7725</v>
      </c>
      <c r="D171" s="17"/>
      <c r="E171" s="17">
        <v>20</v>
      </c>
      <c r="F171" s="18"/>
    </row>
    <row r="172" spans="1:6" x14ac:dyDescent="0.25">
      <c r="A172" s="17">
        <v>171</v>
      </c>
      <c r="B172" s="17" t="s">
        <v>10777</v>
      </c>
      <c r="C172" s="17" t="s">
        <v>7725</v>
      </c>
      <c r="D172" s="17"/>
      <c r="E172" s="17">
        <v>12</v>
      </c>
      <c r="F172" s="18"/>
    </row>
    <row r="173" spans="1:6" x14ac:dyDescent="0.25">
      <c r="A173" s="17">
        <v>172</v>
      </c>
      <c r="B173" s="17" t="s">
        <v>10778</v>
      </c>
      <c r="C173" s="17" t="s">
        <v>7725</v>
      </c>
      <c r="D173" s="17"/>
      <c r="E173" s="17">
        <v>120</v>
      </c>
      <c r="F173" s="18"/>
    </row>
    <row r="174" spans="1:6" x14ac:dyDescent="0.25">
      <c r="A174" s="17">
        <v>173</v>
      </c>
      <c r="B174" s="17" t="s">
        <v>10779</v>
      </c>
      <c r="C174" s="17" t="s">
        <v>7725</v>
      </c>
      <c r="D174" s="17"/>
      <c r="E174" s="17">
        <v>11</v>
      </c>
      <c r="F174" s="18"/>
    </row>
    <row r="175" spans="1:6" x14ac:dyDescent="0.25">
      <c r="A175" s="17">
        <v>174</v>
      </c>
      <c r="B175" s="17" t="s">
        <v>10780</v>
      </c>
      <c r="C175" s="17" t="s">
        <v>7725</v>
      </c>
      <c r="D175" s="17"/>
      <c r="E175" s="17">
        <v>28</v>
      </c>
      <c r="F175" s="18"/>
    </row>
    <row r="176" spans="1:6" x14ac:dyDescent="0.25">
      <c r="A176" s="17">
        <v>175</v>
      </c>
      <c r="B176" s="17" t="s">
        <v>4986</v>
      </c>
      <c r="C176" s="17" t="s">
        <v>7725</v>
      </c>
      <c r="D176" s="17"/>
      <c r="E176" s="17">
        <v>170</v>
      </c>
      <c r="F176" s="18"/>
    </row>
    <row r="177" spans="1:6" x14ac:dyDescent="0.25">
      <c r="A177" s="17">
        <v>176</v>
      </c>
      <c r="B177" s="17" t="s">
        <v>10781</v>
      </c>
      <c r="C177" s="17" t="s">
        <v>7725</v>
      </c>
      <c r="D177" s="17"/>
      <c r="E177" s="17">
        <v>10</v>
      </c>
      <c r="F177" s="18"/>
    </row>
    <row r="178" spans="1:6" x14ac:dyDescent="0.25">
      <c r="A178" s="17">
        <v>177</v>
      </c>
      <c r="B178" s="17" t="s">
        <v>10782</v>
      </c>
      <c r="C178" s="17" t="s">
        <v>7725</v>
      </c>
      <c r="D178" s="17"/>
      <c r="E178" s="17">
        <v>40</v>
      </c>
      <c r="F178" s="18"/>
    </row>
    <row r="179" spans="1:6" x14ac:dyDescent="0.25">
      <c r="A179" s="17">
        <v>178</v>
      </c>
      <c r="B179" s="17" t="s">
        <v>10783</v>
      </c>
      <c r="C179" s="17" t="s">
        <v>7725</v>
      </c>
      <c r="D179" s="17"/>
      <c r="E179" s="17">
        <v>20</v>
      </c>
      <c r="F179" s="18"/>
    </row>
    <row r="180" spans="1:6" x14ac:dyDescent="0.25">
      <c r="A180" s="17">
        <v>179</v>
      </c>
      <c r="B180" s="17" t="s">
        <v>10784</v>
      </c>
      <c r="C180" s="17" t="s">
        <v>7725</v>
      </c>
      <c r="D180" s="17"/>
      <c r="E180" s="17">
        <v>53</v>
      </c>
      <c r="F180" s="18"/>
    </row>
    <row r="181" spans="1:6" x14ac:dyDescent="0.25">
      <c r="A181" s="17">
        <v>180</v>
      </c>
      <c r="B181" s="17" t="s">
        <v>10785</v>
      </c>
      <c r="C181" s="17" t="s">
        <v>7725</v>
      </c>
      <c r="D181" s="17"/>
      <c r="E181" s="17">
        <v>35</v>
      </c>
      <c r="F181" s="18"/>
    </row>
    <row r="182" spans="1:6" x14ac:dyDescent="0.25">
      <c r="A182" s="17">
        <v>181</v>
      </c>
      <c r="B182" s="17" t="s">
        <v>8801</v>
      </c>
      <c r="C182" s="17" t="s">
        <v>7725</v>
      </c>
      <c r="D182" s="17"/>
      <c r="E182" s="17">
        <v>101</v>
      </c>
      <c r="F182" s="18"/>
    </row>
    <row r="183" spans="1:6" x14ac:dyDescent="0.25">
      <c r="A183" s="17">
        <v>182</v>
      </c>
      <c r="B183" s="17" t="s">
        <v>10786</v>
      </c>
      <c r="C183" s="17" t="s">
        <v>7725</v>
      </c>
      <c r="D183" s="17"/>
      <c r="E183" s="17">
        <v>80</v>
      </c>
      <c r="F183" s="18"/>
    </row>
    <row r="184" spans="1:6" x14ac:dyDescent="0.25">
      <c r="A184" s="17">
        <v>183</v>
      </c>
      <c r="B184" s="17" t="s">
        <v>10787</v>
      </c>
      <c r="C184" s="17" t="s">
        <v>7725</v>
      </c>
      <c r="D184" s="17"/>
      <c r="E184" s="17">
        <v>50</v>
      </c>
      <c r="F184" s="18"/>
    </row>
    <row r="185" spans="1:6" x14ac:dyDescent="0.25">
      <c r="A185" s="17">
        <v>184</v>
      </c>
      <c r="B185" s="17" t="s">
        <v>10788</v>
      </c>
      <c r="C185" s="17" t="s">
        <v>7725</v>
      </c>
      <c r="D185" s="17"/>
      <c r="E185" s="17">
        <v>100</v>
      </c>
      <c r="F185" s="18"/>
    </row>
    <row r="186" spans="1:6" x14ac:dyDescent="0.25">
      <c r="A186" s="17">
        <v>185</v>
      </c>
      <c r="B186" s="17" t="s">
        <v>10789</v>
      </c>
      <c r="C186" s="17" t="s">
        <v>7725</v>
      </c>
      <c r="D186" s="17"/>
      <c r="E186" s="17">
        <v>9</v>
      </c>
      <c r="F186" s="18"/>
    </row>
    <row r="187" spans="1:6" x14ac:dyDescent="0.25">
      <c r="A187" s="17">
        <v>186</v>
      </c>
      <c r="B187" s="17" t="s">
        <v>10790</v>
      </c>
      <c r="C187" s="17" t="s">
        <v>7725</v>
      </c>
      <c r="D187" s="17"/>
      <c r="E187" s="17">
        <v>22</v>
      </c>
      <c r="F187" s="18"/>
    </row>
    <row r="188" spans="1:6" x14ac:dyDescent="0.25">
      <c r="A188" s="17">
        <v>187</v>
      </c>
      <c r="B188" s="17" t="s">
        <v>10791</v>
      </c>
      <c r="C188" s="17" t="s">
        <v>7725</v>
      </c>
      <c r="D188" s="17"/>
      <c r="E188" s="17">
        <v>78</v>
      </c>
      <c r="F188" s="18"/>
    </row>
    <row r="189" spans="1:6" x14ac:dyDescent="0.25">
      <c r="A189" s="17">
        <v>188</v>
      </c>
      <c r="B189" s="17" t="s">
        <v>10792</v>
      </c>
      <c r="C189" s="17" t="s">
        <v>7725</v>
      </c>
      <c r="D189" s="17"/>
      <c r="E189" s="17">
        <v>50</v>
      </c>
      <c r="F189" s="18"/>
    </row>
    <row r="190" spans="1:6" x14ac:dyDescent="0.25">
      <c r="A190" s="17">
        <v>189</v>
      </c>
      <c r="B190" s="17" t="s">
        <v>10793</v>
      </c>
      <c r="C190" s="17" t="s">
        <v>7725</v>
      </c>
      <c r="D190" s="17"/>
      <c r="E190" s="17">
        <v>84</v>
      </c>
      <c r="F190" s="18"/>
    </row>
    <row r="191" spans="1:6" x14ac:dyDescent="0.25">
      <c r="A191" s="17">
        <v>190</v>
      </c>
      <c r="B191" s="17" t="s">
        <v>10794</v>
      </c>
      <c r="C191" s="17" t="s">
        <v>7725</v>
      </c>
      <c r="D191" s="17"/>
      <c r="E191" s="17">
        <v>32</v>
      </c>
      <c r="F191" s="18"/>
    </row>
    <row r="192" spans="1:6" x14ac:dyDescent="0.25">
      <c r="A192" s="17">
        <v>191</v>
      </c>
      <c r="B192" s="17" t="s">
        <v>10795</v>
      </c>
      <c r="C192" s="17" t="s">
        <v>7725</v>
      </c>
      <c r="D192" s="17"/>
      <c r="E192" s="17">
        <v>90</v>
      </c>
      <c r="F192" s="18"/>
    </row>
    <row r="193" spans="1:6" x14ac:dyDescent="0.25">
      <c r="A193" s="17">
        <v>192</v>
      </c>
      <c r="B193" s="17" t="s">
        <v>10796</v>
      </c>
      <c r="C193" s="17" t="s">
        <v>7725</v>
      </c>
      <c r="D193" s="17"/>
      <c r="E193" s="17">
        <v>50</v>
      </c>
      <c r="F193" s="18"/>
    </row>
    <row r="194" spans="1:6" x14ac:dyDescent="0.25">
      <c r="A194" s="17">
        <v>193</v>
      </c>
      <c r="B194" s="17" t="s">
        <v>10797</v>
      </c>
      <c r="C194" s="17" t="s">
        <v>7725</v>
      </c>
      <c r="D194" s="17"/>
      <c r="E194" s="17">
        <v>7</v>
      </c>
      <c r="F194" s="18"/>
    </row>
    <row r="195" spans="1:6" x14ac:dyDescent="0.25">
      <c r="A195" s="17">
        <v>194</v>
      </c>
      <c r="B195" s="17" t="s">
        <v>9583</v>
      </c>
      <c r="C195" s="17" t="s">
        <v>7725</v>
      </c>
      <c r="D195" s="17"/>
      <c r="E195" s="17">
        <v>7</v>
      </c>
      <c r="F195" s="18"/>
    </row>
    <row r="196" spans="1:6" x14ac:dyDescent="0.25">
      <c r="A196" s="17">
        <v>195</v>
      </c>
      <c r="B196" s="17" t="s">
        <v>10798</v>
      </c>
      <c r="C196" s="17" t="s">
        <v>7725</v>
      </c>
      <c r="D196" s="17"/>
      <c r="E196" s="17">
        <v>5</v>
      </c>
      <c r="F196" s="18"/>
    </row>
    <row r="197" spans="1:6" x14ac:dyDescent="0.25">
      <c r="A197" s="17">
        <v>196</v>
      </c>
      <c r="B197" s="17" t="s">
        <v>3044</v>
      </c>
      <c r="C197" s="17" t="s">
        <v>7725</v>
      </c>
      <c r="D197" s="17"/>
      <c r="E197" s="17">
        <v>23</v>
      </c>
      <c r="F197" s="18"/>
    </row>
    <row r="198" spans="1:6" x14ac:dyDescent="0.25">
      <c r="A198" s="17">
        <v>197</v>
      </c>
      <c r="B198" s="17" t="s">
        <v>10799</v>
      </c>
      <c r="C198" s="17" t="s">
        <v>7725</v>
      </c>
      <c r="D198" s="17"/>
      <c r="E198" s="17">
        <v>56</v>
      </c>
      <c r="F198" s="18"/>
    </row>
    <row r="199" spans="1:6" x14ac:dyDescent="0.25">
      <c r="A199" s="17">
        <v>198</v>
      </c>
      <c r="B199" s="17" t="s">
        <v>10800</v>
      </c>
      <c r="C199" s="17" t="s">
        <v>7725</v>
      </c>
      <c r="D199" s="17"/>
      <c r="E199" s="17">
        <v>580</v>
      </c>
      <c r="F199" s="18"/>
    </row>
    <row r="200" spans="1:6" x14ac:dyDescent="0.25">
      <c r="A200" s="17">
        <v>199</v>
      </c>
      <c r="B200" s="17" t="s">
        <v>10801</v>
      </c>
      <c r="C200" s="17" t="s">
        <v>7725</v>
      </c>
      <c r="D200" s="17"/>
      <c r="E200" s="17">
        <v>165</v>
      </c>
      <c r="F200" s="18"/>
    </row>
    <row r="201" spans="1:6" x14ac:dyDescent="0.25">
      <c r="A201" s="17">
        <v>200</v>
      </c>
      <c r="B201" s="17" t="s">
        <v>10802</v>
      </c>
      <c r="C201" s="17" t="s">
        <v>7725</v>
      </c>
      <c r="D201" s="17"/>
      <c r="E201" s="17">
        <v>1100</v>
      </c>
      <c r="F201" s="18"/>
    </row>
    <row r="202" spans="1:6" x14ac:dyDescent="0.25">
      <c r="A202" s="17">
        <v>201</v>
      </c>
      <c r="B202" s="17" t="s">
        <v>10803</v>
      </c>
      <c r="C202" s="17" t="s">
        <v>7725</v>
      </c>
      <c r="D202" s="17"/>
      <c r="E202" s="17">
        <v>400</v>
      </c>
      <c r="F202" s="18"/>
    </row>
    <row r="203" spans="1:6" x14ac:dyDescent="0.25">
      <c r="A203" s="17">
        <v>202</v>
      </c>
      <c r="B203" s="17" t="s">
        <v>10804</v>
      </c>
      <c r="C203" s="17" t="s">
        <v>7725</v>
      </c>
      <c r="D203" s="17"/>
      <c r="E203" s="17">
        <v>1100</v>
      </c>
      <c r="F203" s="18"/>
    </row>
    <row r="204" spans="1:6" x14ac:dyDescent="0.25">
      <c r="A204" s="17">
        <v>203</v>
      </c>
      <c r="B204" s="17" t="s">
        <v>10805</v>
      </c>
      <c r="C204" s="17" t="s">
        <v>7725</v>
      </c>
      <c r="D204" s="17"/>
      <c r="E204" s="17">
        <v>1100</v>
      </c>
      <c r="F204" s="18"/>
    </row>
    <row r="205" spans="1:6" x14ac:dyDescent="0.25">
      <c r="A205" s="17">
        <v>204</v>
      </c>
      <c r="B205" s="17" t="s">
        <v>10806</v>
      </c>
      <c r="C205" s="17" t="s">
        <v>7725</v>
      </c>
      <c r="D205" s="17"/>
      <c r="E205" s="17">
        <v>1100</v>
      </c>
      <c r="F205" s="18"/>
    </row>
    <row r="206" spans="1:6" x14ac:dyDescent="0.25">
      <c r="A206" s="17">
        <v>205</v>
      </c>
      <c r="B206" s="17" t="s">
        <v>10807</v>
      </c>
      <c r="C206" s="17" t="s">
        <v>7725</v>
      </c>
      <c r="D206" s="17"/>
      <c r="E206" s="17">
        <v>1100</v>
      </c>
      <c r="F206" s="18"/>
    </row>
    <row r="207" spans="1:6" x14ac:dyDescent="0.25">
      <c r="A207" s="17">
        <v>206</v>
      </c>
      <c r="B207" s="17" t="s">
        <v>10808</v>
      </c>
      <c r="C207" s="17" t="s">
        <v>7725</v>
      </c>
      <c r="D207" s="17"/>
      <c r="E207" s="17">
        <v>1100</v>
      </c>
      <c r="F207" s="18"/>
    </row>
    <row r="208" spans="1:6" x14ac:dyDescent="0.25">
      <c r="A208" s="17">
        <v>207</v>
      </c>
      <c r="B208" s="17" t="s">
        <v>2717</v>
      </c>
      <c r="C208" s="17" t="s">
        <v>7725</v>
      </c>
      <c r="D208" s="17"/>
      <c r="E208" s="17">
        <v>250</v>
      </c>
      <c r="F208" s="18"/>
    </row>
    <row r="209" spans="1:6" x14ac:dyDescent="0.25">
      <c r="A209" s="17">
        <v>208</v>
      </c>
      <c r="B209" s="17" t="s">
        <v>10809</v>
      </c>
      <c r="C209" s="17" t="s">
        <v>7725</v>
      </c>
      <c r="D209" s="17"/>
      <c r="E209" s="17">
        <v>300</v>
      </c>
      <c r="F209" s="18"/>
    </row>
    <row r="210" spans="1:6" x14ac:dyDescent="0.25">
      <c r="A210" s="17">
        <v>209</v>
      </c>
      <c r="B210" s="17" t="s">
        <v>7453</v>
      </c>
      <c r="C210" s="17" t="s">
        <v>7725</v>
      </c>
      <c r="D210" s="17"/>
      <c r="E210" s="17">
        <v>250</v>
      </c>
      <c r="F210" s="18"/>
    </row>
    <row r="211" spans="1:6" x14ac:dyDescent="0.25">
      <c r="A211" s="17">
        <v>210</v>
      </c>
      <c r="B211" s="17" t="s">
        <v>10810</v>
      </c>
      <c r="C211" s="17" t="s">
        <v>7725</v>
      </c>
      <c r="D211" s="17"/>
      <c r="E211" s="17">
        <v>500</v>
      </c>
      <c r="F211" s="18"/>
    </row>
    <row r="212" spans="1:6" x14ac:dyDescent="0.25">
      <c r="A212" s="17">
        <v>211</v>
      </c>
      <c r="B212" s="17" t="s">
        <v>10811</v>
      </c>
      <c r="C212" s="17" t="s">
        <v>7725</v>
      </c>
      <c r="D212" s="17"/>
      <c r="E212" s="17">
        <v>500</v>
      </c>
      <c r="F212" s="18"/>
    </row>
    <row r="213" spans="1:6" x14ac:dyDescent="0.25">
      <c r="A213" s="17">
        <v>212</v>
      </c>
      <c r="B213" s="17" t="s">
        <v>10812</v>
      </c>
      <c r="C213" s="17" t="s">
        <v>7725</v>
      </c>
      <c r="D213" s="17"/>
      <c r="E213" s="17">
        <v>500</v>
      </c>
      <c r="F213" s="18"/>
    </row>
    <row r="214" spans="1:6" x14ac:dyDescent="0.25">
      <c r="A214" s="17">
        <v>213</v>
      </c>
      <c r="B214" s="17" t="s">
        <v>8226</v>
      </c>
      <c r="C214" s="17" t="s">
        <v>7725</v>
      </c>
      <c r="D214" s="17"/>
      <c r="E214" s="17">
        <v>500</v>
      </c>
      <c r="F214" s="18"/>
    </row>
    <row r="215" spans="1:6" x14ac:dyDescent="0.25">
      <c r="A215" s="17">
        <v>214</v>
      </c>
      <c r="B215" s="17" t="s">
        <v>10813</v>
      </c>
      <c r="C215" s="17" t="s">
        <v>7725</v>
      </c>
      <c r="D215" s="17"/>
      <c r="E215" s="17">
        <v>1500</v>
      </c>
      <c r="F215" s="18"/>
    </row>
    <row r="216" spans="1:6" x14ac:dyDescent="0.25">
      <c r="A216" s="17">
        <v>215</v>
      </c>
      <c r="B216" s="17" t="s">
        <v>10814</v>
      </c>
      <c r="C216" s="17" t="s">
        <v>7725</v>
      </c>
      <c r="D216" s="17"/>
      <c r="E216" s="17">
        <v>223</v>
      </c>
      <c r="F216" s="18"/>
    </row>
    <row r="217" spans="1:6" x14ac:dyDescent="0.25">
      <c r="A217" s="17">
        <v>216</v>
      </c>
      <c r="B217" s="17" t="s">
        <v>10815</v>
      </c>
      <c r="C217" s="17" t="s">
        <v>7725</v>
      </c>
      <c r="D217" s="17"/>
      <c r="E217" s="17">
        <v>250</v>
      </c>
      <c r="F217" s="18"/>
    </row>
    <row r="218" spans="1:6" x14ac:dyDescent="0.25">
      <c r="A218" s="17">
        <v>217</v>
      </c>
      <c r="B218" s="17" t="s">
        <v>10816</v>
      </c>
      <c r="C218" s="17" t="s">
        <v>7725</v>
      </c>
      <c r="D218" s="17"/>
      <c r="E218" s="17">
        <v>200</v>
      </c>
      <c r="F218" s="18"/>
    </row>
    <row r="219" spans="1:6" x14ac:dyDescent="0.25">
      <c r="A219" s="17">
        <v>218</v>
      </c>
      <c r="B219" s="17" t="s">
        <v>10817</v>
      </c>
      <c r="C219" s="17" t="s">
        <v>7725</v>
      </c>
      <c r="D219" s="17"/>
      <c r="E219" s="17">
        <v>250</v>
      </c>
      <c r="F219" s="18"/>
    </row>
    <row r="220" spans="1:6" x14ac:dyDescent="0.25">
      <c r="A220" s="17">
        <v>219</v>
      </c>
      <c r="B220" s="17" t="s">
        <v>8284</v>
      </c>
      <c r="C220" s="17" t="s">
        <v>7725</v>
      </c>
      <c r="D220" s="17"/>
      <c r="E220" s="17">
        <v>150</v>
      </c>
      <c r="F220" s="18"/>
    </row>
    <row r="221" spans="1:6" x14ac:dyDescent="0.25">
      <c r="A221" s="17">
        <v>220</v>
      </c>
      <c r="B221" s="17" t="s">
        <v>8287</v>
      </c>
      <c r="C221" s="17" t="s">
        <v>7725</v>
      </c>
      <c r="D221" s="17"/>
      <c r="E221" s="17">
        <v>678</v>
      </c>
      <c r="F221" s="18"/>
    </row>
    <row r="222" spans="1:6" x14ac:dyDescent="0.25">
      <c r="A222" s="17">
        <v>221</v>
      </c>
      <c r="B222" s="17" t="s">
        <v>10818</v>
      </c>
      <c r="C222" s="17" t="s">
        <v>7725</v>
      </c>
      <c r="D222" s="17"/>
      <c r="E222" s="17">
        <v>2139</v>
      </c>
      <c r="F222" s="18"/>
    </row>
    <row r="223" spans="1:6" x14ac:dyDescent="0.25">
      <c r="A223" s="17">
        <v>222</v>
      </c>
      <c r="B223" s="17" t="s">
        <v>2455</v>
      </c>
      <c r="C223" s="17" t="s">
        <v>7725</v>
      </c>
      <c r="D223" s="17"/>
      <c r="E223" s="17">
        <v>1750</v>
      </c>
      <c r="F223" s="18"/>
    </row>
    <row r="224" spans="1:6" x14ac:dyDescent="0.25">
      <c r="A224" s="17">
        <v>223</v>
      </c>
      <c r="B224" s="17" t="s">
        <v>10819</v>
      </c>
      <c r="C224" s="17" t="s">
        <v>7725</v>
      </c>
      <c r="D224" s="17"/>
      <c r="E224" s="17">
        <v>512</v>
      </c>
      <c r="F224" s="18"/>
    </row>
    <row r="225" spans="1:6" x14ac:dyDescent="0.25">
      <c r="A225" s="17">
        <v>224</v>
      </c>
      <c r="B225" s="17" t="s">
        <v>2785</v>
      </c>
      <c r="C225" s="17" t="s">
        <v>7725</v>
      </c>
      <c r="D225" s="17"/>
      <c r="E225" s="17">
        <v>150</v>
      </c>
      <c r="F225" s="18"/>
    </row>
    <row r="226" spans="1:6" x14ac:dyDescent="0.25">
      <c r="A226" s="17">
        <v>225</v>
      </c>
      <c r="B226" s="17" t="s">
        <v>2526</v>
      </c>
      <c r="C226" s="17" t="s">
        <v>7725</v>
      </c>
      <c r="D226" s="17"/>
      <c r="E226" s="17">
        <v>150</v>
      </c>
      <c r="F226" s="18"/>
    </row>
    <row r="227" spans="1:6" x14ac:dyDescent="0.25">
      <c r="A227" s="17">
        <v>226</v>
      </c>
      <c r="B227" s="17" t="s">
        <v>10820</v>
      </c>
      <c r="C227" s="17" t="s">
        <v>7725</v>
      </c>
      <c r="D227" s="17"/>
      <c r="E227" s="17">
        <v>200</v>
      </c>
      <c r="F227" s="18"/>
    </row>
    <row r="228" spans="1:6" x14ac:dyDescent="0.25">
      <c r="A228" s="17">
        <v>227</v>
      </c>
      <c r="B228" s="17" t="s">
        <v>10821</v>
      </c>
      <c r="C228" s="17" t="s">
        <v>7725</v>
      </c>
      <c r="D228" s="17"/>
      <c r="E228" s="17">
        <v>257</v>
      </c>
      <c r="F228" s="18"/>
    </row>
    <row r="229" spans="1:6" x14ac:dyDescent="0.25">
      <c r="A229" s="17">
        <v>228</v>
      </c>
      <c r="B229" s="17" t="s">
        <v>6489</v>
      </c>
      <c r="C229" s="17" t="s">
        <v>7725</v>
      </c>
      <c r="D229" s="17"/>
      <c r="E229" s="17">
        <v>444</v>
      </c>
      <c r="F229" s="18"/>
    </row>
    <row r="230" spans="1:6" x14ac:dyDescent="0.25">
      <c r="A230" s="17">
        <v>229</v>
      </c>
      <c r="B230" s="17" t="s">
        <v>10822</v>
      </c>
      <c r="C230" s="17" t="s">
        <v>7725</v>
      </c>
      <c r="D230" s="17"/>
      <c r="E230" s="17">
        <v>150</v>
      </c>
      <c r="F230" s="18"/>
    </row>
    <row r="231" spans="1:6" x14ac:dyDescent="0.25">
      <c r="A231" s="17">
        <v>230</v>
      </c>
      <c r="B231" s="17" t="s">
        <v>10823</v>
      </c>
      <c r="C231" s="17" t="s">
        <v>7725</v>
      </c>
      <c r="D231" s="17"/>
      <c r="E231" s="17">
        <v>250</v>
      </c>
      <c r="F231" s="18"/>
    </row>
    <row r="232" spans="1:6" x14ac:dyDescent="0.25">
      <c r="A232" s="17">
        <v>231</v>
      </c>
      <c r="B232" s="17" t="s">
        <v>8355</v>
      </c>
      <c r="C232" s="17" t="s">
        <v>7725</v>
      </c>
      <c r="D232" s="17"/>
      <c r="E232" s="17">
        <v>750</v>
      </c>
      <c r="F232" s="18"/>
    </row>
    <row r="233" spans="1:6" x14ac:dyDescent="0.25">
      <c r="A233" s="17">
        <v>232</v>
      </c>
      <c r="B233" s="17" t="s">
        <v>4649</v>
      </c>
      <c r="C233" s="17" t="s">
        <v>7725</v>
      </c>
      <c r="D233" s="17"/>
      <c r="E233" s="17">
        <v>250</v>
      </c>
      <c r="F233" s="18"/>
    </row>
    <row r="234" spans="1:6" x14ac:dyDescent="0.25">
      <c r="A234" s="17">
        <v>233</v>
      </c>
      <c r="B234" s="17" t="s">
        <v>10824</v>
      </c>
      <c r="C234" s="17" t="s">
        <v>7725</v>
      </c>
      <c r="D234" s="17"/>
      <c r="E234" s="17">
        <v>250</v>
      </c>
      <c r="F234" s="18"/>
    </row>
    <row r="235" spans="1:6" x14ac:dyDescent="0.25">
      <c r="A235" s="17">
        <v>234</v>
      </c>
      <c r="B235" s="17" t="s">
        <v>2805</v>
      </c>
      <c r="C235" s="17" t="s">
        <v>7725</v>
      </c>
      <c r="D235" s="17"/>
      <c r="E235" s="17">
        <v>250</v>
      </c>
      <c r="F235" s="18"/>
    </row>
    <row r="236" spans="1:6" x14ac:dyDescent="0.25">
      <c r="A236" s="17">
        <v>235</v>
      </c>
      <c r="B236" s="17" t="s">
        <v>10825</v>
      </c>
      <c r="C236" s="17" t="s">
        <v>7725</v>
      </c>
      <c r="D236" s="17"/>
      <c r="E236" s="17">
        <v>2000</v>
      </c>
      <c r="F236" s="18"/>
    </row>
    <row r="237" spans="1:6" x14ac:dyDescent="0.25">
      <c r="A237" s="17">
        <v>236</v>
      </c>
      <c r="B237" s="17" t="s">
        <v>2463</v>
      </c>
      <c r="C237" s="17" t="s">
        <v>7725</v>
      </c>
      <c r="D237" s="17"/>
      <c r="E237" s="17">
        <v>650</v>
      </c>
      <c r="F237" s="18"/>
    </row>
    <row r="238" spans="1:6" x14ac:dyDescent="0.25">
      <c r="A238" s="17">
        <v>237</v>
      </c>
      <c r="B238" s="17" t="s">
        <v>10826</v>
      </c>
      <c r="C238" s="17" t="s">
        <v>7725</v>
      </c>
      <c r="D238" s="17"/>
      <c r="E238" s="17">
        <v>880</v>
      </c>
      <c r="F238" s="18"/>
    </row>
    <row r="239" spans="1:6" x14ac:dyDescent="0.25">
      <c r="A239" s="17">
        <v>238</v>
      </c>
      <c r="B239" s="17" t="s">
        <v>5539</v>
      </c>
      <c r="C239" s="17" t="s">
        <v>7725</v>
      </c>
      <c r="D239" s="17"/>
      <c r="E239" s="17">
        <v>800</v>
      </c>
      <c r="F239" s="18"/>
    </row>
    <row r="240" spans="1:6" x14ac:dyDescent="0.25">
      <c r="A240" s="17">
        <v>239</v>
      </c>
      <c r="B240" s="17" t="s">
        <v>8427</v>
      </c>
      <c r="C240" s="17" t="s">
        <v>7725</v>
      </c>
      <c r="D240" s="17"/>
      <c r="E240" s="17">
        <v>240</v>
      </c>
      <c r="F240" s="18"/>
    </row>
    <row r="241" spans="1:6" x14ac:dyDescent="0.25">
      <c r="A241" s="17">
        <v>240</v>
      </c>
      <c r="B241" s="17" t="s">
        <v>10827</v>
      </c>
      <c r="C241" s="17" t="s">
        <v>7725</v>
      </c>
      <c r="D241" s="17"/>
      <c r="E241" s="17">
        <v>600</v>
      </c>
      <c r="F241" s="18"/>
    </row>
    <row r="242" spans="1:6" x14ac:dyDescent="0.25">
      <c r="A242" s="17">
        <v>241</v>
      </c>
      <c r="B242" s="17" t="s">
        <v>10828</v>
      </c>
      <c r="C242" s="17" t="s">
        <v>7725</v>
      </c>
      <c r="D242" s="17"/>
      <c r="E242" s="17">
        <v>250</v>
      </c>
      <c r="F242" s="18"/>
    </row>
    <row r="243" spans="1:6" x14ac:dyDescent="0.25">
      <c r="A243" s="17">
        <v>242</v>
      </c>
      <c r="B243" s="17" t="s">
        <v>10829</v>
      </c>
      <c r="C243" s="17" t="s">
        <v>7725</v>
      </c>
      <c r="D243" s="17"/>
      <c r="E243" s="17">
        <v>200</v>
      </c>
      <c r="F243" s="18"/>
    </row>
    <row r="244" spans="1:6" x14ac:dyDescent="0.25">
      <c r="A244" s="17">
        <v>243</v>
      </c>
      <c r="B244" s="17" t="s">
        <v>10830</v>
      </c>
      <c r="C244" s="17" t="s">
        <v>7725</v>
      </c>
      <c r="D244" s="17"/>
      <c r="E244" s="17">
        <v>280</v>
      </c>
      <c r="F244" s="18"/>
    </row>
    <row r="245" spans="1:6" x14ac:dyDescent="0.25">
      <c r="A245" s="17">
        <v>244</v>
      </c>
      <c r="B245" s="17" t="s">
        <v>4785</v>
      </c>
      <c r="C245" s="17" t="s">
        <v>7725</v>
      </c>
      <c r="D245" s="17"/>
      <c r="E245" s="17">
        <v>290</v>
      </c>
      <c r="F245" s="18"/>
    </row>
    <row r="246" spans="1:6" x14ac:dyDescent="0.25">
      <c r="A246" s="17">
        <v>245</v>
      </c>
      <c r="B246" s="17" t="s">
        <v>4798</v>
      </c>
      <c r="C246" s="17" t="s">
        <v>7725</v>
      </c>
      <c r="D246" s="17"/>
      <c r="E246" s="17">
        <v>300</v>
      </c>
      <c r="F246" s="18"/>
    </row>
    <row r="247" spans="1:6" x14ac:dyDescent="0.25">
      <c r="A247" s="17">
        <v>246</v>
      </c>
      <c r="B247" s="17" t="s">
        <v>10831</v>
      </c>
      <c r="C247" s="17" t="s">
        <v>7725</v>
      </c>
      <c r="D247" s="17"/>
      <c r="E247" s="17">
        <v>3000</v>
      </c>
      <c r="F247" s="18"/>
    </row>
    <row r="248" spans="1:6" x14ac:dyDescent="0.25">
      <c r="A248" s="17">
        <v>247</v>
      </c>
      <c r="B248" s="17" t="s">
        <v>10832</v>
      </c>
      <c r="C248" s="17" t="s">
        <v>7725</v>
      </c>
      <c r="D248" s="17"/>
      <c r="E248" s="17">
        <v>400</v>
      </c>
      <c r="F248" s="18"/>
    </row>
    <row r="249" spans="1:6" x14ac:dyDescent="0.25">
      <c r="A249" s="17">
        <v>248</v>
      </c>
      <c r="B249" s="17" t="s">
        <v>4839</v>
      </c>
      <c r="C249" s="17" t="s">
        <v>7725</v>
      </c>
      <c r="D249" s="17"/>
      <c r="E249" s="17">
        <v>250</v>
      </c>
      <c r="F249" s="18"/>
    </row>
    <row r="250" spans="1:6" x14ac:dyDescent="0.25">
      <c r="A250" s="17">
        <v>249</v>
      </c>
      <c r="B250" s="17" t="s">
        <v>10833</v>
      </c>
      <c r="C250" s="17" t="s">
        <v>7725</v>
      </c>
      <c r="D250" s="17"/>
      <c r="E250" s="17">
        <v>1000</v>
      </c>
      <c r="F250" s="18"/>
    </row>
    <row r="251" spans="1:6" x14ac:dyDescent="0.25">
      <c r="A251" s="17">
        <v>250</v>
      </c>
      <c r="B251" s="17" t="s">
        <v>10834</v>
      </c>
      <c r="C251" s="17" t="s">
        <v>7725</v>
      </c>
      <c r="D251" s="17"/>
      <c r="E251" s="17">
        <v>300</v>
      </c>
      <c r="F251" s="18"/>
    </row>
    <row r="252" spans="1:6" x14ac:dyDescent="0.25">
      <c r="A252" s="17">
        <v>251</v>
      </c>
      <c r="B252" s="17" t="s">
        <v>10835</v>
      </c>
      <c r="C252" s="17" t="s">
        <v>7725</v>
      </c>
      <c r="D252" s="17"/>
      <c r="E252" s="17">
        <v>200</v>
      </c>
      <c r="F252" s="18"/>
    </row>
    <row r="253" spans="1:6" x14ac:dyDescent="0.25">
      <c r="A253" s="17">
        <v>252</v>
      </c>
      <c r="B253" s="17" t="s">
        <v>10836</v>
      </c>
      <c r="C253" s="17" t="s">
        <v>7725</v>
      </c>
      <c r="D253" s="17"/>
      <c r="E253" s="17">
        <v>200</v>
      </c>
      <c r="F253" s="18"/>
    </row>
    <row r="254" spans="1:6" x14ac:dyDescent="0.25">
      <c r="A254" s="17">
        <v>253</v>
      </c>
      <c r="B254" s="17" t="s">
        <v>10837</v>
      </c>
      <c r="C254" s="17" t="s">
        <v>7725</v>
      </c>
      <c r="D254" s="17"/>
      <c r="E254" s="17">
        <v>300</v>
      </c>
      <c r="F254" s="18"/>
    </row>
    <row r="255" spans="1:6" x14ac:dyDescent="0.25">
      <c r="A255" s="17">
        <v>254</v>
      </c>
      <c r="B255" s="17" t="s">
        <v>2470</v>
      </c>
      <c r="C255" s="17" t="s">
        <v>7725</v>
      </c>
      <c r="D255" s="17"/>
      <c r="E255" s="17">
        <v>250</v>
      </c>
      <c r="F255" s="18"/>
    </row>
    <row r="256" spans="1:6" x14ac:dyDescent="0.25">
      <c r="A256" s="17">
        <v>255</v>
      </c>
      <c r="B256" s="17" t="s">
        <v>10838</v>
      </c>
      <c r="C256" s="17" t="s">
        <v>7725</v>
      </c>
      <c r="D256" s="17"/>
      <c r="E256" s="17">
        <v>200</v>
      </c>
      <c r="F256" s="18"/>
    </row>
    <row r="257" spans="1:6" x14ac:dyDescent="0.25">
      <c r="A257" s="17">
        <v>256</v>
      </c>
      <c r="B257" s="17" t="s">
        <v>10839</v>
      </c>
      <c r="C257" s="17" t="s">
        <v>7725</v>
      </c>
      <c r="D257" s="17"/>
      <c r="E257" s="17">
        <v>250</v>
      </c>
      <c r="F257" s="18"/>
    </row>
    <row r="258" spans="1:6" x14ac:dyDescent="0.25">
      <c r="A258" s="17">
        <v>257</v>
      </c>
      <c r="B258" s="17" t="s">
        <v>10840</v>
      </c>
      <c r="C258" s="17" t="s">
        <v>7725</v>
      </c>
      <c r="D258" s="17"/>
      <c r="E258" s="17">
        <v>250</v>
      </c>
      <c r="F258" s="18"/>
    </row>
    <row r="259" spans="1:6" x14ac:dyDescent="0.25">
      <c r="A259" s="17">
        <v>258</v>
      </c>
      <c r="B259" s="17" t="s">
        <v>8650</v>
      </c>
      <c r="C259" s="17" t="s">
        <v>7725</v>
      </c>
      <c r="D259" s="17"/>
      <c r="E259" s="17">
        <v>550</v>
      </c>
      <c r="F259" s="18"/>
    </row>
    <row r="260" spans="1:6" x14ac:dyDescent="0.25">
      <c r="A260" s="17">
        <v>259</v>
      </c>
      <c r="B260" s="17" t="s">
        <v>10841</v>
      </c>
      <c r="C260" s="17" t="s">
        <v>7725</v>
      </c>
      <c r="D260" s="17"/>
      <c r="E260" s="17">
        <v>3000</v>
      </c>
      <c r="F260" s="18"/>
    </row>
    <row r="261" spans="1:6" x14ac:dyDescent="0.25">
      <c r="A261" s="17">
        <v>260</v>
      </c>
      <c r="B261" s="17" t="s">
        <v>6794</v>
      </c>
      <c r="C261" s="17" t="s">
        <v>7725</v>
      </c>
      <c r="D261" s="17"/>
      <c r="E261" s="17">
        <v>225</v>
      </c>
      <c r="F261" s="18"/>
    </row>
    <row r="262" spans="1:6" x14ac:dyDescent="0.25">
      <c r="A262" s="17">
        <v>261</v>
      </c>
      <c r="B262" s="17" t="s">
        <v>10842</v>
      </c>
      <c r="C262" s="17" t="s">
        <v>7725</v>
      </c>
      <c r="D262" s="17"/>
      <c r="E262" s="17">
        <v>500</v>
      </c>
      <c r="F262" s="18"/>
    </row>
    <row r="263" spans="1:6" x14ac:dyDescent="0.25">
      <c r="A263" s="17">
        <v>262</v>
      </c>
      <c r="B263" s="17" t="s">
        <v>10843</v>
      </c>
      <c r="C263" s="17" t="s">
        <v>7725</v>
      </c>
      <c r="D263" s="17"/>
      <c r="E263" s="17">
        <v>170</v>
      </c>
      <c r="F263" s="18"/>
    </row>
    <row r="264" spans="1:6" x14ac:dyDescent="0.25">
      <c r="A264" s="17">
        <v>263</v>
      </c>
      <c r="B264" s="17" t="s">
        <v>4941</v>
      </c>
      <c r="C264" s="17" t="s">
        <v>7725</v>
      </c>
      <c r="D264" s="17"/>
      <c r="E264" s="17">
        <v>150</v>
      </c>
      <c r="F264" s="18"/>
    </row>
    <row r="265" spans="1:6" x14ac:dyDescent="0.25">
      <c r="A265" s="17">
        <v>264</v>
      </c>
      <c r="B265" s="17" t="s">
        <v>2956</v>
      </c>
      <c r="C265" s="17" t="s">
        <v>7725</v>
      </c>
      <c r="D265" s="17"/>
      <c r="E265" s="17">
        <v>350</v>
      </c>
      <c r="F265" s="18"/>
    </row>
    <row r="266" spans="1:6" x14ac:dyDescent="0.25">
      <c r="A266" s="17">
        <v>265</v>
      </c>
      <c r="B266" s="17" t="s">
        <v>6017</v>
      </c>
      <c r="C266" s="17" t="s">
        <v>7725</v>
      </c>
      <c r="D266" s="17"/>
      <c r="E266" s="17">
        <v>250</v>
      </c>
      <c r="F266" s="18"/>
    </row>
    <row r="267" spans="1:6" x14ac:dyDescent="0.25">
      <c r="A267" s="17">
        <v>266</v>
      </c>
      <c r="B267" s="17" t="s">
        <v>2962</v>
      </c>
      <c r="C267" s="17" t="s">
        <v>7725</v>
      </c>
      <c r="D267" s="17"/>
      <c r="E267" s="17">
        <v>280</v>
      </c>
      <c r="F267" s="18"/>
    </row>
    <row r="268" spans="1:6" x14ac:dyDescent="0.25">
      <c r="A268" s="17">
        <v>267</v>
      </c>
      <c r="B268" s="17" t="s">
        <v>4965</v>
      </c>
      <c r="C268" s="17" t="s">
        <v>7725</v>
      </c>
      <c r="D268" s="17"/>
      <c r="E268" s="17">
        <v>273</v>
      </c>
      <c r="F268" s="18"/>
    </row>
    <row r="269" spans="1:6" x14ac:dyDescent="0.25">
      <c r="A269" s="17">
        <v>268</v>
      </c>
      <c r="B269" s="17" t="s">
        <v>8738</v>
      </c>
      <c r="C269" s="17" t="s">
        <v>7725</v>
      </c>
      <c r="D269" s="17"/>
      <c r="E269" s="17">
        <v>150</v>
      </c>
      <c r="F269" s="18"/>
    </row>
    <row r="270" spans="1:6" x14ac:dyDescent="0.25">
      <c r="A270" s="17">
        <v>269</v>
      </c>
      <c r="B270" s="17" t="s">
        <v>2479</v>
      </c>
      <c r="C270" s="17" t="s">
        <v>7725</v>
      </c>
      <c r="D270" s="17"/>
      <c r="E270" s="17">
        <v>360</v>
      </c>
      <c r="F270" s="18"/>
    </row>
    <row r="271" spans="1:6" x14ac:dyDescent="0.25">
      <c r="A271" s="17">
        <v>270</v>
      </c>
      <c r="B271" s="17" t="s">
        <v>7428</v>
      </c>
      <c r="C271" s="17" t="s">
        <v>7725</v>
      </c>
      <c r="D271" s="17"/>
      <c r="E271" s="17">
        <v>504</v>
      </c>
      <c r="F271" s="18"/>
    </row>
    <row r="272" spans="1:6" x14ac:dyDescent="0.25">
      <c r="A272" s="17">
        <v>271</v>
      </c>
      <c r="B272" s="17" t="s">
        <v>2996</v>
      </c>
      <c r="C272" s="17" t="s">
        <v>7725</v>
      </c>
      <c r="D272" s="17"/>
      <c r="E272" s="17">
        <v>300</v>
      </c>
      <c r="F272" s="18"/>
    </row>
    <row r="273" spans="1:6" x14ac:dyDescent="0.25">
      <c r="A273" s="17">
        <v>272</v>
      </c>
      <c r="B273" s="17" t="s">
        <v>7429</v>
      </c>
      <c r="C273" s="17" t="s">
        <v>7725</v>
      </c>
      <c r="D273" s="17"/>
      <c r="E273" s="17">
        <v>290</v>
      </c>
      <c r="F273" s="18"/>
    </row>
    <row r="274" spans="1:6" x14ac:dyDescent="0.25">
      <c r="A274" s="17">
        <v>273</v>
      </c>
      <c r="B274" s="17" t="s">
        <v>7430</v>
      </c>
      <c r="C274" s="17" t="s">
        <v>7725</v>
      </c>
      <c r="D274" s="17"/>
      <c r="E274" s="17">
        <v>500</v>
      </c>
      <c r="F274" s="18"/>
    </row>
    <row r="275" spans="1:6" x14ac:dyDescent="0.25">
      <c r="A275" s="17">
        <v>274</v>
      </c>
      <c r="B275" s="17" t="s">
        <v>7431</v>
      </c>
      <c r="C275" s="17" t="s">
        <v>7725</v>
      </c>
      <c r="D275" s="17"/>
      <c r="E275" s="17">
        <v>131</v>
      </c>
      <c r="F275" s="18"/>
    </row>
    <row r="276" spans="1:6" x14ac:dyDescent="0.25">
      <c r="A276" s="17">
        <v>275</v>
      </c>
      <c r="B276" s="17" t="s">
        <v>2482</v>
      </c>
      <c r="C276" s="17" t="s">
        <v>7725</v>
      </c>
      <c r="D276" s="17"/>
      <c r="E276" s="17">
        <v>200</v>
      </c>
      <c r="F276" s="18"/>
    </row>
    <row r="277" spans="1:6" x14ac:dyDescent="0.25">
      <c r="A277" s="17">
        <v>276</v>
      </c>
      <c r="B277" s="17" t="s">
        <v>7432</v>
      </c>
      <c r="C277" s="17" t="s">
        <v>7725</v>
      </c>
      <c r="D277" s="17"/>
      <c r="E277" s="17">
        <v>200</v>
      </c>
      <c r="F277" s="18"/>
    </row>
    <row r="278" spans="1:6" x14ac:dyDescent="0.25">
      <c r="A278" s="17">
        <v>277</v>
      </c>
      <c r="B278" s="17" t="s">
        <v>7433</v>
      </c>
      <c r="C278" s="17" t="s">
        <v>7725</v>
      </c>
      <c r="D278" s="17"/>
      <c r="E278" s="17">
        <v>2184</v>
      </c>
      <c r="F278" s="18"/>
    </row>
    <row r="279" spans="1:6" x14ac:dyDescent="0.25">
      <c r="A279" s="17">
        <v>278</v>
      </c>
      <c r="B279" s="17" t="s">
        <v>6956</v>
      </c>
      <c r="C279" s="17" t="s">
        <v>7725</v>
      </c>
      <c r="D279" s="17"/>
      <c r="E279" s="17">
        <v>200</v>
      </c>
      <c r="F279" s="18"/>
    </row>
    <row r="280" spans="1:6" x14ac:dyDescent="0.25">
      <c r="A280" s="17">
        <v>279</v>
      </c>
      <c r="B280" s="17" t="s">
        <v>7434</v>
      </c>
      <c r="C280" s="17" t="s">
        <v>7725</v>
      </c>
      <c r="D280" s="17"/>
      <c r="E280" s="17">
        <v>220</v>
      </c>
      <c r="F280" s="18"/>
    </row>
    <row r="281" spans="1:6" x14ac:dyDescent="0.25">
      <c r="A281" s="17">
        <v>280</v>
      </c>
      <c r="B281" s="17" t="s">
        <v>7435</v>
      </c>
      <c r="C281" s="17" t="s">
        <v>7725</v>
      </c>
      <c r="D281" s="17"/>
      <c r="E281" s="17">
        <v>220</v>
      </c>
      <c r="F281" s="18"/>
    </row>
    <row r="282" spans="1:6" x14ac:dyDescent="0.25">
      <c r="A282" s="17">
        <v>281</v>
      </c>
      <c r="B282" s="17" t="s">
        <v>7436</v>
      </c>
      <c r="C282" s="17" t="s">
        <v>7725</v>
      </c>
      <c r="D282" s="17"/>
      <c r="E282" s="17">
        <v>220</v>
      </c>
      <c r="F282" s="18"/>
    </row>
    <row r="283" spans="1:6" x14ac:dyDescent="0.25">
      <c r="A283" s="17">
        <v>282</v>
      </c>
      <c r="B283" s="17" t="s">
        <v>7437</v>
      </c>
      <c r="C283" s="17" t="s">
        <v>7725</v>
      </c>
      <c r="D283" s="17"/>
      <c r="E283" s="17">
        <v>220</v>
      </c>
      <c r="F283" s="18"/>
    </row>
    <row r="284" spans="1:6" x14ac:dyDescent="0.25">
      <c r="A284" s="17">
        <v>283</v>
      </c>
      <c r="B284" s="17" t="s">
        <v>7438</v>
      </c>
      <c r="C284" s="17" t="s">
        <v>7725</v>
      </c>
      <c r="D284" s="17"/>
      <c r="E284" s="17">
        <v>371</v>
      </c>
      <c r="F284" s="18"/>
    </row>
    <row r="285" spans="1:6" x14ac:dyDescent="0.25">
      <c r="A285" s="17">
        <v>284</v>
      </c>
      <c r="B285" s="17" t="s">
        <v>7439</v>
      </c>
      <c r="C285" s="17" t="s">
        <v>7725</v>
      </c>
      <c r="D285" s="17"/>
      <c r="E285" s="17">
        <v>307</v>
      </c>
      <c r="F285" s="18"/>
    </row>
    <row r="286" spans="1:6" x14ac:dyDescent="0.25">
      <c r="A286" s="17">
        <v>285</v>
      </c>
      <c r="B286" s="17" t="s">
        <v>7440</v>
      </c>
      <c r="C286" s="17" t="s">
        <v>7725</v>
      </c>
      <c r="D286" s="17"/>
      <c r="E286" s="17">
        <v>757</v>
      </c>
      <c r="F286" s="18"/>
    </row>
    <row r="287" spans="1:6" x14ac:dyDescent="0.25">
      <c r="A287" s="17">
        <v>286</v>
      </c>
      <c r="B287" s="17" t="s">
        <v>7441</v>
      </c>
      <c r="C287" s="17" t="s">
        <v>7725</v>
      </c>
      <c r="D287" s="17"/>
      <c r="E287" s="17">
        <v>2800</v>
      </c>
      <c r="F287" s="18"/>
    </row>
    <row r="288" spans="1:6" x14ac:dyDescent="0.25">
      <c r="A288" s="17">
        <v>287</v>
      </c>
      <c r="B288" s="17" t="s">
        <v>2405</v>
      </c>
      <c r="C288" s="17" t="s">
        <v>7725</v>
      </c>
      <c r="D288" s="17"/>
      <c r="E288" s="17">
        <v>152</v>
      </c>
      <c r="F288" s="18"/>
    </row>
    <row r="289" spans="1:6" x14ac:dyDescent="0.25">
      <c r="A289" s="17">
        <v>288</v>
      </c>
      <c r="B289" s="17" t="s">
        <v>7442</v>
      </c>
      <c r="C289" s="17" t="s">
        <v>7725</v>
      </c>
      <c r="D289" s="17"/>
      <c r="E289" s="17">
        <v>1633</v>
      </c>
      <c r="F289" s="18"/>
    </row>
    <row r="290" spans="1:6" x14ac:dyDescent="0.25">
      <c r="A290" s="17">
        <v>289</v>
      </c>
      <c r="B290" s="17" t="s">
        <v>7443</v>
      </c>
      <c r="C290" s="17" t="s">
        <v>7725</v>
      </c>
      <c r="D290" s="17"/>
      <c r="E290" s="17">
        <v>780</v>
      </c>
      <c r="F290" s="18"/>
    </row>
    <row r="291" spans="1:6" x14ac:dyDescent="0.25">
      <c r="A291" s="17">
        <v>290</v>
      </c>
      <c r="B291" s="17" t="s">
        <v>7444</v>
      </c>
      <c r="C291" s="17" t="s">
        <v>7725</v>
      </c>
      <c r="D291" s="17"/>
      <c r="E291" s="17">
        <v>2000</v>
      </c>
      <c r="F291" s="18"/>
    </row>
    <row r="292" spans="1:6" x14ac:dyDescent="0.25">
      <c r="A292" s="17">
        <v>291</v>
      </c>
      <c r="B292" s="17" t="s">
        <v>7445</v>
      </c>
      <c r="C292" s="17" t="s">
        <v>7725</v>
      </c>
      <c r="D292" s="17"/>
      <c r="E292" s="17">
        <v>115</v>
      </c>
      <c r="F292" s="18"/>
    </row>
    <row r="293" spans="1:6" x14ac:dyDescent="0.25">
      <c r="A293" s="17">
        <v>292</v>
      </c>
      <c r="B293" s="17" t="s">
        <v>7446</v>
      </c>
      <c r="C293" s="17" t="s">
        <v>7725</v>
      </c>
      <c r="D293" s="17"/>
      <c r="E293" s="17">
        <v>150</v>
      </c>
      <c r="F293" s="18"/>
    </row>
    <row r="294" spans="1:6" x14ac:dyDescent="0.25">
      <c r="A294" s="17">
        <v>293</v>
      </c>
      <c r="B294" s="17" t="s">
        <v>7447</v>
      </c>
      <c r="C294" s="17" t="s">
        <v>7725</v>
      </c>
      <c r="D294" s="17"/>
      <c r="E294" s="17">
        <v>555</v>
      </c>
      <c r="F294" s="18"/>
    </row>
    <row r="295" spans="1:6" x14ac:dyDescent="0.25">
      <c r="A295" s="17">
        <v>294</v>
      </c>
      <c r="B295" s="17" t="s">
        <v>7448</v>
      </c>
      <c r="C295" s="17" t="s">
        <v>7725</v>
      </c>
      <c r="D295" s="17"/>
      <c r="E295" s="17">
        <v>800</v>
      </c>
      <c r="F295" s="18"/>
    </row>
    <row r="296" spans="1:6" x14ac:dyDescent="0.25">
      <c r="A296" s="17">
        <v>295</v>
      </c>
      <c r="B296" s="17" t="s">
        <v>7449</v>
      </c>
      <c r="C296" s="17" t="s">
        <v>7725</v>
      </c>
      <c r="D296" s="17"/>
      <c r="E296" s="17">
        <v>500</v>
      </c>
      <c r="F296" s="18"/>
    </row>
    <row r="297" spans="1:6" x14ac:dyDescent="0.25">
      <c r="A297" s="17">
        <v>296</v>
      </c>
      <c r="B297" s="17" t="s">
        <v>7450</v>
      </c>
      <c r="C297" s="17" t="s">
        <v>7725</v>
      </c>
      <c r="D297" s="17"/>
      <c r="E297" s="17">
        <v>150</v>
      </c>
      <c r="F297" s="18"/>
    </row>
    <row r="298" spans="1:6" x14ac:dyDescent="0.25">
      <c r="A298" s="17">
        <v>297</v>
      </c>
      <c r="B298" s="17" t="s">
        <v>7451</v>
      </c>
      <c r="C298" s="17" t="s">
        <v>7725</v>
      </c>
      <c r="D298" s="17"/>
      <c r="E298" s="17">
        <v>100</v>
      </c>
      <c r="F298" s="18"/>
    </row>
    <row r="299" spans="1:6" x14ac:dyDescent="0.25">
      <c r="A299" s="17">
        <v>298</v>
      </c>
      <c r="B299" s="17" t="s">
        <v>5205</v>
      </c>
      <c r="C299" s="17" t="s">
        <v>7725</v>
      </c>
      <c r="D299" s="17"/>
      <c r="E299" s="17">
        <v>6656</v>
      </c>
      <c r="F299" s="18"/>
    </row>
    <row r="300" spans="1:6" x14ac:dyDescent="0.25">
      <c r="A300" s="17">
        <v>299</v>
      </c>
      <c r="B300" s="17" t="s">
        <v>7452</v>
      </c>
      <c r="C300" s="17" t="s">
        <v>7725</v>
      </c>
      <c r="D300" s="17"/>
      <c r="E300" s="17">
        <v>5400</v>
      </c>
      <c r="F300" s="18"/>
    </row>
    <row r="301" spans="1:6" x14ac:dyDescent="0.25">
      <c r="A301" s="17">
        <v>300</v>
      </c>
      <c r="B301" s="17" t="s">
        <v>7453</v>
      </c>
      <c r="C301" s="17" t="s">
        <v>7725</v>
      </c>
      <c r="D301" s="17"/>
      <c r="E301" s="17">
        <v>698</v>
      </c>
      <c r="F301" s="18"/>
    </row>
    <row r="302" spans="1:6" x14ac:dyDescent="0.25">
      <c r="A302" s="17">
        <v>301</v>
      </c>
      <c r="B302" s="17" t="s">
        <v>7454</v>
      </c>
      <c r="C302" s="17" t="s">
        <v>7725</v>
      </c>
      <c r="D302" s="17"/>
      <c r="E302" s="17">
        <v>390</v>
      </c>
      <c r="F302" s="18"/>
    </row>
    <row r="303" spans="1:6" x14ac:dyDescent="0.25">
      <c r="A303" s="17">
        <v>302</v>
      </c>
      <c r="B303" s="17" t="s">
        <v>7455</v>
      </c>
      <c r="C303" s="17" t="s">
        <v>7725</v>
      </c>
      <c r="D303" s="17"/>
      <c r="E303" s="17">
        <v>511</v>
      </c>
      <c r="F303" s="18"/>
    </row>
    <row r="304" spans="1:6" x14ac:dyDescent="0.25">
      <c r="A304" s="17">
        <v>303</v>
      </c>
      <c r="B304" s="17" t="s">
        <v>7456</v>
      </c>
      <c r="C304" s="17" t="s">
        <v>7725</v>
      </c>
      <c r="D304" s="17"/>
      <c r="E304" s="17">
        <v>200</v>
      </c>
      <c r="F304" s="18"/>
    </row>
    <row r="305" spans="1:6" x14ac:dyDescent="0.25">
      <c r="A305" s="17">
        <v>304</v>
      </c>
      <c r="B305" s="17" t="s">
        <v>7457</v>
      </c>
      <c r="C305" s="17" t="s">
        <v>7725</v>
      </c>
      <c r="D305" s="17"/>
      <c r="E305" s="17">
        <v>185.2</v>
      </c>
      <c r="F305" s="18"/>
    </row>
    <row r="306" spans="1:6" x14ac:dyDescent="0.25">
      <c r="A306" s="17">
        <v>305</v>
      </c>
      <c r="B306" s="17" t="s">
        <v>7458</v>
      </c>
      <c r="C306" s="17" t="s">
        <v>7725</v>
      </c>
      <c r="D306" s="17"/>
      <c r="E306" s="17">
        <v>500</v>
      </c>
      <c r="F306" s="18"/>
    </row>
    <row r="307" spans="1:6" x14ac:dyDescent="0.25">
      <c r="A307" s="17">
        <v>306</v>
      </c>
      <c r="B307" s="17" t="s">
        <v>2413</v>
      </c>
      <c r="C307" s="17" t="s">
        <v>7725</v>
      </c>
      <c r="D307" s="17"/>
      <c r="E307" s="17">
        <v>1000</v>
      </c>
      <c r="F307" s="18"/>
    </row>
    <row r="308" spans="1:6" x14ac:dyDescent="0.25">
      <c r="A308" s="17">
        <v>307</v>
      </c>
      <c r="B308" s="17" t="s">
        <v>7459</v>
      </c>
      <c r="C308" s="17" t="s">
        <v>7725</v>
      </c>
      <c r="D308" s="17"/>
      <c r="E308" s="17">
        <v>250</v>
      </c>
      <c r="F308" s="18"/>
    </row>
    <row r="309" spans="1:6" x14ac:dyDescent="0.25">
      <c r="A309" s="17">
        <v>308</v>
      </c>
      <c r="B309" s="17" t="s">
        <v>7460</v>
      </c>
      <c r="C309" s="17" t="s">
        <v>7725</v>
      </c>
      <c r="D309" s="17"/>
      <c r="E309" s="17">
        <v>500</v>
      </c>
      <c r="F309" s="18"/>
    </row>
    <row r="310" spans="1:6" x14ac:dyDescent="0.25">
      <c r="A310" s="17">
        <v>309</v>
      </c>
      <c r="B310" s="17" t="s">
        <v>7461</v>
      </c>
      <c r="C310" s="17" t="s">
        <v>7725</v>
      </c>
      <c r="D310" s="17"/>
      <c r="E310" s="17">
        <v>800</v>
      </c>
      <c r="F310" s="18"/>
    </row>
    <row r="311" spans="1:6" x14ac:dyDescent="0.25">
      <c r="A311" s="17">
        <v>310</v>
      </c>
      <c r="B311" s="17" t="s">
        <v>7462</v>
      </c>
      <c r="C311" s="17" t="s">
        <v>7725</v>
      </c>
      <c r="D311" s="17"/>
      <c r="E311" s="17">
        <v>150</v>
      </c>
      <c r="F311" s="18"/>
    </row>
    <row r="312" spans="1:6" x14ac:dyDescent="0.25">
      <c r="A312" s="17">
        <v>311</v>
      </c>
      <c r="B312" s="17" t="s">
        <v>7463</v>
      </c>
      <c r="C312" s="17" t="s">
        <v>7725</v>
      </c>
      <c r="D312" s="17"/>
      <c r="E312" s="17">
        <v>41</v>
      </c>
      <c r="F312" s="18"/>
    </row>
    <row r="313" spans="1:6" x14ac:dyDescent="0.25">
      <c r="A313" s="17">
        <v>312</v>
      </c>
      <c r="B313" s="17" t="s">
        <v>7464</v>
      </c>
      <c r="C313" s="17" t="s">
        <v>7725</v>
      </c>
      <c r="D313" s="17"/>
      <c r="E313" s="17">
        <v>100</v>
      </c>
      <c r="F313" s="18"/>
    </row>
    <row r="314" spans="1:6" x14ac:dyDescent="0.25">
      <c r="A314" s="17">
        <v>313</v>
      </c>
      <c r="B314" s="17" t="s">
        <v>7465</v>
      </c>
      <c r="C314" s="17" t="s">
        <v>7725</v>
      </c>
      <c r="D314" s="17"/>
      <c r="E314" s="17">
        <v>38</v>
      </c>
      <c r="F314" s="18"/>
    </row>
    <row r="315" spans="1:6" x14ac:dyDescent="0.25">
      <c r="A315" s="17">
        <v>314</v>
      </c>
      <c r="B315" s="17" t="s">
        <v>7466</v>
      </c>
      <c r="C315" s="17" t="s">
        <v>7725</v>
      </c>
      <c r="D315" s="17"/>
      <c r="E315" s="17">
        <v>60</v>
      </c>
      <c r="F315" s="18"/>
    </row>
    <row r="316" spans="1:6" x14ac:dyDescent="0.25">
      <c r="A316" s="17">
        <v>315</v>
      </c>
      <c r="B316" s="17" t="s">
        <v>2642</v>
      </c>
      <c r="C316" s="17" t="s">
        <v>7725</v>
      </c>
      <c r="D316" s="17"/>
      <c r="E316" s="17">
        <v>400</v>
      </c>
      <c r="F316" s="18"/>
    </row>
    <row r="317" spans="1:6" x14ac:dyDescent="0.25">
      <c r="A317" s="17">
        <v>316</v>
      </c>
      <c r="B317" s="17" t="s">
        <v>4638</v>
      </c>
      <c r="C317" s="17" t="s">
        <v>7725</v>
      </c>
      <c r="D317" s="17"/>
      <c r="E317" s="17">
        <v>200</v>
      </c>
      <c r="F317" s="18"/>
    </row>
    <row r="318" spans="1:6" x14ac:dyDescent="0.25">
      <c r="A318" s="17">
        <v>317</v>
      </c>
      <c r="B318" s="17" t="s">
        <v>7467</v>
      </c>
      <c r="C318" s="17" t="s">
        <v>7725</v>
      </c>
      <c r="D318" s="17"/>
      <c r="E318" s="17">
        <v>60</v>
      </c>
      <c r="F318" s="18"/>
    </row>
    <row r="319" spans="1:6" x14ac:dyDescent="0.25">
      <c r="A319" s="17">
        <v>318</v>
      </c>
      <c r="B319" s="17" t="s">
        <v>7468</v>
      </c>
      <c r="C319" s="17" t="s">
        <v>7725</v>
      </c>
      <c r="D319" s="17"/>
      <c r="E319" s="17">
        <v>120</v>
      </c>
      <c r="F319" s="18"/>
    </row>
    <row r="320" spans="1:6" x14ac:dyDescent="0.25">
      <c r="A320" s="17">
        <v>319</v>
      </c>
      <c r="B320" s="17" t="s">
        <v>7469</v>
      </c>
      <c r="C320" s="17" t="s">
        <v>7725</v>
      </c>
      <c r="D320" s="17"/>
      <c r="E320" s="17">
        <v>300</v>
      </c>
      <c r="F320" s="18"/>
    </row>
    <row r="321" spans="1:6" x14ac:dyDescent="0.25">
      <c r="A321" s="17">
        <v>320</v>
      </c>
      <c r="B321" s="17" t="s">
        <v>7470</v>
      </c>
      <c r="C321" s="17" t="s">
        <v>7725</v>
      </c>
      <c r="D321" s="17"/>
      <c r="E321" s="17">
        <v>150</v>
      </c>
      <c r="F321" s="18"/>
    </row>
    <row r="322" spans="1:6" x14ac:dyDescent="0.25">
      <c r="A322" s="17">
        <v>321</v>
      </c>
      <c r="B322" s="17" t="s">
        <v>7471</v>
      </c>
      <c r="C322" s="17" t="s">
        <v>7725</v>
      </c>
      <c r="D322" s="17"/>
      <c r="E322" s="17">
        <v>40</v>
      </c>
      <c r="F322" s="18"/>
    </row>
    <row r="323" spans="1:6" x14ac:dyDescent="0.25">
      <c r="A323" s="17">
        <v>322</v>
      </c>
      <c r="B323" s="17" t="s">
        <v>7472</v>
      </c>
      <c r="C323" s="17" t="s">
        <v>7725</v>
      </c>
      <c r="D323" s="17"/>
      <c r="E323" s="17">
        <v>233</v>
      </c>
      <c r="F323" s="18"/>
    </row>
    <row r="324" spans="1:6" x14ac:dyDescent="0.25">
      <c r="A324" s="17">
        <v>323</v>
      </c>
      <c r="B324" s="17" t="s">
        <v>7473</v>
      </c>
      <c r="C324" s="17" t="s">
        <v>7725</v>
      </c>
      <c r="D324" s="17"/>
      <c r="E324" s="17">
        <v>684</v>
      </c>
      <c r="F324" s="18"/>
    </row>
    <row r="325" spans="1:6" x14ac:dyDescent="0.25">
      <c r="A325" s="17">
        <v>324</v>
      </c>
      <c r="B325" s="17" t="s">
        <v>7474</v>
      </c>
      <c r="C325" s="17" t="s">
        <v>7725</v>
      </c>
      <c r="D325" s="17"/>
      <c r="E325" s="17">
        <v>6600</v>
      </c>
      <c r="F325" s="18"/>
    </row>
    <row r="326" spans="1:6" x14ac:dyDescent="0.25">
      <c r="A326" s="17">
        <v>325</v>
      </c>
      <c r="B326" s="17" t="s">
        <v>7475</v>
      </c>
      <c r="C326" s="17" t="s">
        <v>7725</v>
      </c>
      <c r="D326" s="17"/>
      <c r="E326" s="17">
        <v>291</v>
      </c>
      <c r="F326" s="18"/>
    </row>
    <row r="327" spans="1:6" x14ac:dyDescent="0.25">
      <c r="A327" s="17">
        <v>326</v>
      </c>
      <c r="B327" s="17" t="s">
        <v>7476</v>
      </c>
      <c r="C327" s="17" t="s">
        <v>7725</v>
      </c>
      <c r="D327" s="17"/>
      <c r="E327" s="17">
        <v>29</v>
      </c>
      <c r="F327" s="18"/>
    </row>
    <row r="328" spans="1:6" x14ac:dyDescent="0.25">
      <c r="A328" s="17">
        <v>327</v>
      </c>
      <c r="B328" s="17" t="s">
        <v>2644</v>
      </c>
      <c r="C328" s="17" t="s">
        <v>7725</v>
      </c>
      <c r="D328" s="17"/>
      <c r="E328" s="17">
        <v>220</v>
      </c>
      <c r="F328" s="18"/>
    </row>
    <row r="329" spans="1:6" x14ac:dyDescent="0.25">
      <c r="A329" s="17">
        <v>328</v>
      </c>
      <c r="B329" s="17" t="s">
        <v>7477</v>
      </c>
      <c r="C329" s="17" t="s">
        <v>7725</v>
      </c>
      <c r="D329" s="17"/>
      <c r="E329" s="17">
        <v>75</v>
      </c>
      <c r="F329" s="18"/>
    </row>
    <row r="330" spans="1:6" x14ac:dyDescent="0.25">
      <c r="A330" s="17">
        <v>329</v>
      </c>
      <c r="B330" s="17" t="s">
        <v>7478</v>
      </c>
      <c r="C330" s="17" t="s">
        <v>7725</v>
      </c>
      <c r="D330" s="17"/>
      <c r="E330" s="17">
        <v>1216</v>
      </c>
      <c r="F330" s="18"/>
    </row>
    <row r="331" spans="1:6" x14ac:dyDescent="0.25">
      <c r="A331" s="17">
        <v>330</v>
      </c>
      <c r="B331" s="17" t="s">
        <v>7479</v>
      </c>
      <c r="C331" s="17" t="s">
        <v>7725</v>
      </c>
      <c r="D331" s="17"/>
      <c r="E331" s="17">
        <v>1043</v>
      </c>
      <c r="F331" s="18"/>
    </row>
    <row r="332" spans="1:6" x14ac:dyDescent="0.25">
      <c r="A332" s="17">
        <v>331</v>
      </c>
      <c r="B332" s="17" t="s">
        <v>2645</v>
      </c>
      <c r="C332" s="17" t="s">
        <v>7725</v>
      </c>
      <c r="D332" s="17"/>
      <c r="E332" s="17">
        <v>220</v>
      </c>
      <c r="F332" s="18"/>
    </row>
    <row r="333" spans="1:6" x14ac:dyDescent="0.25">
      <c r="A333" s="17">
        <v>332</v>
      </c>
      <c r="B333" s="17" t="s">
        <v>7480</v>
      </c>
      <c r="C333" s="17" t="s">
        <v>7725</v>
      </c>
      <c r="D333" s="17"/>
      <c r="E333" s="17">
        <v>105</v>
      </c>
      <c r="F333" s="18"/>
    </row>
    <row r="334" spans="1:6" x14ac:dyDescent="0.25">
      <c r="A334" s="17">
        <v>333</v>
      </c>
      <c r="B334" s="17" t="s">
        <v>2646</v>
      </c>
      <c r="C334" s="17" t="s">
        <v>7725</v>
      </c>
      <c r="D334" s="17"/>
      <c r="E334" s="17">
        <v>200</v>
      </c>
      <c r="F334" s="18"/>
    </row>
    <row r="335" spans="1:6" x14ac:dyDescent="0.25">
      <c r="A335" s="17">
        <v>334</v>
      </c>
      <c r="B335" s="17" t="s">
        <v>7481</v>
      </c>
      <c r="C335" s="17" t="s">
        <v>7725</v>
      </c>
      <c r="D335" s="17"/>
      <c r="E335" s="17">
        <v>1200</v>
      </c>
      <c r="F335" s="18"/>
    </row>
    <row r="336" spans="1:6" x14ac:dyDescent="0.25">
      <c r="A336" s="17">
        <v>335</v>
      </c>
      <c r="B336" s="17" t="s">
        <v>7482</v>
      </c>
      <c r="C336" s="17" t="s">
        <v>7725</v>
      </c>
      <c r="D336" s="17"/>
      <c r="E336" s="17">
        <v>400</v>
      </c>
      <c r="F336" s="18"/>
    </row>
    <row r="337" spans="1:6" x14ac:dyDescent="0.25">
      <c r="A337" s="17">
        <v>336</v>
      </c>
      <c r="B337" s="17" t="s">
        <v>7483</v>
      </c>
      <c r="C337" s="17" t="s">
        <v>7725</v>
      </c>
      <c r="D337" s="17"/>
      <c r="E337" s="17">
        <v>540</v>
      </c>
      <c r="F337" s="18"/>
    </row>
    <row r="338" spans="1:6" x14ac:dyDescent="0.25">
      <c r="A338" s="17">
        <v>337</v>
      </c>
      <c r="B338" s="17" t="s">
        <v>7484</v>
      </c>
      <c r="C338" s="17" t="s">
        <v>7725</v>
      </c>
      <c r="D338" s="17"/>
      <c r="E338" s="17">
        <v>60</v>
      </c>
      <c r="F338" s="18"/>
    </row>
    <row r="339" spans="1:6" x14ac:dyDescent="0.25">
      <c r="A339" s="17">
        <v>338</v>
      </c>
      <c r="B339" s="17" t="s">
        <v>7485</v>
      </c>
      <c r="C339" s="17" t="s">
        <v>7725</v>
      </c>
      <c r="D339" s="17"/>
      <c r="E339" s="17">
        <v>45</v>
      </c>
      <c r="F339" s="18"/>
    </row>
    <row r="340" spans="1:6" x14ac:dyDescent="0.25">
      <c r="A340" s="17">
        <v>339</v>
      </c>
      <c r="B340" s="17" t="s">
        <v>7486</v>
      </c>
      <c r="C340" s="17" t="s">
        <v>7725</v>
      </c>
      <c r="D340" s="17"/>
      <c r="E340" s="17">
        <v>78</v>
      </c>
      <c r="F340" s="18"/>
    </row>
    <row r="341" spans="1:6" x14ac:dyDescent="0.25">
      <c r="A341" s="17">
        <v>340</v>
      </c>
      <c r="B341" s="17" t="s">
        <v>2648</v>
      </c>
      <c r="C341" s="17" t="s">
        <v>7725</v>
      </c>
      <c r="D341" s="17"/>
      <c r="E341" s="17">
        <v>250</v>
      </c>
      <c r="F341" s="18"/>
    </row>
    <row r="342" spans="1:6" x14ac:dyDescent="0.25">
      <c r="A342" s="17">
        <v>341</v>
      </c>
      <c r="B342" s="17" t="s">
        <v>7487</v>
      </c>
      <c r="C342" s="17" t="s">
        <v>7725</v>
      </c>
      <c r="D342" s="17"/>
      <c r="E342" s="17">
        <v>390</v>
      </c>
      <c r="F342" s="18"/>
    </row>
    <row r="343" spans="1:6" x14ac:dyDescent="0.25">
      <c r="A343" s="17">
        <v>342</v>
      </c>
      <c r="B343" s="17" t="s">
        <v>7488</v>
      </c>
      <c r="C343" s="17" t="s">
        <v>7725</v>
      </c>
      <c r="D343" s="17"/>
      <c r="E343" s="17">
        <v>120</v>
      </c>
      <c r="F343" s="18"/>
    </row>
    <row r="344" spans="1:6" x14ac:dyDescent="0.25">
      <c r="A344" s="17">
        <v>343</v>
      </c>
      <c r="B344" s="17" t="s">
        <v>7489</v>
      </c>
      <c r="C344" s="17" t="s">
        <v>7725</v>
      </c>
      <c r="D344" s="17"/>
      <c r="E344" s="17">
        <v>220</v>
      </c>
      <c r="F344" s="18"/>
    </row>
    <row r="345" spans="1:6" x14ac:dyDescent="0.25">
      <c r="A345" s="17">
        <v>344</v>
      </c>
      <c r="B345" s="17" t="s">
        <v>5945</v>
      </c>
      <c r="C345" s="17" t="s">
        <v>7725</v>
      </c>
      <c r="D345" s="17"/>
      <c r="E345" s="17">
        <v>800</v>
      </c>
      <c r="F345" s="18"/>
    </row>
    <row r="346" spans="1:6" x14ac:dyDescent="0.25">
      <c r="A346" s="17">
        <v>345</v>
      </c>
      <c r="B346" s="17" t="s">
        <v>7490</v>
      </c>
      <c r="C346" s="17" t="s">
        <v>7725</v>
      </c>
      <c r="D346" s="17"/>
      <c r="E346" s="17">
        <v>893</v>
      </c>
      <c r="F346" s="18"/>
    </row>
    <row r="347" spans="1:6" x14ac:dyDescent="0.25">
      <c r="A347" s="17">
        <v>346</v>
      </c>
      <c r="B347" s="17" t="s">
        <v>2953</v>
      </c>
      <c r="C347" s="17" t="s">
        <v>7725</v>
      </c>
      <c r="D347" s="17"/>
      <c r="E347" s="17">
        <v>50</v>
      </c>
      <c r="F347" s="18"/>
    </row>
    <row r="348" spans="1:6" x14ac:dyDescent="0.25">
      <c r="A348" s="17">
        <v>347</v>
      </c>
      <c r="B348" s="17" t="s">
        <v>7491</v>
      </c>
      <c r="C348" s="17" t="s">
        <v>7725</v>
      </c>
      <c r="D348" s="17"/>
      <c r="E348" s="17">
        <v>174</v>
      </c>
      <c r="F348" s="18"/>
    </row>
    <row r="349" spans="1:6" x14ac:dyDescent="0.25">
      <c r="A349" s="17">
        <v>348</v>
      </c>
      <c r="B349" s="17" t="s">
        <v>7492</v>
      </c>
      <c r="C349" s="17" t="s">
        <v>7725</v>
      </c>
      <c r="D349" s="17"/>
      <c r="E349" s="17">
        <v>166</v>
      </c>
      <c r="F349" s="18"/>
    </row>
    <row r="350" spans="1:6" x14ac:dyDescent="0.25">
      <c r="A350" s="17">
        <v>349</v>
      </c>
      <c r="B350" s="17" t="s">
        <v>7493</v>
      </c>
      <c r="C350" s="17" t="s">
        <v>7725</v>
      </c>
      <c r="D350" s="17"/>
      <c r="E350" s="17">
        <v>250</v>
      </c>
      <c r="F350" s="18"/>
    </row>
    <row r="351" spans="1:6" x14ac:dyDescent="0.25">
      <c r="A351" s="17">
        <v>350</v>
      </c>
      <c r="B351" s="17" t="s">
        <v>7494</v>
      </c>
      <c r="C351" s="17" t="s">
        <v>7725</v>
      </c>
      <c r="D351" s="17"/>
      <c r="E351" s="17">
        <v>150</v>
      </c>
      <c r="F351" s="18"/>
    </row>
    <row r="352" spans="1:6" x14ac:dyDescent="0.25">
      <c r="A352" s="17">
        <v>351</v>
      </c>
      <c r="B352" s="17" t="s">
        <v>7495</v>
      </c>
      <c r="C352" s="17" t="s">
        <v>7725</v>
      </c>
      <c r="D352" s="17"/>
      <c r="E352" s="17">
        <v>715</v>
      </c>
      <c r="F352" s="18"/>
    </row>
    <row r="353" spans="1:6" x14ac:dyDescent="0.25">
      <c r="A353" s="17">
        <v>352</v>
      </c>
      <c r="B353" s="17" t="s">
        <v>7496</v>
      </c>
      <c r="C353" s="17" t="s">
        <v>7725</v>
      </c>
      <c r="D353" s="17"/>
      <c r="E353" s="17">
        <v>43</v>
      </c>
      <c r="F353" s="18"/>
    </row>
    <row r="354" spans="1:6" x14ac:dyDescent="0.25">
      <c r="A354" s="17">
        <v>353</v>
      </c>
      <c r="B354" s="17" t="s">
        <v>7497</v>
      </c>
      <c r="C354" s="17" t="s">
        <v>7725</v>
      </c>
      <c r="D354" s="17"/>
      <c r="E354" s="17">
        <v>200</v>
      </c>
      <c r="F354" s="18"/>
    </row>
    <row r="355" spans="1:6" x14ac:dyDescent="0.25">
      <c r="A355" s="17">
        <v>354</v>
      </c>
      <c r="B355" s="17" t="s">
        <v>7498</v>
      </c>
      <c r="C355" s="17" t="s">
        <v>7725</v>
      </c>
      <c r="D355" s="17"/>
      <c r="E355" s="17">
        <v>323</v>
      </c>
      <c r="F355" s="18"/>
    </row>
    <row r="356" spans="1:6" x14ac:dyDescent="0.25">
      <c r="A356" s="17">
        <v>355</v>
      </c>
      <c r="B356" s="17" t="s">
        <v>7499</v>
      </c>
      <c r="C356" s="17" t="s">
        <v>7725</v>
      </c>
      <c r="D356" s="17"/>
      <c r="E356" s="17">
        <v>2100</v>
      </c>
      <c r="F356" s="18"/>
    </row>
    <row r="357" spans="1:6" x14ac:dyDescent="0.25">
      <c r="A357" s="17">
        <v>356</v>
      </c>
      <c r="B357" s="17" t="s">
        <v>7500</v>
      </c>
      <c r="C357" s="17" t="s">
        <v>7725</v>
      </c>
      <c r="D357" s="17"/>
      <c r="E357" s="17">
        <v>402</v>
      </c>
      <c r="F357" s="18"/>
    </row>
    <row r="358" spans="1:6" x14ac:dyDescent="0.25">
      <c r="A358" s="17">
        <v>357</v>
      </c>
      <c r="B358" s="17" t="s">
        <v>7501</v>
      </c>
      <c r="C358" s="17" t="s">
        <v>7725</v>
      </c>
      <c r="D358" s="17"/>
      <c r="E358" s="17">
        <v>100</v>
      </c>
      <c r="F358" s="18"/>
    </row>
    <row r="359" spans="1:6" x14ac:dyDescent="0.25">
      <c r="A359" s="17">
        <v>358</v>
      </c>
      <c r="B359" s="17" t="s">
        <v>7502</v>
      </c>
      <c r="C359" s="17" t="s">
        <v>7725</v>
      </c>
      <c r="D359" s="17"/>
      <c r="E359" s="17">
        <v>177</v>
      </c>
      <c r="F359" s="18"/>
    </row>
    <row r="360" spans="1:6" x14ac:dyDescent="0.25">
      <c r="A360" s="17">
        <v>359</v>
      </c>
      <c r="B360" s="17" t="s">
        <v>7503</v>
      </c>
      <c r="C360" s="17" t="s">
        <v>7725</v>
      </c>
      <c r="D360" s="17"/>
      <c r="E360" s="17">
        <v>4625</v>
      </c>
      <c r="F360" s="18"/>
    </row>
    <row r="361" spans="1:6" x14ac:dyDescent="0.25">
      <c r="A361" s="17">
        <v>360</v>
      </c>
      <c r="B361" s="17" t="s">
        <v>7504</v>
      </c>
      <c r="C361" s="17" t="s">
        <v>7725</v>
      </c>
      <c r="D361" s="17"/>
      <c r="E361" s="17">
        <v>450</v>
      </c>
      <c r="F361" s="18"/>
    </row>
    <row r="362" spans="1:6" x14ac:dyDescent="0.25">
      <c r="A362" s="17">
        <v>361</v>
      </c>
      <c r="B362" s="17" t="s">
        <v>7505</v>
      </c>
      <c r="C362" s="17" t="s">
        <v>7725</v>
      </c>
      <c r="D362" s="17"/>
      <c r="E362" s="17">
        <v>350</v>
      </c>
      <c r="F362" s="18"/>
    </row>
    <row r="363" spans="1:6" x14ac:dyDescent="0.25">
      <c r="A363" s="17">
        <v>362</v>
      </c>
      <c r="B363" s="17" t="s">
        <v>7506</v>
      </c>
      <c r="C363" s="17" t="s">
        <v>7725</v>
      </c>
      <c r="D363" s="17"/>
      <c r="E363" s="17">
        <v>100</v>
      </c>
      <c r="F363" s="18"/>
    </row>
    <row r="364" spans="1:6" x14ac:dyDescent="0.25">
      <c r="A364" s="17">
        <v>363</v>
      </c>
      <c r="B364" s="17" t="s">
        <v>7507</v>
      </c>
      <c r="C364" s="17" t="s">
        <v>7725</v>
      </c>
      <c r="D364" s="17"/>
      <c r="E364" s="17">
        <v>110</v>
      </c>
      <c r="F364" s="18"/>
    </row>
    <row r="365" spans="1:6" x14ac:dyDescent="0.25">
      <c r="A365" s="17">
        <v>364</v>
      </c>
      <c r="B365" s="17" t="s">
        <v>7508</v>
      </c>
      <c r="C365" s="17" t="s">
        <v>7725</v>
      </c>
      <c r="D365" s="17"/>
      <c r="E365" s="17">
        <v>100</v>
      </c>
      <c r="F365" s="18"/>
    </row>
    <row r="366" spans="1:6" x14ac:dyDescent="0.25">
      <c r="A366" s="17">
        <v>365</v>
      </c>
      <c r="B366" s="17" t="s">
        <v>7509</v>
      </c>
      <c r="C366" s="17" t="s">
        <v>7725</v>
      </c>
      <c r="D366" s="17"/>
      <c r="E366" s="17">
        <v>300</v>
      </c>
      <c r="F366" s="18"/>
    </row>
    <row r="367" spans="1:6" x14ac:dyDescent="0.25">
      <c r="A367" s="17">
        <v>366</v>
      </c>
      <c r="B367" s="17" t="s">
        <v>7510</v>
      </c>
      <c r="C367" s="17" t="s">
        <v>7725</v>
      </c>
      <c r="D367" s="17"/>
      <c r="E367" s="17">
        <v>1866</v>
      </c>
      <c r="F367" s="18"/>
    </row>
    <row r="368" spans="1:6" x14ac:dyDescent="0.25">
      <c r="A368" s="17">
        <v>367</v>
      </c>
      <c r="B368" s="17" t="s">
        <v>2623</v>
      </c>
      <c r="C368" s="17" t="s">
        <v>7725</v>
      </c>
      <c r="D368" s="17"/>
      <c r="E368" s="17">
        <v>185</v>
      </c>
      <c r="F368" s="18"/>
    </row>
    <row r="369" spans="1:6" x14ac:dyDescent="0.25">
      <c r="A369" s="17">
        <v>368</v>
      </c>
      <c r="B369" s="17" t="s">
        <v>7511</v>
      </c>
      <c r="C369" s="17" t="s">
        <v>7725</v>
      </c>
      <c r="D369" s="17"/>
      <c r="E369" s="17">
        <v>1180</v>
      </c>
      <c r="F369" s="18"/>
    </row>
    <row r="370" spans="1:6" x14ac:dyDescent="0.25">
      <c r="A370" s="17">
        <v>369</v>
      </c>
      <c r="B370" s="17" t="s">
        <v>7512</v>
      </c>
      <c r="C370" s="17" t="s">
        <v>7725</v>
      </c>
      <c r="D370" s="17"/>
      <c r="E370" s="17">
        <v>650</v>
      </c>
      <c r="F370" s="18"/>
    </row>
    <row r="371" spans="1:6" x14ac:dyDescent="0.25">
      <c r="A371" s="17">
        <v>370</v>
      </c>
      <c r="B371" s="17" t="s">
        <v>7513</v>
      </c>
      <c r="C371" s="17" t="s">
        <v>7725</v>
      </c>
      <c r="D371" s="17"/>
      <c r="E371" s="17">
        <v>900</v>
      </c>
      <c r="F371" s="18"/>
    </row>
    <row r="372" spans="1:6" x14ac:dyDescent="0.25">
      <c r="A372" s="17">
        <v>371</v>
      </c>
      <c r="B372" s="17" t="s">
        <v>7514</v>
      </c>
      <c r="C372" s="17" t="s">
        <v>7725</v>
      </c>
      <c r="D372" s="17"/>
      <c r="E372" s="17">
        <v>863</v>
      </c>
      <c r="F372" s="18"/>
    </row>
    <row r="373" spans="1:6" x14ac:dyDescent="0.25">
      <c r="A373" s="17">
        <v>372</v>
      </c>
      <c r="B373" s="17" t="s">
        <v>7515</v>
      </c>
      <c r="C373" s="17" t="s">
        <v>7725</v>
      </c>
      <c r="D373" s="17"/>
      <c r="E373" s="17">
        <v>425</v>
      </c>
      <c r="F373" s="18"/>
    </row>
    <row r="374" spans="1:6" x14ac:dyDescent="0.25">
      <c r="A374" s="17">
        <v>373</v>
      </c>
      <c r="B374" s="17" t="s">
        <v>4556</v>
      </c>
      <c r="C374" s="17" t="s">
        <v>7725</v>
      </c>
      <c r="D374" s="17"/>
      <c r="E374" s="17">
        <v>290</v>
      </c>
      <c r="F374" s="18"/>
    </row>
    <row r="375" spans="1:6" x14ac:dyDescent="0.25">
      <c r="A375" s="17">
        <v>374</v>
      </c>
      <c r="B375" s="17" t="s">
        <v>7516</v>
      </c>
      <c r="C375" s="17" t="s">
        <v>7725</v>
      </c>
      <c r="D375" s="17"/>
      <c r="E375" s="17">
        <v>1056</v>
      </c>
      <c r="F375" s="18"/>
    </row>
    <row r="376" spans="1:6" x14ac:dyDescent="0.25">
      <c r="A376" s="17">
        <v>375</v>
      </c>
      <c r="B376" s="17" t="s">
        <v>7517</v>
      </c>
      <c r="C376" s="17" t="s">
        <v>7725</v>
      </c>
      <c r="D376" s="17"/>
      <c r="E376" s="17">
        <v>300</v>
      </c>
      <c r="F376" s="18"/>
    </row>
    <row r="377" spans="1:6" x14ac:dyDescent="0.25">
      <c r="A377" s="17">
        <v>376</v>
      </c>
      <c r="B377" s="17" t="s">
        <v>7518</v>
      </c>
      <c r="C377" s="17" t="s">
        <v>7725</v>
      </c>
      <c r="D377" s="17"/>
      <c r="E377" s="17">
        <v>300</v>
      </c>
      <c r="F377" s="18"/>
    </row>
    <row r="378" spans="1:6" x14ac:dyDescent="0.25">
      <c r="A378" s="17">
        <v>377</v>
      </c>
      <c r="B378" s="17" t="s">
        <v>2632</v>
      </c>
      <c r="C378" s="17" t="s">
        <v>7725</v>
      </c>
      <c r="D378" s="17"/>
      <c r="E378" s="17">
        <v>250</v>
      </c>
      <c r="F378" s="18"/>
    </row>
    <row r="379" spans="1:6" x14ac:dyDescent="0.25">
      <c r="A379" s="17">
        <v>378</v>
      </c>
      <c r="B379" s="17" t="s">
        <v>7519</v>
      </c>
      <c r="C379" s="17" t="s">
        <v>7725</v>
      </c>
      <c r="D379" s="17"/>
      <c r="E379" s="17">
        <v>400</v>
      </c>
      <c r="F379" s="18"/>
    </row>
    <row r="380" spans="1:6" x14ac:dyDescent="0.25">
      <c r="A380" s="17">
        <v>379</v>
      </c>
      <c r="B380" s="17" t="s">
        <v>7520</v>
      </c>
      <c r="C380" s="17" t="s">
        <v>7725</v>
      </c>
      <c r="D380" s="17"/>
      <c r="E380" s="17">
        <v>618</v>
      </c>
      <c r="F380" s="18"/>
    </row>
    <row r="381" spans="1:6" x14ac:dyDescent="0.25">
      <c r="A381" s="17">
        <v>380</v>
      </c>
      <c r="B381" s="17" t="s">
        <v>7521</v>
      </c>
      <c r="C381" s="17" t="s">
        <v>7725</v>
      </c>
      <c r="D381" s="17"/>
      <c r="E381" s="17">
        <v>250</v>
      </c>
      <c r="F381" s="18"/>
    </row>
    <row r="382" spans="1:6" x14ac:dyDescent="0.25">
      <c r="A382" s="17">
        <v>381</v>
      </c>
      <c r="B382" s="17" t="s">
        <v>7522</v>
      </c>
      <c r="C382" s="17" t="s">
        <v>7725</v>
      </c>
      <c r="D382" s="17"/>
      <c r="E382" s="17">
        <v>150</v>
      </c>
      <c r="F382" s="18"/>
    </row>
    <row r="383" spans="1:6" x14ac:dyDescent="0.25">
      <c r="A383" s="17">
        <v>382</v>
      </c>
      <c r="B383" s="17" t="s">
        <v>2635</v>
      </c>
      <c r="C383" s="17" t="s">
        <v>7725</v>
      </c>
      <c r="D383" s="17"/>
      <c r="E383" s="17">
        <v>80</v>
      </c>
      <c r="F383" s="18"/>
    </row>
    <row r="384" spans="1:6" x14ac:dyDescent="0.25">
      <c r="A384" s="17">
        <v>383</v>
      </c>
      <c r="B384" s="17" t="s">
        <v>3008</v>
      </c>
      <c r="C384" s="17" t="s">
        <v>7725</v>
      </c>
      <c r="D384" s="17"/>
      <c r="E384" s="17">
        <v>218</v>
      </c>
      <c r="F384" s="18"/>
    </row>
    <row r="385" spans="1:6" x14ac:dyDescent="0.25">
      <c r="A385" s="17">
        <v>384</v>
      </c>
      <c r="B385" s="17" t="s">
        <v>2636</v>
      </c>
      <c r="C385" s="17" t="s">
        <v>7725</v>
      </c>
      <c r="D385" s="17"/>
      <c r="E385" s="17">
        <v>150</v>
      </c>
      <c r="F385" s="18"/>
    </row>
    <row r="386" spans="1:6" x14ac:dyDescent="0.25">
      <c r="A386" s="17">
        <v>385</v>
      </c>
      <c r="B386" s="17" t="s">
        <v>7523</v>
      </c>
      <c r="C386" s="17" t="s">
        <v>7725</v>
      </c>
      <c r="D386" s="17"/>
      <c r="E386" s="17">
        <v>300</v>
      </c>
      <c r="F386" s="18"/>
    </row>
    <row r="387" spans="1:6" x14ac:dyDescent="0.25">
      <c r="A387" s="17">
        <v>386</v>
      </c>
      <c r="B387" s="17" t="s">
        <v>2826</v>
      </c>
      <c r="C387" s="17" t="s">
        <v>7725</v>
      </c>
      <c r="D387" s="17"/>
      <c r="E387" s="17">
        <v>20</v>
      </c>
      <c r="F387" s="18"/>
    </row>
    <row r="388" spans="1:6" x14ac:dyDescent="0.25">
      <c r="A388" s="17">
        <v>387</v>
      </c>
      <c r="B388" s="17" t="s">
        <v>6319</v>
      </c>
      <c r="C388" s="17" t="s">
        <v>7725</v>
      </c>
      <c r="D388" s="17"/>
      <c r="E388" s="17">
        <v>200</v>
      </c>
      <c r="F388" s="18"/>
    </row>
    <row r="389" spans="1:6" x14ac:dyDescent="0.25">
      <c r="A389" s="17">
        <v>388</v>
      </c>
      <c r="B389" s="17" t="s">
        <v>7524</v>
      </c>
      <c r="C389" s="17" t="s">
        <v>7725</v>
      </c>
      <c r="D389" s="17"/>
      <c r="E389" s="17">
        <v>1500</v>
      </c>
      <c r="F389" s="18"/>
    </row>
    <row r="390" spans="1:6" x14ac:dyDescent="0.25">
      <c r="A390" s="17">
        <v>389</v>
      </c>
      <c r="B390" s="17" t="s">
        <v>7525</v>
      </c>
      <c r="C390" s="17" t="s">
        <v>7725</v>
      </c>
      <c r="D390" s="17"/>
      <c r="E390" s="17">
        <v>800</v>
      </c>
      <c r="F390" s="18"/>
    </row>
    <row r="391" spans="1:6" x14ac:dyDescent="0.25">
      <c r="A391" s="17">
        <v>390</v>
      </c>
      <c r="B391" s="17" t="s">
        <v>2698</v>
      </c>
      <c r="C391" s="17" t="s">
        <v>7725</v>
      </c>
      <c r="D391" s="17"/>
      <c r="E391" s="17">
        <v>1100</v>
      </c>
      <c r="F391" s="18"/>
    </row>
    <row r="392" spans="1:6" x14ac:dyDescent="0.25">
      <c r="A392" s="17">
        <v>391</v>
      </c>
      <c r="B392" s="17" t="s">
        <v>7526</v>
      </c>
      <c r="C392" s="17" t="s">
        <v>7725</v>
      </c>
      <c r="D392" s="17"/>
      <c r="E392" s="17">
        <v>3000</v>
      </c>
      <c r="F392" s="18"/>
    </row>
    <row r="393" spans="1:6" x14ac:dyDescent="0.25">
      <c r="A393" s="17">
        <v>392</v>
      </c>
      <c r="B393" s="17" t="s">
        <v>7527</v>
      </c>
      <c r="C393" s="17" t="s">
        <v>7725</v>
      </c>
      <c r="D393" s="17"/>
      <c r="E393" s="17">
        <v>1150</v>
      </c>
      <c r="F393" s="18"/>
    </row>
    <row r="394" spans="1:6" x14ac:dyDescent="0.25">
      <c r="A394" s="17">
        <v>393</v>
      </c>
      <c r="B394" s="17" t="s">
        <v>7528</v>
      </c>
      <c r="C394" s="17" t="s">
        <v>7725</v>
      </c>
      <c r="D394" s="17"/>
      <c r="E394" s="17">
        <v>780</v>
      </c>
      <c r="F394" s="18"/>
    </row>
    <row r="395" spans="1:6" x14ac:dyDescent="0.25">
      <c r="A395" s="17">
        <v>394</v>
      </c>
      <c r="B395" s="17" t="s">
        <v>7529</v>
      </c>
      <c r="C395" s="17" t="s">
        <v>7725</v>
      </c>
      <c r="D395" s="17"/>
      <c r="E395" s="17">
        <v>700</v>
      </c>
      <c r="F395" s="18"/>
    </row>
    <row r="396" spans="1:6" x14ac:dyDescent="0.25">
      <c r="A396" s="17">
        <v>395</v>
      </c>
      <c r="B396" s="17" t="s">
        <v>7530</v>
      </c>
      <c r="C396" s="17" t="s">
        <v>7725</v>
      </c>
      <c r="D396" s="17"/>
      <c r="E396" s="17">
        <v>3500</v>
      </c>
      <c r="F396" s="18"/>
    </row>
    <row r="397" spans="1:6" x14ac:dyDescent="0.25">
      <c r="A397" s="17">
        <v>396</v>
      </c>
      <c r="B397" s="17" t="s">
        <v>7531</v>
      </c>
      <c r="C397" s="17" t="s">
        <v>7725</v>
      </c>
      <c r="D397" s="17"/>
      <c r="E397" s="17">
        <v>800</v>
      </c>
      <c r="F397" s="18"/>
    </row>
    <row r="398" spans="1:6" x14ac:dyDescent="0.25">
      <c r="A398" s="17">
        <v>397</v>
      </c>
      <c r="B398" s="17" t="s">
        <v>7532</v>
      </c>
      <c r="C398" s="17" t="s">
        <v>7725</v>
      </c>
      <c r="D398" s="17"/>
      <c r="E398" s="17">
        <v>800</v>
      </c>
      <c r="F398" s="18"/>
    </row>
    <row r="399" spans="1:6" x14ac:dyDescent="0.25">
      <c r="A399" s="17">
        <v>398</v>
      </c>
      <c r="B399" s="17" t="s">
        <v>7533</v>
      </c>
      <c r="C399" s="17" t="s">
        <v>7725</v>
      </c>
      <c r="D399" s="17"/>
      <c r="E399" s="17">
        <v>500</v>
      </c>
      <c r="F399" s="18"/>
    </row>
    <row r="400" spans="1:6" x14ac:dyDescent="0.25">
      <c r="A400" s="17">
        <v>399</v>
      </c>
      <c r="B400" s="17" t="s">
        <v>7534</v>
      </c>
      <c r="C400" s="17" t="s">
        <v>7725</v>
      </c>
      <c r="D400" s="17"/>
      <c r="E400" s="17">
        <v>1320</v>
      </c>
      <c r="F400" s="18"/>
    </row>
    <row r="401" spans="1:6" x14ac:dyDescent="0.25">
      <c r="A401" s="17">
        <v>400</v>
      </c>
      <c r="B401" s="17" t="s">
        <v>7535</v>
      </c>
      <c r="C401" s="17" t="s">
        <v>7725</v>
      </c>
      <c r="D401" s="17"/>
      <c r="E401" s="17">
        <v>1300</v>
      </c>
      <c r="F401" s="18"/>
    </row>
    <row r="402" spans="1:6" x14ac:dyDescent="0.25">
      <c r="A402" s="17">
        <v>401</v>
      </c>
      <c r="B402" s="17" t="s">
        <v>7536</v>
      </c>
      <c r="C402" s="17" t="s">
        <v>7725</v>
      </c>
      <c r="D402" s="17"/>
      <c r="E402" s="17">
        <v>1000</v>
      </c>
      <c r="F402" s="18"/>
    </row>
    <row r="403" spans="1:6" x14ac:dyDescent="0.25">
      <c r="A403" s="17">
        <v>402</v>
      </c>
      <c r="B403" s="17" t="s">
        <v>2782</v>
      </c>
      <c r="C403" s="17" t="s">
        <v>7725</v>
      </c>
      <c r="D403" s="17"/>
      <c r="E403" s="17">
        <v>650</v>
      </c>
      <c r="F403" s="18"/>
    </row>
    <row r="404" spans="1:6" x14ac:dyDescent="0.25">
      <c r="A404" s="17">
        <v>403</v>
      </c>
      <c r="B404" s="17" t="s">
        <v>7537</v>
      </c>
      <c r="C404" s="17" t="s">
        <v>7725</v>
      </c>
      <c r="D404" s="17"/>
      <c r="E404" s="17">
        <v>180</v>
      </c>
      <c r="F404" s="18"/>
    </row>
    <row r="405" spans="1:6" x14ac:dyDescent="0.25">
      <c r="A405" s="17">
        <v>404</v>
      </c>
      <c r="B405" s="17" t="s">
        <v>7538</v>
      </c>
      <c r="C405" s="17" t="s">
        <v>7725</v>
      </c>
      <c r="D405" s="17"/>
      <c r="E405" s="17">
        <v>150</v>
      </c>
      <c r="F405" s="18"/>
    </row>
    <row r="406" spans="1:6" x14ac:dyDescent="0.25">
      <c r="A406" s="17">
        <v>405</v>
      </c>
      <c r="B406" s="17" t="s">
        <v>7539</v>
      </c>
      <c r="C406" s="17" t="s">
        <v>7725</v>
      </c>
      <c r="D406" s="17"/>
      <c r="E406" s="17">
        <v>1224</v>
      </c>
      <c r="F406" s="18"/>
    </row>
    <row r="407" spans="1:6" x14ac:dyDescent="0.25">
      <c r="A407" s="17">
        <v>406</v>
      </c>
      <c r="B407" s="17" t="s">
        <v>7540</v>
      </c>
      <c r="C407" s="17" t="s">
        <v>7725</v>
      </c>
      <c r="D407" s="17"/>
      <c r="E407" s="17">
        <v>1000</v>
      </c>
      <c r="F407" s="18"/>
    </row>
    <row r="408" spans="1:6" x14ac:dyDescent="0.25">
      <c r="A408" s="17">
        <v>407</v>
      </c>
      <c r="B408" s="17" t="s">
        <v>7541</v>
      </c>
      <c r="C408" s="17" t="s">
        <v>7725</v>
      </c>
      <c r="D408" s="17"/>
      <c r="E408" s="17">
        <v>3849.9999999999995</v>
      </c>
      <c r="F408" s="18"/>
    </row>
    <row r="409" spans="1:6" x14ac:dyDescent="0.25">
      <c r="A409" s="17">
        <v>408</v>
      </c>
      <c r="B409" s="17" t="s">
        <v>7542</v>
      </c>
      <c r="C409" s="17" t="s">
        <v>7725</v>
      </c>
      <c r="D409" s="17"/>
      <c r="E409" s="17">
        <v>3300</v>
      </c>
      <c r="F409" s="18"/>
    </row>
    <row r="410" spans="1:6" x14ac:dyDescent="0.25">
      <c r="A410" s="17">
        <v>409</v>
      </c>
      <c r="B410" s="17" t="s">
        <v>7543</v>
      </c>
      <c r="C410" s="17" t="s">
        <v>7725</v>
      </c>
      <c r="D410" s="17"/>
      <c r="E410" s="17">
        <v>1500</v>
      </c>
      <c r="F410" s="18"/>
    </row>
    <row r="411" spans="1:6" x14ac:dyDescent="0.25">
      <c r="A411" s="17">
        <v>410</v>
      </c>
      <c r="B411" s="17" t="s">
        <v>7544</v>
      </c>
      <c r="C411" s="17" t="s">
        <v>7725</v>
      </c>
      <c r="D411" s="17"/>
      <c r="E411" s="17">
        <v>1050</v>
      </c>
      <c r="F411" s="18"/>
    </row>
    <row r="412" spans="1:6" x14ac:dyDescent="0.25">
      <c r="A412" s="17">
        <v>411</v>
      </c>
      <c r="B412" s="17" t="s">
        <v>7545</v>
      </c>
      <c r="C412" s="17" t="s">
        <v>7725</v>
      </c>
      <c r="D412" s="17"/>
      <c r="E412" s="17">
        <v>40</v>
      </c>
      <c r="F412" s="18"/>
    </row>
    <row r="413" spans="1:6" x14ac:dyDescent="0.25">
      <c r="A413" s="17">
        <v>412</v>
      </c>
      <c r="B413" s="17" t="s">
        <v>7546</v>
      </c>
      <c r="C413" s="17" t="s">
        <v>7725</v>
      </c>
      <c r="D413" s="17"/>
      <c r="E413" s="17">
        <v>1050</v>
      </c>
      <c r="F413" s="18"/>
    </row>
    <row r="414" spans="1:6" x14ac:dyDescent="0.25">
      <c r="A414" s="17">
        <v>413</v>
      </c>
      <c r="B414" s="17" t="s">
        <v>7547</v>
      </c>
      <c r="C414" s="17" t="s">
        <v>7725</v>
      </c>
      <c r="D414" s="17"/>
      <c r="E414" s="17">
        <v>1200</v>
      </c>
      <c r="F414" s="18"/>
    </row>
    <row r="415" spans="1:6" x14ac:dyDescent="0.25">
      <c r="A415" s="17">
        <v>414</v>
      </c>
      <c r="B415" s="17" t="s">
        <v>7548</v>
      </c>
      <c r="C415" s="17" t="s">
        <v>7725</v>
      </c>
      <c r="D415" s="17"/>
      <c r="E415" s="17">
        <v>1050</v>
      </c>
      <c r="F415" s="18"/>
    </row>
    <row r="416" spans="1:6" x14ac:dyDescent="0.25">
      <c r="A416" s="17">
        <v>415</v>
      </c>
      <c r="B416" s="17" t="s">
        <v>7549</v>
      </c>
      <c r="C416" s="17" t="s">
        <v>7725</v>
      </c>
      <c r="D416" s="17"/>
      <c r="E416" s="17">
        <v>1200</v>
      </c>
      <c r="F416" s="18"/>
    </row>
    <row r="417" spans="1:6" x14ac:dyDescent="0.25">
      <c r="A417" s="17">
        <v>416</v>
      </c>
      <c r="B417" s="17" t="s">
        <v>4748</v>
      </c>
      <c r="C417" s="17" t="s">
        <v>7725</v>
      </c>
      <c r="D417" s="17"/>
      <c r="E417" s="17">
        <v>180</v>
      </c>
      <c r="F417" s="18"/>
    </row>
    <row r="418" spans="1:6" x14ac:dyDescent="0.25">
      <c r="A418" s="17">
        <v>417</v>
      </c>
      <c r="B418" s="17" t="s">
        <v>7550</v>
      </c>
      <c r="C418" s="17" t="s">
        <v>7725</v>
      </c>
      <c r="D418" s="17"/>
      <c r="E418" s="17">
        <v>700</v>
      </c>
      <c r="F418" s="18"/>
    </row>
    <row r="419" spans="1:6" x14ac:dyDescent="0.25">
      <c r="A419" s="17">
        <v>418</v>
      </c>
      <c r="B419" s="17" t="s">
        <v>4776</v>
      </c>
      <c r="C419" s="17" t="s">
        <v>7725</v>
      </c>
      <c r="D419" s="17"/>
      <c r="E419" s="17">
        <v>450</v>
      </c>
      <c r="F419" s="18"/>
    </row>
    <row r="420" spans="1:6" x14ac:dyDescent="0.25">
      <c r="A420" s="17">
        <v>419</v>
      </c>
      <c r="B420" s="17" t="s">
        <v>2877</v>
      </c>
      <c r="C420" s="17" t="s">
        <v>7725</v>
      </c>
      <c r="D420" s="17"/>
      <c r="E420" s="17">
        <v>1000</v>
      </c>
      <c r="F420" s="18"/>
    </row>
    <row r="421" spans="1:6" x14ac:dyDescent="0.25">
      <c r="A421" s="17">
        <v>420</v>
      </c>
      <c r="B421" s="17" t="s">
        <v>7551</v>
      </c>
      <c r="C421" s="17" t="s">
        <v>7725</v>
      </c>
      <c r="D421" s="17"/>
      <c r="E421" s="17">
        <v>1200</v>
      </c>
      <c r="F421" s="18"/>
    </row>
    <row r="422" spans="1:6" x14ac:dyDescent="0.25">
      <c r="A422" s="17">
        <v>421</v>
      </c>
      <c r="B422" s="17" t="s">
        <v>7552</v>
      </c>
      <c r="C422" s="17" t="s">
        <v>7725</v>
      </c>
      <c r="D422" s="17"/>
      <c r="E422" s="17">
        <v>2000</v>
      </c>
      <c r="F422" s="18"/>
    </row>
    <row r="423" spans="1:6" x14ac:dyDescent="0.25">
      <c r="A423" s="17">
        <v>422</v>
      </c>
      <c r="B423" s="17" t="s">
        <v>7553</v>
      </c>
      <c r="C423" s="17" t="s">
        <v>7725</v>
      </c>
      <c r="D423" s="17"/>
      <c r="E423" s="17">
        <v>600</v>
      </c>
      <c r="F423" s="18"/>
    </row>
    <row r="424" spans="1:6" x14ac:dyDescent="0.25">
      <c r="A424" s="17">
        <v>423</v>
      </c>
      <c r="B424" s="17" t="s">
        <v>7554</v>
      </c>
      <c r="C424" s="17" t="s">
        <v>7725</v>
      </c>
      <c r="D424" s="17"/>
      <c r="E424" s="17">
        <v>2500</v>
      </c>
      <c r="F424" s="18"/>
    </row>
    <row r="425" spans="1:6" x14ac:dyDescent="0.25">
      <c r="A425" s="17">
        <v>424</v>
      </c>
      <c r="B425" s="17" t="s">
        <v>7555</v>
      </c>
      <c r="C425" s="17" t="s">
        <v>7725</v>
      </c>
      <c r="D425" s="17"/>
      <c r="E425" s="17">
        <v>1050</v>
      </c>
      <c r="F425" s="18"/>
    </row>
    <row r="426" spans="1:6" x14ac:dyDescent="0.25">
      <c r="A426" s="17">
        <v>425</v>
      </c>
      <c r="B426" s="17" t="s">
        <v>2906</v>
      </c>
      <c r="C426" s="17" t="s">
        <v>7725</v>
      </c>
      <c r="D426" s="17"/>
      <c r="E426" s="17">
        <v>708</v>
      </c>
      <c r="F426" s="18"/>
    </row>
    <row r="427" spans="1:6" x14ac:dyDescent="0.25">
      <c r="A427" s="17">
        <v>426</v>
      </c>
      <c r="B427" s="17" t="s">
        <v>2907</v>
      </c>
      <c r="C427" s="17" t="s">
        <v>7725</v>
      </c>
      <c r="D427" s="17"/>
      <c r="E427" s="17">
        <v>708</v>
      </c>
      <c r="F427" s="18"/>
    </row>
    <row r="428" spans="1:6" x14ac:dyDescent="0.25">
      <c r="A428" s="17">
        <v>427</v>
      </c>
      <c r="B428" s="17" t="s">
        <v>2929</v>
      </c>
      <c r="C428" s="17" t="s">
        <v>7725</v>
      </c>
      <c r="D428" s="17"/>
      <c r="E428" s="17">
        <v>756</v>
      </c>
      <c r="F428" s="18"/>
    </row>
    <row r="429" spans="1:6" x14ac:dyDescent="0.25">
      <c r="A429" s="17">
        <v>428</v>
      </c>
      <c r="B429" s="17" t="s">
        <v>7556</v>
      </c>
      <c r="C429" s="17" t="s">
        <v>7725</v>
      </c>
      <c r="D429" s="17"/>
      <c r="E429" s="17">
        <v>1050</v>
      </c>
      <c r="F429" s="18"/>
    </row>
    <row r="430" spans="1:6" x14ac:dyDescent="0.25">
      <c r="A430" s="17">
        <v>429</v>
      </c>
      <c r="B430" s="17" t="s">
        <v>7557</v>
      </c>
      <c r="C430" s="17" t="s">
        <v>7725</v>
      </c>
      <c r="D430" s="17"/>
      <c r="E430" s="17">
        <v>1000</v>
      </c>
      <c r="F430" s="18"/>
    </row>
    <row r="431" spans="1:6" x14ac:dyDescent="0.25">
      <c r="A431" s="17">
        <v>430</v>
      </c>
      <c r="B431" s="17" t="s">
        <v>7558</v>
      </c>
      <c r="C431" s="17" t="s">
        <v>7725</v>
      </c>
      <c r="D431" s="17"/>
      <c r="E431" s="17">
        <v>1000</v>
      </c>
      <c r="F431" s="18"/>
    </row>
    <row r="432" spans="1:6" x14ac:dyDescent="0.25">
      <c r="A432" s="17">
        <v>431</v>
      </c>
      <c r="B432" s="17" t="s">
        <v>7559</v>
      </c>
      <c r="C432" s="17" t="s">
        <v>7725</v>
      </c>
      <c r="D432" s="17"/>
      <c r="E432" s="17">
        <v>6000</v>
      </c>
      <c r="F432" s="18"/>
    </row>
    <row r="433" spans="1:6" x14ac:dyDescent="0.25">
      <c r="A433" s="17">
        <v>432</v>
      </c>
      <c r="B433" s="17" t="s">
        <v>7560</v>
      </c>
      <c r="C433" s="17" t="s">
        <v>7725</v>
      </c>
      <c r="D433" s="17"/>
      <c r="E433" s="17">
        <v>1000</v>
      </c>
      <c r="F433" s="18"/>
    </row>
    <row r="434" spans="1:6" x14ac:dyDescent="0.25">
      <c r="A434" s="17">
        <v>433</v>
      </c>
      <c r="B434" s="17" t="s">
        <v>4929</v>
      </c>
      <c r="C434" s="17" t="s">
        <v>7725</v>
      </c>
      <c r="D434" s="17"/>
      <c r="E434" s="17">
        <v>280</v>
      </c>
      <c r="F434" s="18"/>
    </row>
    <row r="435" spans="1:6" x14ac:dyDescent="0.25">
      <c r="A435" s="17">
        <v>434</v>
      </c>
      <c r="B435" s="17" t="s">
        <v>7561</v>
      </c>
      <c r="C435" s="17" t="s">
        <v>7725</v>
      </c>
      <c r="D435" s="17"/>
      <c r="E435" s="17">
        <v>600</v>
      </c>
      <c r="F435" s="18"/>
    </row>
    <row r="436" spans="1:6" x14ac:dyDescent="0.25">
      <c r="A436" s="17">
        <v>435</v>
      </c>
      <c r="B436" s="17" t="s">
        <v>7562</v>
      </c>
      <c r="C436" s="17" t="s">
        <v>7725</v>
      </c>
      <c r="D436" s="17"/>
      <c r="E436" s="17">
        <v>2800</v>
      </c>
      <c r="F436" s="18"/>
    </row>
    <row r="437" spans="1:6" x14ac:dyDescent="0.25">
      <c r="A437" s="17">
        <v>436</v>
      </c>
      <c r="B437" s="17" t="s">
        <v>7563</v>
      </c>
      <c r="C437" s="17" t="s">
        <v>7725</v>
      </c>
      <c r="D437" s="17"/>
      <c r="E437" s="17">
        <v>570</v>
      </c>
      <c r="F437" s="18"/>
    </row>
    <row r="438" spans="1:6" x14ac:dyDescent="0.25">
      <c r="A438" s="17">
        <v>437</v>
      </c>
      <c r="B438" s="17" t="s">
        <v>7564</v>
      </c>
      <c r="C438" s="17" t="s">
        <v>7725</v>
      </c>
      <c r="D438" s="17"/>
      <c r="E438" s="17">
        <v>936</v>
      </c>
      <c r="F438" s="18"/>
    </row>
    <row r="439" spans="1:6" x14ac:dyDescent="0.25">
      <c r="A439" s="17">
        <v>438</v>
      </c>
      <c r="B439" s="17" t="s">
        <v>7565</v>
      </c>
      <c r="C439" s="17" t="s">
        <v>7725</v>
      </c>
      <c r="D439" s="17"/>
      <c r="E439" s="17">
        <v>20</v>
      </c>
      <c r="F439" s="18"/>
    </row>
    <row r="440" spans="1:6" x14ac:dyDescent="0.25">
      <c r="A440" s="17">
        <v>439</v>
      </c>
      <c r="B440" s="17" t="s">
        <v>2999</v>
      </c>
      <c r="C440" s="17" t="s">
        <v>7725</v>
      </c>
      <c r="D440" s="17"/>
      <c r="E440" s="17">
        <v>675</v>
      </c>
      <c r="F440" s="18"/>
    </row>
    <row r="441" spans="1:6" x14ac:dyDescent="0.25">
      <c r="A441" s="17">
        <v>440</v>
      </c>
      <c r="B441" s="17" t="s">
        <v>7566</v>
      </c>
      <c r="C441" s="17" t="s">
        <v>7725</v>
      </c>
      <c r="D441" s="17"/>
      <c r="E441" s="17">
        <v>1050</v>
      </c>
      <c r="F441" s="18"/>
    </row>
    <row r="442" spans="1:6" x14ac:dyDescent="0.25">
      <c r="A442" s="17">
        <v>441</v>
      </c>
      <c r="B442" s="17" t="s">
        <v>7567</v>
      </c>
      <c r="C442" s="17" t="s">
        <v>7725</v>
      </c>
      <c r="D442" s="17"/>
      <c r="E442" s="17">
        <v>710</v>
      </c>
      <c r="F442" s="18"/>
    </row>
    <row r="443" spans="1:6" x14ac:dyDescent="0.25">
      <c r="A443" s="17">
        <v>442</v>
      </c>
      <c r="B443" s="17" t="s">
        <v>7568</v>
      </c>
      <c r="C443" s="17" t="s">
        <v>7725</v>
      </c>
      <c r="D443" s="17"/>
      <c r="E443" s="17">
        <v>1000</v>
      </c>
      <c r="F443" s="18"/>
    </row>
    <row r="444" spans="1:6" x14ac:dyDescent="0.25">
      <c r="A444" s="17">
        <v>443</v>
      </c>
      <c r="B444" s="17" t="s">
        <v>3010</v>
      </c>
      <c r="C444" s="17" t="s">
        <v>7725</v>
      </c>
      <c r="D444" s="17"/>
      <c r="E444" s="17">
        <v>900</v>
      </c>
      <c r="F444" s="18"/>
    </row>
    <row r="445" spans="1:6" x14ac:dyDescent="0.25">
      <c r="A445" s="17">
        <v>444</v>
      </c>
      <c r="B445" s="17" t="s">
        <v>7569</v>
      </c>
      <c r="C445" s="17" t="s">
        <v>7725</v>
      </c>
      <c r="D445" s="17"/>
      <c r="E445" s="17">
        <v>350</v>
      </c>
      <c r="F445" s="18"/>
    </row>
    <row r="446" spans="1:6" x14ac:dyDescent="0.25">
      <c r="A446" s="17">
        <v>445</v>
      </c>
      <c r="B446" s="17" t="s">
        <v>7570</v>
      </c>
      <c r="C446" s="17" t="s">
        <v>7725</v>
      </c>
      <c r="D446" s="17"/>
      <c r="E446" s="17">
        <v>500</v>
      </c>
      <c r="F446" s="18"/>
    </row>
    <row r="447" spans="1:6" x14ac:dyDescent="0.25">
      <c r="A447" s="17">
        <v>446</v>
      </c>
      <c r="B447" s="17" t="s">
        <v>7571</v>
      </c>
      <c r="C447" s="17" t="s">
        <v>7725</v>
      </c>
      <c r="D447" s="17"/>
      <c r="E447" s="17">
        <v>1050</v>
      </c>
      <c r="F447" s="18"/>
    </row>
    <row r="448" spans="1:6" x14ac:dyDescent="0.25">
      <c r="A448" s="17">
        <v>447</v>
      </c>
      <c r="B448" s="17" t="s">
        <v>3058</v>
      </c>
      <c r="C448" s="17" t="s">
        <v>7725</v>
      </c>
      <c r="D448" s="17"/>
      <c r="E448" s="17">
        <v>840</v>
      </c>
      <c r="F448" s="18"/>
    </row>
    <row r="449" spans="1:6" x14ac:dyDescent="0.25">
      <c r="A449" s="17">
        <v>448</v>
      </c>
      <c r="B449" s="17" t="s">
        <v>3059</v>
      </c>
      <c r="C449" s="17" t="s">
        <v>7725</v>
      </c>
      <c r="D449" s="17"/>
      <c r="E449" s="17">
        <v>3500</v>
      </c>
      <c r="F449" s="18"/>
    </row>
    <row r="450" spans="1:6" x14ac:dyDescent="0.25">
      <c r="A450" s="17">
        <v>449</v>
      </c>
      <c r="B450" s="17" t="s">
        <v>3060</v>
      </c>
      <c r="C450" s="17" t="s">
        <v>7725</v>
      </c>
      <c r="D450" s="17"/>
      <c r="E450" s="17">
        <v>3500</v>
      </c>
      <c r="F450" s="18"/>
    </row>
    <row r="451" spans="1:6" x14ac:dyDescent="0.25">
      <c r="A451" s="17">
        <v>450</v>
      </c>
      <c r="B451" s="17" t="s">
        <v>3061</v>
      </c>
      <c r="C451" s="17" t="s">
        <v>7725</v>
      </c>
      <c r="D451" s="17"/>
      <c r="E451" s="17">
        <v>700</v>
      </c>
      <c r="F451" s="18"/>
    </row>
    <row r="452" spans="1:6" x14ac:dyDescent="0.25">
      <c r="A452" s="17">
        <v>451</v>
      </c>
      <c r="B452" s="17" t="s">
        <v>3062</v>
      </c>
      <c r="C452" s="17" t="s">
        <v>7725</v>
      </c>
      <c r="D452" s="17"/>
      <c r="E452" s="17">
        <v>300</v>
      </c>
      <c r="F452" s="18"/>
    </row>
    <row r="453" spans="1:6" x14ac:dyDescent="0.25">
      <c r="A453" s="17">
        <v>452</v>
      </c>
      <c r="B453" s="17" t="s">
        <v>3063</v>
      </c>
      <c r="C453" s="17" t="s">
        <v>7725</v>
      </c>
      <c r="D453" s="17"/>
      <c r="E453" s="17">
        <v>500</v>
      </c>
      <c r="F453" s="18"/>
    </row>
    <row r="454" spans="1:6" x14ac:dyDescent="0.25">
      <c r="A454" s="17">
        <v>453</v>
      </c>
      <c r="B454" s="17" t="s">
        <v>3064</v>
      </c>
      <c r="C454" s="17" t="s">
        <v>7725</v>
      </c>
      <c r="D454" s="17"/>
      <c r="E454" s="17">
        <v>700</v>
      </c>
      <c r="F454" s="18"/>
    </row>
    <row r="455" spans="1:6" x14ac:dyDescent="0.25">
      <c r="A455" s="17">
        <v>454</v>
      </c>
      <c r="B455" s="17" t="s">
        <v>3065</v>
      </c>
      <c r="C455" s="17" t="s">
        <v>7725</v>
      </c>
      <c r="D455" s="17"/>
      <c r="E455" s="17">
        <v>4550</v>
      </c>
      <c r="F455" s="18"/>
    </row>
    <row r="456" spans="1:6" x14ac:dyDescent="0.25">
      <c r="A456" s="17">
        <v>455</v>
      </c>
      <c r="B456" s="17" t="s">
        <v>3066</v>
      </c>
      <c r="C456" s="17" t="s">
        <v>7725</v>
      </c>
      <c r="D456" s="17"/>
      <c r="E456" s="17">
        <v>4500</v>
      </c>
      <c r="F456" s="18"/>
    </row>
    <row r="457" spans="1:6" x14ac:dyDescent="0.25">
      <c r="A457" s="17">
        <v>456</v>
      </c>
      <c r="B457" s="17" t="s">
        <v>3067</v>
      </c>
      <c r="C457" s="17" t="s">
        <v>7725</v>
      </c>
      <c r="D457" s="17"/>
      <c r="E457" s="17">
        <v>2000</v>
      </c>
      <c r="F457" s="18"/>
    </row>
    <row r="458" spans="1:6" x14ac:dyDescent="0.25">
      <c r="A458" s="17">
        <v>457</v>
      </c>
      <c r="B458" s="17" t="s">
        <v>10844</v>
      </c>
      <c r="C458" s="17" t="s">
        <v>7592</v>
      </c>
      <c r="D458" s="17"/>
      <c r="E458" s="17">
        <v>1200</v>
      </c>
      <c r="F458" s="18"/>
    </row>
    <row r="459" spans="1:6" x14ac:dyDescent="0.25">
      <c r="A459" s="17">
        <v>458</v>
      </c>
      <c r="B459" s="17" t="s">
        <v>8012</v>
      </c>
      <c r="C459" s="17" t="s">
        <v>7592</v>
      </c>
      <c r="D459" s="17"/>
      <c r="E459" s="17">
        <v>600</v>
      </c>
      <c r="F459" s="18"/>
    </row>
    <row r="460" spans="1:6" x14ac:dyDescent="0.25">
      <c r="A460" s="17">
        <v>459</v>
      </c>
      <c r="B460" s="17" t="s">
        <v>10845</v>
      </c>
      <c r="C460" s="17" t="s">
        <v>7592</v>
      </c>
      <c r="D460" s="17"/>
      <c r="E460" s="17">
        <v>3000</v>
      </c>
      <c r="F460" s="18"/>
    </row>
    <row r="461" spans="1:6" x14ac:dyDescent="0.25">
      <c r="A461" s="17">
        <v>460</v>
      </c>
      <c r="B461" s="17" t="s">
        <v>10846</v>
      </c>
      <c r="C461" s="17" t="s">
        <v>7592</v>
      </c>
      <c r="D461" s="17"/>
      <c r="E461" s="17">
        <v>10000</v>
      </c>
      <c r="F461" s="18"/>
    </row>
    <row r="462" spans="1:6" x14ac:dyDescent="0.25">
      <c r="A462" s="17">
        <v>461</v>
      </c>
      <c r="B462" s="17" t="s">
        <v>10847</v>
      </c>
      <c r="C462" s="17" t="s">
        <v>7592</v>
      </c>
      <c r="D462" s="17"/>
      <c r="E462" s="17">
        <v>5000</v>
      </c>
      <c r="F462" s="18"/>
    </row>
    <row r="463" spans="1:6" x14ac:dyDescent="0.25">
      <c r="A463" s="17">
        <v>462</v>
      </c>
      <c r="B463" s="17" t="s">
        <v>10848</v>
      </c>
      <c r="C463" s="17" t="s">
        <v>7592</v>
      </c>
      <c r="D463" s="17"/>
      <c r="E463" s="17">
        <v>3000</v>
      </c>
      <c r="F463" s="18"/>
    </row>
    <row r="464" spans="1:6" x14ac:dyDescent="0.25">
      <c r="A464" s="17">
        <v>463</v>
      </c>
      <c r="B464" s="17" t="s">
        <v>10849</v>
      </c>
      <c r="C464" s="17" t="s">
        <v>7592</v>
      </c>
      <c r="D464" s="17"/>
      <c r="E464" s="17">
        <v>10000</v>
      </c>
      <c r="F464" s="18"/>
    </row>
    <row r="465" spans="1:6" x14ac:dyDescent="0.25">
      <c r="A465" s="17">
        <v>464</v>
      </c>
      <c r="B465" s="17" t="s">
        <v>10850</v>
      </c>
      <c r="C465" s="17" t="s">
        <v>7592</v>
      </c>
      <c r="D465" s="17"/>
      <c r="E465" s="17">
        <v>18000</v>
      </c>
      <c r="F465" s="18"/>
    </row>
    <row r="466" spans="1:6" x14ac:dyDescent="0.25">
      <c r="A466" s="17">
        <v>465</v>
      </c>
      <c r="B466" s="17" t="s">
        <v>10851</v>
      </c>
      <c r="C466" s="17" t="s">
        <v>7592</v>
      </c>
      <c r="D466" s="17"/>
      <c r="E466" s="17">
        <v>20000</v>
      </c>
      <c r="F466" s="18"/>
    </row>
    <row r="467" spans="1:6" x14ac:dyDescent="0.25">
      <c r="A467" s="17">
        <v>466</v>
      </c>
      <c r="B467" s="17" t="s">
        <v>10852</v>
      </c>
      <c r="C467" s="17" t="s">
        <v>7592</v>
      </c>
      <c r="D467" s="17"/>
      <c r="E467" s="17">
        <v>3000</v>
      </c>
      <c r="F467" s="18"/>
    </row>
    <row r="468" spans="1:6" x14ac:dyDescent="0.25">
      <c r="A468" s="17">
        <v>467</v>
      </c>
      <c r="B468" s="17" t="s">
        <v>10853</v>
      </c>
      <c r="C468" s="17" t="s">
        <v>7592</v>
      </c>
      <c r="D468" s="17"/>
      <c r="E468" s="17">
        <v>5000</v>
      </c>
      <c r="F468" s="18"/>
    </row>
    <row r="469" spans="1:6" x14ac:dyDescent="0.25">
      <c r="A469" s="17">
        <v>468</v>
      </c>
      <c r="B469" s="17" t="s">
        <v>5408</v>
      </c>
      <c r="C469" s="17" t="s">
        <v>7592</v>
      </c>
      <c r="D469" s="17"/>
      <c r="E469" s="17">
        <v>5000</v>
      </c>
      <c r="F469" s="18"/>
    </row>
    <row r="470" spans="1:6" x14ac:dyDescent="0.25">
      <c r="A470" s="17">
        <v>469</v>
      </c>
      <c r="B470" s="17" t="s">
        <v>10854</v>
      </c>
      <c r="C470" s="17" t="s">
        <v>7592</v>
      </c>
      <c r="D470" s="17"/>
      <c r="E470" s="17">
        <v>5000</v>
      </c>
      <c r="F470" s="18"/>
    </row>
    <row r="471" spans="1:6" x14ac:dyDescent="0.25">
      <c r="A471" s="17">
        <v>470</v>
      </c>
      <c r="B471" s="17" t="s">
        <v>5527</v>
      </c>
      <c r="C471" s="17" t="s">
        <v>7592</v>
      </c>
      <c r="D471" s="17"/>
      <c r="E471" s="17">
        <v>1000</v>
      </c>
      <c r="F471" s="18"/>
    </row>
    <row r="472" spans="1:6" x14ac:dyDescent="0.25">
      <c r="A472" s="17">
        <v>471</v>
      </c>
      <c r="B472" s="17" t="s">
        <v>10855</v>
      </c>
      <c r="C472" s="17" t="s">
        <v>7665</v>
      </c>
      <c r="D472" s="17"/>
      <c r="E472" s="17">
        <v>4000</v>
      </c>
      <c r="F472" s="18"/>
    </row>
    <row r="473" spans="1:6" x14ac:dyDescent="0.25">
      <c r="A473" s="17">
        <v>472</v>
      </c>
      <c r="B473" s="17" t="s">
        <v>10856</v>
      </c>
      <c r="C473" s="17" t="s">
        <v>7592</v>
      </c>
      <c r="D473" s="17"/>
      <c r="E473" s="17">
        <v>5000</v>
      </c>
      <c r="F473" s="18"/>
    </row>
    <row r="474" spans="1:6" x14ac:dyDescent="0.25">
      <c r="A474" s="17">
        <v>473</v>
      </c>
      <c r="B474" s="17" t="s">
        <v>10857</v>
      </c>
      <c r="C474" s="17" t="s">
        <v>7592</v>
      </c>
      <c r="D474" s="17"/>
      <c r="E474" s="17">
        <v>1500</v>
      </c>
      <c r="F474" s="18"/>
    </row>
    <row r="475" spans="1:6" x14ac:dyDescent="0.25">
      <c r="A475" s="17">
        <v>474</v>
      </c>
      <c r="B475" s="17" t="s">
        <v>5618</v>
      </c>
      <c r="C475" s="17" t="s">
        <v>7592</v>
      </c>
      <c r="D475" s="17"/>
      <c r="E475" s="17">
        <v>5000</v>
      </c>
      <c r="F475" s="18"/>
    </row>
    <row r="476" spans="1:6" x14ac:dyDescent="0.25">
      <c r="A476" s="17">
        <v>475</v>
      </c>
      <c r="B476" s="17" t="s">
        <v>5635</v>
      </c>
      <c r="C476" s="17" t="s">
        <v>7592</v>
      </c>
      <c r="D476" s="17"/>
      <c r="E476" s="17">
        <v>3000</v>
      </c>
      <c r="F476" s="18"/>
    </row>
    <row r="477" spans="1:6" x14ac:dyDescent="0.25">
      <c r="A477" s="17">
        <v>476</v>
      </c>
      <c r="B477" s="17" t="s">
        <v>10858</v>
      </c>
      <c r="C477" s="17" t="s">
        <v>7592</v>
      </c>
      <c r="D477" s="17"/>
      <c r="E477" s="17">
        <v>3000</v>
      </c>
      <c r="F477" s="18"/>
    </row>
    <row r="478" spans="1:6" x14ac:dyDescent="0.25">
      <c r="A478" s="17">
        <v>477</v>
      </c>
      <c r="B478" s="17" t="s">
        <v>10859</v>
      </c>
      <c r="C478" s="17" t="s">
        <v>7592</v>
      </c>
      <c r="D478" s="17"/>
      <c r="E478" s="17">
        <v>5000</v>
      </c>
      <c r="F478" s="18"/>
    </row>
    <row r="479" spans="1:6" x14ac:dyDescent="0.25">
      <c r="A479" s="17">
        <v>478</v>
      </c>
      <c r="B479" s="17" t="s">
        <v>10860</v>
      </c>
      <c r="C479" s="17" t="s">
        <v>7592</v>
      </c>
      <c r="D479" s="17"/>
      <c r="E479" s="17">
        <v>2500</v>
      </c>
      <c r="F479" s="18"/>
    </row>
    <row r="480" spans="1:6" x14ac:dyDescent="0.25">
      <c r="A480" s="17">
        <v>479</v>
      </c>
      <c r="B480" s="17" t="s">
        <v>10861</v>
      </c>
      <c r="C480" s="17" t="s">
        <v>7592</v>
      </c>
      <c r="D480" s="17"/>
      <c r="E480" s="17">
        <v>2500</v>
      </c>
      <c r="F480" s="18"/>
    </row>
    <row r="481" spans="1:6" x14ac:dyDescent="0.25">
      <c r="A481" s="17">
        <v>480</v>
      </c>
      <c r="B481" s="17" t="s">
        <v>10862</v>
      </c>
      <c r="C481" s="17" t="s">
        <v>7592</v>
      </c>
      <c r="D481" s="17"/>
      <c r="E481" s="17">
        <v>2500</v>
      </c>
      <c r="F481" s="18"/>
    </row>
    <row r="482" spans="1:6" x14ac:dyDescent="0.25">
      <c r="A482" s="17">
        <v>481</v>
      </c>
      <c r="B482" s="17" t="s">
        <v>4303</v>
      </c>
      <c r="C482" s="17" t="s">
        <v>7592</v>
      </c>
      <c r="D482" s="17"/>
      <c r="E482" s="17">
        <v>2000</v>
      </c>
      <c r="F482" s="18"/>
    </row>
    <row r="483" spans="1:6" x14ac:dyDescent="0.25">
      <c r="A483" s="17">
        <v>482</v>
      </c>
      <c r="B483" s="17" t="s">
        <v>10863</v>
      </c>
      <c r="C483" s="17" t="s">
        <v>7592</v>
      </c>
      <c r="D483" s="17"/>
      <c r="E483" s="17">
        <v>2000</v>
      </c>
      <c r="F483" s="18"/>
    </row>
    <row r="484" spans="1:6" x14ac:dyDescent="0.25">
      <c r="A484" s="17">
        <v>483</v>
      </c>
      <c r="B484" s="17" t="s">
        <v>10864</v>
      </c>
      <c r="C484" s="17" t="s">
        <v>7592</v>
      </c>
      <c r="D484" s="17"/>
      <c r="E484" s="17">
        <v>10000</v>
      </c>
      <c r="F484" s="18"/>
    </row>
    <row r="485" spans="1:6" x14ac:dyDescent="0.25">
      <c r="A485" s="17">
        <v>484</v>
      </c>
      <c r="B485" s="17" t="s">
        <v>10865</v>
      </c>
      <c r="C485" s="17" t="s">
        <v>7592</v>
      </c>
      <c r="D485" s="17"/>
      <c r="E485" s="17">
        <v>5000</v>
      </c>
      <c r="F485" s="18"/>
    </row>
    <row r="486" spans="1:6" x14ac:dyDescent="0.25">
      <c r="A486" s="17">
        <v>485</v>
      </c>
      <c r="B486" s="17" t="s">
        <v>10866</v>
      </c>
      <c r="C486" s="17" t="s">
        <v>7592</v>
      </c>
      <c r="D486" s="17"/>
      <c r="E486" s="17">
        <v>10000</v>
      </c>
      <c r="F486" s="18"/>
    </row>
    <row r="487" spans="1:6" x14ac:dyDescent="0.25">
      <c r="A487" s="17">
        <v>486</v>
      </c>
      <c r="B487" s="17" t="s">
        <v>10867</v>
      </c>
      <c r="C487" s="17" t="s">
        <v>7592</v>
      </c>
      <c r="D487" s="17"/>
      <c r="E487" s="17">
        <v>8000</v>
      </c>
      <c r="F487" s="18"/>
    </row>
    <row r="488" spans="1:6" x14ac:dyDescent="0.25">
      <c r="A488" s="17">
        <v>487</v>
      </c>
      <c r="B488" s="17" t="s">
        <v>6228</v>
      </c>
      <c r="C488" s="17" t="s">
        <v>7592</v>
      </c>
      <c r="D488" s="17"/>
      <c r="E488" s="17">
        <v>1000</v>
      </c>
      <c r="F488" s="18"/>
    </row>
    <row r="489" spans="1:6" x14ac:dyDescent="0.25">
      <c r="A489" s="17">
        <v>488</v>
      </c>
      <c r="B489" s="17" t="s">
        <v>10868</v>
      </c>
      <c r="C489" s="17" t="s">
        <v>7592</v>
      </c>
      <c r="D489" s="17"/>
      <c r="E489" s="17">
        <v>15000</v>
      </c>
      <c r="F489" s="18"/>
    </row>
    <row r="490" spans="1:6" x14ac:dyDescent="0.25">
      <c r="A490" s="17">
        <v>489</v>
      </c>
      <c r="B490" s="17" t="s">
        <v>10869</v>
      </c>
      <c r="C490" s="17" t="s">
        <v>7592</v>
      </c>
      <c r="D490" s="17"/>
      <c r="E490" s="17">
        <v>1000</v>
      </c>
      <c r="F490" s="18"/>
    </row>
    <row r="491" spans="1:6" x14ac:dyDescent="0.25">
      <c r="A491" s="17">
        <v>490</v>
      </c>
      <c r="B491" s="17" t="s">
        <v>10870</v>
      </c>
      <c r="C491" s="17" t="s">
        <v>7592</v>
      </c>
      <c r="D491" s="17"/>
      <c r="E491" s="17">
        <v>500</v>
      </c>
      <c r="F491" s="18"/>
    </row>
    <row r="492" spans="1:6" x14ac:dyDescent="0.25">
      <c r="A492" s="17">
        <v>491</v>
      </c>
      <c r="B492" s="17" t="s">
        <v>10871</v>
      </c>
      <c r="C492" s="17" t="s">
        <v>7592</v>
      </c>
      <c r="D492" s="17"/>
      <c r="E492" s="17">
        <v>1500</v>
      </c>
      <c r="F492" s="18"/>
    </row>
    <row r="493" spans="1:6" x14ac:dyDescent="0.25">
      <c r="A493" s="17">
        <v>492</v>
      </c>
      <c r="B493" s="17" t="s">
        <v>10872</v>
      </c>
      <c r="C493" s="17" t="s">
        <v>7592</v>
      </c>
      <c r="D493" s="17"/>
      <c r="E493" s="17">
        <v>1500</v>
      </c>
      <c r="F493" s="18"/>
    </row>
    <row r="494" spans="1:6" x14ac:dyDescent="0.25">
      <c r="A494" s="17">
        <v>493</v>
      </c>
      <c r="B494" s="17" t="s">
        <v>10873</v>
      </c>
      <c r="C494" s="17" t="s">
        <v>7592</v>
      </c>
      <c r="D494" s="17"/>
      <c r="E494" s="17">
        <v>2000</v>
      </c>
      <c r="F494" s="18"/>
    </row>
    <row r="495" spans="1:6" x14ac:dyDescent="0.25">
      <c r="A495" s="17">
        <v>494</v>
      </c>
      <c r="B495" s="17" t="s">
        <v>10874</v>
      </c>
      <c r="C495" s="17" t="s">
        <v>7592</v>
      </c>
      <c r="D495" s="17"/>
      <c r="E495" s="17">
        <v>3500</v>
      </c>
      <c r="F495" s="18"/>
    </row>
    <row r="496" spans="1:6" x14ac:dyDescent="0.25">
      <c r="A496" s="17">
        <v>495</v>
      </c>
      <c r="B496" s="17" t="s">
        <v>10875</v>
      </c>
      <c r="C496" s="17" t="s">
        <v>7592</v>
      </c>
      <c r="D496" s="17"/>
      <c r="E496" s="17">
        <v>900</v>
      </c>
      <c r="F496" s="18"/>
    </row>
    <row r="497" spans="1:6" x14ac:dyDescent="0.25">
      <c r="A497" s="17">
        <v>496</v>
      </c>
      <c r="B497" s="17" t="s">
        <v>7624</v>
      </c>
      <c r="C497" s="17" t="s">
        <v>7592</v>
      </c>
      <c r="D497" s="17"/>
      <c r="E497" s="17">
        <v>6500</v>
      </c>
      <c r="F497" s="18"/>
    </row>
    <row r="498" spans="1:6" x14ac:dyDescent="0.25">
      <c r="A498" s="17">
        <v>497</v>
      </c>
      <c r="B498" s="17" t="s">
        <v>7618</v>
      </c>
      <c r="C498" s="17" t="s">
        <v>7592</v>
      </c>
      <c r="D498" s="17"/>
      <c r="E498" s="17">
        <v>900</v>
      </c>
      <c r="F498" s="18"/>
    </row>
    <row r="499" spans="1:6" x14ac:dyDescent="0.25">
      <c r="A499" s="17">
        <v>498</v>
      </c>
      <c r="B499" s="17" t="s">
        <v>10876</v>
      </c>
      <c r="C499" s="17" t="s">
        <v>7592</v>
      </c>
      <c r="D499" s="17"/>
      <c r="E499" s="17">
        <v>2500</v>
      </c>
      <c r="F499" s="18"/>
    </row>
    <row r="500" spans="1:6" x14ac:dyDescent="0.25">
      <c r="A500" s="17">
        <v>499</v>
      </c>
      <c r="B500" s="17" t="s">
        <v>10877</v>
      </c>
      <c r="C500" s="17" t="s">
        <v>7665</v>
      </c>
      <c r="D500" s="17"/>
      <c r="E500" s="17">
        <v>900</v>
      </c>
      <c r="F500" s="18"/>
    </row>
    <row r="501" spans="1:6" x14ac:dyDescent="0.25">
      <c r="A501" s="17">
        <v>500</v>
      </c>
      <c r="B501" s="17" t="s">
        <v>7357</v>
      </c>
      <c r="C501" s="17" t="s">
        <v>7592</v>
      </c>
      <c r="D501" s="17"/>
      <c r="E501" s="17">
        <v>5300</v>
      </c>
      <c r="F501" s="18"/>
    </row>
    <row r="502" spans="1:6" x14ac:dyDescent="0.25">
      <c r="A502" s="17">
        <v>501</v>
      </c>
      <c r="B502" s="17" t="s">
        <v>7622</v>
      </c>
      <c r="C502" s="17" t="s">
        <v>7592</v>
      </c>
      <c r="D502" s="17"/>
      <c r="E502" s="17">
        <v>900</v>
      </c>
      <c r="F502" s="18"/>
    </row>
    <row r="503" spans="1:6" x14ac:dyDescent="0.25">
      <c r="A503" s="17">
        <v>502</v>
      </c>
      <c r="B503" s="17" t="s">
        <v>5845</v>
      </c>
      <c r="C503" s="17" t="s">
        <v>7592</v>
      </c>
      <c r="D503" s="17"/>
      <c r="E503" s="17">
        <v>6500</v>
      </c>
      <c r="F503" s="18"/>
    </row>
    <row r="504" spans="1:6" x14ac:dyDescent="0.25">
      <c r="A504" s="17">
        <v>503</v>
      </c>
      <c r="B504" s="17" t="s">
        <v>7356</v>
      </c>
      <c r="C504" s="17" t="s">
        <v>7592</v>
      </c>
      <c r="D504" s="17"/>
      <c r="E504" s="17">
        <v>5300</v>
      </c>
      <c r="F504" s="18"/>
    </row>
    <row r="505" spans="1:6" x14ac:dyDescent="0.25">
      <c r="A505" s="17">
        <v>504</v>
      </c>
      <c r="B505" s="17" t="s">
        <v>7616</v>
      </c>
      <c r="C505" s="17" t="s">
        <v>7592</v>
      </c>
      <c r="D505" s="17"/>
      <c r="E505" s="17">
        <v>500</v>
      </c>
      <c r="F505" s="18"/>
    </row>
    <row r="506" spans="1:6" x14ac:dyDescent="0.25">
      <c r="A506" s="17">
        <v>505</v>
      </c>
      <c r="B506" s="17" t="s">
        <v>10878</v>
      </c>
      <c r="C506" s="17" t="s">
        <v>7592</v>
      </c>
      <c r="D506" s="17"/>
      <c r="E506" s="17">
        <v>2000</v>
      </c>
      <c r="F506" s="18"/>
    </row>
    <row r="507" spans="1:6" x14ac:dyDescent="0.25">
      <c r="A507" s="17">
        <v>506</v>
      </c>
      <c r="B507" s="17" t="s">
        <v>10879</v>
      </c>
      <c r="C507" s="17" t="s">
        <v>7592</v>
      </c>
      <c r="D507" s="17"/>
      <c r="E507" s="17">
        <v>2000</v>
      </c>
      <c r="F507" s="18"/>
    </row>
    <row r="508" spans="1:6" x14ac:dyDescent="0.25">
      <c r="A508" s="17">
        <v>507</v>
      </c>
      <c r="B508" s="17" t="s">
        <v>10880</v>
      </c>
      <c r="C508" s="17" t="s">
        <v>7592</v>
      </c>
      <c r="D508" s="17"/>
      <c r="E508" s="17">
        <v>7300</v>
      </c>
      <c r="F508" s="18"/>
    </row>
    <row r="509" spans="1:6" x14ac:dyDescent="0.25">
      <c r="A509" s="17">
        <v>508</v>
      </c>
      <c r="B509" s="17"/>
      <c r="C509" s="17"/>
      <c r="D509" s="17"/>
      <c r="E509" s="17"/>
      <c r="F509" s="18"/>
    </row>
    <row r="510" spans="1:6" x14ac:dyDescent="0.25">
      <c r="A510" s="17">
        <v>509</v>
      </c>
      <c r="B510" s="17"/>
      <c r="C510" s="17"/>
      <c r="D510" s="17"/>
      <c r="E510" s="17"/>
      <c r="F510" s="18"/>
    </row>
    <row r="511" spans="1:6" x14ac:dyDescent="0.25">
      <c r="A511" s="17">
        <v>510</v>
      </c>
      <c r="B511" s="17"/>
      <c r="C511" s="17"/>
      <c r="D511" s="17"/>
      <c r="E511" s="17"/>
      <c r="F511" s="18"/>
    </row>
    <row r="512" spans="1:6" x14ac:dyDescent="0.25">
      <c r="A512" s="17">
        <v>511</v>
      </c>
      <c r="B512" s="17"/>
      <c r="C512" s="17"/>
      <c r="D512" s="17"/>
      <c r="E512" s="17"/>
      <c r="F512" s="18"/>
    </row>
    <row r="513" spans="1:6" x14ac:dyDescent="0.25">
      <c r="A513" s="17">
        <v>512</v>
      </c>
      <c r="B513" s="17"/>
      <c r="C513" s="17"/>
      <c r="D513" s="17"/>
      <c r="E513" s="17"/>
      <c r="F513" s="18"/>
    </row>
    <row r="514" spans="1:6" x14ac:dyDescent="0.25">
      <c r="A514" s="17">
        <v>513</v>
      </c>
      <c r="B514" s="17"/>
      <c r="C514" s="17"/>
      <c r="D514" s="17"/>
      <c r="E514" s="17"/>
      <c r="F514" s="18"/>
    </row>
    <row r="515" spans="1:6" x14ac:dyDescent="0.25">
      <c r="A515" s="17">
        <v>514</v>
      </c>
      <c r="B515" s="17"/>
      <c r="C515" s="17"/>
      <c r="D515" s="17"/>
      <c r="E515" s="17"/>
      <c r="F515" s="18"/>
    </row>
    <row r="516" spans="1:6" x14ac:dyDescent="0.25">
      <c r="A516" s="17">
        <v>515</v>
      </c>
      <c r="B516" s="17"/>
      <c r="C516" s="17"/>
      <c r="D516" s="17"/>
      <c r="E516" s="17"/>
      <c r="F516" s="18"/>
    </row>
    <row r="517" spans="1:6" x14ac:dyDescent="0.25">
      <c r="A517" s="17">
        <v>516</v>
      </c>
      <c r="B517" s="17"/>
      <c r="C517" s="17"/>
      <c r="D517" s="17"/>
      <c r="E517" s="17"/>
      <c r="F517" s="18"/>
    </row>
    <row r="518" spans="1:6" x14ac:dyDescent="0.25">
      <c r="A518" s="17">
        <v>517</v>
      </c>
      <c r="B518" s="17"/>
      <c r="C518" s="17"/>
      <c r="D518" s="17"/>
      <c r="E518" s="17"/>
      <c r="F518" s="18"/>
    </row>
    <row r="519" spans="1:6" x14ac:dyDescent="0.25">
      <c r="A519" s="17">
        <v>518</v>
      </c>
      <c r="B519" s="17"/>
      <c r="C519" s="17"/>
      <c r="D519" s="17"/>
      <c r="E519" s="17"/>
      <c r="F519" s="18"/>
    </row>
    <row r="520" spans="1:6" x14ac:dyDescent="0.25">
      <c r="A520" s="17">
        <v>519</v>
      </c>
      <c r="B520" s="17"/>
      <c r="C520" s="17"/>
      <c r="D520" s="17"/>
      <c r="E520" s="17"/>
      <c r="F520" s="18"/>
    </row>
    <row r="521" spans="1:6" x14ac:dyDescent="0.25">
      <c r="A521" s="17">
        <v>520</v>
      </c>
      <c r="B521" s="17"/>
      <c r="C521" s="17"/>
      <c r="D521" s="17"/>
      <c r="E521" s="17"/>
      <c r="F521" s="18"/>
    </row>
    <row r="522" spans="1:6" x14ac:dyDescent="0.25">
      <c r="A522" s="17">
        <v>521</v>
      </c>
      <c r="B522" s="17"/>
      <c r="C522" s="17"/>
      <c r="D522" s="17"/>
      <c r="E522" s="17"/>
      <c r="F522" s="18"/>
    </row>
    <row r="523" spans="1:6" x14ac:dyDescent="0.25">
      <c r="A523" s="17">
        <v>522</v>
      </c>
      <c r="B523" s="17"/>
      <c r="C523" s="17"/>
      <c r="D523" s="17"/>
      <c r="E523" s="17"/>
      <c r="F523" s="18"/>
    </row>
    <row r="524" spans="1:6" x14ac:dyDescent="0.25">
      <c r="A524" s="17">
        <v>523</v>
      </c>
      <c r="B524" s="17"/>
      <c r="C524" s="17"/>
      <c r="D524" s="17"/>
      <c r="E524" s="17"/>
      <c r="F524" s="18"/>
    </row>
    <row r="525" spans="1:6" x14ac:dyDescent="0.25">
      <c r="A525" s="17">
        <v>524</v>
      </c>
      <c r="B525" s="17"/>
      <c r="C525" s="17"/>
      <c r="D525" s="17"/>
      <c r="E525" s="17"/>
      <c r="F525" s="18"/>
    </row>
    <row r="526" spans="1:6" x14ac:dyDescent="0.25">
      <c r="A526" s="17">
        <v>525</v>
      </c>
      <c r="B526" s="17"/>
      <c r="C526" s="17"/>
      <c r="D526" s="17"/>
      <c r="E526" s="17"/>
      <c r="F526" s="18"/>
    </row>
    <row r="527" spans="1:6" x14ac:dyDescent="0.25">
      <c r="A527" s="17">
        <v>526</v>
      </c>
      <c r="B527" s="17"/>
      <c r="C527" s="17"/>
      <c r="D527" s="17"/>
      <c r="E527" s="17"/>
      <c r="F527" s="18"/>
    </row>
    <row r="528" spans="1:6" x14ac:dyDescent="0.25">
      <c r="A528" s="17">
        <v>527</v>
      </c>
      <c r="B528" s="17"/>
      <c r="C528" s="17"/>
      <c r="D528" s="17"/>
      <c r="E528" s="17"/>
      <c r="F528" s="18"/>
    </row>
    <row r="529" spans="1:6" x14ac:dyDescent="0.25">
      <c r="A529" s="17">
        <v>528</v>
      </c>
      <c r="B529" s="17"/>
      <c r="C529" s="17"/>
      <c r="D529" s="17"/>
      <c r="E529" s="17"/>
      <c r="F529" s="18"/>
    </row>
    <row r="530" spans="1:6" x14ac:dyDescent="0.25">
      <c r="A530" s="17">
        <v>529</v>
      </c>
      <c r="B530" s="17"/>
      <c r="C530" s="17"/>
      <c r="D530" s="17"/>
      <c r="E530" s="17"/>
      <c r="F530" s="18"/>
    </row>
    <row r="531" spans="1:6" x14ac:dyDescent="0.25">
      <c r="A531" s="17">
        <v>530</v>
      </c>
      <c r="B531" s="17"/>
      <c r="C531" s="17"/>
      <c r="D531" s="17"/>
      <c r="E531" s="17"/>
      <c r="F531" s="18"/>
    </row>
    <row r="532" spans="1:6" x14ac:dyDescent="0.25">
      <c r="A532" s="17">
        <v>531</v>
      </c>
      <c r="B532" s="17"/>
      <c r="C532" s="17"/>
      <c r="D532" s="17"/>
      <c r="E532" s="17"/>
      <c r="F532" s="18"/>
    </row>
    <row r="533" spans="1:6" x14ac:dyDescent="0.25">
      <c r="A533" s="17">
        <v>532</v>
      </c>
      <c r="B533" s="17"/>
      <c r="C533" s="17"/>
      <c r="D533" s="17"/>
      <c r="E533" s="17"/>
      <c r="F533" s="18"/>
    </row>
    <row r="534" spans="1:6" x14ac:dyDescent="0.25">
      <c r="A534" s="17">
        <v>533</v>
      </c>
      <c r="B534" s="17"/>
      <c r="C534" s="17"/>
      <c r="D534" s="17"/>
      <c r="E534" s="17"/>
      <c r="F534" s="18"/>
    </row>
    <row r="535" spans="1:6" x14ac:dyDescent="0.25">
      <c r="A535" s="17">
        <v>534</v>
      </c>
      <c r="B535" s="17"/>
      <c r="C535" s="17"/>
      <c r="D535" s="17"/>
      <c r="E535" s="17"/>
      <c r="F535" s="18"/>
    </row>
    <row r="536" spans="1:6" x14ac:dyDescent="0.25">
      <c r="A536" s="17">
        <v>535</v>
      </c>
      <c r="B536" s="17"/>
      <c r="C536" s="17"/>
      <c r="D536" s="17"/>
      <c r="E536" s="17"/>
      <c r="F536" s="18"/>
    </row>
    <row r="537" spans="1:6" x14ac:dyDescent="0.25">
      <c r="A537" s="17">
        <v>536</v>
      </c>
      <c r="B537" s="17"/>
      <c r="C537" s="17"/>
      <c r="D537" s="17"/>
      <c r="E537" s="17"/>
      <c r="F537" s="18"/>
    </row>
    <row r="538" spans="1:6" x14ac:dyDescent="0.25">
      <c r="A538" s="17">
        <v>537</v>
      </c>
      <c r="B538" s="17"/>
      <c r="C538" s="17"/>
      <c r="D538" s="17"/>
      <c r="E538" s="17"/>
      <c r="F538" s="18"/>
    </row>
    <row r="539" spans="1:6" x14ac:dyDescent="0.25">
      <c r="A539" s="17">
        <v>538</v>
      </c>
      <c r="B539" s="17"/>
      <c r="C539" s="17"/>
      <c r="D539" s="17"/>
      <c r="E539" s="17"/>
      <c r="F539" s="18"/>
    </row>
    <row r="540" spans="1:6" x14ac:dyDescent="0.25">
      <c r="A540" s="17">
        <v>539</v>
      </c>
      <c r="B540" s="17"/>
      <c r="C540" s="17"/>
      <c r="D540" s="17"/>
      <c r="E540" s="17"/>
      <c r="F540" s="18"/>
    </row>
    <row r="541" spans="1:6" x14ac:dyDescent="0.25">
      <c r="A541" s="17">
        <v>540</v>
      </c>
      <c r="B541" s="17"/>
      <c r="C541" s="17"/>
      <c r="D541" s="17"/>
      <c r="E541" s="17"/>
      <c r="F541" s="18"/>
    </row>
    <row r="542" spans="1:6" x14ac:dyDescent="0.25">
      <c r="A542" s="17">
        <v>541</v>
      </c>
      <c r="B542" s="17"/>
      <c r="C542" s="17"/>
      <c r="D542" s="17"/>
      <c r="E542" s="17"/>
      <c r="F542" s="18"/>
    </row>
    <row r="543" spans="1:6" x14ac:dyDescent="0.25">
      <c r="A543" s="17">
        <v>542</v>
      </c>
      <c r="B543" s="17"/>
      <c r="C543" s="17"/>
      <c r="D543" s="17"/>
      <c r="E543" s="17"/>
      <c r="F543" s="18"/>
    </row>
    <row r="544" spans="1:6" x14ac:dyDescent="0.25">
      <c r="A544" s="17">
        <v>543</v>
      </c>
      <c r="B544" s="17"/>
      <c r="C544" s="17"/>
      <c r="D544" s="17"/>
      <c r="E544" s="17"/>
      <c r="F544" s="18"/>
    </row>
    <row r="545" spans="1:6" x14ac:dyDescent="0.25">
      <c r="A545" s="17">
        <v>544</v>
      </c>
      <c r="B545" s="17"/>
      <c r="C545" s="17"/>
      <c r="D545" s="17"/>
      <c r="E545" s="17"/>
      <c r="F545" s="18"/>
    </row>
    <row r="546" spans="1:6" x14ac:dyDescent="0.25">
      <c r="A546" s="17">
        <v>545</v>
      </c>
      <c r="B546" s="17"/>
      <c r="C546" s="17"/>
      <c r="D546" s="17"/>
      <c r="E546" s="17"/>
      <c r="F546" s="18"/>
    </row>
    <row r="547" spans="1:6" x14ac:dyDescent="0.25">
      <c r="A547" s="17">
        <v>546</v>
      </c>
      <c r="B547" s="17"/>
      <c r="C547" s="17"/>
      <c r="D547" s="17"/>
      <c r="E547" s="17"/>
      <c r="F547" s="18"/>
    </row>
    <row r="548" spans="1:6" x14ac:dyDescent="0.25">
      <c r="A548" s="17">
        <v>547</v>
      </c>
      <c r="B548" s="17"/>
      <c r="C548" s="17"/>
      <c r="D548" s="17"/>
      <c r="E548" s="17"/>
      <c r="F548" s="18"/>
    </row>
    <row r="549" spans="1:6" x14ac:dyDescent="0.25">
      <c r="A549" s="17">
        <v>548</v>
      </c>
      <c r="B549" s="17"/>
      <c r="C549" s="17"/>
      <c r="D549" s="17"/>
      <c r="E549" s="17"/>
      <c r="F549" s="18"/>
    </row>
    <row r="550" spans="1:6" x14ac:dyDescent="0.25">
      <c r="A550" s="17">
        <v>549</v>
      </c>
      <c r="B550" s="17"/>
      <c r="C550" s="17"/>
      <c r="D550" s="17"/>
      <c r="E550" s="17"/>
      <c r="F550" s="18"/>
    </row>
    <row r="551" spans="1:6" x14ac:dyDescent="0.25">
      <c r="A551" s="17">
        <v>550</v>
      </c>
      <c r="B551" s="17"/>
      <c r="C551" s="17"/>
      <c r="D551" s="17"/>
      <c r="E551" s="17"/>
      <c r="F551" s="18"/>
    </row>
    <row r="552" spans="1:6" x14ac:dyDescent="0.25">
      <c r="A552" s="17">
        <v>551</v>
      </c>
      <c r="B552" s="17"/>
      <c r="C552" s="17"/>
      <c r="D552" s="17"/>
      <c r="E552" s="17"/>
      <c r="F552" s="18"/>
    </row>
    <row r="553" spans="1:6" x14ac:dyDescent="0.25">
      <c r="A553" s="17">
        <v>552</v>
      </c>
      <c r="B553" s="17"/>
      <c r="C553" s="17"/>
      <c r="D553" s="17"/>
      <c r="E553" s="17"/>
      <c r="F553" s="18"/>
    </row>
    <row r="554" spans="1:6" x14ac:dyDescent="0.25">
      <c r="A554" s="17">
        <v>553</v>
      </c>
      <c r="B554" s="17"/>
      <c r="C554" s="17"/>
      <c r="D554" s="17"/>
      <c r="E554" s="17"/>
      <c r="F554" s="18"/>
    </row>
    <row r="555" spans="1:6" x14ac:dyDescent="0.25">
      <c r="A555" s="17">
        <v>554</v>
      </c>
      <c r="B555" s="17"/>
      <c r="C555" s="17"/>
      <c r="D555" s="17"/>
      <c r="E555" s="17"/>
      <c r="F555" s="18"/>
    </row>
    <row r="556" spans="1:6" x14ac:dyDescent="0.25">
      <c r="A556" s="17">
        <v>555</v>
      </c>
      <c r="B556" s="17"/>
      <c r="C556" s="17"/>
      <c r="D556" s="17"/>
      <c r="E556" s="17"/>
      <c r="F556" s="18"/>
    </row>
    <row r="557" spans="1:6" x14ac:dyDescent="0.25">
      <c r="A557" s="17">
        <v>556</v>
      </c>
      <c r="B557" s="17"/>
      <c r="C557" s="17"/>
      <c r="D557" s="17"/>
      <c r="E557" s="17"/>
      <c r="F557" s="18"/>
    </row>
    <row r="558" spans="1:6" x14ac:dyDescent="0.25">
      <c r="A558" s="17">
        <v>557</v>
      </c>
      <c r="B558" s="17"/>
      <c r="C558" s="17"/>
      <c r="D558" s="17"/>
      <c r="E558" s="17"/>
      <c r="F558" s="18"/>
    </row>
    <row r="559" spans="1:6" x14ac:dyDescent="0.25">
      <c r="A559" s="17">
        <v>558</v>
      </c>
      <c r="B559" s="17"/>
      <c r="C559" s="17"/>
      <c r="D559" s="17"/>
      <c r="E559" s="17"/>
      <c r="F559" s="18"/>
    </row>
    <row r="560" spans="1:6" x14ac:dyDescent="0.25">
      <c r="A560" s="17">
        <v>559</v>
      </c>
      <c r="B560" s="17"/>
      <c r="C560" s="17"/>
      <c r="D560" s="17"/>
      <c r="E560" s="17"/>
      <c r="F560" s="18"/>
    </row>
    <row r="561" spans="1:6" x14ac:dyDescent="0.25">
      <c r="A561" s="17">
        <v>560</v>
      </c>
      <c r="B561" s="17"/>
      <c r="C561" s="17"/>
      <c r="D561" s="17"/>
      <c r="E561" s="17"/>
      <c r="F561" s="18"/>
    </row>
    <row r="562" spans="1:6" x14ac:dyDescent="0.25">
      <c r="A562" s="17">
        <v>561</v>
      </c>
      <c r="B562" s="17"/>
      <c r="C562" s="17"/>
      <c r="D562" s="17"/>
      <c r="E562" s="17"/>
      <c r="F562" s="18"/>
    </row>
    <row r="563" spans="1:6" x14ac:dyDescent="0.25">
      <c r="A563" s="17">
        <v>562</v>
      </c>
      <c r="B563" s="17"/>
      <c r="C563" s="17"/>
      <c r="D563" s="17"/>
      <c r="E563" s="17"/>
      <c r="F563" s="18"/>
    </row>
    <row r="564" spans="1:6" x14ac:dyDescent="0.25">
      <c r="A564" s="17">
        <v>563</v>
      </c>
      <c r="B564" s="17"/>
      <c r="C564" s="17"/>
      <c r="D564" s="17"/>
      <c r="E564" s="17"/>
      <c r="F564" s="18"/>
    </row>
    <row r="565" spans="1:6" x14ac:dyDescent="0.25">
      <c r="A565" s="17">
        <v>564</v>
      </c>
      <c r="B565" s="17"/>
      <c r="C565" s="17"/>
      <c r="D565" s="17"/>
      <c r="E565" s="17"/>
      <c r="F565" s="18"/>
    </row>
    <row r="566" spans="1:6" x14ac:dyDescent="0.25">
      <c r="A566" s="17">
        <v>565</v>
      </c>
      <c r="B566" s="17"/>
      <c r="C566" s="17"/>
      <c r="D566" s="17"/>
      <c r="E566" s="17"/>
      <c r="F566" s="18"/>
    </row>
    <row r="567" spans="1:6" x14ac:dyDescent="0.25">
      <c r="A567" s="17">
        <v>566</v>
      </c>
      <c r="B567" s="17"/>
      <c r="C567" s="17"/>
      <c r="D567" s="17"/>
      <c r="E567" s="17"/>
      <c r="F567" s="18"/>
    </row>
    <row r="568" spans="1:6" x14ac:dyDescent="0.25">
      <c r="A568" s="17">
        <v>567</v>
      </c>
      <c r="B568" s="17"/>
      <c r="C568" s="17"/>
      <c r="D568" s="17"/>
      <c r="E568" s="17"/>
      <c r="F568" s="18"/>
    </row>
    <row r="569" spans="1:6" x14ac:dyDescent="0.25">
      <c r="A569" s="17">
        <v>568</v>
      </c>
      <c r="B569" s="17"/>
      <c r="C569" s="17"/>
      <c r="D569" s="17"/>
      <c r="E569" s="17"/>
      <c r="F569" s="18"/>
    </row>
    <row r="570" spans="1:6" x14ac:dyDescent="0.25">
      <c r="A570" s="17">
        <v>569</v>
      </c>
      <c r="B570" s="17"/>
      <c r="C570" s="17"/>
      <c r="D570" s="17"/>
      <c r="E570" s="17"/>
      <c r="F570" s="18"/>
    </row>
    <row r="571" spans="1:6" x14ac:dyDescent="0.25">
      <c r="A571" s="17">
        <v>570</v>
      </c>
      <c r="B571" s="17"/>
      <c r="C571" s="17"/>
      <c r="D571" s="17"/>
      <c r="E571" s="17"/>
      <c r="F571" s="18"/>
    </row>
    <row r="572" spans="1:6" x14ac:dyDescent="0.25">
      <c r="A572" s="17">
        <v>571</v>
      </c>
      <c r="B572" s="17"/>
      <c r="C572" s="17"/>
      <c r="D572" s="17"/>
      <c r="E572" s="17"/>
      <c r="F572" s="18"/>
    </row>
    <row r="573" spans="1:6" x14ac:dyDescent="0.25">
      <c r="A573" s="17">
        <v>572</v>
      </c>
      <c r="B573" s="17"/>
      <c r="C573" s="17"/>
      <c r="D573" s="17"/>
      <c r="E573" s="17"/>
      <c r="F573" s="18"/>
    </row>
    <row r="574" spans="1:6" x14ac:dyDescent="0.25">
      <c r="A574" s="17">
        <v>573</v>
      </c>
      <c r="B574" s="17"/>
      <c r="C574" s="17"/>
      <c r="D574" s="17"/>
      <c r="E574" s="17"/>
      <c r="F574" s="18"/>
    </row>
    <row r="575" spans="1:6" x14ac:dyDescent="0.25">
      <c r="A575" s="17">
        <v>574</v>
      </c>
      <c r="B575" s="17"/>
      <c r="C575" s="17"/>
      <c r="D575" s="17"/>
      <c r="E575" s="17"/>
      <c r="F575" s="18"/>
    </row>
    <row r="576" spans="1:6" x14ac:dyDescent="0.25">
      <c r="A576" s="17">
        <v>575</v>
      </c>
      <c r="B576" s="17"/>
      <c r="C576" s="17"/>
      <c r="D576" s="17"/>
      <c r="E576" s="17"/>
      <c r="F576" s="18"/>
    </row>
    <row r="577" spans="1:6" x14ac:dyDescent="0.25">
      <c r="A577" s="17">
        <v>576</v>
      </c>
      <c r="B577" s="17"/>
      <c r="C577" s="17"/>
      <c r="D577" s="17"/>
      <c r="E577" s="17"/>
      <c r="F577" s="18"/>
    </row>
    <row r="578" spans="1:6" x14ac:dyDescent="0.25">
      <c r="A578" s="17">
        <v>577</v>
      </c>
      <c r="B578" s="17"/>
      <c r="C578" s="17"/>
      <c r="D578" s="17"/>
      <c r="E578" s="17"/>
      <c r="F578" s="18"/>
    </row>
    <row r="579" spans="1:6" x14ac:dyDescent="0.25">
      <c r="A579" s="17">
        <v>578</v>
      </c>
      <c r="B579" s="17"/>
      <c r="C579" s="17"/>
      <c r="D579" s="17"/>
      <c r="E579" s="17"/>
      <c r="F579" s="18"/>
    </row>
    <row r="580" spans="1:6" x14ac:dyDescent="0.25">
      <c r="A580" s="17">
        <v>579</v>
      </c>
      <c r="B580" s="17"/>
      <c r="C580" s="17"/>
      <c r="D580" s="17"/>
      <c r="E580" s="17"/>
      <c r="F580" s="18"/>
    </row>
    <row r="581" spans="1:6" x14ac:dyDescent="0.25">
      <c r="A581" s="17">
        <v>580</v>
      </c>
      <c r="B581" s="17"/>
      <c r="C581" s="17"/>
      <c r="D581" s="17"/>
      <c r="E581" s="17"/>
      <c r="F581" s="18"/>
    </row>
    <row r="582" spans="1:6" x14ac:dyDescent="0.25">
      <c r="A582" s="17">
        <v>581</v>
      </c>
      <c r="B582" s="17"/>
      <c r="C582" s="17"/>
      <c r="D582" s="17"/>
      <c r="E582" s="17"/>
      <c r="F582" s="18"/>
    </row>
    <row r="583" spans="1:6" x14ac:dyDescent="0.25">
      <c r="A583" s="17">
        <v>582</v>
      </c>
      <c r="B583" s="17"/>
      <c r="C583" s="17"/>
      <c r="D583" s="17"/>
      <c r="E583" s="17"/>
      <c r="F583" s="18"/>
    </row>
    <row r="584" spans="1:6" x14ac:dyDescent="0.25">
      <c r="A584" s="17">
        <v>583</v>
      </c>
      <c r="B584" s="17"/>
      <c r="C584" s="17"/>
      <c r="D584" s="17"/>
      <c r="E584" s="17"/>
      <c r="F584" s="18"/>
    </row>
    <row r="585" spans="1:6" x14ac:dyDescent="0.25">
      <c r="A585" s="17">
        <v>584</v>
      </c>
      <c r="B585" s="17"/>
      <c r="C585" s="17"/>
      <c r="D585" s="17"/>
      <c r="E585" s="17"/>
      <c r="F585" s="18"/>
    </row>
    <row r="586" spans="1:6" x14ac:dyDescent="0.25">
      <c r="A586" s="17">
        <v>585</v>
      </c>
      <c r="B586" s="17"/>
      <c r="C586" s="17"/>
      <c r="D586" s="17"/>
      <c r="E586" s="17"/>
      <c r="F586" s="18"/>
    </row>
    <row r="587" spans="1:6" x14ac:dyDescent="0.25">
      <c r="A587" s="17">
        <v>586</v>
      </c>
      <c r="B587" s="17"/>
      <c r="C587" s="17"/>
      <c r="D587" s="17"/>
      <c r="E587" s="17"/>
      <c r="F587" s="18"/>
    </row>
    <row r="588" spans="1:6" x14ac:dyDescent="0.25">
      <c r="A588" s="17">
        <v>587</v>
      </c>
      <c r="B588" s="17"/>
      <c r="C588" s="17"/>
      <c r="D588" s="17"/>
      <c r="E588" s="17"/>
      <c r="F588" s="18"/>
    </row>
    <row r="589" spans="1:6" x14ac:dyDescent="0.25">
      <c r="A589" s="17">
        <v>588</v>
      </c>
      <c r="B589" s="17"/>
      <c r="C589" s="17"/>
      <c r="D589" s="17"/>
      <c r="E589" s="17"/>
      <c r="F589" s="18"/>
    </row>
    <row r="590" spans="1:6" x14ac:dyDescent="0.25">
      <c r="A590" s="17">
        <v>589</v>
      </c>
      <c r="B590" s="17"/>
      <c r="C590" s="17"/>
      <c r="D590" s="17"/>
      <c r="E590" s="17"/>
      <c r="F590" s="18"/>
    </row>
    <row r="591" spans="1:6" x14ac:dyDescent="0.25">
      <c r="A591" s="17">
        <v>590</v>
      </c>
      <c r="B591" s="17"/>
      <c r="C591" s="17"/>
      <c r="D591" s="17"/>
      <c r="E591" s="17"/>
      <c r="F591" s="18"/>
    </row>
    <row r="592" spans="1:6" x14ac:dyDescent="0.25">
      <c r="A592" s="17">
        <v>591</v>
      </c>
      <c r="B592" s="17"/>
      <c r="C592" s="17"/>
      <c r="D592" s="17"/>
      <c r="E592" s="17"/>
      <c r="F592" s="18"/>
    </row>
    <row r="593" spans="1:6" x14ac:dyDescent="0.25">
      <c r="A593" s="17">
        <v>592</v>
      </c>
      <c r="B593" s="17"/>
      <c r="C593" s="17"/>
      <c r="D593" s="17"/>
      <c r="E593" s="17"/>
      <c r="F593" s="18"/>
    </row>
    <row r="594" spans="1:6" x14ac:dyDescent="0.25">
      <c r="A594" s="17">
        <v>593</v>
      </c>
      <c r="B594" s="17"/>
      <c r="C594" s="17"/>
      <c r="D594" s="17"/>
      <c r="E594" s="17"/>
      <c r="F594" s="18"/>
    </row>
    <row r="595" spans="1:6" x14ac:dyDescent="0.25">
      <c r="A595" s="17">
        <v>594</v>
      </c>
      <c r="B595" s="17"/>
      <c r="C595" s="17"/>
      <c r="D595" s="17"/>
      <c r="E595" s="17"/>
      <c r="F595" s="18"/>
    </row>
    <row r="596" spans="1:6" x14ac:dyDescent="0.25">
      <c r="A596" s="17">
        <v>595</v>
      </c>
      <c r="B596" s="17"/>
      <c r="C596" s="17"/>
      <c r="D596" s="17"/>
      <c r="E596" s="17"/>
      <c r="F596" s="18"/>
    </row>
    <row r="597" spans="1:6" x14ac:dyDescent="0.25">
      <c r="A597" s="17">
        <v>596</v>
      </c>
      <c r="B597" s="17"/>
      <c r="C597" s="17"/>
      <c r="D597" s="17"/>
      <c r="E597" s="17"/>
      <c r="F597" s="18"/>
    </row>
    <row r="598" spans="1:6" x14ac:dyDescent="0.25">
      <c r="A598" s="17">
        <v>597</v>
      </c>
      <c r="B598" s="17"/>
      <c r="C598" s="17"/>
      <c r="D598" s="17"/>
      <c r="E598" s="17"/>
      <c r="F598" s="18"/>
    </row>
    <row r="599" spans="1:6" x14ac:dyDescent="0.25">
      <c r="A599" s="17">
        <v>598</v>
      </c>
      <c r="B599" s="17"/>
      <c r="C599" s="17"/>
      <c r="D599" s="17"/>
      <c r="E599" s="17"/>
      <c r="F599" s="18"/>
    </row>
    <row r="600" spans="1:6" x14ac:dyDescent="0.25">
      <c r="A600" s="17">
        <v>599</v>
      </c>
      <c r="B600" s="17"/>
      <c r="C600" s="17"/>
      <c r="D600" s="17"/>
      <c r="E600" s="17"/>
      <c r="F600" s="18"/>
    </row>
    <row r="601" spans="1:6" x14ac:dyDescent="0.25">
      <c r="A601" s="17">
        <v>600</v>
      </c>
      <c r="B601" s="17"/>
      <c r="C601" s="17"/>
      <c r="D601" s="17"/>
      <c r="E601" s="17"/>
      <c r="F601" s="18"/>
    </row>
    <row r="602" spans="1:6" x14ac:dyDescent="0.25">
      <c r="A602" s="17">
        <v>601</v>
      </c>
      <c r="B602" s="17"/>
      <c r="C602" s="17"/>
      <c r="D602" s="17"/>
      <c r="E602" s="17"/>
      <c r="F602" s="18"/>
    </row>
    <row r="603" spans="1:6" x14ac:dyDescent="0.25">
      <c r="A603" s="17">
        <v>602</v>
      </c>
      <c r="B603" s="17"/>
      <c r="C603" s="17"/>
      <c r="D603" s="17"/>
      <c r="E603" s="17"/>
      <c r="F603" s="18"/>
    </row>
    <row r="604" spans="1:6" x14ac:dyDescent="0.25">
      <c r="A604" s="17">
        <v>603</v>
      </c>
      <c r="B604" s="17"/>
      <c r="C604" s="17"/>
      <c r="D604" s="17"/>
      <c r="E604" s="17"/>
      <c r="F604" s="18"/>
    </row>
    <row r="605" spans="1:6" x14ac:dyDescent="0.25">
      <c r="A605" s="17">
        <v>604</v>
      </c>
      <c r="B605" s="17"/>
      <c r="C605" s="17"/>
      <c r="D605" s="17"/>
      <c r="E605" s="17"/>
      <c r="F605" s="18"/>
    </row>
    <row r="606" spans="1:6" x14ac:dyDescent="0.25">
      <c r="A606" s="17">
        <v>605</v>
      </c>
      <c r="B606" s="17"/>
      <c r="C606" s="17"/>
      <c r="D606" s="17"/>
      <c r="E606" s="17"/>
      <c r="F606" s="18"/>
    </row>
    <row r="607" spans="1:6" x14ac:dyDescent="0.25">
      <c r="A607" s="17">
        <v>606</v>
      </c>
      <c r="B607" s="17"/>
      <c r="C607" s="17"/>
      <c r="D607" s="17"/>
      <c r="E607" s="17"/>
      <c r="F607" s="18"/>
    </row>
    <row r="608" spans="1:6" x14ac:dyDescent="0.25">
      <c r="A608" s="17">
        <v>607</v>
      </c>
      <c r="B608" s="17"/>
      <c r="C608" s="17"/>
      <c r="D608" s="17"/>
      <c r="E608" s="17"/>
      <c r="F608" s="18"/>
    </row>
    <row r="609" spans="1:6" x14ac:dyDescent="0.25">
      <c r="A609" s="17">
        <v>608</v>
      </c>
      <c r="B609" s="17"/>
      <c r="C609" s="17"/>
      <c r="D609" s="17"/>
      <c r="E609" s="17"/>
      <c r="F609" s="18"/>
    </row>
    <row r="610" spans="1:6" x14ac:dyDescent="0.25">
      <c r="A610" s="17">
        <v>609</v>
      </c>
      <c r="B610" s="17"/>
      <c r="C610" s="17"/>
      <c r="D610" s="17"/>
      <c r="E610" s="17"/>
      <c r="F610" s="18"/>
    </row>
    <row r="611" spans="1:6" x14ac:dyDescent="0.25">
      <c r="A611" s="17">
        <v>610</v>
      </c>
      <c r="B611" s="17"/>
      <c r="C611" s="17"/>
      <c r="D611" s="17"/>
      <c r="E611" s="17"/>
      <c r="F611" s="18"/>
    </row>
    <row r="612" spans="1:6" x14ac:dyDescent="0.25">
      <c r="A612" s="17">
        <v>611</v>
      </c>
      <c r="B612" s="17"/>
      <c r="C612" s="17"/>
      <c r="D612" s="17"/>
      <c r="E612" s="17"/>
      <c r="F612" s="18"/>
    </row>
    <row r="613" spans="1:6" x14ac:dyDescent="0.25">
      <c r="A613" s="17">
        <v>612</v>
      </c>
      <c r="B613" s="17"/>
      <c r="C613" s="17"/>
      <c r="D613" s="17"/>
      <c r="E613" s="17"/>
      <c r="F613" s="18"/>
    </row>
    <row r="614" spans="1:6" x14ac:dyDescent="0.25">
      <c r="A614" s="17">
        <v>613</v>
      </c>
      <c r="B614" s="17"/>
      <c r="C614" s="17"/>
      <c r="D614" s="17"/>
      <c r="E614" s="17"/>
      <c r="F614" s="18"/>
    </row>
    <row r="615" spans="1:6" x14ac:dyDescent="0.25">
      <c r="A615" s="17">
        <v>614</v>
      </c>
      <c r="B615" s="17"/>
      <c r="C615" s="17"/>
      <c r="D615" s="17"/>
      <c r="E615" s="17"/>
      <c r="F615" s="18"/>
    </row>
    <row r="616" spans="1:6" x14ac:dyDescent="0.25">
      <c r="A616" s="17">
        <v>615</v>
      </c>
      <c r="B616" s="17"/>
      <c r="C616" s="17"/>
      <c r="D616" s="17"/>
      <c r="E616" s="17"/>
      <c r="F616" s="18"/>
    </row>
    <row r="617" spans="1:6" x14ac:dyDescent="0.25">
      <c r="A617" s="17">
        <v>616</v>
      </c>
      <c r="B617" s="17"/>
      <c r="C617" s="17"/>
      <c r="D617" s="17"/>
      <c r="E617" s="17"/>
      <c r="F617" s="18"/>
    </row>
    <row r="618" spans="1:6" x14ac:dyDescent="0.25">
      <c r="A618" s="17">
        <v>617</v>
      </c>
      <c r="B618" s="17"/>
      <c r="C618" s="17"/>
      <c r="D618" s="17"/>
      <c r="E618" s="17"/>
      <c r="F618" s="18"/>
    </row>
    <row r="619" spans="1:6" x14ac:dyDescent="0.25">
      <c r="A619" s="17">
        <v>618</v>
      </c>
      <c r="B619" s="17"/>
      <c r="C619" s="17"/>
      <c r="D619" s="17"/>
      <c r="E619" s="17"/>
      <c r="F619" s="18"/>
    </row>
    <row r="620" spans="1:6" x14ac:dyDescent="0.25">
      <c r="A620" s="17">
        <v>619</v>
      </c>
      <c r="B620" s="17"/>
      <c r="C620" s="17"/>
      <c r="D620" s="17"/>
      <c r="E620" s="17"/>
      <c r="F620" s="18"/>
    </row>
    <row r="621" spans="1:6" x14ac:dyDescent="0.25">
      <c r="A621" s="17">
        <v>620</v>
      </c>
      <c r="B621" s="17"/>
      <c r="C621" s="17"/>
      <c r="D621" s="17"/>
      <c r="E621" s="17"/>
      <c r="F621" s="18"/>
    </row>
    <row r="622" spans="1:6" x14ac:dyDescent="0.25">
      <c r="A622" s="17">
        <v>621</v>
      </c>
      <c r="B622" s="17"/>
      <c r="C622" s="17"/>
      <c r="D622" s="17"/>
      <c r="E622" s="17"/>
      <c r="F622" s="18"/>
    </row>
    <row r="623" spans="1:6" x14ac:dyDescent="0.25">
      <c r="A623" s="17">
        <v>622</v>
      </c>
      <c r="B623" s="17"/>
      <c r="C623" s="17"/>
      <c r="D623" s="17"/>
      <c r="E623" s="17"/>
      <c r="F623" s="18"/>
    </row>
    <row r="624" spans="1:6" x14ac:dyDescent="0.25">
      <c r="A624" s="17">
        <v>623</v>
      </c>
      <c r="B624" s="17"/>
      <c r="C624" s="17"/>
      <c r="D624" s="17"/>
      <c r="E624" s="17"/>
      <c r="F624" s="18"/>
    </row>
    <row r="625" spans="1:6" x14ac:dyDescent="0.25">
      <c r="A625" s="17">
        <v>624</v>
      </c>
      <c r="B625" s="17"/>
      <c r="C625" s="17"/>
      <c r="D625" s="17"/>
      <c r="E625" s="17"/>
      <c r="F625" s="18"/>
    </row>
    <row r="626" spans="1:6" x14ac:dyDescent="0.25">
      <c r="A626" s="17">
        <v>625</v>
      </c>
      <c r="B626" s="17"/>
      <c r="C626" s="17"/>
      <c r="D626" s="17"/>
      <c r="E626" s="17"/>
      <c r="F626" s="18"/>
    </row>
    <row r="627" spans="1:6" x14ac:dyDescent="0.25">
      <c r="A627" s="17">
        <v>626</v>
      </c>
      <c r="B627" s="17"/>
      <c r="C627" s="17"/>
      <c r="D627" s="17"/>
      <c r="E627" s="17"/>
      <c r="F627" s="18"/>
    </row>
    <row r="628" spans="1:6" x14ac:dyDescent="0.25">
      <c r="A628" s="17">
        <v>627</v>
      </c>
      <c r="B628" s="17"/>
      <c r="C628" s="17"/>
      <c r="D628" s="17"/>
      <c r="E628" s="17"/>
      <c r="F628" s="18"/>
    </row>
    <row r="629" spans="1:6" x14ac:dyDescent="0.25">
      <c r="A629" s="17">
        <v>628</v>
      </c>
      <c r="B629" s="17"/>
      <c r="C629" s="17"/>
      <c r="D629" s="17"/>
      <c r="E629" s="17"/>
      <c r="F629" s="18"/>
    </row>
    <row r="630" spans="1:6" x14ac:dyDescent="0.25">
      <c r="A630" s="17">
        <v>629</v>
      </c>
      <c r="B630" s="17"/>
      <c r="C630" s="17"/>
      <c r="D630" s="17"/>
      <c r="E630" s="17"/>
      <c r="F630" s="18"/>
    </row>
    <row r="631" spans="1:6" x14ac:dyDescent="0.25">
      <c r="A631" s="17">
        <v>630</v>
      </c>
      <c r="B631" s="17"/>
      <c r="C631" s="17"/>
      <c r="D631" s="17"/>
      <c r="E631" s="17"/>
      <c r="F631" s="18"/>
    </row>
    <row r="632" spans="1:6" x14ac:dyDescent="0.25">
      <c r="A632" s="17">
        <v>631</v>
      </c>
      <c r="B632" s="17"/>
      <c r="C632" s="17"/>
      <c r="D632" s="17"/>
      <c r="E632" s="17"/>
      <c r="F632" s="18"/>
    </row>
    <row r="633" spans="1:6" x14ac:dyDescent="0.25">
      <c r="A633" s="17">
        <v>632</v>
      </c>
      <c r="B633" s="17"/>
      <c r="C633" s="17"/>
      <c r="D633" s="17"/>
      <c r="E633" s="17"/>
      <c r="F633" s="18"/>
    </row>
    <row r="634" spans="1:6" x14ac:dyDescent="0.25">
      <c r="A634" s="17">
        <v>633</v>
      </c>
      <c r="B634" s="17"/>
      <c r="C634" s="17"/>
      <c r="D634" s="17"/>
      <c r="E634" s="17"/>
      <c r="F634" s="18"/>
    </row>
    <row r="635" spans="1:6" x14ac:dyDescent="0.25">
      <c r="A635" s="17">
        <v>634</v>
      </c>
      <c r="B635" s="17"/>
      <c r="C635" s="17"/>
      <c r="D635" s="17"/>
      <c r="E635" s="17"/>
      <c r="F635" s="18"/>
    </row>
    <row r="636" spans="1:6" x14ac:dyDescent="0.25">
      <c r="A636" s="17">
        <v>635</v>
      </c>
      <c r="B636" s="17"/>
      <c r="C636" s="17"/>
      <c r="D636" s="17"/>
      <c r="E636" s="17"/>
      <c r="F636" s="18"/>
    </row>
    <row r="637" spans="1:6" x14ac:dyDescent="0.25">
      <c r="A637" s="17">
        <v>636</v>
      </c>
      <c r="B637" s="17"/>
      <c r="C637" s="17"/>
      <c r="D637" s="17"/>
      <c r="E637" s="17"/>
      <c r="F637" s="18"/>
    </row>
    <row r="638" spans="1:6" x14ac:dyDescent="0.25">
      <c r="A638" s="17">
        <v>637</v>
      </c>
      <c r="B638" s="17"/>
      <c r="C638" s="17"/>
      <c r="D638" s="17"/>
      <c r="E638" s="17"/>
      <c r="F638" s="18"/>
    </row>
    <row r="639" spans="1:6" x14ac:dyDescent="0.25">
      <c r="A639" s="17">
        <v>638</v>
      </c>
      <c r="B639" s="17"/>
      <c r="C639" s="17"/>
      <c r="D639" s="17"/>
      <c r="E639" s="17"/>
      <c r="F639" s="18"/>
    </row>
    <row r="640" spans="1:6" x14ac:dyDescent="0.25">
      <c r="A640" s="17">
        <v>639</v>
      </c>
      <c r="B640" s="17"/>
      <c r="C640" s="17"/>
      <c r="D640" s="17"/>
      <c r="E640" s="17"/>
      <c r="F640" s="18"/>
    </row>
    <row r="641" spans="1:6" x14ac:dyDescent="0.25">
      <c r="A641" s="17">
        <v>640</v>
      </c>
      <c r="B641" s="17"/>
      <c r="C641" s="17"/>
      <c r="D641" s="17"/>
      <c r="E641" s="17"/>
      <c r="F641" s="18"/>
    </row>
    <row r="642" spans="1:6" x14ac:dyDescent="0.25">
      <c r="A642" s="17">
        <v>641</v>
      </c>
      <c r="B642" s="17"/>
      <c r="C642" s="17"/>
      <c r="D642" s="17"/>
      <c r="E642" s="17"/>
      <c r="F642" s="18"/>
    </row>
    <row r="643" spans="1:6" x14ac:dyDescent="0.25">
      <c r="A643" s="17">
        <v>642</v>
      </c>
      <c r="B643" s="17"/>
      <c r="C643" s="17"/>
      <c r="D643" s="17"/>
      <c r="E643" s="17"/>
      <c r="F643" s="18"/>
    </row>
    <row r="644" spans="1:6" x14ac:dyDescent="0.25">
      <c r="A644" s="17">
        <v>643</v>
      </c>
      <c r="B644" s="17"/>
      <c r="C644" s="17"/>
      <c r="D644" s="17"/>
      <c r="E644" s="17"/>
      <c r="F644" s="18"/>
    </row>
    <row r="645" spans="1:6" x14ac:dyDescent="0.25">
      <c r="A645" s="17">
        <v>644</v>
      </c>
      <c r="B645" s="17"/>
      <c r="C645" s="17"/>
      <c r="D645" s="17"/>
      <c r="E645" s="17"/>
      <c r="F645" s="18"/>
    </row>
    <row r="646" spans="1:6" x14ac:dyDescent="0.25">
      <c r="A646" s="17">
        <v>645</v>
      </c>
      <c r="B646" s="17"/>
      <c r="C646" s="17"/>
      <c r="D646" s="17"/>
      <c r="E646" s="17"/>
      <c r="F646" s="18"/>
    </row>
    <row r="647" spans="1:6" x14ac:dyDescent="0.25">
      <c r="A647" s="17">
        <v>646</v>
      </c>
      <c r="B647" s="17"/>
      <c r="C647" s="17"/>
      <c r="D647" s="17"/>
      <c r="E647" s="17"/>
      <c r="F647" s="18"/>
    </row>
    <row r="648" spans="1:6" x14ac:dyDescent="0.25">
      <c r="A648" s="17">
        <v>647</v>
      </c>
      <c r="B648" s="17"/>
      <c r="C648" s="17"/>
      <c r="D648" s="17"/>
      <c r="E648" s="17"/>
      <c r="F648" s="18"/>
    </row>
    <row r="649" spans="1:6" x14ac:dyDescent="0.25">
      <c r="A649" s="17">
        <v>648</v>
      </c>
      <c r="B649" s="17"/>
      <c r="C649" s="17"/>
      <c r="D649" s="17"/>
      <c r="E649" s="17"/>
      <c r="F649" s="18"/>
    </row>
    <row r="650" spans="1:6" x14ac:dyDescent="0.25">
      <c r="A650" s="17">
        <v>649</v>
      </c>
      <c r="B650" s="17"/>
      <c r="C650" s="17"/>
      <c r="D650" s="17"/>
      <c r="E650" s="17"/>
      <c r="F650" s="18"/>
    </row>
    <row r="651" spans="1:6" x14ac:dyDescent="0.25">
      <c r="A651" s="17">
        <v>650</v>
      </c>
      <c r="B651" s="17"/>
      <c r="C651" s="17"/>
      <c r="D651" s="17"/>
      <c r="E651" s="17"/>
      <c r="F651" s="18"/>
    </row>
    <row r="652" spans="1:6" x14ac:dyDescent="0.25">
      <c r="A652" s="17">
        <v>651</v>
      </c>
      <c r="B652" s="17"/>
      <c r="C652" s="17"/>
      <c r="D652" s="17"/>
      <c r="E652" s="17"/>
      <c r="F652" s="18"/>
    </row>
    <row r="653" spans="1:6" x14ac:dyDescent="0.25">
      <c r="A653" s="17">
        <v>652</v>
      </c>
      <c r="B653" s="17"/>
      <c r="C653" s="17"/>
      <c r="D653" s="17"/>
      <c r="E653" s="17"/>
      <c r="F653" s="18"/>
    </row>
    <row r="654" spans="1:6" x14ac:dyDescent="0.25">
      <c r="A654" s="17">
        <v>653</v>
      </c>
      <c r="B654" s="17"/>
      <c r="C654" s="17"/>
      <c r="D654" s="17"/>
      <c r="E654" s="17"/>
      <c r="F654" s="18"/>
    </row>
    <row r="655" spans="1:6" x14ac:dyDescent="0.25">
      <c r="A655" s="17">
        <v>654</v>
      </c>
      <c r="B655" s="17"/>
      <c r="C655" s="17"/>
      <c r="D655" s="17"/>
      <c r="E655" s="17"/>
      <c r="F655" s="18"/>
    </row>
    <row r="656" spans="1:6" x14ac:dyDescent="0.25">
      <c r="A656" s="17">
        <v>655</v>
      </c>
      <c r="B656" s="17"/>
      <c r="C656" s="17"/>
      <c r="D656" s="17"/>
      <c r="E656" s="17"/>
      <c r="F656" s="18"/>
    </row>
    <row r="657" spans="1:6" x14ac:dyDescent="0.25">
      <c r="A657" s="17">
        <v>656</v>
      </c>
      <c r="B657" s="17"/>
      <c r="C657" s="17"/>
      <c r="D657" s="17"/>
      <c r="E657" s="17"/>
      <c r="F657" s="18"/>
    </row>
    <row r="658" spans="1:6" x14ac:dyDescent="0.25">
      <c r="A658" s="17">
        <v>657</v>
      </c>
      <c r="B658" s="17"/>
      <c r="C658" s="17"/>
      <c r="D658" s="17"/>
      <c r="E658" s="17"/>
      <c r="F658" s="18"/>
    </row>
    <row r="659" spans="1:6" x14ac:dyDescent="0.25">
      <c r="A659" s="17">
        <v>658</v>
      </c>
      <c r="B659" s="17"/>
      <c r="C659" s="17"/>
      <c r="D659" s="17"/>
      <c r="E659" s="17"/>
      <c r="F659" s="18"/>
    </row>
    <row r="660" spans="1:6" x14ac:dyDescent="0.25">
      <c r="A660" s="17">
        <v>659</v>
      </c>
      <c r="B660" s="17"/>
      <c r="C660" s="17"/>
      <c r="D660" s="17"/>
      <c r="E660" s="17"/>
      <c r="F660" s="18"/>
    </row>
    <row r="661" spans="1:6" x14ac:dyDescent="0.25">
      <c r="A661" s="17">
        <v>660</v>
      </c>
      <c r="B661" s="17"/>
      <c r="C661" s="17"/>
      <c r="D661" s="17"/>
      <c r="E661" s="17"/>
      <c r="F661" s="18"/>
    </row>
    <row r="662" spans="1:6" x14ac:dyDescent="0.25">
      <c r="A662" s="17">
        <v>661</v>
      </c>
      <c r="B662" s="17"/>
      <c r="C662" s="17"/>
      <c r="D662" s="17"/>
      <c r="E662" s="17"/>
      <c r="F662" s="18"/>
    </row>
    <row r="663" spans="1:6" x14ac:dyDescent="0.25">
      <c r="A663" s="17">
        <v>662</v>
      </c>
      <c r="B663" s="17"/>
      <c r="C663" s="17"/>
      <c r="D663" s="17"/>
      <c r="E663" s="17"/>
      <c r="F663" s="18"/>
    </row>
    <row r="664" spans="1:6" x14ac:dyDescent="0.25">
      <c r="A664" s="17">
        <v>663</v>
      </c>
      <c r="B664" s="17"/>
      <c r="C664" s="17"/>
      <c r="D664" s="17"/>
      <c r="E664" s="17"/>
      <c r="F664" s="18"/>
    </row>
    <row r="665" spans="1:6" x14ac:dyDescent="0.25">
      <c r="A665" s="17">
        <v>664</v>
      </c>
      <c r="B665" s="17"/>
      <c r="C665" s="17"/>
      <c r="D665" s="17"/>
      <c r="E665" s="17"/>
      <c r="F665" s="18"/>
    </row>
    <row r="666" spans="1:6" x14ac:dyDescent="0.25">
      <c r="A666" s="17">
        <v>665</v>
      </c>
      <c r="B666" s="17"/>
      <c r="C666" s="17"/>
      <c r="D666" s="17"/>
      <c r="E666" s="17"/>
      <c r="F666" s="18"/>
    </row>
    <row r="667" spans="1:6" x14ac:dyDescent="0.25">
      <c r="A667" s="17">
        <v>666</v>
      </c>
      <c r="B667" s="17"/>
      <c r="C667" s="17"/>
      <c r="D667" s="17"/>
      <c r="E667" s="17"/>
      <c r="F667" s="18"/>
    </row>
    <row r="668" spans="1:6" x14ac:dyDescent="0.25">
      <c r="A668" s="17">
        <v>667</v>
      </c>
      <c r="B668" s="17"/>
      <c r="C668" s="17"/>
      <c r="D668" s="17"/>
      <c r="E668" s="17"/>
      <c r="F668" s="18"/>
    </row>
    <row r="669" spans="1:6" x14ac:dyDescent="0.25">
      <c r="A669" s="17">
        <v>668</v>
      </c>
      <c r="B669" s="17"/>
      <c r="C669" s="17"/>
      <c r="D669" s="17"/>
      <c r="E669" s="17"/>
      <c r="F669" s="18"/>
    </row>
    <row r="670" spans="1:6" x14ac:dyDescent="0.25">
      <c r="A670" s="17">
        <v>669</v>
      </c>
      <c r="B670" s="17"/>
      <c r="C670" s="17"/>
      <c r="D670" s="17"/>
      <c r="E670" s="17"/>
      <c r="F670" s="18"/>
    </row>
    <row r="671" spans="1:6" x14ac:dyDescent="0.25">
      <c r="A671" s="17">
        <v>670</v>
      </c>
      <c r="B671" s="17"/>
      <c r="C671" s="17"/>
      <c r="D671" s="17"/>
      <c r="E671" s="17"/>
      <c r="F671" s="18"/>
    </row>
    <row r="672" spans="1:6" x14ac:dyDescent="0.25">
      <c r="A672" s="17">
        <v>671</v>
      </c>
      <c r="B672" s="17"/>
      <c r="C672" s="17"/>
      <c r="D672" s="17"/>
      <c r="E672" s="17"/>
      <c r="F672" s="18"/>
    </row>
    <row r="673" spans="1:6" x14ac:dyDescent="0.25">
      <c r="A673" s="17">
        <v>672</v>
      </c>
      <c r="B673" s="17"/>
      <c r="C673" s="17"/>
      <c r="D673" s="17"/>
      <c r="E673" s="17"/>
      <c r="F673" s="18"/>
    </row>
    <row r="674" spans="1:6" x14ac:dyDescent="0.25">
      <c r="A674" s="17">
        <v>673</v>
      </c>
      <c r="B674" s="17"/>
      <c r="C674" s="17"/>
      <c r="D674" s="17"/>
      <c r="E674" s="17"/>
      <c r="F674" s="18"/>
    </row>
    <row r="675" spans="1:6" x14ac:dyDescent="0.25">
      <c r="A675" s="17">
        <v>674</v>
      </c>
      <c r="B675" s="17"/>
      <c r="C675" s="17"/>
      <c r="D675" s="17"/>
      <c r="E675" s="17"/>
      <c r="F675" s="18"/>
    </row>
    <row r="676" spans="1:6" x14ac:dyDescent="0.25">
      <c r="A676" s="17">
        <v>675</v>
      </c>
      <c r="B676" s="17"/>
      <c r="C676" s="17"/>
      <c r="D676" s="17"/>
      <c r="E676" s="17"/>
      <c r="F676" s="18"/>
    </row>
    <row r="677" spans="1:6" x14ac:dyDescent="0.25">
      <c r="A677" s="17">
        <v>676</v>
      </c>
      <c r="B677" s="17"/>
      <c r="C677" s="17"/>
      <c r="D677" s="17"/>
      <c r="E677" s="17"/>
      <c r="F677" s="18"/>
    </row>
    <row r="678" spans="1:6" x14ac:dyDescent="0.25">
      <c r="A678" s="17">
        <v>677</v>
      </c>
      <c r="B678" s="17"/>
      <c r="C678" s="17"/>
      <c r="D678" s="17"/>
      <c r="E678" s="17"/>
      <c r="F678" s="18"/>
    </row>
    <row r="679" spans="1:6" x14ac:dyDescent="0.25">
      <c r="A679" s="17">
        <v>678</v>
      </c>
      <c r="B679" s="17"/>
      <c r="C679" s="17"/>
      <c r="D679" s="17"/>
      <c r="E679" s="17"/>
      <c r="F679" s="18"/>
    </row>
    <row r="680" spans="1:6" x14ac:dyDescent="0.25">
      <c r="A680" s="17">
        <v>679</v>
      </c>
      <c r="B680" s="17"/>
      <c r="C680" s="17"/>
      <c r="D680" s="17"/>
      <c r="E680" s="17"/>
      <c r="F680" s="18"/>
    </row>
    <row r="681" spans="1:6" x14ac:dyDescent="0.25">
      <c r="A681" s="17">
        <v>680</v>
      </c>
      <c r="B681" s="17"/>
      <c r="C681" s="17"/>
      <c r="D681" s="17"/>
      <c r="E681" s="17"/>
      <c r="F681" s="18"/>
    </row>
    <row r="682" spans="1:6" x14ac:dyDescent="0.25">
      <c r="A682" s="17">
        <v>681</v>
      </c>
      <c r="B682" s="17"/>
      <c r="C682" s="17"/>
      <c r="D682" s="17"/>
      <c r="E682" s="17"/>
      <c r="F682" s="18"/>
    </row>
    <row r="683" spans="1:6" x14ac:dyDescent="0.25">
      <c r="A683" s="17">
        <v>682</v>
      </c>
      <c r="B683" s="17"/>
      <c r="C683" s="17"/>
      <c r="D683" s="17"/>
      <c r="E683" s="17"/>
      <c r="F683" s="18"/>
    </row>
    <row r="684" spans="1:6" x14ac:dyDescent="0.25">
      <c r="A684" s="17">
        <v>683</v>
      </c>
      <c r="B684" s="17"/>
      <c r="C684" s="17"/>
      <c r="D684" s="17"/>
      <c r="E684" s="17"/>
      <c r="F684" s="18"/>
    </row>
    <row r="685" spans="1:6" x14ac:dyDescent="0.25">
      <c r="A685" s="17">
        <v>684</v>
      </c>
      <c r="B685" s="17"/>
      <c r="C685" s="17"/>
      <c r="D685" s="17"/>
      <c r="E685" s="17"/>
      <c r="F685" s="18"/>
    </row>
    <row r="686" spans="1:6" x14ac:dyDescent="0.25">
      <c r="A686" s="17">
        <v>685</v>
      </c>
      <c r="B686" s="17"/>
      <c r="C686" s="17"/>
      <c r="D686" s="17"/>
      <c r="E686" s="17"/>
      <c r="F686" s="18"/>
    </row>
    <row r="687" spans="1:6" x14ac:dyDescent="0.25">
      <c r="A687" s="17">
        <v>686</v>
      </c>
      <c r="B687" s="17"/>
      <c r="C687" s="17"/>
      <c r="D687" s="17"/>
      <c r="E687" s="17"/>
      <c r="F687" s="18"/>
    </row>
    <row r="688" spans="1:6" x14ac:dyDescent="0.25">
      <c r="A688" s="17">
        <v>687</v>
      </c>
      <c r="B688" s="17"/>
      <c r="C688" s="17"/>
      <c r="D688" s="17"/>
      <c r="E688" s="17"/>
      <c r="F688" s="18"/>
    </row>
    <row r="689" spans="1:6" x14ac:dyDescent="0.25">
      <c r="A689" s="17">
        <v>688</v>
      </c>
      <c r="B689" s="17"/>
      <c r="C689" s="17"/>
      <c r="D689" s="17"/>
      <c r="E689" s="17"/>
      <c r="F689" s="18"/>
    </row>
    <row r="690" spans="1:6" x14ac:dyDescent="0.25">
      <c r="A690" s="17">
        <v>689</v>
      </c>
      <c r="B690" s="17"/>
      <c r="C690" s="17"/>
      <c r="D690" s="17"/>
      <c r="E690" s="17"/>
      <c r="F690" s="18"/>
    </row>
    <row r="691" spans="1:6" x14ac:dyDescent="0.25">
      <c r="A691" s="17">
        <v>690</v>
      </c>
      <c r="B691" s="17"/>
      <c r="C691" s="17"/>
      <c r="D691" s="17"/>
      <c r="E691" s="17"/>
      <c r="F691" s="18"/>
    </row>
    <row r="692" spans="1:6" x14ac:dyDescent="0.25">
      <c r="A692" s="17">
        <v>691</v>
      </c>
      <c r="B692" s="17"/>
      <c r="C692" s="17"/>
      <c r="D692" s="17"/>
      <c r="E692" s="17"/>
      <c r="F692" s="18"/>
    </row>
    <row r="693" spans="1:6" x14ac:dyDescent="0.25">
      <c r="A693" s="17">
        <v>692</v>
      </c>
      <c r="B693" s="17"/>
      <c r="C693" s="17"/>
      <c r="D693" s="17"/>
      <c r="E693" s="17"/>
      <c r="F693" s="18"/>
    </row>
    <row r="694" spans="1:6" x14ac:dyDescent="0.25">
      <c r="A694" s="17">
        <v>693</v>
      </c>
      <c r="B694" s="17"/>
      <c r="C694" s="17"/>
      <c r="D694" s="17"/>
      <c r="E694" s="17"/>
      <c r="F694" s="18"/>
    </row>
    <row r="695" spans="1:6" x14ac:dyDescent="0.25">
      <c r="A695" s="17">
        <v>694</v>
      </c>
      <c r="B695" s="17"/>
      <c r="C695" s="17"/>
      <c r="D695" s="17"/>
      <c r="E695" s="17"/>
      <c r="F695" s="18"/>
    </row>
    <row r="696" spans="1:6" x14ac:dyDescent="0.25">
      <c r="A696" s="17">
        <v>695</v>
      </c>
      <c r="B696" s="17"/>
      <c r="C696" s="17"/>
      <c r="D696" s="17"/>
      <c r="E696" s="17"/>
      <c r="F696" s="18"/>
    </row>
    <row r="697" spans="1:6" x14ac:dyDescent="0.25">
      <c r="A697" s="17">
        <v>696</v>
      </c>
      <c r="B697" s="17"/>
      <c r="C697" s="17"/>
      <c r="D697" s="17"/>
      <c r="E697" s="17"/>
      <c r="F697" s="18"/>
    </row>
    <row r="698" spans="1:6" x14ac:dyDescent="0.25">
      <c r="A698" s="17">
        <v>697</v>
      </c>
      <c r="B698" s="17"/>
      <c r="C698" s="17"/>
      <c r="D698" s="17"/>
      <c r="E698" s="17"/>
      <c r="F698" s="18"/>
    </row>
    <row r="699" spans="1:6" x14ac:dyDescent="0.25">
      <c r="A699" s="17">
        <v>698</v>
      </c>
      <c r="B699" s="17"/>
      <c r="C699" s="17"/>
      <c r="D699" s="17"/>
      <c r="E699" s="17"/>
      <c r="F699" s="18"/>
    </row>
    <row r="700" spans="1:6" x14ac:dyDescent="0.25">
      <c r="A700" s="17">
        <v>699</v>
      </c>
      <c r="B700" s="17"/>
      <c r="C700" s="17"/>
      <c r="D700" s="17"/>
      <c r="E700" s="17"/>
      <c r="F700" s="18"/>
    </row>
    <row r="701" spans="1:6" x14ac:dyDescent="0.25">
      <c r="A701" s="17">
        <v>700</v>
      </c>
      <c r="B701" s="17"/>
      <c r="C701" s="17"/>
      <c r="D701" s="17"/>
      <c r="E701" s="17"/>
      <c r="F701" s="18"/>
    </row>
    <row r="702" spans="1:6" x14ac:dyDescent="0.25">
      <c r="A702" s="17">
        <v>701</v>
      </c>
      <c r="B702" s="17"/>
      <c r="C702" s="17"/>
      <c r="D702" s="17"/>
      <c r="E702" s="17"/>
      <c r="F702" s="18"/>
    </row>
    <row r="703" spans="1:6" x14ac:dyDescent="0.25">
      <c r="A703" s="17">
        <v>702</v>
      </c>
      <c r="B703" s="17"/>
      <c r="C703" s="17"/>
      <c r="D703" s="17"/>
      <c r="E703" s="17"/>
      <c r="F703" s="18"/>
    </row>
    <row r="704" spans="1:6" x14ac:dyDescent="0.25">
      <c r="A704" s="17">
        <v>703</v>
      </c>
      <c r="B704" s="17"/>
      <c r="C704" s="17"/>
      <c r="D704" s="17"/>
      <c r="E704" s="17"/>
      <c r="F704" s="18"/>
    </row>
    <row r="705" spans="1:6" x14ac:dyDescent="0.25">
      <c r="A705" s="17">
        <v>704</v>
      </c>
      <c r="B705" s="17"/>
      <c r="C705" s="17"/>
      <c r="D705" s="17"/>
      <c r="E705" s="17"/>
      <c r="F705" s="18"/>
    </row>
    <row r="706" spans="1:6" x14ac:dyDescent="0.25">
      <c r="A706" s="17">
        <v>705</v>
      </c>
      <c r="B706" s="17"/>
      <c r="C706" s="17"/>
      <c r="D706" s="17"/>
      <c r="E706" s="17"/>
      <c r="F706" s="18"/>
    </row>
    <row r="707" spans="1:6" x14ac:dyDescent="0.25">
      <c r="A707" s="17">
        <v>706</v>
      </c>
      <c r="B707" s="17"/>
      <c r="C707" s="17"/>
      <c r="D707" s="17"/>
      <c r="E707" s="17"/>
      <c r="F707" s="18"/>
    </row>
    <row r="708" spans="1:6" x14ac:dyDescent="0.25">
      <c r="A708" s="17">
        <v>707</v>
      </c>
      <c r="B708" s="17"/>
      <c r="C708" s="17"/>
      <c r="D708" s="17"/>
      <c r="E708" s="17"/>
      <c r="F708" s="18"/>
    </row>
    <row r="709" spans="1:6" x14ac:dyDescent="0.25">
      <c r="A709" s="17">
        <v>708</v>
      </c>
      <c r="B709" s="17"/>
      <c r="C709" s="17"/>
      <c r="D709" s="17"/>
      <c r="E709" s="17"/>
      <c r="F709" s="18"/>
    </row>
    <row r="710" spans="1:6" x14ac:dyDescent="0.25">
      <c r="A710" s="17">
        <v>709</v>
      </c>
      <c r="B710" s="17"/>
      <c r="C710" s="17"/>
      <c r="D710" s="17"/>
      <c r="E710" s="17"/>
      <c r="F710" s="18"/>
    </row>
    <row r="711" spans="1:6" x14ac:dyDescent="0.25">
      <c r="A711" s="17">
        <v>710</v>
      </c>
      <c r="B711" s="17"/>
      <c r="C711" s="17"/>
      <c r="D711" s="17"/>
      <c r="E711" s="17"/>
      <c r="F711" s="18"/>
    </row>
    <row r="712" spans="1:6" x14ac:dyDescent="0.25">
      <c r="A712" s="17">
        <v>711</v>
      </c>
      <c r="B712" s="17"/>
      <c r="C712" s="17"/>
      <c r="D712" s="17"/>
      <c r="E712" s="17"/>
      <c r="F712" s="18"/>
    </row>
    <row r="713" spans="1:6" x14ac:dyDescent="0.25">
      <c r="A713" s="17">
        <v>712</v>
      </c>
      <c r="B713" s="17"/>
      <c r="C713" s="17"/>
      <c r="D713" s="17"/>
      <c r="E713" s="17"/>
      <c r="F713" s="18"/>
    </row>
    <row r="714" spans="1:6" x14ac:dyDescent="0.25">
      <c r="A714" s="17">
        <v>713</v>
      </c>
      <c r="B714" s="17"/>
      <c r="C714" s="17"/>
      <c r="D714" s="17"/>
      <c r="E714" s="17"/>
      <c r="F714" s="18"/>
    </row>
    <row r="715" spans="1:6" x14ac:dyDescent="0.25">
      <c r="A715" s="17">
        <v>714</v>
      </c>
      <c r="B715" s="17"/>
      <c r="C715" s="17"/>
      <c r="D715" s="17"/>
      <c r="E715" s="17"/>
      <c r="F715" s="18"/>
    </row>
    <row r="716" spans="1:6" x14ac:dyDescent="0.25">
      <c r="A716" s="17">
        <v>715</v>
      </c>
      <c r="B716" s="17"/>
      <c r="C716" s="17"/>
      <c r="D716" s="17"/>
      <c r="E716" s="17"/>
      <c r="F716" s="18"/>
    </row>
    <row r="717" spans="1:6" x14ac:dyDescent="0.25">
      <c r="A717" s="17">
        <v>716</v>
      </c>
      <c r="B717" s="17"/>
      <c r="C717" s="17"/>
      <c r="D717" s="17"/>
      <c r="E717" s="17"/>
      <c r="F717" s="18"/>
    </row>
    <row r="718" spans="1:6" x14ac:dyDescent="0.25">
      <c r="A718" s="17">
        <v>717</v>
      </c>
      <c r="B718" s="17"/>
      <c r="C718" s="17"/>
      <c r="D718" s="17"/>
      <c r="E718" s="17"/>
      <c r="F718" s="18"/>
    </row>
    <row r="719" spans="1:6" x14ac:dyDescent="0.25">
      <c r="A719" s="17">
        <v>718</v>
      </c>
      <c r="B719" s="17"/>
      <c r="C719" s="17"/>
      <c r="D719" s="17"/>
      <c r="E719" s="17"/>
      <c r="F719" s="18"/>
    </row>
    <row r="720" spans="1:6" x14ac:dyDescent="0.25">
      <c r="A720" s="17">
        <v>719</v>
      </c>
      <c r="B720" s="17"/>
      <c r="C720" s="17"/>
      <c r="D720" s="17"/>
      <c r="E720" s="17"/>
      <c r="F720" s="18"/>
    </row>
    <row r="721" spans="1:6" x14ac:dyDescent="0.25">
      <c r="A721" s="17">
        <v>720</v>
      </c>
      <c r="B721" s="17"/>
      <c r="C721" s="17"/>
      <c r="D721" s="17"/>
      <c r="E721" s="17"/>
      <c r="F721" s="18"/>
    </row>
    <row r="722" spans="1:6" x14ac:dyDescent="0.25">
      <c r="A722" s="17">
        <v>721</v>
      </c>
      <c r="B722" s="17"/>
      <c r="C722" s="17"/>
      <c r="D722" s="17"/>
      <c r="E722" s="17"/>
      <c r="F722" s="18"/>
    </row>
    <row r="723" spans="1:6" x14ac:dyDescent="0.25">
      <c r="A723" s="17">
        <v>722</v>
      </c>
      <c r="B723" s="17"/>
      <c r="C723" s="17"/>
      <c r="D723" s="17"/>
      <c r="E723" s="17"/>
      <c r="F723" s="18"/>
    </row>
    <row r="724" spans="1:6" x14ac:dyDescent="0.25">
      <c r="A724" s="17">
        <v>723</v>
      </c>
      <c r="B724" s="17"/>
      <c r="C724" s="17"/>
      <c r="D724" s="17"/>
      <c r="E724" s="17"/>
      <c r="F724" s="18"/>
    </row>
    <row r="725" spans="1:6" x14ac:dyDescent="0.25">
      <c r="A725" s="17">
        <v>724</v>
      </c>
      <c r="B725" s="17"/>
      <c r="C725" s="17"/>
      <c r="D725" s="17"/>
      <c r="E725" s="17"/>
      <c r="F725" s="18"/>
    </row>
    <row r="726" spans="1:6" x14ac:dyDescent="0.25">
      <c r="A726" s="17">
        <v>725</v>
      </c>
      <c r="B726" s="17"/>
      <c r="C726" s="17"/>
      <c r="D726" s="17"/>
      <c r="E726" s="17"/>
      <c r="F726" s="18"/>
    </row>
    <row r="727" spans="1:6" x14ac:dyDescent="0.25">
      <c r="A727" s="17">
        <v>726</v>
      </c>
      <c r="B727" s="17"/>
      <c r="C727" s="17"/>
      <c r="D727" s="17"/>
      <c r="E727" s="17"/>
      <c r="F727" s="18"/>
    </row>
    <row r="728" spans="1:6" x14ac:dyDescent="0.25">
      <c r="A728" s="17">
        <v>727</v>
      </c>
      <c r="B728" s="17"/>
      <c r="C728" s="17"/>
      <c r="D728" s="17"/>
      <c r="E728" s="17"/>
      <c r="F728" s="18"/>
    </row>
    <row r="729" spans="1:6" x14ac:dyDescent="0.25">
      <c r="A729" s="17">
        <v>728</v>
      </c>
      <c r="B729" s="17"/>
      <c r="C729" s="17"/>
      <c r="D729" s="17"/>
      <c r="E729" s="17"/>
      <c r="F729" s="18"/>
    </row>
    <row r="730" spans="1:6" x14ac:dyDescent="0.25">
      <c r="A730" s="17">
        <v>729</v>
      </c>
      <c r="B730" s="17"/>
      <c r="C730" s="17"/>
      <c r="D730" s="17"/>
      <c r="E730" s="17"/>
      <c r="F730" s="18"/>
    </row>
    <row r="731" spans="1:6" x14ac:dyDescent="0.25">
      <c r="A731" s="17">
        <v>730</v>
      </c>
      <c r="B731" s="17"/>
      <c r="C731" s="17"/>
      <c r="D731" s="17"/>
      <c r="E731" s="17"/>
      <c r="F731" s="18"/>
    </row>
    <row r="732" spans="1:6" x14ac:dyDescent="0.25">
      <c r="A732" s="17">
        <v>731</v>
      </c>
      <c r="B732" s="17"/>
      <c r="C732" s="17"/>
      <c r="D732" s="17"/>
      <c r="E732" s="17"/>
      <c r="F732" s="18"/>
    </row>
    <row r="733" spans="1:6" x14ac:dyDescent="0.25">
      <c r="A733" s="17">
        <v>732</v>
      </c>
      <c r="B733" s="17"/>
      <c r="C733" s="17"/>
      <c r="D733" s="17"/>
      <c r="E733" s="17"/>
      <c r="F733" s="18"/>
    </row>
    <row r="734" spans="1:6" x14ac:dyDescent="0.25">
      <c r="A734" s="17">
        <v>733</v>
      </c>
      <c r="B734" s="17"/>
      <c r="C734" s="17"/>
      <c r="D734" s="17"/>
      <c r="E734" s="17"/>
      <c r="F734" s="18"/>
    </row>
    <row r="735" spans="1:6" x14ac:dyDescent="0.25">
      <c r="A735" s="17">
        <v>734</v>
      </c>
      <c r="B735" s="17"/>
      <c r="C735" s="17"/>
      <c r="D735" s="17"/>
      <c r="E735" s="17"/>
      <c r="F735" s="18"/>
    </row>
    <row r="736" spans="1:6" x14ac:dyDescent="0.25">
      <c r="A736" s="17">
        <v>735</v>
      </c>
      <c r="B736" s="17"/>
      <c r="C736" s="17"/>
      <c r="D736" s="17"/>
      <c r="E736" s="17"/>
      <c r="F736" s="18"/>
    </row>
    <row r="737" spans="1:6" x14ac:dyDescent="0.25">
      <c r="A737" s="17">
        <v>736</v>
      </c>
      <c r="B737" s="17"/>
      <c r="C737" s="17"/>
      <c r="D737" s="17"/>
      <c r="E737" s="17"/>
      <c r="F737" s="18"/>
    </row>
    <row r="738" spans="1:6" x14ac:dyDescent="0.25">
      <c r="A738" s="17">
        <v>737</v>
      </c>
      <c r="B738" s="17"/>
      <c r="C738" s="17"/>
      <c r="D738" s="17"/>
      <c r="E738" s="17"/>
      <c r="F738" s="18"/>
    </row>
    <row r="739" spans="1:6" x14ac:dyDescent="0.25">
      <c r="A739" s="17">
        <v>738</v>
      </c>
      <c r="B739" s="17"/>
      <c r="C739" s="17"/>
      <c r="D739" s="17"/>
      <c r="E739" s="17"/>
      <c r="F739" s="18"/>
    </row>
    <row r="740" spans="1:6" x14ac:dyDescent="0.25">
      <c r="A740" s="17">
        <v>739</v>
      </c>
      <c r="B740" s="17"/>
      <c r="C740" s="17"/>
      <c r="D740" s="17"/>
      <c r="E740" s="17"/>
      <c r="F740" s="18"/>
    </row>
    <row r="741" spans="1:6" x14ac:dyDescent="0.25">
      <c r="A741" s="17">
        <v>740</v>
      </c>
      <c r="B741" s="17"/>
      <c r="C741" s="17"/>
      <c r="D741" s="17"/>
      <c r="E741" s="17"/>
      <c r="F741" s="18"/>
    </row>
    <row r="742" spans="1:6" x14ac:dyDescent="0.25">
      <c r="A742" s="17">
        <v>741</v>
      </c>
      <c r="B742" s="17"/>
      <c r="C742" s="17"/>
      <c r="D742" s="17"/>
      <c r="E742" s="17"/>
      <c r="F742" s="18"/>
    </row>
    <row r="743" spans="1:6" x14ac:dyDescent="0.25">
      <c r="A743" s="17">
        <v>742</v>
      </c>
      <c r="B743" s="17"/>
      <c r="C743" s="17"/>
      <c r="D743" s="17"/>
      <c r="E743" s="17"/>
      <c r="F743" s="18"/>
    </row>
    <row r="744" spans="1:6" x14ac:dyDescent="0.25">
      <c r="A744" s="17">
        <v>743</v>
      </c>
      <c r="B744" s="17"/>
      <c r="C744" s="17"/>
      <c r="D744" s="17"/>
      <c r="E744" s="17"/>
      <c r="F744" s="18"/>
    </row>
    <row r="745" spans="1:6" x14ac:dyDescent="0.25">
      <c r="A745" s="17">
        <v>744</v>
      </c>
      <c r="B745" s="17"/>
      <c r="C745" s="17"/>
      <c r="D745" s="17"/>
      <c r="E745" s="17"/>
      <c r="F745" s="18"/>
    </row>
    <row r="746" spans="1:6" x14ac:dyDescent="0.25">
      <c r="A746" s="17">
        <v>745</v>
      </c>
      <c r="B746" s="17"/>
      <c r="C746" s="17"/>
      <c r="D746" s="17"/>
      <c r="E746" s="17"/>
      <c r="F746" s="18"/>
    </row>
    <row r="747" spans="1:6" x14ac:dyDescent="0.25">
      <c r="A747" s="17">
        <v>746</v>
      </c>
      <c r="B747" s="17"/>
      <c r="C747" s="17"/>
      <c r="D747" s="17"/>
      <c r="E747" s="17"/>
      <c r="F747" s="18"/>
    </row>
    <row r="748" spans="1:6" x14ac:dyDescent="0.25">
      <c r="A748" s="17">
        <v>747</v>
      </c>
      <c r="B748" s="17"/>
      <c r="C748" s="17"/>
      <c r="D748" s="17"/>
      <c r="E748" s="17"/>
      <c r="F748" s="18"/>
    </row>
    <row r="749" spans="1:6" x14ac:dyDescent="0.25">
      <c r="A749" s="17">
        <v>748</v>
      </c>
      <c r="B749" s="17"/>
      <c r="C749" s="17"/>
      <c r="D749" s="17"/>
      <c r="E749" s="17"/>
      <c r="F749" s="18"/>
    </row>
    <row r="750" spans="1:6" x14ac:dyDescent="0.25">
      <c r="A750" s="17">
        <v>749</v>
      </c>
      <c r="B750" s="17"/>
      <c r="C750" s="17"/>
      <c r="D750" s="17"/>
      <c r="E750" s="17"/>
      <c r="F750" s="18"/>
    </row>
    <row r="751" spans="1:6" x14ac:dyDescent="0.25">
      <c r="A751" s="17">
        <v>750</v>
      </c>
      <c r="B751" s="17"/>
      <c r="C751" s="17"/>
      <c r="D751" s="17"/>
      <c r="E751" s="17"/>
      <c r="F751" s="18"/>
    </row>
    <row r="752" spans="1:6" x14ac:dyDescent="0.25">
      <c r="A752" s="17">
        <v>751</v>
      </c>
      <c r="B752" s="17"/>
      <c r="C752" s="17"/>
      <c r="D752" s="17"/>
      <c r="E752" s="17"/>
      <c r="F752" s="18"/>
    </row>
    <row r="753" spans="1:6" x14ac:dyDescent="0.25">
      <c r="A753" s="17">
        <v>752</v>
      </c>
      <c r="B753" s="17"/>
      <c r="C753" s="17"/>
      <c r="D753" s="17"/>
      <c r="E753" s="17"/>
      <c r="F753" s="18"/>
    </row>
    <row r="754" spans="1:6" x14ac:dyDescent="0.25">
      <c r="A754" s="17">
        <v>753</v>
      </c>
      <c r="B754" s="17"/>
      <c r="C754" s="17"/>
      <c r="D754" s="17"/>
      <c r="E754" s="17"/>
      <c r="F754" s="18"/>
    </row>
    <row r="755" spans="1:6" x14ac:dyDescent="0.25">
      <c r="A755" s="17">
        <v>754</v>
      </c>
      <c r="B755" s="17"/>
      <c r="C755" s="17"/>
      <c r="D755" s="17"/>
      <c r="E755" s="17"/>
      <c r="F755" s="18"/>
    </row>
    <row r="756" spans="1:6" x14ac:dyDescent="0.25">
      <c r="A756" s="17">
        <v>755</v>
      </c>
      <c r="B756" s="17"/>
      <c r="C756" s="17"/>
      <c r="D756" s="17"/>
      <c r="E756" s="17"/>
      <c r="F756" s="18"/>
    </row>
    <row r="757" spans="1:6" x14ac:dyDescent="0.25">
      <c r="A757" s="17">
        <v>756</v>
      </c>
      <c r="B757" s="17"/>
      <c r="C757" s="17"/>
      <c r="D757" s="17"/>
      <c r="E757" s="17"/>
      <c r="F757" s="18"/>
    </row>
    <row r="758" spans="1:6" x14ac:dyDescent="0.25">
      <c r="A758" s="17">
        <v>757</v>
      </c>
      <c r="B758" s="17"/>
      <c r="C758" s="17"/>
      <c r="D758" s="17"/>
      <c r="E758" s="17"/>
      <c r="F758" s="18"/>
    </row>
    <row r="759" spans="1:6" x14ac:dyDescent="0.25">
      <c r="A759" s="17">
        <v>758</v>
      </c>
      <c r="B759" s="17"/>
      <c r="C759" s="17"/>
      <c r="D759" s="17"/>
      <c r="E759" s="17"/>
      <c r="F759" s="18"/>
    </row>
    <row r="760" spans="1:6" x14ac:dyDescent="0.25">
      <c r="A760" s="17">
        <v>759</v>
      </c>
      <c r="B760" s="17"/>
      <c r="C760" s="17"/>
      <c r="D760" s="17"/>
      <c r="E760" s="17"/>
      <c r="F760" s="18"/>
    </row>
    <row r="761" spans="1:6" x14ac:dyDescent="0.25">
      <c r="A761" s="17">
        <v>760</v>
      </c>
      <c r="B761" s="17"/>
      <c r="C761" s="17"/>
      <c r="D761" s="17"/>
      <c r="E761" s="17"/>
      <c r="F761" s="18"/>
    </row>
    <row r="762" spans="1:6" x14ac:dyDescent="0.25">
      <c r="A762" s="17">
        <v>761</v>
      </c>
      <c r="B762" s="17"/>
      <c r="C762" s="17"/>
      <c r="D762" s="17"/>
      <c r="E762" s="17"/>
      <c r="F762" s="18"/>
    </row>
    <row r="763" spans="1:6" x14ac:dyDescent="0.25">
      <c r="A763" s="17">
        <v>762</v>
      </c>
      <c r="B763" s="17"/>
      <c r="C763" s="17"/>
      <c r="D763" s="17"/>
      <c r="E763" s="17"/>
      <c r="F763" s="18"/>
    </row>
    <row r="764" spans="1:6" x14ac:dyDescent="0.25">
      <c r="A764" s="17">
        <v>763</v>
      </c>
      <c r="B764" s="17"/>
      <c r="C764" s="17"/>
      <c r="D764" s="17"/>
      <c r="E764" s="17"/>
      <c r="F764" s="18"/>
    </row>
    <row r="765" spans="1:6" x14ac:dyDescent="0.25">
      <c r="A765" s="17">
        <v>764</v>
      </c>
      <c r="B765" s="17"/>
      <c r="C765" s="17"/>
      <c r="D765" s="17"/>
      <c r="E765" s="17"/>
      <c r="F765" s="18"/>
    </row>
    <row r="766" spans="1:6" x14ac:dyDescent="0.25">
      <c r="A766" s="17">
        <v>765</v>
      </c>
      <c r="B766" s="17"/>
      <c r="C766" s="17"/>
      <c r="D766" s="17"/>
      <c r="E766" s="17"/>
      <c r="F766" s="18"/>
    </row>
    <row r="767" spans="1:6" x14ac:dyDescent="0.25">
      <c r="A767" s="17">
        <v>766</v>
      </c>
      <c r="B767" s="17"/>
      <c r="C767" s="17"/>
      <c r="D767" s="17"/>
      <c r="E767" s="17"/>
      <c r="F767" s="18"/>
    </row>
    <row r="768" spans="1:6" x14ac:dyDescent="0.25">
      <c r="A768" s="17">
        <v>767</v>
      </c>
      <c r="B768" s="17"/>
      <c r="C768" s="17"/>
      <c r="D768" s="17"/>
      <c r="E768" s="17"/>
      <c r="F768" s="18"/>
    </row>
    <row r="769" spans="1:6" x14ac:dyDescent="0.25">
      <c r="A769" s="17">
        <v>768</v>
      </c>
      <c r="B769" s="17"/>
      <c r="C769" s="17"/>
      <c r="D769" s="17"/>
      <c r="E769" s="17"/>
      <c r="F769" s="18"/>
    </row>
    <row r="770" spans="1:6" x14ac:dyDescent="0.25">
      <c r="A770" s="17">
        <v>769</v>
      </c>
      <c r="B770" s="17"/>
      <c r="C770" s="17"/>
      <c r="D770" s="17"/>
      <c r="E770" s="17"/>
      <c r="F770" s="18"/>
    </row>
    <row r="771" spans="1:6" x14ac:dyDescent="0.25">
      <c r="A771" s="17">
        <v>770</v>
      </c>
      <c r="B771" s="17"/>
      <c r="C771" s="17"/>
      <c r="D771" s="17"/>
      <c r="E771" s="17"/>
      <c r="F771" s="18"/>
    </row>
    <row r="772" spans="1:6" x14ac:dyDescent="0.25">
      <c r="A772" s="17">
        <v>771</v>
      </c>
      <c r="B772" s="17"/>
      <c r="C772" s="17"/>
      <c r="D772" s="17"/>
      <c r="E772" s="17"/>
      <c r="F772" s="18"/>
    </row>
    <row r="773" spans="1:6" x14ac:dyDescent="0.25">
      <c r="A773" s="17">
        <v>772</v>
      </c>
      <c r="B773" s="17"/>
      <c r="C773" s="17"/>
      <c r="D773" s="17"/>
      <c r="E773" s="17"/>
      <c r="F773" s="18"/>
    </row>
    <row r="774" spans="1:6" x14ac:dyDescent="0.25">
      <c r="A774" s="17">
        <v>773</v>
      </c>
      <c r="B774" s="17"/>
      <c r="C774" s="17"/>
      <c r="D774" s="17"/>
      <c r="E774" s="17"/>
      <c r="F774" s="18"/>
    </row>
    <row r="775" spans="1:6" x14ac:dyDescent="0.25">
      <c r="A775" s="17">
        <v>774</v>
      </c>
      <c r="B775" s="17"/>
      <c r="C775" s="17"/>
      <c r="D775" s="17"/>
      <c r="E775" s="17"/>
      <c r="F775" s="18"/>
    </row>
    <row r="776" spans="1:6" x14ac:dyDescent="0.25">
      <c r="A776" s="17">
        <v>775</v>
      </c>
      <c r="B776" s="17"/>
      <c r="C776" s="17"/>
      <c r="D776" s="17"/>
      <c r="E776" s="17"/>
      <c r="F776" s="18"/>
    </row>
    <row r="777" spans="1:6" x14ac:dyDescent="0.25">
      <c r="A777" s="17">
        <v>776</v>
      </c>
      <c r="B777" s="17"/>
      <c r="C777" s="17"/>
      <c r="D777" s="17"/>
      <c r="E777" s="17"/>
      <c r="F777" s="18"/>
    </row>
    <row r="778" spans="1:6" x14ac:dyDescent="0.25">
      <c r="A778" s="17">
        <v>777</v>
      </c>
      <c r="B778" s="17"/>
      <c r="C778" s="17"/>
      <c r="D778" s="17"/>
      <c r="E778" s="17"/>
      <c r="F778" s="18"/>
    </row>
    <row r="779" spans="1:6" x14ac:dyDescent="0.25">
      <c r="A779" s="17">
        <v>778</v>
      </c>
      <c r="B779" s="17"/>
      <c r="C779" s="17"/>
      <c r="D779" s="17"/>
      <c r="E779" s="17"/>
      <c r="F779" s="18"/>
    </row>
    <row r="780" spans="1:6" x14ac:dyDescent="0.25">
      <c r="A780" s="17">
        <v>779</v>
      </c>
      <c r="B780" s="17"/>
      <c r="C780" s="17"/>
      <c r="D780" s="17"/>
      <c r="E780" s="17"/>
      <c r="F780" s="18"/>
    </row>
    <row r="781" spans="1:6" x14ac:dyDescent="0.25">
      <c r="A781" s="17">
        <v>780</v>
      </c>
      <c r="B781" s="17"/>
      <c r="C781" s="17"/>
      <c r="D781" s="17"/>
      <c r="E781" s="17"/>
      <c r="F781" s="18"/>
    </row>
    <row r="782" spans="1:6" x14ac:dyDescent="0.25">
      <c r="A782" s="17">
        <v>781</v>
      </c>
      <c r="B782" s="17"/>
      <c r="C782" s="17"/>
      <c r="D782" s="17"/>
      <c r="E782" s="17"/>
      <c r="F782" s="18"/>
    </row>
    <row r="783" spans="1:6" x14ac:dyDescent="0.25">
      <c r="A783" s="17">
        <v>782</v>
      </c>
      <c r="B783" s="17"/>
      <c r="C783" s="17"/>
      <c r="D783" s="17"/>
      <c r="E783" s="17"/>
      <c r="F783" s="18"/>
    </row>
    <row r="784" spans="1:6" x14ac:dyDescent="0.25">
      <c r="A784" s="17">
        <v>783</v>
      </c>
      <c r="B784" s="17"/>
      <c r="C784" s="17"/>
      <c r="D784" s="17"/>
      <c r="E784" s="17"/>
      <c r="F784" s="18"/>
    </row>
    <row r="785" spans="1:6" x14ac:dyDescent="0.25">
      <c r="A785" s="17">
        <v>784</v>
      </c>
      <c r="B785" s="17"/>
      <c r="C785" s="17"/>
      <c r="D785" s="17"/>
      <c r="E785" s="17"/>
      <c r="F785" s="18"/>
    </row>
    <row r="786" spans="1:6" x14ac:dyDescent="0.25">
      <c r="A786" s="17">
        <v>785</v>
      </c>
      <c r="B786" s="17"/>
      <c r="C786" s="17"/>
      <c r="D786" s="17"/>
      <c r="E786" s="17"/>
      <c r="F786" s="18"/>
    </row>
    <row r="787" spans="1:6" x14ac:dyDescent="0.25">
      <c r="A787" s="17">
        <v>786</v>
      </c>
      <c r="B787" s="17"/>
      <c r="C787" s="17"/>
      <c r="D787" s="17"/>
      <c r="E787" s="17"/>
      <c r="F787" s="18"/>
    </row>
    <row r="788" spans="1:6" x14ac:dyDescent="0.25">
      <c r="A788" s="17">
        <v>787</v>
      </c>
      <c r="B788" s="17"/>
      <c r="C788" s="17"/>
      <c r="D788" s="17"/>
      <c r="E788" s="17"/>
      <c r="F788" s="18"/>
    </row>
    <row r="789" spans="1:6" x14ac:dyDescent="0.25">
      <c r="A789" s="17">
        <v>788</v>
      </c>
      <c r="B789" s="17"/>
      <c r="C789" s="17"/>
      <c r="D789" s="17"/>
      <c r="E789" s="17"/>
      <c r="F789" s="18"/>
    </row>
    <row r="790" spans="1:6" x14ac:dyDescent="0.25">
      <c r="A790" s="17">
        <v>789</v>
      </c>
      <c r="B790" s="17"/>
      <c r="C790" s="17"/>
      <c r="D790" s="17"/>
      <c r="E790" s="17"/>
      <c r="F790" s="18"/>
    </row>
    <row r="791" spans="1:6" x14ac:dyDescent="0.25">
      <c r="A791" s="17">
        <v>790</v>
      </c>
      <c r="B791" s="17"/>
      <c r="C791" s="17"/>
      <c r="D791" s="17"/>
      <c r="E791" s="17"/>
      <c r="F791" s="18"/>
    </row>
    <row r="792" spans="1:6" x14ac:dyDescent="0.25">
      <c r="A792" s="17">
        <v>791</v>
      </c>
      <c r="B792" s="17"/>
      <c r="C792" s="17"/>
      <c r="D792" s="17"/>
      <c r="E792" s="17"/>
      <c r="F792" s="18"/>
    </row>
    <row r="793" spans="1:6" x14ac:dyDescent="0.25">
      <c r="A793" s="17">
        <v>792</v>
      </c>
      <c r="B793" s="17"/>
      <c r="C793" s="17"/>
      <c r="D793" s="17"/>
      <c r="E793" s="17"/>
      <c r="F793" s="18"/>
    </row>
    <row r="794" spans="1:6" x14ac:dyDescent="0.25">
      <c r="A794" s="17">
        <v>793</v>
      </c>
      <c r="B794" s="17"/>
      <c r="C794" s="17"/>
      <c r="D794" s="17"/>
      <c r="E794" s="17"/>
      <c r="F794" s="18"/>
    </row>
    <row r="795" spans="1:6" x14ac:dyDescent="0.25">
      <c r="A795" s="17">
        <v>794</v>
      </c>
      <c r="B795" s="17"/>
      <c r="C795" s="17"/>
      <c r="D795" s="17"/>
      <c r="E795" s="17"/>
      <c r="F795" s="18"/>
    </row>
    <row r="796" spans="1:6" x14ac:dyDescent="0.25">
      <c r="A796" s="17">
        <v>795</v>
      </c>
      <c r="B796" s="17"/>
      <c r="C796" s="17"/>
      <c r="D796" s="17"/>
      <c r="E796" s="17"/>
      <c r="F796" s="18"/>
    </row>
    <row r="797" spans="1:6" x14ac:dyDescent="0.25">
      <c r="A797" s="17">
        <v>796</v>
      </c>
      <c r="B797" s="17"/>
      <c r="C797" s="17"/>
      <c r="D797" s="17"/>
      <c r="E797" s="17"/>
      <c r="F797" s="18"/>
    </row>
    <row r="798" spans="1:6" x14ac:dyDescent="0.25">
      <c r="A798" s="17">
        <v>797</v>
      </c>
      <c r="B798" s="17"/>
      <c r="C798" s="17"/>
      <c r="D798" s="17"/>
      <c r="E798" s="17"/>
      <c r="F798" s="18"/>
    </row>
    <row r="799" spans="1:6" x14ac:dyDescent="0.25">
      <c r="A799" s="17">
        <v>798</v>
      </c>
      <c r="B799" s="17"/>
      <c r="C799" s="17"/>
      <c r="D799" s="17"/>
      <c r="E799" s="17"/>
      <c r="F799" s="18"/>
    </row>
    <row r="800" spans="1:6" x14ac:dyDescent="0.25">
      <c r="A800" s="17">
        <v>799</v>
      </c>
      <c r="B800" s="17"/>
      <c r="C800" s="17"/>
      <c r="D800" s="17"/>
      <c r="E800" s="17"/>
      <c r="F800" s="18"/>
    </row>
    <row r="801" spans="1:6" x14ac:dyDescent="0.25">
      <c r="A801" s="17">
        <v>800</v>
      </c>
      <c r="B801" s="17"/>
      <c r="C801" s="17"/>
      <c r="D801" s="17"/>
      <c r="E801" s="17"/>
      <c r="F801" s="18"/>
    </row>
    <row r="802" spans="1:6" x14ac:dyDescent="0.25">
      <c r="A802" s="17">
        <v>801</v>
      </c>
      <c r="B802" s="17"/>
      <c r="C802" s="17"/>
      <c r="D802" s="17"/>
      <c r="E802" s="17"/>
      <c r="F802" s="18"/>
    </row>
    <row r="803" spans="1:6" x14ac:dyDescent="0.25">
      <c r="A803" s="17">
        <v>802</v>
      </c>
      <c r="B803" s="17"/>
      <c r="C803" s="17"/>
      <c r="D803" s="17"/>
      <c r="E803" s="17"/>
      <c r="F803" s="18"/>
    </row>
    <row r="804" spans="1:6" x14ac:dyDescent="0.25">
      <c r="A804" s="17">
        <v>803</v>
      </c>
      <c r="B804" s="17"/>
      <c r="C804" s="17"/>
      <c r="D804" s="17"/>
      <c r="E804" s="17"/>
      <c r="F804" s="18"/>
    </row>
    <row r="805" spans="1:6" x14ac:dyDescent="0.25">
      <c r="A805" s="17">
        <v>804</v>
      </c>
      <c r="B805" s="17"/>
      <c r="C805" s="17"/>
      <c r="D805" s="17"/>
      <c r="E805" s="17"/>
      <c r="F805" s="18"/>
    </row>
    <row r="806" spans="1:6" x14ac:dyDescent="0.25">
      <c r="A806" s="17">
        <v>805</v>
      </c>
      <c r="B806" s="17"/>
      <c r="C806" s="17"/>
      <c r="D806" s="17"/>
      <c r="E806" s="17"/>
      <c r="F806" s="18"/>
    </row>
    <row r="807" spans="1:6" x14ac:dyDescent="0.25">
      <c r="A807" s="17">
        <v>806</v>
      </c>
      <c r="B807" s="17"/>
      <c r="C807" s="17"/>
      <c r="D807" s="17"/>
      <c r="E807" s="17"/>
      <c r="F807" s="18"/>
    </row>
    <row r="808" spans="1:6" x14ac:dyDescent="0.25">
      <c r="A808" s="17">
        <v>807</v>
      </c>
      <c r="B808" s="17"/>
      <c r="C808" s="17"/>
      <c r="D808" s="17"/>
      <c r="E808" s="17"/>
      <c r="F808" s="18"/>
    </row>
    <row r="809" spans="1:6" x14ac:dyDescent="0.25">
      <c r="A809" s="17">
        <v>808</v>
      </c>
      <c r="B809" s="17"/>
      <c r="C809" s="17"/>
      <c r="D809" s="17"/>
      <c r="E809" s="17"/>
      <c r="F809" s="18"/>
    </row>
    <row r="810" spans="1:6" x14ac:dyDescent="0.25">
      <c r="A810" s="17">
        <v>809</v>
      </c>
      <c r="B810" s="17"/>
      <c r="C810" s="17"/>
      <c r="D810" s="17"/>
      <c r="E810" s="17"/>
      <c r="F810" s="18"/>
    </row>
    <row r="811" spans="1:6" x14ac:dyDescent="0.25">
      <c r="A811" s="17">
        <v>810</v>
      </c>
      <c r="B811" s="17"/>
      <c r="C811" s="17"/>
      <c r="D811" s="17"/>
      <c r="E811" s="17"/>
      <c r="F811" s="18"/>
    </row>
    <row r="812" spans="1:6" x14ac:dyDescent="0.25">
      <c r="A812" s="17">
        <v>811</v>
      </c>
      <c r="B812" s="17"/>
      <c r="C812" s="17"/>
      <c r="D812" s="17"/>
      <c r="E812" s="17"/>
      <c r="F812" s="18"/>
    </row>
    <row r="813" spans="1:6" x14ac:dyDescent="0.25">
      <c r="A813" s="17">
        <v>812</v>
      </c>
      <c r="B813" s="17"/>
      <c r="C813" s="17"/>
      <c r="D813" s="17"/>
      <c r="E813" s="17"/>
      <c r="F813" s="18"/>
    </row>
    <row r="814" spans="1:6" x14ac:dyDescent="0.25">
      <c r="A814" s="17">
        <v>813</v>
      </c>
      <c r="B814" s="17"/>
      <c r="C814" s="17"/>
      <c r="D814" s="17"/>
      <c r="E814" s="17"/>
      <c r="F814" s="18"/>
    </row>
    <row r="815" spans="1:6" x14ac:dyDescent="0.25">
      <c r="A815" s="17">
        <v>814</v>
      </c>
      <c r="B815" s="17"/>
      <c r="C815" s="17"/>
      <c r="D815" s="17"/>
      <c r="E815" s="17"/>
      <c r="F815" s="18"/>
    </row>
    <row r="816" spans="1:6" x14ac:dyDescent="0.25">
      <c r="A816" s="17">
        <v>815</v>
      </c>
      <c r="B816" s="17"/>
      <c r="C816" s="17"/>
      <c r="D816" s="17"/>
      <c r="E816" s="17"/>
      <c r="F816" s="18"/>
    </row>
    <row r="817" spans="1:6" x14ac:dyDescent="0.25">
      <c r="A817" s="17">
        <v>816</v>
      </c>
      <c r="B817" s="17"/>
      <c r="C817" s="17"/>
      <c r="D817" s="17"/>
      <c r="E817" s="17"/>
      <c r="F817" s="18"/>
    </row>
    <row r="818" spans="1:6" x14ac:dyDescent="0.25">
      <c r="A818" s="17">
        <v>817</v>
      </c>
      <c r="B818" s="17"/>
      <c r="C818" s="17"/>
      <c r="D818" s="17"/>
      <c r="E818" s="17"/>
      <c r="F818" s="18"/>
    </row>
    <row r="819" spans="1:6" x14ac:dyDescent="0.25">
      <c r="A819" s="17">
        <v>818</v>
      </c>
      <c r="B819" s="17"/>
      <c r="C819" s="17"/>
      <c r="D819" s="17"/>
      <c r="E819" s="17"/>
      <c r="F819" s="18"/>
    </row>
    <row r="820" spans="1:6" x14ac:dyDescent="0.25">
      <c r="A820" s="17">
        <v>819</v>
      </c>
      <c r="B820" s="17"/>
      <c r="C820" s="17"/>
      <c r="D820" s="17"/>
      <c r="E820" s="17"/>
      <c r="F820" s="18"/>
    </row>
    <row r="821" spans="1:6" x14ac:dyDescent="0.25">
      <c r="A821" s="17">
        <v>820</v>
      </c>
      <c r="B821" s="17"/>
      <c r="C821" s="17"/>
      <c r="D821" s="17"/>
      <c r="E821" s="17"/>
      <c r="F821" s="18"/>
    </row>
    <row r="822" spans="1:6" x14ac:dyDescent="0.25">
      <c r="A822" s="17">
        <v>821</v>
      </c>
      <c r="B822" s="17"/>
      <c r="C822" s="17"/>
      <c r="D822" s="17"/>
      <c r="E822" s="17"/>
      <c r="F822" s="18"/>
    </row>
    <row r="823" spans="1:6" x14ac:dyDescent="0.25">
      <c r="A823" s="17">
        <v>822</v>
      </c>
      <c r="B823" s="17"/>
      <c r="C823" s="17"/>
      <c r="D823" s="17"/>
      <c r="E823" s="17"/>
      <c r="F823" s="18"/>
    </row>
    <row r="824" spans="1:6" x14ac:dyDescent="0.25">
      <c r="A824" s="17">
        <v>823</v>
      </c>
      <c r="B824" s="17"/>
      <c r="C824" s="17"/>
      <c r="D824" s="17"/>
      <c r="E824" s="17"/>
      <c r="F824" s="18"/>
    </row>
    <row r="825" spans="1:6" x14ac:dyDescent="0.25">
      <c r="A825" s="17">
        <v>824</v>
      </c>
      <c r="B825" s="17"/>
      <c r="C825" s="17"/>
      <c r="D825" s="17"/>
      <c r="E825" s="17"/>
      <c r="F825" s="18"/>
    </row>
    <row r="826" spans="1:6" x14ac:dyDescent="0.25">
      <c r="A826" s="17">
        <v>825</v>
      </c>
      <c r="B826" s="17"/>
      <c r="C826" s="17"/>
      <c r="D826" s="17"/>
      <c r="E826" s="17"/>
      <c r="F826" s="18"/>
    </row>
    <row r="827" spans="1:6" x14ac:dyDescent="0.25">
      <c r="A827" s="17">
        <v>826</v>
      </c>
      <c r="B827" s="17"/>
      <c r="C827" s="17"/>
      <c r="D827" s="17"/>
      <c r="E827" s="17"/>
      <c r="F827" s="18"/>
    </row>
    <row r="828" spans="1:6" x14ac:dyDescent="0.25">
      <c r="A828" s="17">
        <v>827</v>
      </c>
      <c r="B828" s="17"/>
      <c r="C828" s="17"/>
      <c r="D828" s="17"/>
      <c r="E828" s="17"/>
      <c r="F828" s="18"/>
    </row>
    <row r="829" spans="1:6" x14ac:dyDescent="0.25">
      <c r="A829" s="17">
        <v>828</v>
      </c>
      <c r="B829" s="17"/>
      <c r="C829" s="17"/>
      <c r="D829" s="17"/>
      <c r="E829" s="17"/>
      <c r="F829" s="18"/>
    </row>
    <row r="830" spans="1:6" x14ac:dyDescent="0.25">
      <c r="A830" s="17">
        <v>829</v>
      </c>
      <c r="B830" s="17"/>
      <c r="C830" s="17"/>
      <c r="D830" s="17"/>
      <c r="E830" s="17"/>
      <c r="F830" s="18"/>
    </row>
    <row r="831" spans="1:6" x14ac:dyDescent="0.25">
      <c r="A831" s="17">
        <v>830</v>
      </c>
      <c r="B831" s="17"/>
      <c r="C831" s="17"/>
      <c r="D831" s="17"/>
      <c r="E831" s="17"/>
      <c r="F831" s="18"/>
    </row>
    <row r="832" spans="1:6" x14ac:dyDescent="0.25">
      <c r="A832" s="17">
        <v>831</v>
      </c>
      <c r="B832" s="17"/>
      <c r="C832" s="17"/>
      <c r="D832" s="17"/>
      <c r="E832" s="17"/>
      <c r="F832" s="18"/>
    </row>
    <row r="833" spans="1:6" x14ac:dyDescent="0.25">
      <c r="A833" s="17">
        <v>832</v>
      </c>
      <c r="B833" s="17"/>
      <c r="C833" s="17"/>
      <c r="D833" s="17"/>
      <c r="E833" s="17"/>
      <c r="F833" s="18"/>
    </row>
    <row r="834" spans="1:6" x14ac:dyDescent="0.25">
      <c r="A834" s="17">
        <v>833</v>
      </c>
      <c r="B834" s="17"/>
      <c r="C834" s="17"/>
      <c r="D834" s="17"/>
      <c r="E834" s="17"/>
      <c r="F834" s="18"/>
    </row>
    <row r="835" spans="1:6" x14ac:dyDescent="0.25">
      <c r="A835" s="17">
        <v>834</v>
      </c>
      <c r="B835" s="17"/>
      <c r="C835" s="17"/>
      <c r="D835" s="17"/>
      <c r="E835" s="17"/>
      <c r="F835" s="18"/>
    </row>
    <row r="836" spans="1:6" x14ac:dyDescent="0.25">
      <c r="A836" s="17">
        <v>835</v>
      </c>
      <c r="B836" s="17"/>
      <c r="C836" s="17"/>
      <c r="D836" s="17"/>
      <c r="E836" s="17"/>
      <c r="F836" s="18"/>
    </row>
    <row r="837" spans="1:6" x14ac:dyDescent="0.25">
      <c r="A837" s="17">
        <v>836</v>
      </c>
      <c r="B837" s="17"/>
      <c r="C837" s="17"/>
      <c r="D837" s="17"/>
      <c r="E837" s="17"/>
      <c r="F837" s="18"/>
    </row>
    <row r="838" spans="1:6" x14ac:dyDescent="0.25">
      <c r="A838" s="17">
        <v>837</v>
      </c>
      <c r="B838" s="17"/>
      <c r="C838" s="17"/>
      <c r="D838" s="17"/>
      <c r="E838" s="17"/>
      <c r="F838" s="18"/>
    </row>
    <row r="839" spans="1:6" x14ac:dyDescent="0.25">
      <c r="A839" s="17">
        <v>838</v>
      </c>
      <c r="B839" s="17"/>
      <c r="C839" s="17"/>
      <c r="D839" s="17"/>
      <c r="E839" s="17"/>
      <c r="F839" s="18"/>
    </row>
    <row r="840" spans="1:6" x14ac:dyDescent="0.25">
      <c r="A840" s="17">
        <v>839</v>
      </c>
      <c r="B840" s="17"/>
      <c r="C840" s="17"/>
      <c r="D840" s="17"/>
      <c r="E840" s="17"/>
      <c r="F840" s="18"/>
    </row>
    <row r="841" spans="1:6" x14ac:dyDescent="0.25">
      <c r="A841" s="17">
        <v>840</v>
      </c>
      <c r="B841" s="17"/>
      <c r="C841" s="17"/>
      <c r="D841" s="17"/>
      <c r="E841" s="17"/>
      <c r="F841" s="18"/>
    </row>
    <row r="842" spans="1:6" x14ac:dyDescent="0.25">
      <c r="A842" s="17">
        <v>841</v>
      </c>
      <c r="B842" s="17"/>
      <c r="C842" s="17"/>
      <c r="D842" s="17"/>
      <c r="E842" s="17"/>
      <c r="F842" s="18"/>
    </row>
    <row r="843" spans="1:6" x14ac:dyDescent="0.25">
      <c r="A843" s="17">
        <v>842</v>
      </c>
      <c r="B843" s="17"/>
      <c r="C843" s="17"/>
      <c r="D843" s="17"/>
      <c r="E843" s="17"/>
      <c r="F843" s="18"/>
    </row>
    <row r="844" spans="1:6" x14ac:dyDescent="0.25">
      <c r="A844" s="17">
        <v>843</v>
      </c>
      <c r="B844" s="17"/>
      <c r="C844" s="17"/>
      <c r="D844" s="17"/>
      <c r="E844" s="17"/>
      <c r="F844" s="18"/>
    </row>
    <row r="845" spans="1:6" x14ac:dyDescent="0.25">
      <c r="A845" s="17">
        <v>844</v>
      </c>
      <c r="B845" s="17"/>
      <c r="C845" s="17"/>
      <c r="D845" s="17"/>
      <c r="E845" s="17"/>
      <c r="F845" s="18"/>
    </row>
    <row r="846" spans="1:6" x14ac:dyDescent="0.25">
      <c r="A846" s="17">
        <v>845</v>
      </c>
      <c r="B846" s="17"/>
      <c r="C846" s="17"/>
      <c r="D846" s="17"/>
      <c r="E846" s="17"/>
      <c r="F846" s="18"/>
    </row>
    <row r="847" spans="1:6" x14ac:dyDescent="0.25">
      <c r="A847" s="17">
        <v>846</v>
      </c>
      <c r="B847" s="17"/>
      <c r="C847" s="17"/>
      <c r="D847" s="17"/>
      <c r="E847" s="17"/>
      <c r="F847" s="18"/>
    </row>
    <row r="848" spans="1:6" x14ac:dyDescent="0.25">
      <c r="A848" s="17">
        <v>847</v>
      </c>
      <c r="B848" s="17"/>
      <c r="C848" s="17"/>
      <c r="D848" s="17"/>
      <c r="E848" s="17"/>
      <c r="F848" s="18"/>
    </row>
    <row r="849" spans="1:6" x14ac:dyDescent="0.25">
      <c r="A849" s="17">
        <v>848</v>
      </c>
      <c r="B849" s="17"/>
      <c r="C849" s="17"/>
      <c r="D849" s="17"/>
      <c r="E849" s="17"/>
      <c r="F849" s="18"/>
    </row>
    <row r="850" spans="1:6" x14ac:dyDescent="0.25">
      <c r="A850" s="17">
        <v>849</v>
      </c>
      <c r="B850" s="17"/>
      <c r="C850" s="17"/>
      <c r="D850" s="17"/>
      <c r="E850" s="17"/>
      <c r="F850" s="18"/>
    </row>
    <row r="851" spans="1:6" x14ac:dyDescent="0.25">
      <c r="A851" s="17">
        <v>850</v>
      </c>
      <c r="B851" s="17"/>
      <c r="C851" s="17"/>
      <c r="D851" s="17"/>
      <c r="E851" s="17"/>
      <c r="F851" s="18"/>
    </row>
    <row r="852" spans="1:6" x14ac:dyDescent="0.25">
      <c r="A852" s="17">
        <v>851</v>
      </c>
      <c r="B852" s="17"/>
      <c r="C852" s="17"/>
      <c r="D852" s="17"/>
      <c r="E852" s="17"/>
      <c r="F852" s="18"/>
    </row>
    <row r="853" spans="1:6" x14ac:dyDescent="0.25">
      <c r="A853" s="17">
        <v>852</v>
      </c>
      <c r="B853" s="17"/>
      <c r="C853" s="17"/>
      <c r="D853" s="17"/>
      <c r="E853" s="17"/>
      <c r="F853" s="18"/>
    </row>
    <row r="854" spans="1:6" x14ac:dyDescent="0.25">
      <c r="A854" s="17">
        <v>853</v>
      </c>
      <c r="B854" s="17"/>
      <c r="C854" s="17"/>
      <c r="D854" s="17"/>
      <c r="E854" s="17"/>
      <c r="F854" s="18"/>
    </row>
    <row r="855" spans="1:6" x14ac:dyDescent="0.25">
      <c r="A855" s="17">
        <v>854</v>
      </c>
      <c r="B855" s="17"/>
      <c r="C855" s="17"/>
      <c r="D855" s="17"/>
      <c r="E855" s="17"/>
      <c r="F855" s="18"/>
    </row>
    <row r="856" spans="1:6" x14ac:dyDescent="0.25">
      <c r="A856" s="17">
        <v>855</v>
      </c>
      <c r="B856" s="17"/>
      <c r="C856" s="17"/>
      <c r="D856" s="17"/>
      <c r="E856" s="17"/>
      <c r="F856" s="18"/>
    </row>
    <row r="857" spans="1:6" x14ac:dyDescent="0.25">
      <c r="A857" s="17">
        <v>856</v>
      </c>
      <c r="B857" s="17"/>
      <c r="C857" s="17"/>
      <c r="D857" s="17"/>
      <c r="E857" s="17"/>
      <c r="F857" s="18"/>
    </row>
    <row r="858" spans="1:6" x14ac:dyDescent="0.25">
      <c r="A858" s="17">
        <v>857</v>
      </c>
      <c r="B858" s="17"/>
      <c r="C858" s="17"/>
      <c r="D858" s="17"/>
      <c r="E858" s="17"/>
      <c r="F858" s="18"/>
    </row>
    <row r="859" spans="1:6" x14ac:dyDescent="0.25">
      <c r="A859" s="17">
        <v>858</v>
      </c>
      <c r="B859" s="17"/>
      <c r="C859" s="17"/>
      <c r="D859" s="17"/>
      <c r="E859" s="17"/>
      <c r="F859" s="18"/>
    </row>
    <row r="860" spans="1:6" x14ac:dyDescent="0.25">
      <c r="A860" s="17">
        <v>859</v>
      </c>
      <c r="B860" s="17"/>
      <c r="C860" s="17"/>
      <c r="D860" s="17"/>
      <c r="E860" s="17"/>
      <c r="F860" s="18"/>
    </row>
    <row r="861" spans="1:6" x14ac:dyDescent="0.25">
      <c r="A861" s="17">
        <v>860</v>
      </c>
      <c r="B861" s="17"/>
      <c r="C861" s="17"/>
      <c r="D861" s="17"/>
      <c r="E861" s="17"/>
      <c r="F861" s="18"/>
    </row>
    <row r="862" spans="1:6" x14ac:dyDescent="0.25">
      <c r="A862" s="17">
        <v>861</v>
      </c>
      <c r="B862" s="17"/>
      <c r="C862" s="17"/>
      <c r="D862" s="17"/>
      <c r="E862" s="17"/>
      <c r="F862" s="18"/>
    </row>
    <row r="863" spans="1:6" x14ac:dyDescent="0.25">
      <c r="A863" s="17">
        <v>862</v>
      </c>
      <c r="B863" s="17"/>
      <c r="C863" s="17"/>
      <c r="D863" s="17"/>
      <c r="E863" s="17"/>
      <c r="F863" s="18"/>
    </row>
    <row r="864" spans="1:6" x14ac:dyDescent="0.25">
      <c r="A864" s="17">
        <v>863</v>
      </c>
      <c r="B864" s="17"/>
      <c r="C864" s="17"/>
      <c r="D864" s="17"/>
      <c r="E864" s="17"/>
      <c r="F864" s="18"/>
    </row>
    <row r="865" spans="1:6" x14ac:dyDescent="0.25">
      <c r="A865" s="17">
        <v>864</v>
      </c>
      <c r="B865" s="17"/>
      <c r="C865" s="17"/>
      <c r="D865" s="17"/>
      <c r="E865" s="17"/>
      <c r="F865" s="18"/>
    </row>
    <row r="866" spans="1:6" x14ac:dyDescent="0.25">
      <c r="A866" s="17">
        <v>865</v>
      </c>
      <c r="B866" s="17"/>
      <c r="C866" s="17"/>
      <c r="D866" s="17"/>
      <c r="E866" s="17"/>
      <c r="F866" s="18"/>
    </row>
    <row r="867" spans="1:6" x14ac:dyDescent="0.25">
      <c r="A867" s="17">
        <v>866</v>
      </c>
      <c r="B867" s="17"/>
      <c r="C867" s="17"/>
      <c r="D867" s="17"/>
      <c r="E867" s="17"/>
      <c r="F867" s="18"/>
    </row>
    <row r="868" spans="1:6" x14ac:dyDescent="0.25">
      <c r="A868" s="17">
        <v>867</v>
      </c>
      <c r="B868" s="17"/>
      <c r="C868" s="17"/>
      <c r="D868" s="17"/>
      <c r="E868" s="17"/>
      <c r="F868" s="18"/>
    </row>
    <row r="869" spans="1:6" x14ac:dyDescent="0.25">
      <c r="A869" s="17">
        <v>868</v>
      </c>
      <c r="B869" s="17"/>
      <c r="C869" s="17"/>
      <c r="D869" s="17"/>
      <c r="E869" s="17"/>
      <c r="F869" s="18"/>
    </row>
    <row r="870" spans="1:6" x14ac:dyDescent="0.25">
      <c r="A870" s="17">
        <v>869</v>
      </c>
      <c r="B870" s="17"/>
      <c r="C870" s="17"/>
      <c r="D870" s="17"/>
      <c r="E870" s="17"/>
      <c r="F870" s="18"/>
    </row>
    <row r="871" spans="1:6" x14ac:dyDescent="0.25">
      <c r="A871" s="17">
        <v>870</v>
      </c>
      <c r="B871" s="17"/>
      <c r="C871" s="17"/>
      <c r="D871" s="17"/>
      <c r="E871" s="17"/>
      <c r="F871" s="18"/>
    </row>
    <row r="872" spans="1:6" x14ac:dyDescent="0.25">
      <c r="A872" s="17">
        <v>871</v>
      </c>
      <c r="B872" s="17"/>
      <c r="C872" s="17"/>
      <c r="D872" s="17"/>
      <c r="E872" s="17"/>
      <c r="F872" s="18"/>
    </row>
    <row r="873" spans="1:6" x14ac:dyDescent="0.25">
      <c r="A873" s="17">
        <v>872</v>
      </c>
      <c r="B873" s="17"/>
      <c r="C873" s="17"/>
      <c r="D873" s="17"/>
      <c r="E873" s="17"/>
      <c r="F873" s="18"/>
    </row>
    <row r="874" spans="1:6" x14ac:dyDescent="0.25">
      <c r="A874" s="17">
        <v>873</v>
      </c>
      <c r="B874" s="17"/>
      <c r="C874" s="17"/>
      <c r="D874" s="17"/>
      <c r="E874" s="17"/>
      <c r="F874" s="18"/>
    </row>
    <row r="875" spans="1:6" x14ac:dyDescent="0.25">
      <c r="A875" s="17">
        <v>874</v>
      </c>
      <c r="B875" s="17"/>
      <c r="C875" s="17"/>
      <c r="D875" s="17"/>
      <c r="E875" s="17"/>
      <c r="F875" s="18"/>
    </row>
    <row r="876" spans="1:6" x14ac:dyDescent="0.25">
      <c r="A876" s="17">
        <v>875</v>
      </c>
      <c r="B876" s="17"/>
      <c r="C876" s="17"/>
      <c r="D876" s="17"/>
      <c r="E876" s="17"/>
      <c r="F876" s="18"/>
    </row>
    <row r="877" spans="1:6" x14ac:dyDescent="0.25">
      <c r="A877" s="17">
        <v>876</v>
      </c>
      <c r="B877" s="17"/>
      <c r="C877" s="17"/>
      <c r="D877" s="17"/>
      <c r="E877" s="17"/>
      <c r="F877" s="18"/>
    </row>
    <row r="878" spans="1:6" x14ac:dyDescent="0.25">
      <c r="A878" s="17">
        <v>877</v>
      </c>
      <c r="B878" s="17"/>
      <c r="C878" s="17"/>
      <c r="D878" s="17"/>
      <c r="E878" s="17"/>
      <c r="F878" s="18"/>
    </row>
    <row r="879" spans="1:6" x14ac:dyDescent="0.25">
      <c r="A879" s="17">
        <v>878</v>
      </c>
      <c r="B879" s="17"/>
      <c r="C879" s="17"/>
      <c r="D879" s="17"/>
      <c r="E879" s="17"/>
      <c r="F879" s="18"/>
    </row>
    <row r="880" spans="1:6" x14ac:dyDescent="0.25">
      <c r="A880" s="17">
        <v>879</v>
      </c>
      <c r="B880" s="17"/>
      <c r="C880" s="17"/>
      <c r="D880" s="17"/>
      <c r="E880" s="17"/>
      <c r="F880" s="18"/>
    </row>
    <row r="881" spans="1:6" x14ac:dyDescent="0.25">
      <c r="A881" s="17">
        <v>880</v>
      </c>
      <c r="B881" s="17"/>
      <c r="C881" s="17"/>
      <c r="D881" s="17"/>
      <c r="E881" s="17"/>
      <c r="F881" s="18"/>
    </row>
    <row r="882" spans="1:6" x14ac:dyDescent="0.25">
      <c r="A882" s="17">
        <v>881</v>
      </c>
      <c r="B882" s="17"/>
      <c r="C882" s="17"/>
      <c r="D882" s="17"/>
      <c r="E882" s="17"/>
      <c r="F882" s="18"/>
    </row>
    <row r="883" spans="1:6" x14ac:dyDescent="0.25">
      <c r="A883" s="17">
        <v>882</v>
      </c>
      <c r="B883" s="17"/>
      <c r="C883" s="17"/>
      <c r="D883" s="17"/>
      <c r="E883" s="17"/>
      <c r="F883" s="18"/>
    </row>
    <row r="884" spans="1:6" x14ac:dyDescent="0.25">
      <c r="A884" s="17">
        <v>883</v>
      </c>
      <c r="B884" s="17"/>
      <c r="C884" s="17"/>
      <c r="D884" s="17"/>
      <c r="E884" s="17"/>
      <c r="F884" s="18"/>
    </row>
    <row r="885" spans="1:6" x14ac:dyDescent="0.25">
      <c r="A885" s="17">
        <v>884</v>
      </c>
      <c r="B885" s="17"/>
      <c r="C885" s="17"/>
      <c r="D885" s="17"/>
      <c r="E885" s="17"/>
      <c r="F885" s="18"/>
    </row>
    <row r="886" spans="1:6" x14ac:dyDescent="0.25">
      <c r="A886" s="17">
        <v>885</v>
      </c>
      <c r="B886" s="17"/>
      <c r="C886" s="17"/>
      <c r="D886" s="17"/>
      <c r="E886" s="17"/>
      <c r="F886" s="18"/>
    </row>
    <row r="887" spans="1:6" x14ac:dyDescent="0.25">
      <c r="A887" s="17">
        <v>886</v>
      </c>
      <c r="B887" s="17"/>
      <c r="C887" s="17"/>
      <c r="D887" s="17"/>
      <c r="E887" s="17"/>
      <c r="F887" s="18"/>
    </row>
    <row r="888" spans="1:6" x14ac:dyDescent="0.25">
      <c r="A888" s="17">
        <v>887</v>
      </c>
      <c r="B888" s="17"/>
      <c r="C888" s="17"/>
      <c r="D888" s="17"/>
      <c r="E888" s="17"/>
      <c r="F888" s="18"/>
    </row>
    <row r="889" spans="1:6" x14ac:dyDescent="0.25">
      <c r="A889" s="17">
        <v>888</v>
      </c>
      <c r="B889" s="17"/>
      <c r="C889" s="17"/>
      <c r="D889" s="17"/>
      <c r="E889" s="17"/>
      <c r="F889" s="18"/>
    </row>
    <row r="890" spans="1:6" x14ac:dyDescent="0.25">
      <c r="A890" s="17">
        <v>889</v>
      </c>
      <c r="B890" s="17"/>
      <c r="C890" s="17"/>
      <c r="D890" s="17"/>
      <c r="E890" s="17"/>
      <c r="F890" s="18"/>
    </row>
    <row r="891" spans="1:6" x14ac:dyDescent="0.25">
      <c r="A891" s="17">
        <v>890</v>
      </c>
      <c r="B891" s="17"/>
      <c r="C891" s="17"/>
      <c r="D891" s="17"/>
      <c r="E891" s="17"/>
      <c r="F891" s="18"/>
    </row>
    <row r="892" spans="1:6" x14ac:dyDescent="0.25">
      <c r="A892" s="17">
        <v>891</v>
      </c>
      <c r="B892" s="17"/>
      <c r="C892" s="17"/>
      <c r="D892" s="17"/>
      <c r="E892" s="17"/>
      <c r="F892" s="18"/>
    </row>
    <row r="893" spans="1:6" x14ac:dyDescent="0.25">
      <c r="A893" s="17">
        <v>892</v>
      </c>
      <c r="B893" s="17"/>
      <c r="C893" s="17"/>
      <c r="D893" s="17"/>
      <c r="E893" s="17"/>
      <c r="F893" s="18"/>
    </row>
    <row r="894" spans="1:6" x14ac:dyDescent="0.25">
      <c r="A894" s="17">
        <v>893</v>
      </c>
      <c r="B894" s="17"/>
      <c r="C894" s="17"/>
      <c r="D894" s="17"/>
      <c r="E894" s="17"/>
      <c r="F894" s="18"/>
    </row>
    <row r="895" spans="1:6" x14ac:dyDescent="0.25">
      <c r="A895" s="17">
        <v>894</v>
      </c>
      <c r="B895" s="17"/>
      <c r="C895" s="17"/>
      <c r="D895" s="17"/>
      <c r="E895" s="17"/>
      <c r="F895" s="18"/>
    </row>
    <row r="896" spans="1:6" x14ac:dyDescent="0.25">
      <c r="A896" s="17">
        <v>895</v>
      </c>
      <c r="B896" s="17"/>
      <c r="C896" s="17"/>
      <c r="D896" s="17"/>
      <c r="E896" s="17"/>
      <c r="F896" s="18"/>
    </row>
    <row r="897" spans="1:6" x14ac:dyDescent="0.25">
      <c r="A897" s="17">
        <v>896</v>
      </c>
      <c r="B897" s="17"/>
      <c r="C897" s="17"/>
      <c r="D897" s="17"/>
      <c r="E897" s="17"/>
      <c r="F897" s="18"/>
    </row>
    <row r="898" spans="1:6" x14ac:dyDescent="0.25">
      <c r="A898" s="17">
        <v>897</v>
      </c>
      <c r="B898" s="17"/>
      <c r="C898" s="17"/>
      <c r="D898" s="17"/>
      <c r="E898" s="17"/>
      <c r="F898" s="18"/>
    </row>
    <row r="899" spans="1:6" x14ac:dyDescent="0.25">
      <c r="A899" s="17">
        <v>898</v>
      </c>
      <c r="B899" s="17"/>
      <c r="C899" s="17"/>
      <c r="D899" s="17"/>
      <c r="E899" s="17"/>
      <c r="F899" s="18"/>
    </row>
    <row r="900" spans="1:6" x14ac:dyDescent="0.25">
      <c r="A900" s="17">
        <v>899</v>
      </c>
      <c r="B900" s="17"/>
      <c r="C900" s="17"/>
      <c r="D900" s="17"/>
      <c r="E900" s="17"/>
      <c r="F900" s="18"/>
    </row>
    <row r="901" spans="1:6" x14ac:dyDescent="0.25">
      <c r="A901" s="17">
        <v>900</v>
      </c>
      <c r="B901" s="17"/>
      <c r="C901" s="17"/>
      <c r="D901" s="17"/>
      <c r="E901" s="17"/>
      <c r="F901" s="18"/>
    </row>
    <row r="902" spans="1:6" x14ac:dyDescent="0.25">
      <c r="A902" s="17">
        <v>901</v>
      </c>
      <c r="B902" s="17"/>
      <c r="C902" s="17"/>
      <c r="D902" s="17"/>
      <c r="E902" s="17"/>
      <c r="F902" s="18"/>
    </row>
    <row r="903" spans="1:6" x14ac:dyDescent="0.25">
      <c r="A903" s="17">
        <v>902</v>
      </c>
      <c r="B903" s="17"/>
      <c r="C903" s="17"/>
      <c r="D903" s="17"/>
      <c r="E903" s="17"/>
      <c r="F903" s="18"/>
    </row>
    <row r="904" spans="1:6" x14ac:dyDescent="0.25">
      <c r="A904" s="17">
        <v>903</v>
      </c>
      <c r="B904" s="17"/>
      <c r="C904" s="17"/>
      <c r="D904" s="17"/>
      <c r="E904" s="17"/>
      <c r="F904" s="18"/>
    </row>
    <row r="905" spans="1:6" x14ac:dyDescent="0.25">
      <c r="A905" s="17">
        <v>904</v>
      </c>
      <c r="B905" s="17"/>
      <c r="C905" s="17"/>
      <c r="D905" s="17"/>
      <c r="E905" s="17"/>
      <c r="F905" s="18"/>
    </row>
    <row r="906" spans="1:6" x14ac:dyDescent="0.25">
      <c r="A906" s="17">
        <v>905</v>
      </c>
      <c r="B906" s="17"/>
      <c r="C906" s="17"/>
      <c r="D906" s="17"/>
      <c r="E906" s="17"/>
      <c r="F906" s="18"/>
    </row>
    <row r="907" spans="1:6" x14ac:dyDescent="0.25">
      <c r="A907" s="17">
        <v>906</v>
      </c>
      <c r="B907" s="17"/>
      <c r="C907" s="17"/>
      <c r="D907" s="17"/>
      <c r="E907" s="17"/>
      <c r="F907" s="18"/>
    </row>
    <row r="908" spans="1:6" x14ac:dyDescent="0.25">
      <c r="A908" s="17">
        <v>907</v>
      </c>
      <c r="B908" s="17"/>
      <c r="C908" s="17"/>
      <c r="D908" s="17"/>
      <c r="E908" s="17"/>
      <c r="F908" s="18"/>
    </row>
    <row r="909" spans="1:6" x14ac:dyDescent="0.25">
      <c r="A909" s="17">
        <v>908</v>
      </c>
      <c r="B909" s="17"/>
      <c r="C909" s="17"/>
      <c r="D909" s="17"/>
      <c r="E909" s="17"/>
      <c r="F909" s="18"/>
    </row>
    <row r="910" spans="1:6" x14ac:dyDescent="0.25">
      <c r="A910" s="17">
        <v>909</v>
      </c>
      <c r="B910" s="17"/>
      <c r="C910" s="17"/>
      <c r="D910" s="17"/>
      <c r="E910" s="17"/>
      <c r="F910" s="18"/>
    </row>
    <row r="911" spans="1:6" x14ac:dyDescent="0.25">
      <c r="A911" s="17">
        <v>910</v>
      </c>
      <c r="B911" s="17"/>
      <c r="C911" s="17"/>
      <c r="D911" s="17"/>
      <c r="E911" s="17"/>
      <c r="F911" s="18"/>
    </row>
    <row r="912" spans="1:6" x14ac:dyDescent="0.25">
      <c r="A912" s="17">
        <v>911</v>
      </c>
      <c r="B912" s="17"/>
      <c r="C912" s="17"/>
      <c r="D912" s="17"/>
      <c r="E912" s="17"/>
      <c r="F912" s="18"/>
    </row>
    <row r="913" spans="1:6" x14ac:dyDescent="0.25">
      <c r="A913" s="17">
        <v>912</v>
      </c>
      <c r="B913" s="17"/>
      <c r="C913" s="17"/>
      <c r="D913" s="17"/>
      <c r="E913" s="17"/>
      <c r="F913" s="18"/>
    </row>
    <row r="914" spans="1:6" x14ac:dyDescent="0.25">
      <c r="A914" s="17">
        <v>913</v>
      </c>
      <c r="B914" s="17"/>
      <c r="C914" s="17"/>
      <c r="D914" s="17"/>
      <c r="E914" s="17"/>
      <c r="F914" s="18"/>
    </row>
    <row r="915" spans="1:6" x14ac:dyDescent="0.25">
      <c r="A915" s="17">
        <v>914</v>
      </c>
      <c r="B915" s="17"/>
      <c r="C915" s="17"/>
      <c r="D915" s="17"/>
      <c r="E915" s="17"/>
      <c r="F915" s="18"/>
    </row>
    <row r="916" spans="1:6" x14ac:dyDescent="0.25">
      <c r="A916" s="17">
        <v>915</v>
      </c>
      <c r="B916" s="17"/>
      <c r="C916" s="17"/>
      <c r="D916" s="17"/>
      <c r="E916" s="17"/>
      <c r="F916" s="18"/>
    </row>
    <row r="917" spans="1:6" x14ac:dyDescent="0.25">
      <c r="A917" s="17">
        <v>916</v>
      </c>
      <c r="B917" s="17"/>
      <c r="C917" s="17"/>
      <c r="D917" s="17"/>
      <c r="E917" s="17"/>
      <c r="F917" s="18"/>
    </row>
    <row r="918" spans="1:6" x14ac:dyDescent="0.25">
      <c r="A918" s="17">
        <v>917</v>
      </c>
      <c r="B918" s="17"/>
      <c r="C918" s="17"/>
      <c r="D918" s="17"/>
      <c r="E918" s="17"/>
      <c r="F918" s="18"/>
    </row>
    <row r="919" spans="1:6" x14ac:dyDescent="0.25">
      <c r="A919" s="17">
        <v>918</v>
      </c>
      <c r="B919" s="17"/>
      <c r="C919" s="17"/>
      <c r="D919" s="17"/>
      <c r="E919" s="17"/>
      <c r="F919" s="18"/>
    </row>
    <row r="920" spans="1:6" x14ac:dyDescent="0.25">
      <c r="A920" s="17">
        <v>919</v>
      </c>
      <c r="B920" s="17"/>
      <c r="C920" s="17"/>
      <c r="D920" s="17"/>
      <c r="E920" s="17"/>
      <c r="F920" s="18"/>
    </row>
    <row r="921" spans="1:6" x14ac:dyDescent="0.25">
      <c r="A921" s="17">
        <v>920</v>
      </c>
      <c r="B921" s="17"/>
      <c r="C921" s="17"/>
      <c r="D921" s="17"/>
      <c r="E921" s="17"/>
      <c r="F921" s="18"/>
    </row>
    <row r="922" spans="1:6" x14ac:dyDescent="0.25">
      <c r="A922" s="17">
        <v>921</v>
      </c>
      <c r="B922" s="17"/>
      <c r="C922" s="17"/>
      <c r="D922" s="17"/>
      <c r="E922" s="17"/>
      <c r="F922" s="18"/>
    </row>
    <row r="923" spans="1:6" x14ac:dyDescent="0.25">
      <c r="A923" s="17">
        <v>922</v>
      </c>
      <c r="B923" s="17"/>
      <c r="C923" s="17"/>
      <c r="D923" s="17"/>
      <c r="E923" s="17"/>
      <c r="F923" s="18"/>
    </row>
    <row r="924" spans="1:6" x14ac:dyDescent="0.25">
      <c r="A924" s="17">
        <v>923</v>
      </c>
      <c r="B924" s="17"/>
      <c r="C924" s="17"/>
      <c r="D924" s="17"/>
      <c r="E924" s="17"/>
      <c r="F924" s="18"/>
    </row>
    <row r="925" spans="1:6" x14ac:dyDescent="0.25">
      <c r="A925" s="17">
        <v>924</v>
      </c>
      <c r="B925" s="17"/>
      <c r="C925" s="17"/>
      <c r="D925" s="17"/>
      <c r="E925" s="17"/>
      <c r="F925" s="18"/>
    </row>
    <row r="926" spans="1:6" x14ac:dyDescent="0.25">
      <c r="A926" s="17">
        <v>925</v>
      </c>
      <c r="B926" s="17"/>
      <c r="C926" s="17"/>
      <c r="D926" s="17"/>
      <c r="E926" s="17"/>
      <c r="F926" s="18"/>
    </row>
    <row r="927" spans="1:6" x14ac:dyDescent="0.25">
      <c r="A927" s="17">
        <v>926</v>
      </c>
      <c r="B927" s="17"/>
      <c r="C927" s="17"/>
      <c r="D927" s="17"/>
      <c r="E927" s="17"/>
      <c r="F927" s="18"/>
    </row>
    <row r="928" spans="1:6" x14ac:dyDescent="0.25">
      <c r="A928" s="17">
        <v>927</v>
      </c>
      <c r="B928" s="17"/>
      <c r="C928" s="17"/>
      <c r="D928" s="17"/>
      <c r="E928" s="17"/>
      <c r="F928" s="18"/>
    </row>
    <row r="929" spans="1:6" x14ac:dyDescent="0.25">
      <c r="A929" s="17">
        <v>928</v>
      </c>
      <c r="B929" s="17"/>
      <c r="C929" s="17"/>
      <c r="D929" s="17"/>
      <c r="E929" s="17"/>
      <c r="F929" s="18"/>
    </row>
    <row r="930" spans="1:6" x14ac:dyDescent="0.25">
      <c r="A930" s="17">
        <v>929</v>
      </c>
      <c r="B930" s="17"/>
      <c r="C930" s="17"/>
      <c r="D930" s="17"/>
      <c r="E930" s="17"/>
      <c r="F930" s="18"/>
    </row>
    <row r="931" spans="1:6" x14ac:dyDescent="0.25">
      <c r="A931" s="17">
        <v>930</v>
      </c>
      <c r="B931" s="17"/>
      <c r="C931" s="17"/>
      <c r="D931" s="17"/>
      <c r="E931" s="17"/>
      <c r="F931" s="18"/>
    </row>
    <row r="932" spans="1:6" x14ac:dyDescent="0.25">
      <c r="A932" s="17">
        <v>931</v>
      </c>
      <c r="B932" s="17"/>
      <c r="C932" s="17"/>
      <c r="D932" s="17"/>
      <c r="E932" s="17"/>
      <c r="F932" s="18"/>
    </row>
    <row r="933" spans="1:6" x14ac:dyDescent="0.25">
      <c r="A933" s="17">
        <v>932</v>
      </c>
      <c r="B933" s="17"/>
      <c r="C933" s="17"/>
      <c r="D933" s="17"/>
      <c r="E933" s="17"/>
      <c r="F933" s="18"/>
    </row>
    <row r="934" spans="1:6" x14ac:dyDescent="0.25">
      <c r="A934" s="17">
        <v>933</v>
      </c>
      <c r="B934" s="17"/>
      <c r="C934" s="17"/>
      <c r="D934" s="17"/>
      <c r="E934" s="17"/>
      <c r="F934" s="18"/>
    </row>
    <row r="935" spans="1:6" x14ac:dyDescent="0.25">
      <c r="A935" s="17">
        <v>934</v>
      </c>
      <c r="B935" s="17"/>
      <c r="C935" s="17"/>
      <c r="D935" s="17"/>
      <c r="E935" s="17"/>
      <c r="F935" s="18"/>
    </row>
    <row r="936" spans="1:6" x14ac:dyDescent="0.25">
      <c r="A936" s="17">
        <v>935</v>
      </c>
      <c r="B936" s="17"/>
      <c r="C936" s="17"/>
      <c r="D936" s="17"/>
      <c r="E936" s="17"/>
      <c r="F936" s="18"/>
    </row>
    <row r="937" spans="1:6" x14ac:dyDescent="0.25">
      <c r="A937" s="17">
        <v>936</v>
      </c>
      <c r="B937" s="17"/>
      <c r="C937" s="17"/>
      <c r="D937" s="17"/>
      <c r="E937" s="17"/>
      <c r="F937" s="18"/>
    </row>
    <row r="938" spans="1:6" x14ac:dyDescent="0.25">
      <c r="A938" s="17">
        <v>937</v>
      </c>
      <c r="B938" s="17"/>
      <c r="C938" s="17"/>
      <c r="D938" s="17"/>
      <c r="E938" s="17"/>
      <c r="F938" s="18"/>
    </row>
    <row r="939" spans="1:6" x14ac:dyDescent="0.25">
      <c r="A939" s="17">
        <v>938</v>
      </c>
      <c r="B939" s="17"/>
      <c r="C939" s="17"/>
      <c r="D939" s="17"/>
      <c r="E939" s="17"/>
      <c r="F939" s="18"/>
    </row>
    <row r="940" spans="1:6" x14ac:dyDescent="0.25">
      <c r="A940" s="17">
        <v>939</v>
      </c>
      <c r="B940" s="17"/>
      <c r="C940" s="17"/>
      <c r="D940" s="17"/>
      <c r="E940" s="17"/>
      <c r="F940" s="18"/>
    </row>
    <row r="941" spans="1:6" x14ac:dyDescent="0.25">
      <c r="A941" s="17">
        <v>940</v>
      </c>
      <c r="B941" s="17"/>
      <c r="C941" s="17"/>
      <c r="D941" s="17"/>
      <c r="E941" s="17"/>
      <c r="F941" s="18"/>
    </row>
    <row r="942" spans="1:6" x14ac:dyDescent="0.25">
      <c r="A942" s="17">
        <v>941</v>
      </c>
      <c r="B942" s="17"/>
      <c r="C942" s="17"/>
      <c r="D942" s="17"/>
      <c r="E942" s="17"/>
      <c r="F942" s="18"/>
    </row>
    <row r="943" spans="1:6" x14ac:dyDescent="0.25">
      <c r="A943" s="17">
        <v>942</v>
      </c>
      <c r="B943" s="17"/>
      <c r="C943" s="17"/>
      <c r="D943" s="17"/>
      <c r="E943" s="17"/>
      <c r="F943" s="18"/>
    </row>
    <row r="944" spans="1:6" x14ac:dyDescent="0.25">
      <c r="A944" s="17">
        <v>943</v>
      </c>
      <c r="B944" s="17"/>
      <c r="C944" s="17"/>
      <c r="D944" s="17"/>
      <c r="E944" s="17"/>
      <c r="F944" s="18"/>
    </row>
    <row r="945" spans="1:6" x14ac:dyDescent="0.25">
      <c r="A945" s="17">
        <v>944</v>
      </c>
      <c r="B945" s="17"/>
      <c r="C945" s="17"/>
      <c r="D945" s="17"/>
      <c r="E945" s="17"/>
      <c r="F945" s="18"/>
    </row>
    <row r="946" spans="1:6" x14ac:dyDescent="0.25">
      <c r="A946" s="17">
        <v>945</v>
      </c>
      <c r="B946" s="17"/>
      <c r="C946" s="17"/>
      <c r="D946" s="17"/>
      <c r="E946" s="17"/>
      <c r="F946" s="18"/>
    </row>
    <row r="947" spans="1:6" x14ac:dyDescent="0.25">
      <c r="A947" s="17">
        <v>946</v>
      </c>
      <c r="B947" s="17"/>
      <c r="C947" s="17"/>
      <c r="D947" s="17"/>
      <c r="E947" s="17"/>
      <c r="F947" s="18"/>
    </row>
    <row r="948" spans="1:6" x14ac:dyDescent="0.25">
      <c r="A948" s="17">
        <v>947</v>
      </c>
      <c r="B948" s="17"/>
      <c r="C948" s="17"/>
      <c r="D948" s="17"/>
      <c r="E948" s="17"/>
      <c r="F948" s="18"/>
    </row>
    <row r="949" spans="1:6" x14ac:dyDescent="0.25">
      <c r="A949" s="17">
        <v>948</v>
      </c>
      <c r="B949" s="17"/>
      <c r="C949" s="17"/>
      <c r="D949" s="17"/>
      <c r="E949" s="17"/>
      <c r="F949" s="18"/>
    </row>
    <row r="950" spans="1:6" x14ac:dyDescent="0.25">
      <c r="A950" s="17">
        <v>949</v>
      </c>
      <c r="B950" s="17"/>
      <c r="C950" s="17"/>
      <c r="D950" s="17"/>
      <c r="E950" s="17"/>
      <c r="F950" s="18"/>
    </row>
    <row r="951" spans="1:6" x14ac:dyDescent="0.25">
      <c r="A951" s="17">
        <v>950</v>
      </c>
      <c r="B951" s="17"/>
      <c r="C951" s="17"/>
      <c r="D951" s="17"/>
      <c r="E951" s="17"/>
      <c r="F951" s="18"/>
    </row>
    <row r="952" spans="1:6" x14ac:dyDescent="0.25">
      <c r="A952" s="17">
        <v>951</v>
      </c>
      <c r="B952" s="17"/>
      <c r="C952" s="17"/>
      <c r="D952" s="17"/>
      <c r="E952" s="17"/>
      <c r="F952" s="18"/>
    </row>
    <row r="953" spans="1:6" x14ac:dyDescent="0.25">
      <c r="A953" s="17">
        <v>952</v>
      </c>
      <c r="B953" s="17"/>
      <c r="C953" s="17"/>
      <c r="D953" s="17"/>
      <c r="E953" s="17"/>
      <c r="F953" s="18"/>
    </row>
    <row r="954" spans="1:6" x14ac:dyDescent="0.25">
      <c r="A954" s="17">
        <v>953</v>
      </c>
      <c r="B954" s="17"/>
      <c r="C954" s="17"/>
      <c r="D954" s="17"/>
      <c r="E954" s="17"/>
      <c r="F954" s="18"/>
    </row>
    <row r="955" spans="1:6" x14ac:dyDescent="0.25">
      <c r="A955" s="17">
        <v>954</v>
      </c>
      <c r="B955" s="17"/>
      <c r="C955" s="17"/>
      <c r="D955" s="17"/>
      <c r="E955" s="17"/>
      <c r="F955" s="18"/>
    </row>
    <row r="956" spans="1:6" x14ac:dyDescent="0.25">
      <c r="A956" s="17">
        <v>955</v>
      </c>
      <c r="B956" s="17"/>
      <c r="C956" s="17"/>
      <c r="D956" s="17"/>
      <c r="E956" s="17"/>
      <c r="F956" s="18"/>
    </row>
    <row r="957" spans="1:6" x14ac:dyDescent="0.25">
      <c r="A957" s="17">
        <v>956</v>
      </c>
      <c r="B957" s="17"/>
      <c r="C957" s="17"/>
      <c r="D957" s="17"/>
      <c r="E957" s="17"/>
      <c r="F957" s="18"/>
    </row>
    <row r="958" spans="1:6" x14ac:dyDescent="0.25">
      <c r="A958" s="17">
        <v>957</v>
      </c>
      <c r="B958" s="17"/>
      <c r="C958" s="17"/>
      <c r="D958" s="17"/>
      <c r="E958" s="17"/>
      <c r="F958" s="18"/>
    </row>
    <row r="959" spans="1:6" x14ac:dyDescent="0.25">
      <c r="A959" s="17">
        <v>958</v>
      </c>
      <c r="B959" s="17"/>
      <c r="C959" s="17"/>
      <c r="D959" s="17"/>
      <c r="E959" s="17"/>
      <c r="F959" s="18"/>
    </row>
    <row r="960" spans="1:6" x14ac:dyDescent="0.25">
      <c r="A960" s="17">
        <v>959</v>
      </c>
      <c r="B960" s="17"/>
      <c r="C960" s="17"/>
      <c r="D960" s="17"/>
      <c r="E960" s="17"/>
      <c r="F960" s="18"/>
    </row>
    <row r="961" spans="1:6" x14ac:dyDescent="0.25">
      <c r="A961" s="17">
        <v>960</v>
      </c>
      <c r="B961" s="17"/>
      <c r="C961" s="17"/>
      <c r="D961" s="17"/>
      <c r="E961" s="17"/>
      <c r="F961" s="18"/>
    </row>
    <row r="962" spans="1:6" x14ac:dyDescent="0.25">
      <c r="A962" s="17">
        <v>961</v>
      </c>
      <c r="B962" s="17"/>
      <c r="C962" s="17"/>
      <c r="D962" s="17"/>
      <c r="E962" s="17"/>
      <c r="F962" s="18"/>
    </row>
    <row r="963" spans="1:6" x14ac:dyDescent="0.25">
      <c r="A963" s="17">
        <v>962</v>
      </c>
      <c r="B963" s="17"/>
      <c r="C963" s="17"/>
      <c r="D963" s="17"/>
      <c r="E963" s="17"/>
      <c r="F963" s="18"/>
    </row>
    <row r="964" spans="1:6" x14ac:dyDescent="0.25">
      <c r="A964" s="17">
        <v>963</v>
      </c>
      <c r="B964" s="17"/>
      <c r="C964" s="17"/>
      <c r="D964" s="17"/>
      <c r="E964" s="17"/>
      <c r="F964" s="18"/>
    </row>
    <row r="965" spans="1:6" x14ac:dyDescent="0.25">
      <c r="A965" s="17">
        <v>964</v>
      </c>
      <c r="B965" s="17"/>
      <c r="C965" s="17"/>
      <c r="D965" s="17"/>
      <c r="E965" s="17"/>
      <c r="F965" s="18"/>
    </row>
    <row r="966" spans="1:6" x14ac:dyDescent="0.25">
      <c r="A966" s="17">
        <v>965</v>
      </c>
      <c r="B966" s="17"/>
      <c r="C966" s="17"/>
      <c r="D966" s="17"/>
      <c r="E966" s="17"/>
      <c r="F966" s="18"/>
    </row>
    <row r="967" spans="1:6" x14ac:dyDescent="0.25">
      <c r="A967" s="17">
        <v>966</v>
      </c>
      <c r="B967" s="17"/>
      <c r="C967" s="17"/>
      <c r="D967" s="17"/>
      <c r="E967" s="17"/>
      <c r="F967" s="18"/>
    </row>
    <row r="968" spans="1:6" x14ac:dyDescent="0.25">
      <c r="A968" s="17">
        <v>967</v>
      </c>
      <c r="B968" s="17"/>
      <c r="C968" s="17"/>
      <c r="D968" s="17"/>
      <c r="E968" s="17"/>
      <c r="F968" s="18"/>
    </row>
    <row r="969" spans="1:6" x14ac:dyDescent="0.25">
      <c r="A969" s="17">
        <v>968</v>
      </c>
      <c r="B969" s="17"/>
      <c r="C969" s="17"/>
      <c r="D969" s="17"/>
      <c r="E969" s="17"/>
      <c r="F969" s="18"/>
    </row>
    <row r="970" spans="1:6" x14ac:dyDescent="0.25">
      <c r="A970" s="17">
        <v>969</v>
      </c>
      <c r="B970" s="17"/>
      <c r="C970" s="17"/>
      <c r="D970" s="17"/>
      <c r="E970" s="17"/>
      <c r="F970" s="18"/>
    </row>
    <row r="971" spans="1:6" x14ac:dyDescent="0.25">
      <c r="A971" s="17">
        <v>970</v>
      </c>
      <c r="B971" s="17"/>
      <c r="C971" s="17"/>
      <c r="D971" s="17"/>
      <c r="E971" s="17"/>
      <c r="F971" s="18"/>
    </row>
    <row r="972" spans="1:6" x14ac:dyDescent="0.25">
      <c r="A972" s="17">
        <v>971</v>
      </c>
      <c r="B972" s="17"/>
      <c r="C972" s="17"/>
      <c r="D972" s="17"/>
      <c r="E972" s="17"/>
      <c r="F972" s="18"/>
    </row>
    <row r="973" spans="1:6" x14ac:dyDescent="0.25">
      <c r="A973" s="17">
        <v>972</v>
      </c>
      <c r="B973" s="17"/>
      <c r="C973" s="17"/>
      <c r="D973" s="17"/>
      <c r="E973" s="17"/>
      <c r="F973" s="18"/>
    </row>
    <row r="974" spans="1:6" x14ac:dyDescent="0.25">
      <c r="A974" s="17">
        <v>973</v>
      </c>
      <c r="B974" s="17"/>
      <c r="C974" s="17"/>
      <c r="D974" s="17"/>
      <c r="E974" s="17"/>
      <c r="F974" s="18"/>
    </row>
    <row r="975" spans="1:6" x14ac:dyDescent="0.25">
      <c r="A975" s="17">
        <v>974</v>
      </c>
      <c r="B975" s="17"/>
      <c r="C975" s="17"/>
      <c r="D975" s="17"/>
      <c r="E975" s="17"/>
      <c r="F975" s="18"/>
    </row>
    <row r="976" spans="1:6" x14ac:dyDescent="0.25">
      <c r="A976" s="17">
        <v>975</v>
      </c>
      <c r="B976" s="17"/>
      <c r="C976" s="17"/>
      <c r="D976" s="17"/>
      <c r="E976" s="17"/>
      <c r="F976" s="18"/>
    </row>
    <row r="977" spans="1:6" x14ac:dyDescent="0.25">
      <c r="A977" s="17">
        <v>976</v>
      </c>
      <c r="B977" s="17"/>
      <c r="C977" s="17"/>
      <c r="D977" s="17"/>
      <c r="E977" s="17"/>
      <c r="F977" s="18"/>
    </row>
    <row r="978" spans="1:6" x14ac:dyDescent="0.25">
      <c r="A978" s="17">
        <v>977</v>
      </c>
      <c r="B978" s="17"/>
      <c r="C978" s="17"/>
      <c r="D978" s="17"/>
      <c r="E978" s="17"/>
      <c r="F978" s="18"/>
    </row>
    <row r="979" spans="1:6" x14ac:dyDescent="0.25">
      <c r="A979" s="17">
        <v>978</v>
      </c>
      <c r="B979" s="17"/>
      <c r="C979" s="17"/>
      <c r="D979" s="17"/>
      <c r="E979" s="17"/>
      <c r="F979" s="18"/>
    </row>
    <row r="980" spans="1:6" x14ac:dyDescent="0.25">
      <c r="A980" s="17">
        <v>979</v>
      </c>
      <c r="B980" s="17"/>
      <c r="C980" s="17"/>
      <c r="D980" s="17"/>
      <c r="E980" s="17"/>
      <c r="F980" s="18"/>
    </row>
    <row r="981" spans="1:6" x14ac:dyDescent="0.25">
      <c r="A981" s="17">
        <v>980</v>
      </c>
      <c r="B981" s="17"/>
      <c r="C981" s="17"/>
      <c r="D981" s="17"/>
      <c r="E981" s="17"/>
      <c r="F981" s="18"/>
    </row>
    <row r="982" spans="1:6" x14ac:dyDescent="0.25">
      <c r="A982" s="17">
        <v>981</v>
      </c>
      <c r="B982" s="17"/>
      <c r="C982" s="17"/>
      <c r="D982" s="17"/>
      <c r="E982" s="17"/>
      <c r="F982" s="18"/>
    </row>
    <row r="983" spans="1:6" x14ac:dyDescent="0.25">
      <c r="A983" s="17">
        <v>982</v>
      </c>
      <c r="B983" s="17"/>
      <c r="C983" s="17"/>
      <c r="D983" s="17"/>
      <c r="E983" s="17"/>
      <c r="F983" s="18"/>
    </row>
    <row r="984" spans="1:6" x14ac:dyDescent="0.25">
      <c r="A984" s="17">
        <v>983</v>
      </c>
      <c r="B984" s="17"/>
      <c r="C984" s="17"/>
      <c r="D984" s="17"/>
      <c r="E984" s="17"/>
      <c r="F984" s="18"/>
    </row>
    <row r="985" spans="1:6" x14ac:dyDescent="0.25">
      <c r="A985" s="17">
        <v>984</v>
      </c>
      <c r="B985" s="17"/>
      <c r="C985" s="17"/>
      <c r="D985" s="17"/>
      <c r="E985" s="17"/>
      <c r="F985" s="18"/>
    </row>
    <row r="986" spans="1:6" x14ac:dyDescent="0.25">
      <c r="A986" s="17">
        <v>985</v>
      </c>
      <c r="B986" s="17"/>
      <c r="C986" s="17"/>
      <c r="D986" s="17"/>
      <c r="E986" s="17"/>
      <c r="F986" s="18"/>
    </row>
    <row r="987" spans="1:6" x14ac:dyDescent="0.25">
      <c r="A987" s="17">
        <v>986</v>
      </c>
      <c r="B987" s="17"/>
      <c r="C987" s="17"/>
      <c r="D987" s="17"/>
      <c r="E987" s="17"/>
      <c r="F987" s="18"/>
    </row>
    <row r="988" spans="1:6" x14ac:dyDescent="0.25">
      <c r="A988" s="17">
        <v>987</v>
      </c>
      <c r="B988" s="17"/>
      <c r="C988" s="17"/>
      <c r="D988" s="17"/>
      <c r="E988" s="17"/>
      <c r="F988" s="18"/>
    </row>
    <row r="989" spans="1:6" x14ac:dyDescent="0.25">
      <c r="A989" s="17">
        <v>988</v>
      </c>
      <c r="B989" s="17"/>
      <c r="C989" s="17"/>
      <c r="D989" s="17"/>
      <c r="E989" s="17"/>
      <c r="F989" s="18"/>
    </row>
    <row r="990" spans="1:6" x14ac:dyDescent="0.25">
      <c r="A990" s="17">
        <v>989</v>
      </c>
      <c r="B990" s="17"/>
      <c r="C990" s="17"/>
      <c r="D990" s="17"/>
      <c r="E990" s="17"/>
      <c r="F990" s="18"/>
    </row>
    <row r="991" spans="1:6" x14ac:dyDescent="0.25">
      <c r="A991" s="17">
        <v>990</v>
      </c>
      <c r="B991" s="17"/>
      <c r="C991" s="17"/>
      <c r="D991" s="17"/>
      <c r="E991" s="17"/>
      <c r="F991" s="18"/>
    </row>
    <row r="992" spans="1:6" x14ac:dyDescent="0.25">
      <c r="A992" s="17">
        <v>991</v>
      </c>
      <c r="B992" s="17"/>
      <c r="C992" s="17"/>
      <c r="D992" s="17"/>
      <c r="E992" s="17"/>
      <c r="F992" s="18"/>
    </row>
    <row r="993" spans="1:6" x14ac:dyDescent="0.25">
      <c r="A993" s="17">
        <v>992</v>
      </c>
      <c r="B993" s="17"/>
      <c r="C993" s="17"/>
      <c r="D993" s="17"/>
      <c r="E993" s="17"/>
      <c r="F993" s="18"/>
    </row>
    <row r="994" spans="1:6" x14ac:dyDescent="0.25">
      <c r="A994" s="19">
        <v>993</v>
      </c>
      <c r="B994" s="19"/>
      <c r="C994" s="19"/>
      <c r="D994" s="19"/>
      <c r="E994" s="19"/>
      <c r="F994" s="20"/>
    </row>
    <row r="995" spans="1:6" x14ac:dyDescent="0.25">
      <c r="A995">
        <v>994</v>
      </c>
      <c r="B995" s="13"/>
      <c r="C995" s="13"/>
      <c r="D995" s="13"/>
      <c r="E995" s="13"/>
      <c r="F995" s="13"/>
    </row>
    <row r="996" spans="1:6" x14ac:dyDescent="0.25">
      <c r="A996">
        <v>995</v>
      </c>
      <c r="B996" s="13"/>
      <c r="C996" s="13"/>
      <c r="D996" s="13"/>
      <c r="E996" s="13"/>
      <c r="F996" s="13"/>
    </row>
    <row r="997" spans="1:6" x14ac:dyDescent="0.25">
      <c r="A997">
        <v>996</v>
      </c>
      <c r="B997" s="13"/>
      <c r="C997" s="13"/>
      <c r="D997" s="13"/>
      <c r="E997" s="13"/>
      <c r="F997" s="13"/>
    </row>
    <row r="998" spans="1:6" x14ac:dyDescent="0.25">
      <c r="A998">
        <v>997</v>
      </c>
      <c r="B998" s="13"/>
      <c r="C998" s="13"/>
      <c r="D998" s="13"/>
      <c r="E998" s="13"/>
      <c r="F998" s="13"/>
    </row>
    <row r="999" spans="1:6" x14ac:dyDescent="0.25">
      <c r="A999">
        <v>998</v>
      </c>
      <c r="B999" s="13"/>
      <c r="C999" s="13"/>
      <c r="D999" s="13"/>
      <c r="E999" s="13"/>
      <c r="F999" s="13"/>
    </row>
    <row r="1000" spans="1:6" x14ac:dyDescent="0.25">
      <c r="A1000">
        <v>999</v>
      </c>
      <c r="B1000" s="13"/>
      <c r="C1000" s="13"/>
      <c r="D1000" s="13"/>
      <c r="E1000" s="13"/>
      <c r="F1000" s="13"/>
    </row>
    <row r="1001" spans="1:6" x14ac:dyDescent="0.25">
      <c r="A1001">
        <v>1000</v>
      </c>
      <c r="B1001" s="13"/>
      <c r="C1001" s="13"/>
      <c r="D1001" s="13"/>
      <c r="E1001" s="13"/>
      <c r="F1001" s="13"/>
    </row>
    <row r="1002" spans="1:6" x14ac:dyDescent="0.25">
      <c r="A1002">
        <v>1001</v>
      </c>
      <c r="B1002" s="13"/>
      <c r="C1002" s="13"/>
      <c r="D1002" s="13"/>
      <c r="E1002" s="13"/>
      <c r="F1002" s="13"/>
    </row>
    <row r="1003" spans="1:6" x14ac:dyDescent="0.25">
      <c r="A1003">
        <v>1002</v>
      </c>
      <c r="B1003" s="13"/>
      <c r="C1003" s="13"/>
      <c r="D1003" s="13"/>
      <c r="E1003" s="13"/>
      <c r="F1003" s="13"/>
    </row>
    <row r="1004" spans="1:6" x14ac:dyDescent="0.25">
      <c r="A1004">
        <v>1003</v>
      </c>
      <c r="B1004" s="13"/>
      <c r="C1004" s="13"/>
      <c r="D1004" s="13"/>
      <c r="E1004" s="13"/>
      <c r="F1004" s="13"/>
    </row>
    <row r="1005" spans="1:6" x14ac:dyDescent="0.25">
      <c r="A1005">
        <v>1004</v>
      </c>
      <c r="B1005" s="13"/>
      <c r="C1005" s="13"/>
      <c r="D1005" s="13"/>
      <c r="E1005" s="13"/>
      <c r="F1005" s="13"/>
    </row>
    <row r="1006" spans="1:6" x14ac:dyDescent="0.25">
      <c r="A1006">
        <v>1005</v>
      </c>
      <c r="B1006" s="13"/>
      <c r="C1006" s="13"/>
      <c r="D1006" s="13"/>
      <c r="E1006" s="13"/>
      <c r="F1006" s="13"/>
    </row>
    <row r="1007" spans="1:6" x14ac:dyDescent="0.25">
      <c r="A1007">
        <v>1006</v>
      </c>
      <c r="B1007" s="13"/>
      <c r="C1007" s="13"/>
      <c r="D1007" s="13"/>
      <c r="E1007" s="13"/>
      <c r="F1007" s="13"/>
    </row>
    <row r="1008" spans="1:6" x14ac:dyDescent="0.25">
      <c r="A1008">
        <v>1007</v>
      </c>
      <c r="B1008" s="13"/>
      <c r="C1008" s="13"/>
      <c r="D1008" s="13"/>
      <c r="E1008" s="13"/>
      <c r="F1008" s="13"/>
    </row>
    <row r="1009" spans="1:6" x14ac:dyDescent="0.25">
      <c r="A1009">
        <v>1008</v>
      </c>
      <c r="B1009" s="13"/>
      <c r="C1009" s="13"/>
      <c r="D1009" s="13"/>
      <c r="E1009" s="13"/>
      <c r="F1009" s="13"/>
    </row>
    <row r="1010" spans="1:6" x14ac:dyDescent="0.25">
      <c r="A1010">
        <v>1009</v>
      </c>
      <c r="B1010" s="13"/>
      <c r="C1010" s="13"/>
      <c r="D1010" s="13"/>
      <c r="E1010" s="13"/>
      <c r="F1010" s="13"/>
    </row>
    <row r="1011" spans="1:6" x14ac:dyDescent="0.25">
      <c r="A1011">
        <v>1010</v>
      </c>
      <c r="B1011" s="13"/>
      <c r="C1011" s="13"/>
      <c r="D1011" s="13"/>
      <c r="E1011" s="13"/>
      <c r="F1011" s="13"/>
    </row>
    <row r="1012" spans="1:6" x14ac:dyDescent="0.25">
      <c r="A1012">
        <v>1011</v>
      </c>
      <c r="B1012" s="13"/>
      <c r="C1012" s="13"/>
      <c r="D1012" s="13"/>
      <c r="E1012" s="13"/>
      <c r="F1012" s="13"/>
    </row>
    <row r="1013" spans="1:6" x14ac:dyDescent="0.25">
      <c r="A1013">
        <v>1012</v>
      </c>
      <c r="B1013" s="13"/>
      <c r="C1013" s="13"/>
      <c r="D1013" s="13"/>
      <c r="E1013" s="13"/>
      <c r="F1013" s="13"/>
    </row>
    <row r="1014" spans="1:6" x14ac:dyDescent="0.25">
      <c r="A1014">
        <v>1013</v>
      </c>
      <c r="B1014" s="13"/>
      <c r="C1014" s="13"/>
      <c r="D1014" s="13"/>
      <c r="E1014" s="13"/>
      <c r="F1014" s="13"/>
    </row>
    <row r="1015" spans="1:6" x14ac:dyDescent="0.25">
      <c r="A1015">
        <v>1014</v>
      </c>
      <c r="B1015" s="13"/>
      <c r="C1015" s="13"/>
      <c r="D1015" s="13"/>
      <c r="E1015" s="13"/>
      <c r="F1015" s="13"/>
    </row>
    <row r="1016" spans="1:6" x14ac:dyDescent="0.25">
      <c r="A1016">
        <v>1015</v>
      </c>
      <c r="B1016" s="13"/>
      <c r="C1016" s="13"/>
      <c r="D1016" s="13"/>
      <c r="E1016" s="13"/>
      <c r="F1016" s="13"/>
    </row>
    <row r="1017" spans="1:6" x14ac:dyDescent="0.25">
      <c r="A1017">
        <v>1016</v>
      </c>
      <c r="B1017" s="13"/>
      <c r="C1017" s="13"/>
      <c r="D1017" s="13"/>
      <c r="E1017" s="13"/>
      <c r="F1017" s="13"/>
    </row>
    <row r="1018" spans="1:6" x14ac:dyDescent="0.25">
      <c r="A1018">
        <v>1017</v>
      </c>
      <c r="B1018" s="13"/>
      <c r="C1018" s="13"/>
      <c r="D1018" s="13"/>
      <c r="E1018" s="13"/>
      <c r="F1018" s="13"/>
    </row>
    <row r="1019" spans="1:6" x14ac:dyDescent="0.25">
      <c r="A1019">
        <v>1018</v>
      </c>
      <c r="B1019" s="13"/>
      <c r="C1019" s="13"/>
      <c r="D1019" s="13"/>
      <c r="E1019" s="13"/>
      <c r="F1019" s="13"/>
    </row>
    <row r="1020" spans="1:6" x14ac:dyDescent="0.25">
      <c r="A1020">
        <v>1019</v>
      </c>
      <c r="B1020" s="13"/>
      <c r="C1020" s="13"/>
      <c r="D1020" s="13"/>
      <c r="E1020" s="13"/>
      <c r="F1020" s="13"/>
    </row>
    <row r="1021" spans="1:6" x14ac:dyDescent="0.25">
      <c r="A1021">
        <v>1020</v>
      </c>
      <c r="B1021" s="13"/>
      <c r="C1021" s="13"/>
      <c r="D1021" s="13"/>
      <c r="E1021" s="13"/>
      <c r="F1021" s="13"/>
    </row>
    <row r="1022" spans="1:6" x14ac:dyDescent="0.25">
      <c r="A1022">
        <v>1021</v>
      </c>
      <c r="B1022" s="13"/>
      <c r="C1022" s="13"/>
      <c r="D1022" s="13"/>
      <c r="E1022" s="13"/>
      <c r="F1022" s="13"/>
    </row>
    <row r="1023" spans="1:6" x14ac:dyDescent="0.25">
      <c r="A1023">
        <v>1022</v>
      </c>
      <c r="B1023" s="13"/>
      <c r="C1023" s="13"/>
      <c r="D1023" s="13"/>
      <c r="E1023" s="13"/>
      <c r="F1023" s="13"/>
    </row>
    <row r="1024" spans="1:6" x14ac:dyDescent="0.25">
      <c r="A1024">
        <v>1023</v>
      </c>
      <c r="B1024" s="13"/>
      <c r="C1024" s="13"/>
      <c r="D1024" s="13"/>
      <c r="E1024" s="13"/>
      <c r="F1024" s="13"/>
    </row>
    <row r="1025" spans="1:6" x14ac:dyDescent="0.25">
      <c r="A1025">
        <v>1024</v>
      </c>
      <c r="B1025" s="13"/>
      <c r="C1025" s="13"/>
      <c r="D1025" s="13"/>
      <c r="E1025" s="13"/>
      <c r="F1025" s="13"/>
    </row>
    <row r="1026" spans="1:6" x14ac:dyDescent="0.25">
      <c r="A1026">
        <v>1025</v>
      </c>
      <c r="B1026" s="13"/>
      <c r="C1026" s="13"/>
      <c r="D1026" s="13"/>
      <c r="E1026" s="13"/>
      <c r="F1026" s="13"/>
    </row>
    <row r="1027" spans="1:6" x14ac:dyDescent="0.25">
      <c r="A1027">
        <v>1026</v>
      </c>
      <c r="B1027" s="13"/>
      <c r="C1027" s="13"/>
      <c r="D1027" s="13"/>
      <c r="E1027" s="13"/>
      <c r="F1027" s="13"/>
    </row>
    <row r="1028" spans="1:6" x14ac:dyDescent="0.25">
      <c r="A1028">
        <v>1027</v>
      </c>
      <c r="B1028" s="13"/>
      <c r="C1028" s="13"/>
      <c r="D1028" s="13"/>
      <c r="E1028" s="13"/>
      <c r="F1028" s="13"/>
    </row>
    <row r="1029" spans="1:6" x14ac:dyDescent="0.25">
      <c r="A1029">
        <v>1028</v>
      </c>
      <c r="B1029" s="13"/>
      <c r="C1029" s="13"/>
      <c r="D1029" s="13"/>
      <c r="E1029" s="13"/>
      <c r="F1029" s="13"/>
    </row>
    <row r="1030" spans="1:6" x14ac:dyDescent="0.25">
      <c r="A1030">
        <v>1029</v>
      </c>
      <c r="B1030" s="13"/>
      <c r="C1030" s="13"/>
      <c r="D1030" s="13"/>
      <c r="E1030" s="13"/>
      <c r="F1030" s="13"/>
    </row>
    <row r="1031" spans="1:6" x14ac:dyDescent="0.25">
      <c r="A1031">
        <v>1030</v>
      </c>
      <c r="B1031" s="13"/>
      <c r="C1031" s="13"/>
      <c r="D1031" s="13"/>
      <c r="E1031" s="13"/>
      <c r="F1031" s="13"/>
    </row>
    <row r="1032" spans="1:6" x14ac:dyDescent="0.25">
      <c r="A1032">
        <v>1031</v>
      </c>
      <c r="B1032" s="13"/>
      <c r="C1032" s="13"/>
      <c r="D1032" s="13"/>
      <c r="E1032" s="13"/>
      <c r="F1032" s="13"/>
    </row>
    <row r="1033" spans="1:6" x14ac:dyDescent="0.25">
      <c r="A1033">
        <v>1032</v>
      </c>
      <c r="B1033" s="13"/>
      <c r="C1033" s="13"/>
      <c r="D1033" s="13"/>
      <c r="E1033" s="13"/>
      <c r="F1033" s="13"/>
    </row>
    <row r="1034" spans="1:6" x14ac:dyDescent="0.25">
      <c r="A1034">
        <v>1033</v>
      </c>
      <c r="B1034" s="13"/>
      <c r="C1034" s="13"/>
      <c r="D1034" s="13"/>
      <c r="E1034" s="13"/>
      <c r="F1034" s="13"/>
    </row>
    <row r="1035" spans="1:6" x14ac:dyDescent="0.25">
      <c r="A1035">
        <v>1034</v>
      </c>
      <c r="B1035" s="13"/>
      <c r="C1035" s="13"/>
      <c r="D1035" s="13"/>
      <c r="E1035" s="13"/>
      <c r="F1035" s="13"/>
    </row>
    <row r="1036" spans="1:6" x14ac:dyDescent="0.25">
      <c r="A1036">
        <v>1035</v>
      </c>
      <c r="B1036" s="13"/>
      <c r="C1036" s="13"/>
      <c r="D1036" s="13"/>
      <c r="E1036" s="13"/>
      <c r="F1036" s="13"/>
    </row>
    <row r="1037" spans="1:6" x14ac:dyDescent="0.25">
      <c r="A1037">
        <v>1036</v>
      </c>
      <c r="B1037" s="13"/>
      <c r="C1037" s="13"/>
      <c r="D1037" s="13"/>
      <c r="E1037" s="13"/>
      <c r="F1037" s="13"/>
    </row>
    <row r="1038" spans="1:6" x14ac:dyDescent="0.25">
      <c r="A1038">
        <v>1037</v>
      </c>
      <c r="B1038" s="13"/>
      <c r="C1038" s="13"/>
      <c r="D1038" s="13"/>
      <c r="E1038" s="13"/>
      <c r="F1038" s="13"/>
    </row>
    <row r="1039" spans="1:6" x14ac:dyDescent="0.25">
      <c r="A1039">
        <v>1038</v>
      </c>
      <c r="B1039" s="13"/>
      <c r="C1039" s="13"/>
      <c r="D1039" s="13"/>
      <c r="E1039" s="13"/>
      <c r="F1039" s="13"/>
    </row>
    <row r="1040" spans="1:6" x14ac:dyDescent="0.25">
      <c r="A1040">
        <v>1039</v>
      </c>
      <c r="B1040" s="13"/>
      <c r="C1040" s="13"/>
      <c r="D1040" s="13"/>
      <c r="E1040" s="13"/>
      <c r="F1040" s="13"/>
    </row>
    <row r="1041" spans="1:6" x14ac:dyDescent="0.25">
      <c r="A1041">
        <v>1040</v>
      </c>
      <c r="B1041" s="13"/>
      <c r="C1041" s="13"/>
      <c r="D1041" s="13"/>
      <c r="E1041" s="13"/>
      <c r="F1041" s="13"/>
    </row>
    <row r="1042" spans="1:6" x14ac:dyDescent="0.25">
      <c r="A1042">
        <v>1041</v>
      </c>
      <c r="B1042" s="13"/>
      <c r="C1042" s="13"/>
      <c r="D1042" s="13"/>
      <c r="E1042" s="13"/>
      <c r="F1042" s="13"/>
    </row>
    <row r="1043" spans="1:6" x14ac:dyDescent="0.25">
      <c r="A1043">
        <v>1042</v>
      </c>
      <c r="B1043" s="13"/>
      <c r="C1043" s="13"/>
      <c r="D1043" s="13"/>
      <c r="E1043" s="13"/>
      <c r="F1043" s="13"/>
    </row>
    <row r="1044" spans="1:6" x14ac:dyDescent="0.25">
      <c r="A1044">
        <v>1043</v>
      </c>
      <c r="B1044" s="13"/>
      <c r="C1044" s="13"/>
      <c r="D1044" s="13"/>
      <c r="E1044" s="13"/>
      <c r="F1044" s="13"/>
    </row>
    <row r="1045" spans="1:6" x14ac:dyDescent="0.25">
      <c r="A1045">
        <v>1044</v>
      </c>
      <c r="B1045" s="13"/>
      <c r="C1045" s="13"/>
      <c r="D1045" s="13"/>
      <c r="E1045" s="13"/>
      <c r="F1045" s="13"/>
    </row>
    <row r="1046" spans="1:6" x14ac:dyDescent="0.25">
      <c r="A1046">
        <v>1045</v>
      </c>
      <c r="B1046" s="13"/>
      <c r="C1046" s="13"/>
      <c r="D1046" s="13"/>
      <c r="E1046" s="13"/>
      <c r="F1046" s="13"/>
    </row>
    <row r="1047" spans="1:6" x14ac:dyDescent="0.25">
      <c r="A1047">
        <v>1046</v>
      </c>
      <c r="B1047" s="13"/>
      <c r="C1047" s="13"/>
      <c r="D1047" s="13"/>
      <c r="E1047" s="13"/>
      <c r="F1047" s="13"/>
    </row>
    <row r="1048" spans="1:6" x14ac:dyDescent="0.25">
      <c r="A1048">
        <v>1047</v>
      </c>
      <c r="B1048" s="13"/>
      <c r="C1048" s="13"/>
      <c r="D1048" s="13"/>
      <c r="E1048" s="13"/>
      <c r="F1048" s="13"/>
    </row>
    <row r="1049" spans="1:6" x14ac:dyDescent="0.25">
      <c r="A1049">
        <v>1048</v>
      </c>
      <c r="B1049" s="13"/>
      <c r="C1049" s="13"/>
      <c r="D1049" s="13"/>
      <c r="E1049" s="13"/>
      <c r="F1049" s="13"/>
    </row>
    <row r="1050" spans="1:6" x14ac:dyDescent="0.25">
      <c r="A1050">
        <v>1049</v>
      </c>
      <c r="B1050" s="13"/>
      <c r="C1050" s="13"/>
      <c r="D1050" s="13"/>
      <c r="E1050" s="13"/>
      <c r="F1050" s="13"/>
    </row>
    <row r="1051" spans="1:6" x14ac:dyDescent="0.25">
      <c r="A1051">
        <v>1050</v>
      </c>
      <c r="B1051" s="13"/>
      <c r="C1051" s="13"/>
      <c r="D1051" s="13"/>
      <c r="E1051" s="13"/>
      <c r="F1051" s="13"/>
    </row>
    <row r="1052" spans="1:6" x14ac:dyDescent="0.25">
      <c r="A1052">
        <v>1051</v>
      </c>
      <c r="B1052" s="13"/>
      <c r="C1052" s="13"/>
      <c r="D1052" s="13"/>
      <c r="E1052" s="13"/>
      <c r="F1052" s="13"/>
    </row>
    <row r="1053" spans="1:6" x14ac:dyDescent="0.25">
      <c r="A1053">
        <v>1052</v>
      </c>
      <c r="B1053" s="13"/>
      <c r="C1053" s="13"/>
      <c r="D1053" s="13"/>
      <c r="E1053" s="13"/>
      <c r="F1053" s="13"/>
    </row>
    <row r="1054" spans="1:6" x14ac:dyDescent="0.25">
      <c r="A1054">
        <v>1053</v>
      </c>
      <c r="B1054" s="13"/>
      <c r="C1054" s="13"/>
      <c r="D1054" s="13"/>
      <c r="E1054" s="13"/>
      <c r="F1054" s="13"/>
    </row>
    <row r="1055" spans="1:6" x14ac:dyDescent="0.25">
      <c r="A1055">
        <v>1054</v>
      </c>
      <c r="B1055" s="13"/>
      <c r="C1055" s="13"/>
      <c r="D1055" s="13"/>
      <c r="E1055" s="13"/>
      <c r="F1055" s="13"/>
    </row>
    <row r="1056" spans="1:6" x14ac:dyDescent="0.25">
      <c r="A1056">
        <v>1055</v>
      </c>
      <c r="B1056" s="13"/>
      <c r="C1056" s="13"/>
      <c r="D1056" s="13"/>
      <c r="E1056" s="13"/>
      <c r="F1056" s="13"/>
    </row>
    <row r="1057" spans="1:6" x14ac:dyDescent="0.25">
      <c r="A1057">
        <v>1056</v>
      </c>
      <c r="B1057" s="13"/>
      <c r="C1057" s="13"/>
      <c r="D1057" s="13"/>
      <c r="E1057" s="13"/>
      <c r="F1057" s="13"/>
    </row>
    <row r="1058" spans="1:6" x14ac:dyDescent="0.25">
      <c r="A1058">
        <v>1057</v>
      </c>
      <c r="B1058" s="13"/>
      <c r="C1058" s="13"/>
      <c r="D1058" s="13"/>
      <c r="E1058" s="13"/>
      <c r="F1058" s="13"/>
    </row>
    <row r="1059" spans="1:6" x14ac:dyDescent="0.25">
      <c r="A1059">
        <v>1058</v>
      </c>
      <c r="B1059" s="13"/>
      <c r="C1059" s="13"/>
      <c r="D1059" s="13"/>
      <c r="E1059" s="13"/>
      <c r="F1059" s="13"/>
    </row>
    <row r="1060" spans="1:6" x14ac:dyDescent="0.25">
      <c r="A1060">
        <v>1059</v>
      </c>
      <c r="B1060" s="13"/>
      <c r="C1060" s="13"/>
      <c r="D1060" s="13"/>
      <c r="E1060" s="13"/>
      <c r="F1060" s="13"/>
    </row>
    <row r="1061" spans="1:6" x14ac:dyDescent="0.25">
      <c r="A1061">
        <v>1060</v>
      </c>
      <c r="B1061" s="13"/>
      <c r="C1061" s="13"/>
      <c r="D1061" s="13"/>
      <c r="E1061" s="13"/>
      <c r="F1061" s="13"/>
    </row>
    <row r="1062" spans="1:6" x14ac:dyDescent="0.25">
      <c r="A1062">
        <v>1061</v>
      </c>
      <c r="B1062" s="13"/>
      <c r="C1062" s="13"/>
      <c r="D1062" s="13"/>
      <c r="E1062" s="13"/>
      <c r="F1062" s="13"/>
    </row>
    <row r="1063" spans="1:6" x14ac:dyDescent="0.25">
      <c r="A1063">
        <v>1062</v>
      </c>
      <c r="B1063" s="13"/>
      <c r="C1063" s="13"/>
      <c r="D1063" s="13"/>
      <c r="E1063" s="13"/>
      <c r="F1063" s="13"/>
    </row>
    <row r="1064" spans="1:6" x14ac:dyDescent="0.25">
      <c r="A1064">
        <v>1063</v>
      </c>
      <c r="B1064" s="13"/>
      <c r="C1064" s="13"/>
      <c r="D1064" s="13"/>
      <c r="E1064" s="13"/>
      <c r="F1064" s="13"/>
    </row>
    <row r="1065" spans="1:6" x14ac:dyDescent="0.25">
      <c r="A1065">
        <v>1064</v>
      </c>
      <c r="B1065" s="13"/>
      <c r="C1065" s="13"/>
      <c r="D1065" s="13"/>
      <c r="E1065" s="13"/>
      <c r="F1065" s="13"/>
    </row>
    <row r="1066" spans="1:6" x14ac:dyDescent="0.25">
      <c r="A1066">
        <v>1065</v>
      </c>
      <c r="B1066" s="13"/>
      <c r="C1066" s="13"/>
      <c r="D1066" s="13"/>
      <c r="E1066" s="13"/>
      <c r="F1066" s="13"/>
    </row>
    <row r="1067" spans="1:6" x14ac:dyDescent="0.25">
      <c r="A1067">
        <v>1066</v>
      </c>
      <c r="B1067" s="13"/>
      <c r="C1067" s="13"/>
      <c r="D1067" s="13"/>
      <c r="E1067" s="13"/>
      <c r="F1067" s="13"/>
    </row>
    <row r="1068" spans="1:6" x14ac:dyDescent="0.25">
      <c r="A1068">
        <v>1067</v>
      </c>
      <c r="B1068" s="13"/>
      <c r="C1068" s="13"/>
      <c r="D1068" s="13"/>
      <c r="E1068" s="13"/>
      <c r="F1068" s="13"/>
    </row>
    <row r="1069" spans="1:6" x14ac:dyDescent="0.25">
      <c r="A1069">
        <v>1068</v>
      </c>
      <c r="B1069" s="13"/>
      <c r="C1069" s="13"/>
      <c r="D1069" s="13"/>
      <c r="E1069" s="13"/>
      <c r="F1069" s="13"/>
    </row>
    <row r="1070" spans="1:6" x14ac:dyDescent="0.25">
      <c r="A1070">
        <v>1069</v>
      </c>
      <c r="B1070" s="13"/>
      <c r="C1070" s="13"/>
      <c r="D1070" s="13"/>
      <c r="E1070" s="13"/>
      <c r="F1070" s="13"/>
    </row>
    <row r="1071" spans="1:6" x14ac:dyDescent="0.25">
      <c r="A1071">
        <v>1070</v>
      </c>
      <c r="B1071" s="13"/>
      <c r="C1071" s="13"/>
      <c r="D1071" s="13"/>
      <c r="E1071" s="13"/>
      <c r="F1071" s="13"/>
    </row>
    <row r="1072" spans="1:6" x14ac:dyDescent="0.25">
      <c r="A1072">
        <v>1071</v>
      </c>
      <c r="B1072" s="13"/>
      <c r="C1072" s="13"/>
      <c r="D1072" s="13"/>
      <c r="E1072" s="13"/>
      <c r="F1072" s="13"/>
    </row>
    <row r="1073" spans="1:6" x14ac:dyDescent="0.25">
      <c r="A1073">
        <v>1072</v>
      </c>
      <c r="B1073" s="13"/>
      <c r="C1073" s="13"/>
      <c r="D1073" s="13"/>
      <c r="E1073" s="13"/>
      <c r="F1073" s="13"/>
    </row>
    <row r="1074" spans="1:6" x14ac:dyDescent="0.25">
      <c r="A1074">
        <v>1073</v>
      </c>
      <c r="B1074" s="13"/>
      <c r="C1074" s="13"/>
      <c r="D1074" s="13"/>
      <c r="E1074" s="13"/>
      <c r="F1074" s="13"/>
    </row>
    <row r="1075" spans="1:6" x14ac:dyDescent="0.25">
      <c r="A1075">
        <v>1074</v>
      </c>
      <c r="B1075" s="13"/>
      <c r="C1075" s="13"/>
      <c r="D1075" s="13"/>
      <c r="E1075" s="13"/>
      <c r="F1075" s="13"/>
    </row>
    <row r="1076" spans="1:6" x14ac:dyDescent="0.25">
      <c r="A1076">
        <v>1075</v>
      </c>
      <c r="B1076" s="13"/>
      <c r="C1076" s="13"/>
      <c r="D1076" s="13"/>
      <c r="E1076" s="13"/>
      <c r="F1076" s="13"/>
    </row>
    <row r="1077" spans="1:6" x14ac:dyDescent="0.25">
      <c r="A1077">
        <v>1076</v>
      </c>
      <c r="B1077" s="13"/>
      <c r="C1077" s="13"/>
      <c r="D1077" s="13"/>
      <c r="E1077" s="13"/>
      <c r="F1077" s="13"/>
    </row>
    <row r="1078" spans="1:6" x14ac:dyDescent="0.25">
      <c r="A1078">
        <v>1077</v>
      </c>
      <c r="B1078" s="13"/>
      <c r="C1078" s="13"/>
      <c r="D1078" s="13"/>
      <c r="E1078" s="13"/>
      <c r="F1078" s="13"/>
    </row>
    <row r="1079" spans="1:6" x14ac:dyDescent="0.25">
      <c r="A1079">
        <v>1078</v>
      </c>
      <c r="B1079" s="13"/>
      <c r="C1079" s="13"/>
      <c r="D1079" s="13"/>
      <c r="E1079" s="13"/>
      <c r="F1079" s="13"/>
    </row>
    <row r="1080" spans="1:6" x14ac:dyDescent="0.25">
      <c r="A1080">
        <v>1079</v>
      </c>
      <c r="B1080" s="13"/>
      <c r="C1080" s="13"/>
      <c r="D1080" s="13"/>
      <c r="E1080" s="13"/>
      <c r="F1080" s="13"/>
    </row>
    <row r="1081" spans="1:6" x14ac:dyDescent="0.25">
      <c r="A1081">
        <v>1080</v>
      </c>
      <c r="B1081" s="13"/>
      <c r="C1081" s="13"/>
      <c r="D1081" s="13"/>
      <c r="E1081" s="13"/>
      <c r="F1081" s="13"/>
    </row>
    <row r="1082" spans="1:6" x14ac:dyDescent="0.25">
      <c r="A1082">
        <v>1081</v>
      </c>
      <c r="B1082" s="13"/>
      <c r="C1082" s="13"/>
      <c r="D1082" s="13"/>
      <c r="E1082" s="13"/>
      <c r="F1082" s="13"/>
    </row>
    <row r="1083" spans="1:6" x14ac:dyDescent="0.25">
      <c r="A1083">
        <v>1082</v>
      </c>
      <c r="B1083" s="13"/>
      <c r="C1083" s="13"/>
      <c r="D1083" s="13"/>
      <c r="E1083" s="13"/>
      <c r="F1083" s="13"/>
    </row>
    <row r="1084" spans="1:6" x14ac:dyDescent="0.25">
      <c r="A1084">
        <v>1083</v>
      </c>
      <c r="B1084" s="13"/>
      <c r="C1084" s="13"/>
      <c r="D1084" s="13"/>
      <c r="E1084" s="13"/>
      <c r="F1084" s="13"/>
    </row>
    <row r="1085" spans="1:6" x14ac:dyDescent="0.25">
      <c r="A1085">
        <v>1084</v>
      </c>
      <c r="B1085" s="13"/>
      <c r="C1085" s="13"/>
      <c r="D1085" s="13"/>
      <c r="E1085" s="13"/>
      <c r="F1085" s="13"/>
    </row>
    <row r="1086" spans="1:6" x14ac:dyDescent="0.25">
      <c r="A1086">
        <v>1085</v>
      </c>
      <c r="B1086" s="13"/>
      <c r="C1086" s="13"/>
      <c r="D1086" s="13"/>
      <c r="E1086" s="13"/>
      <c r="F1086" s="13"/>
    </row>
    <row r="1087" spans="1:6" x14ac:dyDescent="0.25">
      <c r="A1087">
        <v>1086</v>
      </c>
      <c r="B1087" s="13"/>
      <c r="C1087" s="13"/>
      <c r="D1087" s="13"/>
      <c r="E1087" s="13"/>
      <c r="F1087" s="13"/>
    </row>
    <row r="1088" spans="1:6" x14ac:dyDescent="0.25">
      <c r="A1088">
        <v>1087</v>
      </c>
      <c r="B1088" s="13"/>
      <c r="C1088" s="13"/>
      <c r="D1088" s="13"/>
      <c r="E1088" s="13"/>
      <c r="F1088" s="13"/>
    </row>
    <row r="1089" spans="1:6" x14ac:dyDescent="0.25">
      <c r="A1089">
        <v>1088</v>
      </c>
      <c r="B1089" s="13"/>
      <c r="C1089" s="13"/>
      <c r="D1089" s="13"/>
      <c r="E1089" s="13"/>
      <c r="F1089" s="13"/>
    </row>
    <row r="1090" spans="1:6" x14ac:dyDescent="0.25">
      <c r="A1090">
        <v>1089</v>
      </c>
      <c r="B1090" s="13"/>
      <c r="C1090" s="13"/>
      <c r="D1090" s="13"/>
      <c r="E1090" s="13"/>
      <c r="F1090" s="13"/>
    </row>
    <row r="1091" spans="1:6" x14ac:dyDescent="0.25">
      <c r="A1091">
        <v>1090</v>
      </c>
      <c r="B1091" s="13"/>
      <c r="C1091" s="13"/>
      <c r="D1091" s="13"/>
      <c r="E1091" s="13"/>
      <c r="F1091" s="13"/>
    </row>
    <row r="1092" spans="1:6" x14ac:dyDescent="0.25">
      <c r="A1092">
        <v>1091</v>
      </c>
      <c r="B1092" s="13"/>
      <c r="C1092" s="13"/>
      <c r="D1092" s="13"/>
      <c r="E1092" s="13"/>
      <c r="F1092" s="13"/>
    </row>
    <row r="1093" spans="1:6" x14ac:dyDescent="0.25">
      <c r="A1093">
        <v>1092</v>
      </c>
      <c r="B1093" s="13"/>
      <c r="C1093" s="13"/>
      <c r="D1093" s="13"/>
      <c r="E1093" s="13"/>
      <c r="F1093" s="13"/>
    </row>
    <row r="1094" spans="1:6" x14ac:dyDescent="0.25">
      <c r="A1094">
        <v>1093</v>
      </c>
      <c r="B1094" s="13"/>
      <c r="C1094" s="13"/>
      <c r="D1094" s="13"/>
      <c r="E1094" s="13"/>
      <c r="F1094" s="13"/>
    </row>
    <row r="1095" spans="1:6" x14ac:dyDescent="0.25">
      <c r="A1095">
        <v>1094</v>
      </c>
      <c r="B1095" s="13"/>
      <c r="C1095" s="13"/>
      <c r="D1095" s="13"/>
      <c r="E1095" s="13"/>
      <c r="F1095" s="13"/>
    </row>
    <row r="1096" spans="1:6" x14ac:dyDescent="0.25">
      <c r="A1096">
        <v>1095</v>
      </c>
      <c r="B1096" s="13"/>
      <c r="C1096" s="13"/>
      <c r="D1096" s="13"/>
      <c r="E1096" s="13"/>
      <c r="F1096" s="13"/>
    </row>
    <row r="1097" spans="1:6" x14ac:dyDescent="0.25">
      <c r="A1097">
        <v>1096</v>
      </c>
      <c r="B1097" s="13"/>
      <c r="C1097" s="13"/>
      <c r="D1097" s="13"/>
      <c r="E1097" s="13"/>
      <c r="F1097" s="13"/>
    </row>
    <row r="1098" spans="1:6" x14ac:dyDescent="0.25">
      <c r="A1098">
        <v>1097</v>
      </c>
      <c r="B1098" s="13"/>
      <c r="C1098" s="13"/>
      <c r="D1098" s="13"/>
      <c r="E1098" s="13"/>
      <c r="F1098" s="13"/>
    </row>
    <row r="1099" spans="1:6" x14ac:dyDescent="0.25">
      <c r="A1099">
        <v>1098</v>
      </c>
      <c r="B1099" s="13"/>
      <c r="C1099" s="13"/>
      <c r="D1099" s="13"/>
      <c r="E1099" s="13"/>
      <c r="F1099" s="13"/>
    </row>
    <row r="1100" spans="1:6" x14ac:dyDescent="0.25">
      <c r="A1100">
        <v>1099</v>
      </c>
      <c r="B1100" s="13"/>
      <c r="C1100" s="13"/>
      <c r="D1100" s="13"/>
      <c r="E1100" s="13"/>
      <c r="F1100" s="13"/>
    </row>
    <row r="1101" spans="1:6" x14ac:dyDescent="0.25">
      <c r="A1101">
        <v>1100</v>
      </c>
      <c r="B1101" s="13"/>
      <c r="C1101" s="13"/>
      <c r="D1101" s="13"/>
      <c r="E1101" s="13"/>
      <c r="F1101" s="13"/>
    </row>
    <row r="1102" spans="1:6" x14ac:dyDescent="0.25">
      <c r="A1102">
        <v>1101</v>
      </c>
      <c r="B1102" s="13"/>
      <c r="C1102" s="13"/>
      <c r="D1102" s="13"/>
      <c r="E1102" s="13"/>
      <c r="F1102" s="13"/>
    </row>
    <row r="1103" spans="1:6" x14ac:dyDescent="0.25">
      <c r="A1103">
        <v>1102</v>
      </c>
      <c r="B1103" s="13"/>
      <c r="C1103" s="13"/>
      <c r="D1103" s="13"/>
      <c r="E1103" s="13"/>
      <c r="F1103" s="13"/>
    </row>
    <row r="1104" spans="1:6" x14ac:dyDescent="0.25">
      <c r="A1104">
        <v>1103</v>
      </c>
      <c r="B1104" s="13"/>
      <c r="C1104" s="13"/>
      <c r="D1104" s="13"/>
      <c r="E1104" s="13"/>
      <c r="F1104" s="13"/>
    </row>
    <row r="1105" spans="1:6" x14ac:dyDescent="0.25">
      <c r="A1105">
        <v>1104</v>
      </c>
      <c r="B1105" s="13"/>
      <c r="C1105" s="13"/>
      <c r="D1105" s="13"/>
      <c r="E1105" s="13"/>
      <c r="F1105" s="13"/>
    </row>
    <row r="1106" spans="1:6" x14ac:dyDescent="0.25">
      <c r="A1106">
        <v>1105</v>
      </c>
      <c r="B1106" s="13"/>
      <c r="C1106" s="13"/>
      <c r="D1106" s="13"/>
      <c r="E1106" s="13"/>
      <c r="F1106" s="13"/>
    </row>
    <row r="1107" spans="1:6" x14ac:dyDescent="0.25">
      <c r="A1107">
        <v>1106</v>
      </c>
      <c r="B1107" s="13"/>
      <c r="C1107" s="13"/>
      <c r="D1107" s="13"/>
      <c r="E1107" s="13"/>
      <c r="F1107" s="13"/>
    </row>
    <row r="1108" spans="1:6" x14ac:dyDescent="0.25">
      <c r="A1108">
        <v>1107</v>
      </c>
      <c r="B1108" s="13"/>
      <c r="C1108" s="13"/>
      <c r="D1108" s="13"/>
      <c r="E1108" s="13"/>
      <c r="F1108" s="13"/>
    </row>
    <row r="1109" spans="1:6" x14ac:dyDescent="0.25">
      <c r="A1109">
        <v>1108</v>
      </c>
      <c r="B1109" s="13"/>
      <c r="C1109" s="13"/>
      <c r="D1109" s="13"/>
      <c r="E1109" s="13"/>
      <c r="F1109" s="13"/>
    </row>
    <row r="1110" spans="1:6" x14ac:dyDescent="0.25">
      <c r="A1110">
        <v>1109</v>
      </c>
      <c r="B1110" s="13"/>
      <c r="C1110" s="13"/>
      <c r="D1110" s="13"/>
      <c r="E1110" s="13"/>
      <c r="F1110" s="13"/>
    </row>
    <row r="1111" spans="1:6" x14ac:dyDescent="0.25">
      <c r="A1111">
        <v>1110</v>
      </c>
      <c r="B1111" s="13"/>
      <c r="C1111" s="13"/>
      <c r="D1111" s="13"/>
      <c r="E1111" s="13"/>
      <c r="F1111" s="13"/>
    </row>
    <row r="1112" spans="1:6" x14ac:dyDescent="0.25">
      <c r="A1112">
        <v>1111</v>
      </c>
      <c r="B1112" s="13"/>
      <c r="C1112" s="13"/>
      <c r="D1112" s="13"/>
      <c r="E1112" s="13"/>
      <c r="F1112" s="13"/>
    </row>
    <row r="1113" spans="1:6" x14ac:dyDescent="0.25">
      <c r="A1113">
        <v>1112</v>
      </c>
      <c r="B1113" s="13"/>
      <c r="C1113" s="13"/>
      <c r="D1113" s="13"/>
      <c r="E1113" s="13"/>
      <c r="F1113" s="13"/>
    </row>
    <row r="1114" spans="1:6" x14ac:dyDescent="0.25">
      <c r="A1114">
        <v>1113</v>
      </c>
      <c r="B1114" s="13"/>
      <c r="C1114" s="13"/>
      <c r="D1114" s="13"/>
      <c r="E1114" s="13"/>
      <c r="F1114" s="13"/>
    </row>
    <row r="1115" spans="1:6" x14ac:dyDescent="0.25">
      <c r="A1115">
        <v>1114</v>
      </c>
      <c r="B1115" s="13"/>
      <c r="C1115" s="13"/>
      <c r="D1115" s="13"/>
      <c r="E1115" s="13"/>
      <c r="F1115" s="13"/>
    </row>
    <row r="1116" spans="1:6" x14ac:dyDescent="0.25">
      <c r="A1116">
        <v>1115</v>
      </c>
      <c r="B1116" s="13"/>
      <c r="C1116" s="13"/>
      <c r="D1116" s="13"/>
      <c r="E1116" s="13"/>
      <c r="F1116" s="13"/>
    </row>
    <row r="1117" spans="1:6" x14ac:dyDescent="0.25">
      <c r="A1117">
        <v>1116</v>
      </c>
      <c r="B1117" s="13"/>
      <c r="C1117" s="13"/>
      <c r="D1117" s="13"/>
      <c r="E1117" s="13"/>
      <c r="F1117" s="13"/>
    </row>
    <row r="1118" spans="1:6" x14ac:dyDescent="0.25">
      <c r="A1118">
        <v>1117</v>
      </c>
      <c r="B1118" s="13"/>
      <c r="C1118" s="13"/>
      <c r="D1118" s="13"/>
      <c r="E1118" s="13"/>
      <c r="F1118" s="13"/>
    </row>
    <row r="1119" spans="1:6" x14ac:dyDescent="0.25">
      <c r="A1119">
        <v>1118</v>
      </c>
      <c r="B1119" s="13"/>
      <c r="C1119" s="13"/>
      <c r="D1119" s="13"/>
      <c r="E1119" s="13"/>
      <c r="F1119" s="13"/>
    </row>
    <row r="1120" spans="1:6" x14ac:dyDescent="0.25">
      <c r="A1120">
        <v>1119</v>
      </c>
      <c r="B1120" s="13"/>
      <c r="C1120" s="13"/>
      <c r="D1120" s="13"/>
      <c r="E1120" s="13"/>
      <c r="F1120" s="13"/>
    </row>
    <row r="1121" spans="1:6" x14ac:dyDescent="0.25">
      <c r="A1121">
        <v>1120</v>
      </c>
      <c r="B1121" s="13"/>
      <c r="C1121" s="13"/>
      <c r="D1121" s="13"/>
      <c r="E1121" s="13"/>
      <c r="F1121" s="13"/>
    </row>
    <row r="1122" spans="1:6" x14ac:dyDescent="0.25">
      <c r="A1122">
        <v>1121</v>
      </c>
      <c r="B1122" s="13"/>
      <c r="C1122" s="13"/>
      <c r="D1122" s="13"/>
      <c r="E1122" s="13"/>
      <c r="F1122" s="13"/>
    </row>
    <row r="1123" spans="1:6" x14ac:dyDescent="0.25">
      <c r="A1123">
        <v>1122</v>
      </c>
      <c r="B1123" s="13"/>
      <c r="C1123" s="13"/>
      <c r="D1123" s="13"/>
      <c r="E1123" s="13"/>
      <c r="F1123" s="13"/>
    </row>
    <row r="1124" spans="1:6" x14ac:dyDescent="0.25">
      <c r="A1124">
        <v>1123</v>
      </c>
      <c r="B1124" s="13"/>
      <c r="C1124" s="13"/>
      <c r="D1124" s="13"/>
      <c r="E1124" s="13"/>
      <c r="F1124" s="13"/>
    </row>
    <row r="1125" spans="1:6" x14ac:dyDescent="0.25">
      <c r="A1125">
        <v>1124</v>
      </c>
      <c r="B1125" s="13"/>
      <c r="C1125" s="13"/>
      <c r="D1125" s="13"/>
      <c r="E1125" s="13"/>
      <c r="F1125" s="13"/>
    </row>
    <row r="1126" spans="1:6" x14ac:dyDescent="0.25">
      <c r="A1126">
        <v>1125</v>
      </c>
      <c r="B1126" s="13"/>
      <c r="C1126" s="13"/>
      <c r="D1126" s="13"/>
      <c r="E1126" s="13"/>
      <c r="F1126" s="13"/>
    </row>
    <row r="1127" spans="1:6" x14ac:dyDescent="0.25">
      <c r="A1127">
        <v>1126</v>
      </c>
      <c r="B1127" s="13"/>
      <c r="C1127" s="13"/>
      <c r="D1127" s="13"/>
      <c r="E1127" s="13"/>
      <c r="F1127" s="13"/>
    </row>
    <row r="1128" spans="1:6" x14ac:dyDescent="0.25">
      <c r="A1128">
        <v>1127</v>
      </c>
      <c r="B1128" s="13"/>
      <c r="C1128" s="13"/>
      <c r="D1128" s="13"/>
      <c r="E1128" s="13"/>
      <c r="F1128" s="13"/>
    </row>
    <row r="1129" spans="1:6" x14ac:dyDescent="0.25">
      <c r="A1129">
        <v>1128</v>
      </c>
      <c r="B1129" s="13"/>
      <c r="C1129" s="13"/>
      <c r="D1129" s="13"/>
      <c r="E1129" s="13"/>
      <c r="F1129" s="13"/>
    </row>
    <row r="1130" spans="1:6" x14ac:dyDescent="0.25">
      <c r="A1130">
        <v>1129</v>
      </c>
      <c r="B1130" s="13"/>
      <c r="C1130" s="13"/>
      <c r="D1130" s="13"/>
      <c r="E1130" s="13"/>
      <c r="F1130" s="13"/>
    </row>
    <row r="1131" spans="1:6" x14ac:dyDescent="0.25">
      <c r="A1131">
        <v>1130</v>
      </c>
      <c r="B1131" s="13"/>
      <c r="C1131" s="13"/>
      <c r="D1131" s="13"/>
      <c r="E1131" s="13"/>
      <c r="F1131" s="13"/>
    </row>
    <row r="1132" spans="1:6" x14ac:dyDescent="0.25">
      <c r="A1132">
        <v>1131</v>
      </c>
      <c r="B1132" s="13"/>
      <c r="C1132" s="13"/>
      <c r="D1132" s="13"/>
      <c r="E1132" s="13"/>
      <c r="F1132" s="13"/>
    </row>
    <row r="1133" spans="1:6" x14ac:dyDescent="0.25">
      <c r="A1133">
        <v>1132</v>
      </c>
      <c r="B1133" s="13"/>
      <c r="C1133" s="13"/>
      <c r="D1133" s="13"/>
      <c r="E1133" s="13"/>
      <c r="F1133" s="13"/>
    </row>
    <row r="1134" spans="1:6" x14ac:dyDescent="0.25">
      <c r="A1134">
        <v>1133</v>
      </c>
      <c r="B1134" s="13"/>
      <c r="C1134" s="13"/>
      <c r="D1134" s="13"/>
      <c r="E1134" s="13"/>
      <c r="F1134" s="13"/>
    </row>
    <row r="1135" spans="1:6" x14ac:dyDescent="0.25">
      <c r="A1135">
        <v>1134</v>
      </c>
      <c r="B1135" s="13"/>
      <c r="C1135" s="13"/>
      <c r="D1135" s="13"/>
      <c r="E1135" s="13"/>
      <c r="F1135" s="13"/>
    </row>
    <row r="1136" spans="1:6" x14ac:dyDescent="0.25">
      <c r="A1136">
        <v>1135</v>
      </c>
      <c r="B1136" s="13"/>
      <c r="C1136" s="13"/>
      <c r="D1136" s="13"/>
      <c r="E1136" s="13"/>
      <c r="F1136" s="13"/>
    </row>
    <row r="1137" spans="1:6" x14ac:dyDescent="0.25">
      <c r="A1137">
        <v>1136</v>
      </c>
      <c r="B1137" s="13"/>
      <c r="C1137" s="13"/>
      <c r="D1137" s="13"/>
      <c r="E1137" s="13"/>
      <c r="F1137" s="13"/>
    </row>
    <row r="1138" spans="1:6" x14ac:dyDescent="0.25">
      <c r="A1138">
        <v>1137</v>
      </c>
      <c r="B1138" s="13"/>
      <c r="C1138" s="13"/>
      <c r="D1138" s="13"/>
      <c r="E1138" s="13"/>
      <c r="F1138" s="13"/>
    </row>
    <row r="1139" spans="1:6" x14ac:dyDescent="0.25">
      <c r="A1139">
        <v>1138</v>
      </c>
      <c r="B1139" s="13"/>
      <c r="C1139" s="13"/>
      <c r="D1139" s="13"/>
      <c r="E1139" s="13"/>
      <c r="F1139" s="13"/>
    </row>
    <row r="1140" spans="1:6" x14ac:dyDescent="0.25">
      <c r="A1140">
        <v>1139</v>
      </c>
      <c r="B1140" s="13"/>
      <c r="C1140" s="13"/>
      <c r="D1140" s="13"/>
      <c r="E1140" s="13"/>
      <c r="F1140" s="13"/>
    </row>
    <row r="1141" spans="1:6" x14ac:dyDescent="0.25">
      <c r="A1141">
        <v>1140</v>
      </c>
      <c r="B1141" s="13"/>
      <c r="C1141" s="13"/>
      <c r="D1141" s="13"/>
      <c r="E1141" s="13"/>
      <c r="F1141" s="13"/>
    </row>
    <row r="1142" spans="1:6" x14ac:dyDescent="0.25">
      <c r="A1142">
        <v>1141</v>
      </c>
      <c r="B1142" s="13"/>
      <c r="C1142" s="13"/>
      <c r="D1142" s="13"/>
      <c r="E1142" s="13"/>
      <c r="F1142" s="13"/>
    </row>
    <row r="1143" spans="1:6" x14ac:dyDescent="0.25">
      <c r="A1143">
        <v>1142</v>
      </c>
      <c r="B1143" s="13"/>
      <c r="C1143" s="13"/>
      <c r="D1143" s="13"/>
      <c r="E1143" s="13"/>
      <c r="F1143" s="13"/>
    </row>
    <row r="1144" spans="1:6" x14ac:dyDescent="0.25">
      <c r="A1144">
        <v>1143</v>
      </c>
      <c r="B1144" s="13"/>
      <c r="C1144" s="13"/>
      <c r="D1144" s="13"/>
      <c r="E1144" s="13"/>
      <c r="F1144" s="13"/>
    </row>
    <row r="1145" spans="1:6" x14ac:dyDescent="0.25">
      <c r="A1145">
        <v>1144</v>
      </c>
      <c r="B1145" s="13"/>
      <c r="C1145" s="13"/>
      <c r="D1145" s="13"/>
      <c r="E1145" s="13"/>
      <c r="F1145" s="13"/>
    </row>
    <row r="1146" spans="1:6" x14ac:dyDescent="0.25">
      <c r="A1146">
        <v>1145</v>
      </c>
      <c r="B1146" s="13"/>
      <c r="C1146" s="13"/>
      <c r="D1146" s="13"/>
      <c r="E1146" s="13"/>
      <c r="F1146" s="13"/>
    </row>
    <row r="1147" spans="1:6" x14ac:dyDescent="0.25">
      <c r="A1147">
        <v>1146</v>
      </c>
      <c r="B1147" s="13"/>
      <c r="C1147" s="13"/>
      <c r="D1147" s="13"/>
      <c r="E1147" s="13"/>
      <c r="F1147" s="13"/>
    </row>
    <row r="1148" spans="1:6" x14ac:dyDescent="0.25">
      <c r="A1148">
        <v>1147</v>
      </c>
      <c r="B1148" s="13"/>
      <c r="C1148" s="13"/>
      <c r="D1148" s="13"/>
      <c r="E1148" s="13"/>
      <c r="F1148" s="13"/>
    </row>
    <row r="1149" spans="1:6" x14ac:dyDescent="0.25">
      <c r="A1149">
        <v>1148</v>
      </c>
      <c r="B1149" s="13"/>
      <c r="C1149" s="13"/>
      <c r="D1149" s="13"/>
      <c r="E1149" s="13"/>
      <c r="F1149" s="13"/>
    </row>
    <row r="1150" spans="1:6" x14ac:dyDescent="0.25">
      <c r="A1150">
        <v>1149</v>
      </c>
      <c r="B1150" s="13"/>
      <c r="C1150" s="13"/>
      <c r="D1150" s="13"/>
      <c r="E1150" s="13"/>
      <c r="F1150" s="13"/>
    </row>
    <row r="1151" spans="1:6" x14ac:dyDescent="0.25">
      <c r="A1151">
        <v>1150</v>
      </c>
      <c r="B1151" s="13"/>
      <c r="C1151" s="13"/>
      <c r="D1151" s="13"/>
      <c r="E1151" s="13"/>
      <c r="F1151" s="13"/>
    </row>
    <row r="1152" spans="1:6" x14ac:dyDescent="0.25">
      <c r="A1152">
        <v>1151</v>
      </c>
      <c r="B1152" s="13"/>
      <c r="C1152" s="13"/>
      <c r="D1152" s="13"/>
      <c r="E1152" s="13"/>
      <c r="F1152" s="13"/>
    </row>
    <row r="1153" spans="1:6" x14ac:dyDescent="0.25">
      <c r="A1153">
        <v>1152</v>
      </c>
      <c r="B1153" s="13"/>
      <c r="C1153" s="13"/>
      <c r="D1153" s="13"/>
      <c r="E1153" s="13"/>
      <c r="F1153" s="13"/>
    </row>
    <row r="1154" spans="1:6" x14ac:dyDescent="0.25">
      <c r="A1154">
        <v>1153</v>
      </c>
      <c r="B1154" s="13"/>
      <c r="C1154" s="13"/>
      <c r="D1154" s="13"/>
      <c r="E1154" s="13"/>
      <c r="F1154" s="13"/>
    </row>
    <row r="1155" spans="1:6" x14ac:dyDescent="0.25">
      <c r="A1155">
        <v>1154</v>
      </c>
      <c r="B1155" s="13"/>
      <c r="C1155" s="13"/>
      <c r="D1155" s="13"/>
      <c r="E1155" s="13"/>
      <c r="F1155" s="13"/>
    </row>
    <row r="1156" spans="1:6" x14ac:dyDescent="0.25">
      <c r="A1156">
        <v>1155</v>
      </c>
      <c r="B1156" s="13"/>
      <c r="C1156" s="13"/>
      <c r="D1156" s="13"/>
      <c r="E1156" s="13"/>
      <c r="F1156" s="13"/>
    </row>
    <row r="1157" spans="1:6" x14ac:dyDescent="0.25">
      <c r="A1157">
        <v>1156</v>
      </c>
      <c r="B1157" s="13"/>
      <c r="C1157" s="13"/>
      <c r="D1157" s="13"/>
      <c r="E1157" s="13"/>
      <c r="F1157" s="13"/>
    </row>
    <row r="1158" spans="1:6" x14ac:dyDescent="0.25">
      <c r="A1158">
        <v>1157</v>
      </c>
      <c r="B1158" s="13"/>
      <c r="C1158" s="13"/>
      <c r="D1158" s="13"/>
      <c r="E1158" s="13"/>
      <c r="F1158" s="13"/>
    </row>
    <row r="1159" spans="1:6" x14ac:dyDescent="0.25">
      <c r="A1159">
        <v>1158</v>
      </c>
      <c r="B1159" s="13"/>
      <c r="C1159" s="13"/>
      <c r="D1159" s="13"/>
      <c r="E1159" s="13"/>
      <c r="F1159" s="13"/>
    </row>
    <row r="1160" spans="1:6" x14ac:dyDescent="0.25">
      <c r="A1160">
        <v>1159</v>
      </c>
      <c r="B1160" s="13"/>
      <c r="C1160" s="13"/>
      <c r="D1160" s="13"/>
      <c r="E1160" s="13"/>
      <c r="F1160" s="13"/>
    </row>
    <row r="1161" spans="1:6" x14ac:dyDescent="0.25">
      <c r="A1161">
        <v>1160</v>
      </c>
      <c r="B1161" s="13"/>
      <c r="C1161" s="13"/>
      <c r="D1161" s="13"/>
      <c r="E1161" s="13"/>
      <c r="F1161" s="13"/>
    </row>
    <row r="1162" spans="1:6" x14ac:dyDescent="0.25">
      <c r="A1162">
        <v>1161</v>
      </c>
      <c r="B1162" s="13"/>
      <c r="C1162" s="13"/>
      <c r="D1162" s="13"/>
      <c r="E1162" s="13"/>
      <c r="F1162" s="13"/>
    </row>
    <row r="1163" spans="1:6" x14ac:dyDescent="0.25">
      <c r="A1163">
        <v>1162</v>
      </c>
      <c r="B1163" s="13"/>
      <c r="C1163" s="13"/>
      <c r="D1163" s="13"/>
      <c r="E1163" s="13"/>
      <c r="F1163" s="13"/>
    </row>
    <row r="1164" spans="1:6" x14ac:dyDescent="0.25">
      <c r="A1164">
        <v>1163</v>
      </c>
      <c r="B1164" s="13"/>
      <c r="C1164" s="13"/>
      <c r="D1164" s="13"/>
      <c r="E1164" s="13"/>
      <c r="F1164" s="13"/>
    </row>
    <row r="1165" spans="1:6" x14ac:dyDescent="0.25">
      <c r="A1165">
        <v>1164</v>
      </c>
      <c r="B1165" s="13"/>
      <c r="C1165" s="13"/>
      <c r="D1165" s="13"/>
      <c r="E1165" s="13"/>
      <c r="F1165" s="13"/>
    </row>
    <row r="1166" spans="1:6" x14ac:dyDescent="0.25">
      <c r="A1166">
        <v>1165</v>
      </c>
      <c r="B1166" s="13"/>
      <c r="C1166" s="13"/>
      <c r="D1166" s="13"/>
      <c r="E1166" s="13"/>
      <c r="F1166" s="13"/>
    </row>
    <row r="1167" spans="1:6" x14ac:dyDescent="0.25">
      <c r="A1167">
        <v>1166</v>
      </c>
      <c r="B1167" s="13"/>
      <c r="C1167" s="13"/>
      <c r="D1167" s="13"/>
      <c r="E1167" s="13"/>
      <c r="F1167" s="13"/>
    </row>
    <row r="1168" spans="1:6" x14ac:dyDescent="0.25">
      <c r="A1168">
        <v>1167</v>
      </c>
      <c r="B1168" s="13"/>
      <c r="C1168" s="13"/>
      <c r="D1168" s="13"/>
      <c r="E1168" s="13"/>
      <c r="F1168" s="13"/>
    </row>
    <row r="1169" spans="1:6" x14ac:dyDescent="0.25">
      <c r="A1169">
        <v>1168</v>
      </c>
      <c r="B1169" s="13"/>
      <c r="C1169" s="13"/>
      <c r="D1169" s="13"/>
      <c r="E1169" s="13"/>
      <c r="F1169" s="13"/>
    </row>
    <row r="1170" spans="1:6" x14ac:dyDescent="0.25">
      <c r="A1170">
        <v>1169</v>
      </c>
      <c r="B1170" s="13"/>
      <c r="C1170" s="13"/>
      <c r="D1170" s="13"/>
      <c r="E1170" s="13"/>
      <c r="F1170" s="13"/>
    </row>
    <row r="1171" spans="1:6" x14ac:dyDescent="0.25">
      <c r="A1171">
        <v>1170</v>
      </c>
      <c r="B1171" s="13"/>
      <c r="C1171" s="13"/>
      <c r="D1171" s="13"/>
      <c r="E1171" s="13"/>
      <c r="F1171" s="13"/>
    </row>
    <row r="1172" spans="1:6" x14ac:dyDescent="0.25">
      <c r="A1172">
        <v>1171</v>
      </c>
      <c r="B1172" s="13"/>
      <c r="C1172" s="13"/>
      <c r="D1172" s="13"/>
      <c r="E1172" s="13"/>
      <c r="F1172" s="13"/>
    </row>
    <row r="1173" spans="1:6" x14ac:dyDescent="0.25">
      <c r="A1173">
        <v>1172</v>
      </c>
      <c r="B1173" s="13"/>
      <c r="C1173" s="13"/>
      <c r="D1173" s="13"/>
      <c r="E1173" s="13"/>
      <c r="F1173" s="13"/>
    </row>
    <row r="1174" spans="1:6" x14ac:dyDescent="0.25">
      <c r="A1174">
        <v>1173</v>
      </c>
      <c r="B1174" s="13"/>
      <c r="C1174" s="13"/>
      <c r="D1174" s="13"/>
      <c r="E1174" s="13"/>
      <c r="F1174" s="13"/>
    </row>
    <row r="1175" spans="1:6" x14ac:dyDescent="0.25">
      <c r="A1175">
        <v>1174</v>
      </c>
      <c r="B1175" s="13"/>
      <c r="C1175" s="13"/>
      <c r="D1175" s="13"/>
      <c r="E1175" s="13"/>
      <c r="F1175" s="13"/>
    </row>
    <row r="1176" spans="1:6" x14ac:dyDescent="0.25">
      <c r="A1176">
        <v>1175</v>
      </c>
      <c r="B1176" s="13"/>
      <c r="C1176" s="13"/>
      <c r="D1176" s="13"/>
      <c r="E1176" s="13"/>
      <c r="F1176" s="13"/>
    </row>
    <row r="1177" spans="1:6" x14ac:dyDescent="0.25">
      <c r="A1177">
        <v>1176</v>
      </c>
      <c r="B1177" s="13"/>
      <c r="C1177" s="13"/>
      <c r="D1177" s="13"/>
      <c r="E1177" s="13"/>
      <c r="F1177" s="13"/>
    </row>
    <row r="1178" spans="1:6" x14ac:dyDescent="0.25">
      <c r="A1178">
        <v>1177</v>
      </c>
      <c r="B1178" s="13"/>
      <c r="C1178" s="13"/>
      <c r="D1178" s="13"/>
      <c r="E1178" s="13"/>
      <c r="F1178" s="13"/>
    </row>
    <row r="1179" spans="1:6" x14ac:dyDescent="0.25">
      <c r="A1179">
        <v>1178</v>
      </c>
      <c r="B1179" s="13"/>
      <c r="C1179" s="13"/>
      <c r="D1179" s="13"/>
      <c r="E1179" s="13"/>
      <c r="F1179" s="13"/>
    </row>
    <row r="1180" spans="1:6" x14ac:dyDescent="0.25">
      <c r="A1180">
        <v>1179</v>
      </c>
      <c r="B1180" s="13"/>
      <c r="C1180" s="13"/>
      <c r="D1180" s="13"/>
      <c r="E1180" s="13"/>
      <c r="F1180" s="13"/>
    </row>
    <row r="1181" spans="1:6" x14ac:dyDescent="0.25">
      <c r="A1181">
        <v>1180</v>
      </c>
      <c r="B1181" s="13"/>
      <c r="C1181" s="13"/>
      <c r="D1181" s="13"/>
      <c r="E1181" s="13"/>
      <c r="F1181" s="13"/>
    </row>
    <row r="1182" spans="1:6" x14ac:dyDescent="0.25">
      <c r="A1182">
        <v>1181</v>
      </c>
      <c r="B1182" s="13"/>
      <c r="C1182" s="13"/>
      <c r="D1182" s="13"/>
      <c r="E1182" s="13"/>
      <c r="F1182" s="13"/>
    </row>
    <row r="1183" spans="1:6" x14ac:dyDescent="0.25">
      <c r="A1183">
        <v>1182</v>
      </c>
      <c r="B1183" s="13"/>
      <c r="C1183" s="13"/>
      <c r="D1183" s="13"/>
      <c r="E1183" s="13"/>
      <c r="F1183" s="13"/>
    </row>
    <row r="1184" spans="1:6" x14ac:dyDescent="0.25">
      <c r="A1184">
        <v>1183</v>
      </c>
      <c r="B1184" s="13"/>
      <c r="C1184" s="13"/>
      <c r="D1184" s="13"/>
      <c r="E1184" s="13"/>
      <c r="F1184" s="13"/>
    </row>
    <row r="1185" spans="1:6" x14ac:dyDescent="0.25">
      <c r="A1185">
        <v>1184</v>
      </c>
      <c r="B1185" s="13"/>
      <c r="C1185" s="13"/>
      <c r="D1185" s="13"/>
      <c r="E1185" s="13"/>
      <c r="F1185" s="13"/>
    </row>
    <row r="1186" spans="1:6" x14ac:dyDescent="0.25">
      <c r="A1186">
        <v>1185</v>
      </c>
      <c r="B1186" s="13"/>
      <c r="C1186" s="13"/>
      <c r="D1186" s="13"/>
      <c r="E1186" s="13"/>
      <c r="F1186" s="13"/>
    </row>
    <row r="1187" spans="1:6" x14ac:dyDescent="0.25">
      <c r="A1187">
        <v>1186</v>
      </c>
      <c r="B1187" s="13"/>
      <c r="C1187" s="13"/>
      <c r="D1187" s="13"/>
      <c r="E1187" s="13"/>
      <c r="F1187" s="13"/>
    </row>
    <row r="1188" spans="1:6" x14ac:dyDescent="0.25">
      <c r="A1188">
        <v>1187</v>
      </c>
      <c r="B1188" s="13"/>
      <c r="C1188" s="13"/>
      <c r="D1188" s="13"/>
      <c r="E1188" s="13"/>
      <c r="F1188" s="13"/>
    </row>
    <row r="1189" spans="1:6" x14ac:dyDescent="0.25">
      <c r="A1189">
        <v>1188</v>
      </c>
      <c r="B1189" s="13"/>
      <c r="C1189" s="13"/>
      <c r="D1189" s="13"/>
      <c r="E1189" s="13"/>
      <c r="F1189" s="13"/>
    </row>
    <row r="1190" spans="1:6" x14ac:dyDescent="0.25">
      <c r="A1190">
        <v>1189</v>
      </c>
      <c r="B1190" s="13"/>
      <c r="C1190" s="13"/>
      <c r="D1190" s="13"/>
      <c r="E1190" s="13"/>
      <c r="F1190" s="13"/>
    </row>
    <row r="1191" spans="1:6" x14ac:dyDescent="0.25">
      <c r="A1191">
        <v>1190</v>
      </c>
      <c r="B1191" s="13"/>
      <c r="C1191" s="13"/>
      <c r="D1191" s="13"/>
      <c r="E1191" s="13"/>
      <c r="F1191" s="13"/>
    </row>
    <row r="1192" spans="1:6" x14ac:dyDescent="0.25">
      <c r="A1192">
        <v>1191</v>
      </c>
      <c r="B1192" s="13"/>
      <c r="C1192" s="13"/>
      <c r="D1192" s="13"/>
      <c r="E1192" s="13"/>
      <c r="F1192" s="13"/>
    </row>
    <row r="1193" spans="1:6" x14ac:dyDescent="0.25">
      <c r="A1193">
        <v>1192</v>
      </c>
      <c r="B1193" s="13"/>
      <c r="C1193" s="13"/>
      <c r="D1193" s="13"/>
      <c r="E1193" s="13"/>
      <c r="F1193" s="13"/>
    </row>
    <row r="1194" spans="1:6" x14ac:dyDescent="0.25">
      <c r="A1194">
        <v>1193</v>
      </c>
      <c r="B1194" s="13"/>
      <c r="C1194" s="13"/>
      <c r="D1194" s="13"/>
      <c r="E1194" s="13"/>
      <c r="F1194" s="13"/>
    </row>
    <row r="1195" spans="1:6" x14ac:dyDescent="0.25">
      <c r="A1195">
        <v>1194</v>
      </c>
      <c r="B1195" s="13"/>
      <c r="C1195" s="13"/>
      <c r="D1195" s="13"/>
      <c r="E1195" s="13"/>
      <c r="F1195" s="13"/>
    </row>
    <row r="1196" spans="1:6" x14ac:dyDescent="0.25">
      <c r="A1196">
        <v>1195</v>
      </c>
      <c r="B1196" s="13"/>
      <c r="C1196" s="13"/>
      <c r="D1196" s="13"/>
      <c r="E1196" s="13"/>
      <c r="F1196" s="13"/>
    </row>
    <row r="1197" spans="1:6" x14ac:dyDescent="0.25">
      <c r="A1197">
        <v>1196</v>
      </c>
      <c r="B1197" s="13"/>
      <c r="C1197" s="13"/>
      <c r="D1197" s="13"/>
      <c r="E1197" s="13"/>
      <c r="F1197" s="13"/>
    </row>
    <row r="1198" spans="1:6" x14ac:dyDescent="0.25">
      <c r="A1198">
        <v>1197</v>
      </c>
      <c r="B1198" s="13"/>
      <c r="C1198" s="13"/>
      <c r="D1198" s="13"/>
      <c r="E1198" s="13"/>
      <c r="F1198" s="13"/>
    </row>
    <row r="1199" spans="1:6" x14ac:dyDescent="0.25">
      <c r="A1199">
        <v>1198</v>
      </c>
      <c r="B1199" s="13"/>
      <c r="C1199" s="13"/>
      <c r="D1199" s="13"/>
      <c r="E1199" s="13"/>
      <c r="F1199" s="13"/>
    </row>
    <row r="1200" spans="1:6" x14ac:dyDescent="0.25">
      <c r="A1200">
        <v>1199</v>
      </c>
      <c r="B1200" s="13"/>
      <c r="C1200" s="13"/>
      <c r="D1200" s="13"/>
      <c r="E1200" s="13"/>
      <c r="F1200" s="13"/>
    </row>
    <row r="1201" spans="1:6" x14ac:dyDescent="0.25">
      <c r="A1201">
        <v>1200</v>
      </c>
      <c r="B1201" s="13"/>
      <c r="C1201" s="13"/>
      <c r="D1201" s="13"/>
      <c r="E1201" s="13"/>
      <c r="F1201" s="13"/>
    </row>
    <row r="1202" spans="1:6" x14ac:dyDescent="0.25">
      <c r="A1202">
        <v>1201</v>
      </c>
      <c r="B1202" s="13"/>
      <c r="C1202" s="13"/>
      <c r="D1202" s="13"/>
      <c r="E1202" s="13"/>
      <c r="F1202" s="13"/>
    </row>
    <row r="1203" spans="1:6" x14ac:dyDescent="0.25">
      <c r="A1203">
        <v>1202</v>
      </c>
      <c r="B1203" s="13"/>
      <c r="C1203" s="13"/>
      <c r="D1203" s="13"/>
      <c r="E1203" s="13"/>
      <c r="F1203" s="13"/>
    </row>
    <row r="1204" spans="1:6" x14ac:dyDescent="0.25">
      <c r="A1204">
        <v>1203</v>
      </c>
      <c r="B1204" s="13"/>
      <c r="C1204" s="13"/>
      <c r="D1204" s="13"/>
      <c r="E1204" s="13"/>
      <c r="F1204" s="13"/>
    </row>
    <row r="1205" spans="1:6" x14ac:dyDescent="0.25">
      <c r="A1205">
        <v>1204</v>
      </c>
      <c r="B1205" s="13"/>
      <c r="C1205" s="13"/>
      <c r="D1205" s="13"/>
      <c r="E1205" s="13"/>
      <c r="F1205" s="13"/>
    </row>
    <row r="1206" spans="1:6" x14ac:dyDescent="0.25">
      <c r="A1206">
        <v>1205</v>
      </c>
      <c r="B1206" s="13"/>
      <c r="C1206" s="13"/>
      <c r="D1206" s="13"/>
      <c r="E1206" s="13"/>
      <c r="F1206" s="13"/>
    </row>
    <row r="1207" spans="1:6" x14ac:dyDescent="0.25">
      <c r="A1207">
        <v>1206</v>
      </c>
      <c r="B1207" s="13"/>
      <c r="C1207" s="13"/>
      <c r="D1207" s="13"/>
      <c r="E1207" s="13"/>
      <c r="F1207" s="13"/>
    </row>
    <row r="1208" spans="1:6" x14ac:dyDescent="0.25">
      <c r="A1208">
        <v>1207</v>
      </c>
      <c r="B1208" s="13"/>
      <c r="C1208" s="13"/>
      <c r="D1208" s="13"/>
      <c r="E1208" s="13"/>
      <c r="F1208" s="13"/>
    </row>
    <row r="1209" spans="1:6" x14ac:dyDescent="0.25">
      <c r="A1209">
        <v>1208</v>
      </c>
      <c r="B1209" s="13"/>
      <c r="C1209" s="13"/>
      <c r="D1209" s="13"/>
      <c r="E1209" s="13"/>
      <c r="F1209" s="13"/>
    </row>
    <row r="1210" spans="1:6" x14ac:dyDescent="0.25">
      <c r="A1210">
        <v>1209</v>
      </c>
      <c r="B1210" s="13"/>
      <c r="C1210" s="13"/>
      <c r="D1210" s="13"/>
      <c r="E1210" s="13"/>
      <c r="F1210" s="13"/>
    </row>
    <row r="1211" spans="1:6" x14ac:dyDescent="0.25">
      <c r="A1211">
        <v>1210</v>
      </c>
      <c r="B1211" s="13"/>
      <c r="C1211" s="13"/>
      <c r="D1211" s="13"/>
      <c r="E1211" s="13"/>
      <c r="F1211" s="13"/>
    </row>
    <row r="1212" spans="1:6" x14ac:dyDescent="0.25">
      <c r="A1212">
        <v>1211</v>
      </c>
      <c r="B1212" s="13"/>
      <c r="C1212" s="13"/>
      <c r="D1212" s="13"/>
      <c r="E1212" s="13"/>
      <c r="F1212" s="13"/>
    </row>
    <row r="1213" spans="1:6" x14ac:dyDescent="0.25">
      <c r="A1213">
        <v>1212</v>
      </c>
      <c r="B1213" s="13"/>
      <c r="C1213" s="13"/>
      <c r="D1213" s="13"/>
      <c r="E1213" s="13"/>
      <c r="F1213" s="13"/>
    </row>
    <row r="1214" spans="1:6" x14ac:dyDescent="0.25">
      <c r="A1214">
        <v>1213</v>
      </c>
      <c r="B1214" s="13"/>
      <c r="C1214" s="13"/>
      <c r="D1214" s="13"/>
      <c r="E1214" s="13"/>
      <c r="F1214" s="13"/>
    </row>
    <row r="1215" spans="1:6" x14ac:dyDescent="0.25">
      <c r="A1215">
        <v>1214</v>
      </c>
      <c r="B1215" s="13"/>
      <c r="C1215" s="13"/>
      <c r="D1215" s="13"/>
      <c r="E1215" s="13"/>
      <c r="F1215" s="13"/>
    </row>
    <row r="1216" spans="1:6" x14ac:dyDescent="0.25">
      <c r="A1216">
        <v>1215</v>
      </c>
      <c r="B1216" s="13"/>
      <c r="C1216" s="13"/>
      <c r="D1216" s="13"/>
      <c r="E1216" s="13"/>
      <c r="F1216" s="13"/>
    </row>
    <row r="1217" spans="1:6" x14ac:dyDescent="0.25">
      <c r="A1217">
        <v>1216</v>
      </c>
      <c r="B1217" s="13"/>
      <c r="C1217" s="13"/>
      <c r="D1217" s="13"/>
      <c r="E1217" s="13"/>
      <c r="F1217" s="13"/>
    </row>
    <row r="1218" spans="1:6" x14ac:dyDescent="0.25">
      <c r="A1218">
        <v>1217</v>
      </c>
      <c r="B1218" s="13"/>
      <c r="C1218" s="13"/>
      <c r="D1218" s="13"/>
      <c r="E1218" s="13"/>
      <c r="F1218" s="13"/>
    </row>
    <row r="1219" spans="1:6" x14ac:dyDescent="0.25">
      <c r="A1219">
        <v>1218</v>
      </c>
      <c r="B1219" s="13"/>
      <c r="C1219" s="13"/>
      <c r="D1219" s="13"/>
      <c r="E1219" s="13"/>
      <c r="F1219" s="13"/>
    </row>
    <row r="1220" spans="1:6" x14ac:dyDescent="0.25">
      <c r="A1220">
        <v>1219</v>
      </c>
      <c r="B1220" s="13"/>
      <c r="C1220" s="13"/>
      <c r="D1220" s="13"/>
      <c r="E1220" s="13"/>
      <c r="F1220" s="13"/>
    </row>
    <row r="1221" spans="1:6" x14ac:dyDescent="0.25">
      <c r="A1221">
        <v>1220</v>
      </c>
      <c r="B1221" s="13"/>
      <c r="C1221" s="13"/>
      <c r="D1221" s="13"/>
      <c r="E1221" s="13"/>
      <c r="F1221" s="13"/>
    </row>
    <row r="1222" spans="1:6" x14ac:dyDescent="0.25">
      <c r="A1222">
        <v>1221</v>
      </c>
      <c r="B1222" s="13"/>
      <c r="C1222" s="13"/>
      <c r="D1222" s="13"/>
      <c r="E1222" s="13"/>
      <c r="F1222" s="13"/>
    </row>
    <row r="1223" spans="1:6" x14ac:dyDescent="0.25">
      <c r="A1223">
        <v>1222</v>
      </c>
      <c r="B1223" s="13"/>
      <c r="C1223" s="13"/>
      <c r="D1223" s="13"/>
      <c r="E1223" s="13"/>
      <c r="F1223" s="13"/>
    </row>
    <row r="1224" spans="1:6" x14ac:dyDescent="0.25">
      <c r="A1224">
        <v>1223</v>
      </c>
      <c r="B1224" s="13"/>
      <c r="C1224" s="13"/>
      <c r="D1224" s="13"/>
      <c r="E1224" s="13"/>
      <c r="F1224" s="13"/>
    </row>
    <row r="1225" spans="1:6" x14ac:dyDescent="0.25">
      <c r="A1225">
        <v>1224</v>
      </c>
      <c r="B1225" s="13"/>
      <c r="C1225" s="13"/>
      <c r="D1225" s="13"/>
      <c r="E1225" s="13"/>
      <c r="F1225" s="13"/>
    </row>
    <row r="1226" spans="1:6" x14ac:dyDescent="0.25">
      <c r="A1226">
        <v>1225</v>
      </c>
      <c r="B1226" s="13"/>
      <c r="C1226" s="13"/>
      <c r="D1226" s="13"/>
      <c r="E1226" s="13"/>
      <c r="F1226" s="13"/>
    </row>
    <row r="1227" spans="1:6" x14ac:dyDescent="0.25">
      <c r="A1227">
        <v>1226</v>
      </c>
      <c r="B1227" s="13"/>
      <c r="C1227" s="13"/>
      <c r="D1227" s="13"/>
      <c r="E1227" s="13"/>
      <c r="F1227" s="13"/>
    </row>
    <row r="1228" spans="1:6" x14ac:dyDescent="0.25">
      <c r="A1228">
        <v>1227</v>
      </c>
      <c r="B1228" s="13"/>
      <c r="C1228" s="13"/>
      <c r="D1228" s="13"/>
      <c r="E1228" s="13"/>
      <c r="F1228" s="13"/>
    </row>
    <row r="1229" spans="1:6" x14ac:dyDescent="0.25">
      <c r="A1229">
        <v>1228</v>
      </c>
      <c r="B1229" s="13"/>
      <c r="C1229" s="13"/>
      <c r="D1229" s="13"/>
      <c r="E1229" s="13"/>
      <c r="F1229" s="13"/>
    </row>
    <row r="1230" spans="1:6" x14ac:dyDescent="0.25">
      <c r="A1230">
        <v>1229</v>
      </c>
      <c r="B1230" s="13"/>
      <c r="C1230" s="13"/>
      <c r="D1230" s="13"/>
      <c r="E1230" s="13"/>
      <c r="F1230" s="13"/>
    </row>
    <row r="1231" spans="1:6" x14ac:dyDescent="0.25">
      <c r="A1231">
        <v>1230</v>
      </c>
      <c r="B1231" s="13"/>
      <c r="C1231" s="13"/>
      <c r="D1231" s="13"/>
      <c r="E1231" s="13"/>
      <c r="F1231" s="13"/>
    </row>
    <row r="1232" spans="1:6" x14ac:dyDescent="0.25">
      <c r="A1232">
        <v>1231</v>
      </c>
      <c r="B1232" s="13"/>
      <c r="C1232" s="13"/>
      <c r="D1232" s="13"/>
      <c r="E1232" s="13"/>
      <c r="F1232" s="13"/>
    </row>
    <row r="1233" spans="1:6" x14ac:dyDescent="0.25">
      <c r="A1233">
        <v>1232</v>
      </c>
      <c r="B1233" s="13"/>
      <c r="C1233" s="13"/>
      <c r="D1233" s="13"/>
      <c r="E1233" s="13"/>
      <c r="F1233" s="13"/>
    </row>
    <row r="1234" spans="1:6" x14ac:dyDescent="0.25">
      <c r="A1234">
        <v>1233</v>
      </c>
      <c r="B1234" s="13"/>
      <c r="C1234" s="13"/>
      <c r="D1234" s="13"/>
      <c r="E1234" s="13"/>
      <c r="F1234" s="13"/>
    </row>
    <row r="1235" spans="1:6" x14ac:dyDescent="0.25">
      <c r="A1235">
        <v>1234</v>
      </c>
      <c r="B1235" s="13"/>
      <c r="C1235" s="13"/>
      <c r="D1235" s="13"/>
      <c r="E1235" s="13"/>
      <c r="F1235" s="13"/>
    </row>
    <row r="1236" spans="1:6" x14ac:dyDescent="0.25">
      <c r="A1236">
        <v>1235</v>
      </c>
      <c r="B1236" s="13"/>
      <c r="C1236" s="13"/>
      <c r="D1236" s="13"/>
      <c r="E1236" s="13"/>
      <c r="F1236" s="13"/>
    </row>
    <row r="1237" spans="1:6" x14ac:dyDescent="0.25">
      <c r="A1237">
        <v>1236</v>
      </c>
      <c r="B1237" s="13"/>
      <c r="C1237" s="13"/>
      <c r="D1237" s="13"/>
      <c r="E1237" s="13"/>
      <c r="F1237" s="13"/>
    </row>
    <row r="1238" spans="1:6" x14ac:dyDescent="0.25">
      <c r="A1238">
        <v>1237</v>
      </c>
      <c r="B1238" s="13"/>
      <c r="C1238" s="13"/>
      <c r="D1238" s="13"/>
      <c r="E1238" s="13"/>
      <c r="F1238" s="13"/>
    </row>
    <row r="1239" spans="1:6" x14ac:dyDescent="0.25">
      <c r="A1239">
        <v>1238</v>
      </c>
      <c r="B1239" s="13"/>
      <c r="C1239" s="13"/>
      <c r="D1239" s="13"/>
      <c r="E1239" s="13"/>
      <c r="F1239" s="13"/>
    </row>
    <row r="1240" spans="1:6" x14ac:dyDescent="0.25">
      <c r="A1240">
        <v>1239</v>
      </c>
      <c r="B1240" s="13"/>
      <c r="C1240" s="13"/>
      <c r="D1240" s="13"/>
      <c r="E1240" s="13"/>
      <c r="F1240" s="13"/>
    </row>
    <row r="1241" spans="1:6" x14ac:dyDescent="0.25">
      <c r="A1241">
        <v>1240</v>
      </c>
      <c r="B1241" s="13"/>
      <c r="C1241" s="13"/>
      <c r="D1241" s="13"/>
      <c r="E1241" s="13"/>
      <c r="F1241" s="13"/>
    </row>
    <row r="1242" spans="1:6" x14ac:dyDescent="0.25">
      <c r="A1242">
        <v>1241</v>
      </c>
      <c r="B1242" s="13"/>
      <c r="C1242" s="13"/>
      <c r="D1242" s="13"/>
      <c r="E1242" s="13"/>
      <c r="F1242" s="13"/>
    </row>
    <row r="1243" spans="1:6" x14ac:dyDescent="0.25">
      <c r="A1243">
        <v>1242</v>
      </c>
      <c r="B1243" s="13"/>
      <c r="C1243" s="13"/>
      <c r="D1243" s="13"/>
      <c r="E1243" s="13"/>
      <c r="F1243" s="13"/>
    </row>
    <row r="1244" spans="1:6" x14ac:dyDescent="0.25">
      <c r="A1244">
        <v>1243</v>
      </c>
      <c r="B1244" s="13"/>
      <c r="C1244" s="13"/>
      <c r="D1244" s="13"/>
      <c r="E1244" s="13"/>
      <c r="F1244" s="13"/>
    </row>
    <row r="1245" spans="1:6" x14ac:dyDescent="0.25">
      <c r="A1245">
        <v>1244</v>
      </c>
      <c r="B1245" s="13"/>
      <c r="C1245" s="13"/>
      <c r="D1245" s="13"/>
      <c r="E1245" s="13"/>
      <c r="F1245" s="13"/>
    </row>
    <row r="1246" spans="1:6" x14ac:dyDescent="0.25">
      <c r="A1246">
        <v>1245</v>
      </c>
      <c r="B1246" s="13"/>
      <c r="C1246" s="13"/>
      <c r="D1246" s="13"/>
      <c r="E1246" s="13"/>
      <c r="F1246" s="13"/>
    </row>
    <row r="1247" spans="1:6" x14ac:dyDescent="0.25">
      <c r="A1247">
        <v>1246</v>
      </c>
      <c r="B1247" s="13"/>
      <c r="C1247" s="13"/>
      <c r="D1247" s="13"/>
      <c r="E1247" s="13"/>
      <c r="F1247" s="13"/>
    </row>
    <row r="1248" spans="1:6" x14ac:dyDescent="0.25">
      <c r="A1248">
        <v>1247</v>
      </c>
      <c r="B1248" s="13"/>
      <c r="C1248" s="13"/>
      <c r="D1248" s="13"/>
      <c r="E1248" s="13"/>
      <c r="F1248" s="13"/>
    </row>
    <row r="1249" spans="1:6" x14ac:dyDescent="0.25">
      <c r="A1249">
        <v>1248</v>
      </c>
      <c r="B1249" s="13"/>
      <c r="C1249" s="13"/>
      <c r="D1249" s="13"/>
      <c r="E1249" s="13"/>
      <c r="F1249" s="13"/>
    </row>
    <row r="1250" spans="1:6" x14ac:dyDescent="0.25">
      <c r="A1250">
        <v>1249</v>
      </c>
      <c r="B1250" s="13"/>
      <c r="C1250" s="13"/>
      <c r="D1250" s="13"/>
      <c r="E1250" s="13"/>
      <c r="F1250" s="13"/>
    </row>
    <row r="1251" spans="1:6" x14ac:dyDescent="0.25">
      <c r="A1251">
        <v>1250</v>
      </c>
      <c r="B1251" s="13"/>
      <c r="C1251" s="13"/>
      <c r="D1251" s="13"/>
      <c r="E1251" s="13"/>
      <c r="F1251" s="13"/>
    </row>
    <row r="1252" spans="1:6" x14ac:dyDescent="0.25">
      <c r="A1252">
        <v>1251</v>
      </c>
      <c r="B1252" s="13"/>
      <c r="C1252" s="13"/>
      <c r="D1252" s="13"/>
      <c r="E1252" s="13"/>
      <c r="F1252" s="13"/>
    </row>
    <row r="1253" spans="1:6" x14ac:dyDescent="0.25">
      <c r="A1253">
        <v>1252</v>
      </c>
      <c r="B1253" s="13"/>
      <c r="C1253" s="13"/>
      <c r="D1253" s="13"/>
      <c r="E1253" s="13"/>
      <c r="F1253" s="13"/>
    </row>
    <row r="1254" spans="1:6" x14ac:dyDescent="0.25">
      <c r="A1254">
        <v>1253</v>
      </c>
      <c r="B1254" s="13"/>
      <c r="C1254" s="13"/>
      <c r="D1254" s="13"/>
      <c r="E1254" s="13"/>
      <c r="F1254" s="13"/>
    </row>
    <row r="1255" spans="1:6" x14ac:dyDescent="0.25">
      <c r="A1255">
        <v>1254</v>
      </c>
      <c r="B1255" s="13"/>
      <c r="C1255" s="13"/>
      <c r="D1255" s="13"/>
      <c r="E1255" s="13"/>
      <c r="F1255" s="13"/>
    </row>
    <row r="1256" spans="1:6" x14ac:dyDescent="0.25">
      <c r="A1256">
        <v>1255</v>
      </c>
      <c r="B1256" s="13"/>
      <c r="C1256" s="13"/>
      <c r="D1256" s="13"/>
      <c r="E1256" s="13"/>
      <c r="F1256" s="13"/>
    </row>
    <row r="1257" spans="1:6" x14ac:dyDescent="0.25">
      <c r="A1257">
        <v>1256</v>
      </c>
      <c r="B1257" s="13"/>
      <c r="C1257" s="13"/>
      <c r="D1257" s="13"/>
      <c r="E1257" s="13"/>
      <c r="F1257" s="13"/>
    </row>
    <row r="1258" spans="1:6" x14ac:dyDescent="0.25">
      <c r="A1258">
        <v>1257</v>
      </c>
      <c r="B1258" s="13"/>
      <c r="C1258" s="13"/>
      <c r="D1258" s="13"/>
      <c r="E1258" s="13"/>
      <c r="F1258" s="13"/>
    </row>
    <row r="1259" spans="1:6" x14ac:dyDescent="0.25">
      <c r="A1259">
        <v>1258</v>
      </c>
      <c r="B1259" s="13"/>
      <c r="C1259" s="13"/>
      <c r="D1259" s="13"/>
      <c r="E1259" s="13"/>
      <c r="F1259" s="13"/>
    </row>
    <row r="1260" spans="1:6" x14ac:dyDescent="0.25">
      <c r="A1260">
        <v>1259</v>
      </c>
      <c r="B1260" s="13"/>
      <c r="C1260" s="13"/>
      <c r="D1260" s="13"/>
      <c r="E1260" s="13"/>
      <c r="F1260" s="13"/>
    </row>
    <row r="1261" spans="1:6" x14ac:dyDescent="0.25">
      <c r="A1261">
        <v>1260</v>
      </c>
      <c r="B1261" s="13"/>
      <c r="C1261" s="13"/>
      <c r="D1261" s="13"/>
      <c r="E1261" s="13"/>
      <c r="F1261" s="13"/>
    </row>
    <row r="1262" spans="1:6" x14ac:dyDescent="0.25">
      <c r="A1262">
        <v>1261</v>
      </c>
      <c r="B1262" s="13"/>
      <c r="C1262" s="13"/>
      <c r="D1262" s="13"/>
      <c r="E1262" s="13"/>
      <c r="F1262" s="13"/>
    </row>
    <row r="1263" spans="1:6" x14ac:dyDescent="0.25">
      <c r="A1263">
        <v>1262</v>
      </c>
      <c r="B1263" s="13"/>
      <c r="C1263" s="13"/>
      <c r="D1263" s="13"/>
      <c r="E1263" s="13"/>
      <c r="F1263" s="13"/>
    </row>
    <row r="1264" spans="1:6" x14ac:dyDescent="0.25">
      <c r="A1264">
        <v>1263</v>
      </c>
      <c r="B1264" s="13"/>
      <c r="C1264" s="13"/>
      <c r="D1264" s="13"/>
      <c r="E1264" s="13"/>
      <c r="F1264" s="13"/>
    </row>
    <row r="1265" spans="1:6" x14ac:dyDescent="0.25">
      <c r="A1265">
        <v>1264</v>
      </c>
      <c r="B1265" s="13"/>
      <c r="C1265" s="13"/>
      <c r="D1265" s="13"/>
      <c r="E1265" s="13"/>
      <c r="F1265" s="13"/>
    </row>
    <row r="1266" spans="1:6" x14ac:dyDescent="0.25">
      <c r="A1266">
        <v>1265</v>
      </c>
      <c r="B1266" s="13"/>
      <c r="C1266" s="13"/>
      <c r="D1266" s="13"/>
      <c r="E1266" s="13"/>
      <c r="F1266" s="13"/>
    </row>
    <row r="1267" spans="1:6" x14ac:dyDescent="0.25">
      <c r="A1267">
        <v>1266</v>
      </c>
      <c r="B1267" s="13"/>
      <c r="C1267" s="13"/>
      <c r="D1267" s="13"/>
      <c r="E1267" s="13"/>
      <c r="F1267" s="13"/>
    </row>
    <row r="1268" spans="1:6" x14ac:dyDescent="0.25">
      <c r="A1268">
        <v>1267</v>
      </c>
      <c r="B1268" s="13"/>
      <c r="C1268" s="13"/>
      <c r="D1268" s="13"/>
      <c r="E1268" s="13"/>
      <c r="F1268" s="13"/>
    </row>
    <row r="1269" spans="1:6" x14ac:dyDescent="0.25">
      <c r="A1269">
        <v>1268</v>
      </c>
      <c r="B1269" s="13"/>
      <c r="C1269" s="13"/>
      <c r="D1269" s="13"/>
      <c r="E1269" s="13"/>
      <c r="F1269" s="13"/>
    </row>
    <row r="1270" spans="1:6" x14ac:dyDescent="0.25">
      <c r="A1270">
        <v>1269</v>
      </c>
      <c r="B1270" s="13"/>
      <c r="C1270" s="13"/>
      <c r="D1270" s="13"/>
      <c r="E1270" s="13"/>
      <c r="F1270" s="13"/>
    </row>
    <row r="1271" spans="1:6" x14ac:dyDescent="0.25">
      <c r="A1271">
        <v>1270</v>
      </c>
      <c r="B1271" s="13"/>
      <c r="C1271" s="13"/>
      <c r="D1271" s="13"/>
      <c r="E1271" s="13"/>
      <c r="F1271" s="13"/>
    </row>
    <row r="1272" spans="1:6" x14ac:dyDescent="0.25">
      <c r="A1272">
        <v>1271</v>
      </c>
      <c r="B1272" s="13"/>
      <c r="C1272" s="13"/>
      <c r="D1272" s="13"/>
      <c r="E1272" s="13"/>
      <c r="F1272" s="13"/>
    </row>
    <row r="1273" spans="1:6" x14ac:dyDescent="0.25">
      <c r="A1273">
        <v>1272</v>
      </c>
      <c r="B1273" s="13"/>
      <c r="C1273" s="13"/>
      <c r="D1273" s="13"/>
      <c r="E1273" s="13"/>
      <c r="F1273" s="13"/>
    </row>
    <row r="1274" spans="1:6" x14ac:dyDescent="0.25">
      <c r="A1274">
        <v>1273</v>
      </c>
      <c r="B1274" s="13"/>
      <c r="C1274" s="13"/>
      <c r="D1274" s="13"/>
      <c r="E1274" s="13"/>
      <c r="F1274" s="13"/>
    </row>
    <row r="1275" spans="1:6" x14ac:dyDescent="0.25">
      <c r="A1275">
        <v>1274</v>
      </c>
      <c r="B1275" s="13"/>
      <c r="C1275" s="13"/>
      <c r="D1275" s="13"/>
      <c r="E1275" s="13"/>
      <c r="F1275" s="13"/>
    </row>
    <row r="1276" spans="1:6" x14ac:dyDescent="0.25">
      <c r="A1276">
        <v>1275</v>
      </c>
      <c r="B1276" s="13"/>
      <c r="C1276" s="13"/>
      <c r="D1276" s="13"/>
      <c r="E1276" s="13"/>
      <c r="F1276" s="13"/>
    </row>
    <row r="1277" spans="1:6" x14ac:dyDescent="0.25">
      <c r="A1277">
        <v>1276</v>
      </c>
      <c r="B1277" s="13"/>
      <c r="C1277" s="13"/>
      <c r="D1277" s="13"/>
      <c r="E1277" s="13"/>
      <c r="F1277" s="13"/>
    </row>
    <row r="1278" spans="1:6" x14ac:dyDescent="0.25">
      <c r="A1278">
        <v>1277</v>
      </c>
      <c r="B1278" s="13"/>
      <c r="C1278" s="13"/>
      <c r="D1278" s="13"/>
      <c r="E1278" s="13"/>
      <c r="F1278" s="13"/>
    </row>
    <row r="1279" spans="1:6" x14ac:dyDescent="0.25">
      <c r="A1279">
        <v>1278</v>
      </c>
      <c r="B1279" s="13"/>
      <c r="C1279" s="13"/>
      <c r="D1279" s="13"/>
      <c r="E1279" s="13"/>
      <c r="F1279" s="13"/>
    </row>
    <row r="1280" spans="1:6" x14ac:dyDescent="0.25">
      <c r="A1280">
        <v>1279</v>
      </c>
      <c r="B1280" s="13"/>
      <c r="C1280" s="13"/>
      <c r="D1280" s="13"/>
      <c r="E1280" s="13"/>
      <c r="F1280" s="13"/>
    </row>
    <row r="1281" spans="1:6" x14ac:dyDescent="0.25">
      <c r="A1281">
        <v>1280</v>
      </c>
      <c r="B1281" s="13"/>
      <c r="C1281" s="13"/>
      <c r="D1281" s="13"/>
      <c r="E1281" s="13"/>
      <c r="F1281" s="13"/>
    </row>
    <row r="1282" spans="1:6" x14ac:dyDescent="0.25">
      <c r="A1282">
        <v>1281</v>
      </c>
      <c r="B1282" s="13"/>
      <c r="C1282" s="13"/>
      <c r="D1282" s="13"/>
      <c r="E1282" s="13"/>
      <c r="F1282" s="13"/>
    </row>
    <row r="1283" spans="1:6" x14ac:dyDescent="0.25">
      <c r="A1283">
        <v>1282</v>
      </c>
      <c r="B1283" s="13"/>
      <c r="C1283" s="13"/>
      <c r="D1283" s="13"/>
      <c r="E1283" s="13"/>
      <c r="F1283" s="13"/>
    </row>
    <row r="1284" spans="1:6" x14ac:dyDescent="0.25">
      <c r="A1284">
        <v>1283</v>
      </c>
      <c r="B1284" s="13"/>
      <c r="C1284" s="13"/>
      <c r="D1284" s="13"/>
      <c r="E1284" s="13"/>
      <c r="F1284" s="13"/>
    </row>
    <row r="1285" spans="1:6" x14ac:dyDescent="0.25">
      <c r="A1285">
        <v>1284</v>
      </c>
      <c r="B1285" s="13"/>
      <c r="C1285" s="13"/>
      <c r="D1285" s="13"/>
      <c r="E1285" s="13"/>
      <c r="F1285" s="13"/>
    </row>
    <row r="1286" spans="1:6" x14ac:dyDescent="0.25">
      <c r="A1286">
        <v>1285</v>
      </c>
      <c r="B1286" s="13"/>
      <c r="C1286" s="13"/>
      <c r="D1286" s="13"/>
      <c r="E1286" s="13"/>
      <c r="F1286" s="13"/>
    </row>
    <row r="1287" spans="1:6" x14ac:dyDescent="0.25">
      <c r="A1287">
        <v>1286</v>
      </c>
      <c r="B1287" s="13"/>
      <c r="C1287" s="13"/>
      <c r="D1287" s="13"/>
      <c r="E1287" s="13"/>
      <c r="F1287" s="13"/>
    </row>
    <row r="1288" spans="1:6" x14ac:dyDescent="0.25">
      <c r="A1288">
        <v>1287</v>
      </c>
      <c r="B1288" s="13"/>
      <c r="C1288" s="13"/>
      <c r="D1288" s="13"/>
      <c r="E1288" s="13"/>
      <c r="F1288" s="13"/>
    </row>
    <row r="1289" spans="1:6" x14ac:dyDescent="0.25">
      <c r="A1289">
        <v>1288</v>
      </c>
      <c r="B1289" s="13"/>
      <c r="C1289" s="13"/>
      <c r="D1289" s="13"/>
      <c r="E1289" s="13"/>
      <c r="F1289" s="13"/>
    </row>
    <row r="1290" spans="1:6" x14ac:dyDescent="0.25">
      <c r="A1290">
        <v>1289</v>
      </c>
      <c r="B1290" s="13"/>
      <c r="C1290" s="13"/>
      <c r="D1290" s="13"/>
      <c r="E1290" s="13"/>
      <c r="F1290" s="13"/>
    </row>
    <row r="1291" spans="1:6" x14ac:dyDescent="0.25">
      <c r="A1291">
        <v>1290</v>
      </c>
      <c r="B1291" s="13"/>
      <c r="C1291" s="13"/>
      <c r="D1291" s="13"/>
      <c r="E1291" s="13"/>
      <c r="F1291" s="13"/>
    </row>
    <row r="1292" spans="1:6" x14ac:dyDescent="0.25">
      <c r="A1292">
        <v>1291</v>
      </c>
      <c r="B1292" s="13"/>
      <c r="C1292" s="13"/>
      <c r="D1292" s="13"/>
      <c r="E1292" s="13"/>
      <c r="F1292" s="13"/>
    </row>
    <row r="1293" spans="1:6" x14ac:dyDescent="0.25">
      <c r="A1293">
        <v>1292</v>
      </c>
      <c r="B1293" s="13"/>
      <c r="C1293" s="13"/>
      <c r="D1293" s="13"/>
      <c r="E1293" s="13"/>
      <c r="F1293" s="13"/>
    </row>
    <row r="1294" spans="1:6" x14ac:dyDescent="0.25">
      <c r="A1294">
        <v>1293</v>
      </c>
      <c r="B1294" s="13"/>
      <c r="C1294" s="13"/>
      <c r="D1294" s="13"/>
      <c r="E1294" s="13"/>
      <c r="F1294" s="13"/>
    </row>
    <row r="1295" spans="1:6" x14ac:dyDescent="0.25">
      <c r="A1295">
        <v>1294</v>
      </c>
      <c r="B1295" s="13"/>
      <c r="C1295" s="13"/>
      <c r="D1295" s="13"/>
      <c r="E1295" s="13"/>
      <c r="F1295" s="13"/>
    </row>
    <row r="1296" spans="1:6" x14ac:dyDescent="0.25">
      <c r="A1296">
        <v>1295</v>
      </c>
      <c r="B1296" s="13"/>
      <c r="C1296" s="13"/>
      <c r="D1296" s="13"/>
      <c r="E1296" s="13"/>
      <c r="F1296" s="13"/>
    </row>
    <row r="1297" spans="1:6" x14ac:dyDescent="0.25">
      <c r="A1297">
        <v>1296</v>
      </c>
      <c r="B1297" s="13"/>
      <c r="C1297" s="13"/>
      <c r="D1297" s="13"/>
      <c r="E1297" s="13"/>
      <c r="F1297" s="13"/>
    </row>
    <row r="1298" spans="1:6" x14ac:dyDescent="0.25">
      <c r="A1298">
        <v>1297</v>
      </c>
      <c r="B1298" s="13"/>
      <c r="C1298" s="13"/>
      <c r="D1298" s="13"/>
      <c r="E1298" s="13"/>
      <c r="F1298" s="13"/>
    </row>
    <row r="1299" spans="1:6" x14ac:dyDescent="0.25">
      <c r="A1299">
        <v>1298</v>
      </c>
      <c r="B1299" s="13"/>
      <c r="C1299" s="13"/>
      <c r="D1299" s="13"/>
      <c r="E1299" s="13"/>
      <c r="F1299" s="13"/>
    </row>
    <row r="1300" spans="1:6" x14ac:dyDescent="0.25">
      <c r="A1300">
        <v>1299</v>
      </c>
      <c r="B1300" s="13"/>
      <c r="C1300" s="13"/>
      <c r="D1300" s="13"/>
      <c r="E1300" s="13"/>
      <c r="F1300" s="13"/>
    </row>
    <row r="1301" spans="1:6" x14ac:dyDescent="0.25">
      <c r="A1301">
        <v>1300</v>
      </c>
      <c r="B1301" s="13"/>
      <c r="C1301" s="13"/>
      <c r="D1301" s="13"/>
      <c r="E1301" s="13"/>
      <c r="F1301" s="13"/>
    </row>
    <row r="1302" spans="1:6" x14ac:dyDescent="0.25">
      <c r="A1302">
        <v>1301</v>
      </c>
      <c r="B1302" s="13"/>
      <c r="C1302" s="13"/>
      <c r="D1302" s="13"/>
      <c r="E1302" s="13"/>
      <c r="F1302" s="13"/>
    </row>
    <row r="1303" spans="1:6" x14ac:dyDescent="0.25">
      <c r="A1303">
        <v>1302</v>
      </c>
      <c r="B1303" s="13"/>
      <c r="C1303" s="13"/>
      <c r="D1303" s="13"/>
      <c r="E1303" s="13"/>
      <c r="F1303" s="13"/>
    </row>
    <row r="1304" spans="1:6" x14ac:dyDescent="0.25">
      <c r="A1304">
        <v>1303</v>
      </c>
      <c r="B1304" s="13"/>
      <c r="C1304" s="13"/>
      <c r="D1304" s="13"/>
      <c r="E1304" s="13"/>
      <c r="F1304" s="13"/>
    </row>
    <row r="1305" spans="1:6" x14ac:dyDescent="0.25">
      <c r="A1305">
        <v>1304</v>
      </c>
      <c r="B1305" s="13"/>
      <c r="C1305" s="13"/>
      <c r="D1305" s="13"/>
      <c r="E1305" s="13"/>
      <c r="F1305" s="13"/>
    </row>
    <row r="1306" spans="1:6" x14ac:dyDescent="0.25">
      <c r="A1306">
        <v>1305</v>
      </c>
      <c r="B1306" s="13"/>
      <c r="C1306" s="13"/>
      <c r="D1306" s="13"/>
      <c r="E1306" s="13"/>
      <c r="F1306" s="13"/>
    </row>
    <row r="1307" spans="1:6" x14ac:dyDescent="0.25">
      <c r="A1307">
        <v>1306</v>
      </c>
      <c r="B1307" s="13"/>
      <c r="C1307" s="13"/>
      <c r="D1307" s="13"/>
      <c r="E1307" s="13"/>
      <c r="F1307" s="13"/>
    </row>
    <row r="1308" spans="1:6" x14ac:dyDescent="0.25">
      <c r="A1308">
        <v>1307</v>
      </c>
      <c r="B1308" s="13"/>
      <c r="C1308" s="13"/>
      <c r="D1308" s="13"/>
      <c r="E1308" s="13"/>
      <c r="F1308" s="13"/>
    </row>
    <row r="1309" spans="1:6" x14ac:dyDescent="0.25">
      <c r="A1309">
        <v>1308</v>
      </c>
      <c r="B1309" s="13"/>
      <c r="C1309" s="13"/>
      <c r="D1309" s="13"/>
      <c r="E1309" s="13"/>
      <c r="F1309" s="13"/>
    </row>
    <row r="1310" spans="1:6" x14ac:dyDescent="0.25">
      <c r="A1310">
        <v>1309</v>
      </c>
      <c r="B1310" s="13"/>
      <c r="C1310" s="13"/>
      <c r="D1310" s="13"/>
      <c r="E1310" s="13"/>
      <c r="F1310" s="13"/>
    </row>
    <row r="1311" spans="1:6" x14ac:dyDescent="0.25">
      <c r="A1311">
        <v>1310</v>
      </c>
      <c r="B1311" s="13"/>
      <c r="C1311" s="13"/>
      <c r="D1311" s="13"/>
      <c r="E1311" s="13"/>
      <c r="F1311" s="13"/>
    </row>
    <row r="1312" spans="1:6" x14ac:dyDescent="0.25">
      <c r="A1312">
        <v>1311</v>
      </c>
      <c r="B1312" s="13"/>
      <c r="C1312" s="13"/>
      <c r="D1312" s="13"/>
      <c r="E1312" s="13"/>
      <c r="F1312" s="13"/>
    </row>
    <row r="1313" spans="1:6" x14ac:dyDescent="0.25">
      <c r="A1313">
        <v>1312</v>
      </c>
      <c r="B1313" s="13"/>
      <c r="C1313" s="13"/>
      <c r="D1313" s="13"/>
      <c r="E1313" s="13"/>
      <c r="F1313" s="13"/>
    </row>
    <row r="1314" spans="1:6" x14ac:dyDescent="0.25">
      <c r="A1314">
        <v>1313</v>
      </c>
      <c r="B1314" s="13"/>
      <c r="C1314" s="13"/>
      <c r="D1314" s="13"/>
      <c r="E1314" s="13"/>
      <c r="F1314" s="13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workbookViewId="0">
      <selection activeCell="B1" sqref="B1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6424</v>
      </c>
      <c r="C2" s="17" t="s">
        <v>7725</v>
      </c>
      <c r="D2" s="17" t="s">
        <v>7769</v>
      </c>
      <c r="E2" s="17">
        <v>3500</v>
      </c>
      <c r="F2" s="18" t="s">
        <v>10881</v>
      </c>
    </row>
    <row r="3" spans="1:6" x14ac:dyDescent="0.25">
      <c r="A3" s="17">
        <v>2</v>
      </c>
      <c r="B3" s="17" t="s">
        <v>6425</v>
      </c>
      <c r="C3" s="17" t="s">
        <v>7725</v>
      </c>
      <c r="D3" s="17" t="s">
        <v>7768</v>
      </c>
      <c r="E3" s="17">
        <v>1750</v>
      </c>
      <c r="F3" s="18" t="s">
        <v>10881</v>
      </c>
    </row>
    <row r="4" spans="1:6" x14ac:dyDescent="0.25">
      <c r="A4" s="17">
        <v>3</v>
      </c>
      <c r="B4" s="17" t="s">
        <v>10950</v>
      </c>
      <c r="C4" s="17" t="s">
        <v>7725</v>
      </c>
      <c r="D4" s="17" t="s">
        <v>7765</v>
      </c>
      <c r="E4" s="17">
        <v>40</v>
      </c>
      <c r="F4" s="18" t="s">
        <v>10881</v>
      </c>
    </row>
    <row r="5" spans="1:6" x14ac:dyDescent="0.25">
      <c r="A5" s="17">
        <v>4</v>
      </c>
      <c r="B5" s="17" t="s">
        <v>10951</v>
      </c>
      <c r="C5" s="17" t="s">
        <v>7725</v>
      </c>
      <c r="D5" s="17" t="s">
        <v>7802</v>
      </c>
      <c r="E5" s="17">
        <v>700</v>
      </c>
      <c r="F5" s="18" t="s">
        <v>10881</v>
      </c>
    </row>
    <row r="6" spans="1:6" x14ac:dyDescent="0.25">
      <c r="A6" s="17">
        <v>5</v>
      </c>
      <c r="B6" s="17" t="s">
        <v>5259</v>
      </c>
      <c r="C6" s="17" t="s">
        <v>7725</v>
      </c>
      <c r="D6" s="17" t="s">
        <v>7794</v>
      </c>
      <c r="E6" s="17">
        <v>20</v>
      </c>
      <c r="F6" s="18" t="s">
        <v>10881</v>
      </c>
    </row>
    <row r="7" spans="1:6" x14ac:dyDescent="0.25">
      <c r="A7" s="17">
        <v>6</v>
      </c>
      <c r="B7" s="17" t="s">
        <v>10952</v>
      </c>
      <c r="C7" s="17" t="s">
        <v>7725</v>
      </c>
      <c r="D7" s="17" t="s">
        <v>7776</v>
      </c>
      <c r="E7" s="17">
        <v>23</v>
      </c>
      <c r="F7" s="18" t="s">
        <v>10881</v>
      </c>
    </row>
    <row r="8" spans="1:6" x14ac:dyDescent="0.25">
      <c r="A8" s="17">
        <v>7</v>
      </c>
      <c r="B8" s="17" t="s">
        <v>10953</v>
      </c>
      <c r="C8" s="17" t="s">
        <v>7725</v>
      </c>
      <c r="D8" s="17" t="s">
        <v>7785</v>
      </c>
      <c r="E8" s="17">
        <v>2350</v>
      </c>
      <c r="F8" s="18" t="s">
        <v>10881</v>
      </c>
    </row>
    <row r="9" spans="1:6" x14ac:dyDescent="0.25">
      <c r="A9" s="17">
        <v>8</v>
      </c>
      <c r="B9" s="17" t="s">
        <v>10954</v>
      </c>
      <c r="C9" s="17" t="s">
        <v>7725</v>
      </c>
      <c r="D9" s="17" t="s">
        <v>7785</v>
      </c>
      <c r="E9" s="17">
        <v>1500</v>
      </c>
      <c r="F9" s="18" t="s">
        <v>10881</v>
      </c>
    </row>
    <row r="10" spans="1:6" x14ac:dyDescent="0.25">
      <c r="A10" s="17">
        <v>9</v>
      </c>
      <c r="B10" s="17" t="s">
        <v>10955</v>
      </c>
      <c r="C10" s="17" t="s">
        <v>7725</v>
      </c>
      <c r="D10" s="17" t="s">
        <v>7765</v>
      </c>
      <c r="E10" s="17">
        <v>18</v>
      </c>
      <c r="F10" s="18" t="s">
        <v>10881</v>
      </c>
    </row>
    <row r="11" spans="1:6" x14ac:dyDescent="0.25">
      <c r="A11" s="17">
        <v>10</v>
      </c>
      <c r="B11" s="17" t="s">
        <v>10956</v>
      </c>
      <c r="C11" s="17" t="s">
        <v>7725</v>
      </c>
      <c r="D11" s="17" t="s">
        <v>7765</v>
      </c>
      <c r="E11" s="17">
        <v>15</v>
      </c>
      <c r="F11" s="18" t="s">
        <v>10881</v>
      </c>
    </row>
    <row r="12" spans="1:6" x14ac:dyDescent="0.25">
      <c r="A12" s="17">
        <v>11</v>
      </c>
      <c r="B12" s="17" t="s">
        <v>10957</v>
      </c>
      <c r="C12" s="17" t="s">
        <v>7725</v>
      </c>
      <c r="D12" s="17" t="s">
        <v>7780</v>
      </c>
      <c r="E12" s="17">
        <v>2600</v>
      </c>
      <c r="F12" s="18" t="s">
        <v>10881</v>
      </c>
    </row>
    <row r="13" spans="1:6" x14ac:dyDescent="0.25">
      <c r="A13" s="17">
        <v>12</v>
      </c>
      <c r="B13" s="17" t="s">
        <v>10958</v>
      </c>
      <c r="C13" s="17" t="s">
        <v>7725</v>
      </c>
      <c r="D13" s="17" t="s">
        <v>7780</v>
      </c>
      <c r="E13" s="17">
        <v>2200</v>
      </c>
      <c r="F13" s="18" t="s">
        <v>10881</v>
      </c>
    </row>
    <row r="14" spans="1:6" x14ac:dyDescent="0.25">
      <c r="A14" s="17">
        <v>13</v>
      </c>
      <c r="B14" s="17" t="s">
        <v>2750</v>
      </c>
      <c r="C14" s="17" t="s">
        <v>7725</v>
      </c>
      <c r="D14" s="17" t="s">
        <v>7768</v>
      </c>
      <c r="E14" s="17">
        <v>400</v>
      </c>
      <c r="F14" s="18" t="s">
        <v>10881</v>
      </c>
    </row>
    <row r="15" spans="1:6" x14ac:dyDescent="0.25">
      <c r="A15" s="17">
        <v>14</v>
      </c>
      <c r="B15" s="17" t="s">
        <v>2751</v>
      </c>
      <c r="C15" s="17" t="s">
        <v>7725</v>
      </c>
      <c r="D15" s="17" t="s">
        <v>7768</v>
      </c>
      <c r="E15" s="17">
        <v>700</v>
      </c>
      <c r="F15" s="18" t="s">
        <v>10881</v>
      </c>
    </row>
    <row r="16" spans="1:6" x14ac:dyDescent="0.25">
      <c r="A16" s="17">
        <v>15</v>
      </c>
      <c r="B16" s="17" t="s">
        <v>10959</v>
      </c>
      <c r="C16" s="17" t="s">
        <v>7725</v>
      </c>
      <c r="D16" s="17" t="s">
        <v>7769</v>
      </c>
      <c r="E16" s="17">
        <v>700</v>
      </c>
      <c r="F16" s="18" t="s">
        <v>10881</v>
      </c>
    </row>
    <row r="17" spans="1:6" x14ac:dyDescent="0.25">
      <c r="A17" s="17">
        <v>16</v>
      </c>
      <c r="B17" s="17" t="s">
        <v>6437</v>
      </c>
      <c r="C17" s="17" t="s">
        <v>7725</v>
      </c>
      <c r="D17" s="17" t="s">
        <v>7769</v>
      </c>
      <c r="E17" s="17">
        <v>1000</v>
      </c>
      <c r="F17" s="18" t="s">
        <v>10881</v>
      </c>
    </row>
    <row r="18" spans="1:6" x14ac:dyDescent="0.25">
      <c r="A18" s="17">
        <v>17</v>
      </c>
      <c r="B18" s="17" t="s">
        <v>4549</v>
      </c>
      <c r="C18" s="17" t="s">
        <v>7725</v>
      </c>
      <c r="D18" s="17" t="s">
        <v>7769</v>
      </c>
      <c r="E18" s="17">
        <v>400</v>
      </c>
      <c r="F18" s="18" t="s">
        <v>10881</v>
      </c>
    </row>
    <row r="19" spans="1:6" x14ac:dyDescent="0.25">
      <c r="A19" s="17">
        <v>18</v>
      </c>
      <c r="B19" s="17" t="s">
        <v>4555</v>
      </c>
      <c r="C19" s="17" t="s">
        <v>7725</v>
      </c>
      <c r="D19" s="17" t="s">
        <v>7768</v>
      </c>
      <c r="E19" s="17">
        <v>400</v>
      </c>
      <c r="F19" s="18" t="s">
        <v>10881</v>
      </c>
    </row>
    <row r="20" spans="1:6" x14ac:dyDescent="0.25">
      <c r="A20" s="17">
        <v>19</v>
      </c>
      <c r="B20" s="17" t="s">
        <v>4556</v>
      </c>
      <c r="C20" s="17" t="s">
        <v>7725</v>
      </c>
      <c r="D20" s="17" t="s">
        <v>7768</v>
      </c>
      <c r="E20" s="17">
        <v>300</v>
      </c>
      <c r="F20" s="18" t="s">
        <v>10881</v>
      </c>
    </row>
    <row r="21" spans="1:6" x14ac:dyDescent="0.25">
      <c r="A21" s="17">
        <v>20</v>
      </c>
      <c r="B21" s="17" t="s">
        <v>2756</v>
      </c>
      <c r="C21" s="17" t="s">
        <v>7725</v>
      </c>
      <c r="D21" s="17" t="s">
        <v>7765</v>
      </c>
      <c r="E21" s="17">
        <v>40</v>
      </c>
      <c r="F21" s="18" t="s">
        <v>10881</v>
      </c>
    </row>
    <row r="22" spans="1:6" x14ac:dyDescent="0.25">
      <c r="A22" s="17">
        <v>21</v>
      </c>
      <c r="B22" s="17" t="s">
        <v>10960</v>
      </c>
      <c r="C22" s="17" t="s">
        <v>7725</v>
      </c>
      <c r="D22" s="17" t="s">
        <v>7765</v>
      </c>
      <c r="E22" s="17">
        <v>70</v>
      </c>
      <c r="F22" s="18" t="s">
        <v>10881</v>
      </c>
    </row>
    <row r="23" spans="1:6" x14ac:dyDescent="0.25">
      <c r="A23" s="17">
        <v>22</v>
      </c>
      <c r="B23" s="17" t="s">
        <v>4567</v>
      </c>
      <c r="C23" s="17" t="s">
        <v>7725</v>
      </c>
      <c r="D23" s="17" t="s">
        <v>7765</v>
      </c>
      <c r="E23" s="17">
        <v>600</v>
      </c>
      <c r="F23" s="18" t="s">
        <v>10881</v>
      </c>
    </row>
    <row r="24" spans="1:6" x14ac:dyDescent="0.25">
      <c r="A24" s="17">
        <v>23</v>
      </c>
      <c r="B24" s="17" t="s">
        <v>10961</v>
      </c>
      <c r="C24" s="17" t="s">
        <v>7725</v>
      </c>
      <c r="D24" s="17" t="s">
        <v>7765</v>
      </c>
      <c r="E24" s="17">
        <v>25</v>
      </c>
      <c r="F24" s="18" t="s">
        <v>10881</v>
      </c>
    </row>
    <row r="25" spans="1:6" x14ac:dyDescent="0.25">
      <c r="A25" s="17">
        <v>24</v>
      </c>
      <c r="B25" s="17" t="s">
        <v>2763</v>
      </c>
      <c r="C25" s="17" t="s">
        <v>7725</v>
      </c>
      <c r="D25" s="17" t="s">
        <v>7765</v>
      </c>
      <c r="E25" s="17">
        <v>50</v>
      </c>
      <c r="F25" s="18" t="s">
        <v>10881</v>
      </c>
    </row>
    <row r="26" spans="1:6" x14ac:dyDescent="0.25">
      <c r="A26" s="17">
        <v>25</v>
      </c>
      <c r="B26" s="17" t="s">
        <v>10962</v>
      </c>
      <c r="C26" s="17" t="s">
        <v>7725</v>
      </c>
      <c r="D26" s="17" t="s">
        <v>7765</v>
      </c>
      <c r="E26" s="17">
        <v>60</v>
      </c>
      <c r="F26" s="18" t="s">
        <v>10881</v>
      </c>
    </row>
    <row r="27" spans="1:6" x14ac:dyDescent="0.25">
      <c r="A27" s="17">
        <v>26</v>
      </c>
      <c r="B27" s="17" t="s">
        <v>10963</v>
      </c>
      <c r="C27" s="17" t="s">
        <v>7725</v>
      </c>
      <c r="D27" s="17" t="s">
        <v>7765</v>
      </c>
      <c r="E27" s="17">
        <v>1125</v>
      </c>
      <c r="F27" s="18" t="s">
        <v>10881</v>
      </c>
    </row>
    <row r="28" spans="1:6" x14ac:dyDescent="0.25">
      <c r="A28" s="17">
        <v>27</v>
      </c>
      <c r="B28" s="17" t="s">
        <v>10964</v>
      </c>
      <c r="C28" s="17" t="s">
        <v>7725</v>
      </c>
      <c r="D28" s="17" t="s">
        <v>7771</v>
      </c>
      <c r="E28" s="17">
        <v>250</v>
      </c>
      <c r="F28" s="18" t="s">
        <v>10881</v>
      </c>
    </row>
    <row r="29" spans="1:6" x14ac:dyDescent="0.25">
      <c r="A29" s="17">
        <v>28</v>
      </c>
      <c r="B29" s="17" t="s">
        <v>2515</v>
      </c>
      <c r="C29" s="17" t="s">
        <v>7725</v>
      </c>
      <c r="D29" s="17" t="s">
        <v>7765</v>
      </c>
      <c r="E29" s="17">
        <v>10</v>
      </c>
      <c r="F29" s="18" t="s">
        <v>10881</v>
      </c>
    </row>
    <row r="30" spans="1:6" x14ac:dyDescent="0.25">
      <c r="A30" s="17">
        <v>29</v>
      </c>
      <c r="B30" s="17" t="s">
        <v>10965</v>
      </c>
      <c r="C30" s="17" t="s">
        <v>7725</v>
      </c>
      <c r="D30" s="17" t="s">
        <v>7765</v>
      </c>
      <c r="E30" s="17">
        <v>242</v>
      </c>
      <c r="F30" s="18" t="s">
        <v>10881</v>
      </c>
    </row>
    <row r="31" spans="1:6" x14ac:dyDescent="0.25">
      <c r="A31" s="17">
        <v>30</v>
      </c>
      <c r="B31" s="17" t="s">
        <v>10966</v>
      </c>
      <c r="C31" s="17" t="s">
        <v>7725</v>
      </c>
      <c r="D31" s="17" t="s">
        <v>7765</v>
      </c>
      <c r="E31" s="17">
        <v>190</v>
      </c>
      <c r="F31" s="18" t="s">
        <v>10881</v>
      </c>
    </row>
    <row r="32" spans="1:6" x14ac:dyDescent="0.25">
      <c r="A32" s="17">
        <v>31</v>
      </c>
      <c r="B32" s="17" t="s">
        <v>10967</v>
      </c>
      <c r="C32" s="17" t="s">
        <v>7725</v>
      </c>
      <c r="D32" s="17" t="s">
        <v>7765</v>
      </c>
      <c r="E32" s="17">
        <v>100</v>
      </c>
      <c r="F32" s="18" t="s">
        <v>10881</v>
      </c>
    </row>
    <row r="33" spans="1:6" x14ac:dyDescent="0.25">
      <c r="A33" s="17">
        <v>32</v>
      </c>
      <c r="B33" s="17" t="s">
        <v>10968</v>
      </c>
      <c r="C33" s="17" t="s">
        <v>7725</v>
      </c>
      <c r="D33" s="17" t="s">
        <v>7794</v>
      </c>
      <c r="E33" s="17">
        <v>120</v>
      </c>
      <c r="F33" s="18" t="s">
        <v>10881</v>
      </c>
    </row>
    <row r="34" spans="1:6" x14ac:dyDescent="0.25">
      <c r="A34" s="17">
        <v>33</v>
      </c>
      <c r="B34" s="17" t="s">
        <v>10969</v>
      </c>
      <c r="C34" s="17" t="s">
        <v>7725</v>
      </c>
      <c r="D34" s="17" t="s">
        <v>7769</v>
      </c>
      <c r="E34" s="17">
        <v>1000</v>
      </c>
      <c r="F34" s="18" t="s">
        <v>10881</v>
      </c>
    </row>
    <row r="35" spans="1:6" x14ac:dyDescent="0.25">
      <c r="A35" s="17">
        <v>34</v>
      </c>
      <c r="B35" s="17" t="s">
        <v>6319</v>
      </c>
      <c r="C35" s="17" t="s">
        <v>7725</v>
      </c>
      <c r="D35" s="17" t="s">
        <v>7769</v>
      </c>
      <c r="E35" s="17">
        <v>1200</v>
      </c>
      <c r="F35" s="18" t="s">
        <v>10881</v>
      </c>
    </row>
    <row r="36" spans="1:6" x14ac:dyDescent="0.25">
      <c r="A36" s="17">
        <v>35</v>
      </c>
      <c r="B36" s="17" t="s">
        <v>6320</v>
      </c>
      <c r="C36" s="17" t="s">
        <v>7725</v>
      </c>
      <c r="D36" s="17" t="s">
        <v>7769</v>
      </c>
      <c r="E36" s="17">
        <v>1500</v>
      </c>
      <c r="F36" s="18" t="s">
        <v>10881</v>
      </c>
    </row>
    <row r="37" spans="1:6" x14ac:dyDescent="0.25">
      <c r="A37" s="17">
        <v>36</v>
      </c>
      <c r="B37" s="17" t="s">
        <v>2486</v>
      </c>
      <c r="C37" s="17" t="s">
        <v>7725</v>
      </c>
      <c r="D37" s="17" t="s">
        <v>7767</v>
      </c>
      <c r="E37" s="17">
        <v>70</v>
      </c>
      <c r="F37" s="18" t="s">
        <v>10881</v>
      </c>
    </row>
    <row r="38" spans="1:6" x14ac:dyDescent="0.25">
      <c r="A38" s="17">
        <v>37</v>
      </c>
      <c r="B38" s="17" t="s">
        <v>2691</v>
      </c>
      <c r="C38" s="17" t="s">
        <v>7725</v>
      </c>
      <c r="D38" s="17" t="s">
        <v>7765</v>
      </c>
      <c r="E38" s="17">
        <v>105</v>
      </c>
      <c r="F38" s="18" t="s">
        <v>10881</v>
      </c>
    </row>
    <row r="39" spans="1:6" x14ac:dyDescent="0.25">
      <c r="A39" s="17">
        <v>38</v>
      </c>
      <c r="B39" s="17" t="s">
        <v>10882</v>
      </c>
      <c r="C39" s="17" t="s">
        <v>7725</v>
      </c>
      <c r="D39" s="17" t="s">
        <v>7768</v>
      </c>
      <c r="E39" s="17">
        <v>900</v>
      </c>
      <c r="F39" s="18" t="s">
        <v>10881</v>
      </c>
    </row>
    <row r="40" spans="1:6" x14ac:dyDescent="0.25">
      <c r="A40" s="17">
        <v>39</v>
      </c>
      <c r="B40" s="17" t="s">
        <v>10883</v>
      </c>
      <c r="C40" s="17" t="s">
        <v>7725</v>
      </c>
      <c r="D40" s="17" t="s">
        <v>7765</v>
      </c>
      <c r="E40" s="17">
        <v>60</v>
      </c>
      <c r="F40" s="18" t="s">
        <v>10881</v>
      </c>
    </row>
    <row r="41" spans="1:6" x14ac:dyDescent="0.25">
      <c r="A41" s="17">
        <v>40</v>
      </c>
      <c r="B41" s="17" t="s">
        <v>10884</v>
      </c>
      <c r="C41" s="17" t="s">
        <v>7725</v>
      </c>
      <c r="D41" s="17" t="s">
        <v>7776</v>
      </c>
      <c r="E41" s="17">
        <v>45</v>
      </c>
      <c r="F41" s="18" t="s">
        <v>10881</v>
      </c>
    </row>
    <row r="42" spans="1:6" x14ac:dyDescent="0.25">
      <c r="A42" s="17">
        <v>41</v>
      </c>
      <c r="B42" s="17" t="s">
        <v>10885</v>
      </c>
      <c r="C42" s="17" t="s">
        <v>7725</v>
      </c>
      <c r="D42" s="17" t="s">
        <v>7770</v>
      </c>
      <c r="E42" s="17">
        <v>3150</v>
      </c>
      <c r="F42" s="18" t="s">
        <v>10881</v>
      </c>
    </row>
    <row r="43" spans="1:6" x14ac:dyDescent="0.25">
      <c r="A43" s="17">
        <v>42</v>
      </c>
      <c r="B43" s="17" t="s">
        <v>10886</v>
      </c>
      <c r="C43" s="17" t="s">
        <v>7725</v>
      </c>
      <c r="D43" s="17" t="s">
        <v>7770</v>
      </c>
      <c r="E43" s="17">
        <v>1350</v>
      </c>
      <c r="F43" s="18" t="s">
        <v>10881</v>
      </c>
    </row>
    <row r="44" spans="1:6" x14ac:dyDescent="0.25">
      <c r="A44" s="17">
        <v>43</v>
      </c>
      <c r="B44" s="17" t="s">
        <v>10887</v>
      </c>
      <c r="C44" s="17" t="s">
        <v>7725</v>
      </c>
      <c r="D44" s="17" t="s">
        <v>7765</v>
      </c>
      <c r="E44" s="17">
        <v>50</v>
      </c>
      <c r="F44" s="18"/>
    </row>
    <row r="45" spans="1:6" x14ac:dyDescent="0.25">
      <c r="A45" s="17">
        <v>44</v>
      </c>
      <c r="B45" s="17" t="s">
        <v>2693</v>
      </c>
      <c r="C45" s="17" t="s">
        <v>7725</v>
      </c>
      <c r="D45" s="17" t="s">
        <v>7771</v>
      </c>
      <c r="E45" s="17">
        <v>150</v>
      </c>
      <c r="F45" s="18" t="s">
        <v>10881</v>
      </c>
    </row>
    <row r="46" spans="1:6" x14ac:dyDescent="0.25">
      <c r="A46" s="17">
        <v>45</v>
      </c>
      <c r="B46" s="17" t="s">
        <v>10888</v>
      </c>
      <c r="C46" s="17" t="s">
        <v>7725</v>
      </c>
      <c r="D46" s="17" t="s">
        <v>7770</v>
      </c>
      <c r="E46" s="17">
        <v>5750</v>
      </c>
      <c r="F46" s="18" t="s">
        <v>10881</v>
      </c>
    </row>
    <row r="47" spans="1:6" x14ac:dyDescent="0.25">
      <c r="A47" s="17">
        <v>46</v>
      </c>
      <c r="B47" s="17" t="s">
        <v>8160</v>
      </c>
      <c r="C47" s="17" t="s">
        <v>7725</v>
      </c>
      <c r="D47" s="17" t="s">
        <v>7768</v>
      </c>
      <c r="E47" s="17">
        <v>1360</v>
      </c>
      <c r="F47" s="18" t="s">
        <v>10881</v>
      </c>
    </row>
    <row r="48" spans="1:6" x14ac:dyDescent="0.25">
      <c r="A48" s="17">
        <v>47</v>
      </c>
      <c r="B48" s="17" t="s">
        <v>7442</v>
      </c>
      <c r="C48" s="17" t="s">
        <v>7725</v>
      </c>
      <c r="D48" s="17" t="s">
        <v>7768</v>
      </c>
      <c r="E48" s="17">
        <v>1350</v>
      </c>
      <c r="F48" s="18" t="s">
        <v>10881</v>
      </c>
    </row>
    <row r="49" spans="1:6" x14ac:dyDescent="0.25">
      <c r="A49" s="17">
        <v>48</v>
      </c>
      <c r="B49" s="17" t="s">
        <v>6349</v>
      </c>
      <c r="C49" s="17" t="s">
        <v>7725</v>
      </c>
      <c r="D49" s="17" t="s">
        <v>7769</v>
      </c>
      <c r="E49" s="17">
        <v>650</v>
      </c>
      <c r="F49" s="18" t="s">
        <v>10881</v>
      </c>
    </row>
    <row r="50" spans="1:6" x14ac:dyDescent="0.25">
      <c r="A50" s="17">
        <v>49</v>
      </c>
      <c r="B50" s="17" t="s">
        <v>2440</v>
      </c>
      <c r="C50" s="17" t="s">
        <v>7725</v>
      </c>
      <c r="D50" s="17" t="s">
        <v>7765</v>
      </c>
      <c r="E50" s="17">
        <v>60</v>
      </c>
      <c r="F50" s="18" t="s">
        <v>10881</v>
      </c>
    </row>
    <row r="51" spans="1:6" x14ac:dyDescent="0.25">
      <c r="A51" s="17">
        <v>50</v>
      </c>
      <c r="B51" s="17" t="s">
        <v>10889</v>
      </c>
      <c r="C51" s="17" t="s">
        <v>7725</v>
      </c>
      <c r="D51" s="17" t="s">
        <v>7765</v>
      </c>
      <c r="E51" s="17">
        <v>58</v>
      </c>
      <c r="F51" s="18" t="s">
        <v>10881</v>
      </c>
    </row>
    <row r="52" spans="1:6" x14ac:dyDescent="0.25">
      <c r="A52" s="17">
        <v>51</v>
      </c>
      <c r="B52" s="17" t="s">
        <v>2488</v>
      </c>
      <c r="C52" s="17" t="s">
        <v>7725</v>
      </c>
      <c r="D52" s="17" t="s">
        <v>7765</v>
      </c>
      <c r="E52" s="17">
        <v>20</v>
      </c>
      <c r="F52" s="18" t="s">
        <v>10881</v>
      </c>
    </row>
    <row r="53" spans="1:6" x14ac:dyDescent="0.25">
      <c r="A53" s="17">
        <v>52</v>
      </c>
      <c r="B53" s="17" t="s">
        <v>7525</v>
      </c>
      <c r="C53" s="17" t="s">
        <v>7725</v>
      </c>
      <c r="D53" s="17" t="s">
        <v>7769</v>
      </c>
      <c r="E53" s="17">
        <v>700</v>
      </c>
      <c r="F53" s="18" t="s">
        <v>10881</v>
      </c>
    </row>
    <row r="54" spans="1:6" x14ac:dyDescent="0.25">
      <c r="A54" s="17">
        <v>53</v>
      </c>
      <c r="B54" s="17" t="s">
        <v>10890</v>
      </c>
      <c r="C54" s="17" t="s">
        <v>7725</v>
      </c>
      <c r="D54" s="17" t="s">
        <v>7765</v>
      </c>
      <c r="E54" s="17">
        <v>23</v>
      </c>
      <c r="F54" s="18" t="s">
        <v>10881</v>
      </c>
    </row>
    <row r="55" spans="1:6" x14ac:dyDescent="0.25">
      <c r="A55" s="17">
        <v>54</v>
      </c>
      <c r="B55" s="17" t="s">
        <v>10891</v>
      </c>
      <c r="C55" s="17" t="s">
        <v>7725</v>
      </c>
      <c r="D55" s="17" t="s">
        <v>7765</v>
      </c>
      <c r="E55" s="17">
        <v>30</v>
      </c>
      <c r="F55" s="18" t="s">
        <v>10881</v>
      </c>
    </row>
    <row r="56" spans="1:6" x14ac:dyDescent="0.25">
      <c r="A56" s="17">
        <v>55</v>
      </c>
      <c r="B56" s="17" t="s">
        <v>8169</v>
      </c>
      <c r="C56" s="17" t="s">
        <v>7725</v>
      </c>
      <c r="D56" s="17" t="s">
        <v>7769</v>
      </c>
      <c r="E56" s="17">
        <v>1500</v>
      </c>
      <c r="F56" s="18" t="s">
        <v>10881</v>
      </c>
    </row>
    <row r="57" spans="1:6" x14ac:dyDescent="0.25">
      <c r="A57" s="17">
        <v>56</v>
      </c>
      <c r="B57" s="17" t="s">
        <v>10892</v>
      </c>
      <c r="C57" s="17" t="s">
        <v>7725</v>
      </c>
      <c r="D57" s="17" t="s">
        <v>10893</v>
      </c>
      <c r="E57" s="17">
        <v>80</v>
      </c>
      <c r="F57" s="18" t="s">
        <v>10881</v>
      </c>
    </row>
    <row r="58" spans="1:6" x14ac:dyDescent="0.25">
      <c r="A58" s="17">
        <v>57</v>
      </c>
      <c r="B58" s="17" t="s">
        <v>10894</v>
      </c>
      <c r="C58" s="17" t="s">
        <v>7725</v>
      </c>
      <c r="D58" s="17" t="s">
        <v>7765</v>
      </c>
      <c r="E58" s="17">
        <v>100</v>
      </c>
      <c r="F58" s="18" t="s">
        <v>10881</v>
      </c>
    </row>
    <row r="59" spans="1:6" x14ac:dyDescent="0.25">
      <c r="A59" s="17">
        <v>58</v>
      </c>
      <c r="B59" s="17" t="s">
        <v>10895</v>
      </c>
      <c r="C59" s="17" t="s">
        <v>7725</v>
      </c>
      <c r="D59" s="17" t="s">
        <v>7765</v>
      </c>
      <c r="E59" s="17">
        <v>130</v>
      </c>
      <c r="F59" s="18" t="s">
        <v>10881</v>
      </c>
    </row>
    <row r="60" spans="1:6" x14ac:dyDescent="0.25">
      <c r="A60" s="17">
        <v>59</v>
      </c>
      <c r="B60" s="17" t="s">
        <v>10896</v>
      </c>
      <c r="C60" s="17" t="s">
        <v>7725</v>
      </c>
      <c r="D60" s="17" t="s">
        <v>7765</v>
      </c>
      <c r="E60" s="17">
        <v>160</v>
      </c>
      <c r="F60" s="18" t="s">
        <v>10881</v>
      </c>
    </row>
    <row r="61" spans="1:6" x14ac:dyDescent="0.25">
      <c r="A61" s="17">
        <v>60</v>
      </c>
      <c r="B61" s="17" t="s">
        <v>10897</v>
      </c>
      <c r="C61" s="17" t="s">
        <v>7725</v>
      </c>
      <c r="D61" s="17" t="s">
        <v>7765</v>
      </c>
      <c r="E61" s="17">
        <v>300</v>
      </c>
      <c r="F61" s="18" t="s">
        <v>10881</v>
      </c>
    </row>
    <row r="62" spans="1:6" x14ac:dyDescent="0.25">
      <c r="A62" s="17">
        <v>61</v>
      </c>
      <c r="B62" s="17" t="s">
        <v>10898</v>
      </c>
      <c r="C62" s="17" t="s">
        <v>7725</v>
      </c>
      <c r="D62" s="17" t="s">
        <v>7765</v>
      </c>
      <c r="E62" s="17">
        <v>240</v>
      </c>
      <c r="F62" s="18" t="s">
        <v>10881</v>
      </c>
    </row>
    <row r="63" spans="1:6" x14ac:dyDescent="0.25">
      <c r="A63" s="17">
        <v>62</v>
      </c>
      <c r="B63" s="17" t="s">
        <v>10899</v>
      </c>
      <c r="C63" s="17" t="s">
        <v>7725</v>
      </c>
      <c r="D63" s="17" t="s">
        <v>7765</v>
      </c>
      <c r="E63" s="17">
        <v>120</v>
      </c>
      <c r="F63" s="18" t="s">
        <v>10881</v>
      </c>
    </row>
    <row r="64" spans="1:6" x14ac:dyDescent="0.25">
      <c r="A64" s="17">
        <v>63</v>
      </c>
      <c r="B64" s="17" t="s">
        <v>2406</v>
      </c>
      <c r="C64" s="17" t="s">
        <v>7725</v>
      </c>
      <c r="D64" s="17" t="s">
        <v>7771</v>
      </c>
      <c r="E64" s="17">
        <v>250</v>
      </c>
      <c r="F64" s="18" t="s">
        <v>10881</v>
      </c>
    </row>
    <row r="65" spans="1:6" x14ac:dyDescent="0.25">
      <c r="A65" s="17">
        <v>64</v>
      </c>
      <c r="B65" s="17" t="s">
        <v>10900</v>
      </c>
      <c r="C65" s="17" t="s">
        <v>7725</v>
      </c>
      <c r="D65" s="17" t="s">
        <v>7765</v>
      </c>
      <c r="E65" s="17">
        <v>30</v>
      </c>
      <c r="F65" s="18" t="s">
        <v>10881</v>
      </c>
    </row>
    <row r="66" spans="1:6" x14ac:dyDescent="0.25">
      <c r="A66" s="17">
        <v>65</v>
      </c>
      <c r="B66" s="17" t="s">
        <v>2700</v>
      </c>
      <c r="C66" s="17" t="s">
        <v>7725</v>
      </c>
      <c r="D66" s="17" t="s">
        <v>7765</v>
      </c>
      <c r="E66" s="17">
        <v>40</v>
      </c>
      <c r="F66" s="18" t="s">
        <v>10881</v>
      </c>
    </row>
    <row r="67" spans="1:6" x14ac:dyDescent="0.25">
      <c r="A67" s="17">
        <v>66</v>
      </c>
      <c r="B67" s="17" t="s">
        <v>6361</v>
      </c>
      <c r="C67" s="17" t="s">
        <v>7725</v>
      </c>
      <c r="D67" s="17" t="s">
        <v>7765</v>
      </c>
      <c r="E67" s="17">
        <v>15</v>
      </c>
      <c r="F67" s="18" t="s">
        <v>10881</v>
      </c>
    </row>
    <row r="68" spans="1:6" x14ac:dyDescent="0.25">
      <c r="A68" s="17">
        <v>67</v>
      </c>
      <c r="B68" s="17" t="s">
        <v>2491</v>
      </c>
      <c r="C68" s="17" t="s">
        <v>7725</v>
      </c>
      <c r="D68" s="17" t="s">
        <v>7765</v>
      </c>
      <c r="E68" s="17">
        <v>10</v>
      </c>
      <c r="F68" s="18" t="s">
        <v>10881</v>
      </c>
    </row>
    <row r="69" spans="1:6" x14ac:dyDescent="0.25">
      <c r="A69" s="17">
        <v>68</v>
      </c>
      <c r="B69" s="17" t="s">
        <v>2492</v>
      </c>
      <c r="C69" s="17" t="s">
        <v>7725</v>
      </c>
      <c r="D69" s="17" t="s">
        <v>7765</v>
      </c>
      <c r="E69" s="17">
        <v>25</v>
      </c>
      <c r="F69" s="18" t="s">
        <v>10881</v>
      </c>
    </row>
    <row r="70" spans="1:6" x14ac:dyDescent="0.25">
      <c r="A70" s="17">
        <v>69</v>
      </c>
      <c r="B70" s="17" t="s">
        <v>2493</v>
      </c>
      <c r="C70" s="17" t="s">
        <v>7725</v>
      </c>
      <c r="D70" s="17" t="s">
        <v>7765</v>
      </c>
      <c r="E70" s="17">
        <v>20</v>
      </c>
      <c r="F70" s="18" t="s">
        <v>10881</v>
      </c>
    </row>
    <row r="71" spans="1:6" x14ac:dyDescent="0.25">
      <c r="A71" s="17">
        <v>70</v>
      </c>
      <c r="B71" s="17" t="s">
        <v>10901</v>
      </c>
      <c r="C71" s="17" t="s">
        <v>7725</v>
      </c>
      <c r="D71" s="17" t="s">
        <v>7770</v>
      </c>
      <c r="E71" s="17">
        <v>800</v>
      </c>
      <c r="F71" s="18" t="s">
        <v>10881</v>
      </c>
    </row>
    <row r="72" spans="1:6" x14ac:dyDescent="0.25">
      <c r="A72" s="17">
        <v>71</v>
      </c>
      <c r="B72" s="17" t="s">
        <v>10902</v>
      </c>
      <c r="C72" s="17" t="s">
        <v>7725</v>
      </c>
      <c r="D72" s="17" t="s">
        <v>7769</v>
      </c>
      <c r="E72" s="17">
        <v>895</v>
      </c>
      <c r="F72" s="18" t="s">
        <v>10881</v>
      </c>
    </row>
    <row r="73" spans="1:6" x14ac:dyDescent="0.25">
      <c r="A73" s="17">
        <v>72</v>
      </c>
      <c r="B73" s="17" t="s">
        <v>10903</v>
      </c>
      <c r="C73" s="17" t="s">
        <v>7725</v>
      </c>
      <c r="D73" s="17" t="s">
        <v>7769</v>
      </c>
      <c r="E73" s="17">
        <v>1100</v>
      </c>
      <c r="F73" s="18" t="s">
        <v>10881</v>
      </c>
    </row>
    <row r="74" spans="1:6" x14ac:dyDescent="0.25">
      <c r="A74" s="17">
        <v>73</v>
      </c>
      <c r="B74" s="17" t="s">
        <v>10904</v>
      </c>
      <c r="C74" s="17" t="s">
        <v>7725</v>
      </c>
      <c r="D74" s="17" t="s">
        <v>7769</v>
      </c>
      <c r="E74" s="17">
        <v>1000</v>
      </c>
      <c r="F74" s="18" t="s">
        <v>10881</v>
      </c>
    </row>
    <row r="75" spans="1:6" x14ac:dyDescent="0.25">
      <c r="A75" s="17">
        <v>74</v>
      </c>
      <c r="B75" s="17" t="s">
        <v>10905</v>
      </c>
      <c r="C75" s="17" t="s">
        <v>7725</v>
      </c>
      <c r="D75" s="17" t="s">
        <v>7765</v>
      </c>
      <c r="E75" s="17">
        <v>85</v>
      </c>
      <c r="F75" s="18" t="s">
        <v>10881</v>
      </c>
    </row>
    <row r="76" spans="1:6" x14ac:dyDescent="0.25">
      <c r="A76" s="17">
        <v>75</v>
      </c>
      <c r="B76" s="17" t="s">
        <v>10906</v>
      </c>
      <c r="C76" s="17" t="s">
        <v>7725</v>
      </c>
      <c r="D76" s="17" t="s">
        <v>8122</v>
      </c>
      <c r="E76" s="17">
        <v>112</v>
      </c>
      <c r="F76" s="18" t="s">
        <v>10881</v>
      </c>
    </row>
    <row r="77" spans="1:6" x14ac:dyDescent="0.25">
      <c r="A77" s="17">
        <v>76</v>
      </c>
      <c r="B77" s="17" t="s">
        <v>10907</v>
      </c>
      <c r="C77" s="17" t="s">
        <v>7725</v>
      </c>
      <c r="D77" s="17" t="s">
        <v>7770</v>
      </c>
      <c r="E77" s="17">
        <v>650</v>
      </c>
      <c r="F77" s="18" t="s">
        <v>10881</v>
      </c>
    </row>
    <row r="78" spans="1:6" x14ac:dyDescent="0.25">
      <c r="A78" s="17">
        <v>77</v>
      </c>
      <c r="B78" s="17" t="s">
        <v>10908</v>
      </c>
      <c r="C78" s="17" t="s">
        <v>7725</v>
      </c>
      <c r="D78" s="17" t="s">
        <v>7770</v>
      </c>
      <c r="E78" s="17">
        <v>250</v>
      </c>
      <c r="F78" s="18" t="s">
        <v>10881</v>
      </c>
    </row>
    <row r="79" spans="1:6" x14ac:dyDescent="0.25">
      <c r="A79" s="17">
        <v>78</v>
      </c>
      <c r="B79" s="17" t="s">
        <v>10909</v>
      </c>
      <c r="C79" s="17" t="s">
        <v>7725</v>
      </c>
      <c r="D79" s="17" t="s">
        <v>7770</v>
      </c>
      <c r="E79" s="17">
        <v>110</v>
      </c>
      <c r="F79" s="18" t="s">
        <v>10881</v>
      </c>
    </row>
    <row r="80" spans="1:6" x14ac:dyDescent="0.25">
      <c r="A80" s="17">
        <v>79</v>
      </c>
      <c r="B80" s="17" t="s">
        <v>10910</v>
      </c>
      <c r="C80" s="17" t="s">
        <v>7725</v>
      </c>
      <c r="D80" s="17" t="s">
        <v>7769</v>
      </c>
      <c r="E80" s="17">
        <v>1000</v>
      </c>
      <c r="F80" s="18" t="s">
        <v>10881</v>
      </c>
    </row>
    <row r="81" spans="1:6" x14ac:dyDescent="0.25">
      <c r="A81" s="17">
        <v>80</v>
      </c>
      <c r="B81" s="17" t="s">
        <v>10911</v>
      </c>
      <c r="C81" s="17" t="s">
        <v>7725</v>
      </c>
      <c r="D81" s="17" t="s">
        <v>7777</v>
      </c>
      <c r="E81" s="17">
        <v>115</v>
      </c>
      <c r="F81" s="18" t="s">
        <v>10881</v>
      </c>
    </row>
    <row r="82" spans="1:6" x14ac:dyDescent="0.25">
      <c r="A82" s="17">
        <v>81</v>
      </c>
      <c r="B82" s="17" t="s">
        <v>2408</v>
      </c>
      <c r="C82" s="17" t="s">
        <v>7725</v>
      </c>
      <c r="D82" s="17" t="s">
        <v>7770</v>
      </c>
      <c r="E82" s="17">
        <v>3500</v>
      </c>
      <c r="F82" s="18" t="s">
        <v>10881</v>
      </c>
    </row>
    <row r="83" spans="1:6" x14ac:dyDescent="0.25">
      <c r="A83" s="17">
        <v>82</v>
      </c>
      <c r="B83" s="17" t="s">
        <v>2721</v>
      </c>
      <c r="C83" s="17" t="s">
        <v>7725</v>
      </c>
      <c r="D83" s="17" t="s">
        <v>7769</v>
      </c>
      <c r="E83" s="17">
        <v>800</v>
      </c>
      <c r="F83" s="18" t="s">
        <v>10881</v>
      </c>
    </row>
    <row r="84" spans="1:6" x14ac:dyDescent="0.25">
      <c r="A84" s="17">
        <v>83</v>
      </c>
      <c r="B84" s="17" t="s">
        <v>10912</v>
      </c>
      <c r="C84" s="17" t="s">
        <v>7725</v>
      </c>
      <c r="D84" s="17" t="s">
        <v>7771</v>
      </c>
      <c r="E84" s="17">
        <v>240</v>
      </c>
      <c r="F84" s="18" t="s">
        <v>10881</v>
      </c>
    </row>
    <row r="85" spans="1:6" x14ac:dyDescent="0.25">
      <c r="A85" s="17">
        <v>84</v>
      </c>
      <c r="B85" s="17" t="s">
        <v>10913</v>
      </c>
      <c r="C85" s="17" t="s">
        <v>7725</v>
      </c>
      <c r="D85" s="17" t="s">
        <v>7765</v>
      </c>
      <c r="E85" s="17">
        <v>25</v>
      </c>
      <c r="F85" s="18" t="s">
        <v>10881</v>
      </c>
    </row>
    <row r="86" spans="1:6" x14ac:dyDescent="0.25">
      <c r="A86" s="17">
        <v>85</v>
      </c>
      <c r="B86" s="17" t="s">
        <v>10914</v>
      </c>
      <c r="C86" s="17" t="s">
        <v>7725</v>
      </c>
      <c r="D86" s="17" t="s">
        <v>7765</v>
      </c>
      <c r="E86" s="17">
        <v>70</v>
      </c>
      <c r="F86" s="18" t="s">
        <v>10881</v>
      </c>
    </row>
    <row r="87" spans="1:6" x14ac:dyDescent="0.25">
      <c r="A87" s="17">
        <v>86</v>
      </c>
      <c r="B87" s="17" t="s">
        <v>10915</v>
      </c>
      <c r="C87" s="17" t="s">
        <v>7725</v>
      </c>
      <c r="D87" s="17" t="s">
        <v>7780</v>
      </c>
      <c r="E87" s="17">
        <v>2605</v>
      </c>
      <c r="F87" s="18" t="s">
        <v>10881</v>
      </c>
    </row>
    <row r="88" spans="1:6" x14ac:dyDescent="0.25">
      <c r="A88" s="17">
        <v>87</v>
      </c>
      <c r="B88" s="17" t="s">
        <v>10916</v>
      </c>
      <c r="C88" s="17" t="s">
        <v>7725</v>
      </c>
      <c r="D88" s="17" t="s">
        <v>7780</v>
      </c>
      <c r="E88" s="17">
        <v>2605</v>
      </c>
      <c r="F88" s="18" t="s">
        <v>10881</v>
      </c>
    </row>
    <row r="89" spans="1:6" x14ac:dyDescent="0.25">
      <c r="A89" s="17">
        <v>88</v>
      </c>
      <c r="B89" s="17" t="s">
        <v>10917</v>
      </c>
      <c r="C89" s="17" t="s">
        <v>7725</v>
      </c>
      <c r="D89" s="17" t="s">
        <v>7765</v>
      </c>
      <c r="E89" s="17">
        <v>115</v>
      </c>
      <c r="F89" s="18" t="s">
        <v>10881</v>
      </c>
    </row>
    <row r="90" spans="1:6" x14ac:dyDescent="0.25">
      <c r="A90" s="17">
        <v>89</v>
      </c>
      <c r="B90" s="17" t="s">
        <v>10918</v>
      </c>
      <c r="C90" s="17" t="s">
        <v>7725</v>
      </c>
      <c r="D90" s="17" t="s">
        <v>7765</v>
      </c>
      <c r="E90" s="17">
        <v>10</v>
      </c>
      <c r="F90" s="18" t="s">
        <v>10881</v>
      </c>
    </row>
    <row r="91" spans="1:6" x14ac:dyDescent="0.25">
      <c r="A91" s="17">
        <v>90</v>
      </c>
      <c r="B91" s="17" t="s">
        <v>10919</v>
      </c>
      <c r="C91" s="17" t="s">
        <v>7725</v>
      </c>
      <c r="D91" s="17" t="s">
        <v>7781</v>
      </c>
      <c r="E91" s="17">
        <v>680</v>
      </c>
      <c r="F91" s="18" t="s">
        <v>10881</v>
      </c>
    </row>
    <row r="92" spans="1:6" x14ac:dyDescent="0.25">
      <c r="A92" s="17">
        <v>91</v>
      </c>
      <c r="B92" s="17" t="s">
        <v>10920</v>
      </c>
      <c r="C92" s="17" t="s">
        <v>7725</v>
      </c>
      <c r="D92" s="17" t="s">
        <v>7781</v>
      </c>
      <c r="E92" s="17">
        <v>880</v>
      </c>
      <c r="F92" s="18" t="s">
        <v>10881</v>
      </c>
    </row>
    <row r="93" spans="1:6" x14ac:dyDescent="0.25">
      <c r="A93" s="17">
        <v>92</v>
      </c>
      <c r="B93" s="17" t="s">
        <v>10921</v>
      </c>
      <c r="C93" s="17" t="s">
        <v>7725</v>
      </c>
      <c r="D93" s="17" t="s">
        <v>7780</v>
      </c>
      <c r="E93" s="17">
        <v>1110</v>
      </c>
      <c r="F93" s="18" t="s">
        <v>10881</v>
      </c>
    </row>
    <row r="94" spans="1:6" x14ac:dyDescent="0.25">
      <c r="A94" s="17">
        <v>93</v>
      </c>
      <c r="B94" s="17" t="s">
        <v>10922</v>
      </c>
      <c r="C94" s="17" t="s">
        <v>7725</v>
      </c>
      <c r="D94" s="17" t="s">
        <v>7780</v>
      </c>
      <c r="E94" s="17">
        <v>820</v>
      </c>
      <c r="F94" s="18" t="s">
        <v>10881</v>
      </c>
    </row>
    <row r="95" spans="1:6" x14ac:dyDescent="0.25">
      <c r="A95" s="17">
        <v>94</v>
      </c>
      <c r="B95" s="17" t="s">
        <v>10923</v>
      </c>
      <c r="C95" s="17" t="s">
        <v>7725</v>
      </c>
      <c r="D95" s="17" t="s">
        <v>7765</v>
      </c>
      <c r="E95" s="17">
        <v>38</v>
      </c>
      <c r="F95" s="18" t="s">
        <v>10881</v>
      </c>
    </row>
    <row r="96" spans="1:6" x14ac:dyDescent="0.25">
      <c r="A96" s="17">
        <v>95</v>
      </c>
      <c r="B96" s="17" t="s">
        <v>4519</v>
      </c>
      <c r="C96" s="17" t="s">
        <v>7725</v>
      </c>
      <c r="D96" s="17" t="s">
        <v>7769</v>
      </c>
      <c r="E96" s="17">
        <v>650</v>
      </c>
      <c r="F96" s="18" t="s">
        <v>10881</v>
      </c>
    </row>
    <row r="97" spans="1:6" x14ac:dyDescent="0.25">
      <c r="A97" s="17">
        <v>96</v>
      </c>
      <c r="B97" s="17" t="s">
        <v>10924</v>
      </c>
      <c r="C97" s="17" t="s">
        <v>7725</v>
      </c>
      <c r="D97" s="17" t="s">
        <v>7769</v>
      </c>
      <c r="E97" s="17">
        <v>625</v>
      </c>
      <c r="F97" s="18" t="s">
        <v>10881</v>
      </c>
    </row>
    <row r="98" spans="1:6" x14ac:dyDescent="0.25">
      <c r="A98" s="17">
        <v>97</v>
      </c>
      <c r="B98" s="17" t="s">
        <v>10925</v>
      </c>
      <c r="C98" s="17" t="s">
        <v>7725</v>
      </c>
      <c r="D98" s="17" t="s">
        <v>7771</v>
      </c>
      <c r="E98" s="17">
        <v>125</v>
      </c>
      <c r="F98" s="18" t="s">
        <v>10881</v>
      </c>
    </row>
    <row r="99" spans="1:6" x14ac:dyDescent="0.25">
      <c r="A99" s="17">
        <v>98</v>
      </c>
      <c r="B99" s="17" t="s">
        <v>10926</v>
      </c>
      <c r="C99" s="17" t="s">
        <v>7725</v>
      </c>
      <c r="D99" s="17" t="s">
        <v>7771</v>
      </c>
      <c r="E99" s="17">
        <v>80</v>
      </c>
      <c r="F99" s="18" t="s">
        <v>10881</v>
      </c>
    </row>
    <row r="100" spans="1:6" x14ac:dyDescent="0.25">
      <c r="A100" s="17">
        <v>99</v>
      </c>
      <c r="B100" s="17" t="s">
        <v>10927</v>
      </c>
      <c r="C100" s="17" t="s">
        <v>7725</v>
      </c>
      <c r="D100" s="17" t="s">
        <v>7771</v>
      </c>
      <c r="E100" s="17">
        <v>160</v>
      </c>
      <c r="F100" s="18" t="s">
        <v>10881</v>
      </c>
    </row>
    <row r="101" spans="1:6" x14ac:dyDescent="0.25">
      <c r="A101" s="17">
        <v>100</v>
      </c>
      <c r="B101" s="17" t="s">
        <v>4517</v>
      </c>
      <c r="C101" s="17" t="s">
        <v>7725</v>
      </c>
      <c r="D101" s="17" t="s">
        <v>7771</v>
      </c>
      <c r="E101" s="17">
        <v>264</v>
      </c>
      <c r="F101" s="18" t="s">
        <v>10881</v>
      </c>
    </row>
    <row r="102" spans="1:6" x14ac:dyDescent="0.25">
      <c r="A102" s="17">
        <v>101</v>
      </c>
      <c r="B102" s="17" t="s">
        <v>10928</v>
      </c>
      <c r="C102" s="17" t="s">
        <v>7725</v>
      </c>
      <c r="D102" s="17" t="s">
        <v>7776</v>
      </c>
      <c r="E102" s="17">
        <v>60</v>
      </c>
      <c r="F102" s="18" t="s">
        <v>10881</v>
      </c>
    </row>
    <row r="103" spans="1:6" x14ac:dyDescent="0.25">
      <c r="A103" s="17">
        <v>102</v>
      </c>
      <c r="B103" s="17" t="s">
        <v>10929</v>
      </c>
      <c r="C103" s="17" t="s">
        <v>7725</v>
      </c>
      <c r="D103" s="17" t="s">
        <v>7776</v>
      </c>
      <c r="E103" s="17">
        <v>90</v>
      </c>
      <c r="F103" s="18" t="s">
        <v>10881</v>
      </c>
    </row>
    <row r="104" spans="1:6" x14ac:dyDescent="0.25">
      <c r="A104" s="17">
        <v>103</v>
      </c>
      <c r="B104" s="17" t="s">
        <v>10930</v>
      </c>
      <c r="C104" s="17" t="s">
        <v>7725</v>
      </c>
      <c r="D104" s="17" t="s">
        <v>7776</v>
      </c>
      <c r="E104" s="17">
        <v>70</v>
      </c>
      <c r="F104" s="18" t="s">
        <v>10881</v>
      </c>
    </row>
    <row r="105" spans="1:6" x14ac:dyDescent="0.25">
      <c r="A105" s="17">
        <v>104</v>
      </c>
      <c r="B105" s="17" t="s">
        <v>10931</v>
      </c>
      <c r="C105" s="17" t="s">
        <v>7725</v>
      </c>
      <c r="D105" s="17" t="s">
        <v>7765</v>
      </c>
      <c r="E105" s="17">
        <v>113</v>
      </c>
      <c r="F105" s="18" t="s">
        <v>10881</v>
      </c>
    </row>
    <row r="106" spans="1:6" x14ac:dyDescent="0.25">
      <c r="A106" s="17">
        <v>105</v>
      </c>
      <c r="B106" s="17" t="s">
        <v>10932</v>
      </c>
      <c r="C106" s="17" t="s">
        <v>7725</v>
      </c>
      <c r="D106" s="17" t="s">
        <v>7765</v>
      </c>
      <c r="E106" s="17">
        <v>174</v>
      </c>
      <c r="F106" s="18" t="s">
        <v>10881</v>
      </c>
    </row>
    <row r="107" spans="1:6" x14ac:dyDescent="0.25">
      <c r="A107" s="17">
        <v>106</v>
      </c>
      <c r="B107" s="17" t="s">
        <v>10933</v>
      </c>
      <c r="C107" s="17" t="s">
        <v>7725</v>
      </c>
      <c r="D107" s="17" t="s">
        <v>7769</v>
      </c>
      <c r="E107" s="17">
        <v>1000</v>
      </c>
      <c r="F107" s="18" t="s">
        <v>10881</v>
      </c>
    </row>
    <row r="108" spans="1:6" x14ac:dyDescent="0.25">
      <c r="A108" s="17">
        <v>107</v>
      </c>
      <c r="B108" s="17" t="s">
        <v>4527</v>
      </c>
      <c r="C108" s="17" t="s">
        <v>7725</v>
      </c>
      <c r="D108" s="17" t="s">
        <v>7769</v>
      </c>
      <c r="E108" s="17">
        <v>750</v>
      </c>
      <c r="F108" s="18" t="s">
        <v>10881</v>
      </c>
    </row>
    <row r="109" spans="1:6" x14ac:dyDescent="0.25">
      <c r="A109" s="17">
        <v>108</v>
      </c>
      <c r="B109" s="17" t="s">
        <v>8233</v>
      </c>
      <c r="C109" s="17" t="s">
        <v>7725</v>
      </c>
      <c r="D109" s="17" t="s">
        <v>7776</v>
      </c>
      <c r="E109" s="17">
        <v>40</v>
      </c>
      <c r="F109" s="18" t="s">
        <v>10881</v>
      </c>
    </row>
    <row r="110" spans="1:6" x14ac:dyDescent="0.25">
      <c r="A110" s="17">
        <v>109</v>
      </c>
      <c r="B110" s="17" t="s">
        <v>10934</v>
      </c>
      <c r="C110" s="17" t="s">
        <v>7725</v>
      </c>
      <c r="D110" s="17" t="s">
        <v>7765</v>
      </c>
      <c r="E110" s="17">
        <v>12</v>
      </c>
      <c r="F110" s="18" t="s">
        <v>10881</v>
      </c>
    </row>
    <row r="111" spans="1:6" x14ac:dyDescent="0.25">
      <c r="A111" s="17">
        <v>110</v>
      </c>
      <c r="B111" s="17" t="s">
        <v>10935</v>
      </c>
      <c r="C111" s="17" t="s">
        <v>7725</v>
      </c>
      <c r="D111" s="17" t="s">
        <v>7765</v>
      </c>
      <c r="E111" s="17">
        <v>10</v>
      </c>
      <c r="F111" s="18" t="s">
        <v>10881</v>
      </c>
    </row>
    <row r="112" spans="1:6" x14ac:dyDescent="0.25">
      <c r="A112" s="17">
        <v>111</v>
      </c>
      <c r="B112" s="17" t="s">
        <v>10936</v>
      </c>
      <c r="C112" s="17" t="s">
        <v>7725</v>
      </c>
      <c r="D112" s="17" t="s">
        <v>7765</v>
      </c>
      <c r="E112" s="17">
        <v>30</v>
      </c>
      <c r="F112" s="18" t="s">
        <v>10881</v>
      </c>
    </row>
    <row r="113" spans="1:6" x14ac:dyDescent="0.25">
      <c r="A113" s="17">
        <v>112</v>
      </c>
      <c r="B113" s="17" t="s">
        <v>10937</v>
      </c>
      <c r="C113" s="17" t="s">
        <v>7725</v>
      </c>
      <c r="D113" s="17" t="s">
        <v>7765</v>
      </c>
      <c r="E113" s="17">
        <v>55</v>
      </c>
      <c r="F113" s="18" t="s">
        <v>10881</v>
      </c>
    </row>
    <row r="114" spans="1:6" x14ac:dyDescent="0.25">
      <c r="A114" s="17">
        <v>113</v>
      </c>
      <c r="B114" s="17" t="s">
        <v>10938</v>
      </c>
      <c r="C114" s="17" t="s">
        <v>7725</v>
      </c>
      <c r="D114" s="17" t="s">
        <v>7771</v>
      </c>
      <c r="E114" s="17">
        <v>180</v>
      </c>
      <c r="F114" s="18" t="s">
        <v>10881</v>
      </c>
    </row>
    <row r="115" spans="1:6" x14ac:dyDescent="0.25">
      <c r="A115" s="17">
        <v>114</v>
      </c>
      <c r="B115" s="17" t="s">
        <v>4534</v>
      </c>
      <c r="C115" s="17" t="s">
        <v>7725</v>
      </c>
      <c r="D115" s="17" t="s">
        <v>10939</v>
      </c>
      <c r="E115" s="17">
        <v>1000</v>
      </c>
      <c r="F115" s="18" t="s">
        <v>10881</v>
      </c>
    </row>
    <row r="116" spans="1:6" x14ac:dyDescent="0.25">
      <c r="A116" s="17">
        <v>115</v>
      </c>
      <c r="B116" s="17" t="s">
        <v>10940</v>
      </c>
      <c r="C116" s="17" t="s">
        <v>7725</v>
      </c>
      <c r="D116" s="17" t="s">
        <v>7771</v>
      </c>
      <c r="E116" s="17">
        <v>35</v>
      </c>
      <c r="F116" s="18" t="s">
        <v>10881</v>
      </c>
    </row>
    <row r="117" spans="1:6" x14ac:dyDescent="0.25">
      <c r="A117" s="17">
        <v>116</v>
      </c>
      <c r="B117" s="17" t="s">
        <v>5245</v>
      </c>
      <c r="C117" s="17" t="s">
        <v>7725</v>
      </c>
      <c r="D117" s="17" t="s">
        <v>7771</v>
      </c>
      <c r="E117" s="17">
        <v>1000</v>
      </c>
      <c r="F117" s="18" t="s">
        <v>10881</v>
      </c>
    </row>
    <row r="118" spans="1:6" x14ac:dyDescent="0.25">
      <c r="A118" s="17">
        <v>117</v>
      </c>
      <c r="B118" s="17" t="s">
        <v>10941</v>
      </c>
      <c r="C118" s="17" t="s">
        <v>7725</v>
      </c>
      <c r="D118" s="17" t="s">
        <v>7765</v>
      </c>
      <c r="E118" s="17">
        <v>130</v>
      </c>
      <c r="F118" s="18" t="s">
        <v>10881</v>
      </c>
    </row>
    <row r="119" spans="1:6" x14ac:dyDescent="0.25">
      <c r="A119" s="17">
        <v>118</v>
      </c>
      <c r="B119" s="17" t="s">
        <v>10942</v>
      </c>
      <c r="C119" s="17" t="s">
        <v>7725</v>
      </c>
      <c r="D119" s="17" t="s">
        <v>7769</v>
      </c>
      <c r="E119" s="17">
        <v>1200</v>
      </c>
      <c r="F119" s="18" t="s">
        <v>10881</v>
      </c>
    </row>
    <row r="120" spans="1:6" x14ac:dyDescent="0.25">
      <c r="A120" s="17">
        <v>119</v>
      </c>
      <c r="B120" s="17" t="s">
        <v>10943</v>
      </c>
      <c r="C120" s="17" t="s">
        <v>7725</v>
      </c>
      <c r="D120" s="17" t="s">
        <v>7765</v>
      </c>
      <c r="E120" s="17">
        <v>100</v>
      </c>
      <c r="F120" s="18" t="s">
        <v>10881</v>
      </c>
    </row>
    <row r="121" spans="1:6" x14ac:dyDescent="0.25">
      <c r="A121" s="17">
        <v>120</v>
      </c>
      <c r="B121" s="17" t="s">
        <v>10944</v>
      </c>
      <c r="C121" s="17" t="s">
        <v>7725</v>
      </c>
      <c r="D121" s="17" t="s">
        <v>7765</v>
      </c>
      <c r="E121" s="17">
        <v>130</v>
      </c>
      <c r="F121" s="18" t="s">
        <v>10881</v>
      </c>
    </row>
    <row r="122" spans="1:6" x14ac:dyDescent="0.25">
      <c r="A122" s="17">
        <v>121</v>
      </c>
      <c r="B122" s="17" t="s">
        <v>10945</v>
      </c>
      <c r="C122" s="17" t="s">
        <v>7725</v>
      </c>
      <c r="D122" s="17" t="s">
        <v>7768</v>
      </c>
      <c r="E122" s="17">
        <v>1100</v>
      </c>
      <c r="F122" s="18" t="s">
        <v>10881</v>
      </c>
    </row>
    <row r="123" spans="1:6" x14ac:dyDescent="0.25">
      <c r="A123" s="17">
        <v>122</v>
      </c>
      <c r="B123" s="17" t="s">
        <v>10946</v>
      </c>
      <c r="C123" s="17" t="s">
        <v>7725</v>
      </c>
      <c r="D123" s="17" t="s">
        <v>7765</v>
      </c>
      <c r="E123" s="17">
        <v>245</v>
      </c>
      <c r="F123" s="18" t="s">
        <v>10881</v>
      </c>
    </row>
    <row r="124" spans="1:6" x14ac:dyDescent="0.25">
      <c r="A124" s="17">
        <v>123</v>
      </c>
      <c r="B124" s="17" t="s">
        <v>8248</v>
      </c>
      <c r="C124" s="17" t="s">
        <v>7725</v>
      </c>
      <c r="D124" s="17" t="s">
        <v>7765</v>
      </c>
      <c r="E124" s="17">
        <v>98</v>
      </c>
      <c r="F124" s="18" t="s">
        <v>10881</v>
      </c>
    </row>
    <row r="125" spans="1:6" x14ac:dyDescent="0.25">
      <c r="A125" s="17">
        <v>124</v>
      </c>
      <c r="B125" s="17" t="s">
        <v>10947</v>
      </c>
      <c r="C125" s="17" t="s">
        <v>7725</v>
      </c>
      <c r="D125" s="17" t="s">
        <v>7765</v>
      </c>
      <c r="E125" s="17">
        <v>130</v>
      </c>
      <c r="F125" s="18" t="s">
        <v>10881</v>
      </c>
    </row>
    <row r="126" spans="1:6" x14ac:dyDescent="0.25">
      <c r="A126" s="17">
        <v>125</v>
      </c>
      <c r="B126" s="17" t="s">
        <v>10948</v>
      </c>
      <c r="C126" s="17" t="s">
        <v>7725</v>
      </c>
      <c r="D126" s="17" t="s">
        <v>7776</v>
      </c>
      <c r="E126" s="17">
        <v>230</v>
      </c>
      <c r="F126" s="18" t="s">
        <v>10881</v>
      </c>
    </row>
    <row r="127" spans="1:6" x14ac:dyDescent="0.25">
      <c r="A127" s="17">
        <v>126</v>
      </c>
      <c r="B127" s="17" t="s">
        <v>10949</v>
      </c>
      <c r="C127" s="17" t="s">
        <v>7725</v>
      </c>
      <c r="D127" s="17" t="s">
        <v>7769</v>
      </c>
      <c r="E127" s="17">
        <v>2000</v>
      </c>
      <c r="F127" s="18" t="s">
        <v>10881</v>
      </c>
    </row>
    <row r="128" spans="1:6" x14ac:dyDescent="0.25">
      <c r="A128" s="17">
        <v>127</v>
      </c>
      <c r="B128" s="17" t="s">
        <v>4576</v>
      </c>
      <c r="C128" s="17" t="s">
        <v>7725</v>
      </c>
      <c r="D128" s="17" t="s">
        <v>7765</v>
      </c>
      <c r="E128" s="17">
        <v>20</v>
      </c>
      <c r="F128" s="18" t="s">
        <v>10881</v>
      </c>
    </row>
    <row r="129" spans="1:6" x14ac:dyDescent="0.25">
      <c r="A129" s="17">
        <v>128</v>
      </c>
      <c r="B129" s="17" t="s">
        <v>2517</v>
      </c>
      <c r="C129" s="17" t="s">
        <v>7725</v>
      </c>
      <c r="D129" s="17" t="s">
        <v>7765</v>
      </c>
      <c r="E129" s="17">
        <v>25</v>
      </c>
      <c r="F129" s="18" t="s">
        <v>10881</v>
      </c>
    </row>
    <row r="130" spans="1:6" x14ac:dyDescent="0.25">
      <c r="A130" s="17">
        <v>129</v>
      </c>
      <c r="B130" s="17" t="s">
        <v>2518</v>
      </c>
      <c r="C130" s="17" t="s">
        <v>7725</v>
      </c>
      <c r="D130" s="17" t="s">
        <v>7765</v>
      </c>
      <c r="E130" s="17">
        <v>45</v>
      </c>
      <c r="F130" s="18" t="s">
        <v>10881</v>
      </c>
    </row>
    <row r="131" spans="1:6" x14ac:dyDescent="0.25">
      <c r="A131" s="17">
        <v>130</v>
      </c>
      <c r="B131" s="17" t="s">
        <v>2768</v>
      </c>
      <c r="C131" s="17" t="s">
        <v>7725</v>
      </c>
      <c r="D131" s="17" t="s">
        <v>7765</v>
      </c>
      <c r="E131" s="17">
        <v>15</v>
      </c>
      <c r="F131" s="18" t="s">
        <v>10881</v>
      </c>
    </row>
    <row r="132" spans="1:6" x14ac:dyDescent="0.25">
      <c r="A132" s="17">
        <v>131</v>
      </c>
      <c r="B132" s="17" t="s">
        <v>10702</v>
      </c>
      <c r="C132" s="17" t="s">
        <v>7725</v>
      </c>
      <c r="D132" s="17" t="s">
        <v>7765</v>
      </c>
      <c r="E132" s="17">
        <v>15</v>
      </c>
      <c r="F132" s="18" t="s">
        <v>10881</v>
      </c>
    </row>
    <row r="133" spans="1:6" x14ac:dyDescent="0.25">
      <c r="A133" s="17">
        <v>132</v>
      </c>
      <c r="B133" s="17" t="s">
        <v>4569</v>
      </c>
      <c r="C133" s="17" t="s">
        <v>7725</v>
      </c>
      <c r="D133" s="17" t="s">
        <v>7776</v>
      </c>
      <c r="E133" s="17">
        <v>25</v>
      </c>
      <c r="F133" s="18" t="s">
        <v>10881</v>
      </c>
    </row>
    <row r="134" spans="1:6" x14ac:dyDescent="0.25">
      <c r="A134" s="17">
        <v>133</v>
      </c>
      <c r="B134" s="17" t="s">
        <v>10970</v>
      </c>
      <c r="C134" s="17" t="s">
        <v>7725</v>
      </c>
      <c r="D134" s="17" t="s">
        <v>7765</v>
      </c>
      <c r="E134" s="17">
        <v>252</v>
      </c>
      <c r="F134" s="18" t="s">
        <v>10881</v>
      </c>
    </row>
    <row r="135" spans="1:6" x14ac:dyDescent="0.25">
      <c r="A135" s="17">
        <v>134</v>
      </c>
      <c r="B135" s="17" t="s">
        <v>10971</v>
      </c>
      <c r="C135" s="17" t="s">
        <v>7725</v>
      </c>
      <c r="D135" s="17" t="s">
        <v>7765</v>
      </c>
      <c r="E135" s="17">
        <v>20</v>
      </c>
      <c r="F135" s="18" t="s">
        <v>10881</v>
      </c>
    </row>
    <row r="136" spans="1:6" x14ac:dyDescent="0.25">
      <c r="A136" s="17">
        <v>135</v>
      </c>
      <c r="B136" s="17" t="s">
        <v>10972</v>
      </c>
      <c r="C136" s="17" t="s">
        <v>7725</v>
      </c>
      <c r="D136" s="17" t="s">
        <v>7765</v>
      </c>
      <c r="E136" s="17">
        <v>30</v>
      </c>
      <c r="F136" s="18" t="s">
        <v>10881</v>
      </c>
    </row>
    <row r="137" spans="1:6" x14ac:dyDescent="0.25">
      <c r="A137" s="17">
        <v>136</v>
      </c>
      <c r="B137" s="17" t="s">
        <v>2771</v>
      </c>
      <c r="C137" s="17" t="s">
        <v>7725</v>
      </c>
      <c r="D137" s="17" t="s">
        <v>7765</v>
      </c>
      <c r="E137" s="17">
        <v>40</v>
      </c>
      <c r="F137" s="18" t="s">
        <v>10881</v>
      </c>
    </row>
    <row r="138" spans="1:6" x14ac:dyDescent="0.25">
      <c r="A138" s="17">
        <v>137</v>
      </c>
      <c r="B138" s="17" t="s">
        <v>10973</v>
      </c>
      <c r="C138" s="17" t="s">
        <v>7725</v>
      </c>
      <c r="D138" s="17" t="s">
        <v>7765</v>
      </c>
      <c r="E138" s="17">
        <v>2000</v>
      </c>
      <c r="F138" s="18" t="s">
        <v>10881</v>
      </c>
    </row>
    <row r="139" spans="1:6" x14ac:dyDescent="0.25">
      <c r="A139" s="17">
        <v>138</v>
      </c>
      <c r="B139" s="17" t="s">
        <v>6458</v>
      </c>
      <c r="C139" s="17" t="s">
        <v>7725</v>
      </c>
      <c r="D139" s="17" t="s">
        <v>7765</v>
      </c>
      <c r="E139" s="17">
        <v>55</v>
      </c>
      <c r="F139" s="18" t="s">
        <v>10881</v>
      </c>
    </row>
    <row r="140" spans="1:6" x14ac:dyDescent="0.25">
      <c r="A140" s="17">
        <v>139</v>
      </c>
      <c r="B140" s="17" t="s">
        <v>10974</v>
      </c>
      <c r="C140" s="17" t="s">
        <v>7725</v>
      </c>
      <c r="D140" s="17" t="s">
        <v>7769</v>
      </c>
      <c r="E140" s="17">
        <v>750</v>
      </c>
      <c r="F140" s="18" t="s">
        <v>10881</v>
      </c>
    </row>
    <row r="141" spans="1:6" x14ac:dyDescent="0.25">
      <c r="A141" s="17">
        <v>140</v>
      </c>
      <c r="B141" s="17" t="s">
        <v>6460</v>
      </c>
      <c r="C141" s="17" t="s">
        <v>7725</v>
      </c>
      <c r="D141" s="17" t="s">
        <v>7765</v>
      </c>
      <c r="E141" s="17">
        <v>100</v>
      </c>
      <c r="F141" s="18" t="s">
        <v>10881</v>
      </c>
    </row>
    <row r="142" spans="1:6" x14ac:dyDescent="0.25">
      <c r="A142" s="17">
        <v>141</v>
      </c>
      <c r="B142" s="17" t="s">
        <v>10975</v>
      </c>
      <c r="C142" s="17" t="s">
        <v>7725</v>
      </c>
      <c r="D142" s="17" t="s">
        <v>7765</v>
      </c>
      <c r="E142" s="17">
        <v>160</v>
      </c>
      <c r="F142" s="18" t="s">
        <v>10881</v>
      </c>
    </row>
    <row r="143" spans="1:6" x14ac:dyDescent="0.25">
      <c r="A143" s="17">
        <v>142</v>
      </c>
      <c r="B143" s="17" t="s">
        <v>8305</v>
      </c>
      <c r="C143" s="17" t="s">
        <v>7725</v>
      </c>
      <c r="D143" s="17" t="s">
        <v>7769</v>
      </c>
      <c r="E143" s="17">
        <v>950</v>
      </c>
      <c r="F143" s="18" t="s">
        <v>10881</v>
      </c>
    </row>
    <row r="144" spans="1:6" x14ac:dyDescent="0.25">
      <c r="A144" s="17">
        <v>143</v>
      </c>
      <c r="B144" s="17" t="s">
        <v>2773</v>
      </c>
      <c r="C144" s="17" t="s">
        <v>7725</v>
      </c>
      <c r="D144" s="17" t="s">
        <v>7771</v>
      </c>
      <c r="E144" s="17">
        <v>1500</v>
      </c>
      <c r="F144" s="18" t="s">
        <v>10881</v>
      </c>
    </row>
    <row r="145" spans="1:6" x14ac:dyDescent="0.25">
      <c r="A145" s="17">
        <v>144</v>
      </c>
      <c r="B145" s="17" t="s">
        <v>10976</v>
      </c>
      <c r="C145" s="17" t="s">
        <v>7725</v>
      </c>
      <c r="D145" s="17" t="s">
        <v>7771</v>
      </c>
      <c r="E145" s="17">
        <v>800</v>
      </c>
      <c r="F145" s="18" t="s">
        <v>10881</v>
      </c>
    </row>
    <row r="146" spans="1:6" x14ac:dyDescent="0.25">
      <c r="A146" s="17">
        <v>145</v>
      </c>
      <c r="B146" s="17" t="s">
        <v>2778</v>
      </c>
      <c r="C146" s="17" t="s">
        <v>7725</v>
      </c>
      <c r="D146" s="17" t="s">
        <v>7765</v>
      </c>
      <c r="E146" s="17">
        <v>60</v>
      </c>
      <c r="F146" s="18" t="s">
        <v>10881</v>
      </c>
    </row>
    <row r="147" spans="1:6" x14ac:dyDescent="0.25">
      <c r="A147" s="17">
        <v>146</v>
      </c>
      <c r="B147" s="17" t="s">
        <v>10977</v>
      </c>
      <c r="C147" s="17" t="s">
        <v>7725</v>
      </c>
      <c r="D147" s="17" t="s">
        <v>7765</v>
      </c>
      <c r="E147" s="17">
        <v>90</v>
      </c>
      <c r="F147" s="18" t="s">
        <v>10881</v>
      </c>
    </row>
    <row r="148" spans="1:6" x14ac:dyDescent="0.25">
      <c r="A148" s="17">
        <v>147</v>
      </c>
      <c r="B148" s="17" t="s">
        <v>10978</v>
      </c>
      <c r="C148" s="17" t="s">
        <v>7725</v>
      </c>
      <c r="D148" s="17" t="s">
        <v>7776</v>
      </c>
      <c r="E148" s="17">
        <v>62</v>
      </c>
      <c r="F148" s="18" t="s">
        <v>10881</v>
      </c>
    </row>
    <row r="149" spans="1:6" x14ac:dyDescent="0.25">
      <c r="A149" s="17">
        <v>148</v>
      </c>
      <c r="B149" s="17" t="s">
        <v>10979</v>
      </c>
      <c r="C149" s="17" t="s">
        <v>7725</v>
      </c>
      <c r="D149" s="17" t="s">
        <v>7769</v>
      </c>
      <c r="E149" s="17">
        <v>700</v>
      </c>
      <c r="F149" s="18" t="s">
        <v>10881</v>
      </c>
    </row>
    <row r="150" spans="1:6" x14ac:dyDescent="0.25">
      <c r="A150" s="17">
        <v>149</v>
      </c>
      <c r="B150" s="17" t="s">
        <v>10980</v>
      </c>
      <c r="C150" s="17" t="s">
        <v>7725</v>
      </c>
      <c r="D150" s="17" t="s">
        <v>7769</v>
      </c>
      <c r="E150" s="17">
        <v>900</v>
      </c>
      <c r="F150" s="18" t="s">
        <v>10881</v>
      </c>
    </row>
    <row r="151" spans="1:6" x14ac:dyDescent="0.25">
      <c r="A151" s="17">
        <v>150</v>
      </c>
      <c r="B151" s="17" t="s">
        <v>8316</v>
      </c>
      <c r="C151" s="17" t="s">
        <v>7725</v>
      </c>
      <c r="D151" s="17" t="s">
        <v>7769</v>
      </c>
      <c r="E151" s="17">
        <v>850</v>
      </c>
      <c r="F151" s="18" t="s">
        <v>10881</v>
      </c>
    </row>
    <row r="152" spans="1:6" x14ac:dyDescent="0.25">
      <c r="A152" s="17">
        <v>151</v>
      </c>
      <c r="B152" s="17" t="s">
        <v>8317</v>
      </c>
      <c r="C152" s="17" t="s">
        <v>7725</v>
      </c>
      <c r="D152" s="17" t="s">
        <v>7769</v>
      </c>
      <c r="E152" s="17"/>
      <c r="F152" s="18" t="s">
        <v>10881</v>
      </c>
    </row>
    <row r="153" spans="1:6" x14ac:dyDescent="0.25">
      <c r="A153" s="17">
        <v>152</v>
      </c>
      <c r="B153" s="17" t="s">
        <v>2523</v>
      </c>
      <c r="C153" s="17" t="s">
        <v>7725</v>
      </c>
      <c r="D153" s="17" t="s">
        <v>7776</v>
      </c>
      <c r="E153" s="17">
        <v>75</v>
      </c>
      <c r="F153" s="18" t="s">
        <v>10881</v>
      </c>
    </row>
    <row r="154" spans="1:6" x14ac:dyDescent="0.25">
      <c r="A154" s="17">
        <v>153</v>
      </c>
      <c r="B154" s="17" t="s">
        <v>2782</v>
      </c>
      <c r="C154" s="17" t="s">
        <v>7725</v>
      </c>
      <c r="D154" s="17" t="s">
        <v>7769</v>
      </c>
      <c r="E154" s="17">
        <v>750</v>
      </c>
      <c r="F154" s="18" t="s">
        <v>10881</v>
      </c>
    </row>
    <row r="155" spans="1:6" x14ac:dyDescent="0.25">
      <c r="A155" s="17">
        <v>154</v>
      </c>
      <c r="B155" s="17" t="s">
        <v>4603</v>
      </c>
      <c r="C155" s="17" t="s">
        <v>7725</v>
      </c>
      <c r="D155" s="17" t="s">
        <v>7794</v>
      </c>
      <c r="E155" s="17">
        <v>2000</v>
      </c>
      <c r="F155" s="18" t="s">
        <v>10881</v>
      </c>
    </row>
    <row r="156" spans="1:6" x14ac:dyDescent="0.25">
      <c r="A156" s="17">
        <v>155</v>
      </c>
      <c r="B156" s="17" t="s">
        <v>4604</v>
      </c>
      <c r="C156" s="17" t="s">
        <v>7725</v>
      </c>
      <c r="D156" s="17" t="s">
        <v>7794</v>
      </c>
      <c r="E156" s="17">
        <v>2000</v>
      </c>
      <c r="F156" s="18" t="s">
        <v>10881</v>
      </c>
    </row>
    <row r="157" spans="1:6" x14ac:dyDescent="0.25">
      <c r="A157" s="17">
        <v>156</v>
      </c>
      <c r="B157" s="17" t="s">
        <v>4605</v>
      </c>
      <c r="C157" s="17" t="s">
        <v>7725</v>
      </c>
      <c r="D157" s="17" t="s">
        <v>7794</v>
      </c>
      <c r="E157" s="17">
        <v>1500</v>
      </c>
      <c r="F157" s="18" t="s">
        <v>10881</v>
      </c>
    </row>
    <row r="158" spans="1:6" x14ac:dyDescent="0.25">
      <c r="A158" s="17">
        <v>157</v>
      </c>
      <c r="B158" s="17" t="s">
        <v>4606</v>
      </c>
      <c r="C158" s="17" t="s">
        <v>7725</v>
      </c>
      <c r="D158" s="17" t="s">
        <v>7794</v>
      </c>
      <c r="E158" s="17">
        <v>1500</v>
      </c>
      <c r="F158" s="18" t="s">
        <v>10881</v>
      </c>
    </row>
    <row r="159" spans="1:6" x14ac:dyDescent="0.25">
      <c r="A159" s="17">
        <v>158</v>
      </c>
      <c r="B159" s="17" t="s">
        <v>4607</v>
      </c>
      <c r="C159" s="17" t="s">
        <v>7725</v>
      </c>
      <c r="D159" s="17" t="s">
        <v>7794</v>
      </c>
      <c r="E159" s="17">
        <v>1500</v>
      </c>
      <c r="F159" s="18" t="s">
        <v>10881</v>
      </c>
    </row>
    <row r="160" spans="1:6" x14ac:dyDescent="0.25">
      <c r="A160" s="17">
        <v>159</v>
      </c>
      <c r="B160" s="17" t="s">
        <v>6485</v>
      </c>
      <c r="C160" s="17" t="s">
        <v>7725</v>
      </c>
      <c r="D160" s="17" t="s">
        <v>7765</v>
      </c>
      <c r="E160" s="17">
        <v>30</v>
      </c>
      <c r="F160" s="18" t="s">
        <v>10881</v>
      </c>
    </row>
    <row r="161" spans="1:6" x14ac:dyDescent="0.25">
      <c r="A161" s="17">
        <v>160</v>
      </c>
      <c r="B161" s="17" t="s">
        <v>10981</v>
      </c>
      <c r="C161" s="17" t="s">
        <v>7725</v>
      </c>
      <c r="D161" s="17" t="s">
        <v>7765</v>
      </c>
      <c r="E161" s="17">
        <v>1300</v>
      </c>
      <c r="F161" s="18" t="s">
        <v>10881</v>
      </c>
    </row>
    <row r="162" spans="1:6" x14ac:dyDescent="0.25">
      <c r="A162" s="17">
        <v>161</v>
      </c>
      <c r="B162" s="17" t="s">
        <v>2791</v>
      </c>
      <c r="C162" s="17" t="s">
        <v>7725</v>
      </c>
      <c r="D162" s="17" t="s">
        <v>7769</v>
      </c>
      <c r="E162" s="17">
        <v>185</v>
      </c>
      <c r="F162" s="18" t="s">
        <v>10881</v>
      </c>
    </row>
    <row r="163" spans="1:6" x14ac:dyDescent="0.25">
      <c r="A163" s="17">
        <v>162</v>
      </c>
      <c r="B163" s="17" t="s">
        <v>10982</v>
      </c>
      <c r="C163" s="17" t="s">
        <v>7725</v>
      </c>
      <c r="D163" s="17" t="s">
        <v>7769</v>
      </c>
      <c r="E163" s="17">
        <v>1000</v>
      </c>
      <c r="F163" s="18" t="s">
        <v>10881</v>
      </c>
    </row>
    <row r="164" spans="1:6" x14ac:dyDescent="0.25">
      <c r="A164" s="17">
        <v>163</v>
      </c>
      <c r="B164" s="17" t="s">
        <v>10983</v>
      </c>
      <c r="C164" s="17" t="s">
        <v>7725</v>
      </c>
      <c r="D164" s="17" t="s">
        <v>7769</v>
      </c>
      <c r="E164" s="17">
        <v>1150</v>
      </c>
      <c r="F164" s="18" t="s">
        <v>10881</v>
      </c>
    </row>
    <row r="165" spans="1:6" x14ac:dyDescent="0.25">
      <c r="A165" s="17">
        <v>164</v>
      </c>
      <c r="B165" s="17" t="s">
        <v>4624</v>
      </c>
      <c r="C165" s="17" t="s">
        <v>7725</v>
      </c>
      <c r="D165" s="17" t="s">
        <v>7771</v>
      </c>
      <c r="E165" s="17">
        <v>100</v>
      </c>
      <c r="F165" s="18" t="s">
        <v>10881</v>
      </c>
    </row>
    <row r="166" spans="1:6" x14ac:dyDescent="0.25">
      <c r="A166" s="17">
        <v>165</v>
      </c>
      <c r="B166" s="17" t="s">
        <v>2530</v>
      </c>
      <c r="C166" s="17" t="s">
        <v>7725</v>
      </c>
      <c r="D166" s="17" t="s">
        <v>7765</v>
      </c>
      <c r="E166" s="17">
        <v>10</v>
      </c>
      <c r="F166" s="18" t="s">
        <v>10881</v>
      </c>
    </row>
    <row r="167" spans="1:6" x14ac:dyDescent="0.25">
      <c r="A167" s="17">
        <v>166</v>
      </c>
      <c r="B167" s="17" t="s">
        <v>2531</v>
      </c>
      <c r="C167" s="17" t="s">
        <v>7725</v>
      </c>
      <c r="D167" s="17" t="s">
        <v>7765</v>
      </c>
      <c r="E167" s="17">
        <v>15</v>
      </c>
      <c r="F167" s="18" t="s">
        <v>10881</v>
      </c>
    </row>
    <row r="168" spans="1:6" x14ac:dyDescent="0.25">
      <c r="A168" s="17">
        <v>167</v>
      </c>
      <c r="B168" s="17" t="s">
        <v>6487</v>
      </c>
      <c r="C168" s="17" t="s">
        <v>7725</v>
      </c>
      <c r="D168" s="17" t="s">
        <v>7765</v>
      </c>
      <c r="E168" s="17">
        <v>52</v>
      </c>
      <c r="F168" s="18" t="s">
        <v>10881</v>
      </c>
    </row>
    <row r="169" spans="1:6" x14ac:dyDescent="0.25">
      <c r="A169" s="17">
        <v>168</v>
      </c>
      <c r="B169" s="17" t="s">
        <v>10984</v>
      </c>
      <c r="C169" s="17" t="s">
        <v>7725</v>
      </c>
      <c r="D169" s="17" t="s">
        <v>7770</v>
      </c>
      <c r="E169" s="17">
        <v>400</v>
      </c>
      <c r="F169" s="18" t="s">
        <v>10881</v>
      </c>
    </row>
    <row r="170" spans="1:6" x14ac:dyDescent="0.25">
      <c r="A170" s="17">
        <v>169</v>
      </c>
      <c r="B170" s="17" t="s">
        <v>10985</v>
      </c>
      <c r="C170" s="17" t="s">
        <v>7725</v>
      </c>
      <c r="D170" s="17" t="s">
        <v>7769</v>
      </c>
      <c r="E170" s="17">
        <v>350</v>
      </c>
      <c r="F170" s="18" t="s">
        <v>10881</v>
      </c>
    </row>
    <row r="171" spans="1:6" x14ac:dyDescent="0.25">
      <c r="A171" s="17">
        <v>170</v>
      </c>
      <c r="B171" s="17" t="s">
        <v>10986</v>
      </c>
      <c r="C171" s="17" t="s">
        <v>7725</v>
      </c>
      <c r="D171" s="17" t="s">
        <v>7765</v>
      </c>
      <c r="E171" s="17">
        <v>130</v>
      </c>
      <c r="F171" s="18" t="s">
        <v>10881</v>
      </c>
    </row>
    <row r="172" spans="1:6" x14ac:dyDescent="0.25">
      <c r="A172" s="17">
        <v>171</v>
      </c>
      <c r="B172" s="17" t="s">
        <v>10987</v>
      </c>
      <c r="C172" s="17" t="s">
        <v>7725</v>
      </c>
      <c r="D172" s="17" t="s">
        <v>7765</v>
      </c>
      <c r="E172" s="17">
        <v>25</v>
      </c>
      <c r="F172" s="18" t="s">
        <v>10881</v>
      </c>
    </row>
    <row r="173" spans="1:6" x14ac:dyDescent="0.25">
      <c r="A173" s="17">
        <v>172</v>
      </c>
      <c r="B173" s="17" t="s">
        <v>10988</v>
      </c>
      <c r="C173" s="17" t="s">
        <v>7725</v>
      </c>
      <c r="D173" s="17" t="s">
        <v>7765</v>
      </c>
      <c r="E173" s="17">
        <v>40</v>
      </c>
      <c r="F173" s="18" t="s">
        <v>10881</v>
      </c>
    </row>
    <row r="174" spans="1:6" x14ac:dyDescent="0.25">
      <c r="A174" s="17">
        <v>173</v>
      </c>
      <c r="B174" s="17" t="s">
        <v>10989</v>
      </c>
      <c r="C174" s="17" t="s">
        <v>7725</v>
      </c>
      <c r="D174" s="17" t="s">
        <v>7765</v>
      </c>
      <c r="E174" s="17">
        <v>60</v>
      </c>
      <c r="F174" s="18" t="s">
        <v>10881</v>
      </c>
    </row>
    <row r="175" spans="1:6" x14ac:dyDescent="0.25">
      <c r="A175" s="17">
        <v>174</v>
      </c>
      <c r="B175" s="17" t="s">
        <v>6491</v>
      </c>
      <c r="C175" s="17" t="s">
        <v>7725</v>
      </c>
      <c r="D175" s="17" t="s">
        <v>7770</v>
      </c>
      <c r="E175" s="17">
        <v>4130</v>
      </c>
      <c r="F175" s="18" t="s">
        <v>10881</v>
      </c>
    </row>
    <row r="176" spans="1:6" x14ac:dyDescent="0.25">
      <c r="A176" s="17">
        <v>175</v>
      </c>
      <c r="B176" s="17" t="s">
        <v>10990</v>
      </c>
      <c r="C176" s="17" t="s">
        <v>7725</v>
      </c>
      <c r="D176" s="17" t="s">
        <v>7770</v>
      </c>
      <c r="E176" s="17">
        <v>2000</v>
      </c>
      <c r="F176" s="18" t="s">
        <v>10881</v>
      </c>
    </row>
    <row r="177" spans="1:6" x14ac:dyDescent="0.25">
      <c r="A177" s="17">
        <v>176</v>
      </c>
      <c r="B177" s="17" t="s">
        <v>6489</v>
      </c>
      <c r="C177" s="17" t="s">
        <v>7725</v>
      </c>
      <c r="D177" s="17" t="s">
        <v>7769</v>
      </c>
      <c r="E177" s="17">
        <v>400</v>
      </c>
      <c r="F177" s="18" t="s">
        <v>10881</v>
      </c>
    </row>
    <row r="178" spans="1:6" x14ac:dyDescent="0.25">
      <c r="A178" s="17">
        <v>177</v>
      </c>
      <c r="B178" s="17" t="s">
        <v>6490</v>
      </c>
      <c r="C178" s="17" t="s">
        <v>7725</v>
      </c>
      <c r="D178" s="17" t="s">
        <v>7765</v>
      </c>
      <c r="E178" s="17">
        <v>90</v>
      </c>
      <c r="F178" s="18" t="s">
        <v>10881</v>
      </c>
    </row>
    <row r="179" spans="1:6" x14ac:dyDescent="0.25">
      <c r="A179" s="17">
        <v>178</v>
      </c>
      <c r="B179" s="17" t="s">
        <v>2533</v>
      </c>
      <c r="C179" s="17" t="s">
        <v>7725</v>
      </c>
      <c r="D179" s="17" t="s">
        <v>7776</v>
      </c>
      <c r="E179" s="17">
        <v>180</v>
      </c>
      <c r="F179" s="18" t="s">
        <v>10881</v>
      </c>
    </row>
    <row r="180" spans="1:6" x14ac:dyDescent="0.25">
      <c r="A180" s="17">
        <v>179</v>
      </c>
      <c r="B180" s="17" t="s">
        <v>10991</v>
      </c>
      <c r="C180" s="17" t="s">
        <v>7725</v>
      </c>
      <c r="D180" s="17" t="s">
        <v>7765</v>
      </c>
      <c r="E180" s="17">
        <v>178</v>
      </c>
      <c r="F180" s="18" t="s">
        <v>10881</v>
      </c>
    </row>
    <row r="181" spans="1:6" x14ac:dyDescent="0.25">
      <c r="A181" s="17">
        <v>180</v>
      </c>
      <c r="B181" s="17" t="s">
        <v>10992</v>
      </c>
      <c r="C181" s="17" t="s">
        <v>7725</v>
      </c>
      <c r="D181" s="17" t="s">
        <v>7769</v>
      </c>
      <c r="E181" s="17">
        <v>1000</v>
      </c>
      <c r="F181" s="18" t="s">
        <v>10881</v>
      </c>
    </row>
    <row r="182" spans="1:6" x14ac:dyDescent="0.25">
      <c r="A182" s="17">
        <v>181</v>
      </c>
      <c r="B182" s="17" t="s">
        <v>10993</v>
      </c>
      <c r="C182" s="17" t="s">
        <v>7725</v>
      </c>
      <c r="D182" s="17" t="s">
        <v>7771</v>
      </c>
      <c r="E182" s="17">
        <v>1750</v>
      </c>
      <c r="F182" s="18" t="s">
        <v>10881</v>
      </c>
    </row>
    <row r="183" spans="1:6" x14ac:dyDescent="0.25">
      <c r="A183" s="17">
        <v>182</v>
      </c>
      <c r="B183" s="17" t="s">
        <v>6497</v>
      </c>
      <c r="C183" s="17" t="s">
        <v>7725</v>
      </c>
      <c r="D183" s="17" t="s">
        <v>7771</v>
      </c>
      <c r="E183" s="17">
        <v>2200</v>
      </c>
      <c r="F183" s="18" t="s">
        <v>10881</v>
      </c>
    </row>
    <row r="184" spans="1:6" x14ac:dyDescent="0.25">
      <c r="A184" s="17">
        <v>183</v>
      </c>
      <c r="B184" s="17" t="s">
        <v>6500</v>
      </c>
      <c r="C184" s="17" t="s">
        <v>7725</v>
      </c>
      <c r="D184" s="17" t="s">
        <v>7765</v>
      </c>
      <c r="E184" s="17">
        <v>60</v>
      </c>
      <c r="F184" s="18" t="s">
        <v>10881</v>
      </c>
    </row>
    <row r="185" spans="1:6" x14ac:dyDescent="0.25">
      <c r="A185" s="17">
        <v>184</v>
      </c>
      <c r="B185" s="17" t="s">
        <v>10994</v>
      </c>
      <c r="C185" s="17" t="s">
        <v>7725</v>
      </c>
      <c r="D185" s="17" t="s">
        <v>7769</v>
      </c>
      <c r="E185" s="17">
        <v>1750</v>
      </c>
      <c r="F185" s="18" t="s">
        <v>10881</v>
      </c>
    </row>
    <row r="186" spans="1:6" x14ac:dyDescent="0.25">
      <c r="A186" s="17">
        <v>185</v>
      </c>
      <c r="B186" s="17" t="s">
        <v>10995</v>
      </c>
      <c r="C186" s="17" t="s">
        <v>7725</v>
      </c>
      <c r="D186" s="17" t="s">
        <v>7768</v>
      </c>
      <c r="E186" s="17">
        <v>800</v>
      </c>
      <c r="F186" s="18" t="s">
        <v>10881</v>
      </c>
    </row>
    <row r="187" spans="1:6" x14ac:dyDescent="0.25">
      <c r="A187" s="17">
        <v>186</v>
      </c>
      <c r="B187" s="17" t="s">
        <v>6505</v>
      </c>
      <c r="C187" s="17" t="s">
        <v>7725</v>
      </c>
      <c r="D187" s="17" t="s">
        <v>7765</v>
      </c>
      <c r="E187" s="17">
        <v>75</v>
      </c>
      <c r="F187" s="18" t="s">
        <v>10881</v>
      </c>
    </row>
    <row r="188" spans="1:6" x14ac:dyDescent="0.25">
      <c r="A188" s="17">
        <v>187</v>
      </c>
      <c r="B188" s="17" t="s">
        <v>2799</v>
      </c>
      <c r="C188" s="17" t="s">
        <v>7725</v>
      </c>
      <c r="D188" s="17" t="s">
        <v>7765</v>
      </c>
      <c r="E188" s="17">
        <v>50</v>
      </c>
      <c r="F188" s="18" t="s">
        <v>10881</v>
      </c>
    </row>
    <row r="189" spans="1:6" x14ac:dyDescent="0.25">
      <c r="A189" s="17">
        <v>188</v>
      </c>
      <c r="B189" s="17" t="s">
        <v>2535</v>
      </c>
      <c r="C189" s="17" t="s">
        <v>7725</v>
      </c>
      <c r="D189" s="17" t="s">
        <v>7765</v>
      </c>
      <c r="E189" s="17">
        <v>75</v>
      </c>
      <c r="F189" s="18" t="s">
        <v>10881</v>
      </c>
    </row>
    <row r="190" spans="1:6" x14ac:dyDescent="0.25">
      <c r="A190" s="17">
        <v>189</v>
      </c>
      <c r="B190" s="17" t="s">
        <v>2536</v>
      </c>
      <c r="C190" s="17" t="s">
        <v>7725</v>
      </c>
      <c r="D190" s="17" t="s">
        <v>7765</v>
      </c>
      <c r="E190" s="17">
        <v>10</v>
      </c>
      <c r="F190" s="18" t="s">
        <v>10881</v>
      </c>
    </row>
    <row r="191" spans="1:6" x14ac:dyDescent="0.25">
      <c r="A191" s="17">
        <v>190</v>
      </c>
      <c r="B191" s="17" t="s">
        <v>10996</v>
      </c>
      <c r="C191" s="17" t="s">
        <v>7725</v>
      </c>
      <c r="D191" s="17" t="s">
        <v>7780</v>
      </c>
      <c r="E191" s="17">
        <v>900</v>
      </c>
      <c r="F191" s="18" t="s">
        <v>10881</v>
      </c>
    </row>
    <row r="192" spans="1:6" x14ac:dyDescent="0.25">
      <c r="A192" s="17">
        <v>191</v>
      </c>
      <c r="B192" s="17" t="s">
        <v>10997</v>
      </c>
      <c r="C192" s="17" t="s">
        <v>7725</v>
      </c>
      <c r="D192" s="17" t="s">
        <v>7780</v>
      </c>
      <c r="E192" s="17">
        <v>700</v>
      </c>
      <c r="F192" s="18" t="s">
        <v>10881</v>
      </c>
    </row>
    <row r="193" spans="1:6" x14ac:dyDescent="0.25">
      <c r="A193" s="17">
        <v>192</v>
      </c>
      <c r="B193" s="17" t="s">
        <v>10998</v>
      </c>
      <c r="C193" s="17" t="s">
        <v>7725</v>
      </c>
      <c r="D193" s="17" t="s">
        <v>7769</v>
      </c>
      <c r="E193" s="17">
        <v>1050</v>
      </c>
      <c r="F193" s="18" t="s">
        <v>10881</v>
      </c>
    </row>
    <row r="194" spans="1:6" x14ac:dyDescent="0.25">
      <c r="A194" s="17">
        <v>193</v>
      </c>
      <c r="B194" s="17" t="s">
        <v>10999</v>
      </c>
      <c r="C194" s="17" t="s">
        <v>7725</v>
      </c>
      <c r="D194" s="17" t="s">
        <v>7769</v>
      </c>
      <c r="E194" s="17">
        <v>1320</v>
      </c>
      <c r="F194" s="18" t="s">
        <v>10881</v>
      </c>
    </row>
    <row r="195" spans="1:6" x14ac:dyDescent="0.25">
      <c r="A195" s="17">
        <v>194</v>
      </c>
      <c r="B195" s="17" t="s">
        <v>11000</v>
      </c>
      <c r="C195" s="17" t="s">
        <v>7725</v>
      </c>
      <c r="D195" s="17" t="s">
        <v>7769</v>
      </c>
      <c r="E195" s="17">
        <v>900</v>
      </c>
      <c r="F195" s="18" t="s">
        <v>10881</v>
      </c>
    </row>
    <row r="196" spans="1:6" x14ac:dyDescent="0.25">
      <c r="A196" s="17">
        <v>195</v>
      </c>
      <c r="B196" s="17" t="s">
        <v>11001</v>
      </c>
      <c r="C196" s="17" t="s">
        <v>7725</v>
      </c>
      <c r="D196" s="17" t="s">
        <v>7769</v>
      </c>
      <c r="E196" s="17">
        <v>800</v>
      </c>
      <c r="F196" s="18" t="s">
        <v>10881</v>
      </c>
    </row>
    <row r="197" spans="1:6" x14ac:dyDescent="0.25">
      <c r="A197" s="17">
        <v>196</v>
      </c>
      <c r="B197" s="17" t="s">
        <v>11002</v>
      </c>
      <c r="C197" s="17" t="s">
        <v>7725</v>
      </c>
      <c r="D197" s="17" t="s">
        <v>7765</v>
      </c>
      <c r="E197" s="17">
        <v>35</v>
      </c>
      <c r="F197" s="18" t="s">
        <v>10881</v>
      </c>
    </row>
    <row r="198" spans="1:6" x14ac:dyDescent="0.25">
      <c r="A198" s="17">
        <v>197</v>
      </c>
      <c r="B198" s="17" t="s">
        <v>8354</v>
      </c>
      <c r="C198" s="17" t="s">
        <v>7725</v>
      </c>
      <c r="D198" s="17" t="s">
        <v>7765</v>
      </c>
      <c r="E198" s="17">
        <v>25</v>
      </c>
      <c r="F198" s="18" t="s">
        <v>10881</v>
      </c>
    </row>
    <row r="199" spans="1:6" x14ac:dyDescent="0.25">
      <c r="A199" s="17">
        <v>198</v>
      </c>
      <c r="B199" s="17" t="s">
        <v>11003</v>
      </c>
      <c r="C199" s="17" t="s">
        <v>7725</v>
      </c>
      <c r="D199" s="17" t="s">
        <v>7765</v>
      </c>
      <c r="E199" s="17">
        <v>220</v>
      </c>
      <c r="F199" s="18" t="s">
        <v>10881</v>
      </c>
    </row>
    <row r="200" spans="1:6" x14ac:dyDescent="0.25">
      <c r="A200" s="17">
        <v>199</v>
      </c>
      <c r="B200" s="17" t="s">
        <v>11004</v>
      </c>
      <c r="C200" s="17" t="s">
        <v>7725</v>
      </c>
      <c r="D200" s="17" t="s">
        <v>7765</v>
      </c>
      <c r="E200" s="17">
        <v>175</v>
      </c>
      <c r="F200" s="18" t="s">
        <v>10881</v>
      </c>
    </row>
    <row r="201" spans="1:6" x14ac:dyDescent="0.25">
      <c r="A201" s="17">
        <v>200</v>
      </c>
      <c r="B201" s="17" t="s">
        <v>11005</v>
      </c>
      <c r="C201" s="17" t="s">
        <v>7725</v>
      </c>
      <c r="D201" s="17" t="s">
        <v>7765</v>
      </c>
      <c r="E201" s="17">
        <v>161</v>
      </c>
      <c r="F201" s="18" t="s">
        <v>10881</v>
      </c>
    </row>
    <row r="202" spans="1:6" x14ac:dyDescent="0.25">
      <c r="A202" s="17">
        <v>201</v>
      </c>
      <c r="B202" s="17" t="s">
        <v>4642</v>
      </c>
      <c r="C202" s="17" t="s">
        <v>7725</v>
      </c>
      <c r="D202" s="17" t="s">
        <v>7769</v>
      </c>
      <c r="E202" s="17">
        <v>800</v>
      </c>
      <c r="F202" s="18" t="s">
        <v>10881</v>
      </c>
    </row>
    <row r="203" spans="1:6" x14ac:dyDescent="0.25">
      <c r="A203" s="17">
        <v>202</v>
      </c>
      <c r="B203" s="17" t="s">
        <v>4643</v>
      </c>
      <c r="C203" s="17" t="s">
        <v>7725</v>
      </c>
      <c r="D203" s="17" t="s">
        <v>11006</v>
      </c>
      <c r="E203" s="17">
        <v>900</v>
      </c>
      <c r="F203" s="18" t="s">
        <v>10881</v>
      </c>
    </row>
    <row r="204" spans="1:6" x14ac:dyDescent="0.25">
      <c r="A204" s="17">
        <v>203</v>
      </c>
      <c r="B204" s="17" t="s">
        <v>4644</v>
      </c>
      <c r="C204" s="17" t="s">
        <v>7725</v>
      </c>
      <c r="D204" s="17" t="s">
        <v>11006</v>
      </c>
      <c r="E204" s="17">
        <v>900</v>
      </c>
      <c r="F204" s="18" t="s">
        <v>10881</v>
      </c>
    </row>
    <row r="205" spans="1:6" x14ac:dyDescent="0.25">
      <c r="A205" s="17">
        <v>204</v>
      </c>
      <c r="B205" s="17" t="s">
        <v>4645</v>
      </c>
      <c r="C205" s="17" t="s">
        <v>7725</v>
      </c>
      <c r="D205" s="17" t="s">
        <v>11006</v>
      </c>
      <c r="E205" s="17">
        <v>650</v>
      </c>
      <c r="F205" s="18" t="s">
        <v>10881</v>
      </c>
    </row>
    <row r="206" spans="1:6" x14ac:dyDescent="0.25">
      <c r="A206" s="17">
        <v>205</v>
      </c>
      <c r="B206" s="17" t="s">
        <v>4646</v>
      </c>
      <c r="C206" s="17" t="s">
        <v>7725</v>
      </c>
      <c r="D206" s="17" t="s">
        <v>11006</v>
      </c>
      <c r="E206" s="17">
        <v>650</v>
      </c>
      <c r="F206" s="18" t="s">
        <v>10881</v>
      </c>
    </row>
    <row r="207" spans="1:6" x14ac:dyDescent="0.25">
      <c r="A207" s="17">
        <v>206</v>
      </c>
      <c r="B207" s="17" t="s">
        <v>4647</v>
      </c>
      <c r="C207" s="17" t="s">
        <v>7725</v>
      </c>
      <c r="D207" s="17" t="s">
        <v>11006</v>
      </c>
      <c r="E207" s="17">
        <v>700</v>
      </c>
      <c r="F207" s="18" t="s">
        <v>10881</v>
      </c>
    </row>
    <row r="208" spans="1:6" x14ac:dyDescent="0.25">
      <c r="A208" s="17">
        <v>207</v>
      </c>
      <c r="B208" s="17" t="s">
        <v>11007</v>
      </c>
      <c r="C208" s="17" t="s">
        <v>7725</v>
      </c>
      <c r="D208" s="17" t="s">
        <v>7765</v>
      </c>
      <c r="E208" s="17">
        <v>325</v>
      </c>
      <c r="F208" s="18" t="s">
        <v>10881</v>
      </c>
    </row>
    <row r="209" spans="1:6" x14ac:dyDescent="0.25">
      <c r="A209" s="17">
        <v>208</v>
      </c>
      <c r="B209" s="17" t="s">
        <v>2802</v>
      </c>
      <c r="C209" s="17" t="s">
        <v>7725</v>
      </c>
      <c r="D209" s="17" t="s">
        <v>7765</v>
      </c>
      <c r="E209" s="17">
        <v>20</v>
      </c>
      <c r="F209" s="18" t="s">
        <v>10881</v>
      </c>
    </row>
    <row r="210" spans="1:6" x14ac:dyDescent="0.25">
      <c r="A210" s="17">
        <v>209</v>
      </c>
      <c r="B210" s="17" t="s">
        <v>11008</v>
      </c>
      <c r="C210" s="17" t="s">
        <v>7725</v>
      </c>
      <c r="D210" s="17" t="s">
        <v>7765</v>
      </c>
      <c r="E210" s="17">
        <v>60</v>
      </c>
      <c r="F210" s="18" t="s">
        <v>10881</v>
      </c>
    </row>
    <row r="211" spans="1:6" x14ac:dyDescent="0.25">
      <c r="A211" s="17">
        <v>210</v>
      </c>
      <c r="B211" s="17" t="s">
        <v>11009</v>
      </c>
      <c r="C211" s="17" t="s">
        <v>7725</v>
      </c>
      <c r="D211" s="17" t="s">
        <v>7765</v>
      </c>
      <c r="E211" s="17">
        <v>40</v>
      </c>
      <c r="F211" s="18" t="s">
        <v>10881</v>
      </c>
    </row>
    <row r="212" spans="1:6" x14ac:dyDescent="0.25">
      <c r="A212" s="17">
        <v>211</v>
      </c>
      <c r="B212" s="17" t="s">
        <v>11010</v>
      </c>
      <c r="C212" s="17" t="s">
        <v>7725</v>
      </c>
      <c r="D212" s="17" t="s">
        <v>7765</v>
      </c>
      <c r="E212" s="17">
        <v>28</v>
      </c>
      <c r="F212" s="18" t="s">
        <v>10881</v>
      </c>
    </row>
    <row r="213" spans="1:6" x14ac:dyDescent="0.25">
      <c r="A213" s="17">
        <v>212</v>
      </c>
      <c r="B213" s="17" t="s">
        <v>11011</v>
      </c>
      <c r="C213" s="17" t="s">
        <v>7725</v>
      </c>
      <c r="D213" s="17" t="s">
        <v>7765</v>
      </c>
      <c r="E213" s="17">
        <v>48</v>
      </c>
      <c r="F213" s="18" t="s">
        <v>10881</v>
      </c>
    </row>
    <row r="214" spans="1:6" x14ac:dyDescent="0.25">
      <c r="A214" s="17">
        <v>213</v>
      </c>
      <c r="B214" s="17" t="s">
        <v>11012</v>
      </c>
      <c r="C214" s="17" t="s">
        <v>7725</v>
      </c>
      <c r="D214" s="17" t="s">
        <v>7765</v>
      </c>
      <c r="E214" s="17">
        <v>80</v>
      </c>
      <c r="F214" s="18" t="s">
        <v>10881</v>
      </c>
    </row>
    <row r="215" spans="1:6" x14ac:dyDescent="0.25">
      <c r="A215" s="17">
        <v>214</v>
      </c>
      <c r="B215" s="17" t="s">
        <v>11013</v>
      </c>
      <c r="C215" s="17" t="s">
        <v>7725</v>
      </c>
      <c r="D215" s="17" t="s">
        <v>7765</v>
      </c>
      <c r="E215" s="17">
        <v>400</v>
      </c>
      <c r="F215" s="18" t="s">
        <v>10881</v>
      </c>
    </row>
    <row r="216" spans="1:6" x14ac:dyDescent="0.25">
      <c r="A216" s="17">
        <v>215</v>
      </c>
      <c r="B216" s="17" t="s">
        <v>11014</v>
      </c>
      <c r="C216" s="17" t="s">
        <v>7725</v>
      </c>
      <c r="D216" s="17" t="s">
        <v>7765</v>
      </c>
      <c r="E216" s="17">
        <v>130</v>
      </c>
      <c r="F216" s="18" t="s">
        <v>10881</v>
      </c>
    </row>
    <row r="217" spans="1:6" x14ac:dyDescent="0.25">
      <c r="A217" s="17">
        <v>216</v>
      </c>
      <c r="B217" s="17" t="s">
        <v>11015</v>
      </c>
      <c r="C217" s="17" t="s">
        <v>7725</v>
      </c>
      <c r="D217" s="17" t="s">
        <v>7765</v>
      </c>
      <c r="E217" s="17">
        <v>130</v>
      </c>
      <c r="F217" s="18" t="s">
        <v>10881</v>
      </c>
    </row>
    <row r="218" spans="1:6" x14ac:dyDescent="0.25">
      <c r="A218" s="17">
        <v>217</v>
      </c>
      <c r="B218" s="17" t="s">
        <v>11016</v>
      </c>
      <c r="C218" s="17" t="s">
        <v>7725</v>
      </c>
      <c r="D218" s="17" t="s">
        <v>7765</v>
      </c>
      <c r="E218" s="17">
        <v>100</v>
      </c>
      <c r="F218" s="18" t="s">
        <v>10881</v>
      </c>
    </row>
    <row r="219" spans="1:6" x14ac:dyDescent="0.25">
      <c r="A219" s="17">
        <v>218</v>
      </c>
      <c r="B219" s="17" t="s">
        <v>4656</v>
      </c>
      <c r="C219" s="17" t="s">
        <v>7725</v>
      </c>
      <c r="D219" s="17" t="s">
        <v>8496</v>
      </c>
      <c r="E219" s="17">
        <v>350</v>
      </c>
      <c r="F219" s="18" t="s">
        <v>10881</v>
      </c>
    </row>
    <row r="220" spans="1:6" x14ac:dyDescent="0.25">
      <c r="A220" s="17">
        <v>219</v>
      </c>
      <c r="B220" s="17" t="s">
        <v>6524</v>
      </c>
      <c r="C220" s="17" t="s">
        <v>7725</v>
      </c>
      <c r="D220" s="17" t="s">
        <v>7770</v>
      </c>
      <c r="E220" s="17">
        <v>660</v>
      </c>
      <c r="F220" s="18" t="s">
        <v>10881</v>
      </c>
    </row>
    <row r="221" spans="1:6" x14ac:dyDescent="0.25">
      <c r="A221" s="17">
        <v>220</v>
      </c>
      <c r="B221" s="17" t="s">
        <v>11017</v>
      </c>
      <c r="C221" s="17" t="s">
        <v>7725</v>
      </c>
      <c r="D221" s="17" t="s">
        <v>11018</v>
      </c>
      <c r="E221" s="17">
        <v>650</v>
      </c>
      <c r="F221" s="18" t="s">
        <v>10881</v>
      </c>
    </row>
    <row r="222" spans="1:6" x14ac:dyDescent="0.25">
      <c r="A222" s="17">
        <v>221</v>
      </c>
      <c r="B222" s="17" t="s">
        <v>11019</v>
      </c>
      <c r="C222" s="17" t="s">
        <v>7725</v>
      </c>
      <c r="D222" s="17" t="s">
        <v>7765</v>
      </c>
      <c r="E222" s="17">
        <v>180</v>
      </c>
      <c r="F222" s="18" t="s">
        <v>10881</v>
      </c>
    </row>
    <row r="223" spans="1:6" x14ac:dyDescent="0.25">
      <c r="A223" s="17">
        <v>222</v>
      </c>
      <c r="B223" s="17" t="s">
        <v>2537</v>
      </c>
      <c r="C223" s="17" t="s">
        <v>7725</v>
      </c>
      <c r="D223" s="17" t="s">
        <v>7765</v>
      </c>
      <c r="E223" s="17">
        <v>85</v>
      </c>
      <c r="F223" s="18" t="s">
        <v>10881</v>
      </c>
    </row>
    <row r="224" spans="1:6" x14ac:dyDescent="0.25">
      <c r="A224" s="17">
        <v>223</v>
      </c>
      <c r="B224" s="17" t="s">
        <v>11020</v>
      </c>
      <c r="C224" s="17" t="s">
        <v>7725</v>
      </c>
      <c r="D224" s="17" t="s">
        <v>7769</v>
      </c>
      <c r="E224" s="17">
        <v>2500</v>
      </c>
      <c r="F224" s="18" t="s">
        <v>10881</v>
      </c>
    </row>
    <row r="225" spans="1:6" x14ac:dyDescent="0.25">
      <c r="A225" s="17">
        <v>224</v>
      </c>
      <c r="B225" s="17" t="s">
        <v>11021</v>
      </c>
      <c r="C225" s="17" t="s">
        <v>7725</v>
      </c>
      <c r="D225" s="17" t="s">
        <v>7765</v>
      </c>
      <c r="E225" s="17">
        <v>25</v>
      </c>
      <c r="F225" s="18" t="s">
        <v>10881</v>
      </c>
    </row>
    <row r="226" spans="1:6" x14ac:dyDescent="0.25">
      <c r="A226" s="17">
        <v>225</v>
      </c>
      <c r="B226" s="17" t="s">
        <v>2808</v>
      </c>
      <c r="C226" s="17" t="s">
        <v>7725</v>
      </c>
      <c r="D226" s="17" t="s">
        <v>7788</v>
      </c>
      <c r="E226" s="17">
        <v>300</v>
      </c>
      <c r="F226" s="18" t="s">
        <v>10881</v>
      </c>
    </row>
    <row r="227" spans="1:6" x14ac:dyDescent="0.25">
      <c r="A227" s="17">
        <v>226</v>
      </c>
      <c r="B227" s="17" t="s">
        <v>2809</v>
      </c>
      <c r="C227" s="17" t="s">
        <v>7725</v>
      </c>
      <c r="D227" s="17" t="s">
        <v>7788</v>
      </c>
      <c r="E227" s="17">
        <v>300</v>
      </c>
      <c r="F227" s="18" t="s">
        <v>10881</v>
      </c>
    </row>
    <row r="228" spans="1:6" x14ac:dyDescent="0.25">
      <c r="A228" s="17">
        <v>227</v>
      </c>
      <c r="B228" s="17" t="s">
        <v>4662</v>
      </c>
      <c r="C228" s="17" t="s">
        <v>7725</v>
      </c>
      <c r="D228" s="17" t="s">
        <v>8295</v>
      </c>
      <c r="E228" s="17">
        <v>1200</v>
      </c>
      <c r="F228" s="18" t="s">
        <v>10881</v>
      </c>
    </row>
    <row r="229" spans="1:6" x14ac:dyDescent="0.25">
      <c r="A229" s="17">
        <v>228</v>
      </c>
      <c r="B229" s="17" t="s">
        <v>11022</v>
      </c>
      <c r="C229" s="17" t="s">
        <v>7725</v>
      </c>
      <c r="D229" s="17" t="s">
        <v>7770</v>
      </c>
      <c r="E229" s="17">
        <v>220</v>
      </c>
      <c r="F229" s="18" t="s">
        <v>10881</v>
      </c>
    </row>
    <row r="230" spans="1:6" x14ac:dyDescent="0.25">
      <c r="A230" s="17">
        <v>229</v>
      </c>
      <c r="B230" s="17" t="s">
        <v>11023</v>
      </c>
      <c r="C230" s="17" t="s">
        <v>7725</v>
      </c>
      <c r="D230" s="17" t="s">
        <v>7770</v>
      </c>
      <c r="E230" s="17">
        <v>1100</v>
      </c>
      <c r="F230" s="18" t="s">
        <v>10881</v>
      </c>
    </row>
    <row r="231" spans="1:6" x14ac:dyDescent="0.25">
      <c r="A231" s="17">
        <v>230</v>
      </c>
      <c r="B231" s="17" t="s">
        <v>11024</v>
      </c>
      <c r="C231" s="17" t="s">
        <v>7725</v>
      </c>
      <c r="D231" s="17" t="s">
        <v>7770</v>
      </c>
      <c r="E231" s="17">
        <v>1750</v>
      </c>
      <c r="F231" s="18" t="s">
        <v>10881</v>
      </c>
    </row>
    <row r="232" spans="1:6" x14ac:dyDescent="0.25">
      <c r="A232" s="17">
        <v>231</v>
      </c>
      <c r="B232" s="17" t="s">
        <v>2815</v>
      </c>
      <c r="C232" s="17" t="s">
        <v>7725</v>
      </c>
      <c r="D232" s="17" t="s">
        <v>7768</v>
      </c>
      <c r="E232" s="17">
        <v>750</v>
      </c>
      <c r="F232" s="18" t="s">
        <v>10881</v>
      </c>
    </row>
    <row r="233" spans="1:6" x14ac:dyDescent="0.25">
      <c r="A233" s="17">
        <v>232</v>
      </c>
      <c r="B233" s="17" t="s">
        <v>11025</v>
      </c>
      <c r="C233" s="17" t="s">
        <v>7725</v>
      </c>
      <c r="D233" s="17" t="s">
        <v>7768</v>
      </c>
      <c r="E233" s="17">
        <v>650</v>
      </c>
      <c r="F233" s="18" t="s">
        <v>10881</v>
      </c>
    </row>
    <row r="234" spans="1:6" x14ac:dyDescent="0.25">
      <c r="A234" s="17">
        <v>233</v>
      </c>
      <c r="B234" s="17" t="s">
        <v>6528</v>
      </c>
      <c r="C234" s="17" t="s">
        <v>7725</v>
      </c>
      <c r="D234" s="17" t="s">
        <v>7768</v>
      </c>
      <c r="E234" s="17">
        <v>855</v>
      </c>
      <c r="F234" s="18" t="s">
        <v>10881</v>
      </c>
    </row>
    <row r="235" spans="1:6" x14ac:dyDescent="0.25">
      <c r="A235" s="17">
        <v>234</v>
      </c>
      <c r="B235" s="17" t="s">
        <v>2816</v>
      </c>
      <c r="C235" s="17" t="s">
        <v>7725</v>
      </c>
      <c r="D235" s="17" t="s">
        <v>7765</v>
      </c>
      <c r="E235" s="17">
        <v>180</v>
      </c>
      <c r="F235" s="18" t="s">
        <v>10881</v>
      </c>
    </row>
    <row r="236" spans="1:6" x14ac:dyDescent="0.25">
      <c r="A236" s="17">
        <v>235</v>
      </c>
      <c r="B236" s="17" t="s">
        <v>11026</v>
      </c>
      <c r="C236" s="17" t="s">
        <v>7725</v>
      </c>
      <c r="D236" s="17" t="s">
        <v>7765</v>
      </c>
      <c r="E236" s="17">
        <v>400</v>
      </c>
      <c r="F236" s="18" t="s">
        <v>10881</v>
      </c>
    </row>
    <row r="237" spans="1:6" x14ac:dyDescent="0.25">
      <c r="A237" s="17">
        <v>236</v>
      </c>
      <c r="B237" s="17" t="s">
        <v>11027</v>
      </c>
      <c r="C237" s="17" t="s">
        <v>7725</v>
      </c>
      <c r="D237" s="17" t="s">
        <v>7771</v>
      </c>
      <c r="E237" s="17">
        <v>50</v>
      </c>
      <c r="F237" s="18" t="s">
        <v>10881</v>
      </c>
    </row>
    <row r="238" spans="1:6" x14ac:dyDescent="0.25">
      <c r="A238" s="17">
        <v>237</v>
      </c>
      <c r="B238" s="17" t="s">
        <v>11028</v>
      </c>
      <c r="C238" s="17" t="s">
        <v>7725</v>
      </c>
      <c r="D238" s="17" t="s">
        <v>7788</v>
      </c>
      <c r="E238" s="17">
        <v>300</v>
      </c>
      <c r="F238" s="18" t="s">
        <v>10881</v>
      </c>
    </row>
    <row r="239" spans="1:6" x14ac:dyDescent="0.25">
      <c r="A239" s="17">
        <v>238</v>
      </c>
      <c r="B239" s="17" t="s">
        <v>11029</v>
      </c>
      <c r="C239" s="17" t="s">
        <v>7725</v>
      </c>
      <c r="D239" s="17" t="s">
        <v>7788</v>
      </c>
      <c r="E239" s="17">
        <v>300</v>
      </c>
      <c r="F239" s="18" t="s">
        <v>10881</v>
      </c>
    </row>
    <row r="240" spans="1:6" x14ac:dyDescent="0.25">
      <c r="A240" s="17">
        <v>239</v>
      </c>
      <c r="B240" s="17" t="s">
        <v>2643</v>
      </c>
      <c r="C240" s="17" t="s">
        <v>7725</v>
      </c>
      <c r="D240" s="17" t="s">
        <v>7788</v>
      </c>
      <c r="E240" s="17">
        <v>300</v>
      </c>
      <c r="F240" s="18" t="s">
        <v>10881</v>
      </c>
    </row>
    <row r="241" spans="1:6" x14ac:dyDescent="0.25">
      <c r="A241" s="17">
        <v>240</v>
      </c>
      <c r="B241" s="17" t="s">
        <v>11030</v>
      </c>
      <c r="C241" s="17" t="s">
        <v>7725</v>
      </c>
      <c r="D241" s="17" t="s">
        <v>7765</v>
      </c>
      <c r="E241" s="17">
        <v>40</v>
      </c>
      <c r="F241" s="18" t="s">
        <v>10881</v>
      </c>
    </row>
    <row r="242" spans="1:6" x14ac:dyDescent="0.25">
      <c r="A242" s="17">
        <v>241</v>
      </c>
      <c r="B242" s="17" t="s">
        <v>11031</v>
      </c>
      <c r="C242" s="17" t="s">
        <v>7725</v>
      </c>
      <c r="D242" s="17" t="s">
        <v>7765</v>
      </c>
      <c r="E242" s="17">
        <v>40</v>
      </c>
      <c r="F242" s="18" t="s">
        <v>10881</v>
      </c>
    </row>
    <row r="243" spans="1:6" x14ac:dyDescent="0.25">
      <c r="A243" s="17">
        <v>242</v>
      </c>
      <c r="B243" s="17" t="s">
        <v>6543</v>
      </c>
      <c r="C243" s="17" t="s">
        <v>7725</v>
      </c>
      <c r="D243" s="17" t="s">
        <v>7765</v>
      </c>
      <c r="E243" s="17">
        <v>40</v>
      </c>
      <c r="F243" s="18" t="s">
        <v>10881</v>
      </c>
    </row>
    <row r="244" spans="1:6" x14ac:dyDescent="0.25">
      <c r="A244" s="17">
        <v>243</v>
      </c>
      <c r="B244" s="17" t="s">
        <v>11032</v>
      </c>
      <c r="C244" s="17" t="s">
        <v>7725</v>
      </c>
      <c r="D244" s="17" t="s">
        <v>7769</v>
      </c>
      <c r="E244" s="17">
        <v>250</v>
      </c>
      <c r="F244" s="18" t="s">
        <v>10881</v>
      </c>
    </row>
    <row r="245" spans="1:6" x14ac:dyDescent="0.25">
      <c r="A245" s="17">
        <v>244</v>
      </c>
      <c r="B245" s="17" t="s">
        <v>11033</v>
      </c>
      <c r="C245" s="17" t="s">
        <v>7725</v>
      </c>
      <c r="D245" s="17" t="s">
        <v>7776</v>
      </c>
      <c r="E245" s="17">
        <v>100</v>
      </c>
      <c r="F245" s="18" t="s">
        <v>10881</v>
      </c>
    </row>
    <row r="246" spans="1:6" x14ac:dyDescent="0.25">
      <c r="A246" s="17">
        <v>245</v>
      </c>
      <c r="B246" s="17" t="s">
        <v>2828</v>
      </c>
      <c r="C246" s="17" t="s">
        <v>7725</v>
      </c>
      <c r="D246" s="17" t="s">
        <v>7765</v>
      </c>
      <c r="E246" s="17">
        <v>25</v>
      </c>
      <c r="F246" s="18" t="s">
        <v>10881</v>
      </c>
    </row>
    <row r="247" spans="1:6" x14ac:dyDescent="0.25">
      <c r="A247" s="17">
        <v>246</v>
      </c>
      <c r="B247" s="17" t="s">
        <v>2831</v>
      </c>
      <c r="C247" s="17" t="s">
        <v>7725</v>
      </c>
      <c r="D247" s="17" t="s">
        <v>7765</v>
      </c>
      <c r="E247" s="17">
        <v>35</v>
      </c>
      <c r="F247" s="18" t="s">
        <v>10881</v>
      </c>
    </row>
    <row r="248" spans="1:6" x14ac:dyDescent="0.25">
      <c r="A248" s="17">
        <v>247</v>
      </c>
      <c r="B248" s="17" t="s">
        <v>11034</v>
      </c>
      <c r="C248" s="17" t="s">
        <v>7725</v>
      </c>
      <c r="D248" s="17" t="s">
        <v>7765</v>
      </c>
      <c r="E248" s="17">
        <v>210</v>
      </c>
      <c r="F248" s="18" t="s">
        <v>10881</v>
      </c>
    </row>
    <row r="249" spans="1:6" x14ac:dyDescent="0.25">
      <c r="A249" s="17">
        <v>248</v>
      </c>
      <c r="B249" s="17" t="s">
        <v>11035</v>
      </c>
      <c r="C249" s="17" t="s">
        <v>7725</v>
      </c>
      <c r="D249" s="17" t="s">
        <v>7776</v>
      </c>
      <c r="E249" s="17">
        <v>160</v>
      </c>
      <c r="F249" s="18" t="s">
        <v>10881</v>
      </c>
    </row>
    <row r="250" spans="1:6" x14ac:dyDescent="0.25">
      <c r="A250" s="17">
        <v>249</v>
      </c>
      <c r="B250" s="17" t="s">
        <v>11036</v>
      </c>
      <c r="C250" s="17" t="s">
        <v>7725</v>
      </c>
      <c r="D250" s="17" t="s">
        <v>7769</v>
      </c>
      <c r="E250" s="17">
        <v>300</v>
      </c>
      <c r="F250" s="18" t="s">
        <v>10881</v>
      </c>
    </row>
    <row r="251" spans="1:6" x14ac:dyDescent="0.25">
      <c r="A251" s="17">
        <v>250</v>
      </c>
      <c r="B251" s="17" t="s">
        <v>11037</v>
      </c>
      <c r="C251" s="17" t="s">
        <v>7725</v>
      </c>
      <c r="D251" s="17" t="s">
        <v>7768</v>
      </c>
      <c r="E251" s="17">
        <v>800</v>
      </c>
      <c r="F251" s="18" t="s">
        <v>10881</v>
      </c>
    </row>
    <row r="252" spans="1:6" x14ac:dyDescent="0.25">
      <c r="A252" s="17">
        <v>251</v>
      </c>
      <c r="B252" s="17" t="s">
        <v>6557</v>
      </c>
      <c r="C252" s="17" t="s">
        <v>7725</v>
      </c>
      <c r="D252" s="17" t="s">
        <v>7765</v>
      </c>
      <c r="E252" s="17">
        <v>115</v>
      </c>
      <c r="F252" s="18" t="s">
        <v>10881</v>
      </c>
    </row>
    <row r="253" spans="1:6" x14ac:dyDescent="0.25">
      <c r="A253" s="17">
        <v>252</v>
      </c>
      <c r="B253" s="17" t="s">
        <v>11038</v>
      </c>
      <c r="C253" s="17" t="s">
        <v>7725</v>
      </c>
      <c r="D253" s="17" t="s">
        <v>7770</v>
      </c>
      <c r="E253" s="17">
        <v>119</v>
      </c>
      <c r="F253" s="18" t="s">
        <v>10881</v>
      </c>
    </row>
    <row r="254" spans="1:6" x14ac:dyDescent="0.25">
      <c r="A254" s="17">
        <v>253</v>
      </c>
      <c r="B254" s="17" t="s">
        <v>6559</v>
      </c>
      <c r="C254" s="17" t="s">
        <v>7725</v>
      </c>
      <c r="D254" s="17" t="s">
        <v>7771</v>
      </c>
      <c r="E254" s="17">
        <v>2000</v>
      </c>
      <c r="F254" s="18" t="s">
        <v>10881</v>
      </c>
    </row>
    <row r="255" spans="1:6" x14ac:dyDescent="0.25">
      <c r="A255" s="17">
        <v>254</v>
      </c>
      <c r="B255" s="17" t="s">
        <v>7473</v>
      </c>
      <c r="C255" s="17" t="s">
        <v>7725</v>
      </c>
      <c r="D255" s="17" t="s">
        <v>7768</v>
      </c>
      <c r="E255" s="17">
        <v>185</v>
      </c>
      <c r="F255" s="18" t="s">
        <v>10881</v>
      </c>
    </row>
    <row r="256" spans="1:6" x14ac:dyDescent="0.25">
      <c r="A256" s="17">
        <v>255</v>
      </c>
      <c r="B256" s="17" t="s">
        <v>11039</v>
      </c>
      <c r="C256" s="17" t="s">
        <v>7725</v>
      </c>
      <c r="D256" s="17" t="s">
        <v>11040</v>
      </c>
      <c r="E256" s="17">
        <v>159</v>
      </c>
      <c r="F256" s="18" t="s">
        <v>10881</v>
      </c>
    </row>
    <row r="257" spans="1:6" x14ac:dyDescent="0.25">
      <c r="A257" s="17">
        <v>256</v>
      </c>
      <c r="B257" s="17" t="s">
        <v>8417</v>
      </c>
      <c r="C257" s="17" t="s">
        <v>7725</v>
      </c>
      <c r="D257" s="17" t="s">
        <v>7765</v>
      </c>
      <c r="E257" s="17">
        <v>340</v>
      </c>
      <c r="F257" s="18" t="s">
        <v>10881</v>
      </c>
    </row>
    <row r="258" spans="1:6" x14ac:dyDescent="0.25">
      <c r="A258" s="17">
        <v>257</v>
      </c>
      <c r="B258" s="17" t="s">
        <v>6562</v>
      </c>
      <c r="C258" s="17" t="s">
        <v>7725</v>
      </c>
      <c r="D258" s="17" t="s">
        <v>7765</v>
      </c>
      <c r="E258" s="17">
        <v>120</v>
      </c>
      <c r="F258" s="18" t="s">
        <v>10881</v>
      </c>
    </row>
    <row r="259" spans="1:6" x14ac:dyDescent="0.25">
      <c r="A259" s="17">
        <v>258</v>
      </c>
      <c r="B259" s="17" t="s">
        <v>2464</v>
      </c>
      <c r="C259" s="17" t="s">
        <v>7725</v>
      </c>
      <c r="D259" s="17" t="s">
        <v>7769</v>
      </c>
      <c r="E259" s="17">
        <v>110</v>
      </c>
      <c r="F259" s="18" t="s">
        <v>10881</v>
      </c>
    </row>
    <row r="260" spans="1:6" x14ac:dyDescent="0.25">
      <c r="A260" s="17">
        <v>259</v>
      </c>
      <c r="B260" s="17" t="s">
        <v>4696</v>
      </c>
      <c r="C260" s="17" t="s">
        <v>7725</v>
      </c>
      <c r="D260" s="17" t="s">
        <v>7771</v>
      </c>
      <c r="E260" s="17">
        <v>185</v>
      </c>
      <c r="F260" s="18" t="s">
        <v>10881</v>
      </c>
    </row>
    <row r="261" spans="1:6" x14ac:dyDescent="0.25">
      <c r="A261" s="17">
        <v>260</v>
      </c>
      <c r="B261" s="17" t="s">
        <v>4699</v>
      </c>
      <c r="C261" s="17" t="s">
        <v>7725</v>
      </c>
      <c r="D261" s="17" t="s">
        <v>7765</v>
      </c>
      <c r="E261" s="17">
        <v>25</v>
      </c>
      <c r="F261" s="18" t="s">
        <v>10881</v>
      </c>
    </row>
    <row r="262" spans="1:6" x14ac:dyDescent="0.25">
      <c r="A262" s="17">
        <v>261</v>
      </c>
      <c r="B262" s="17" t="s">
        <v>4700</v>
      </c>
      <c r="C262" s="17" t="s">
        <v>7725</v>
      </c>
      <c r="D262" s="17" t="s">
        <v>11041</v>
      </c>
      <c r="E262" s="17">
        <v>20</v>
      </c>
      <c r="F262" s="18" t="s">
        <v>10881</v>
      </c>
    </row>
    <row r="263" spans="1:6" x14ac:dyDescent="0.25">
      <c r="A263" s="17">
        <v>262</v>
      </c>
      <c r="B263" s="17" t="s">
        <v>6573</v>
      </c>
      <c r="C263" s="17" t="s">
        <v>7725</v>
      </c>
      <c r="D263" s="17" t="s">
        <v>7765</v>
      </c>
      <c r="E263" s="17">
        <v>30</v>
      </c>
      <c r="F263" s="18" t="s">
        <v>10881</v>
      </c>
    </row>
    <row r="264" spans="1:6" x14ac:dyDescent="0.25">
      <c r="A264" s="17">
        <v>263</v>
      </c>
      <c r="B264" s="17" t="s">
        <v>4702</v>
      </c>
      <c r="C264" s="17" t="s">
        <v>7725</v>
      </c>
      <c r="D264" s="17" t="s">
        <v>7769</v>
      </c>
      <c r="E264" s="17">
        <v>1500</v>
      </c>
      <c r="F264" s="18" t="s">
        <v>10881</v>
      </c>
    </row>
    <row r="265" spans="1:6" x14ac:dyDescent="0.25">
      <c r="A265" s="17">
        <v>264</v>
      </c>
      <c r="B265" s="17" t="s">
        <v>4701</v>
      </c>
      <c r="C265" s="17" t="s">
        <v>7725</v>
      </c>
      <c r="D265" s="17" t="s">
        <v>7769</v>
      </c>
      <c r="E265" s="17">
        <v>1110</v>
      </c>
      <c r="F265" s="18" t="s">
        <v>10881</v>
      </c>
    </row>
    <row r="266" spans="1:6" x14ac:dyDescent="0.25">
      <c r="A266" s="17">
        <v>265</v>
      </c>
      <c r="B266" s="17" t="s">
        <v>11042</v>
      </c>
      <c r="C266" s="17" t="s">
        <v>7725</v>
      </c>
      <c r="D266" s="17" t="s">
        <v>7765</v>
      </c>
      <c r="E266" s="17">
        <v>23</v>
      </c>
      <c r="F266" s="18" t="s">
        <v>10881</v>
      </c>
    </row>
    <row r="267" spans="1:6" x14ac:dyDescent="0.25">
      <c r="A267" s="17">
        <v>266</v>
      </c>
      <c r="B267" s="17" t="s">
        <v>11043</v>
      </c>
      <c r="C267" s="17" t="s">
        <v>7725</v>
      </c>
      <c r="D267" s="17" t="s">
        <v>7771</v>
      </c>
      <c r="E267" s="17">
        <v>180</v>
      </c>
      <c r="F267" s="18" t="s">
        <v>10881</v>
      </c>
    </row>
    <row r="268" spans="1:6" x14ac:dyDescent="0.25">
      <c r="A268" s="17">
        <v>267</v>
      </c>
      <c r="B268" s="17" t="s">
        <v>11044</v>
      </c>
      <c r="C268" s="17" t="s">
        <v>7725</v>
      </c>
      <c r="D268" s="17" t="s">
        <v>7771</v>
      </c>
      <c r="E268" s="17">
        <v>9740</v>
      </c>
      <c r="F268" s="18" t="s">
        <v>10881</v>
      </c>
    </row>
    <row r="269" spans="1:6" x14ac:dyDescent="0.25">
      <c r="A269" s="17">
        <v>268</v>
      </c>
      <c r="B269" s="17" t="s">
        <v>11045</v>
      </c>
      <c r="C269" s="17" t="s">
        <v>7725</v>
      </c>
      <c r="D269" s="17" t="s">
        <v>7771</v>
      </c>
      <c r="E269" s="17">
        <v>4810</v>
      </c>
      <c r="F269" s="18" t="s">
        <v>10881</v>
      </c>
    </row>
    <row r="270" spans="1:6" x14ac:dyDescent="0.25">
      <c r="A270" s="17">
        <v>269</v>
      </c>
      <c r="B270" s="17" t="s">
        <v>2550</v>
      </c>
      <c r="C270" s="17" t="s">
        <v>7725</v>
      </c>
      <c r="D270" s="17" t="s">
        <v>7765</v>
      </c>
      <c r="E270" s="17">
        <v>60</v>
      </c>
      <c r="F270" s="18" t="s">
        <v>10881</v>
      </c>
    </row>
    <row r="271" spans="1:6" x14ac:dyDescent="0.25">
      <c r="A271" s="17">
        <v>270</v>
      </c>
      <c r="B271" s="17" t="s">
        <v>2841</v>
      </c>
      <c r="C271" s="17" t="s">
        <v>7725</v>
      </c>
      <c r="D271" s="17" t="s">
        <v>7776</v>
      </c>
      <c r="E271" s="17">
        <v>53</v>
      </c>
      <c r="F271" s="18" t="s">
        <v>10881</v>
      </c>
    </row>
    <row r="272" spans="1:6" x14ac:dyDescent="0.25">
      <c r="A272" s="17">
        <v>271</v>
      </c>
      <c r="B272" s="17" t="s">
        <v>2844</v>
      </c>
      <c r="C272" s="17" t="s">
        <v>7725</v>
      </c>
      <c r="D272" s="17" t="s">
        <v>7776</v>
      </c>
      <c r="E272" s="17">
        <v>20</v>
      </c>
      <c r="F272" s="18" t="s">
        <v>10881</v>
      </c>
    </row>
    <row r="273" spans="1:6" x14ac:dyDescent="0.25">
      <c r="A273" s="17">
        <v>272</v>
      </c>
      <c r="B273" s="17" t="s">
        <v>6589</v>
      </c>
      <c r="C273" s="17" t="s">
        <v>7725</v>
      </c>
      <c r="D273" s="17" t="s">
        <v>7776</v>
      </c>
      <c r="E273" s="17">
        <v>25</v>
      </c>
      <c r="F273" s="18" t="s">
        <v>10881</v>
      </c>
    </row>
    <row r="274" spans="1:6" x14ac:dyDescent="0.25">
      <c r="A274" s="17">
        <v>273</v>
      </c>
      <c r="B274" s="17" t="s">
        <v>4718</v>
      </c>
      <c r="C274" s="17" t="s">
        <v>7725</v>
      </c>
      <c r="D274" s="17" t="s">
        <v>7769</v>
      </c>
      <c r="E274" s="17">
        <v>575</v>
      </c>
      <c r="F274" s="18" t="s">
        <v>10881</v>
      </c>
    </row>
    <row r="275" spans="1:6" x14ac:dyDescent="0.25">
      <c r="A275" s="17">
        <v>274</v>
      </c>
      <c r="B275" s="17" t="s">
        <v>11046</v>
      </c>
      <c r="C275" s="17" t="s">
        <v>7725</v>
      </c>
      <c r="D275" s="17" t="s">
        <v>7765</v>
      </c>
      <c r="E275" s="17">
        <v>260</v>
      </c>
      <c r="F275" s="18" t="s">
        <v>10881</v>
      </c>
    </row>
    <row r="276" spans="1:6" x14ac:dyDescent="0.25">
      <c r="A276" s="17">
        <v>275</v>
      </c>
      <c r="B276" s="17" t="s">
        <v>11047</v>
      </c>
      <c r="C276" s="17" t="s">
        <v>7725</v>
      </c>
      <c r="D276" s="17" t="s">
        <v>7765</v>
      </c>
      <c r="E276" s="17">
        <v>290</v>
      </c>
      <c r="F276" s="18" t="s">
        <v>10881</v>
      </c>
    </row>
    <row r="277" spans="1:6" x14ac:dyDescent="0.25">
      <c r="A277" s="17">
        <v>276</v>
      </c>
      <c r="B277" s="17" t="s">
        <v>11048</v>
      </c>
      <c r="C277" s="17" t="s">
        <v>7725</v>
      </c>
      <c r="D277" s="17" t="s">
        <v>7765</v>
      </c>
      <c r="E277" s="17">
        <v>200</v>
      </c>
      <c r="F277" s="18" t="s">
        <v>10881</v>
      </c>
    </row>
    <row r="278" spans="1:6" x14ac:dyDescent="0.25">
      <c r="A278" s="17">
        <v>277</v>
      </c>
      <c r="B278" s="17" t="s">
        <v>8429</v>
      </c>
      <c r="C278" s="17" t="s">
        <v>7725</v>
      </c>
      <c r="D278" s="17" t="s">
        <v>7768</v>
      </c>
      <c r="E278" s="17">
        <v>750</v>
      </c>
      <c r="F278" s="18" t="s">
        <v>10881</v>
      </c>
    </row>
    <row r="279" spans="1:6" x14ac:dyDescent="0.25">
      <c r="A279" s="17">
        <v>278</v>
      </c>
      <c r="B279" s="17" t="s">
        <v>11049</v>
      </c>
      <c r="C279" s="17" t="s">
        <v>7725</v>
      </c>
      <c r="D279" s="17" t="s">
        <v>7769</v>
      </c>
      <c r="E279" s="17">
        <v>145</v>
      </c>
      <c r="F279" s="18" t="s">
        <v>10881</v>
      </c>
    </row>
    <row r="280" spans="1:6" x14ac:dyDescent="0.25">
      <c r="A280" s="17">
        <v>279</v>
      </c>
      <c r="B280" s="17" t="s">
        <v>11050</v>
      </c>
      <c r="C280" s="17" t="s">
        <v>7725</v>
      </c>
      <c r="D280" s="17" t="s">
        <v>7769</v>
      </c>
      <c r="E280" s="17">
        <v>550</v>
      </c>
      <c r="F280" s="18" t="s">
        <v>10881</v>
      </c>
    </row>
    <row r="281" spans="1:6" x14ac:dyDescent="0.25">
      <c r="A281" s="17">
        <v>280</v>
      </c>
      <c r="B281" s="17" t="s">
        <v>6591</v>
      </c>
      <c r="C281" s="17" t="s">
        <v>7725</v>
      </c>
      <c r="D281" s="17" t="s">
        <v>7765</v>
      </c>
      <c r="E281" s="17">
        <v>68</v>
      </c>
      <c r="F281" s="18" t="s">
        <v>10881</v>
      </c>
    </row>
    <row r="282" spans="1:6" x14ac:dyDescent="0.25">
      <c r="A282" s="17">
        <v>281</v>
      </c>
      <c r="B282" s="17" t="s">
        <v>2845</v>
      </c>
      <c r="C282" s="17" t="s">
        <v>7725</v>
      </c>
      <c r="D282" s="17" t="s">
        <v>7776</v>
      </c>
      <c r="E282" s="17">
        <v>38</v>
      </c>
      <c r="F282" s="18" t="s">
        <v>10881</v>
      </c>
    </row>
    <row r="283" spans="1:6" x14ac:dyDescent="0.25">
      <c r="A283" s="17">
        <v>282</v>
      </c>
      <c r="B283" s="17" t="s">
        <v>6593</v>
      </c>
      <c r="C283" s="17" t="s">
        <v>7725</v>
      </c>
      <c r="D283" s="17" t="s">
        <v>7765</v>
      </c>
      <c r="E283" s="17">
        <v>30</v>
      </c>
      <c r="F283" s="18" t="s">
        <v>10881</v>
      </c>
    </row>
    <row r="284" spans="1:6" x14ac:dyDescent="0.25">
      <c r="A284" s="17">
        <v>283</v>
      </c>
      <c r="B284" s="17" t="s">
        <v>6594</v>
      </c>
      <c r="C284" s="17" t="s">
        <v>7725</v>
      </c>
      <c r="D284" s="17" t="s">
        <v>7776</v>
      </c>
      <c r="E284" s="17">
        <v>35</v>
      </c>
      <c r="F284" s="18" t="s">
        <v>10881</v>
      </c>
    </row>
    <row r="285" spans="1:6" x14ac:dyDescent="0.25">
      <c r="A285" s="17">
        <v>284</v>
      </c>
      <c r="B285" s="17" t="s">
        <v>4722</v>
      </c>
      <c r="C285" s="17" t="s">
        <v>7725</v>
      </c>
      <c r="D285" s="17" t="s">
        <v>7780</v>
      </c>
      <c r="E285" s="17">
        <v>20000</v>
      </c>
      <c r="F285" s="18" t="s">
        <v>10881</v>
      </c>
    </row>
    <row r="286" spans="1:6" x14ac:dyDescent="0.25">
      <c r="A286" s="17">
        <v>285</v>
      </c>
      <c r="B286" s="17" t="s">
        <v>11051</v>
      </c>
      <c r="C286" s="17" t="s">
        <v>7725</v>
      </c>
      <c r="D286" s="17" t="s">
        <v>7765</v>
      </c>
      <c r="E286" s="17">
        <v>250</v>
      </c>
      <c r="F286" s="18" t="s">
        <v>10881</v>
      </c>
    </row>
    <row r="287" spans="1:6" x14ac:dyDescent="0.25">
      <c r="A287" s="17">
        <v>286</v>
      </c>
      <c r="B287" s="17" t="s">
        <v>11052</v>
      </c>
      <c r="C287" s="17" t="s">
        <v>7725</v>
      </c>
      <c r="D287" s="17" t="s">
        <v>7765</v>
      </c>
      <c r="E287" s="17">
        <v>250</v>
      </c>
      <c r="F287" s="18" t="s">
        <v>10881</v>
      </c>
    </row>
    <row r="288" spans="1:6" x14ac:dyDescent="0.25">
      <c r="A288" s="17">
        <v>287</v>
      </c>
      <c r="B288" s="17" t="s">
        <v>11053</v>
      </c>
      <c r="C288" s="17" t="s">
        <v>7725</v>
      </c>
      <c r="D288" s="17" t="s">
        <v>7765</v>
      </c>
      <c r="E288" s="17">
        <v>200</v>
      </c>
      <c r="F288" s="18" t="s">
        <v>10881</v>
      </c>
    </row>
    <row r="289" spans="1:6" x14ac:dyDescent="0.25">
      <c r="A289" s="17">
        <v>288</v>
      </c>
      <c r="B289" s="17" t="s">
        <v>8437</v>
      </c>
      <c r="C289" s="17" t="s">
        <v>7725</v>
      </c>
      <c r="D289" s="17" t="s">
        <v>7776</v>
      </c>
      <c r="E289" s="17">
        <v>40</v>
      </c>
      <c r="F289" s="18" t="s">
        <v>10881</v>
      </c>
    </row>
    <row r="290" spans="1:6" x14ac:dyDescent="0.25">
      <c r="A290" s="17">
        <v>289</v>
      </c>
      <c r="B290" s="17" t="s">
        <v>6598</v>
      </c>
      <c r="C290" s="17" t="s">
        <v>7725</v>
      </c>
      <c r="D290" s="17" t="s">
        <v>7776</v>
      </c>
      <c r="E290" s="17">
        <v>150</v>
      </c>
      <c r="F290" s="18" t="s">
        <v>10881</v>
      </c>
    </row>
    <row r="291" spans="1:6" x14ac:dyDescent="0.25">
      <c r="A291" s="17">
        <v>290</v>
      </c>
      <c r="B291" s="17" t="s">
        <v>6599</v>
      </c>
      <c r="C291" s="17" t="s">
        <v>7725</v>
      </c>
      <c r="D291" s="17" t="s">
        <v>7768</v>
      </c>
      <c r="E291" s="17">
        <v>500</v>
      </c>
      <c r="F291" s="18" t="s">
        <v>10881</v>
      </c>
    </row>
    <row r="292" spans="1:6" x14ac:dyDescent="0.25">
      <c r="A292" s="17">
        <v>291</v>
      </c>
      <c r="B292" s="17" t="s">
        <v>6600</v>
      </c>
      <c r="C292" s="17" t="s">
        <v>7725</v>
      </c>
      <c r="D292" s="17" t="s">
        <v>7771</v>
      </c>
      <c r="E292" s="17">
        <v>450</v>
      </c>
      <c r="F292" s="18" t="s">
        <v>10881</v>
      </c>
    </row>
    <row r="293" spans="1:6" x14ac:dyDescent="0.25">
      <c r="A293" s="17">
        <v>292</v>
      </c>
      <c r="B293" s="17" t="s">
        <v>2846</v>
      </c>
      <c r="C293" s="17" t="s">
        <v>7725</v>
      </c>
      <c r="D293" s="17" t="s">
        <v>7769</v>
      </c>
      <c r="E293" s="17">
        <v>1010</v>
      </c>
      <c r="F293" s="18" t="s">
        <v>10881</v>
      </c>
    </row>
    <row r="294" spans="1:6" x14ac:dyDescent="0.25">
      <c r="A294" s="17">
        <v>293</v>
      </c>
      <c r="B294" s="17" t="s">
        <v>8447</v>
      </c>
      <c r="C294" s="17" t="s">
        <v>7725</v>
      </c>
      <c r="D294" s="17" t="s">
        <v>7765</v>
      </c>
      <c r="E294" s="17">
        <v>168</v>
      </c>
      <c r="F294" s="18" t="s">
        <v>10881</v>
      </c>
    </row>
    <row r="295" spans="1:6" x14ac:dyDescent="0.25">
      <c r="A295" s="17">
        <v>294</v>
      </c>
      <c r="B295" s="17" t="s">
        <v>11054</v>
      </c>
      <c r="C295" s="17" t="s">
        <v>7725</v>
      </c>
      <c r="D295" s="17" t="s">
        <v>7765</v>
      </c>
      <c r="E295" s="17">
        <v>100</v>
      </c>
      <c r="F295" s="18" t="s">
        <v>10881</v>
      </c>
    </row>
    <row r="296" spans="1:6" x14ac:dyDescent="0.25">
      <c r="A296" s="17">
        <v>295</v>
      </c>
      <c r="B296" s="17" t="s">
        <v>11055</v>
      </c>
      <c r="C296" s="17" t="s">
        <v>7725</v>
      </c>
      <c r="D296" s="17" t="s">
        <v>7765</v>
      </c>
      <c r="E296" s="17">
        <v>140</v>
      </c>
      <c r="F296" s="18" t="s">
        <v>10881</v>
      </c>
    </row>
    <row r="297" spans="1:6" x14ac:dyDescent="0.25">
      <c r="A297" s="17">
        <v>296</v>
      </c>
      <c r="B297" s="17" t="s">
        <v>11056</v>
      </c>
      <c r="C297" s="17" t="s">
        <v>7725</v>
      </c>
      <c r="D297" s="17" t="s">
        <v>7769</v>
      </c>
      <c r="E297" s="17">
        <v>1000</v>
      </c>
      <c r="F297" s="18" t="s">
        <v>10881</v>
      </c>
    </row>
    <row r="298" spans="1:6" x14ac:dyDescent="0.25">
      <c r="A298" s="17">
        <v>297</v>
      </c>
      <c r="B298" s="17" t="s">
        <v>4729</v>
      </c>
      <c r="C298" s="17" t="s">
        <v>7725</v>
      </c>
      <c r="D298" s="17" t="s">
        <v>7769</v>
      </c>
      <c r="E298" s="17">
        <v>1700</v>
      </c>
      <c r="F298" s="18" t="s">
        <v>10881</v>
      </c>
    </row>
    <row r="299" spans="1:6" x14ac:dyDescent="0.25">
      <c r="A299" s="17">
        <v>298</v>
      </c>
      <c r="B299" s="17" t="s">
        <v>6609</v>
      </c>
      <c r="C299" s="17" t="s">
        <v>7725</v>
      </c>
      <c r="D299" s="17" t="s">
        <v>7791</v>
      </c>
      <c r="E299" s="17">
        <v>5500</v>
      </c>
      <c r="F299" s="18" t="s">
        <v>10881</v>
      </c>
    </row>
    <row r="300" spans="1:6" x14ac:dyDescent="0.25">
      <c r="A300" s="17">
        <v>299</v>
      </c>
      <c r="B300" s="17" t="s">
        <v>6610</v>
      </c>
      <c r="C300" s="17" t="s">
        <v>7725</v>
      </c>
      <c r="D300" s="17" t="s">
        <v>7791</v>
      </c>
      <c r="E300" s="17">
        <v>3500</v>
      </c>
      <c r="F300" s="18" t="s">
        <v>10881</v>
      </c>
    </row>
    <row r="301" spans="1:6" x14ac:dyDescent="0.25">
      <c r="A301" s="17">
        <v>300</v>
      </c>
      <c r="B301" s="17" t="s">
        <v>11057</v>
      </c>
      <c r="C301" s="17" t="s">
        <v>7725</v>
      </c>
      <c r="D301" s="17" t="s">
        <v>7776</v>
      </c>
      <c r="E301" s="17">
        <v>320</v>
      </c>
      <c r="F301" s="18" t="s">
        <v>10881</v>
      </c>
    </row>
    <row r="302" spans="1:6" x14ac:dyDescent="0.25">
      <c r="A302" s="17">
        <v>301</v>
      </c>
      <c r="B302" s="17" t="s">
        <v>6614</v>
      </c>
      <c r="C302" s="17" t="s">
        <v>7725</v>
      </c>
      <c r="D302" s="17" t="s">
        <v>7776</v>
      </c>
      <c r="E302" s="17">
        <v>100</v>
      </c>
      <c r="F302" s="18" t="s">
        <v>10881</v>
      </c>
    </row>
    <row r="303" spans="1:6" x14ac:dyDescent="0.25">
      <c r="A303" s="17">
        <v>302</v>
      </c>
      <c r="B303" s="17" t="s">
        <v>4733</v>
      </c>
      <c r="C303" s="17" t="s">
        <v>7725</v>
      </c>
      <c r="D303" s="17" t="s">
        <v>11058</v>
      </c>
      <c r="E303" s="17">
        <v>481</v>
      </c>
      <c r="F303" s="18" t="s">
        <v>10881</v>
      </c>
    </row>
    <row r="304" spans="1:6" x14ac:dyDescent="0.25">
      <c r="A304" s="17">
        <v>303</v>
      </c>
      <c r="B304" s="17" t="s">
        <v>11059</v>
      </c>
      <c r="C304" s="17" t="s">
        <v>7725</v>
      </c>
      <c r="D304" s="17" t="s">
        <v>7771</v>
      </c>
      <c r="E304" s="17">
        <v>210</v>
      </c>
      <c r="F304" s="18" t="s">
        <v>10881</v>
      </c>
    </row>
    <row r="305" spans="1:6" x14ac:dyDescent="0.25">
      <c r="A305" s="17">
        <v>304</v>
      </c>
      <c r="B305" s="17" t="s">
        <v>11060</v>
      </c>
      <c r="C305" s="17" t="s">
        <v>7725</v>
      </c>
      <c r="D305" s="17" t="s">
        <v>7771</v>
      </c>
      <c r="E305" s="17">
        <v>232</v>
      </c>
      <c r="F305" s="18" t="s">
        <v>10881</v>
      </c>
    </row>
    <row r="306" spans="1:6" x14ac:dyDescent="0.25">
      <c r="A306" s="17">
        <v>305</v>
      </c>
      <c r="B306" s="17" t="s">
        <v>6633</v>
      </c>
      <c r="C306" s="17" t="s">
        <v>7725</v>
      </c>
      <c r="D306" s="17" t="s">
        <v>7794</v>
      </c>
      <c r="E306" s="17">
        <v>200</v>
      </c>
      <c r="F306" s="18" t="s">
        <v>10881</v>
      </c>
    </row>
    <row r="307" spans="1:6" x14ac:dyDescent="0.25">
      <c r="A307" s="17">
        <v>306</v>
      </c>
      <c r="B307" s="17" t="s">
        <v>11061</v>
      </c>
      <c r="C307" s="17" t="s">
        <v>7725</v>
      </c>
      <c r="D307" s="17" t="s">
        <v>7770</v>
      </c>
      <c r="E307" s="17">
        <v>2500</v>
      </c>
      <c r="F307" s="18" t="s">
        <v>10881</v>
      </c>
    </row>
    <row r="308" spans="1:6" x14ac:dyDescent="0.25">
      <c r="A308" s="17">
        <v>307</v>
      </c>
      <c r="B308" s="17" t="s">
        <v>6635</v>
      </c>
      <c r="C308" s="17" t="s">
        <v>7725</v>
      </c>
      <c r="D308" s="17" t="s">
        <v>7771</v>
      </c>
      <c r="E308" s="17">
        <v>125</v>
      </c>
      <c r="F308" s="18" t="s">
        <v>10881</v>
      </c>
    </row>
    <row r="309" spans="1:6" x14ac:dyDescent="0.25">
      <c r="A309" s="17">
        <v>308</v>
      </c>
      <c r="B309" s="17" t="s">
        <v>4743</v>
      </c>
      <c r="C309" s="17" t="s">
        <v>7725</v>
      </c>
      <c r="D309" s="17" t="s">
        <v>11058</v>
      </c>
      <c r="E309" s="17">
        <v>275</v>
      </c>
      <c r="F309" s="18" t="s">
        <v>10881</v>
      </c>
    </row>
    <row r="310" spans="1:6" x14ac:dyDescent="0.25">
      <c r="A310" s="17">
        <v>309</v>
      </c>
      <c r="B310" s="17" t="s">
        <v>5628</v>
      </c>
      <c r="C310" s="17" t="s">
        <v>7725</v>
      </c>
      <c r="D310" s="17" t="s">
        <v>7769</v>
      </c>
      <c r="E310" s="17">
        <v>410</v>
      </c>
      <c r="F310" s="18" t="s">
        <v>10881</v>
      </c>
    </row>
    <row r="311" spans="1:6" x14ac:dyDescent="0.25">
      <c r="A311" s="17">
        <v>310</v>
      </c>
      <c r="B311" s="17" t="s">
        <v>5629</v>
      </c>
      <c r="C311" s="17" t="s">
        <v>7725</v>
      </c>
      <c r="D311" s="17" t="s">
        <v>8464</v>
      </c>
      <c r="E311" s="17">
        <v>420</v>
      </c>
      <c r="F311" s="18" t="s">
        <v>10881</v>
      </c>
    </row>
    <row r="312" spans="1:6" x14ac:dyDescent="0.25">
      <c r="A312" s="17">
        <v>311</v>
      </c>
      <c r="B312" s="17" t="s">
        <v>11062</v>
      </c>
      <c r="C312" s="17" t="s">
        <v>7725</v>
      </c>
      <c r="D312" s="17" t="s">
        <v>7769</v>
      </c>
      <c r="E312" s="17">
        <v>1300</v>
      </c>
      <c r="F312" s="18" t="s">
        <v>10881</v>
      </c>
    </row>
    <row r="313" spans="1:6" x14ac:dyDescent="0.25">
      <c r="A313" s="17">
        <v>312</v>
      </c>
      <c r="B313" s="17" t="s">
        <v>11063</v>
      </c>
      <c r="C313" s="17" t="s">
        <v>7725</v>
      </c>
      <c r="D313" s="17" t="s">
        <v>7769</v>
      </c>
      <c r="E313" s="17">
        <v>1300</v>
      </c>
      <c r="F313" s="18" t="s">
        <v>10881</v>
      </c>
    </row>
    <row r="314" spans="1:6" x14ac:dyDescent="0.25">
      <c r="A314" s="17">
        <v>313</v>
      </c>
      <c r="B314" s="17" t="s">
        <v>11064</v>
      </c>
      <c r="C314" s="17" t="s">
        <v>7725</v>
      </c>
      <c r="D314" s="17" t="s">
        <v>7765</v>
      </c>
      <c r="E314" s="17">
        <v>210</v>
      </c>
      <c r="F314" s="18" t="s">
        <v>10881</v>
      </c>
    </row>
    <row r="315" spans="1:6" x14ac:dyDescent="0.25">
      <c r="A315" s="17">
        <v>314</v>
      </c>
      <c r="B315" s="17" t="s">
        <v>11065</v>
      </c>
      <c r="C315" s="17" t="s">
        <v>7725</v>
      </c>
      <c r="D315" s="17" t="s">
        <v>7765</v>
      </c>
      <c r="E315" s="17">
        <v>230</v>
      </c>
      <c r="F315" s="18" t="s">
        <v>10881</v>
      </c>
    </row>
    <row r="316" spans="1:6" x14ac:dyDescent="0.25">
      <c r="A316" s="17">
        <v>315</v>
      </c>
      <c r="B316" s="17" t="s">
        <v>11066</v>
      </c>
      <c r="C316" s="17" t="s">
        <v>7725</v>
      </c>
      <c r="D316" s="17" t="s">
        <v>7765</v>
      </c>
      <c r="E316" s="17">
        <v>230</v>
      </c>
      <c r="F316" s="18" t="s">
        <v>10881</v>
      </c>
    </row>
    <row r="317" spans="1:6" x14ac:dyDescent="0.25">
      <c r="A317" s="17">
        <v>316</v>
      </c>
      <c r="B317" s="17" t="s">
        <v>2630</v>
      </c>
      <c r="C317" s="17" t="s">
        <v>7725</v>
      </c>
      <c r="D317" s="17" t="s">
        <v>7768</v>
      </c>
      <c r="E317" s="17">
        <v>250</v>
      </c>
      <c r="F317" s="18" t="s">
        <v>10881</v>
      </c>
    </row>
    <row r="318" spans="1:6" x14ac:dyDescent="0.25">
      <c r="A318" s="17">
        <v>317</v>
      </c>
      <c r="B318" s="17" t="s">
        <v>11067</v>
      </c>
      <c r="C318" s="17" t="s">
        <v>7725</v>
      </c>
      <c r="D318" s="17" t="s">
        <v>7769</v>
      </c>
      <c r="E318" s="17">
        <v>220</v>
      </c>
      <c r="F318" s="18" t="s">
        <v>10881</v>
      </c>
    </row>
    <row r="319" spans="1:6" x14ac:dyDescent="0.25">
      <c r="A319" s="17">
        <v>318</v>
      </c>
      <c r="B319" s="17" t="s">
        <v>11068</v>
      </c>
      <c r="C319" s="17" t="s">
        <v>7725</v>
      </c>
      <c r="D319" s="17" t="s">
        <v>7769</v>
      </c>
      <c r="E319" s="17">
        <v>100</v>
      </c>
      <c r="F319" s="18" t="s">
        <v>10881</v>
      </c>
    </row>
    <row r="320" spans="1:6" x14ac:dyDescent="0.25">
      <c r="A320" s="17">
        <v>319</v>
      </c>
      <c r="B320" s="17" t="s">
        <v>6638</v>
      </c>
      <c r="C320" s="17" t="s">
        <v>7725</v>
      </c>
      <c r="D320" s="17" t="s">
        <v>7765</v>
      </c>
      <c r="E320" s="17">
        <v>18</v>
      </c>
      <c r="F320" s="18" t="s">
        <v>10881</v>
      </c>
    </row>
    <row r="321" spans="1:6" x14ac:dyDescent="0.25">
      <c r="A321" s="17">
        <v>320</v>
      </c>
      <c r="B321" s="17" t="s">
        <v>6639</v>
      </c>
      <c r="C321" s="17" t="s">
        <v>7725</v>
      </c>
      <c r="D321" s="17" t="s">
        <v>7769</v>
      </c>
      <c r="E321" s="17">
        <v>420</v>
      </c>
      <c r="F321" s="18" t="s">
        <v>10881</v>
      </c>
    </row>
    <row r="322" spans="1:6" x14ac:dyDescent="0.25">
      <c r="A322" s="17">
        <v>321</v>
      </c>
      <c r="B322" s="17" t="s">
        <v>6640</v>
      </c>
      <c r="C322" s="17" t="s">
        <v>7725</v>
      </c>
      <c r="D322" s="17" t="s">
        <v>7769</v>
      </c>
      <c r="E322" s="17">
        <v>480</v>
      </c>
      <c r="F322" s="18" t="s">
        <v>10881</v>
      </c>
    </row>
    <row r="323" spans="1:6" x14ac:dyDescent="0.25">
      <c r="A323" s="17">
        <v>322</v>
      </c>
      <c r="B323" s="17" t="s">
        <v>8478</v>
      </c>
      <c r="C323" s="17" t="s">
        <v>7725</v>
      </c>
      <c r="D323" s="17" t="s">
        <v>7771</v>
      </c>
      <c r="E323" s="17">
        <v>280</v>
      </c>
      <c r="F323" s="18" t="s">
        <v>10881</v>
      </c>
    </row>
    <row r="324" spans="1:6" x14ac:dyDescent="0.25">
      <c r="A324" s="17">
        <v>323</v>
      </c>
      <c r="B324" s="17" t="s">
        <v>8479</v>
      </c>
      <c r="C324" s="17" t="s">
        <v>7725</v>
      </c>
      <c r="D324" s="17" t="s">
        <v>7771</v>
      </c>
      <c r="E324" s="17">
        <v>190</v>
      </c>
      <c r="F324" s="18" t="s">
        <v>10881</v>
      </c>
    </row>
    <row r="325" spans="1:6" x14ac:dyDescent="0.25">
      <c r="A325" s="17">
        <v>324</v>
      </c>
      <c r="B325" s="17" t="s">
        <v>2864</v>
      </c>
      <c r="C325" s="17" t="s">
        <v>7725</v>
      </c>
      <c r="D325" s="17" t="s">
        <v>7765</v>
      </c>
      <c r="E325" s="17">
        <v>45</v>
      </c>
      <c r="F325" s="18" t="s">
        <v>10881</v>
      </c>
    </row>
    <row r="326" spans="1:6" x14ac:dyDescent="0.25">
      <c r="A326" s="17">
        <v>325</v>
      </c>
      <c r="B326" s="17" t="s">
        <v>11069</v>
      </c>
      <c r="C326" s="17" t="s">
        <v>7725</v>
      </c>
      <c r="D326" s="17" t="s">
        <v>7765</v>
      </c>
      <c r="E326" s="17">
        <v>20</v>
      </c>
      <c r="F326" s="18" t="s">
        <v>10881</v>
      </c>
    </row>
    <row r="327" spans="1:6" x14ac:dyDescent="0.25">
      <c r="A327" s="17">
        <v>326</v>
      </c>
      <c r="B327" s="17" t="s">
        <v>6647</v>
      </c>
      <c r="C327" s="17" t="s">
        <v>7725</v>
      </c>
      <c r="D327" s="17" t="s">
        <v>7765</v>
      </c>
      <c r="E327" s="17">
        <v>30</v>
      </c>
      <c r="F327" s="18" t="s">
        <v>10881</v>
      </c>
    </row>
    <row r="328" spans="1:6" x14ac:dyDescent="0.25">
      <c r="A328" s="17">
        <v>327</v>
      </c>
      <c r="B328" s="17" t="s">
        <v>11070</v>
      </c>
      <c r="C328" s="17" t="s">
        <v>7725</v>
      </c>
      <c r="D328" s="17" t="s">
        <v>7776</v>
      </c>
      <c r="E328" s="17">
        <v>142</v>
      </c>
      <c r="F328" s="18" t="s">
        <v>10881</v>
      </c>
    </row>
    <row r="329" spans="1:6" x14ac:dyDescent="0.25">
      <c r="A329" s="17">
        <v>328</v>
      </c>
      <c r="B329" s="17" t="s">
        <v>11071</v>
      </c>
      <c r="C329" s="17" t="s">
        <v>7725</v>
      </c>
      <c r="D329" s="17" t="s">
        <v>7765</v>
      </c>
      <c r="E329" s="17">
        <v>48</v>
      </c>
      <c r="F329" s="18" t="s">
        <v>10881</v>
      </c>
    </row>
    <row r="330" spans="1:6" x14ac:dyDescent="0.25">
      <c r="A330" s="17">
        <v>329</v>
      </c>
      <c r="B330" s="17" t="s">
        <v>4757</v>
      </c>
      <c r="C330" s="17" t="s">
        <v>7725</v>
      </c>
      <c r="D330" s="17" t="s">
        <v>7769</v>
      </c>
      <c r="E330" s="17">
        <v>235</v>
      </c>
      <c r="F330" s="18" t="s">
        <v>10881</v>
      </c>
    </row>
    <row r="331" spans="1:6" x14ac:dyDescent="0.25">
      <c r="A331" s="17">
        <v>330</v>
      </c>
      <c r="B331" s="17" t="s">
        <v>4758</v>
      </c>
      <c r="C331" s="17" t="s">
        <v>7725</v>
      </c>
      <c r="D331" s="17" t="s">
        <v>7765</v>
      </c>
      <c r="E331" s="17">
        <v>30</v>
      </c>
      <c r="F331" s="18" t="s">
        <v>10881</v>
      </c>
    </row>
    <row r="332" spans="1:6" x14ac:dyDescent="0.25">
      <c r="A332" s="17">
        <v>331</v>
      </c>
      <c r="B332" s="17" t="s">
        <v>11072</v>
      </c>
      <c r="C332" s="17" t="s">
        <v>7725</v>
      </c>
      <c r="D332" s="17" t="s">
        <v>7780</v>
      </c>
      <c r="E332" s="17">
        <v>6700</v>
      </c>
      <c r="F332" s="18" t="s">
        <v>10881</v>
      </c>
    </row>
    <row r="333" spans="1:6" x14ac:dyDescent="0.25">
      <c r="A333" s="17">
        <v>332</v>
      </c>
      <c r="B333" s="17" t="s">
        <v>6650</v>
      </c>
      <c r="C333" s="17" t="s">
        <v>7725</v>
      </c>
      <c r="D333" s="17" t="s">
        <v>7765</v>
      </c>
      <c r="E333" s="17">
        <v>60</v>
      </c>
      <c r="F333" s="18" t="s">
        <v>10881</v>
      </c>
    </row>
    <row r="334" spans="1:6" x14ac:dyDescent="0.25">
      <c r="A334" s="17">
        <v>333</v>
      </c>
      <c r="B334" s="17" t="s">
        <v>8492</v>
      </c>
      <c r="C334" s="17" t="s">
        <v>7725</v>
      </c>
      <c r="D334" s="17" t="s">
        <v>11073</v>
      </c>
      <c r="E334" s="17">
        <v>750</v>
      </c>
      <c r="F334" s="18" t="s">
        <v>10881</v>
      </c>
    </row>
    <row r="335" spans="1:6" x14ac:dyDescent="0.25">
      <c r="A335" s="17">
        <v>334</v>
      </c>
      <c r="B335" s="17" t="s">
        <v>6651</v>
      </c>
      <c r="C335" s="17" t="s">
        <v>7725</v>
      </c>
      <c r="D335" s="17" t="s">
        <v>9246</v>
      </c>
      <c r="E335" s="17">
        <v>300</v>
      </c>
      <c r="F335" s="18" t="s">
        <v>10881</v>
      </c>
    </row>
    <row r="336" spans="1:6" x14ac:dyDescent="0.25">
      <c r="A336" s="17">
        <v>335</v>
      </c>
      <c r="B336" s="17" t="s">
        <v>6652</v>
      </c>
      <c r="C336" s="17" t="s">
        <v>7725</v>
      </c>
      <c r="D336" s="17" t="s">
        <v>9246</v>
      </c>
      <c r="E336" s="17">
        <v>550</v>
      </c>
      <c r="F336" s="18" t="s">
        <v>10881</v>
      </c>
    </row>
    <row r="337" spans="1:6" x14ac:dyDescent="0.25">
      <c r="A337" s="17">
        <v>336</v>
      </c>
      <c r="B337" s="17" t="s">
        <v>11074</v>
      </c>
      <c r="C337" s="17" t="s">
        <v>7725</v>
      </c>
      <c r="D337" s="17" t="s">
        <v>9246</v>
      </c>
      <c r="E337" s="17">
        <v>300</v>
      </c>
      <c r="F337" s="18" t="s">
        <v>10881</v>
      </c>
    </row>
    <row r="338" spans="1:6" x14ac:dyDescent="0.25">
      <c r="A338" s="17">
        <v>337</v>
      </c>
      <c r="B338" s="17" t="s">
        <v>11075</v>
      </c>
      <c r="C338" s="17" t="s">
        <v>7725</v>
      </c>
      <c r="D338" s="17" t="s">
        <v>9246</v>
      </c>
      <c r="E338" s="17">
        <v>480</v>
      </c>
      <c r="F338" s="18" t="s">
        <v>10881</v>
      </c>
    </row>
    <row r="339" spans="1:6" x14ac:dyDescent="0.25">
      <c r="A339" s="17">
        <v>338</v>
      </c>
      <c r="B339" s="17" t="s">
        <v>11076</v>
      </c>
      <c r="C339" s="17" t="s">
        <v>7725</v>
      </c>
      <c r="D339" s="17" t="s">
        <v>7794</v>
      </c>
      <c r="E339" s="17">
        <v>220</v>
      </c>
      <c r="F339" s="18" t="s">
        <v>10881</v>
      </c>
    </row>
    <row r="340" spans="1:6" x14ac:dyDescent="0.25">
      <c r="A340" s="17">
        <v>339</v>
      </c>
      <c r="B340" s="17" t="s">
        <v>11077</v>
      </c>
      <c r="C340" s="17" t="s">
        <v>7725</v>
      </c>
      <c r="D340" s="17" t="s">
        <v>7794</v>
      </c>
      <c r="E340" s="17">
        <v>265</v>
      </c>
      <c r="F340" s="18" t="s">
        <v>10881</v>
      </c>
    </row>
    <row r="341" spans="1:6" x14ac:dyDescent="0.25">
      <c r="A341" s="17">
        <v>340</v>
      </c>
      <c r="B341" s="17" t="s">
        <v>11078</v>
      </c>
      <c r="C341" s="17" t="s">
        <v>7725</v>
      </c>
      <c r="D341" s="17" t="s">
        <v>11079</v>
      </c>
      <c r="E341" s="17">
        <v>1800</v>
      </c>
      <c r="F341" s="18" t="s">
        <v>10881</v>
      </c>
    </row>
    <row r="342" spans="1:6" x14ac:dyDescent="0.25">
      <c r="A342" s="17">
        <v>341</v>
      </c>
      <c r="B342" s="17" t="s">
        <v>2465</v>
      </c>
      <c r="C342" s="17" t="s">
        <v>7725</v>
      </c>
      <c r="D342" s="17" t="s">
        <v>7769</v>
      </c>
      <c r="E342" s="17">
        <v>750</v>
      </c>
      <c r="F342" s="18" t="s">
        <v>10881</v>
      </c>
    </row>
    <row r="343" spans="1:6" x14ac:dyDescent="0.25">
      <c r="A343" s="17">
        <v>342</v>
      </c>
      <c r="B343" s="17" t="s">
        <v>11080</v>
      </c>
      <c r="C343" s="17" t="s">
        <v>7725</v>
      </c>
      <c r="D343" s="17" t="s">
        <v>7765</v>
      </c>
      <c r="E343" s="17">
        <v>300</v>
      </c>
      <c r="F343" s="18" t="s">
        <v>10881</v>
      </c>
    </row>
    <row r="344" spans="1:6" x14ac:dyDescent="0.25">
      <c r="A344" s="17">
        <v>343</v>
      </c>
      <c r="B344" s="17" t="s">
        <v>2559</v>
      </c>
      <c r="C344" s="17" t="s">
        <v>7725</v>
      </c>
      <c r="D344" s="17" t="s">
        <v>7765</v>
      </c>
      <c r="E344" s="17">
        <v>20</v>
      </c>
      <c r="F344" s="18" t="s">
        <v>10881</v>
      </c>
    </row>
    <row r="345" spans="1:6" x14ac:dyDescent="0.25">
      <c r="A345" s="17">
        <v>344</v>
      </c>
      <c r="B345" s="17" t="s">
        <v>4768</v>
      </c>
      <c r="C345" s="17" t="s">
        <v>7725</v>
      </c>
      <c r="D345" s="17" t="s">
        <v>11040</v>
      </c>
      <c r="E345" s="17">
        <v>115</v>
      </c>
      <c r="F345" s="18" t="s">
        <v>10881</v>
      </c>
    </row>
    <row r="346" spans="1:6" x14ac:dyDescent="0.25">
      <c r="A346" s="17">
        <v>345</v>
      </c>
      <c r="B346" s="17" t="s">
        <v>8510</v>
      </c>
      <c r="C346" s="17" t="s">
        <v>7725</v>
      </c>
      <c r="D346" s="17" t="s">
        <v>7771</v>
      </c>
      <c r="E346" s="17">
        <v>160</v>
      </c>
      <c r="F346" s="18" t="s">
        <v>10881</v>
      </c>
    </row>
    <row r="347" spans="1:6" x14ac:dyDescent="0.25">
      <c r="A347" s="17">
        <v>346</v>
      </c>
      <c r="B347" s="17" t="s">
        <v>11081</v>
      </c>
      <c r="C347" s="17" t="s">
        <v>7725</v>
      </c>
      <c r="D347" s="17" t="s">
        <v>7770</v>
      </c>
      <c r="E347" s="17"/>
      <c r="F347" s="18" t="s">
        <v>10881</v>
      </c>
    </row>
    <row r="348" spans="1:6" x14ac:dyDescent="0.25">
      <c r="A348" s="17">
        <v>347</v>
      </c>
      <c r="B348" s="17" t="s">
        <v>5694</v>
      </c>
      <c r="C348" s="17" t="s">
        <v>7725</v>
      </c>
      <c r="D348" s="17" t="s">
        <v>7770</v>
      </c>
      <c r="E348" s="17">
        <v>4000</v>
      </c>
      <c r="F348" s="18" t="s">
        <v>10881</v>
      </c>
    </row>
    <row r="349" spans="1:6" x14ac:dyDescent="0.25">
      <c r="A349" s="17">
        <v>348</v>
      </c>
      <c r="B349" s="17" t="s">
        <v>11082</v>
      </c>
      <c r="C349" s="17" t="s">
        <v>7725</v>
      </c>
      <c r="D349" s="17" t="s">
        <v>7765</v>
      </c>
      <c r="E349" s="17">
        <v>25</v>
      </c>
      <c r="F349" s="18" t="s">
        <v>10881</v>
      </c>
    </row>
    <row r="350" spans="1:6" x14ac:dyDescent="0.25">
      <c r="A350" s="17">
        <v>349</v>
      </c>
      <c r="B350" s="17" t="s">
        <v>11083</v>
      </c>
      <c r="C350" s="17" t="s">
        <v>7725</v>
      </c>
      <c r="D350" s="17" t="s">
        <v>7765</v>
      </c>
      <c r="E350" s="17">
        <v>45</v>
      </c>
      <c r="F350" s="18" t="s">
        <v>10881</v>
      </c>
    </row>
    <row r="351" spans="1:6" x14ac:dyDescent="0.25">
      <c r="A351" s="17">
        <v>350</v>
      </c>
      <c r="B351" s="17" t="s">
        <v>11084</v>
      </c>
      <c r="C351" s="17" t="s">
        <v>7725</v>
      </c>
      <c r="D351" s="17" t="s">
        <v>7765</v>
      </c>
      <c r="E351" s="17">
        <v>17</v>
      </c>
      <c r="F351" s="18" t="s">
        <v>10881</v>
      </c>
    </row>
    <row r="352" spans="1:6" x14ac:dyDescent="0.25">
      <c r="A352" s="17">
        <v>351</v>
      </c>
      <c r="B352" s="17" t="s">
        <v>11085</v>
      </c>
      <c r="C352" s="17" t="s">
        <v>7725</v>
      </c>
      <c r="D352" s="17" t="s">
        <v>7780</v>
      </c>
      <c r="E352" s="17">
        <v>3500</v>
      </c>
      <c r="F352" s="18" t="s">
        <v>10881</v>
      </c>
    </row>
    <row r="353" spans="1:6" x14ac:dyDescent="0.25">
      <c r="A353" s="17">
        <v>352</v>
      </c>
      <c r="B353" s="17" t="s">
        <v>11086</v>
      </c>
      <c r="C353" s="17" t="s">
        <v>7725</v>
      </c>
      <c r="D353" s="17" t="s">
        <v>7765</v>
      </c>
      <c r="E353" s="17">
        <v>42</v>
      </c>
      <c r="F353" s="18" t="s">
        <v>10881</v>
      </c>
    </row>
    <row r="354" spans="1:6" x14ac:dyDescent="0.25">
      <c r="A354" s="17">
        <v>353</v>
      </c>
      <c r="B354" s="17" t="s">
        <v>8511</v>
      </c>
      <c r="C354" s="17" t="s">
        <v>7725</v>
      </c>
      <c r="D354" s="17" t="s">
        <v>7770</v>
      </c>
      <c r="E354" s="17">
        <v>2500</v>
      </c>
      <c r="F354" s="18" t="s">
        <v>10881</v>
      </c>
    </row>
    <row r="355" spans="1:6" x14ac:dyDescent="0.25">
      <c r="A355" s="17">
        <v>354</v>
      </c>
      <c r="B355" s="17" t="s">
        <v>8512</v>
      </c>
      <c r="C355" s="17" t="s">
        <v>7725</v>
      </c>
      <c r="D355" s="17" t="s">
        <v>7770</v>
      </c>
      <c r="E355" s="17">
        <v>2500</v>
      </c>
      <c r="F355" s="18" t="s">
        <v>10881</v>
      </c>
    </row>
    <row r="356" spans="1:6" x14ac:dyDescent="0.25">
      <c r="A356" s="17">
        <v>355</v>
      </c>
      <c r="B356" s="17" t="s">
        <v>6660</v>
      </c>
      <c r="C356" s="17" t="s">
        <v>7725</v>
      </c>
      <c r="D356" s="17" t="s">
        <v>7770</v>
      </c>
      <c r="E356" s="17">
        <v>2000</v>
      </c>
      <c r="F356" s="18" t="s">
        <v>10881</v>
      </c>
    </row>
    <row r="357" spans="1:6" x14ac:dyDescent="0.25">
      <c r="A357" s="17">
        <v>356</v>
      </c>
      <c r="B357" s="17" t="s">
        <v>6661</v>
      </c>
      <c r="C357" s="17" t="s">
        <v>7725</v>
      </c>
      <c r="D357" s="17" t="s">
        <v>7770</v>
      </c>
      <c r="E357" s="17">
        <v>4100</v>
      </c>
      <c r="F357" s="18" t="s">
        <v>10881</v>
      </c>
    </row>
    <row r="358" spans="1:6" x14ac:dyDescent="0.25">
      <c r="A358" s="17">
        <v>357</v>
      </c>
      <c r="B358" s="17" t="s">
        <v>6662</v>
      </c>
      <c r="C358" s="17" t="s">
        <v>7725</v>
      </c>
      <c r="D358" s="17" t="s">
        <v>7770</v>
      </c>
      <c r="E358" s="17">
        <v>1800</v>
      </c>
      <c r="F358" s="18" t="s">
        <v>10881</v>
      </c>
    </row>
    <row r="359" spans="1:6" x14ac:dyDescent="0.25">
      <c r="A359" s="17">
        <v>358</v>
      </c>
      <c r="B359" s="17" t="s">
        <v>4775</v>
      </c>
      <c r="C359" s="17" t="s">
        <v>7725</v>
      </c>
      <c r="D359" s="17" t="s">
        <v>11087</v>
      </c>
      <c r="E359" s="17">
        <v>3200</v>
      </c>
      <c r="F359" s="18" t="s">
        <v>10881</v>
      </c>
    </row>
    <row r="360" spans="1:6" x14ac:dyDescent="0.25">
      <c r="A360" s="17">
        <v>359</v>
      </c>
      <c r="B360" s="17" t="s">
        <v>4776</v>
      </c>
      <c r="C360" s="17" t="s">
        <v>7725</v>
      </c>
      <c r="D360" s="17" t="s">
        <v>7769</v>
      </c>
      <c r="E360" s="17">
        <v>700</v>
      </c>
      <c r="F360" s="18" t="s">
        <v>10881</v>
      </c>
    </row>
    <row r="361" spans="1:6" x14ac:dyDescent="0.25">
      <c r="A361" s="17">
        <v>360</v>
      </c>
      <c r="B361" s="17" t="s">
        <v>8513</v>
      </c>
      <c r="C361" s="17" t="s">
        <v>7725</v>
      </c>
      <c r="D361" s="17" t="s">
        <v>7771</v>
      </c>
      <c r="E361" s="17">
        <v>150</v>
      </c>
      <c r="F361" s="18" t="s">
        <v>10881</v>
      </c>
    </row>
    <row r="362" spans="1:6" x14ac:dyDescent="0.25">
      <c r="A362" s="17">
        <v>361</v>
      </c>
      <c r="B362" s="17" t="s">
        <v>11088</v>
      </c>
      <c r="C362" s="17" t="s">
        <v>7725</v>
      </c>
      <c r="D362" s="17" t="s">
        <v>7765</v>
      </c>
      <c r="E362" s="17">
        <v>115</v>
      </c>
      <c r="F362" s="18" t="s">
        <v>10881</v>
      </c>
    </row>
    <row r="363" spans="1:6" x14ac:dyDescent="0.25">
      <c r="A363" s="17">
        <v>362</v>
      </c>
      <c r="B363" s="17" t="s">
        <v>2873</v>
      </c>
      <c r="C363" s="17" t="s">
        <v>7725</v>
      </c>
      <c r="D363" s="17" t="s">
        <v>7765</v>
      </c>
      <c r="E363" s="17">
        <v>23</v>
      </c>
      <c r="F363" s="18" t="s">
        <v>10881</v>
      </c>
    </row>
    <row r="364" spans="1:6" x14ac:dyDescent="0.25">
      <c r="A364" s="17">
        <v>363</v>
      </c>
      <c r="B364" s="17" t="s">
        <v>11089</v>
      </c>
      <c r="C364" s="17" t="s">
        <v>7725</v>
      </c>
      <c r="D364" s="17" t="s">
        <v>7765</v>
      </c>
      <c r="E364" s="17">
        <v>18</v>
      </c>
      <c r="F364" s="18" t="s">
        <v>10881</v>
      </c>
    </row>
    <row r="365" spans="1:6" x14ac:dyDescent="0.25">
      <c r="A365" s="17">
        <v>364</v>
      </c>
      <c r="B365" s="17" t="s">
        <v>11090</v>
      </c>
      <c r="C365" s="17" t="s">
        <v>7725</v>
      </c>
      <c r="D365" s="17" t="s">
        <v>7765</v>
      </c>
      <c r="E365" s="17">
        <v>10</v>
      </c>
      <c r="F365" s="18" t="s">
        <v>10881</v>
      </c>
    </row>
    <row r="366" spans="1:6" x14ac:dyDescent="0.25">
      <c r="A366" s="17">
        <v>365</v>
      </c>
      <c r="B366" s="17" t="s">
        <v>2423</v>
      </c>
      <c r="C366" s="17" t="s">
        <v>7725</v>
      </c>
      <c r="D366" s="17" t="s">
        <v>7771</v>
      </c>
      <c r="E366" s="17">
        <v>280</v>
      </c>
      <c r="F366" s="18" t="s">
        <v>10881</v>
      </c>
    </row>
    <row r="367" spans="1:6" x14ac:dyDescent="0.25">
      <c r="A367" s="17">
        <v>366</v>
      </c>
      <c r="B367" s="17" t="s">
        <v>11091</v>
      </c>
      <c r="C367" s="17" t="s">
        <v>7725</v>
      </c>
      <c r="D367" s="17" t="s">
        <v>7768</v>
      </c>
      <c r="E367" s="17">
        <v>280</v>
      </c>
      <c r="F367" s="18" t="s">
        <v>10881</v>
      </c>
    </row>
    <row r="368" spans="1:6" x14ac:dyDescent="0.25">
      <c r="A368" s="17">
        <v>367</v>
      </c>
      <c r="B368" s="17" t="s">
        <v>2877</v>
      </c>
      <c r="C368" s="17" t="s">
        <v>7725</v>
      </c>
      <c r="D368" s="17" t="s">
        <v>7769</v>
      </c>
      <c r="E368" s="17">
        <v>480</v>
      </c>
      <c r="F368" s="18" t="s">
        <v>10881</v>
      </c>
    </row>
    <row r="369" spans="1:6" x14ac:dyDescent="0.25">
      <c r="A369" s="17">
        <v>368</v>
      </c>
      <c r="B369" s="17" t="s">
        <v>8521</v>
      </c>
      <c r="C369" s="17" t="s">
        <v>7725</v>
      </c>
      <c r="D369" s="17" t="s">
        <v>7769</v>
      </c>
      <c r="E369" s="17">
        <v>1120</v>
      </c>
      <c r="F369" s="18" t="s">
        <v>10881</v>
      </c>
    </row>
    <row r="370" spans="1:6" x14ac:dyDescent="0.25">
      <c r="A370" s="17">
        <v>369</v>
      </c>
      <c r="B370" s="17" t="s">
        <v>2878</v>
      </c>
      <c r="C370" s="17" t="s">
        <v>7725</v>
      </c>
      <c r="D370" s="17" t="s">
        <v>7765</v>
      </c>
      <c r="E370" s="17">
        <v>80</v>
      </c>
      <c r="F370" s="18" t="s">
        <v>10881</v>
      </c>
    </row>
    <row r="371" spans="1:6" x14ac:dyDescent="0.25">
      <c r="A371" s="17">
        <v>370</v>
      </c>
      <c r="B371" s="17" t="s">
        <v>11092</v>
      </c>
      <c r="C371" s="17" t="s">
        <v>7725</v>
      </c>
      <c r="D371" s="17" t="s">
        <v>7769</v>
      </c>
      <c r="E371" s="17">
        <v>310</v>
      </c>
      <c r="F371" s="18" t="s">
        <v>10881</v>
      </c>
    </row>
    <row r="372" spans="1:6" x14ac:dyDescent="0.25">
      <c r="A372" s="17">
        <v>371</v>
      </c>
      <c r="B372" s="17" t="s">
        <v>4788</v>
      </c>
      <c r="C372" s="17" t="s">
        <v>7725</v>
      </c>
      <c r="D372" s="17" t="s">
        <v>7776</v>
      </c>
      <c r="E372" s="17">
        <v>35</v>
      </c>
      <c r="F372" s="18" t="s">
        <v>10881</v>
      </c>
    </row>
    <row r="373" spans="1:6" x14ac:dyDescent="0.25">
      <c r="A373" s="17">
        <v>372</v>
      </c>
      <c r="B373" s="17" t="s">
        <v>6676</v>
      </c>
      <c r="C373" s="17" t="s">
        <v>7725</v>
      </c>
      <c r="D373" s="17" t="s">
        <v>7765</v>
      </c>
      <c r="E373" s="17">
        <v>60</v>
      </c>
      <c r="F373" s="18" t="s">
        <v>10881</v>
      </c>
    </row>
    <row r="374" spans="1:6" x14ac:dyDescent="0.25">
      <c r="A374" s="17">
        <v>373</v>
      </c>
      <c r="B374" s="17" t="s">
        <v>6677</v>
      </c>
      <c r="C374" s="17" t="s">
        <v>7725</v>
      </c>
      <c r="D374" s="17" t="s">
        <v>7765</v>
      </c>
      <c r="E374" s="17">
        <v>20</v>
      </c>
      <c r="F374" s="18" t="s">
        <v>10881</v>
      </c>
    </row>
    <row r="375" spans="1:6" x14ac:dyDescent="0.25">
      <c r="A375" s="17">
        <v>374</v>
      </c>
      <c r="B375" s="17" t="s">
        <v>6678</v>
      </c>
      <c r="C375" s="17" t="s">
        <v>7725</v>
      </c>
      <c r="D375" s="17" t="s">
        <v>7765</v>
      </c>
      <c r="E375" s="17">
        <v>8</v>
      </c>
      <c r="F375" s="18" t="s">
        <v>10881</v>
      </c>
    </row>
    <row r="376" spans="1:6" x14ac:dyDescent="0.25">
      <c r="A376" s="17">
        <v>375</v>
      </c>
      <c r="B376" s="17" t="s">
        <v>11093</v>
      </c>
      <c r="C376" s="17" t="s">
        <v>7725</v>
      </c>
      <c r="D376" s="17" t="s">
        <v>7770</v>
      </c>
      <c r="E376" s="17">
        <v>3570</v>
      </c>
      <c r="F376" s="18" t="s">
        <v>10881</v>
      </c>
    </row>
    <row r="377" spans="1:6" x14ac:dyDescent="0.25">
      <c r="A377" s="17">
        <v>376</v>
      </c>
      <c r="B377" s="17" t="s">
        <v>2425</v>
      </c>
      <c r="C377" s="17" t="s">
        <v>7725</v>
      </c>
      <c r="D377" s="17" t="s">
        <v>7770</v>
      </c>
      <c r="E377" s="17">
        <v>1500</v>
      </c>
      <c r="F377" s="18" t="s">
        <v>10881</v>
      </c>
    </row>
    <row r="378" spans="1:6" x14ac:dyDescent="0.25">
      <c r="A378" s="17">
        <v>377</v>
      </c>
      <c r="B378" s="17" t="s">
        <v>6682</v>
      </c>
      <c r="C378" s="17" t="s">
        <v>7725</v>
      </c>
      <c r="D378" s="17" t="s">
        <v>7794</v>
      </c>
      <c r="E378" s="17">
        <v>25</v>
      </c>
      <c r="F378" s="18" t="s">
        <v>10881</v>
      </c>
    </row>
    <row r="379" spans="1:6" x14ac:dyDescent="0.25">
      <c r="A379" s="17">
        <v>378</v>
      </c>
      <c r="B379" s="17" t="s">
        <v>6683</v>
      </c>
      <c r="C379" s="17" t="s">
        <v>7725</v>
      </c>
      <c r="D379" s="17" t="s">
        <v>7794</v>
      </c>
      <c r="E379" s="17">
        <v>25</v>
      </c>
      <c r="F379" s="18" t="s">
        <v>10881</v>
      </c>
    </row>
    <row r="380" spans="1:6" x14ac:dyDescent="0.25">
      <c r="A380" s="17">
        <v>379</v>
      </c>
      <c r="B380" s="17" t="s">
        <v>6686</v>
      </c>
      <c r="C380" s="17" t="s">
        <v>7725</v>
      </c>
      <c r="D380" s="17" t="s">
        <v>7776</v>
      </c>
      <c r="E380" s="17">
        <v>65</v>
      </c>
      <c r="F380" s="18" t="s">
        <v>10881</v>
      </c>
    </row>
    <row r="381" spans="1:6" x14ac:dyDescent="0.25">
      <c r="A381" s="17">
        <v>380</v>
      </c>
      <c r="B381" s="17" t="s">
        <v>11094</v>
      </c>
      <c r="C381" s="17" t="s">
        <v>7725</v>
      </c>
      <c r="D381" s="17" t="s">
        <v>7780</v>
      </c>
      <c r="E381" s="17">
        <v>1960</v>
      </c>
      <c r="F381" s="18" t="s">
        <v>10881</v>
      </c>
    </row>
    <row r="382" spans="1:6" x14ac:dyDescent="0.25">
      <c r="A382" s="17">
        <v>381</v>
      </c>
      <c r="B382" s="17" t="s">
        <v>6687</v>
      </c>
      <c r="C382" s="17" t="s">
        <v>7725</v>
      </c>
      <c r="D382" s="17" t="s">
        <v>7771</v>
      </c>
      <c r="E382" s="17">
        <v>115</v>
      </c>
      <c r="F382" s="18" t="s">
        <v>10881</v>
      </c>
    </row>
    <row r="383" spans="1:6" x14ac:dyDescent="0.25">
      <c r="A383" s="17">
        <v>382</v>
      </c>
      <c r="B383" s="17" t="s">
        <v>11095</v>
      </c>
      <c r="C383" s="17" t="s">
        <v>7725</v>
      </c>
      <c r="D383" s="17" t="s">
        <v>7765</v>
      </c>
      <c r="E383" s="17">
        <v>15</v>
      </c>
      <c r="F383" s="18" t="s">
        <v>10881</v>
      </c>
    </row>
    <row r="384" spans="1:6" x14ac:dyDescent="0.25">
      <c r="A384" s="17">
        <v>383</v>
      </c>
      <c r="B384" s="17" t="s">
        <v>11096</v>
      </c>
      <c r="C384" s="17" t="s">
        <v>7725</v>
      </c>
      <c r="D384" s="17" t="s">
        <v>7765</v>
      </c>
      <c r="E384" s="17">
        <v>20</v>
      </c>
      <c r="F384" s="18" t="s">
        <v>10881</v>
      </c>
    </row>
    <row r="385" spans="1:6" x14ac:dyDescent="0.25">
      <c r="A385" s="17">
        <v>384</v>
      </c>
      <c r="B385" s="17" t="s">
        <v>4798</v>
      </c>
      <c r="C385" s="17" t="s">
        <v>7725</v>
      </c>
      <c r="D385" s="17" t="s">
        <v>7765</v>
      </c>
      <c r="E385" s="17">
        <v>575</v>
      </c>
      <c r="F385" s="18" t="s">
        <v>10881</v>
      </c>
    </row>
    <row r="386" spans="1:6" x14ac:dyDescent="0.25">
      <c r="A386" s="17">
        <v>385</v>
      </c>
      <c r="B386" s="17" t="s">
        <v>6688</v>
      </c>
      <c r="C386" s="17" t="s">
        <v>7725</v>
      </c>
      <c r="D386" s="17" t="s">
        <v>7769</v>
      </c>
      <c r="E386" s="17">
        <v>1110</v>
      </c>
      <c r="F386" s="18" t="s">
        <v>10881</v>
      </c>
    </row>
    <row r="387" spans="1:6" x14ac:dyDescent="0.25">
      <c r="A387" s="17">
        <v>386</v>
      </c>
      <c r="B387" s="17" t="s">
        <v>2883</v>
      </c>
      <c r="C387" s="17" t="s">
        <v>7725</v>
      </c>
      <c r="D387" s="17" t="s">
        <v>7769</v>
      </c>
      <c r="E387" s="17">
        <v>1110</v>
      </c>
      <c r="F387" s="18" t="s">
        <v>10881</v>
      </c>
    </row>
    <row r="388" spans="1:6" x14ac:dyDescent="0.25">
      <c r="A388" s="17">
        <v>387</v>
      </c>
      <c r="B388" s="17" t="s">
        <v>6693</v>
      </c>
      <c r="C388" s="17" t="s">
        <v>7725</v>
      </c>
      <c r="D388" s="17" t="s">
        <v>7765</v>
      </c>
      <c r="E388" s="17">
        <v>160</v>
      </c>
      <c r="F388" s="18" t="s">
        <v>10881</v>
      </c>
    </row>
    <row r="389" spans="1:6" x14ac:dyDescent="0.25">
      <c r="A389" s="17">
        <v>388</v>
      </c>
      <c r="B389" s="17" t="s">
        <v>4803</v>
      </c>
      <c r="C389" s="17" t="s">
        <v>7725</v>
      </c>
      <c r="D389" s="17" t="s">
        <v>7780</v>
      </c>
      <c r="E389" s="17">
        <v>2730</v>
      </c>
      <c r="F389" s="18" t="s">
        <v>10881</v>
      </c>
    </row>
    <row r="390" spans="1:6" x14ac:dyDescent="0.25">
      <c r="A390" s="17">
        <v>389</v>
      </c>
      <c r="B390" s="17" t="s">
        <v>11097</v>
      </c>
      <c r="C390" s="17" t="s">
        <v>7725</v>
      </c>
      <c r="D390" s="17" t="s">
        <v>7780</v>
      </c>
      <c r="E390" s="17">
        <v>3620</v>
      </c>
      <c r="F390" s="18" t="s">
        <v>10881</v>
      </c>
    </row>
    <row r="391" spans="1:6" x14ac:dyDescent="0.25">
      <c r="A391" s="17">
        <v>390</v>
      </c>
      <c r="B391" s="17" t="s">
        <v>4805</v>
      </c>
      <c r="C391" s="17" t="s">
        <v>7725</v>
      </c>
      <c r="D391" s="17" t="s">
        <v>7769</v>
      </c>
      <c r="E391" s="17">
        <v>720</v>
      </c>
      <c r="F391" s="18" t="s">
        <v>10881</v>
      </c>
    </row>
    <row r="392" spans="1:6" x14ac:dyDescent="0.25">
      <c r="A392" s="17">
        <v>391</v>
      </c>
      <c r="B392" s="17" t="s">
        <v>8547</v>
      </c>
      <c r="C392" s="17" t="s">
        <v>7725</v>
      </c>
      <c r="D392" s="17" t="s">
        <v>7769</v>
      </c>
      <c r="E392" s="17">
        <v>650</v>
      </c>
      <c r="F392" s="18" t="s">
        <v>10881</v>
      </c>
    </row>
    <row r="393" spans="1:6" x14ac:dyDescent="0.25">
      <c r="A393" s="17">
        <v>392</v>
      </c>
      <c r="B393" s="17" t="s">
        <v>4806</v>
      </c>
      <c r="C393" s="17" t="s">
        <v>7725</v>
      </c>
      <c r="D393" s="17" t="s">
        <v>7769</v>
      </c>
      <c r="E393" s="17">
        <v>486</v>
      </c>
      <c r="F393" s="18" t="s">
        <v>10881</v>
      </c>
    </row>
    <row r="394" spans="1:6" x14ac:dyDescent="0.25">
      <c r="A394" s="17">
        <v>393</v>
      </c>
      <c r="B394" s="17" t="s">
        <v>11098</v>
      </c>
      <c r="C394" s="17" t="s">
        <v>7725</v>
      </c>
      <c r="D394" s="17" t="s">
        <v>7769</v>
      </c>
      <c r="E394" s="17">
        <v>420</v>
      </c>
      <c r="F394" s="18" t="s">
        <v>10881</v>
      </c>
    </row>
    <row r="395" spans="1:6" x14ac:dyDescent="0.25">
      <c r="A395" s="17">
        <v>394</v>
      </c>
      <c r="B395" s="17" t="s">
        <v>11099</v>
      </c>
      <c r="C395" s="17" t="s">
        <v>7725</v>
      </c>
      <c r="D395" s="17" t="s">
        <v>7769</v>
      </c>
      <c r="E395" s="17">
        <v>650</v>
      </c>
      <c r="F395" s="18" t="s">
        <v>10881</v>
      </c>
    </row>
    <row r="396" spans="1:6" x14ac:dyDescent="0.25">
      <c r="A396" s="17">
        <v>395</v>
      </c>
      <c r="B396" s="17" t="s">
        <v>11100</v>
      </c>
      <c r="C396" s="17" t="s">
        <v>7725</v>
      </c>
      <c r="D396" s="17" t="s">
        <v>7769</v>
      </c>
      <c r="E396" s="17">
        <v>350</v>
      </c>
      <c r="F396" s="18" t="s">
        <v>10881</v>
      </c>
    </row>
    <row r="397" spans="1:6" x14ac:dyDescent="0.25">
      <c r="A397" s="17">
        <v>396</v>
      </c>
      <c r="B397" s="17" t="s">
        <v>11101</v>
      </c>
      <c r="C397" s="17" t="s">
        <v>7725</v>
      </c>
      <c r="D397" s="17" t="s">
        <v>7769</v>
      </c>
      <c r="E397" s="17">
        <v>1670</v>
      </c>
      <c r="F397" s="18" t="s">
        <v>10881</v>
      </c>
    </row>
    <row r="398" spans="1:6" x14ac:dyDescent="0.25">
      <c r="A398" s="17">
        <v>397</v>
      </c>
      <c r="B398" s="17" t="s">
        <v>11102</v>
      </c>
      <c r="C398" s="17" t="s">
        <v>7725</v>
      </c>
      <c r="D398" s="17" t="s">
        <v>7769</v>
      </c>
      <c r="E398" s="17">
        <v>225</v>
      </c>
      <c r="F398" s="18" t="s">
        <v>10881</v>
      </c>
    </row>
    <row r="399" spans="1:6" x14ac:dyDescent="0.25">
      <c r="A399" s="17">
        <v>398</v>
      </c>
      <c r="B399" s="17" t="s">
        <v>11103</v>
      </c>
      <c r="C399" s="17" t="s">
        <v>7725</v>
      </c>
      <c r="D399" s="17" t="s">
        <v>7769</v>
      </c>
      <c r="E399" s="17">
        <v>980</v>
      </c>
      <c r="F399" s="18" t="s">
        <v>10881</v>
      </c>
    </row>
    <row r="400" spans="1:6" x14ac:dyDescent="0.25">
      <c r="A400" s="17">
        <v>399</v>
      </c>
      <c r="B400" s="17" t="s">
        <v>11104</v>
      </c>
      <c r="C400" s="17" t="s">
        <v>7725</v>
      </c>
      <c r="D400" s="17" t="s">
        <v>7765</v>
      </c>
      <c r="E400" s="17">
        <v>98</v>
      </c>
      <c r="F400" s="18" t="s">
        <v>10881</v>
      </c>
    </row>
    <row r="401" spans="1:6" x14ac:dyDescent="0.25">
      <c r="A401" s="17">
        <v>400</v>
      </c>
      <c r="B401" s="17" t="s">
        <v>11105</v>
      </c>
      <c r="C401" s="17" t="s">
        <v>7725</v>
      </c>
      <c r="D401" s="17" t="s">
        <v>7765</v>
      </c>
      <c r="E401" s="17">
        <v>126</v>
      </c>
      <c r="F401" s="18" t="s">
        <v>10881</v>
      </c>
    </row>
    <row r="402" spans="1:6" x14ac:dyDescent="0.25">
      <c r="A402" s="17">
        <v>401</v>
      </c>
      <c r="B402" s="17" t="s">
        <v>2428</v>
      </c>
      <c r="C402" s="17" t="s">
        <v>7725</v>
      </c>
      <c r="D402" s="17" t="s">
        <v>7780</v>
      </c>
      <c r="E402" s="17">
        <v>1280</v>
      </c>
      <c r="F402" s="18" t="s">
        <v>10881</v>
      </c>
    </row>
    <row r="403" spans="1:6" x14ac:dyDescent="0.25">
      <c r="A403" s="17">
        <v>402</v>
      </c>
      <c r="B403" s="17" t="s">
        <v>11106</v>
      </c>
      <c r="C403" s="17" t="s">
        <v>7725</v>
      </c>
      <c r="D403" s="17" t="s">
        <v>7780</v>
      </c>
      <c r="E403" s="17">
        <v>6520</v>
      </c>
      <c r="F403" s="18" t="s">
        <v>10881</v>
      </c>
    </row>
    <row r="404" spans="1:6" x14ac:dyDescent="0.25">
      <c r="A404" s="17">
        <v>403</v>
      </c>
      <c r="B404" s="17" t="s">
        <v>4817</v>
      </c>
      <c r="C404" s="17" t="s">
        <v>7725</v>
      </c>
      <c r="D404" s="17" t="s">
        <v>7780</v>
      </c>
      <c r="E404" s="17">
        <v>7160</v>
      </c>
      <c r="F404" s="18" t="s">
        <v>10881</v>
      </c>
    </row>
    <row r="405" spans="1:6" x14ac:dyDescent="0.25">
      <c r="A405" s="17">
        <v>404</v>
      </c>
      <c r="B405" s="17" t="s">
        <v>4818</v>
      </c>
      <c r="C405" s="17" t="s">
        <v>7725</v>
      </c>
      <c r="D405" s="17" t="s">
        <v>7780</v>
      </c>
      <c r="E405" s="17">
        <v>4550</v>
      </c>
      <c r="F405" s="18" t="s">
        <v>10881</v>
      </c>
    </row>
    <row r="406" spans="1:6" x14ac:dyDescent="0.25">
      <c r="A406" s="17">
        <v>405</v>
      </c>
      <c r="B406" s="17" t="s">
        <v>2567</v>
      </c>
      <c r="C406" s="17" t="s">
        <v>7725</v>
      </c>
      <c r="D406" s="17" t="s">
        <v>7765</v>
      </c>
      <c r="E406" s="17">
        <v>25</v>
      </c>
      <c r="F406" s="18" t="s">
        <v>10881</v>
      </c>
    </row>
    <row r="407" spans="1:6" x14ac:dyDescent="0.25">
      <c r="A407" s="17">
        <v>406</v>
      </c>
      <c r="B407" s="17" t="s">
        <v>11107</v>
      </c>
      <c r="C407" s="17" t="s">
        <v>7725</v>
      </c>
      <c r="D407" s="17" t="s">
        <v>7768</v>
      </c>
      <c r="E407" s="17">
        <v>650</v>
      </c>
      <c r="F407" s="18" t="s">
        <v>10881</v>
      </c>
    </row>
    <row r="408" spans="1:6" x14ac:dyDescent="0.25">
      <c r="A408" s="17">
        <v>407</v>
      </c>
      <c r="B408" s="17" t="s">
        <v>11108</v>
      </c>
      <c r="C408" s="17" t="s">
        <v>7725</v>
      </c>
      <c r="D408" s="17" t="s">
        <v>7765</v>
      </c>
      <c r="E408" s="17">
        <v>110</v>
      </c>
      <c r="F408" s="18" t="s">
        <v>10881</v>
      </c>
    </row>
    <row r="409" spans="1:6" x14ac:dyDescent="0.25">
      <c r="A409" s="17">
        <v>408</v>
      </c>
      <c r="B409" s="17" t="s">
        <v>11109</v>
      </c>
      <c r="C409" s="17" t="s">
        <v>7725</v>
      </c>
      <c r="D409" s="17" t="s">
        <v>7769</v>
      </c>
      <c r="E409" s="17">
        <v>1600</v>
      </c>
      <c r="F409" s="18" t="s">
        <v>10881</v>
      </c>
    </row>
    <row r="410" spans="1:6" x14ac:dyDescent="0.25">
      <c r="A410" s="17">
        <v>409</v>
      </c>
      <c r="B410" s="17" t="s">
        <v>11110</v>
      </c>
      <c r="C410" s="17" t="s">
        <v>7725</v>
      </c>
      <c r="D410" s="17" t="s">
        <v>7769</v>
      </c>
      <c r="E410" s="17">
        <v>1800</v>
      </c>
      <c r="F410" s="18" t="s">
        <v>10881</v>
      </c>
    </row>
    <row r="411" spans="1:6" x14ac:dyDescent="0.25">
      <c r="A411" s="17">
        <v>410</v>
      </c>
      <c r="B411" s="17" t="s">
        <v>11111</v>
      </c>
      <c r="C411" s="17" t="s">
        <v>7725</v>
      </c>
      <c r="D411" s="17" t="s">
        <v>7765</v>
      </c>
      <c r="E411" s="17">
        <v>48</v>
      </c>
      <c r="F411" s="18" t="s">
        <v>10881</v>
      </c>
    </row>
    <row r="412" spans="1:6" x14ac:dyDescent="0.25">
      <c r="A412" s="17">
        <v>411</v>
      </c>
      <c r="B412" s="17" t="s">
        <v>11112</v>
      </c>
      <c r="C412" s="17" t="s">
        <v>7725</v>
      </c>
      <c r="D412" s="17" t="s">
        <v>7765</v>
      </c>
      <c r="E412" s="17">
        <v>70</v>
      </c>
      <c r="F412" s="18" t="s">
        <v>10881</v>
      </c>
    </row>
    <row r="413" spans="1:6" x14ac:dyDescent="0.25">
      <c r="A413" s="17">
        <v>412</v>
      </c>
      <c r="B413" s="17" t="s">
        <v>11113</v>
      </c>
      <c r="C413" s="17" t="s">
        <v>7725</v>
      </c>
      <c r="D413" s="17" t="s">
        <v>7768</v>
      </c>
      <c r="E413" s="17">
        <v>1700</v>
      </c>
      <c r="F413" s="18" t="s">
        <v>10881</v>
      </c>
    </row>
    <row r="414" spans="1:6" x14ac:dyDescent="0.25">
      <c r="A414" s="17">
        <v>413</v>
      </c>
      <c r="B414" s="17" t="s">
        <v>11114</v>
      </c>
      <c r="C414" s="17" t="s">
        <v>7725</v>
      </c>
      <c r="D414" s="17" t="s">
        <v>7765</v>
      </c>
      <c r="E414" s="17">
        <v>45</v>
      </c>
      <c r="F414" s="18" t="s">
        <v>10881</v>
      </c>
    </row>
    <row r="415" spans="1:6" x14ac:dyDescent="0.25">
      <c r="A415" s="17">
        <v>414</v>
      </c>
      <c r="B415" s="17" t="s">
        <v>11115</v>
      </c>
      <c r="C415" s="17" t="s">
        <v>7725</v>
      </c>
      <c r="D415" s="17" t="s">
        <v>7769</v>
      </c>
      <c r="E415" s="17">
        <v>3500</v>
      </c>
      <c r="F415" s="18" t="s">
        <v>10881</v>
      </c>
    </row>
    <row r="416" spans="1:6" x14ac:dyDescent="0.25">
      <c r="A416" s="17">
        <v>415</v>
      </c>
      <c r="B416" s="17" t="s">
        <v>11116</v>
      </c>
      <c r="C416" s="17" t="s">
        <v>7725</v>
      </c>
      <c r="D416" s="17" t="s">
        <v>7765</v>
      </c>
      <c r="E416" s="17">
        <v>186</v>
      </c>
      <c r="F416" s="18" t="s">
        <v>10881</v>
      </c>
    </row>
    <row r="417" spans="1:6" x14ac:dyDescent="0.25">
      <c r="A417" s="17">
        <v>416</v>
      </c>
      <c r="B417" s="17" t="s">
        <v>11117</v>
      </c>
      <c r="C417" s="17" t="s">
        <v>7725</v>
      </c>
      <c r="D417" s="17" t="s">
        <v>7765</v>
      </c>
      <c r="E417" s="17">
        <v>235</v>
      </c>
      <c r="F417" s="18" t="s">
        <v>10881</v>
      </c>
    </row>
    <row r="418" spans="1:6" x14ac:dyDescent="0.25">
      <c r="A418" s="17">
        <v>417</v>
      </c>
      <c r="B418" s="17" t="s">
        <v>11118</v>
      </c>
      <c r="C418" s="17" t="s">
        <v>7725</v>
      </c>
      <c r="D418" s="17" t="s">
        <v>7765</v>
      </c>
      <c r="E418" s="17">
        <v>480</v>
      </c>
      <c r="F418" s="18" t="s">
        <v>10881</v>
      </c>
    </row>
    <row r="419" spans="1:6" x14ac:dyDescent="0.25">
      <c r="A419" s="17">
        <v>418</v>
      </c>
      <c r="B419" s="17" t="s">
        <v>6707</v>
      </c>
      <c r="C419" s="17" t="s">
        <v>7725</v>
      </c>
      <c r="D419" s="17" t="s">
        <v>7771</v>
      </c>
      <c r="E419" s="17">
        <v>95</v>
      </c>
      <c r="F419" s="18" t="s">
        <v>10881</v>
      </c>
    </row>
    <row r="420" spans="1:6" x14ac:dyDescent="0.25">
      <c r="A420" s="17">
        <v>419</v>
      </c>
      <c r="B420" s="17" t="s">
        <v>6708</v>
      </c>
      <c r="C420" s="17" t="s">
        <v>7725</v>
      </c>
      <c r="D420" s="17" t="s">
        <v>7771</v>
      </c>
      <c r="E420" s="17">
        <v>135</v>
      </c>
      <c r="F420" s="18" t="s">
        <v>10881</v>
      </c>
    </row>
    <row r="421" spans="1:6" x14ac:dyDescent="0.25">
      <c r="A421" s="17">
        <v>420</v>
      </c>
      <c r="B421" s="17" t="s">
        <v>11119</v>
      </c>
      <c r="C421" s="17" t="s">
        <v>7725</v>
      </c>
      <c r="D421" s="17" t="s">
        <v>7765</v>
      </c>
      <c r="E421" s="17">
        <v>20</v>
      </c>
      <c r="F421" s="18" t="s">
        <v>10881</v>
      </c>
    </row>
    <row r="422" spans="1:6" x14ac:dyDescent="0.25">
      <c r="A422" s="17">
        <v>421</v>
      </c>
      <c r="B422" s="17" t="s">
        <v>11120</v>
      </c>
      <c r="C422" s="17" t="s">
        <v>7725</v>
      </c>
      <c r="D422" s="17" t="s">
        <v>7765</v>
      </c>
      <c r="E422" s="17">
        <v>141</v>
      </c>
      <c r="F422" s="18" t="s">
        <v>10881</v>
      </c>
    </row>
    <row r="423" spans="1:6" x14ac:dyDescent="0.25">
      <c r="A423" s="17">
        <v>422</v>
      </c>
      <c r="B423" s="17" t="s">
        <v>11121</v>
      </c>
      <c r="C423" s="17" t="s">
        <v>7725</v>
      </c>
      <c r="D423" s="17" t="s">
        <v>7765</v>
      </c>
      <c r="E423" s="17">
        <v>220</v>
      </c>
      <c r="F423" s="18" t="s">
        <v>10881</v>
      </c>
    </row>
    <row r="424" spans="1:6" x14ac:dyDescent="0.25">
      <c r="A424" s="17">
        <v>423</v>
      </c>
      <c r="B424" s="17" t="s">
        <v>4825</v>
      </c>
      <c r="C424" s="17" t="s">
        <v>7725</v>
      </c>
      <c r="D424" s="17" t="s">
        <v>7770</v>
      </c>
      <c r="E424" s="17">
        <v>4400</v>
      </c>
      <c r="F424" s="18" t="s">
        <v>10881</v>
      </c>
    </row>
    <row r="425" spans="1:6" x14ac:dyDescent="0.25">
      <c r="A425" s="17">
        <v>424</v>
      </c>
      <c r="B425" s="17" t="s">
        <v>2894</v>
      </c>
      <c r="C425" s="17" t="s">
        <v>7725</v>
      </c>
      <c r="D425" s="17" t="s">
        <v>7769</v>
      </c>
      <c r="E425" s="17">
        <v>700</v>
      </c>
      <c r="F425" s="18" t="s">
        <v>10881</v>
      </c>
    </row>
    <row r="426" spans="1:6" x14ac:dyDescent="0.25">
      <c r="A426" s="17">
        <v>425</v>
      </c>
      <c r="B426" s="17" t="s">
        <v>6711</v>
      </c>
      <c r="C426" s="17" t="s">
        <v>7725</v>
      </c>
      <c r="D426" s="17" t="s">
        <v>7765</v>
      </c>
      <c r="E426" s="17">
        <v>20</v>
      </c>
      <c r="F426" s="18" t="s">
        <v>10881</v>
      </c>
    </row>
    <row r="427" spans="1:6" x14ac:dyDescent="0.25">
      <c r="A427" s="17">
        <v>426</v>
      </c>
      <c r="B427" s="17" t="s">
        <v>11122</v>
      </c>
      <c r="C427" s="17" t="s">
        <v>7725</v>
      </c>
      <c r="D427" s="17" t="s">
        <v>7765</v>
      </c>
      <c r="E427" s="17">
        <v>1300</v>
      </c>
      <c r="F427" s="18" t="s">
        <v>10881</v>
      </c>
    </row>
    <row r="428" spans="1:6" x14ac:dyDescent="0.25">
      <c r="A428" s="17">
        <v>427</v>
      </c>
      <c r="B428" s="17" t="s">
        <v>2897</v>
      </c>
      <c r="C428" s="17" t="s">
        <v>7725</v>
      </c>
      <c r="D428" s="17" t="s">
        <v>7765</v>
      </c>
      <c r="E428" s="17">
        <v>100</v>
      </c>
      <c r="F428" s="18" t="s">
        <v>10881</v>
      </c>
    </row>
    <row r="429" spans="1:6" x14ac:dyDescent="0.25">
      <c r="A429" s="17">
        <v>428</v>
      </c>
      <c r="B429" s="17" t="s">
        <v>11123</v>
      </c>
      <c r="C429" s="17" t="s">
        <v>7725</v>
      </c>
      <c r="D429" s="17" t="s">
        <v>7769</v>
      </c>
      <c r="E429" s="17">
        <v>450</v>
      </c>
      <c r="F429" s="18" t="s">
        <v>10881</v>
      </c>
    </row>
    <row r="430" spans="1:6" x14ac:dyDescent="0.25">
      <c r="A430" s="17">
        <v>429</v>
      </c>
      <c r="B430" s="17" t="s">
        <v>2898</v>
      </c>
      <c r="C430" s="17" t="s">
        <v>7725</v>
      </c>
      <c r="D430" s="17" t="s">
        <v>7776</v>
      </c>
      <c r="E430" s="17">
        <v>120</v>
      </c>
      <c r="F430" s="18" t="s">
        <v>10881</v>
      </c>
    </row>
    <row r="431" spans="1:6" x14ac:dyDescent="0.25">
      <c r="A431" s="17">
        <v>430</v>
      </c>
      <c r="B431" s="17" t="s">
        <v>2568</v>
      </c>
      <c r="C431" s="17" t="s">
        <v>7725</v>
      </c>
      <c r="D431" s="17" t="s">
        <v>7765</v>
      </c>
      <c r="E431" s="17">
        <v>235</v>
      </c>
      <c r="F431" s="18" t="s">
        <v>10881</v>
      </c>
    </row>
    <row r="432" spans="1:6" x14ac:dyDescent="0.25">
      <c r="A432" s="17">
        <v>431</v>
      </c>
      <c r="B432" s="17" t="s">
        <v>2569</v>
      </c>
      <c r="C432" s="17" t="s">
        <v>7725</v>
      </c>
      <c r="D432" s="17" t="s">
        <v>7765</v>
      </c>
      <c r="E432" s="17">
        <v>300</v>
      </c>
      <c r="F432" s="18" t="s">
        <v>10881</v>
      </c>
    </row>
    <row r="433" spans="1:6" x14ac:dyDescent="0.25">
      <c r="A433" s="17">
        <v>432</v>
      </c>
      <c r="B433" s="17" t="s">
        <v>11124</v>
      </c>
      <c r="C433" s="17" t="s">
        <v>7725</v>
      </c>
      <c r="D433" s="17" t="s">
        <v>7769</v>
      </c>
      <c r="E433" s="17">
        <v>390</v>
      </c>
      <c r="F433" s="18" t="s">
        <v>10881</v>
      </c>
    </row>
    <row r="434" spans="1:6" x14ac:dyDescent="0.25">
      <c r="A434" s="17">
        <v>433</v>
      </c>
      <c r="B434" s="17" t="s">
        <v>2571</v>
      </c>
      <c r="C434" s="17" t="s">
        <v>7725</v>
      </c>
      <c r="D434" s="17" t="s">
        <v>7765</v>
      </c>
      <c r="E434" s="17">
        <v>23</v>
      </c>
      <c r="F434" s="18" t="s">
        <v>10881</v>
      </c>
    </row>
    <row r="435" spans="1:6" x14ac:dyDescent="0.25">
      <c r="A435" s="17">
        <v>434</v>
      </c>
      <c r="B435" s="17" t="s">
        <v>11125</v>
      </c>
      <c r="C435" s="17" t="s">
        <v>7725</v>
      </c>
      <c r="D435" s="17" t="s">
        <v>7765</v>
      </c>
      <c r="E435" s="17">
        <v>30</v>
      </c>
      <c r="F435" s="18" t="s">
        <v>10881</v>
      </c>
    </row>
    <row r="436" spans="1:6" x14ac:dyDescent="0.25">
      <c r="A436" s="17">
        <v>435</v>
      </c>
      <c r="B436" s="17" t="s">
        <v>11126</v>
      </c>
      <c r="C436" s="17" t="s">
        <v>7725</v>
      </c>
      <c r="D436" s="17" t="s">
        <v>7765</v>
      </c>
      <c r="E436" s="17">
        <v>40</v>
      </c>
      <c r="F436" s="18" t="s">
        <v>10881</v>
      </c>
    </row>
    <row r="437" spans="1:6" x14ac:dyDescent="0.25">
      <c r="A437" s="17">
        <v>436</v>
      </c>
      <c r="B437" s="17" t="s">
        <v>11127</v>
      </c>
      <c r="C437" s="17" t="s">
        <v>7725</v>
      </c>
      <c r="D437" s="17" t="s">
        <v>7765</v>
      </c>
      <c r="E437" s="17">
        <v>20</v>
      </c>
      <c r="F437" s="18" t="s">
        <v>10881</v>
      </c>
    </row>
    <row r="438" spans="1:6" x14ac:dyDescent="0.25">
      <c r="A438" s="17">
        <v>437</v>
      </c>
      <c r="B438" s="17" t="s">
        <v>4835</v>
      </c>
      <c r="C438" s="17" t="s">
        <v>7725</v>
      </c>
      <c r="D438" s="17" t="s">
        <v>11058</v>
      </c>
      <c r="E438" s="17">
        <v>1000</v>
      </c>
      <c r="F438" s="18" t="s">
        <v>10881</v>
      </c>
    </row>
    <row r="439" spans="1:6" x14ac:dyDescent="0.25">
      <c r="A439" s="17">
        <v>438</v>
      </c>
      <c r="B439" s="17" t="s">
        <v>4836</v>
      </c>
      <c r="C439" s="17" t="s">
        <v>7725</v>
      </c>
      <c r="D439" s="17" t="s">
        <v>7769</v>
      </c>
      <c r="E439" s="17">
        <v>840</v>
      </c>
      <c r="F439" s="18" t="s">
        <v>10881</v>
      </c>
    </row>
    <row r="440" spans="1:6" x14ac:dyDescent="0.25">
      <c r="A440" s="17">
        <v>439</v>
      </c>
      <c r="B440" s="17" t="s">
        <v>6727</v>
      </c>
      <c r="C440" s="17" t="s">
        <v>7725</v>
      </c>
      <c r="D440" s="17" t="s">
        <v>7768</v>
      </c>
      <c r="E440" s="17">
        <v>1300</v>
      </c>
      <c r="F440" s="18" t="s">
        <v>10881</v>
      </c>
    </row>
    <row r="441" spans="1:6" x14ac:dyDescent="0.25">
      <c r="A441" s="17">
        <v>440</v>
      </c>
      <c r="B441" s="17" t="s">
        <v>6728</v>
      </c>
      <c r="C441" s="17" t="s">
        <v>7725</v>
      </c>
      <c r="D441" s="17" t="s">
        <v>7796</v>
      </c>
      <c r="E441" s="17">
        <v>30</v>
      </c>
      <c r="F441" s="18" t="s">
        <v>10881</v>
      </c>
    </row>
    <row r="442" spans="1:6" x14ac:dyDescent="0.25">
      <c r="A442" s="17">
        <v>441</v>
      </c>
      <c r="B442" s="17" t="s">
        <v>6729</v>
      </c>
      <c r="C442" s="17" t="s">
        <v>7725</v>
      </c>
      <c r="D442" s="17" t="s">
        <v>7765</v>
      </c>
      <c r="E442" s="17">
        <v>90</v>
      </c>
      <c r="F442" s="18" t="s">
        <v>10881</v>
      </c>
    </row>
    <row r="443" spans="1:6" x14ac:dyDescent="0.25">
      <c r="A443" s="17">
        <v>442</v>
      </c>
      <c r="B443" s="17" t="s">
        <v>2572</v>
      </c>
      <c r="C443" s="17" t="s">
        <v>7725</v>
      </c>
      <c r="D443" s="17" t="s">
        <v>7765</v>
      </c>
      <c r="E443" s="17">
        <v>15</v>
      </c>
      <c r="F443" s="18" t="s">
        <v>10881</v>
      </c>
    </row>
    <row r="444" spans="1:6" x14ac:dyDescent="0.25">
      <c r="A444" s="17">
        <v>443</v>
      </c>
      <c r="B444" s="17" t="s">
        <v>11128</v>
      </c>
      <c r="C444" s="17" t="s">
        <v>7725</v>
      </c>
      <c r="D444" s="17" t="s">
        <v>7765</v>
      </c>
      <c r="E444" s="17">
        <v>35</v>
      </c>
      <c r="F444" s="18" t="s">
        <v>10881</v>
      </c>
    </row>
    <row r="445" spans="1:6" x14ac:dyDescent="0.25">
      <c r="A445" s="17">
        <v>444</v>
      </c>
      <c r="B445" s="17" t="s">
        <v>11129</v>
      </c>
      <c r="C445" s="17" t="s">
        <v>7725</v>
      </c>
      <c r="D445" s="17" t="s">
        <v>7769</v>
      </c>
      <c r="E445" s="17">
        <v>820</v>
      </c>
      <c r="F445" s="18" t="s">
        <v>10881</v>
      </c>
    </row>
    <row r="446" spans="1:6" x14ac:dyDescent="0.25">
      <c r="A446" s="17">
        <v>445</v>
      </c>
      <c r="B446" s="17" t="s">
        <v>11130</v>
      </c>
      <c r="C446" s="17" t="s">
        <v>7725</v>
      </c>
      <c r="D446" s="17" t="s">
        <v>7765</v>
      </c>
      <c r="E446" s="17">
        <v>180</v>
      </c>
      <c r="F446" s="18" t="s">
        <v>10881</v>
      </c>
    </row>
    <row r="447" spans="1:6" x14ac:dyDescent="0.25">
      <c r="A447" s="17">
        <v>446</v>
      </c>
      <c r="B447" s="17" t="s">
        <v>11131</v>
      </c>
      <c r="C447" s="17" t="s">
        <v>7725</v>
      </c>
      <c r="D447" s="17" t="s">
        <v>7777</v>
      </c>
      <c r="E447" s="17">
        <v>110</v>
      </c>
      <c r="F447" s="18" t="s">
        <v>10881</v>
      </c>
    </row>
    <row r="448" spans="1:6" x14ac:dyDescent="0.25">
      <c r="A448" s="17">
        <v>447</v>
      </c>
      <c r="B448" s="17" t="s">
        <v>11132</v>
      </c>
      <c r="C448" s="17" t="s">
        <v>7725</v>
      </c>
      <c r="D448" s="17" t="s">
        <v>7769</v>
      </c>
      <c r="E448" s="17">
        <v>550</v>
      </c>
      <c r="F448" s="18" t="s">
        <v>10881</v>
      </c>
    </row>
    <row r="449" spans="1:6" x14ac:dyDescent="0.25">
      <c r="A449" s="17">
        <v>448</v>
      </c>
      <c r="B449" s="17" t="s">
        <v>11133</v>
      </c>
      <c r="C449" s="17" t="s">
        <v>7725</v>
      </c>
      <c r="D449" s="17" t="s">
        <v>7765</v>
      </c>
      <c r="E449" s="17">
        <v>54</v>
      </c>
      <c r="F449" s="18" t="s">
        <v>10881</v>
      </c>
    </row>
    <row r="450" spans="1:6" x14ac:dyDescent="0.25">
      <c r="A450" s="17">
        <v>449</v>
      </c>
      <c r="B450" s="17" t="s">
        <v>11134</v>
      </c>
      <c r="C450" s="17" t="s">
        <v>7725</v>
      </c>
      <c r="D450" s="17" t="s">
        <v>7765</v>
      </c>
      <c r="E450" s="17">
        <v>36</v>
      </c>
      <c r="F450" s="18" t="s">
        <v>10881</v>
      </c>
    </row>
    <row r="451" spans="1:6" x14ac:dyDescent="0.25">
      <c r="A451" s="17">
        <v>450</v>
      </c>
      <c r="B451" s="17" t="s">
        <v>2575</v>
      </c>
      <c r="C451" s="17" t="s">
        <v>7725</v>
      </c>
      <c r="D451" s="17" t="s">
        <v>7765</v>
      </c>
      <c r="E451" s="17">
        <v>35</v>
      </c>
      <c r="F451" s="18" t="s">
        <v>10881</v>
      </c>
    </row>
    <row r="452" spans="1:6" x14ac:dyDescent="0.25">
      <c r="A452" s="17">
        <v>451</v>
      </c>
      <c r="B452" s="17" t="s">
        <v>2576</v>
      </c>
      <c r="C452" s="17" t="s">
        <v>7725</v>
      </c>
      <c r="D452" s="17" t="s">
        <v>7765</v>
      </c>
      <c r="E452" s="17">
        <v>60</v>
      </c>
      <c r="F452" s="18" t="s">
        <v>10881</v>
      </c>
    </row>
    <row r="453" spans="1:6" x14ac:dyDescent="0.25">
      <c r="A453" s="17">
        <v>452</v>
      </c>
      <c r="B453" s="17" t="s">
        <v>11135</v>
      </c>
      <c r="C453" s="17" t="s">
        <v>7725</v>
      </c>
      <c r="D453" s="17" t="s">
        <v>7765</v>
      </c>
      <c r="E453" s="17">
        <v>80</v>
      </c>
      <c r="F453" s="18" t="s">
        <v>10881</v>
      </c>
    </row>
    <row r="454" spans="1:6" x14ac:dyDescent="0.25">
      <c r="A454" s="17">
        <v>453</v>
      </c>
      <c r="B454" s="17" t="s">
        <v>11136</v>
      </c>
      <c r="C454" s="17" t="s">
        <v>7725</v>
      </c>
      <c r="D454" s="17" t="s">
        <v>7765</v>
      </c>
      <c r="E454" s="17">
        <v>12</v>
      </c>
      <c r="F454" s="18" t="s">
        <v>10881</v>
      </c>
    </row>
    <row r="455" spans="1:6" x14ac:dyDescent="0.25">
      <c r="A455" s="17">
        <v>454</v>
      </c>
      <c r="B455" s="17" t="s">
        <v>11137</v>
      </c>
      <c r="C455" s="17" t="s">
        <v>7725</v>
      </c>
      <c r="D455" s="17" t="s">
        <v>7765</v>
      </c>
      <c r="E455" s="17">
        <v>80</v>
      </c>
      <c r="F455" s="18" t="s">
        <v>10881</v>
      </c>
    </row>
    <row r="456" spans="1:6" x14ac:dyDescent="0.25">
      <c r="A456" s="17">
        <v>455</v>
      </c>
      <c r="B456" s="17" t="s">
        <v>11138</v>
      </c>
      <c r="C456" s="17" t="s">
        <v>7725</v>
      </c>
      <c r="D456" s="17" t="s">
        <v>7769</v>
      </c>
      <c r="E456" s="17">
        <v>845</v>
      </c>
      <c r="F456" s="18" t="s">
        <v>10881</v>
      </c>
    </row>
    <row r="457" spans="1:6" x14ac:dyDescent="0.25">
      <c r="A457" s="17">
        <v>456</v>
      </c>
      <c r="B457" s="17" t="s">
        <v>4844</v>
      </c>
      <c r="C457" s="17" t="s">
        <v>7725</v>
      </c>
      <c r="D457" s="17" t="s">
        <v>7769</v>
      </c>
      <c r="E457" s="17">
        <v>1562</v>
      </c>
      <c r="F457" s="18" t="s">
        <v>10881</v>
      </c>
    </row>
    <row r="458" spans="1:6" x14ac:dyDescent="0.25">
      <c r="A458" s="17">
        <v>457</v>
      </c>
      <c r="B458" s="17" t="s">
        <v>11139</v>
      </c>
      <c r="C458" s="17" t="s">
        <v>7725</v>
      </c>
      <c r="D458" s="17" t="s">
        <v>7765</v>
      </c>
      <c r="E458" s="17">
        <v>82</v>
      </c>
      <c r="F458" s="18" t="s">
        <v>10881</v>
      </c>
    </row>
    <row r="459" spans="1:6" x14ac:dyDescent="0.25">
      <c r="A459" s="17">
        <v>458</v>
      </c>
      <c r="B459" s="17" t="s">
        <v>11140</v>
      </c>
      <c r="C459" s="17" t="s">
        <v>7725</v>
      </c>
      <c r="D459" s="17" t="s">
        <v>7776</v>
      </c>
      <c r="E459" s="17">
        <v>400</v>
      </c>
      <c r="F459" s="18" t="s">
        <v>10881</v>
      </c>
    </row>
    <row r="460" spans="1:6" x14ac:dyDescent="0.25">
      <c r="A460" s="17">
        <v>459</v>
      </c>
      <c r="B460" s="17" t="s">
        <v>11141</v>
      </c>
      <c r="C460" s="17" t="s">
        <v>7725</v>
      </c>
      <c r="D460" s="17" t="s">
        <v>7776</v>
      </c>
      <c r="E460" s="17">
        <v>160</v>
      </c>
      <c r="F460" s="18" t="s">
        <v>10881</v>
      </c>
    </row>
    <row r="461" spans="1:6" x14ac:dyDescent="0.25">
      <c r="A461" s="17">
        <v>460</v>
      </c>
      <c r="B461" s="17" t="s">
        <v>11142</v>
      </c>
      <c r="C461" s="17" t="s">
        <v>7725</v>
      </c>
      <c r="D461" s="17" t="s">
        <v>7776</v>
      </c>
      <c r="E461" s="17">
        <v>280</v>
      </c>
      <c r="F461" s="18" t="s">
        <v>10881</v>
      </c>
    </row>
    <row r="462" spans="1:6" x14ac:dyDescent="0.25">
      <c r="A462" s="17">
        <v>461</v>
      </c>
      <c r="B462" s="17" t="s">
        <v>11143</v>
      </c>
      <c r="C462" s="17" t="s">
        <v>7725</v>
      </c>
      <c r="D462" s="17" t="s">
        <v>7765</v>
      </c>
      <c r="E462" s="17">
        <v>20</v>
      </c>
      <c r="F462" s="18" t="s">
        <v>10881</v>
      </c>
    </row>
    <row r="463" spans="1:6" x14ac:dyDescent="0.25">
      <c r="A463" s="17">
        <v>462</v>
      </c>
      <c r="B463" s="17" t="s">
        <v>9486</v>
      </c>
      <c r="C463" s="17" t="s">
        <v>7725</v>
      </c>
      <c r="D463" s="17" t="s">
        <v>7771</v>
      </c>
      <c r="E463" s="17">
        <v>980</v>
      </c>
      <c r="F463" s="18" t="s">
        <v>10881</v>
      </c>
    </row>
    <row r="464" spans="1:6" x14ac:dyDescent="0.25">
      <c r="A464" s="17">
        <v>463</v>
      </c>
      <c r="B464" s="17" t="s">
        <v>11144</v>
      </c>
      <c r="C464" s="17" t="s">
        <v>7725</v>
      </c>
      <c r="D464" s="17" t="s">
        <v>7769</v>
      </c>
      <c r="E464" s="17">
        <v>265</v>
      </c>
      <c r="F464" s="18" t="s">
        <v>10881</v>
      </c>
    </row>
    <row r="465" spans="1:6" x14ac:dyDescent="0.25">
      <c r="A465" s="17">
        <v>464</v>
      </c>
      <c r="B465" s="17" t="s">
        <v>11145</v>
      </c>
      <c r="C465" s="17" t="s">
        <v>7725</v>
      </c>
      <c r="D465" s="17" t="s">
        <v>7765</v>
      </c>
      <c r="E465" s="17">
        <v>60</v>
      </c>
      <c r="F465" s="18" t="s">
        <v>10881</v>
      </c>
    </row>
    <row r="466" spans="1:6" x14ac:dyDescent="0.25">
      <c r="A466" s="17">
        <v>465</v>
      </c>
      <c r="B466" s="17" t="s">
        <v>11146</v>
      </c>
      <c r="C466" s="17" t="s">
        <v>7725</v>
      </c>
      <c r="D466" s="17" t="s">
        <v>7780</v>
      </c>
      <c r="E466" s="17">
        <v>570</v>
      </c>
      <c r="F466" s="18" t="s">
        <v>10881</v>
      </c>
    </row>
    <row r="467" spans="1:6" x14ac:dyDescent="0.25">
      <c r="A467" s="17">
        <v>466</v>
      </c>
      <c r="B467" s="17" t="s">
        <v>2906</v>
      </c>
      <c r="C467" s="17" t="s">
        <v>7725</v>
      </c>
      <c r="D467" s="17" t="s">
        <v>7769</v>
      </c>
      <c r="E467" s="17">
        <v>830</v>
      </c>
      <c r="F467" s="18" t="s">
        <v>10881</v>
      </c>
    </row>
    <row r="468" spans="1:6" x14ac:dyDescent="0.25">
      <c r="A468" s="17">
        <v>467</v>
      </c>
      <c r="B468" s="17" t="s">
        <v>6740</v>
      </c>
      <c r="C468" s="17" t="s">
        <v>7725</v>
      </c>
      <c r="D468" s="17" t="s">
        <v>7776</v>
      </c>
      <c r="E468" s="17">
        <v>75</v>
      </c>
      <c r="F468" s="18" t="s">
        <v>10881</v>
      </c>
    </row>
    <row r="469" spans="1:6" x14ac:dyDescent="0.25">
      <c r="A469" s="17">
        <v>468</v>
      </c>
      <c r="B469" s="17" t="s">
        <v>5841</v>
      </c>
      <c r="C469" s="17" t="s">
        <v>7725</v>
      </c>
      <c r="D469" s="17" t="s">
        <v>7770</v>
      </c>
      <c r="E469" s="17">
        <v>1000</v>
      </c>
      <c r="F469" s="18" t="s">
        <v>10881</v>
      </c>
    </row>
    <row r="470" spans="1:6" x14ac:dyDescent="0.25">
      <c r="A470" s="17">
        <v>469</v>
      </c>
      <c r="B470" s="17" t="s">
        <v>2578</v>
      </c>
      <c r="C470" s="17" t="s">
        <v>7725</v>
      </c>
      <c r="D470" s="17" t="s">
        <v>7765</v>
      </c>
      <c r="E470" s="17">
        <v>45</v>
      </c>
      <c r="F470" s="18" t="s">
        <v>10881</v>
      </c>
    </row>
    <row r="471" spans="1:6" x14ac:dyDescent="0.25">
      <c r="A471" s="17">
        <v>470</v>
      </c>
      <c r="B471" s="17" t="s">
        <v>2579</v>
      </c>
      <c r="C471" s="17" t="s">
        <v>7725</v>
      </c>
      <c r="D471" s="17" t="s">
        <v>7765</v>
      </c>
      <c r="E471" s="17">
        <v>25</v>
      </c>
      <c r="F471" s="18" t="s">
        <v>10881</v>
      </c>
    </row>
    <row r="472" spans="1:6" x14ac:dyDescent="0.25">
      <c r="A472" s="17">
        <v>471</v>
      </c>
      <c r="B472" s="17" t="s">
        <v>6743</v>
      </c>
      <c r="C472" s="17" t="s">
        <v>7725</v>
      </c>
      <c r="D472" s="17" t="s">
        <v>7769</v>
      </c>
      <c r="E472" s="17">
        <v>900</v>
      </c>
      <c r="F472" s="18" t="s">
        <v>10881</v>
      </c>
    </row>
    <row r="473" spans="1:6" x14ac:dyDescent="0.25">
      <c r="A473" s="17">
        <v>472</v>
      </c>
      <c r="B473" s="17" t="s">
        <v>8613</v>
      </c>
      <c r="C473" s="17" t="s">
        <v>7725</v>
      </c>
      <c r="D473" s="17" t="s">
        <v>7780</v>
      </c>
      <c r="E473" s="17">
        <v>4150</v>
      </c>
      <c r="F473" s="18" t="s">
        <v>10881</v>
      </c>
    </row>
    <row r="474" spans="1:6" x14ac:dyDescent="0.25">
      <c r="A474" s="17">
        <v>473</v>
      </c>
      <c r="B474" s="17" t="s">
        <v>11147</v>
      </c>
      <c r="C474" s="17" t="s">
        <v>7725</v>
      </c>
      <c r="D474" s="17" t="s">
        <v>7769</v>
      </c>
      <c r="E474" s="17">
        <v>630</v>
      </c>
      <c r="F474" s="18" t="s">
        <v>10881</v>
      </c>
    </row>
    <row r="475" spans="1:6" x14ac:dyDescent="0.25">
      <c r="A475" s="17">
        <v>474</v>
      </c>
      <c r="B475" s="17" t="s">
        <v>4864</v>
      </c>
      <c r="C475" s="17" t="s">
        <v>7725</v>
      </c>
      <c r="D475" s="17" t="s">
        <v>7768</v>
      </c>
      <c r="E475" s="17">
        <v>300</v>
      </c>
      <c r="F475" s="18" t="s">
        <v>10881</v>
      </c>
    </row>
    <row r="476" spans="1:6" x14ac:dyDescent="0.25">
      <c r="A476" s="17">
        <v>475</v>
      </c>
      <c r="B476" s="17" t="s">
        <v>1029</v>
      </c>
      <c r="C476" s="17" t="s">
        <v>7725</v>
      </c>
      <c r="D476" s="17" t="s">
        <v>7776</v>
      </c>
      <c r="E476" s="17">
        <v>90</v>
      </c>
      <c r="F476" s="18" t="s">
        <v>10881</v>
      </c>
    </row>
    <row r="477" spans="1:6" x14ac:dyDescent="0.25">
      <c r="A477" s="17">
        <v>476</v>
      </c>
      <c r="B477" s="17" t="s">
        <v>11148</v>
      </c>
      <c r="C477" s="17" t="s">
        <v>7725</v>
      </c>
      <c r="D477" s="17" t="s">
        <v>7770</v>
      </c>
      <c r="E477" s="17">
        <v>530</v>
      </c>
      <c r="F477" s="18" t="s">
        <v>10881</v>
      </c>
    </row>
    <row r="478" spans="1:6" x14ac:dyDescent="0.25">
      <c r="A478" s="17">
        <v>477</v>
      </c>
      <c r="B478" s="17" t="s">
        <v>11149</v>
      </c>
      <c r="C478" s="17" t="s">
        <v>7725</v>
      </c>
      <c r="D478" s="17" t="s">
        <v>7771</v>
      </c>
      <c r="E478" s="17">
        <v>6800</v>
      </c>
      <c r="F478" s="18" t="s">
        <v>10881</v>
      </c>
    </row>
    <row r="479" spans="1:6" x14ac:dyDescent="0.25">
      <c r="A479" s="17">
        <v>478</v>
      </c>
      <c r="B479" s="17" t="s">
        <v>11150</v>
      </c>
      <c r="C479" s="17" t="s">
        <v>7725</v>
      </c>
      <c r="D479" s="17" t="s">
        <v>7770</v>
      </c>
      <c r="E479" s="17">
        <v>1130</v>
      </c>
      <c r="F479" s="18" t="s">
        <v>10881</v>
      </c>
    </row>
    <row r="480" spans="1:6" x14ac:dyDescent="0.25">
      <c r="A480" s="17">
        <v>479</v>
      </c>
      <c r="B480" s="17" t="s">
        <v>2580</v>
      </c>
      <c r="C480" s="17" t="s">
        <v>7725</v>
      </c>
      <c r="D480" s="17" t="s">
        <v>7765</v>
      </c>
      <c r="E480" s="17">
        <v>15</v>
      </c>
      <c r="F480" s="18" t="s">
        <v>10881</v>
      </c>
    </row>
    <row r="481" spans="1:6" x14ac:dyDescent="0.25">
      <c r="A481" s="17">
        <v>480</v>
      </c>
      <c r="B481" s="17" t="s">
        <v>11151</v>
      </c>
      <c r="C481" s="17" t="s">
        <v>7725</v>
      </c>
      <c r="D481" s="17" t="s">
        <v>7770</v>
      </c>
      <c r="E481" s="17">
        <v>200</v>
      </c>
      <c r="F481" s="18" t="s">
        <v>10881</v>
      </c>
    </row>
    <row r="482" spans="1:6" x14ac:dyDescent="0.25">
      <c r="A482" s="17">
        <v>481</v>
      </c>
      <c r="B482" s="17" t="s">
        <v>2581</v>
      </c>
      <c r="C482" s="17" t="s">
        <v>7725</v>
      </c>
      <c r="D482" s="17" t="s">
        <v>7765</v>
      </c>
      <c r="E482" s="17">
        <v>14</v>
      </c>
      <c r="F482" s="18" t="s">
        <v>10881</v>
      </c>
    </row>
    <row r="483" spans="1:6" x14ac:dyDescent="0.25">
      <c r="A483" s="17">
        <v>482</v>
      </c>
      <c r="B483" s="17" t="s">
        <v>6764</v>
      </c>
      <c r="C483" s="17" t="s">
        <v>7725</v>
      </c>
      <c r="D483" s="17" t="s">
        <v>7765</v>
      </c>
      <c r="E483" s="17">
        <v>32</v>
      </c>
      <c r="F483" s="18" t="s">
        <v>10881</v>
      </c>
    </row>
    <row r="484" spans="1:6" x14ac:dyDescent="0.25">
      <c r="A484" s="17">
        <v>483</v>
      </c>
      <c r="B484" s="17" t="s">
        <v>2920</v>
      </c>
      <c r="C484" s="17" t="s">
        <v>7725</v>
      </c>
      <c r="D484" s="17" t="s">
        <v>7765</v>
      </c>
      <c r="E484" s="17">
        <v>60</v>
      </c>
      <c r="F484" s="18" t="s">
        <v>10881</v>
      </c>
    </row>
    <row r="485" spans="1:6" x14ac:dyDescent="0.25">
      <c r="A485" s="17">
        <v>484</v>
      </c>
      <c r="B485" s="17" t="s">
        <v>4881</v>
      </c>
      <c r="C485" s="17" t="s">
        <v>7725</v>
      </c>
      <c r="D485" s="17" t="s">
        <v>11152</v>
      </c>
      <c r="E485" s="17">
        <v>1230</v>
      </c>
      <c r="F485" s="18" t="s">
        <v>10881</v>
      </c>
    </row>
    <row r="486" spans="1:6" x14ac:dyDescent="0.25">
      <c r="A486" s="17">
        <v>485</v>
      </c>
      <c r="B486" s="17" t="s">
        <v>11153</v>
      </c>
      <c r="C486" s="17" t="s">
        <v>7725</v>
      </c>
      <c r="D486" s="17" t="s">
        <v>7765</v>
      </c>
      <c r="E486" s="17">
        <v>200</v>
      </c>
      <c r="F486" s="18" t="s">
        <v>10881</v>
      </c>
    </row>
    <row r="487" spans="1:6" x14ac:dyDescent="0.25">
      <c r="A487" s="17">
        <v>486</v>
      </c>
      <c r="B487" s="17" t="s">
        <v>6766</v>
      </c>
      <c r="C487" s="17" t="s">
        <v>7725</v>
      </c>
      <c r="D487" s="17" t="s">
        <v>7771</v>
      </c>
      <c r="E487" s="17">
        <v>281</v>
      </c>
      <c r="F487" s="18" t="s">
        <v>10881</v>
      </c>
    </row>
    <row r="488" spans="1:6" x14ac:dyDescent="0.25">
      <c r="A488" s="17">
        <v>487</v>
      </c>
      <c r="B488" s="17" t="s">
        <v>11154</v>
      </c>
      <c r="C488" s="17" t="s">
        <v>7725</v>
      </c>
      <c r="D488" s="17" t="s">
        <v>7765</v>
      </c>
      <c r="E488" s="17">
        <v>15</v>
      </c>
      <c r="F488" s="18" t="s">
        <v>10881</v>
      </c>
    </row>
    <row r="489" spans="1:6" x14ac:dyDescent="0.25">
      <c r="A489" s="17">
        <v>488</v>
      </c>
      <c r="B489" s="17" t="s">
        <v>6767</v>
      </c>
      <c r="C489" s="17" t="s">
        <v>7725</v>
      </c>
      <c r="D489" s="17" t="s">
        <v>7770</v>
      </c>
      <c r="E489" s="17">
        <v>3400</v>
      </c>
      <c r="F489" s="18" t="s">
        <v>10881</v>
      </c>
    </row>
    <row r="490" spans="1:6" x14ac:dyDescent="0.25">
      <c r="A490" s="17">
        <v>489</v>
      </c>
      <c r="B490" s="17" t="s">
        <v>6770</v>
      </c>
      <c r="C490" s="17" t="s">
        <v>7725</v>
      </c>
      <c r="D490" s="17" t="s">
        <v>7765</v>
      </c>
      <c r="E490" s="17">
        <v>80</v>
      </c>
      <c r="F490" s="18" t="s">
        <v>10881</v>
      </c>
    </row>
    <row r="491" spans="1:6" x14ac:dyDescent="0.25">
      <c r="A491" s="17">
        <v>490</v>
      </c>
      <c r="B491" s="17" t="s">
        <v>11155</v>
      </c>
      <c r="C491" s="17" t="s">
        <v>7725</v>
      </c>
      <c r="D491" s="17" t="s">
        <v>7769</v>
      </c>
      <c r="E491" s="17">
        <v>1500</v>
      </c>
      <c r="F491" s="18" t="s">
        <v>10881</v>
      </c>
    </row>
    <row r="492" spans="1:6" x14ac:dyDescent="0.25">
      <c r="A492" s="17">
        <v>491</v>
      </c>
      <c r="B492" s="17" t="s">
        <v>6777</v>
      </c>
      <c r="C492" s="17" t="s">
        <v>7725</v>
      </c>
      <c r="D492" s="17" t="s">
        <v>7765</v>
      </c>
      <c r="E492" s="17">
        <v>72</v>
      </c>
      <c r="F492" s="18" t="s">
        <v>10881</v>
      </c>
    </row>
    <row r="493" spans="1:6" x14ac:dyDescent="0.25">
      <c r="A493" s="17">
        <v>492</v>
      </c>
      <c r="B493" s="17" t="s">
        <v>2924</v>
      </c>
      <c r="C493" s="17" t="s">
        <v>7725</v>
      </c>
      <c r="D493" s="17" t="s">
        <v>7768</v>
      </c>
      <c r="E493" s="17">
        <v>750</v>
      </c>
      <c r="F493" s="18" t="s">
        <v>10881</v>
      </c>
    </row>
    <row r="494" spans="1:6" x14ac:dyDescent="0.25">
      <c r="A494" s="17">
        <v>493</v>
      </c>
      <c r="B494" s="17" t="s">
        <v>2925</v>
      </c>
      <c r="C494" s="17" t="s">
        <v>7725</v>
      </c>
      <c r="D494" s="17" t="s">
        <v>7780</v>
      </c>
      <c r="E494" s="17">
        <v>1280</v>
      </c>
      <c r="F494" s="18" t="s">
        <v>10881</v>
      </c>
    </row>
    <row r="495" spans="1:6" x14ac:dyDescent="0.25">
      <c r="A495" s="17">
        <v>494</v>
      </c>
      <c r="B495" s="17" t="s">
        <v>11156</v>
      </c>
      <c r="C495" s="17" t="s">
        <v>7725</v>
      </c>
      <c r="D495" s="17" t="s">
        <v>7769</v>
      </c>
      <c r="E495" s="17">
        <v>450</v>
      </c>
      <c r="F495" s="18" t="s">
        <v>10881</v>
      </c>
    </row>
    <row r="496" spans="1:6" x14ac:dyDescent="0.25">
      <c r="A496" s="17">
        <v>495</v>
      </c>
      <c r="B496" s="17" t="s">
        <v>6778</v>
      </c>
      <c r="C496" s="17" t="s">
        <v>7725</v>
      </c>
      <c r="D496" s="17" t="s">
        <v>7768</v>
      </c>
      <c r="E496" s="17">
        <v>250</v>
      </c>
      <c r="F496" s="18" t="s">
        <v>10881</v>
      </c>
    </row>
    <row r="497" spans="1:6" x14ac:dyDescent="0.25">
      <c r="A497" s="17">
        <v>496</v>
      </c>
      <c r="B497" s="17" t="s">
        <v>6779</v>
      </c>
      <c r="C497" s="17" t="s">
        <v>7725</v>
      </c>
      <c r="D497" s="17" t="s">
        <v>9246</v>
      </c>
      <c r="E497" s="17">
        <v>110</v>
      </c>
      <c r="F497" s="18" t="s">
        <v>10881</v>
      </c>
    </row>
    <row r="498" spans="1:6" x14ac:dyDescent="0.25">
      <c r="A498" s="17">
        <v>497</v>
      </c>
      <c r="B498" s="17" t="s">
        <v>2929</v>
      </c>
      <c r="C498" s="17" t="s">
        <v>7725</v>
      </c>
      <c r="D498" s="17" t="s">
        <v>7769</v>
      </c>
      <c r="E498" s="17">
        <v>1000</v>
      </c>
      <c r="F498" s="18" t="s">
        <v>10881</v>
      </c>
    </row>
    <row r="499" spans="1:6" x14ac:dyDescent="0.25">
      <c r="A499" s="17">
        <v>498</v>
      </c>
      <c r="B499" s="17" t="s">
        <v>11157</v>
      </c>
      <c r="C499" s="17" t="s">
        <v>7725</v>
      </c>
      <c r="D499" s="17" t="s">
        <v>7765</v>
      </c>
      <c r="E499" s="17">
        <v>75</v>
      </c>
      <c r="F499" s="18" t="s">
        <v>10881</v>
      </c>
    </row>
    <row r="500" spans="1:6" x14ac:dyDescent="0.25">
      <c r="A500" s="17">
        <v>499</v>
      </c>
      <c r="B500" s="17" t="s">
        <v>11158</v>
      </c>
      <c r="C500" s="17" t="s">
        <v>7725</v>
      </c>
      <c r="D500" s="17" t="s">
        <v>7765</v>
      </c>
      <c r="E500" s="17">
        <v>105</v>
      </c>
      <c r="F500" s="18" t="s">
        <v>10881</v>
      </c>
    </row>
    <row r="501" spans="1:6" x14ac:dyDescent="0.25">
      <c r="A501" s="17">
        <v>500</v>
      </c>
      <c r="B501" s="17" t="s">
        <v>11159</v>
      </c>
      <c r="C501" s="17" t="s">
        <v>7725</v>
      </c>
      <c r="D501" s="17" t="s">
        <v>7776</v>
      </c>
      <c r="E501" s="17">
        <v>415</v>
      </c>
      <c r="F501" s="18" t="s">
        <v>10881</v>
      </c>
    </row>
    <row r="502" spans="1:6" x14ac:dyDescent="0.25">
      <c r="A502" s="17">
        <v>501</v>
      </c>
      <c r="B502" s="17" t="s">
        <v>6782</v>
      </c>
      <c r="C502" s="17" t="s">
        <v>7725</v>
      </c>
      <c r="D502" s="17" t="s">
        <v>7765</v>
      </c>
      <c r="E502" s="17">
        <v>20</v>
      </c>
      <c r="F502" s="18" t="s">
        <v>10881</v>
      </c>
    </row>
    <row r="503" spans="1:6" x14ac:dyDescent="0.25">
      <c r="A503" s="17">
        <v>502</v>
      </c>
      <c r="B503" s="17" t="s">
        <v>11160</v>
      </c>
      <c r="C503" s="17" t="s">
        <v>7725</v>
      </c>
      <c r="D503" s="17" t="s">
        <v>7765</v>
      </c>
      <c r="E503" s="17">
        <v>30</v>
      </c>
      <c r="F503" s="18" t="s">
        <v>10881</v>
      </c>
    </row>
    <row r="504" spans="1:6" x14ac:dyDescent="0.25">
      <c r="A504" s="17">
        <v>503</v>
      </c>
      <c r="B504" s="17" t="s">
        <v>2932</v>
      </c>
      <c r="C504" s="17" t="s">
        <v>7725</v>
      </c>
      <c r="D504" s="17" t="s">
        <v>7765</v>
      </c>
      <c r="E504" s="17">
        <v>35</v>
      </c>
      <c r="F504" s="18" t="s">
        <v>10881</v>
      </c>
    </row>
    <row r="505" spans="1:6" x14ac:dyDescent="0.25">
      <c r="A505" s="17">
        <v>504</v>
      </c>
      <c r="B505" s="17" t="s">
        <v>8650</v>
      </c>
      <c r="C505" s="17" t="s">
        <v>7725</v>
      </c>
      <c r="D505" s="17" t="s">
        <v>7769</v>
      </c>
      <c r="E505" s="17">
        <v>750</v>
      </c>
      <c r="F505" s="18" t="s">
        <v>10881</v>
      </c>
    </row>
    <row r="506" spans="1:6" x14ac:dyDescent="0.25">
      <c r="A506" s="17">
        <v>505</v>
      </c>
      <c r="B506" s="17" t="s">
        <v>11161</v>
      </c>
      <c r="C506" s="17" t="s">
        <v>7725</v>
      </c>
      <c r="D506" s="17" t="s">
        <v>7776</v>
      </c>
      <c r="E506" s="17">
        <v>300</v>
      </c>
      <c r="F506" s="18" t="s">
        <v>10881</v>
      </c>
    </row>
    <row r="507" spans="1:6" x14ac:dyDescent="0.25">
      <c r="A507" s="17">
        <v>506</v>
      </c>
      <c r="B507" s="17" t="s">
        <v>11162</v>
      </c>
      <c r="C507" s="17" t="s">
        <v>7725</v>
      </c>
      <c r="D507" s="17" t="s">
        <v>7776</v>
      </c>
      <c r="E507" s="17">
        <v>600</v>
      </c>
      <c r="F507" s="18" t="s">
        <v>10881</v>
      </c>
    </row>
    <row r="508" spans="1:6" x14ac:dyDescent="0.25">
      <c r="A508" s="17">
        <v>507</v>
      </c>
      <c r="B508" s="17" t="s">
        <v>4893</v>
      </c>
      <c r="C508" s="17" t="s">
        <v>7725</v>
      </c>
      <c r="D508" s="17" t="s">
        <v>7769</v>
      </c>
      <c r="E508" s="17">
        <v>5180</v>
      </c>
      <c r="F508" s="18" t="s">
        <v>10881</v>
      </c>
    </row>
    <row r="509" spans="1:6" x14ac:dyDescent="0.25">
      <c r="A509" s="17">
        <v>508</v>
      </c>
      <c r="B509" s="17" t="s">
        <v>5908</v>
      </c>
      <c r="C509" s="17" t="s">
        <v>7725</v>
      </c>
      <c r="D509" s="17" t="s">
        <v>7765</v>
      </c>
      <c r="E509" s="17">
        <v>55</v>
      </c>
      <c r="F509" s="18" t="s">
        <v>10881</v>
      </c>
    </row>
    <row r="510" spans="1:6" x14ac:dyDescent="0.25">
      <c r="A510" s="17">
        <v>509</v>
      </c>
      <c r="B510" s="17" t="s">
        <v>4895</v>
      </c>
      <c r="C510" s="17" t="s">
        <v>7725</v>
      </c>
      <c r="D510" s="17" t="s">
        <v>7769</v>
      </c>
      <c r="E510" s="17">
        <v>3250</v>
      </c>
      <c r="F510" s="18" t="s">
        <v>10881</v>
      </c>
    </row>
    <row r="511" spans="1:6" x14ac:dyDescent="0.25">
      <c r="A511" s="17">
        <v>510</v>
      </c>
      <c r="B511" s="17" t="s">
        <v>4896</v>
      </c>
      <c r="C511" s="17" t="s">
        <v>7725</v>
      </c>
      <c r="D511" s="17" t="s">
        <v>11163</v>
      </c>
      <c r="E511" s="17">
        <v>250</v>
      </c>
      <c r="F511" s="18" t="s">
        <v>10881</v>
      </c>
    </row>
    <row r="512" spans="1:6" x14ac:dyDescent="0.25">
      <c r="A512" s="17">
        <v>511</v>
      </c>
      <c r="B512" s="17" t="s">
        <v>4897</v>
      </c>
      <c r="C512" s="17" t="s">
        <v>7725</v>
      </c>
      <c r="D512" s="17" t="s">
        <v>7765</v>
      </c>
      <c r="E512" s="17">
        <v>350</v>
      </c>
      <c r="F512" s="18" t="s">
        <v>10881</v>
      </c>
    </row>
    <row r="513" spans="1:6" x14ac:dyDescent="0.25">
      <c r="A513" s="17">
        <v>512</v>
      </c>
      <c r="B513" s="17" t="s">
        <v>2936</v>
      </c>
      <c r="C513" s="17" t="s">
        <v>7725</v>
      </c>
      <c r="D513" s="17" t="s">
        <v>7765</v>
      </c>
      <c r="E513" s="17">
        <v>15</v>
      </c>
      <c r="F513" s="18" t="s">
        <v>10881</v>
      </c>
    </row>
    <row r="514" spans="1:6" x14ac:dyDescent="0.25">
      <c r="A514" s="17">
        <v>513</v>
      </c>
      <c r="B514" s="17" t="s">
        <v>4899</v>
      </c>
      <c r="C514" s="17" t="s">
        <v>7725</v>
      </c>
      <c r="D514" s="17" t="s">
        <v>7765</v>
      </c>
      <c r="E514" s="17">
        <v>40</v>
      </c>
      <c r="F514" s="18" t="s">
        <v>10881</v>
      </c>
    </row>
    <row r="515" spans="1:6" x14ac:dyDescent="0.25">
      <c r="A515" s="17">
        <v>514</v>
      </c>
      <c r="B515" s="17" t="s">
        <v>2589</v>
      </c>
      <c r="C515" s="17" t="s">
        <v>7725</v>
      </c>
      <c r="D515" s="17" t="s">
        <v>7765</v>
      </c>
      <c r="E515" s="17">
        <v>20</v>
      </c>
      <c r="F515" s="18" t="s">
        <v>10881</v>
      </c>
    </row>
    <row r="516" spans="1:6" x14ac:dyDescent="0.25">
      <c r="A516" s="17">
        <v>515</v>
      </c>
      <c r="B516" s="17" t="s">
        <v>6792</v>
      </c>
      <c r="C516" s="17" t="s">
        <v>7725</v>
      </c>
      <c r="D516" s="17" t="s">
        <v>7765</v>
      </c>
      <c r="E516" s="17">
        <v>28</v>
      </c>
      <c r="F516" s="18" t="s">
        <v>10881</v>
      </c>
    </row>
    <row r="517" spans="1:6" x14ac:dyDescent="0.25">
      <c r="A517" s="17">
        <v>516</v>
      </c>
      <c r="B517" s="17" t="s">
        <v>2940</v>
      </c>
      <c r="C517" s="17" t="s">
        <v>7725</v>
      </c>
      <c r="D517" s="17" t="s">
        <v>7765</v>
      </c>
      <c r="E517" s="17">
        <v>30</v>
      </c>
      <c r="F517" s="18" t="s">
        <v>10881</v>
      </c>
    </row>
    <row r="518" spans="1:6" x14ac:dyDescent="0.25">
      <c r="A518" s="17">
        <v>517</v>
      </c>
      <c r="B518" s="17" t="s">
        <v>8665</v>
      </c>
      <c r="C518" s="17" t="s">
        <v>7725</v>
      </c>
      <c r="D518" s="17" t="s">
        <v>7769</v>
      </c>
      <c r="E518" s="17">
        <v>250</v>
      </c>
      <c r="F518" s="18" t="s">
        <v>10881</v>
      </c>
    </row>
    <row r="519" spans="1:6" x14ac:dyDescent="0.25">
      <c r="A519" s="17">
        <v>518</v>
      </c>
      <c r="B519" s="17" t="s">
        <v>6795</v>
      </c>
      <c r="C519" s="17" t="s">
        <v>7725</v>
      </c>
      <c r="D519" s="17" t="s">
        <v>7765</v>
      </c>
      <c r="E519" s="17">
        <v>62</v>
      </c>
      <c r="F519" s="18" t="s">
        <v>10881</v>
      </c>
    </row>
    <row r="520" spans="1:6" x14ac:dyDescent="0.25">
      <c r="A520" s="17">
        <v>519</v>
      </c>
      <c r="B520" s="17" t="s">
        <v>6796</v>
      </c>
      <c r="C520" s="17" t="s">
        <v>7725</v>
      </c>
      <c r="D520" s="17" t="s">
        <v>7769</v>
      </c>
      <c r="E520" s="17">
        <v>750</v>
      </c>
      <c r="F520" s="18" t="s">
        <v>10881</v>
      </c>
    </row>
    <row r="521" spans="1:6" x14ac:dyDescent="0.25">
      <c r="A521" s="17">
        <v>520</v>
      </c>
      <c r="B521" s="17" t="s">
        <v>2941</v>
      </c>
      <c r="C521" s="17" t="s">
        <v>7725</v>
      </c>
      <c r="D521" s="17" t="s">
        <v>7776</v>
      </c>
      <c r="E521" s="17">
        <v>60</v>
      </c>
      <c r="F521" s="18" t="s">
        <v>10881</v>
      </c>
    </row>
    <row r="522" spans="1:6" x14ac:dyDescent="0.25">
      <c r="A522" s="17">
        <v>521</v>
      </c>
      <c r="B522" s="17" t="s">
        <v>11164</v>
      </c>
      <c r="C522" s="17" t="s">
        <v>7725</v>
      </c>
      <c r="D522" s="17" t="s">
        <v>7765</v>
      </c>
      <c r="E522" s="17">
        <v>100</v>
      </c>
      <c r="F522" s="18" t="s">
        <v>10881</v>
      </c>
    </row>
    <row r="523" spans="1:6" x14ac:dyDescent="0.25">
      <c r="A523" s="17">
        <v>522</v>
      </c>
      <c r="B523" s="17" t="s">
        <v>11165</v>
      </c>
      <c r="C523" s="17" t="s">
        <v>7725</v>
      </c>
      <c r="D523" s="17" t="s">
        <v>7768</v>
      </c>
      <c r="E523" s="17">
        <v>950</v>
      </c>
      <c r="F523" s="18" t="s">
        <v>10881</v>
      </c>
    </row>
    <row r="524" spans="1:6" x14ac:dyDescent="0.25">
      <c r="A524" s="17">
        <v>523</v>
      </c>
      <c r="B524" s="17" t="s">
        <v>8669</v>
      </c>
      <c r="C524" s="17" t="s">
        <v>7725</v>
      </c>
      <c r="D524" s="17" t="s">
        <v>7769</v>
      </c>
      <c r="E524" s="17">
        <v>1450</v>
      </c>
      <c r="F524" s="18" t="s">
        <v>10881</v>
      </c>
    </row>
    <row r="525" spans="1:6" x14ac:dyDescent="0.25">
      <c r="A525" s="17">
        <v>524</v>
      </c>
      <c r="B525" s="17" t="s">
        <v>9497</v>
      </c>
      <c r="C525" s="17" t="s">
        <v>7725</v>
      </c>
      <c r="D525" s="17" t="s">
        <v>7770</v>
      </c>
      <c r="E525" s="17">
        <v>295</v>
      </c>
      <c r="F525" s="18" t="s">
        <v>10881</v>
      </c>
    </row>
    <row r="526" spans="1:6" x14ac:dyDescent="0.25">
      <c r="A526" s="17">
        <v>525</v>
      </c>
      <c r="B526" s="17" t="s">
        <v>4904</v>
      </c>
      <c r="C526" s="17" t="s">
        <v>7725</v>
      </c>
      <c r="D526" s="17" t="s">
        <v>7770</v>
      </c>
      <c r="E526" s="17">
        <v>300</v>
      </c>
      <c r="F526" s="18" t="s">
        <v>10881</v>
      </c>
    </row>
    <row r="527" spans="1:6" x14ac:dyDescent="0.25">
      <c r="A527" s="17">
        <v>526</v>
      </c>
      <c r="B527" s="17" t="s">
        <v>6799</v>
      </c>
      <c r="C527" s="17" t="s">
        <v>7725</v>
      </c>
      <c r="D527" s="17" t="s">
        <v>7765</v>
      </c>
      <c r="E527" s="17">
        <v>18</v>
      </c>
      <c r="F527" s="18" t="s">
        <v>10881</v>
      </c>
    </row>
    <row r="528" spans="1:6" x14ac:dyDescent="0.25">
      <c r="A528" s="17">
        <v>527</v>
      </c>
      <c r="B528" s="17" t="s">
        <v>11166</v>
      </c>
      <c r="C528" s="17" t="s">
        <v>7725</v>
      </c>
      <c r="D528" s="17" t="s">
        <v>7765</v>
      </c>
      <c r="E528" s="17">
        <v>220</v>
      </c>
      <c r="F528" s="18" t="s">
        <v>10881</v>
      </c>
    </row>
    <row r="529" spans="1:6" x14ac:dyDescent="0.25">
      <c r="A529" s="17">
        <v>528</v>
      </c>
      <c r="B529" s="17" t="s">
        <v>11167</v>
      </c>
      <c r="C529" s="17" t="s">
        <v>7725</v>
      </c>
      <c r="D529" s="17" t="s">
        <v>7765</v>
      </c>
      <c r="E529" s="17">
        <v>120</v>
      </c>
      <c r="F529" s="18" t="s">
        <v>10881</v>
      </c>
    </row>
    <row r="530" spans="1:6" x14ac:dyDescent="0.25">
      <c r="A530" s="17">
        <v>529</v>
      </c>
      <c r="B530" s="17" t="s">
        <v>11168</v>
      </c>
      <c r="C530" s="17" t="s">
        <v>7725</v>
      </c>
      <c r="D530" s="17" t="s">
        <v>7765</v>
      </c>
      <c r="E530" s="17">
        <v>125</v>
      </c>
      <c r="F530" s="18" t="s">
        <v>10881</v>
      </c>
    </row>
    <row r="531" spans="1:6" x14ac:dyDescent="0.25">
      <c r="A531" s="17">
        <v>530</v>
      </c>
      <c r="B531" s="17" t="s">
        <v>4906</v>
      </c>
      <c r="C531" s="17" t="s">
        <v>7725</v>
      </c>
      <c r="D531" s="17" t="s">
        <v>7770</v>
      </c>
      <c r="E531" s="17">
        <v>1700</v>
      </c>
      <c r="F531" s="18" t="s">
        <v>10881</v>
      </c>
    </row>
    <row r="532" spans="1:6" x14ac:dyDescent="0.25">
      <c r="A532" s="17">
        <v>531</v>
      </c>
      <c r="B532" s="17" t="s">
        <v>4907</v>
      </c>
      <c r="C532" s="17" t="s">
        <v>7725</v>
      </c>
      <c r="D532" s="17" t="s">
        <v>7770</v>
      </c>
      <c r="E532" s="17">
        <v>1120</v>
      </c>
      <c r="F532" s="18" t="s">
        <v>10881</v>
      </c>
    </row>
    <row r="533" spans="1:6" x14ac:dyDescent="0.25">
      <c r="A533" s="17">
        <v>532</v>
      </c>
      <c r="B533" s="17" t="s">
        <v>4908</v>
      </c>
      <c r="C533" s="17" t="s">
        <v>7725</v>
      </c>
      <c r="D533" s="17" t="s">
        <v>11006</v>
      </c>
      <c r="E533" s="17">
        <v>60</v>
      </c>
      <c r="F533" s="18" t="s">
        <v>10881</v>
      </c>
    </row>
    <row r="534" spans="1:6" x14ac:dyDescent="0.25">
      <c r="A534" s="17">
        <v>533</v>
      </c>
      <c r="B534" s="17" t="s">
        <v>11169</v>
      </c>
      <c r="C534" s="17" t="s">
        <v>7725</v>
      </c>
      <c r="D534" s="17" t="s">
        <v>7769</v>
      </c>
      <c r="E534" s="17">
        <v>1110</v>
      </c>
      <c r="F534" s="18" t="s">
        <v>10881</v>
      </c>
    </row>
    <row r="535" spans="1:6" x14ac:dyDescent="0.25">
      <c r="A535" s="17">
        <v>534</v>
      </c>
      <c r="B535" s="17" t="s">
        <v>4910</v>
      </c>
      <c r="C535" s="17" t="s">
        <v>7725</v>
      </c>
      <c r="D535" s="17" t="s">
        <v>7769</v>
      </c>
      <c r="E535" s="17">
        <v>1200</v>
      </c>
      <c r="F535" s="18" t="s">
        <v>10881</v>
      </c>
    </row>
    <row r="536" spans="1:6" x14ac:dyDescent="0.25">
      <c r="A536" s="17">
        <v>535</v>
      </c>
      <c r="B536" s="17" t="s">
        <v>2947</v>
      </c>
      <c r="C536" s="17" t="s">
        <v>7725</v>
      </c>
      <c r="D536" s="17" t="s">
        <v>7769</v>
      </c>
      <c r="E536" s="17">
        <v>320</v>
      </c>
      <c r="F536" s="18" t="s">
        <v>10881</v>
      </c>
    </row>
    <row r="537" spans="1:6" x14ac:dyDescent="0.25">
      <c r="A537" s="17">
        <v>536</v>
      </c>
      <c r="B537" s="17" t="s">
        <v>4912</v>
      </c>
      <c r="C537" s="17" t="s">
        <v>7725</v>
      </c>
      <c r="D537" s="17" t="s">
        <v>7765</v>
      </c>
      <c r="E537" s="17">
        <v>27</v>
      </c>
      <c r="F537" s="18" t="s">
        <v>10881</v>
      </c>
    </row>
    <row r="538" spans="1:6" x14ac:dyDescent="0.25">
      <c r="A538" s="17">
        <v>537</v>
      </c>
      <c r="B538" s="17" t="s">
        <v>11170</v>
      </c>
      <c r="C538" s="17" t="s">
        <v>7725</v>
      </c>
      <c r="D538" s="17" t="s">
        <v>7776</v>
      </c>
      <c r="E538" s="17">
        <v>35</v>
      </c>
      <c r="F538" s="18" t="s">
        <v>10881</v>
      </c>
    </row>
    <row r="539" spans="1:6" x14ac:dyDescent="0.25">
      <c r="A539" s="17">
        <v>538</v>
      </c>
      <c r="B539" s="17" t="s">
        <v>4913</v>
      </c>
      <c r="C539" s="17" t="s">
        <v>7725</v>
      </c>
      <c r="D539" s="17" t="s">
        <v>7776</v>
      </c>
      <c r="E539" s="17">
        <v>50</v>
      </c>
      <c r="F539" s="18" t="s">
        <v>10881</v>
      </c>
    </row>
    <row r="540" spans="1:6" x14ac:dyDescent="0.25">
      <c r="A540" s="17">
        <v>539</v>
      </c>
      <c r="B540" s="17" t="s">
        <v>11171</v>
      </c>
      <c r="C540" s="17" t="s">
        <v>7725</v>
      </c>
      <c r="D540" s="17" t="s">
        <v>7771</v>
      </c>
      <c r="E540" s="17">
        <v>1180</v>
      </c>
      <c r="F540" s="18" t="s">
        <v>10881</v>
      </c>
    </row>
    <row r="541" spans="1:6" x14ac:dyDescent="0.25">
      <c r="A541" s="17">
        <v>540</v>
      </c>
      <c r="B541" s="17" t="s">
        <v>2593</v>
      </c>
      <c r="C541" s="17" t="s">
        <v>7725</v>
      </c>
      <c r="D541" s="17" t="s">
        <v>7765</v>
      </c>
      <c r="E541" s="17">
        <v>45</v>
      </c>
      <c r="F541" s="18" t="s">
        <v>10881</v>
      </c>
    </row>
    <row r="542" spans="1:6" x14ac:dyDescent="0.25">
      <c r="A542" s="17">
        <v>541</v>
      </c>
      <c r="B542" s="17" t="s">
        <v>4915</v>
      </c>
      <c r="C542" s="17" t="s">
        <v>7725</v>
      </c>
      <c r="D542" s="17" t="s">
        <v>7765</v>
      </c>
      <c r="E542" s="17">
        <v>30</v>
      </c>
      <c r="F542" s="18" t="s">
        <v>10881</v>
      </c>
    </row>
    <row r="543" spans="1:6" x14ac:dyDescent="0.25">
      <c r="A543" s="17">
        <v>542</v>
      </c>
      <c r="B543" s="17" t="s">
        <v>4916</v>
      </c>
      <c r="C543" s="17" t="s">
        <v>7725</v>
      </c>
      <c r="D543" s="17" t="s">
        <v>7765</v>
      </c>
      <c r="E543" s="17">
        <v>25</v>
      </c>
      <c r="F543" s="18" t="s">
        <v>10881</v>
      </c>
    </row>
    <row r="544" spans="1:6" x14ac:dyDescent="0.25">
      <c r="A544" s="17">
        <v>543</v>
      </c>
      <c r="B544" s="17" t="s">
        <v>4917</v>
      </c>
      <c r="C544" s="17" t="s">
        <v>7725</v>
      </c>
      <c r="D544" s="17" t="s">
        <v>7765</v>
      </c>
      <c r="E544" s="17">
        <v>25</v>
      </c>
      <c r="F544" s="18" t="s">
        <v>10881</v>
      </c>
    </row>
    <row r="545" spans="1:6" x14ac:dyDescent="0.25">
      <c r="A545" s="17">
        <v>544</v>
      </c>
      <c r="B545" s="17" t="s">
        <v>4918</v>
      </c>
      <c r="C545" s="17" t="s">
        <v>7725</v>
      </c>
      <c r="D545" s="17" t="s">
        <v>7769</v>
      </c>
      <c r="E545" s="17">
        <v>312</v>
      </c>
      <c r="F545" s="18" t="s">
        <v>10881</v>
      </c>
    </row>
    <row r="546" spans="1:6" x14ac:dyDescent="0.25">
      <c r="A546" s="17">
        <v>545</v>
      </c>
      <c r="B546" s="17" t="s">
        <v>11172</v>
      </c>
      <c r="C546" s="17" t="s">
        <v>7725</v>
      </c>
      <c r="D546" s="17" t="s">
        <v>7769</v>
      </c>
      <c r="E546" s="17">
        <v>760</v>
      </c>
      <c r="F546" s="18" t="s">
        <v>10881</v>
      </c>
    </row>
    <row r="547" spans="1:6" x14ac:dyDescent="0.25">
      <c r="A547" s="17">
        <v>546</v>
      </c>
      <c r="B547" s="17" t="s">
        <v>6808</v>
      </c>
      <c r="C547" s="17" t="s">
        <v>7725</v>
      </c>
      <c r="D547" s="17" t="s">
        <v>7768</v>
      </c>
      <c r="E547" s="17">
        <v>650</v>
      </c>
      <c r="F547" s="18" t="s">
        <v>10881</v>
      </c>
    </row>
    <row r="548" spans="1:6" x14ac:dyDescent="0.25">
      <c r="A548" s="17">
        <v>547</v>
      </c>
      <c r="B548" s="17" t="s">
        <v>11173</v>
      </c>
      <c r="C548" s="17" t="s">
        <v>7725</v>
      </c>
      <c r="D548" s="17" t="s">
        <v>7771</v>
      </c>
      <c r="E548" s="17">
        <v>500</v>
      </c>
      <c r="F548" s="18" t="s">
        <v>10881</v>
      </c>
    </row>
    <row r="549" spans="1:6" x14ac:dyDescent="0.25">
      <c r="A549" s="17">
        <v>548</v>
      </c>
      <c r="B549" s="17" t="s">
        <v>11174</v>
      </c>
      <c r="C549" s="17" t="s">
        <v>7725</v>
      </c>
      <c r="D549" s="17" t="s">
        <v>7776</v>
      </c>
      <c r="E549" s="17">
        <v>70</v>
      </c>
      <c r="F549" s="18" t="s">
        <v>10881</v>
      </c>
    </row>
    <row r="550" spans="1:6" x14ac:dyDescent="0.25">
      <c r="A550" s="17">
        <v>549</v>
      </c>
      <c r="B550" s="17" t="s">
        <v>8691</v>
      </c>
      <c r="C550" s="17" t="s">
        <v>7725</v>
      </c>
      <c r="D550" s="17" t="s">
        <v>7765</v>
      </c>
      <c r="E550" s="17">
        <v>40</v>
      </c>
      <c r="F550" s="18" t="s">
        <v>10881</v>
      </c>
    </row>
    <row r="551" spans="1:6" x14ac:dyDescent="0.25">
      <c r="A551" s="17">
        <v>550</v>
      </c>
      <c r="B551" s="17" t="s">
        <v>4920</v>
      </c>
      <c r="C551" s="17" t="s">
        <v>7725</v>
      </c>
      <c r="D551" s="17" t="s">
        <v>7776</v>
      </c>
      <c r="E551" s="17">
        <v>40</v>
      </c>
      <c r="F551" s="18" t="s">
        <v>10881</v>
      </c>
    </row>
    <row r="552" spans="1:6" x14ac:dyDescent="0.25">
      <c r="A552" s="17">
        <v>551</v>
      </c>
      <c r="B552" s="17" t="s">
        <v>4921</v>
      </c>
      <c r="C552" s="17" t="s">
        <v>7725</v>
      </c>
      <c r="D552" s="17" t="s">
        <v>7770</v>
      </c>
      <c r="E552" s="17">
        <v>500</v>
      </c>
      <c r="F552" s="18" t="s">
        <v>10881</v>
      </c>
    </row>
    <row r="553" spans="1:6" x14ac:dyDescent="0.25">
      <c r="A553" s="17">
        <v>552</v>
      </c>
      <c r="B553" s="17" t="s">
        <v>11175</v>
      </c>
      <c r="C553" s="17" t="s">
        <v>7725</v>
      </c>
      <c r="D553" s="17" t="s">
        <v>7765</v>
      </c>
      <c r="E553" s="17">
        <v>50</v>
      </c>
      <c r="F553" s="18" t="s">
        <v>10881</v>
      </c>
    </row>
    <row r="554" spans="1:6" x14ac:dyDescent="0.25">
      <c r="A554" s="17">
        <v>553</v>
      </c>
      <c r="B554" s="17" t="s">
        <v>11176</v>
      </c>
      <c r="C554" s="17" t="s">
        <v>7725</v>
      </c>
      <c r="D554" s="17" t="s">
        <v>8372</v>
      </c>
      <c r="E554" s="17">
        <v>228</v>
      </c>
      <c r="F554" s="18" t="s">
        <v>10881</v>
      </c>
    </row>
    <row r="555" spans="1:6" x14ac:dyDescent="0.25">
      <c r="A555" s="17">
        <v>554</v>
      </c>
      <c r="B555" s="17" t="s">
        <v>11177</v>
      </c>
      <c r="C555" s="17" t="s">
        <v>7725</v>
      </c>
      <c r="D555" s="17" t="s">
        <v>8372</v>
      </c>
      <c r="E555" s="17">
        <v>257</v>
      </c>
      <c r="F555" s="18" t="s">
        <v>10881</v>
      </c>
    </row>
    <row r="556" spans="1:6" x14ac:dyDescent="0.25">
      <c r="A556" s="17">
        <v>555</v>
      </c>
      <c r="B556" s="17" t="s">
        <v>4929</v>
      </c>
      <c r="C556" s="17" t="s">
        <v>7725</v>
      </c>
      <c r="D556" s="17" t="s">
        <v>7769</v>
      </c>
      <c r="E556" s="17">
        <v>350</v>
      </c>
      <c r="F556" s="18" t="s">
        <v>10881</v>
      </c>
    </row>
    <row r="557" spans="1:6" x14ac:dyDescent="0.25">
      <c r="A557" s="17">
        <v>556</v>
      </c>
      <c r="B557" s="17" t="s">
        <v>11178</v>
      </c>
      <c r="C557" s="17" t="s">
        <v>7725</v>
      </c>
      <c r="D557" s="17" t="s">
        <v>7769</v>
      </c>
      <c r="E557" s="17">
        <v>650</v>
      </c>
      <c r="F557" s="18" t="s">
        <v>10881</v>
      </c>
    </row>
    <row r="558" spans="1:6" x14ac:dyDescent="0.25">
      <c r="A558" s="17">
        <v>557</v>
      </c>
      <c r="B558" s="17" t="s">
        <v>11179</v>
      </c>
      <c r="C558" s="17" t="s">
        <v>7725</v>
      </c>
      <c r="D558" s="17" t="s">
        <v>7769</v>
      </c>
      <c r="E558" s="17">
        <v>700</v>
      </c>
      <c r="F558" s="18" t="s">
        <v>10881</v>
      </c>
    </row>
    <row r="559" spans="1:6" x14ac:dyDescent="0.25">
      <c r="A559" s="17">
        <v>558</v>
      </c>
      <c r="B559" s="17" t="s">
        <v>11180</v>
      </c>
      <c r="C559" s="17" t="s">
        <v>7725</v>
      </c>
      <c r="D559" s="17" t="s">
        <v>7765</v>
      </c>
      <c r="E559" s="17">
        <v>118</v>
      </c>
      <c r="F559" s="18" t="s">
        <v>10881</v>
      </c>
    </row>
    <row r="560" spans="1:6" x14ac:dyDescent="0.25">
      <c r="A560" s="17">
        <v>559</v>
      </c>
      <c r="B560" s="17" t="s">
        <v>11181</v>
      </c>
      <c r="C560" s="17" t="s">
        <v>7725</v>
      </c>
      <c r="D560" s="17" t="s">
        <v>7770</v>
      </c>
      <c r="E560" s="17">
        <v>715</v>
      </c>
      <c r="F560" s="18" t="s">
        <v>10881</v>
      </c>
    </row>
    <row r="561" spans="1:6" x14ac:dyDescent="0.25">
      <c r="A561" s="17">
        <v>560</v>
      </c>
      <c r="B561" s="17" t="s">
        <v>11182</v>
      </c>
      <c r="C561" s="17" t="s">
        <v>7725</v>
      </c>
      <c r="D561" s="17" t="s">
        <v>7769</v>
      </c>
      <c r="E561" s="17">
        <v>845</v>
      </c>
      <c r="F561" s="18" t="s">
        <v>10881</v>
      </c>
    </row>
    <row r="562" spans="1:6" x14ac:dyDescent="0.25">
      <c r="A562" s="17">
        <v>561</v>
      </c>
      <c r="B562" s="17" t="s">
        <v>4932</v>
      </c>
      <c r="C562" s="17" t="s">
        <v>7725</v>
      </c>
      <c r="D562" s="17" t="s">
        <v>7765</v>
      </c>
      <c r="E562" s="17">
        <v>78</v>
      </c>
      <c r="F562" s="18" t="s">
        <v>10881</v>
      </c>
    </row>
    <row r="563" spans="1:6" x14ac:dyDescent="0.25">
      <c r="A563" s="17">
        <v>562</v>
      </c>
      <c r="B563" s="17" t="s">
        <v>4933</v>
      </c>
      <c r="C563" s="17" t="s">
        <v>7725</v>
      </c>
      <c r="D563" s="17" t="s">
        <v>7769</v>
      </c>
      <c r="E563" s="17">
        <v>302</v>
      </c>
      <c r="F563" s="18" t="s">
        <v>10881</v>
      </c>
    </row>
    <row r="564" spans="1:6" x14ac:dyDescent="0.25">
      <c r="A564" s="17">
        <v>563</v>
      </c>
      <c r="B564" s="17" t="s">
        <v>11183</v>
      </c>
      <c r="C564" s="17" t="s">
        <v>7725</v>
      </c>
      <c r="D564" s="17" t="s">
        <v>7765</v>
      </c>
      <c r="E564" s="17">
        <v>70</v>
      </c>
      <c r="F564" s="18" t="s">
        <v>10881</v>
      </c>
    </row>
    <row r="565" spans="1:6" x14ac:dyDescent="0.25">
      <c r="A565" s="17">
        <v>564</v>
      </c>
      <c r="B565" s="17" t="s">
        <v>11184</v>
      </c>
      <c r="C565" s="17" t="s">
        <v>7725</v>
      </c>
      <c r="D565" s="17" t="s">
        <v>7769</v>
      </c>
      <c r="E565" s="17">
        <v>720</v>
      </c>
      <c r="F565" s="18" t="s">
        <v>10881</v>
      </c>
    </row>
    <row r="566" spans="1:6" x14ac:dyDescent="0.25">
      <c r="A566" s="17">
        <v>565</v>
      </c>
      <c r="B566" s="17" t="s">
        <v>11185</v>
      </c>
      <c r="C566" s="17" t="s">
        <v>7725</v>
      </c>
      <c r="D566" s="17" t="s">
        <v>7765</v>
      </c>
      <c r="E566" s="17">
        <v>250</v>
      </c>
      <c r="F566" s="18" t="s">
        <v>10881</v>
      </c>
    </row>
    <row r="567" spans="1:6" x14ac:dyDescent="0.25">
      <c r="A567" s="17">
        <v>566</v>
      </c>
      <c r="B567" s="17" t="s">
        <v>11186</v>
      </c>
      <c r="C567" s="17" t="s">
        <v>7725</v>
      </c>
      <c r="D567" s="17" t="s">
        <v>7776</v>
      </c>
      <c r="E567" s="17">
        <v>45</v>
      </c>
      <c r="F567" s="18" t="s">
        <v>10881</v>
      </c>
    </row>
    <row r="568" spans="1:6" x14ac:dyDescent="0.25">
      <c r="A568" s="17">
        <v>567</v>
      </c>
      <c r="B568" s="17" t="s">
        <v>11187</v>
      </c>
      <c r="C568" s="17" t="s">
        <v>7725</v>
      </c>
      <c r="D568" s="17" t="s">
        <v>7765</v>
      </c>
      <c r="E568" s="17">
        <v>54</v>
      </c>
      <c r="F568" s="18" t="s">
        <v>10881</v>
      </c>
    </row>
    <row r="569" spans="1:6" x14ac:dyDescent="0.25">
      <c r="A569" s="17">
        <v>568</v>
      </c>
      <c r="B569" s="17" t="s">
        <v>2430</v>
      </c>
      <c r="C569" s="17" t="s">
        <v>7725</v>
      </c>
      <c r="D569" s="17" t="s">
        <v>7799</v>
      </c>
      <c r="E569" s="17">
        <v>180</v>
      </c>
      <c r="F569" s="18" t="s">
        <v>10881</v>
      </c>
    </row>
    <row r="570" spans="1:6" x14ac:dyDescent="0.25">
      <c r="A570" s="17">
        <v>569</v>
      </c>
      <c r="B570" s="17" t="s">
        <v>11188</v>
      </c>
      <c r="C570" s="17" t="s">
        <v>7725</v>
      </c>
      <c r="D570" s="17" t="s">
        <v>7765</v>
      </c>
      <c r="E570" s="17">
        <v>130</v>
      </c>
      <c r="F570" s="18" t="s">
        <v>10881</v>
      </c>
    </row>
    <row r="571" spans="1:6" x14ac:dyDescent="0.25">
      <c r="A571" s="17">
        <v>570</v>
      </c>
      <c r="B571" s="17" t="s">
        <v>11189</v>
      </c>
      <c r="C571" s="17" t="s">
        <v>7725</v>
      </c>
      <c r="D571" s="17" t="s">
        <v>7771</v>
      </c>
      <c r="E571" s="17">
        <v>1900</v>
      </c>
      <c r="F571" s="18" t="s">
        <v>10881</v>
      </c>
    </row>
    <row r="572" spans="1:6" x14ac:dyDescent="0.25">
      <c r="A572" s="17">
        <v>571</v>
      </c>
      <c r="B572" s="17" t="s">
        <v>4953</v>
      </c>
      <c r="C572" s="17" t="s">
        <v>7725</v>
      </c>
      <c r="D572" s="17" t="s">
        <v>7771</v>
      </c>
      <c r="E572" s="17">
        <v>260</v>
      </c>
      <c r="F572" s="18" t="s">
        <v>10881</v>
      </c>
    </row>
    <row r="573" spans="1:6" x14ac:dyDescent="0.25">
      <c r="A573" s="17">
        <v>572</v>
      </c>
      <c r="B573" s="17" t="s">
        <v>11190</v>
      </c>
      <c r="C573" s="17" t="s">
        <v>7725</v>
      </c>
      <c r="D573" s="17" t="s">
        <v>7765</v>
      </c>
      <c r="E573" s="17">
        <v>10</v>
      </c>
      <c r="F573" s="18" t="s">
        <v>10881</v>
      </c>
    </row>
    <row r="574" spans="1:6" x14ac:dyDescent="0.25">
      <c r="A574" s="17">
        <v>573</v>
      </c>
      <c r="B574" s="17" t="s">
        <v>6825</v>
      </c>
      <c r="C574" s="17" t="s">
        <v>7725</v>
      </c>
      <c r="D574" s="17" t="s">
        <v>7765</v>
      </c>
      <c r="E574" s="17">
        <v>75</v>
      </c>
      <c r="F574" s="18" t="s">
        <v>10881</v>
      </c>
    </row>
    <row r="575" spans="1:6" x14ac:dyDescent="0.25">
      <c r="A575" s="17">
        <v>574</v>
      </c>
      <c r="B575" s="17" t="s">
        <v>2596</v>
      </c>
      <c r="C575" s="17" t="s">
        <v>7725</v>
      </c>
      <c r="D575" s="17" t="s">
        <v>7765</v>
      </c>
      <c r="E575" s="17">
        <v>75</v>
      </c>
      <c r="F575" s="18" t="s">
        <v>10881</v>
      </c>
    </row>
    <row r="576" spans="1:6" x14ac:dyDescent="0.25">
      <c r="A576" s="17">
        <v>575</v>
      </c>
      <c r="B576" s="17" t="s">
        <v>11191</v>
      </c>
      <c r="C576" s="17" t="s">
        <v>7725</v>
      </c>
      <c r="D576" s="17" t="s">
        <v>7780</v>
      </c>
      <c r="E576" s="17">
        <v>2500</v>
      </c>
      <c r="F576" s="18" t="s">
        <v>10881</v>
      </c>
    </row>
    <row r="577" spans="1:6" x14ac:dyDescent="0.25">
      <c r="A577" s="17">
        <v>576</v>
      </c>
      <c r="B577" s="17" t="s">
        <v>11192</v>
      </c>
      <c r="C577" s="17" t="s">
        <v>7725</v>
      </c>
      <c r="D577" s="17" t="s">
        <v>7770</v>
      </c>
      <c r="E577" s="17">
        <v>4500</v>
      </c>
      <c r="F577" s="18" t="s">
        <v>10881</v>
      </c>
    </row>
    <row r="578" spans="1:6" x14ac:dyDescent="0.25">
      <c r="A578" s="17">
        <v>577</v>
      </c>
      <c r="B578" s="17" t="s">
        <v>8710</v>
      </c>
      <c r="C578" s="17" t="s">
        <v>7725</v>
      </c>
      <c r="D578" s="17" t="s">
        <v>7771</v>
      </c>
      <c r="E578" s="17">
        <v>170</v>
      </c>
      <c r="F578" s="18" t="s">
        <v>10881</v>
      </c>
    </row>
    <row r="579" spans="1:6" x14ac:dyDescent="0.25">
      <c r="A579" s="17">
        <v>578</v>
      </c>
      <c r="B579" s="17" t="s">
        <v>2598</v>
      </c>
      <c r="C579" s="17" t="s">
        <v>7725</v>
      </c>
      <c r="D579" s="17" t="s">
        <v>7803</v>
      </c>
      <c r="E579" s="17">
        <v>23</v>
      </c>
      <c r="F579" s="18" t="s">
        <v>10881</v>
      </c>
    </row>
    <row r="580" spans="1:6" x14ac:dyDescent="0.25">
      <c r="A580" s="17">
        <v>579</v>
      </c>
      <c r="B580" s="17" t="s">
        <v>2959</v>
      </c>
      <c r="C580" s="17" t="s">
        <v>7725</v>
      </c>
      <c r="D580" s="17" t="s">
        <v>7769</v>
      </c>
      <c r="E580" s="17">
        <v>650</v>
      </c>
      <c r="F580" s="18" t="s">
        <v>10881</v>
      </c>
    </row>
    <row r="581" spans="1:6" x14ac:dyDescent="0.25">
      <c r="A581" s="17">
        <v>580</v>
      </c>
      <c r="B581" s="17" t="s">
        <v>2960</v>
      </c>
      <c r="C581" s="17" t="s">
        <v>7725</v>
      </c>
      <c r="D581" s="17" t="s">
        <v>7769</v>
      </c>
      <c r="E581" s="17">
        <v>745</v>
      </c>
      <c r="F581" s="18" t="s">
        <v>10881</v>
      </c>
    </row>
    <row r="582" spans="1:6" x14ac:dyDescent="0.25">
      <c r="A582" s="17">
        <v>581</v>
      </c>
      <c r="B582" s="17" t="s">
        <v>11193</v>
      </c>
      <c r="C582" s="17" t="s">
        <v>7725</v>
      </c>
      <c r="D582" s="17" t="s">
        <v>7765</v>
      </c>
      <c r="E582" s="17">
        <v>55</v>
      </c>
      <c r="F582" s="18" t="s">
        <v>10881</v>
      </c>
    </row>
    <row r="583" spans="1:6" x14ac:dyDescent="0.25">
      <c r="A583" s="17">
        <v>582</v>
      </c>
      <c r="B583" s="17" t="s">
        <v>11194</v>
      </c>
      <c r="C583" s="17" t="s">
        <v>7725</v>
      </c>
      <c r="D583" s="17" t="s">
        <v>7765</v>
      </c>
      <c r="E583" s="17">
        <v>70</v>
      </c>
      <c r="F583" s="18" t="s">
        <v>10881</v>
      </c>
    </row>
    <row r="584" spans="1:6" x14ac:dyDescent="0.25">
      <c r="A584" s="17">
        <v>583</v>
      </c>
      <c r="B584" s="17" t="s">
        <v>11195</v>
      </c>
      <c r="C584" s="17" t="s">
        <v>7725</v>
      </c>
      <c r="D584" s="17" t="s">
        <v>7765</v>
      </c>
      <c r="E584" s="17">
        <v>80</v>
      </c>
      <c r="F584" s="18" t="s">
        <v>10881</v>
      </c>
    </row>
    <row r="585" spans="1:6" x14ac:dyDescent="0.25">
      <c r="A585" s="17">
        <v>584</v>
      </c>
      <c r="B585" s="17" t="s">
        <v>11196</v>
      </c>
      <c r="C585" s="17" t="s">
        <v>7725</v>
      </c>
      <c r="D585" s="17" t="s">
        <v>7765</v>
      </c>
      <c r="E585" s="17">
        <v>115</v>
      </c>
      <c r="F585" s="18" t="s">
        <v>10881</v>
      </c>
    </row>
    <row r="586" spans="1:6" x14ac:dyDescent="0.25">
      <c r="A586" s="17">
        <v>585</v>
      </c>
      <c r="B586" s="17" t="s">
        <v>11197</v>
      </c>
      <c r="C586" s="17" t="s">
        <v>7725</v>
      </c>
      <c r="D586" s="17" t="s">
        <v>7769</v>
      </c>
      <c r="E586" s="17">
        <v>1200</v>
      </c>
      <c r="F586" s="18" t="s">
        <v>10881</v>
      </c>
    </row>
    <row r="587" spans="1:6" x14ac:dyDescent="0.25">
      <c r="A587" s="17">
        <v>586</v>
      </c>
      <c r="B587" s="17" t="s">
        <v>6830</v>
      </c>
      <c r="C587" s="17" t="s">
        <v>7725</v>
      </c>
      <c r="D587" s="17" t="s">
        <v>7768</v>
      </c>
      <c r="E587" s="17">
        <v>450</v>
      </c>
      <c r="F587" s="18" t="s">
        <v>10881</v>
      </c>
    </row>
    <row r="588" spans="1:6" x14ac:dyDescent="0.25">
      <c r="A588" s="17">
        <v>587</v>
      </c>
      <c r="B588" s="17" t="s">
        <v>11198</v>
      </c>
      <c r="C588" s="17" t="s">
        <v>7725</v>
      </c>
      <c r="D588" s="17" t="s">
        <v>7765</v>
      </c>
      <c r="E588" s="17">
        <v>81</v>
      </c>
      <c r="F588" s="18" t="s">
        <v>10881</v>
      </c>
    </row>
    <row r="589" spans="1:6" x14ac:dyDescent="0.25">
      <c r="A589" s="17">
        <v>588</v>
      </c>
      <c r="B589" s="17" t="s">
        <v>2971</v>
      </c>
      <c r="C589" s="17" t="s">
        <v>7725</v>
      </c>
      <c r="D589" s="17" t="s">
        <v>7769</v>
      </c>
      <c r="E589" s="17">
        <v>100</v>
      </c>
      <c r="F589" s="18" t="s">
        <v>10881</v>
      </c>
    </row>
    <row r="590" spans="1:6" x14ac:dyDescent="0.25">
      <c r="A590" s="17">
        <v>589</v>
      </c>
      <c r="B590" s="17" t="s">
        <v>4959</v>
      </c>
      <c r="C590" s="17" t="s">
        <v>7725</v>
      </c>
      <c r="D590" s="17" t="s">
        <v>8372</v>
      </c>
      <c r="E590" s="17">
        <v>4555</v>
      </c>
      <c r="F590" s="18" t="s">
        <v>10881</v>
      </c>
    </row>
    <row r="591" spans="1:6" x14ac:dyDescent="0.25">
      <c r="A591" s="17">
        <v>590</v>
      </c>
      <c r="B591" s="17" t="s">
        <v>11199</v>
      </c>
      <c r="C591" s="17" t="s">
        <v>7725</v>
      </c>
      <c r="D591" s="17" t="s">
        <v>7765</v>
      </c>
      <c r="E591" s="17">
        <v>645</v>
      </c>
      <c r="F591" s="18" t="s">
        <v>10881</v>
      </c>
    </row>
    <row r="592" spans="1:6" x14ac:dyDescent="0.25">
      <c r="A592" s="17">
        <v>591</v>
      </c>
      <c r="B592" s="17" t="s">
        <v>4962</v>
      </c>
      <c r="C592" s="17" t="s">
        <v>7725</v>
      </c>
      <c r="D592" s="17" t="s">
        <v>7770</v>
      </c>
      <c r="E592" s="17"/>
      <c r="F592" s="18" t="s">
        <v>10881</v>
      </c>
    </row>
    <row r="593" spans="1:6" x14ac:dyDescent="0.25">
      <c r="A593" s="17">
        <v>592</v>
      </c>
      <c r="B593" s="17" t="s">
        <v>2962</v>
      </c>
      <c r="C593" s="17" t="s">
        <v>7725</v>
      </c>
      <c r="D593" s="17" t="s">
        <v>7769</v>
      </c>
      <c r="E593" s="17">
        <v>700</v>
      </c>
      <c r="F593" s="18" t="s">
        <v>10881</v>
      </c>
    </row>
    <row r="594" spans="1:6" x14ac:dyDescent="0.25">
      <c r="A594" s="17">
        <v>593</v>
      </c>
      <c r="B594" s="17" t="s">
        <v>11200</v>
      </c>
      <c r="C594" s="17" t="s">
        <v>7725</v>
      </c>
      <c r="D594" s="17" t="s">
        <v>7769</v>
      </c>
      <c r="E594" s="17">
        <v>420</v>
      </c>
      <c r="F594" s="18" t="s">
        <v>10881</v>
      </c>
    </row>
    <row r="595" spans="1:6" x14ac:dyDescent="0.25">
      <c r="A595" s="17">
        <v>594</v>
      </c>
      <c r="B595" s="17" t="s">
        <v>8726</v>
      </c>
      <c r="C595" s="17" t="s">
        <v>7725</v>
      </c>
      <c r="D595" s="17" t="s">
        <v>7765</v>
      </c>
      <c r="E595" s="17">
        <v>100</v>
      </c>
      <c r="F595" s="18" t="s">
        <v>10881</v>
      </c>
    </row>
    <row r="596" spans="1:6" x14ac:dyDescent="0.25">
      <c r="A596" s="17">
        <v>595</v>
      </c>
      <c r="B596" s="17" t="s">
        <v>4964</v>
      </c>
      <c r="C596" s="17" t="s">
        <v>7725</v>
      </c>
      <c r="D596" s="17" t="s">
        <v>7771</v>
      </c>
      <c r="E596" s="17">
        <v>395</v>
      </c>
      <c r="F596" s="18" t="s">
        <v>10881</v>
      </c>
    </row>
    <row r="597" spans="1:6" x14ac:dyDescent="0.25">
      <c r="A597" s="17">
        <v>596</v>
      </c>
      <c r="B597" s="17" t="s">
        <v>4965</v>
      </c>
      <c r="C597" s="17" t="s">
        <v>7725</v>
      </c>
      <c r="D597" s="17" t="s">
        <v>7769</v>
      </c>
      <c r="E597" s="17">
        <v>200</v>
      </c>
      <c r="F597" s="18" t="s">
        <v>10881</v>
      </c>
    </row>
    <row r="598" spans="1:6" x14ac:dyDescent="0.25">
      <c r="A598" s="17">
        <v>597</v>
      </c>
      <c r="B598" s="17" t="s">
        <v>11201</v>
      </c>
      <c r="C598" s="17" t="s">
        <v>7725</v>
      </c>
      <c r="D598" s="17" t="s">
        <v>7770</v>
      </c>
      <c r="E598" s="17">
        <v>1366</v>
      </c>
      <c r="F598" s="18" t="s">
        <v>10881</v>
      </c>
    </row>
    <row r="599" spans="1:6" x14ac:dyDescent="0.25">
      <c r="A599" s="17">
        <v>598</v>
      </c>
      <c r="B599" s="17" t="s">
        <v>11202</v>
      </c>
      <c r="C599" s="17" t="s">
        <v>7725</v>
      </c>
      <c r="D599" s="17" t="s">
        <v>7770</v>
      </c>
      <c r="E599" s="17">
        <v>570</v>
      </c>
      <c r="F599" s="18" t="s">
        <v>10881</v>
      </c>
    </row>
    <row r="600" spans="1:6" x14ac:dyDescent="0.25">
      <c r="A600" s="17">
        <v>599</v>
      </c>
      <c r="B600" s="17" t="s">
        <v>11203</v>
      </c>
      <c r="C600" s="17" t="s">
        <v>7725</v>
      </c>
      <c r="D600" s="17" t="s">
        <v>11204</v>
      </c>
      <c r="E600" s="17">
        <v>800</v>
      </c>
      <c r="F600" s="18" t="s">
        <v>10881</v>
      </c>
    </row>
    <row r="601" spans="1:6" x14ac:dyDescent="0.25">
      <c r="A601" s="17">
        <v>600</v>
      </c>
      <c r="B601" s="17" t="s">
        <v>2964</v>
      </c>
      <c r="C601" s="17" t="s">
        <v>7725</v>
      </c>
      <c r="D601" s="17" t="s">
        <v>7765</v>
      </c>
      <c r="E601" s="17">
        <v>95</v>
      </c>
      <c r="F601" s="18" t="s">
        <v>10881</v>
      </c>
    </row>
    <row r="602" spans="1:6" x14ac:dyDescent="0.25">
      <c r="A602" s="17">
        <v>601</v>
      </c>
      <c r="B602" s="17" t="s">
        <v>2600</v>
      </c>
      <c r="C602" s="17" t="s">
        <v>7725</v>
      </c>
      <c r="D602" s="17" t="s">
        <v>7765</v>
      </c>
      <c r="E602" s="17">
        <v>10</v>
      </c>
      <c r="F602" s="18" t="s">
        <v>10881</v>
      </c>
    </row>
    <row r="603" spans="1:6" x14ac:dyDescent="0.25">
      <c r="A603" s="17">
        <v>602</v>
      </c>
      <c r="B603" s="17" t="s">
        <v>6037</v>
      </c>
      <c r="C603" s="17" t="s">
        <v>7725</v>
      </c>
      <c r="D603" s="17" t="s">
        <v>7776</v>
      </c>
      <c r="E603" s="17">
        <v>50</v>
      </c>
      <c r="F603" s="18" t="s">
        <v>10881</v>
      </c>
    </row>
    <row r="604" spans="1:6" x14ac:dyDescent="0.25">
      <c r="A604" s="17">
        <v>603</v>
      </c>
      <c r="B604" s="17" t="s">
        <v>8731</v>
      </c>
      <c r="C604" s="17" t="s">
        <v>7725</v>
      </c>
      <c r="D604" s="17" t="s">
        <v>7771</v>
      </c>
      <c r="E604" s="17">
        <v>2500</v>
      </c>
      <c r="F604" s="18" t="s">
        <v>10881</v>
      </c>
    </row>
    <row r="605" spans="1:6" x14ac:dyDescent="0.25">
      <c r="A605" s="17">
        <v>604</v>
      </c>
      <c r="B605" s="17" t="s">
        <v>6849</v>
      </c>
      <c r="C605" s="17" t="s">
        <v>7725</v>
      </c>
      <c r="D605" s="17" t="s">
        <v>7765</v>
      </c>
      <c r="E605" s="17">
        <v>102</v>
      </c>
      <c r="F605" s="18" t="s">
        <v>10881</v>
      </c>
    </row>
    <row r="606" spans="1:6" x14ac:dyDescent="0.25">
      <c r="A606" s="17">
        <v>605</v>
      </c>
      <c r="B606" s="17" t="s">
        <v>11205</v>
      </c>
      <c r="C606" s="17" t="s">
        <v>7725</v>
      </c>
      <c r="D606" s="17" t="s">
        <v>7771</v>
      </c>
      <c r="E606" s="17">
        <v>601</v>
      </c>
      <c r="F606" s="18" t="s">
        <v>10881</v>
      </c>
    </row>
    <row r="607" spans="1:6" x14ac:dyDescent="0.25">
      <c r="A607" s="17">
        <v>606</v>
      </c>
      <c r="B607" s="17" t="s">
        <v>2601</v>
      </c>
      <c r="C607" s="17" t="s">
        <v>7725</v>
      </c>
      <c r="D607" s="17" t="s">
        <v>7765</v>
      </c>
      <c r="E607" s="17">
        <v>42</v>
      </c>
      <c r="F607" s="18" t="s">
        <v>10881</v>
      </c>
    </row>
    <row r="608" spans="1:6" x14ac:dyDescent="0.25">
      <c r="A608" s="17">
        <v>607</v>
      </c>
      <c r="B608" s="17" t="s">
        <v>4969</v>
      </c>
      <c r="C608" s="17" t="s">
        <v>7725</v>
      </c>
      <c r="D608" s="17" t="s">
        <v>7780</v>
      </c>
      <c r="E608" s="17">
        <v>1081</v>
      </c>
      <c r="F608" s="18" t="s">
        <v>10881</v>
      </c>
    </row>
    <row r="609" spans="1:6" x14ac:dyDescent="0.25">
      <c r="A609" s="17">
        <v>608</v>
      </c>
      <c r="B609" s="17" t="s">
        <v>11206</v>
      </c>
      <c r="C609" s="17" t="s">
        <v>7725</v>
      </c>
      <c r="D609" s="17" t="s">
        <v>7765</v>
      </c>
      <c r="E609" s="17">
        <v>220</v>
      </c>
      <c r="F609" s="18" t="s">
        <v>10881</v>
      </c>
    </row>
    <row r="610" spans="1:6" x14ac:dyDescent="0.25">
      <c r="A610" s="17">
        <v>609</v>
      </c>
      <c r="B610" s="17" t="s">
        <v>11207</v>
      </c>
      <c r="C610" s="17" t="s">
        <v>7725</v>
      </c>
      <c r="D610" s="17" t="s">
        <v>7776</v>
      </c>
      <c r="E610" s="17">
        <v>200</v>
      </c>
      <c r="F610" s="18" t="s">
        <v>10881</v>
      </c>
    </row>
    <row r="611" spans="1:6" x14ac:dyDescent="0.25">
      <c r="A611" s="17">
        <v>610</v>
      </c>
      <c r="B611" s="17" t="s">
        <v>6860</v>
      </c>
      <c r="C611" s="17" t="s">
        <v>7725</v>
      </c>
      <c r="D611" s="17" t="s">
        <v>7765</v>
      </c>
      <c r="E611" s="17">
        <v>60</v>
      </c>
      <c r="F611" s="18" t="s">
        <v>10881</v>
      </c>
    </row>
    <row r="612" spans="1:6" x14ac:dyDescent="0.25">
      <c r="A612" s="17">
        <v>611</v>
      </c>
      <c r="B612" s="17" t="s">
        <v>2972</v>
      </c>
      <c r="C612" s="17" t="s">
        <v>7725</v>
      </c>
      <c r="D612" s="17" t="s">
        <v>7765</v>
      </c>
      <c r="E612" s="17">
        <v>10</v>
      </c>
      <c r="F612" s="18" t="s">
        <v>10881</v>
      </c>
    </row>
    <row r="613" spans="1:6" x14ac:dyDescent="0.25">
      <c r="A613" s="17">
        <v>612</v>
      </c>
      <c r="B613" s="17" t="s">
        <v>11208</v>
      </c>
      <c r="C613" s="17" t="s">
        <v>7725</v>
      </c>
      <c r="D613" s="17" t="s">
        <v>7765</v>
      </c>
      <c r="E613" s="17">
        <v>381</v>
      </c>
      <c r="F613" s="18" t="s">
        <v>10881</v>
      </c>
    </row>
    <row r="614" spans="1:6" x14ac:dyDescent="0.25">
      <c r="A614" s="17">
        <v>613</v>
      </c>
      <c r="B614" s="17" t="s">
        <v>11209</v>
      </c>
      <c r="C614" s="17" t="s">
        <v>7725</v>
      </c>
      <c r="D614" s="17" t="s">
        <v>7765</v>
      </c>
      <c r="E614" s="17">
        <v>300</v>
      </c>
      <c r="F614" s="18" t="s">
        <v>10881</v>
      </c>
    </row>
    <row r="615" spans="1:6" x14ac:dyDescent="0.25">
      <c r="A615" s="17">
        <v>614</v>
      </c>
      <c r="B615" s="17" t="s">
        <v>11210</v>
      </c>
      <c r="C615" s="17" t="s">
        <v>7725</v>
      </c>
      <c r="D615" s="17" t="s">
        <v>7765</v>
      </c>
      <c r="E615" s="17">
        <v>350</v>
      </c>
      <c r="F615" s="18" t="s">
        <v>10881</v>
      </c>
    </row>
    <row r="616" spans="1:6" x14ac:dyDescent="0.25">
      <c r="A616" s="17">
        <v>615</v>
      </c>
      <c r="B616" s="17" t="s">
        <v>8746</v>
      </c>
      <c r="C616" s="17" t="s">
        <v>7725</v>
      </c>
      <c r="D616" s="17" t="s">
        <v>11211</v>
      </c>
      <c r="E616" s="17">
        <v>4800</v>
      </c>
      <c r="F616" s="18" t="s">
        <v>10881</v>
      </c>
    </row>
    <row r="617" spans="1:6" x14ac:dyDescent="0.25">
      <c r="A617" s="17">
        <v>616</v>
      </c>
      <c r="B617" s="17" t="s">
        <v>11212</v>
      </c>
      <c r="C617" s="17" t="s">
        <v>7725</v>
      </c>
      <c r="D617" s="17" t="s">
        <v>11213</v>
      </c>
      <c r="E617" s="17">
        <v>320</v>
      </c>
      <c r="F617" s="18" t="s">
        <v>10881</v>
      </c>
    </row>
    <row r="618" spans="1:6" x14ac:dyDescent="0.25">
      <c r="A618" s="17">
        <v>617</v>
      </c>
      <c r="B618" s="17" t="s">
        <v>4980</v>
      </c>
      <c r="C618" s="17" t="s">
        <v>7725</v>
      </c>
      <c r="D618" s="17" t="s">
        <v>7765</v>
      </c>
      <c r="E618" s="17">
        <v>100</v>
      </c>
      <c r="F618" s="18" t="s">
        <v>10881</v>
      </c>
    </row>
    <row r="619" spans="1:6" x14ac:dyDescent="0.25">
      <c r="A619" s="17">
        <v>618</v>
      </c>
      <c r="B619" s="17" t="s">
        <v>2604</v>
      </c>
      <c r="C619" s="17" t="s">
        <v>7725</v>
      </c>
      <c r="D619" s="17" t="s">
        <v>7765</v>
      </c>
      <c r="E619" s="17">
        <v>22</v>
      </c>
      <c r="F619" s="18" t="s">
        <v>10881</v>
      </c>
    </row>
    <row r="620" spans="1:6" x14ac:dyDescent="0.25">
      <c r="A620" s="17">
        <v>619</v>
      </c>
      <c r="B620" s="17" t="s">
        <v>4982</v>
      </c>
      <c r="C620" s="17" t="s">
        <v>7725</v>
      </c>
      <c r="D620" s="17" t="s">
        <v>7771</v>
      </c>
      <c r="E620" s="17">
        <v>100</v>
      </c>
      <c r="F620" s="18" t="s">
        <v>10881</v>
      </c>
    </row>
    <row r="621" spans="1:6" x14ac:dyDescent="0.25">
      <c r="A621" s="17">
        <v>620</v>
      </c>
      <c r="B621" s="17" t="s">
        <v>2978</v>
      </c>
      <c r="C621" s="17" t="s">
        <v>7725</v>
      </c>
      <c r="D621" s="17" t="s">
        <v>7769</v>
      </c>
      <c r="E621" s="17">
        <v>550</v>
      </c>
      <c r="F621" s="18" t="s">
        <v>10881</v>
      </c>
    </row>
    <row r="622" spans="1:6" x14ac:dyDescent="0.25">
      <c r="A622" s="17">
        <v>621</v>
      </c>
      <c r="B622" s="17" t="s">
        <v>11214</v>
      </c>
      <c r="C622" s="17" t="s">
        <v>7725</v>
      </c>
      <c r="D622" s="17" t="s">
        <v>11163</v>
      </c>
      <c r="E622" s="17">
        <v>20</v>
      </c>
      <c r="F622" s="18" t="s">
        <v>10881</v>
      </c>
    </row>
    <row r="623" spans="1:6" x14ac:dyDescent="0.25">
      <c r="A623" s="17">
        <v>622</v>
      </c>
      <c r="B623" s="17" t="s">
        <v>11215</v>
      </c>
      <c r="C623" s="17" t="s">
        <v>7725</v>
      </c>
      <c r="D623" s="17" t="s">
        <v>7765</v>
      </c>
      <c r="E623" s="17">
        <v>38</v>
      </c>
      <c r="F623" s="18" t="s">
        <v>10881</v>
      </c>
    </row>
    <row r="624" spans="1:6" x14ac:dyDescent="0.25">
      <c r="A624" s="17">
        <v>623</v>
      </c>
      <c r="B624" s="17" t="s">
        <v>11216</v>
      </c>
      <c r="C624" s="17" t="s">
        <v>7725</v>
      </c>
      <c r="D624" s="17" t="s">
        <v>7771</v>
      </c>
      <c r="E624" s="17"/>
      <c r="F624" s="18" t="s">
        <v>10881</v>
      </c>
    </row>
    <row r="625" spans="1:6" x14ac:dyDescent="0.25">
      <c r="A625" s="17">
        <v>624</v>
      </c>
      <c r="B625" s="17" t="s">
        <v>2980</v>
      </c>
      <c r="C625" s="17" t="s">
        <v>7725</v>
      </c>
      <c r="D625" s="17" t="s">
        <v>7765</v>
      </c>
      <c r="E625" s="17">
        <v>20</v>
      </c>
      <c r="F625" s="18" t="s">
        <v>10881</v>
      </c>
    </row>
    <row r="626" spans="1:6" x14ac:dyDescent="0.25">
      <c r="A626" s="17">
        <v>625</v>
      </c>
      <c r="B626" s="17" t="s">
        <v>2606</v>
      </c>
      <c r="C626" s="17" t="s">
        <v>7725</v>
      </c>
      <c r="D626" s="17" t="s">
        <v>7765</v>
      </c>
      <c r="E626" s="17">
        <v>35</v>
      </c>
      <c r="F626" s="18" t="s">
        <v>10881</v>
      </c>
    </row>
    <row r="627" spans="1:6" x14ac:dyDescent="0.25">
      <c r="A627" s="17">
        <v>626</v>
      </c>
      <c r="B627" s="17" t="s">
        <v>6875</v>
      </c>
      <c r="C627" s="17" t="s">
        <v>7725</v>
      </c>
      <c r="D627" s="17" t="s">
        <v>7765</v>
      </c>
      <c r="E627" s="17">
        <v>90</v>
      </c>
      <c r="F627" s="18" t="s">
        <v>10881</v>
      </c>
    </row>
    <row r="628" spans="1:6" x14ac:dyDescent="0.25">
      <c r="A628" s="17">
        <v>627</v>
      </c>
      <c r="B628" s="17" t="s">
        <v>11217</v>
      </c>
      <c r="C628" s="17" t="s">
        <v>7725</v>
      </c>
      <c r="D628" s="17" t="s">
        <v>7765</v>
      </c>
      <c r="E628" s="17">
        <v>33</v>
      </c>
      <c r="F628" s="18" t="s">
        <v>10881</v>
      </c>
    </row>
    <row r="629" spans="1:6" x14ac:dyDescent="0.25">
      <c r="A629" s="17">
        <v>628</v>
      </c>
      <c r="B629" s="17" t="s">
        <v>6876</v>
      </c>
      <c r="C629" s="17" t="s">
        <v>7725</v>
      </c>
      <c r="D629" s="17" t="s">
        <v>7765</v>
      </c>
      <c r="E629" s="17">
        <v>35</v>
      </c>
      <c r="F629" s="18" t="s">
        <v>10881</v>
      </c>
    </row>
    <row r="630" spans="1:6" x14ac:dyDescent="0.25">
      <c r="A630" s="17">
        <v>629</v>
      </c>
      <c r="B630" s="17" t="s">
        <v>8758</v>
      </c>
      <c r="C630" s="17" t="s">
        <v>7725</v>
      </c>
      <c r="D630" s="17" t="s">
        <v>11058</v>
      </c>
      <c r="E630" s="17">
        <v>2000</v>
      </c>
      <c r="F630" s="18" t="s">
        <v>10881</v>
      </c>
    </row>
    <row r="631" spans="1:6" x14ac:dyDescent="0.25">
      <c r="A631" s="17">
        <v>630</v>
      </c>
      <c r="B631" s="17" t="s">
        <v>6879</v>
      </c>
      <c r="C631" s="17" t="s">
        <v>7725</v>
      </c>
      <c r="D631" s="17" t="s">
        <v>7765</v>
      </c>
      <c r="E631" s="17">
        <v>100</v>
      </c>
      <c r="F631" s="18" t="s">
        <v>10881</v>
      </c>
    </row>
    <row r="632" spans="1:6" x14ac:dyDescent="0.25">
      <c r="A632" s="17">
        <v>631</v>
      </c>
      <c r="B632" s="17" t="s">
        <v>11218</v>
      </c>
      <c r="C632" s="17" t="s">
        <v>7725</v>
      </c>
      <c r="D632" s="17" t="s">
        <v>7769</v>
      </c>
      <c r="E632" s="17">
        <v>450</v>
      </c>
      <c r="F632" s="18" t="s">
        <v>10881</v>
      </c>
    </row>
    <row r="633" spans="1:6" x14ac:dyDescent="0.25">
      <c r="A633" s="17">
        <v>632</v>
      </c>
      <c r="B633" s="17" t="s">
        <v>4992</v>
      </c>
      <c r="C633" s="17" t="s">
        <v>7725</v>
      </c>
      <c r="D633" s="17" t="s">
        <v>7780</v>
      </c>
      <c r="E633" s="17">
        <v>17000</v>
      </c>
      <c r="F633" s="18" t="s">
        <v>10881</v>
      </c>
    </row>
    <row r="634" spans="1:6" x14ac:dyDescent="0.25">
      <c r="A634" s="17">
        <v>633</v>
      </c>
      <c r="B634" s="17" t="s">
        <v>4993</v>
      </c>
      <c r="C634" s="17" t="s">
        <v>7725</v>
      </c>
      <c r="D634" s="17" t="s">
        <v>7776</v>
      </c>
      <c r="E634" s="17">
        <v>20</v>
      </c>
      <c r="F634" s="18" t="s">
        <v>10881</v>
      </c>
    </row>
    <row r="635" spans="1:6" x14ac:dyDescent="0.25">
      <c r="A635" s="17">
        <v>634</v>
      </c>
      <c r="B635" s="17" t="s">
        <v>4994</v>
      </c>
      <c r="C635" s="17" t="s">
        <v>7725</v>
      </c>
      <c r="D635" s="17" t="s">
        <v>7769</v>
      </c>
      <c r="E635" s="17">
        <v>420</v>
      </c>
      <c r="F635" s="18" t="s">
        <v>10881</v>
      </c>
    </row>
    <row r="636" spans="1:6" x14ac:dyDescent="0.25">
      <c r="A636" s="17">
        <v>635</v>
      </c>
      <c r="B636" s="17" t="s">
        <v>4995</v>
      </c>
      <c r="C636" s="17" t="s">
        <v>7725</v>
      </c>
      <c r="D636" s="17" t="s">
        <v>7769</v>
      </c>
      <c r="E636" s="17">
        <v>310</v>
      </c>
      <c r="F636" s="18" t="s">
        <v>10881</v>
      </c>
    </row>
    <row r="637" spans="1:6" x14ac:dyDescent="0.25">
      <c r="A637" s="17">
        <v>636</v>
      </c>
      <c r="B637" s="17" t="s">
        <v>11219</v>
      </c>
      <c r="C637" s="17" t="s">
        <v>7725</v>
      </c>
      <c r="D637" s="17" t="s">
        <v>7804</v>
      </c>
      <c r="E637" s="17">
        <v>350</v>
      </c>
      <c r="F637" s="18" t="s">
        <v>10881</v>
      </c>
    </row>
    <row r="638" spans="1:6" x14ac:dyDescent="0.25">
      <c r="A638" s="17">
        <v>637</v>
      </c>
      <c r="B638" s="17" t="s">
        <v>8766</v>
      </c>
      <c r="C638" s="17" t="s">
        <v>7725</v>
      </c>
      <c r="D638" s="17" t="s">
        <v>7765</v>
      </c>
      <c r="E638" s="17">
        <v>45</v>
      </c>
      <c r="F638" s="18" t="s">
        <v>10881</v>
      </c>
    </row>
    <row r="639" spans="1:6" x14ac:dyDescent="0.25">
      <c r="A639" s="17">
        <v>638</v>
      </c>
      <c r="B639" s="17" t="s">
        <v>11220</v>
      </c>
      <c r="C639" s="17" t="s">
        <v>7725</v>
      </c>
      <c r="D639" s="17" t="s">
        <v>7770</v>
      </c>
      <c r="E639" s="17">
        <v>750</v>
      </c>
      <c r="F639" s="18" t="s">
        <v>10881</v>
      </c>
    </row>
    <row r="640" spans="1:6" x14ac:dyDescent="0.25">
      <c r="A640" s="17">
        <v>639</v>
      </c>
      <c r="B640" s="17" t="s">
        <v>11221</v>
      </c>
      <c r="C640" s="17" t="s">
        <v>7725</v>
      </c>
      <c r="D640" s="17" t="s">
        <v>7770</v>
      </c>
      <c r="E640" s="17">
        <v>2500</v>
      </c>
      <c r="F640" s="18" t="s">
        <v>10881</v>
      </c>
    </row>
    <row r="641" spans="1:6" x14ac:dyDescent="0.25">
      <c r="A641" s="17">
        <v>640</v>
      </c>
      <c r="B641" s="17" t="s">
        <v>11222</v>
      </c>
      <c r="C641" s="17" t="s">
        <v>7725</v>
      </c>
      <c r="D641" s="17" t="s">
        <v>7765</v>
      </c>
      <c r="E641" s="17">
        <v>85</v>
      </c>
      <c r="F641" s="18" t="s">
        <v>10881</v>
      </c>
    </row>
    <row r="642" spans="1:6" x14ac:dyDescent="0.25">
      <c r="A642" s="17">
        <v>641</v>
      </c>
      <c r="B642" s="17" t="s">
        <v>4999</v>
      </c>
      <c r="C642" s="17" t="s">
        <v>7725</v>
      </c>
      <c r="D642" s="17" t="s">
        <v>7780</v>
      </c>
      <c r="E642" s="17"/>
      <c r="F642" s="18" t="s">
        <v>10881</v>
      </c>
    </row>
    <row r="643" spans="1:6" x14ac:dyDescent="0.25">
      <c r="A643" s="17">
        <v>642</v>
      </c>
      <c r="B643" s="17" t="s">
        <v>11223</v>
      </c>
      <c r="C643" s="17" t="s">
        <v>7725</v>
      </c>
      <c r="D643" s="17" t="s">
        <v>7765</v>
      </c>
      <c r="E643" s="17">
        <v>210</v>
      </c>
      <c r="F643" s="18" t="s">
        <v>10881</v>
      </c>
    </row>
    <row r="644" spans="1:6" x14ac:dyDescent="0.25">
      <c r="A644" s="17">
        <v>643</v>
      </c>
      <c r="B644" s="17" t="s">
        <v>2988</v>
      </c>
      <c r="C644" s="17" t="s">
        <v>7725</v>
      </c>
      <c r="D644" s="17" t="s">
        <v>7765</v>
      </c>
      <c r="E644" s="17">
        <v>23</v>
      </c>
      <c r="F644" s="18" t="s">
        <v>10881</v>
      </c>
    </row>
    <row r="645" spans="1:6" x14ac:dyDescent="0.25">
      <c r="A645" s="17">
        <v>644</v>
      </c>
      <c r="B645" s="17" t="s">
        <v>11224</v>
      </c>
      <c r="C645" s="17" t="s">
        <v>7725</v>
      </c>
      <c r="D645" s="17" t="s">
        <v>7765</v>
      </c>
      <c r="E645" s="17">
        <v>55</v>
      </c>
      <c r="F645" s="18" t="s">
        <v>10881</v>
      </c>
    </row>
    <row r="646" spans="1:6" x14ac:dyDescent="0.25">
      <c r="A646" s="17">
        <v>645</v>
      </c>
      <c r="B646" s="17" t="s">
        <v>2990</v>
      </c>
      <c r="C646" s="17" t="s">
        <v>7725</v>
      </c>
      <c r="D646" s="17" t="s">
        <v>7768</v>
      </c>
      <c r="E646" s="17">
        <v>680</v>
      </c>
      <c r="F646" s="18" t="s">
        <v>10881</v>
      </c>
    </row>
    <row r="647" spans="1:6" x14ac:dyDescent="0.25">
      <c r="A647" s="17">
        <v>646</v>
      </c>
      <c r="B647" s="17" t="s">
        <v>2989</v>
      </c>
      <c r="C647" s="17" t="s">
        <v>7725</v>
      </c>
      <c r="D647" s="17" t="s">
        <v>7768</v>
      </c>
      <c r="E647" s="17">
        <v>298</v>
      </c>
      <c r="F647" s="18" t="s">
        <v>10881</v>
      </c>
    </row>
    <row r="648" spans="1:6" x14ac:dyDescent="0.25">
      <c r="A648" s="17">
        <v>647</v>
      </c>
      <c r="B648" s="17" t="s">
        <v>11225</v>
      </c>
      <c r="C648" s="17" t="s">
        <v>7725</v>
      </c>
      <c r="D648" s="17" t="s">
        <v>7780</v>
      </c>
      <c r="E648" s="17">
        <v>415</v>
      </c>
      <c r="F648" s="18" t="s">
        <v>10881</v>
      </c>
    </row>
    <row r="649" spans="1:6" x14ac:dyDescent="0.25">
      <c r="A649" s="17">
        <v>648</v>
      </c>
      <c r="B649" s="17" t="s">
        <v>11226</v>
      </c>
      <c r="C649" s="17" t="s">
        <v>7725</v>
      </c>
      <c r="D649" s="17" t="s">
        <v>7780</v>
      </c>
      <c r="E649" s="17">
        <v>1075</v>
      </c>
      <c r="F649" s="18" t="s">
        <v>10881</v>
      </c>
    </row>
    <row r="650" spans="1:6" x14ac:dyDescent="0.25">
      <c r="A650" s="17">
        <v>649</v>
      </c>
      <c r="B650" s="17" t="s">
        <v>11227</v>
      </c>
      <c r="C650" s="17" t="s">
        <v>7725</v>
      </c>
      <c r="D650" s="17" t="s">
        <v>7780</v>
      </c>
      <c r="E650" s="17">
        <v>1075</v>
      </c>
      <c r="F650" s="18" t="s">
        <v>10881</v>
      </c>
    </row>
    <row r="651" spans="1:6" x14ac:dyDescent="0.25">
      <c r="A651" s="17">
        <v>650</v>
      </c>
      <c r="B651" s="17" t="s">
        <v>11228</v>
      </c>
      <c r="C651" s="17" t="s">
        <v>7725</v>
      </c>
      <c r="D651" s="17" t="s">
        <v>11229</v>
      </c>
      <c r="E651" s="17">
        <v>800</v>
      </c>
      <c r="F651" s="18" t="s">
        <v>10881</v>
      </c>
    </row>
    <row r="652" spans="1:6" x14ac:dyDescent="0.25">
      <c r="A652" s="17">
        <v>651</v>
      </c>
      <c r="B652" s="17" t="s">
        <v>2992</v>
      </c>
      <c r="C652" s="17" t="s">
        <v>7725</v>
      </c>
      <c r="D652" s="17" t="s">
        <v>7769</v>
      </c>
      <c r="E652" s="17">
        <v>650</v>
      </c>
      <c r="F652" s="18" t="s">
        <v>10881</v>
      </c>
    </row>
    <row r="653" spans="1:6" x14ac:dyDescent="0.25">
      <c r="A653" s="17">
        <v>652</v>
      </c>
      <c r="B653" s="17" t="s">
        <v>6887</v>
      </c>
      <c r="C653" s="17" t="s">
        <v>7725</v>
      </c>
      <c r="D653" s="17" t="s">
        <v>7769</v>
      </c>
      <c r="E653" s="17">
        <v>700</v>
      </c>
      <c r="F653" s="18" t="s">
        <v>10881</v>
      </c>
    </row>
    <row r="654" spans="1:6" x14ac:dyDescent="0.25">
      <c r="A654" s="17">
        <v>653</v>
      </c>
      <c r="B654" s="17" t="s">
        <v>6889</v>
      </c>
      <c r="C654" s="17" t="s">
        <v>7725</v>
      </c>
      <c r="D654" s="17" t="s">
        <v>7765</v>
      </c>
      <c r="E654" s="17">
        <v>50</v>
      </c>
      <c r="F654" s="18" t="s">
        <v>10881</v>
      </c>
    </row>
    <row r="655" spans="1:6" x14ac:dyDescent="0.25">
      <c r="A655" s="17">
        <v>654</v>
      </c>
      <c r="B655" s="17" t="s">
        <v>6890</v>
      </c>
      <c r="C655" s="17" t="s">
        <v>7725</v>
      </c>
      <c r="D655" s="17" t="s">
        <v>7765</v>
      </c>
      <c r="E655" s="17">
        <v>70</v>
      </c>
      <c r="F655" s="18" t="s">
        <v>10881</v>
      </c>
    </row>
    <row r="656" spans="1:6" x14ac:dyDescent="0.25">
      <c r="A656" s="17">
        <v>655</v>
      </c>
      <c r="B656" s="17" t="s">
        <v>5012</v>
      </c>
      <c r="C656" s="17" t="s">
        <v>7725</v>
      </c>
      <c r="D656" s="17" t="s">
        <v>7777</v>
      </c>
      <c r="E656" s="17">
        <v>95</v>
      </c>
      <c r="F656" s="18" t="s">
        <v>10881</v>
      </c>
    </row>
    <row r="657" spans="1:6" x14ac:dyDescent="0.25">
      <c r="A657" s="17">
        <v>656</v>
      </c>
      <c r="B657" s="17" t="s">
        <v>5014</v>
      </c>
      <c r="C657" s="17" t="s">
        <v>7725</v>
      </c>
      <c r="D657" s="17" t="s">
        <v>7780</v>
      </c>
      <c r="E657" s="17">
        <v>3350</v>
      </c>
      <c r="F657" s="18" t="s">
        <v>10881</v>
      </c>
    </row>
    <row r="658" spans="1:6" x14ac:dyDescent="0.25">
      <c r="A658" s="17">
        <v>657</v>
      </c>
      <c r="B658" s="17" t="s">
        <v>5015</v>
      </c>
      <c r="C658" s="17" t="s">
        <v>7725</v>
      </c>
      <c r="D658" s="17" t="s">
        <v>11230</v>
      </c>
      <c r="E658" s="17">
        <v>4200</v>
      </c>
      <c r="F658" s="18" t="s">
        <v>10881</v>
      </c>
    </row>
    <row r="659" spans="1:6" x14ac:dyDescent="0.25">
      <c r="A659" s="17">
        <v>658</v>
      </c>
      <c r="B659" s="17" t="s">
        <v>11231</v>
      </c>
      <c r="C659" s="17" t="s">
        <v>7725</v>
      </c>
      <c r="D659" s="17" t="s">
        <v>7765</v>
      </c>
      <c r="E659" s="17">
        <v>20</v>
      </c>
      <c r="F659" s="18" t="s">
        <v>10881</v>
      </c>
    </row>
    <row r="660" spans="1:6" x14ac:dyDescent="0.25">
      <c r="A660" s="17">
        <v>659</v>
      </c>
      <c r="B660" s="17" t="s">
        <v>11232</v>
      </c>
      <c r="C660" s="17" t="s">
        <v>7725</v>
      </c>
      <c r="D660" s="17" t="s">
        <v>7765</v>
      </c>
      <c r="E660" s="17">
        <v>20</v>
      </c>
      <c r="F660" s="18" t="s">
        <v>10881</v>
      </c>
    </row>
    <row r="661" spans="1:6" x14ac:dyDescent="0.25">
      <c r="A661" s="17">
        <v>660</v>
      </c>
      <c r="B661" s="17" t="s">
        <v>11233</v>
      </c>
      <c r="C661" s="17" t="s">
        <v>7725</v>
      </c>
      <c r="D661" s="17" t="s">
        <v>7765</v>
      </c>
      <c r="E661" s="17">
        <v>105</v>
      </c>
      <c r="F661" s="18" t="s">
        <v>10881</v>
      </c>
    </row>
    <row r="662" spans="1:6" x14ac:dyDescent="0.25">
      <c r="A662" s="17">
        <v>661</v>
      </c>
      <c r="B662" s="17" t="s">
        <v>11234</v>
      </c>
      <c r="C662" s="17" t="s">
        <v>7725</v>
      </c>
      <c r="D662" s="17" t="s">
        <v>7765</v>
      </c>
      <c r="E662" s="17">
        <v>35</v>
      </c>
      <c r="F662" s="18" t="s">
        <v>10881</v>
      </c>
    </row>
    <row r="663" spans="1:6" x14ac:dyDescent="0.25">
      <c r="A663" s="17">
        <v>662</v>
      </c>
      <c r="B663" s="17" t="s">
        <v>2998</v>
      </c>
      <c r="C663" s="17" t="s">
        <v>7725</v>
      </c>
      <c r="D663" s="17" t="s">
        <v>7771</v>
      </c>
      <c r="E663" s="17">
        <v>350</v>
      </c>
      <c r="F663" s="18" t="s">
        <v>10881</v>
      </c>
    </row>
    <row r="664" spans="1:6" x14ac:dyDescent="0.25">
      <c r="A664" s="17">
        <v>663</v>
      </c>
      <c r="B664" s="17" t="s">
        <v>2999</v>
      </c>
      <c r="C664" s="17" t="s">
        <v>7725</v>
      </c>
      <c r="D664" s="17" t="s">
        <v>7769</v>
      </c>
      <c r="E664" s="17">
        <v>750</v>
      </c>
      <c r="F664" s="18" t="s">
        <v>10881</v>
      </c>
    </row>
    <row r="665" spans="1:6" x14ac:dyDescent="0.25">
      <c r="A665" s="17">
        <v>664</v>
      </c>
      <c r="B665" s="17" t="s">
        <v>5023</v>
      </c>
      <c r="C665" s="17" t="s">
        <v>7725</v>
      </c>
      <c r="D665" s="17" t="s">
        <v>7769</v>
      </c>
      <c r="E665" s="17">
        <v>4220</v>
      </c>
      <c r="F665" s="18" t="s">
        <v>10881</v>
      </c>
    </row>
    <row r="666" spans="1:6" x14ac:dyDescent="0.25">
      <c r="A666" s="17">
        <v>665</v>
      </c>
      <c r="B666" s="17" t="s">
        <v>11235</v>
      </c>
      <c r="C666" s="17" t="s">
        <v>7725</v>
      </c>
      <c r="D666" s="17" t="s">
        <v>11236</v>
      </c>
      <c r="E666" s="17">
        <v>135</v>
      </c>
      <c r="F666" s="18" t="s">
        <v>10881</v>
      </c>
    </row>
    <row r="667" spans="1:6" x14ac:dyDescent="0.25">
      <c r="A667" s="17">
        <v>666</v>
      </c>
      <c r="B667" s="17" t="s">
        <v>11237</v>
      </c>
      <c r="C667" s="17" t="s">
        <v>7725</v>
      </c>
      <c r="D667" s="17" t="s">
        <v>11238</v>
      </c>
      <c r="E667" s="17">
        <v>292</v>
      </c>
      <c r="F667" s="18" t="s">
        <v>10881</v>
      </c>
    </row>
    <row r="668" spans="1:6" x14ac:dyDescent="0.25">
      <c r="A668" s="17">
        <v>667</v>
      </c>
      <c r="B668" s="17" t="s">
        <v>11239</v>
      </c>
      <c r="C668" s="17" t="s">
        <v>7725</v>
      </c>
      <c r="D668" s="17" t="s">
        <v>7765</v>
      </c>
      <c r="E668" s="17">
        <v>75</v>
      </c>
      <c r="F668" s="18" t="s">
        <v>10881</v>
      </c>
    </row>
    <row r="669" spans="1:6" x14ac:dyDescent="0.25">
      <c r="A669" s="17">
        <v>668</v>
      </c>
      <c r="B669" s="17" t="s">
        <v>3000</v>
      </c>
      <c r="C669" s="17" t="s">
        <v>7725</v>
      </c>
      <c r="D669" s="17" t="s">
        <v>7794</v>
      </c>
      <c r="E669" s="17">
        <v>2000</v>
      </c>
      <c r="F669" s="18" t="s">
        <v>10881</v>
      </c>
    </row>
    <row r="670" spans="1:6" x14ac:dyDescent="0.25">
      <c r="A670" s="17">
        <v>669</v>
      </c>
      <c r="B670" s="17" t="s">
        <v>5024</v>
      </c>
      <c r="C670" s="17" t="s">
        <v>7725</v>
      </c>
      <c r="D670" s="17" t="s">
        <v>7765</v>
      </c>
      <c r="E670" s="17">
        <v>75</v>
      </c>
      <c r="F670" s="18" t="s">
        <v>10881</v>
      </c>
    </row>
    <row r="671" spans="1:6" x14ac:dyDescent="0.25">
      <c r="A671" s="17">
        <v>670</v>
      </c>
      <c r="B671" s="17" t="s">
        <v>5025</v>
      </c>
      <c r="C671" s="17" t="s">
        <v>7725</v>
      </c>
      <c r="D671" s="17" t="s">
        <v>7769</v>
      </c>
      <c r="E671" s="17">
        <v>1000</v>
      </c>
      <c r="F671" s="18" t="s">
        <v>10881</v>
      </c>
    </row>
    <row r="672" spans="1:6" x14ac:dyDescent="0.25">
      <c r="A672" s="17">
        <v>671</v>
      </c>
      <c r="B672" s="17" t="s">
        <v>3002</v>
      </c>
      <c r="C672" s="17" t="s">
        <v>7725</v>
      </c>
      <c r="D672" s="17" t="s">
        <v>7769</v>
      </c>
      <c r="E672" s="17">
        <v>650</v>
      </c>
      <c r="F672" s="18" t="s">
        <v>10881</v>
      </c>
    </row>
    <row r="673" spans="1:6" x14ac:dyDescent="0.25">
      <c r="A673" s="17">
        <v>672</v>
      </c>
      <c r="B673" s="17" t="s">
        <v>2613</v>
      </c>
      <c r="C673" s="17" t="s">
        <v>7725</v>
      </c>
      <c r="D673" s="17" t="s">
        <v>7765</v>
      </c>
      <c r="E673" s="17">
        <v>25</v>
      </c>
      <c r="F673" s="18" t="s">
        <v>10881</v>
      </c>
    </row>
    <row r="674" spans="1:6" x14ac:dyDescent="0.25">
      <c r="A674" s="17">
        <v>673</v>
      </c>
      <c r="B674" s="17" t="s">
        <v>11240</v>
      </c>
      <c r="C674" s="17" t="s">
        <v>7725</v>
      </c>
      <c r="D674" s="17" t="s">
        <v>7769</v>
      </c>
      <c r="E674" s="17">
        <v>505</v>
      </c>
      <c r="F674" s="18" t="s">
        <v>10881</v>
      </c>
    </row>
    <row r="675" spans="1:6" x14ac:dyDescent="0.25">
      <c r="A675" s="17">
        <v>674</v>
      </c>
      <c r="B675" s="17" t="s">
        <v>11241</v>
      </c>
      <c r="C675" s="17" t="s">
        <v>7725</v>
      </c>
      <c r="D675" s="17" t="s">
        <v>7776</v>
      </c>
      <c r="E675" s="17">
        <v>70</v>
      </c>
      <c r="F675" s="18" t="s">
        <v>10881</v>
      </c>
    </row>
    <row r="676" spans="1:6" x14ac:dyDescent="0.25">
      <c r="A676" s="17">
        <v>675</v>
      </c>
      <c r="B676" s="17" t="s">
        <v>11242</v>
      </c>
      <c r="C676" s="17" t="s">
        <v>7725</v>
      </c>
      <c r="D676" s="17" t="s">
        <v>7770</v>
      </c>
      <c r="E676" s="17">
        <v>1460</v>
      </c>
      <c r="F676" s="18" t="s">
        <v>10881</v>
      </c>
    </row>
    <row r="677" spans="1:6" x14ac:dyDescent="0.25">
      <c r="A677" s="17">
        <v>676</v>
      </c>
      <c r="B677" s="17" t="s">
        <v>11243</v>
      </c>
      <c r="C677" s="17" t="s">
        <v>7725</v>
      </c>
      <c r="D677" s="17" t="s">
        <v>7794</v>
      </c>
      <c r="E677" s="17">
        <v>72</v>
      </c>
      <c r="F677" s="18" t="s">
        <v>10881</v>
      </c>
    </row>
    <row r="678" spans="1:6" x14ac:dyDescent="0.25">
      <c r="A678" s="17">
        <v>677</v>
      </c>
      <c r="B678" s="17" t="s">
        <v>2615</v>
      </c>
      <c r="C678" s="17" t="s">
        <v>7725</v>
      </c>
      <c r="D678" s="17" t="s">
        <v>7765</v>
      </c>
      <c r="E678" s="17">
        <v>80</v>
      </c>
      <c r="F678" s="18" t="s">
        <v>10881</v>
      </c>
    </row>
    <row r="679" spans="1:6" x14ac:dyDescent="0.25">
      <c r="A679" s="17">
        <v>678</v>
      </c>
      <c r="B679" s="17" t="s">
        <v>11244</v>
      </c>
      <c r="C679" s="17" t="s">
        <v>7725</v>
      </c>
      <c r="D679" s="17" t="s">
        <v>7765</v>
      </c>
      <c r="E679" s="17">
        <v>20</v>
      </c>
      <c r="F679" s="18" t="s">
        <v>10881</v>
      </c>
    </row>
    <row r="680" spans="1:6" x14ac:dyDescent="0.25">
      <c r="A680" s="17">
        <v>679</v>
      </c>
      <c r="B680" s="17" t="s">
        <v>11245</v>
      </c>
      <c r="C680" s="17" t="s">
        <v>7725</v>
      </c>
      <c r="D680" s="17" t="s">
        <v>7782</v>
      </c>
      <c r="E680" s="17">
        <v>30</v>
      </c>
      <c r="F680" s="18" t="s">
        <v>10881</v>
      </c>
    </row>
    <row r="681" spans="1:6" x14ac:dyDescent="0.25">
      <c r="A681" s="17">
        <v>680</v>
      </c>
      <c r="B681" s="17" t="s">
        <v>6903</v>
      </c>
      <c r="C681" s="17" t="s">
        <v>7725</v>
      </c>
      <c r="D681" s="17" t="s">
        <v>7771</v>
      </c>
      <c r="E681" s="17">
        <v>230</v>
      </c>
      <c r="F681" s="18" t="s">
        <v>10881</v>
      </c>
    </row>
    <row r="682" spans="1:6" x14ac:dyDescent="0.25">
      <c r="A682" s="17">
        <v>681</v>
      </c>
      <c r="B682" s="17" t="s">
        <v>5031</v>
      </c>
      <c r="C682" s="17" t="s">
        <v>7725</v>
      </c>
      <c r="D682" s="17" t="s">
        <v>7768</v>
      </c>
      <c r="E682" s="17">
        <v>1400</v>
      </c>
      <c r="F682" s="18" t="s">
        <v>10881</v>
      </c>
    </row>
    <row r="683" spans="1:6" x14ac:dyDescent="0.25">
      <c r="A683" s="17">
        <v>682</v>
      </c>
      <c r="B683" s="17" t="s">
        <v>5032</v>
      </c>
      <c r="C683" s="17" t="s">
        <v>7725</v>
      </c>
      <c r="D683" s="17" t="s">
        <v>7776</v>
      </c>
      <c r="E683" s="17">
        <v>76</v>
      </c>
      <c r="F683" s="18" t="s">
        <v>10881</v>
      </c>
    </row>
    <row r="684" spans="1:6" x14ac:dyDescent="0.25">
      <c r="A684" s="17">
        <v>683</v>
      </c>
      <c r="B684" s="17" t="s">
        <v>5033</v>
      </c>
      <c r="C684" s="17" t="s">
        <v>7725</v>
      </c>
      <c r="D684" s="17" t="s">
        <v>7769</v>
      </c>
      <c r="E684" s="17">
        <v>400</v>
      </c>
      <c r="F684" s="18" t="s">
        <v>10881</v>
      </c>
    </row>
    <row r="685" spans="1:6" x14ac:dyDescent="0.25">
      <c r="A685" s="17">
        <v>684</v>
      </c>
      <c r="B685" s="17" t="s">
        <v>5036</v>
      </c>
      <c r="C685" s="17" t="s">
        <v>7725</v>
      </c>
      <c r="D685" s="17" t="s">
        <v>7765</v>
      </c>
      <c r="E685" s="17">
        <v>30</v>
      </c>
      <c r="F685" s="18" t="s">
        <v>10881</v>
      </c>
    </row>
    <row r="686" spans="1:6" x14ac:dyDescent="0.25">
      <c r="A686" s="17">
        <v>685</v>
      </c>
      <c r="B686" s="17" t="s">
        <v>11246</v>
      </c>
      <c r="C686" s="17" t="s">
        <v>7725</v>
      </c>
      <c r="D686" s="17" t="s">
        <v>7776</v>
      </c>
      <c r="E686" s="17">
        <v>110</v>
      </c>
      <c r="F686" s="18" t="s">
        <v>10881</v>
      </c>
    </row>
    <row r="687" spans="1:6" x14ac:dyDescent="0.25">
      <c r="A687" s="17">
        <v>686</v>
      </c>
      <c r="B687" s="17" t="s">
        <v>11247</v>
      </c>
      <c r="C687" s="17" t="s">
        <v>7725</v>
      </c>
      <c r="D687" s="17" t="s">
        <v>7771</v>
      </c>
      <c r="E687" s="17">
        <v>117</v>
      </c>
      <c r="F687" s="18" t="s">
        <v>10881</v>
      </c>
    </row>
    <row r="688" spans="1:6" x14ac:dyDescent="0.25">
      <c r="A688" s="17">
        <v>687</v>
      </c>
      <c r="B688" s="17" t="s">
        <v>8804</v>
      </c>
      <c r="C688" s="17" t="s">
        <v>7725</v>
      </c>
      <c r="D688" s="17" t="s">
        <v>7765</v>
      </c>
      <c r="E688" s="17">
        <v>170</v>
      </c>
      <c r="F688" s="18" t="s">
        <v>10881</v>
      </c>
    </row>
    <row r="689" spans="1:6" x14ac:dyDescent="0.25">
      <c r="A689" s="17">
        <v>688</v>
      </c>
      <c r="B689" s="17" t="s">
        <v>8805</v>
      </c>
      <c r="C689" s="17" t="s">
        <v>7725</v>
      </c>
      <c r="D689" s="17" t="s">
        <v>7765</v>
      </c>
      <c r="E689" s="17">
        <v>35</v>
      </c>
      <c r="F689" s="18" t="s">
        <v>10881</v>
      </c>
    </row>
    <row r="690" spans="1:6" x14ac:dyDescent="0.25">
      <c r="A690" s="17">
        <v>689</v>
      </c>
      <c r="B690" s="17" t="s">
        <v>11248</v>
      </c>
      <c r="C690" s="17" t="s">
        <v>7725</v>
      </c>
      <c r="D690" s="17" t="s">
        <v>7770</v>
      </c>
      <c r="E690" s="17">
        <v>715</v>
      </c>
      <c r="F690" s="18" t="s">
        <v>10881</v>
      </c>
    </row>
    <row r="691" spans="1:6" x14ac:dyDescent="0.25">
      <c r="A691" s="17">
        <v>690</v>
      </c>
      <c r="B691" s="17" t="s">
        <v>3010</v>
      </c>
      <c r="C691" s="17" t="s">
        <v>7725</v>
      </c>
      <c r="D691" s="17" t="s">
        <v>7769</v>
      </c>
      <c r="E691" s="17">
        <v>1250</v>
      </c>
      <c r="F691" s="18" t="s">
        <v>10881</v>
      </c>
    </row>
    <row r="692" spans="1:6" x14ac:dyDescent="0.25">
      <c r="A692" s="17">
        <v>691</v>
      </c>
      <c r="B692" s="17" t="s">
        <v>6909</v>
      </c>
      <c r="C692" s="17" t="s">
        <v>7725</v>
      </c>
      <c r="D692" s="17" t="s">
        <v>7765</v>
      </c>
      <c r="E692" s="17">
        <v>35</v>
      </c>
      <c r="F692" s="18" t="s">
        <v>10881</v>
      </c>
    </row>
    <row r="693" spans="1:6" x14ac:dyDescent="0.25">
      <c r="A693" s="17">
        <v>692</v>
      </c>
      <c r="B693" s="17" t="s">
        <v>11249</v>
      </c>
      <c r="C693" s="17" t="s">
        <v>7725</v>
      </c>
      <c r="D693" s="17" t="s">
        <v>7765</v>
      </c>
      <c r="E693" s="17">
        <v>45</v>
      </c>
      <c r="F693" s="18" t="s">
        <v>10881</v>
      </c>
    </row>
    <row r="694" spans="1:6" x14ac:dyDescent="0.25">
      <c r="A694" s="17">
        <v>693</v>
      </c>
      <c r="B694" s="17" t="s">
        <v>6910</v>
      </c>
      <c r="C694" s="17" t="s">
        <v>7725</v>
      </c>
      <c r="D694" s="17" t="s">
        <v>7765</v>
      </c>
      <c r="E694" s="17">
        <v>75</v>
      </c>
      <c r="F694" s="18" t="s">
        <v>10881</v>
      </c>
    </row>
    <row r="695" spans="1:6" x14ac:dyDescent="0.25">
      <c r="A695" s="17">
        <v>694</v>
      </c>
      <c r="B695" s="17" t="s">
        <v>11250</v>
      </c>
      <c r="C695" s="17" t="s">
        <v>7725</v>
      </c>
      <c r="D695" s="17" t="s">
        <v>7769</v>
      </c>
      <c r="E695" s="17">
        <v>1300</v>
      </c>
      <c r="F695" s="18" t="s">
        <v>10881</v>
      </c>
    </row>
    <row r="696" spans="1:6" x14ac:dyDescent="0.25">
      <c r="A696" s="17">
        <v>695</v>
      </c>
      <c r="B696" s="17" t="s">
        <v>11251</v>
      </c>
      <c r="C696" s="17" t="s">
        <v>7725</v>
      </c>
      <c r="D696" s="17" t="s">
        <v>7776</v>
      </c>
      <c r="E696" s="17">
        <v>87</v>
      </c>
      <c r="F696" s="18" t="s">
        <v>10881</v>
      </c>
    </row>
    <row r="697" spans="1:6" x14ac:dyDescent="0.25">
      <c r="A697" s="17">
        <v>696</v>
      </c>
      <c r="B697" s="17" t="s">
        <v>11252</v>
      </c>
      <c r="C697" s="17" t="s">
        <v>7725</v>
      </c>
      <c r="D697" s="17" t="s">
        <v>7765</v>
      </c>
      <c r="E697" s="17">
        <v>110</v>
      </c>
      <c r="F697" s="18" t="s">
        <v>10881</v>
      </c>
    </row>
    <row r="698" spans="1:6" x14ac:dyDescent="0.25">
      <c r="A698" s="17">
        <v>697</v>
      </c>
      <c r="B698" s="17" t="s">
        <v>6916</v>
      </c>
      <c r="C698" s="17" t="s">
        <v>7725</v>
      </c>
      <c r="D698" s="17" t="s">
        <v>7765</v>
      </c>
      <c r="E698" s="17">
        <v>102</v>
      </c>
      <c r="F698" s="18" t="s">
        <v>10881</v>
      </c>
    </row>
    <row r="699" spans="1:6" x14ac:dyDescent="0.25">
      <c r="A699" s="17">
        <v>698</v>
      </c>
      <c r="B699" s="17" t="s">
        <v>6915</v>
      </c>
      <c r="C699" s="17" t="s">
        <v>7725</v>
      </c>
      <c r="D699" s="17" t="s">
        <v>7765</v>
      </c>
      <c r="E699" s="17">
        <v>128</v>
      </c>
      <c r="F699" s="18" t="s">
        <v>10881</v>
      </c>
    </row>
    <row r="700" spans="1:6" x14ac:dyDescent="0.25">
      <c r="A700" s="17">
        <v>699</v>
      </c>
      <c r="B700" s="17" t="s">
        <v>8817</v>
      </c>
      <c r="C700" s="17" t="s">
        <v>7725</v>
      </c>
      <c r="D700" s="17" t="s">
        <v>7769</v>
      </c>
      <c r="E700" s="17">
        <v>185</v>
      </c>
      <c r="F700" s="18" t="s">
        <v>10881</v>
      </c>
    </row>
    <row r="701" spans="1:6" x14ac:dyDescent="0.25">
      <c r="A701" s="17">
        <v>700</v>
      </c>
      <c r="B701" s="17" t="s">
        <v>3019</v>
      </c>
      <c r="C701" s="17" t="s">
        <v>7725</v>
      </c>
      <c r="D701" s="17" t="s">
        <v>7765</v>
      </c>
      <c r="E701" s="17">
        <v>80</v>
      </c>
      <c r="F701" s="18" t="s">
        <v>10881</v>
      </c>
    </row>
    <row r="702" spans="1:6" x14ac:dyDescent="0.25">
      <c r="A702" s="17">
        <v>701</v>
      </c>
      <c r="B702" s="17" t="s">
        <v>3018</v>
      </c>
      <c r="C702" s="17" t="s">
        <v>7725</v>
      </c>
      <c r="D702" s="17" t="s">
        <v>7765</v>
      </c>
      <c r="E702" s="17">
        <v>118</v>
      </c>
      <c r="F702" s="18" t="s">
        <v>10881</v>
      </c>
    </row>
    <row r="703" spans="1:6" x14ac:dyDescent="0.25">
      <c r="A703" s="17">
        <v>702</v>
      </c>
      <c r="B703" s="17" t="s">
        <v>11253</v>
      </c>
      <c r="C703" s="17" t="s">
        <v>7725</v>
      </c>
      <c r="D703" s="17" t="s">
        <v>7765</v>
      </c>
      <c r="E703" s="17">
        <v>15</v>
      </c>
      <c r="F703" s="18" t="s">
        <v>10881</v>
      </c>
    </row>
    <row r="704" spans="1:6" x14ac:dyDescent="0.25">
      <c r="A704" s="17">
        <v>703</v>
      </c>
      <c r="B704" s="17" t="s">
        <v>3020</v>
      </c>
      <c r="C704" s="17" t="s">
        <v>7725</v>
      </c>
      <c r="D704" s="17" t="s">
        <v>7769</v>
      </c>
      <c r="E704" s="17">
        <v>1100</v>
      </c>
      <c r="F704" s="18" t="s">
        <v>10881</v>
      </c>
    </row>
    <row r="705" spans="1:6" x14ac:dyDescent="0.25">
      <c r="A705" s="17">
        <v>704</v>
      </c>
      <c r="B705" s="17" t="s">
        <v>11254</v>
      </c>
      <c r="C705" s="17" t="s">
        <v>7725</v>
      </c>
      <c r="D705" s="17"/>
      <c r="E705" s="17"/>
      <c r="F705" s="18" t="s">
        <v>10881</v>
      </c>
    </row>
    <row r="706" spans="1:6" x14ac:dyDescent="0.25">
      <c r="A706" s="17">
        <v>705</v>
      </c>
      <c r="B706" s="17" t="s">
        <v>11255</v>
      </c>
      <c r="C706" s="17" t="s">
        <v>7725</v>
      </c>
      <c r="D706" s="17" t="s">
        <v>7780</v>
      </c>
      <c r="E706" s="17"/>
      <c r="F706" s="18" t="s">
        <v>10881</v>
      </c>
    </row>
    <row r="707" spans="1:6" x14ac:dyDescent="0.25">
      <c r="A707" s="17">
        <v>706</v>
      </c>
      <c r="B707" s="17" t="s">
        <v>5054</v>
      </c>
      <c r="C707" s="17" t="s">
        <v>7725</v>
      </c>
      <c r="D707" s="17" t="s">
        <v>11256</v>
      </c>
      <c r="E707" s="17">
        <v>6420</v>
      </c>
      <c r="F707" s="18" t="s">
        <v>10881</v>
      </c>
    </row>
    <row r="708" spans="1:6" x14ac:dyDescent="0.25">
      <c r="A708" s="17">
        <v>707</v>
      </c>
      <c r="B708" s="17" t="s">
        <v>5059</v>
      </c>
      <c r="C708" s="17" t="s">
        <v>7725</v>
      </c>
      <c r="D708" s="17" t="s">
        <v>7769</v>
      </c>
      <c r="E708" s="17">
        <v>1005</v>
      </c>
      <c r="F708" s="18" t="s">
        <v>10881</v>
      </c>
    </row>
    <row r="709" spans="1:6" x14ac:dyDescent="0.25">
      <c r="A709" s="17">
        <v>708</v>
      </c>
      <c r="B709" s="17" t="s">
        <v>11257</v>
      </c>
      <c r="C709" s="17" t="s">
        <v>7725</v>
      </c>
      <c r="D709" s="17" t="s">
        <v>7776</v>
      </c>
      <c r="E709" s="17">
        <v>60</v>
      </c>
      <c r="F709" s="18" t="s">
        <v>10881</v>
      </c>
    </row>
    <row r="710" spans="1:6" x14ac:dyDescent="0.25">
      <c r="A710" s="17">
        <v>709</v>
      </c>
      <c r="B710" s="17" t="s">
        <v>11258</v>
      </c>
      <c r="C710" s="17" t="s">
        <v>7725</v>
      </c>
      <c r="D710" s="17" t="s">
        <v>7771</v>
      </c>
      <c r="E710" s="17">
        <v>320</v>
      </c>
      <c r="F710" s="18" t="s">
        <v>10881</v>
      </c>
    </row>
    <row r="711" spans="1:6" x14ac:dyDescent="0.25">
      <c r="A711" s="17">
        <v>710</v>
      </c>
      <c r="B711" s="17" t="s">
        <v>5063</v>
      </c>
      <c r="C711" s="17" t="s">
        <v>7725</v>
      </c>
      <c r="D711" s="17" t="s">
        <v>7776</v>
      </c>
      <c r="E711" s="17">
        <v>40</v>
      </c>
      <c r="F711" s="18" t="s">
        <v>10881</v>
      </c>
    </row>
    <row r="712" spans="1:6" x14ac:dyDescent="0.25">
      <c r="A712" s="17">
        <v>711</v>
      </c>
      <c r="B712" s="17" t="s">
        <v>11259</v>
      </c>
      <c r="C712" s="17" t="s">
        <v>7725</v>
      </c>
      <c r="D712" s="17" t="s">
        <v>7776</v>
      </c>
      <c r="E712" s="17">
        <v>110</v>
      </c>
      <c r="F712" s="18" t="s">
        <v>10881</v>
      </c>
    </row>
    <row r="713" spans="1:6" x14ac:dyDescent="0.25">
      <c r="A713" s="17">
        <v>712</v>
      </c>
      <c r="B713" s="17" t="s">
        <v>11260</v>
      </c>
      <c r="C713" s="17" t="s">
        <v>7725</v>
      </c>
      <c r="D713" s="17" t="s">
        <v>7776</v>
      </c>
      <c r="E713" s="17">
        <v>34</v>
      </c>
      <c r="F713" s="18" t="s">
        <v>10881</v>
      </c>
    </row>
    <row r="714" spans="1:6" x14ac:dyDescent="0.25">
      <c r="A714" s="17">
        <v>713</v>
      </c>
      <c r="B714" s="17" t="s">
        <v>5064</v>
      </c>
      <c r="C714" s="17" t="s">
        <v>7725</v>
      </c>
      <c r="D714" s="17" t="s">
        <v>7765</v>
      </c>
      <c r="E714" s="17">
        <v>52</v>
      </c>
      <c r="F714" s="18" t="s">
        <v>10881</v>
      </c>
    </row>
    <row r="715" spans="1:6" x14ac:dyDescent="0.25">
      <c r="A715" s="17">
        <v>714</v>
      </c>
      <c r="B715" s="17" t="s">
        <v>5065</v>
      </c>
      <c r="C715" s="17" t="s">
        <v>7725</v>
      </c>
      <c r="D715" s="17" t="s">
        <v>7765</v>
      </c>
      <c r="E715" s="17">
        <v>95</v>
      </c>
      <c r="F715" s="18" t="s">
        <v>10881</v>
      </c>
    </row>
    <row r="716" spans="1:6" x14ac:dyDescent="0.25">
      <c r="A716" s="17">
        <v>715</v>
      </c>
      <c r="B716" s="17" t="s">
        <v>11261</v>
      </c>
      <c r="C716" s="17" t="s">
        <v>7725</v>
      </c>
      <c r="D716" s="17" t="s">
        <v>7765</v>
      </c>
      <c r="E716" s="17">
        <v>118</v>
      </c>
      <c r="F716" s="18" t="s">
        <v>10881</v>
      </c>
    </row>
    <row r="717" spans="1:6" x14ac:dyDescent="0.25">
      <c r="A717" s="17">
        <v>716</v>
      </c>
      <c r="B717" s="17" t="s">
        <v>5066</v>
      </c>
      <c r="C717" s="17" t="s">
        <v>7725</v>
      </c>
      <c r="D717" s="17" t="s">
        <v>7769</v>
      </c>
      <c r="E717" s="17">
        <v>6500</v>
      </c>
      <c r="F717" s="18" t="s">
        <v>10881</v>
      </c>
    </row>
    <row r="718" spans="1:6" x14ac:dyDescent="0.25">
      <c r="A718" s="17">
        <v>717</v>
      </c>
      <c r="B718" s="17" t="s">
        <v>5067</v>
      </c>
      <c r="C718" s="17" t="s">
        <v>7725</v>
      </c>
      <c r="D718" s="17" t="s">
        <v>7768</v>
      </c>
      <c r="E718" s="17">
        <v>1250</v>
      </c>
      <c r="F718" s="18" t="s">
        <v>10881</v>
      </c>
    </row>
    <row r="719" spans="1:6" x14ac:dyDescent="0.25">
      <c r="A719" s="17">
        <v>718</v>
      </c>
      <c r="B719" s="17" t="s">
        <v>5069</v>
      </c>
      <c r="C719" s="17" t="s">
        <v>7725</v>
      </c>
      <c r="D719" s="17" t="s">
        <v>11006</v>
      </c>
      <c r="E719" s="17">
        <v>250</v>
      </c>
      <c r="F719" s="18" t="s">
        <v>10881</v>
      </c>
    </row>
    <row r="720" spans="1:6" x14ac:dyDescent="0.25">
      <c r="A720" s="17">
        <v>719</v>
      </c>
      <c r="B720" s="17" t="s">
        <v>5070</v>
      </c>
      <c r="C720" s="17" t="s">
        <v>7725</v>
      </c>
      <c r="D720" s="17" t="s">
        <v>7768</v>
      </c>
      <c r="E720" s="17">
        <v>300</v>
      </c>
      <c r="F720" s="18" t="s">
        <v>10881</v>
      </c>
    </row>
    <row r="721" spans="1:6" x14ac:dyDescent="0.25">
      <c r="A721" s="17">
        <v>720</v>
      </c>
      <c r="B721" s="17" t="s">
        <v>11262</v>
      </c>
      <c r="C721" s="17" t="s">
        <v>7725</v>
      </c>
      <c r="D721" s="17" t="s">
        <v>7765</v>
      </c>
      <c r="E721" s="17">
        <v>97</v>
      </c>
      <c r="F721" s="18" t="s">
        <v>10881</v>
      </c>
    </row>
    <row r="722" spans="1:6" x14ac:dyDescent="0.25">
      <c r="A722" s="17">
        <v>721</v>
      </c>
      <c r="B722" s="17" t="s">
        <v>11263</v>
      </c>
      <c r="C722" s="17" t="s">
        <v>7725</v>
      </c>
      <c r="D722" s="17" t="s">
        <v>7771</v>
      </c>
      <c r="E722" s="17"/>
      <c r="F722" s="18" t="s">
        <v>10881</v>
      </c>
    </row>
    <row r="723" spans="1:6" x14ac:dyDescent="0.25">
      <c r="A723" s="17">
        <v>722</v>
      </c>
      <c r="B723" s="17" t="s">
        <v>11264</v>
      </c>
      <c r="C723" s="17" t="s">
        <v>7725</v>
      </c>
      <c r="D723" s="17" t="s">
        <v>7765</v>
      </c>
      <c r="E723" s="17">
        <v>100</v>
      </c>
      <c r="F723" s="18" t="s">
        <v>10881</v>
      </c>
    </row>
    <row r="724" spans="1:6" x14ac:dyDescent="0.25">
      <c r="A724" s="17">
        <v>723</v>
      </c>
      <c r="B724" s="17" t="s">
        <v>6934</v>
      </c>
      <c r="C724" s="17" t="s">
        <v>7725</v>
      </c>
      <c r="D724" s="17" t="s">
        <v>7765</v>
      </c>
      <c r="E724" s="17">
        <v>140</v>
      </c>
      <c r="F724" s="18" t="s">
        <v>10881</v>
      </c>
    </row>
    <row r="725" spans="1:6" x14ac:dyDescent="0.25">
      <c r="A725" s="17">
        <v>724</v>
      </c>
      <c r="B725" s="17" t="s">
        <v>6936</v>
      </c>
      <c r="C725" s="17" t="s">
        <v>7725</v>
      </c>
      <c r="D725" s="17" t="s">
        <v>7768</v>
      </c>
      <c r="E725" s="17">
        <v>780</v>
      </c>
      <c r="F725" s="18" t="s">
        <v>10881</v>
      </c>
    </row>
    <row r="726" spans="1:6" x14ac:dyDescent="0.25">
      <c r="A726" s="17">
        <v>725</v>
      </c>
      <c r="B726" s="17" t="s">
        <v>8838</v>
      </c>
      <c r="C726" s="17" t="s">
        <v>7725</v>
      </c>
      <c r="D726" s="17" t="s">
        <v>7765</v>
      </c>
      <c r="E726" s="17">
        <v>10</v>
      </c>
      <c r="F726" s="18" t="s">
        <v>10881</v>
      </c>
    </row>
    <row r="727" spans="1:6" x14ac:dyDescent="0.25">
      <c r="A727" s="17">
        <v>726</v>
      </c>
      <c r="B727" s="17" t="s">
        <v>5073</v>
      </c>
      <c r="C727" s="17" t="s">
        <v>7725</v>
      </c>
      <c r="D727" s="17" t="s">
        <v>7769</v>
      </c>
      <c r="E727" s="17">
        <v>2700</v>
      </c>
      <c r="F727" s="18" t="s">
        <v>10881</v>
      </c>
    </row>
    <row r="728" spans="1:6" x14ac:dyDescent="0.25">
      <c r="A728" s="17">
        <v>727</v>
      </c>
      <c r="B728" s="17" t="s">
        <v>5075</v>
      </c>
      <c r="C728" s="17" t="s">
        <v>7725</v>
      </c>
      <c r="D728" s="17" t="s">
        <v>7780</v>
      </c>
      <c r="E728" s="17"/>
      <c r="F728" s="18" t="s">
        <v>10881</v>
      </c>
    </row>
    <row r="729" spans="1:6" x14ac:dyDescent="0.25">
      <c r="A729" s="17">
        <v>728</v>
      </c>
      <c r="B729" s="17" t="s">
        <v>5076</v>
      </c>
      <c r="C729" s="17" t="s">
        <v>7725</v>
      </c>
      <c r="D729" s="17" t="s">
        <v>7780</v>
      </c>
      <c r="E729" s="17"/>
      <c r="F729" s="18" t="s">
        <v>10881</v>
      </c>
    </row>
    <row r="730" spans="1:6" x14ac:dyDescent="0.25">
      <c r="A730" s="17">
        <v>729</v>
      </c>
      <c r="B730" s="17" t="s">
        <v>5077</v>
      </c>
      <c r="C730" s="17" t="s">
        <v>7725</v>
      </c>
      <c r="D730" s="17" t="s">
        <v>7769</v>
      </c>
      <c r="E730" s="17">
        <v>400</v>
      </c>
      <c r="F730" s="18" t="s">
        <v>10881</v>
      </c>
    </row>
    <row r="731" spans="1:6" x14ac:dyDescent="0.25">
      <c r="A731" s="17">
        <v>730</v>
      </c>
      <c r="B731" s="17" t="s">
        <v>6939</v>
      </c>
      <c r="C731" s="17" t="s">
        <v>7725</v>
      </c>
      <c r="D731" s="17" t="s">
        <v>7765</v>
      </c>
      <c r="E731" s="17">
        <v>165</v>
      </c>
      <c r="F731" s="18" t="s">
        <v>10881</v>
      </c>
    </row>
    <row r="732" spans="1:6" x14ac:dyDescent="0.25">
      <c r="A732" s="17">
        <v>731</v>
      </c>
      <c r="B732" s="17" t="s">
        <v>11265</v>
      </c>
      <c r="C732" s="17" t="s">
        <v>7725</v>
      </c>
      <c r="D732" s="17" t="s">
        <v>7776</v>
      </c>
      <c r="E732" s="17">
        <v>160</v>
      </c>
      <c r="F732" s="18" t="s">
        <v>10881</v>
      </c>
    </row>
    <row r="733" spans="1:6" x14ac:dyDescent="0.25">
      <c r="A733" s="17">
        <v>732</v>
      </c>
      <c r="B733" s="17" t="s">
        <v>11266</v>
      </c>
      <c r="C733" s="17" t="s">
        <v>7725</v>
      </c>
      <c r="D733" s="17" t="s">
        <v>7771</v>
      </c>
      <c r="E733" s="17">
        <v>410</v>
      </c>
      <c r="F733" s="18" t="s">
        <v>10881</v>
      </c>
    </row>
    <row r="734" spans="1:6" x14ac:dyDescent="0.25">
      <c r="A734" s="17">
        <v>733</v>
      </c>
      <c r="B734" s="17" t="s">
        <v>11267</v>
      </c>
      <c r="C734" s="17" t="s">
        <v>7725</v>
      </c>
      <c r="D734" s="17" t="s">
        <v>7770</v>
      </c>
      <c r="E734" s="17">
        <v>265</v>
      </c>
      <c r="F734" s="18" t="s">
        <v>10881</v>
      </c>
    </row>
    <row r="735" spans="1:6" x14ac:dyDescent="0.25">
      <c r="A735" s="17">
        <v>734</v>
      </c>
      <c r="B735" s="17" t="s">
        <v>11268</v>
      </c>
      <c r="C735" s="17" t="s">
        <v>7725</v>
      </c>
      <c r="D735" s="17" t="s">
        <v>11269</v>
      </c>
      <c r="E735" s="17">
        <v>494</v>
      </c>
      <c r="F735" s="18" t="s">
        <v>10881</v>
      </c>
    </row>
    <row r="736" spans="1:6" x14ac:dyDescent="0.25">
      <c r="A736" s="17">
        <v>735</v>
      </c>
      <c r="B736" s="17" t="s">
        <v>5078</v>
      </c>
      <c r="C736" s="17" t="s">
        <v>7725</v>
      </c>
      <c r="D736" s="17" t="s">
        <v>7768</v>
      </c>
      <c r="E736" s="17">
        <v>1280</v>
      </c>
      <c r="F736" s="18" t="s">
        <v>10881</v>
      </c>
    </row>
    <row r="737" spans="1:6" x14ac:dyDescent="0.25">
      <c r="A737" s="17">
        <v>736</v>
      </c>
      <c r="B737" s="17" t="s">
        <v>7505</v>
      </c>
      <c r="C737" s="17" t="s">
        <v>7725</v>
      </c>
      <c r="D737" s="17" t="s">
        <v>7771</v>
      </c>
      <c r="E737" s="17">
        <v>110</v>
      </c>
      <c r="F737" s="18" t="s">
        <v>10881</v>
      </c>
    </row>
    <row r="738" spans="1:6" x14ac:dyDescent="0.25">
      <c r="A738" s="17">
        <v>737</v>
      </c>
      <c r="B738" s="17" t="s">
        <v>5084</v>
      </c>
      <c r="C738" s="17" t="s">
        <v>7725</v>
      </c>
      <c r="D738" s="17" t="s">
        <v>7780</v>
      </c>
      <c r="E738" s="17"/>
      <c r="F738" s="18" t="s">
        <v>10881</v>
      </c>
    </row>
    <row r="739" spans="1:6" x14ac:dyDescent="0.25">
      <c r="A739" s="17">
        <v>738</v>
      </c>
      <c r="B739" s="17" t="s">
        <v>8852</v>
      </c>
      <c r="C739" s="17" t="s">
        <v>7725</v>
      </c>
      <c r="D739" s="17" t="s">
        <v>7768</v>
      </c>
      <c r="E739" s="17">
        <v>505</v>
      </c>
      <c r="F739" s="18" t="s">
        <v>10881</v>
      </c>
    </row>
    <row r="740" spans="1:6" x14ac:dyDescent="0.25">
      <c r="A740" s="17">
        <v>739</v>
      </c>
      <c r="B740" s="17" t="s">
        <v>11270</v>
      </c>
      <c r="C740" s="17" t="s">
        <v>7725</v>
      </c>
      <c r="D740" s="17" t="s">
        <v>11271</v>
      </c>
      <c r="E740" s="17">
        <v>1005</v>
      </c>
      <c r="F740" s="18" t="s">
        <v>10881</v>
      </c>
    </row>
    <row r="741" spans="1:6" x14ac:dyDescent="0.25">
      <c r="A741" s="17">
        <v>740</v>
      </c>
      <c r="B741" s="17" t="s">
        <v>11272</v>
      </c>
      <c r="C741" s="17" t="s">
        <v>7725</v>
      </c>
      <c r="D741" s="17" t="s">
        <v>8744</v>
      </c>
      <c r="E741" s="17">
        <v>980</v>
      </c>
      <c r="F741" s="18" t="s">
        <v>10881</v>
      </c>
    </row>
    <row r="742" spans="1:6" x14ac:dyDescent="0.25">
      <c r="A742" s="17">
        <v>741</v>
      </c>
      <c r="B742" s="17" t="s">
        <v>6946</v>
      </c>
      <c r="C742" s="17" t="s">
        <v>7725</v>
      </c>
      <c r="D742" s="17" t="s">
        <v>8744</v>
      </c>
      <c r="E742" s="17">
        <v>98</v>
      </c>
      <c r="F742" s="18" t="s">
        <v>10881</v>
      </c>
    </row>
    <row r="743" spans="1:6" x14ac:dyDescent="0.25">
      <c r="A743" s="17">
        <v>742</v>
      </c>
      <c r="B743" s="17" t="s">
        <v>11273</v>
      </c>
      <c r="C743" s="17" t="s">
        <v>7725</v>
      </c>
      <c r="D743" s="17" t="s">
        <v>7770</v>
      </c>
      <c r="E743" s="17">
        <v>105</v>
      </c>
      <c r="F743" s="18" t="s">
        <v>10881</v>
      </c>
    </row>
    <row r="744" spans="1:6" x14ac:dyDescent="0.25">
      <c r="A744" s="17">
        <v>743</v>
      </c>
      <c r="B744" s="17" t="s">
        <v>5086</v>
      </c>
      <c r="C744" s="17" t="s">
        <v>7725</v>
      </c>
      <c r="D744" s="17" t="s">
        <v>11229</v>
      </c>
      <c r="E744" s="17">
        <v>2550</v>
      </c>
      <c r="F744" s="18" t="s">
        <v>10881</v>
      </c>
    </row>
    <row r="745" spans="1:6" x14ac:dyDescent="0.25">
      <c r="A745" s="17">
        <v>744</v>
      </c>
      <c r="B745" s="17" t="s">
        <v>5087</v>
      </c>
      <c r="C745" s="17" t="s">
        <v>7725</v>
      </c>
      <c r="D745" s="17" t="s">
        <v>7776</v>
      </c>
      <c r="E745" s="17">
        <v>155</v>
      </c>
      <c r="F745" s="18" t="s">
        <v>10881</v>
      </c>
    </row>
    <row r="746" spans="1:6" x14ac:dyDescent="0.25">
      <c r="A746" s="17">
        <v>745</v>
      </c>
      <c r="B746" s="17" t="s">
        <v>11274</v>
      </c>
      <c r="C746" s="17" t="s">
        <v>7725</v>
      </c>
      <c r="D746" s="17" t="s">
        <v>7771</v>
      </c>
      <c r="E746" s="17">
        <v>650</v>
      </c>
      <c r="F746" s="18" t="s">
        <v>10881</v>
      </c>
    </row>
    <row r="747" spans="1:6" x14ac:dyDescent="0.25">
      <c r="A747" s="17">
        <v>746</v>
      </c>
      <c r="B747" s="17" t="s">
        <v>11275</v>
      </c>
      <c r="C747" s="17" t="s">
        <v>7725</v>
      </c>
      <c r="D747" s="17" t="s">
        <v>7776</v>
      </c>
      <c r="E747" s="17">
        <v>80</v>
      </c>
      <c r="F747" s="18" t="s">
        <v>10881</v>
      </c>
    </row>
    <row r="748" spans="1:6" x14ac:dyDescent="0.25">
      <c r="A748" s="17">
        <v>747</v>
      </c>
      <c r="B748" s="17" t="s">
        <v>5088</v>
      </c>
      <c r="C748" s="17" t="s">
        <v>7725</v>
      </c>
      <c r="D748" s="17" t="s">
        <v>7765</v>
      </c>
      <c r="E748" s="17">
        <v>1300</v>
      </c>
      <c r="F748" s="18" t="s">
        <v>10881</v>
      </c>
    </row>
    <row r="749" spans="1:6" x14ac:dyDescent="0.25">
      <c r="A749" s="17">
        <v>748</v>
      </c>
      <c r="B749" s="17" t="s">
        <v>11276</v>
      </c>
      <c r="C749" s="17" t="s">
        <v>7725</v>
      </c>
      <c r="D749" s="17" t="s">
        <v>7765</v>
      </c>
      <c r="E749" s="17">
        <v>110</v>
      </c>
      <c r="F749" s="18" t="s">
        <v>10881</v>
      </c>
    </row>
    <row r="750" spans="1:6" x14ac:dyDescent="0.25">
      <c r="A750" s="17">
        <v>749</v>
      </c>
      <c r="B750" s="17" t="s">
        <v>11277</v>
      </c>
      <c r="C750" s="17" t="s">
        <v>7725</v>
      </c>
      <c r="D750" s="17" t="s">
        <v>7765</v>
      </c>
      <c r="E750" s="17">
        <v>150</v>
      </c>
      <c r="F750" s="18" t="s">
        <v>10881</v>
      </c>
    </row>
    <row r="751" spans="1:6" x14ac:dyDescent="0.25">
      <c r="A751" s="17">
        <v>750</v>
      </c>
      <c r="B751" s="17" t="s">
        <v>11278</v>
      </c>
      <c r="C751" s="17" t="s">
        <v>7725</v>
      </c>
      <c r="D751" s="17" t="s">
        <v>7769</v>
      </c>
      <c r="E751" s="17">
        <v>1100</v>
      </c>
      <c r="F751" s="18" t="s">
        <v>10881</v>
      </c>
    </row>
    <row r="752" spans="1:6" x14ac:dyDescent="0.25">
      <c r="A752" s="17">
        <v>751</v>
      </c>
      <c r="B752" s="17" t="s">
        <v>11279</v>
      </c>
      <c r="C752" s="17" t="s">
        <v>7725</v>
      </c>
      <c r="D752" s="17" t="s">
        <v>7769</v>
      </c>
      <c r="E752" s="17">
        <v>600</v>
      </c>
      <c r="F752" s="18" t="s">
        <v>10881</v>
      </c>
    </row>
    <row r="753" spans="1:6" x14ac:dyDescent="0.25">
      <c r="A753" s="17">
        <v>752</v>
      </c>
      <c r="B753" s="17" t="s">
        <v>11280</v>
      </c>
      <c r="C753" s="17" t="s">
        <v>7725</v>
      </c>
      <c r="D753" s="17" t="s">
        <v>7771</v>
      </c>
      <c r="E753" s="17">
        <v>25</v>
      </c>
      <c r="F753" s="18" t="s">
        <v>10881</v>
      </c>
    </row>
    <row r="754" spans="1:6" x14ac:dyDescent="0.25">
      <c r="A754" s="17">
        <v>753</v>
      </c>
      <c r="B754" s="17" t="s">
        <v>5092</v>
      </c>
      <c r="C754" s="17" t="s">
        <v>7725</v>
      </c>
      <c r="D754" s="17" t="s">
        <v>7769</v>
      </c>
      <c r="E754" s="17">
        <v>935</v>
      </c>
      <c r="F754" s="18" t="s">
        <v>10881</v>
      </c>
    </row>
    <row r="755" spans="1:6" x14ac:dyDescent="0.25">
      <c r="A755" s="17">
        <v>754</v>
      </c>
      <c r="B755" s="17" t="s">
        <v>5097</v>
      </c>
      <c r="C755" s="17" t="s">
        <v>7725</v>
      </c>
      <c r="D755" s="17" t="s">
        <v>7776</v>
      </c>
      <c r="E755" s="17">
        <v>45</v>
      </c>
      <c r="F755" s="18" t="s">
        <v>10881</v>
      </c>
    </row>
    <row r="756" spans="1:6" x14ac:dyDescent="0.25">
      <c r="A756" s="17">
        <v>755</v>
      </c>
      <c r="B756" s="17" t="s">
        <v>11281</v>
      </c>
      <c r="C756" s="17" t="s">
        <v>7725</v>
      </c>
      <c r="D756" s="17" t="s">
        <v>7765</v>
      </c>
      <c r="E756" s="17">
        <v>1299</v>
      </c>
      <c r="F756" s="18" t="s">
        <v>10881</v>
      </c>
    </row>
    <row r="757" spans="1:6" x14ac:dyDescent="0.25">
      <c r="A757" s="17">
        <v>756</v>
      </c>
      <c r="B757" s="17" t="s">
        <v>5098</v>
      </c>
      <c r="C757" s="17" t="s">
        <v>7725</v>
      </c>
      <c r="D757" s="17" t="s">
        <v>7769</v>
      </c>
      <c r="E757" s="17">
        <v>975</v>
      </c>
      <c r="F757" s="18" t="s">
        <v>10881</v>
      </c>
    </row>
    <row r="758" spans="1:6" x14ac:dyDescent="0.25">
      <c r="A758" s="17">
        <v>757</v>
      </c>
      <c r="B758" s="17" t="s">
        <v>3039</v>
      </c>
      <c r="C758" s="17" t="s">
        <v>7725</v>
      </c>
      <c r="D758" s="17" t="s">
        <v>7765</v>
      </c>
      <c r="E758" s="17">
        <v>90</v>
      </c>
      <c r="F758" s="18" t="s">
        <v>10881</v>
      </c>
    </row>
    <row r="759" spans="1:6" x14ac:dyDescent="0.25">
      <c r="A759" s="17">
        <v>758</v>
      </c>
      <c r="B759" s="17" t="s">
        <v>5099</v>
      </c>
      <c r="C759" s="17" t="s">
        <v>7725</v>
      </c>
      <c r="D759" s="17" t="s">
        <v>7768</v>
      </c>
      <c r="E759" s="17">
        <v>900</v>
      </c>
      <c r="F759" s="18" t="s">
        <v>10881</v>
      </c>
    </row>
    <row r="760" spans="1:6" x14ac:dyDescent="0.25">
      <c r="A760" s="17">
        <v>759</v>
      </c>
      <c r="B760" s="17" t="s">
        <v>5102</v>
      </c>
      <c r="C760" s="17" t="s">
        <v>7725</v>
      </c>
      <c r="D760" s="17" t="s">
        <v>7765</v>
      </c>
      <c r="E760" s="17">
        <v>45</v>
      </c>
      <c r="F760" s="18" t="s">
        <v>10881</v>
      </c>
    </row>
    <row r="761" spans="1:6" x14ac:dyDescent="0.25">
      <c r="A761" s="17">
        <v>760</v>
      </c>
      <c r="B761" s="17" t="s">
        <v>3042</v>
      </c>
      <c r="C761" s="17" t="s">
        <v>7725</v>
      </c>
      <c r="D761" s="17" t="s">
        <v>7769</v>
      </c>
      <c r="E761" s="17">
        <v>5600</v>
      </c>
      <c r="F761" s="18" t="s">
        <v>10881</v>
      </c>
    </row>
    <row r="762" spans="1:6" x14ac:dyDescent="0.25">
      <c r="A762" s="17">
        <v>761</v>
      </c>
      <c r="B762" s="17" t="s">
        <v>5103</v>
      </c>
      <c r="C762" s="17" t="s">
        <v>7725</v>
      </c>
      <c r="D762" s="17" t="s">
        <v>7777</v>
      </c>
      <c r="E762" s="17">
        <v>158</v>
      </c>
      <c r="F762" s="18" t="s">
        <v>10881</v>
      </c>
    </row>
    <row r="763" spans="1:6" x14ac:dyDescent="0.25">
      <c r="A763" s="17">
        <v>762</v>
      </c>
      <c r="B763" s="17" t="s">
        <v>6953</v>
      </c>
      <c r="C763" s="17" t="s">
        <v>7725</v>
      </c>
      <c r="D763" s="17" t="s">
        <v>7765</v>
      </c>
      <c r="E763" s="17">
        <v>70</v>
      </c>
      <c r="F763" s="18" t="s">
        <v>10881</v>
      </c>
    </row>
    <row r="764" spans="1:6" x14ac:dyDescent="0.25">
      <c r="A764" s="17">
        <v>763</v>
      </c>
      <c r="B764" s="17" t="s">
        <v>6954</v>
      </c>
      <c r="C764" s="17" t="s">
        <v>7725</v>
      </c>
      <c r="D764" s="17" t="s">
        <v>7765</v>
      </c>
      <c r="E764" s="17">
        <v>130</v>
      </c>
      <c r="F764" s="18" t="s">
        <v>10881</v>
      </c>
    </row>
    <row r="765" spans="1:6" x14ac:dyDescent="0.25">
      <c r="A765" s="17">
        <v>764</v>
      </c>
      <c r="B765" s="17" t="s">
        <v>5108</v>
      </c>
      <c r="C765" s="17" t="s">
        <v>7725</v>
      </c>
      <c r="D765" s="17" t="s">
        <v>7769</v>
      </c>
      <c r="E765" s="17">
        <v>2500</v>
      </c>
      <c r="F765" s="18" t="s">
        <v>10881</v>
      </c>
    </row>
    <row r="766" spans="1:6" x14ac:dyDescent="0.25">
      <c r="A766" s="17">
        <v>765</v>
      </c>
      <c r="B766" s="17" t="s">
        <v>6955</v>
      </c>
      <c r="C766" s="17" t="s">
        <v>7725</v>
      </c>
      <c r="D766" s="17" t="s">
        <v>7765</v>
      </c>
      <c r="E766" s="17">
        <v>85</v>
      </c>
      <c r="F766" s="18" t="s">
        <v>10881</v>
      </c>
    </row>
    <row r="767" spans="1:6" x14ac:dyDescent="0.25">
      <c r="A767" s="17">
        <v>766</v>
      </c>
      <c r="B767" s="17" t="s">
        <v>8889</v>
      </c>
      <c r="C767" s="17" t="s">
        <v>7725</v>
      </c>
      <c r="D767" s="17" t="s">
        <v>7765</v>
      </c>
      <c r="E767" s="17">
        <v>95</v>
      </c>
      <c r="F767" s="18" t="s">
        <v>10881</v>
      </c>
    </row>
    <row r="768" spans="1:6" x14ac:dyDescent="0.25">
      <c r="A768" s="17">
        <v>767</v>
      </c>
      <c r="B768" s="17" t="s">
        <v>11282</v>
      </c>
      <c r="C768" s="17" t="s">
        <v>7725</v>
      </c>
      <c r="D768" s="17" t="s">
        <v>7771</v>
      </c>
      <c r="E768" s="17">
        <v>200</v>
      </c>
      <c r="F768" s="18" t="s">
        <v>10881</v>
      </c>
    </row>
    <row r="769" spans="1:6" x14ac:dyDescent="0.25">
      <c r="A769" s="17">
        <v>768</v>
      </c>
      <c r="B769" s="17" t="s">
        <v>6957</v>
      </c>
      <c r="C769" s="17" t="s">
        <v>7725</v>
      </c>
      <c r="D769" s="17" t="s">
        <v>7765</v>
      </c>
      <c r="E769" s="17">
        <v>60</v>
      </c>
      <c r="F769" s="18" t="s">
        <v>10881</v>
      </c>
    </row>
    <row r="770" spans="1:6" x14ac:dyDescent="0.25">
      <c r="A770" s="17">
        <v>769</v>
      </c>
      <c r="B770" s="17" t="s">
        <v>11283</v>
      </c>
      <c r="C770" s="17" t="s">
        <v>7725</v>
      </c>
      <c r="D770" s="17" t="s">
        <v>7765</v>
      </c>
      <c r="E770" s="17">
        <v>550</v>
      </c>
      <c r="F770" s="18" t="s">
        <v>10881</v>
      </c>
    </row>
    <row r="771" spans="1:6" x14ac:dyDescent="0.25">
      <c r="A771" s="17">
        <v>770</v>
      </c>
      <c r="B771" s="17" t="s">
        <v>11284</v>
      </c>
      <c r="C771" s="17" t="s">
        <v>7725</v>
      </c>
      <c r="D771" s="17" t="s">
        <v>7765</v>
      </c>
      <c r="E771" s="17">
        <v>85</v>
      </c>
      <c r="F771" s="18" t="s">
        <v>10881</v>
      </c>
    </row>
    <row r="772" spans="1:6" x14ac:dyDescent="0.25">
      <c r="A772" s="17">
        <v>771</v>
      </c>
      <c r="B772" s="17" t="s">
        <v>11285</v>
      </c>
      <c r="C772" s="17" t="s">
        <v>7725</v>
      </c>
      <c r="D772" s="17" t="s">
        <v>7769</v>
      </c>
      <c r="E772" s="17">
        <v>289</v>
      </c>
      <c r="F772" s="18" t="s">
        <v>10881</v>
      </c>
    </row>
    <row r="773" spans="1:6" x14ac:dyDescent="0.25">
      <c r="A773" s="17">
        <v>772</v>
      </c>
      <c r="B773" s="17" t="s">
        <v>11286</v>
      </c>
      <c r="C773" s="17" t="s">
        <v>7725</v>
      </c>
      <c r="D773" s="17" t="s">
        <v>7765</v>
      </c>
      <c r="E773" s="17">
        <v>150</v>
      </c>
      <c r="F773" s="18" t="s">
        <v>10881</v>
      </c>
    </row>
    <row r="774" spans="1:6" x14ac:dyDescent="0.25">
      <c r="A774" s="17">
        <v>773</v>
      </c>
      <c r="B774" s="17" t="s">
        <v>11287</v>
      </c>
      <c r="C774" s="17" t="s">
        <v>7725</v>
      </c>
      <c r="D774" s="17" t="s">
        <v>7765</v>
      </c>
      <c r="E774" s="17">
        <v>70</v>
      </c>
      <c r="F774" s="18" t="s">
        <v>10881</v>
      </c>
    </row>
    <row r="775" spans="1:6" x14ac:dyDescent="0.25">
      <c r="A775" s="17">
        <v>774</v>
      </c>
      <c r="B775" s="17" t="s">
        <v>11288</v>
      </c>
      <c r="C775" s="17" t="s">
        <v>7725</v>
      </c>
      <c r="D775" s="17" t="s">
        <v>7765</v>
      </c>
      <c r="E775" s="17">
        <v>110</v>
      </c>
      <c r="F775" s="18" t="s">
        <v>10881</v>
      </c>
    </row>
    <row r="776" spans="1:6" x14ac:dyDescent="0.25">
      <c r="A776" s="17">
        <v>775</v>
      </c>
      <c r="B776" s="17" t="s">
        <v>11289</v>
      </c>
      <c r="C776" s="17" t="s">
        <v>7725</v>
      </c>
      <c r="D776" s="17" t="s">
        <v>7765</v>
      </c>
      <c r="E776" s="17">
        <v>60</v>
      </c>
      <c r="F776" s="18" t="s">
        <v>10881</v>
      </c>
    </row>
    <row r="777" spans="1:6" x14ac:dyDescent="0.25">
      <c r="A777" s="17">
        <v>776</v>
      </c>
      <c r="B777" s="17" t="s">
        <v>8895</v>
      </c>
      <c r="C777" s="17" t="s">
        <v>7725</v>
      </c>
      <c r="D777" s="17" t="s">
        <v>7768</v>
      </c>
      <c r="E777" s="17">
        <v>580</v>
      </c>
      <c r="F777" s="18" t="s">
        <v>10881</v>
      </c>
    </row>
    <row r="778" spans="1:6" x14ac:dyDescent="0.25">
      <c r="A778" s="17">
        <v>777</v>
      </c>
      <c r="B778" s="17" t="s">
        <v>5114</v>
      </c>
      <c r="C778" s="17" t="s">
        <v>7725</v>
      </c>
      <c r="D778" s="17" t="s">
        <v>7769</v>
      </c>
      <c r="E778" s="17">
        <v>1300</v>
      </c>
      <c r="F778" s="18" t="s">
        <v>10881</v>
      </c>
    </row>
    <row r="779" spans="1:6" x14ac:dyDescent="0.25">
      <c r="A779" s="17">
        <v>778</v>
      </c>
      <c r="B779" s="17" t="s">
        <v>11290</v>
      </c>
      <c r="C779" s="17" t="s">
        <v>7725</v>
      </c>
      <c r="D779" s="17" t="s">
        <v>7770</v>
      </c>
      <c r="E779" s="17">
        <v>1000</v>
      </c>
      <c r="F779" s="18" t="s">
        <v>10881</v>
      </c>
    </row>
    <row r="780" spans="1:6" x14ac:dyDescent="0.25">
      <c r="A780" s="17">
        <v>779</v>
      </c>
      <c r="B780" s="17" t="s">
        <v>11291</v>
      </c>
      <c r="C780" s="17" t="s">
        <v>7725</v>
      </c>
      <c r="D780" s="17" t="s">
        <v>7769</v>
      </c>
      <c r="E780" s="17">
        <v>2200</v>
      </c>
      <c r="F780" s="18" t="s">
        <v>10881</v>
      </c>
    </row>
    <row r="781" spans="1:6" x14ac:dyDescent="0.25">
      <c r="A781" s="17">
        <v>780</v>
      </c>
      <c r="B781" s="17" t="s">
        <v>9591</v>
      </c>
      <c r="C781" s="17" t="s">
        <v>7725</v>
      </c>
      <c r="D781" s="17" t="s">
        <v>7765</v>
      </c>
      <c r="E781" s="17">
        <v>240</v>
      </c>
      <c r="F781" s="18" t="s">
        <v>10881</v>
      </c>
    </row>
    <row r="782" spans="1:6" x14ac:dyDescent="0.25">
      <c r="A782" s="17">
        <v>781</v>
      </c>
      <c r="B782" s="17" t="s">
        <v>9594</v>
      </c>
      <c r="C782" s="17" t="s">
        <v>7725</v>
      </c>
      <c r="D782" s="17" t="s">
        <v>7765</v>
      </c>
      <c r="E782" s="17">
        <v>300</v>
      </c>
      <c r="F782" s="18" t="s">
        <v>10881</v>
      </c>
    </row>
    <row r="783" spans="1:6" x14ac:dyDescent="0.25">
      <c r="A783" s="17">
        <v>782</v>
      </c>
      <c r="B783" s="17" t="s">
        <v>11292</v>
      </c>
      <c r="C783" s="17" t="s">
        <v>7725</v>
      </c>
      <c r="D783" s="17" t="s">
        <v>7765</v>
      </c>
      <c r="E783" s="17">
        <v>30</v>
      </c>
      <c r="F783" s="18" t="s">
        <v>10881</v>
      </c>
    </row>
    <row r="784" spans="1:6" x14ac:dyDescent="0.25">
      <c r="A784" s="17">
        <v>783</v>
      </c>
      <c r="B784" s="17" t="s">
        <v>11293</v>
      </c>
      <c r="C784" s="17" t="s">
        <v>7725</v>
      </c>
      <c r="D784" s="17" t="s">
        <v>7776</v>
      </c>
      <c r="E784" s="17">
        <v>160</v>
      </c>
      <c r="F784" s="18" t="s">
        <v>10881</v>
      </c>
    </row>
    <row r="785" spans="1:6" x14ac:dyDescent="0.25">
      <c r="A785" s="17">
        <v>784</v>
      </c>
      <c r="B785" s="17" t="s">
        <v>11294</v>
      </c>
      <c r="C785" s="17" t="s">
        <v>7725</v>
      </c>
      <c r="D785" s="17" t="s">
        <v>7769</v>
      </c>
      <c r="E785" s="17">
        <v>1880</v>
      </c>
      <c r="F785" s="18" t="s">
        <v>10881</v>
      </c>
    </row>
    <row r="786" spans="1:6" x14ac:dyDescent="0.25">
      <c r="A786" s="17">
        <v>785</v>
      </c>
      <c r="B786" s="17" t="s">
        <v>5116</v>
      </c>
      <c r="C786" s="17" t="s">
        <v>7725</v>
      </c>
      <c r="D786" s="17" t="s">
        <v>7780</v>
      </c>
      <c r="E786" s="17">
        <v>30000</v>
      </c>
      <c r="F786" s="18" t="s">
        <v>10881</v>
      </c>
    </row>
    <row r="787" spans="1:6" x14ac:dyDescent="0.25">
      <c r="A787" s="17">
        <v>786</v>
      </c>
      <c r="B787" s="17" t="s">
        <v>11295</v>
      </c>
      <c r="C787" s="17" t="s">
        <v>7725</v>
      </c>
      <c r="D787" s="17" t="s">
        <v>7776</v>
      </c>
      <c r="E787" s="17">
        <v>240</v>
      </c>
      <c r="F787" s="18" t="s">
        <v>10881</v>
      </c>
    </row>
    <row r="788" spans="1:6" x14ac:dyDescent="0.25">
      <c r="A788" s="17">
        <v>787</v>
      </c>
      <c r="B788" s="17" t="s">
        <v>6321</v>
      </c>
      <c r="C788" s="17" t="s">
        <v>7725</v>
      </c>
      <c r="D788" s="17" t="s">
        <v>7765</v>
      </c>
      <c r="E788" s="17">
        <v>25</v>
      </c>
      <c r="F788" s="18" t="s">
        <v>8123</v>
      </c>
    </row>
    <row r="789" spans="1:6" x14ac:dyDescent="0.25">
      <c r="A789" s="17">
        <v>788</v>
      </c>
      <c r="B789" s="17" t="s">
        <v>2483</v>
      </c>
      <c r="C789" s="17" t="s">
        <v>7725</v>
      </c>
      <c r="D789" s="17" t="s">
        <v>7765</v>
      </c>
      <c r="E789" s="17">
        <v>15</v>
      </c>
      <c r="F789" s="18" t="s">
        <v>11296</v>
      </c>
    </row>
    <row r="790" spans="1:6" x14ac:dyDescent="0.25">
      <c r="A790" s="17">
        <v>789</v>
      </c>
      <c r="B790" s="17" t="s">
        <v>11297</v>
      </c>
      <c r="C790" s="17" t="s">
        <v>7725</v>
      </c>
      <c r="D790" s="17" t="s">
        <v>7765</v>
      </c>
      <c r="E790" s="17">
        <v>28</v>
      </c>
      <c r="F790" s="18" t="s">
        <v>11296</v>
      </c>
    </row>
    <row r="791" spans="1:6" x14ac:dyDescent="0.25">
      <c r="A791" s="17">
        <v>790</v>
      </c>
      <c r="B791" s="17" t="s">
        <v>4469</v>
      </c>
      <c r="C791" s="17" t="s">
        <v>7725</v>
      </c>
      <c r="D791" s="17" t="s">
        <v>7769</v>
      </c>
      <c r="E791" s="17">
        <v>480</v>
      </c>
      <c r="F791" s="18" t="s">
        <v>11296</v>
      </c>
    </row>
    <row r="792" spans="1:6" x14ac:dyDescent="0.25">
      <c r="A792" s="17">
        <v>791</v>
      </c>
      <c r="B792" s="17" t="s">
        <v>2703</v>
      </c>
      <c r="C792" s="17" t="s">
        <v>7725</v>
      </c>
      <c r="D792" s="17" t="s">
        <v>7765</v>
      </c>
      <c r="E792" s="17">
        <v>15</v>
      </c>
      <c r="F792" s="18" t="s">
        <v>8123</v>
      </c>
    </row>
    <row r="793" spans="1:6" x14ac:dyDescent="0.25">
      <c r="A793" s="17">
        <v>792</v>
      </c>
      <c r="B793" s="17" t="s">
        <v>2713</v>
      </c>
      <c r="C793" s="17" t="s">
        <v>7725</v>
      </c>
      <c r="D793" s="17" t="s">
        <v>7769</v>
      </c>
      <c r="E793" s="17">
        <v>250</v>
      </c>
      <c r="F793" s="18" t="s">
        <v>11296</v>
      </c>
    </row>
    <row r="794" spans="1:6" x14ac:dyDescent="0.25">
      <c r="A794" s="17">
        <v>793</v>
      </c>
      <c r="B794" s="17" t="s">
        <v>2714</v>
      </c>
      <c r="C794" s="17" t="s">
        <v>7725</v>
      </c>
      <c r="D794" s="17" t="s">
        <v>7776</v>
      </c>
      <c r="E794" s="17">
        <v>15</v>
      </c>
      <c r="F794" s="18" t="s">
        <v>11296</v>
      </c>
    </row>
    <row r="795" spans="1:6" x14ac:dyDescent="0.25">
      <c r="A795" s="17">
        <v>794</v>
      </c>
      <c r="B795" s="17" t="s">
        <v>2715</v>
      </c>
      <c r="C795" s="17" t="s">
        <v>7725</v>
      </c>
      <c r="D795" s="17" t="s">
        <v>7776</v>
      </c>
      <c r="E795" s="17">
        <v>20</v>
      </c>
      <c r="F795" s="18" t="s">
        <v>11296</v>
      </c>
    </row>
    <row r="796" spans="1:6" x14ac:dyDescent="0.25">
      <c r="A796" s="17">
        <v>795</v>
      </c>
      <c r="B796" s="17" t="s">
        <v>11298</v>
      </c>
      <c r="C796" s="17" t="s">
        <v>7725</v>
      </c>
      <c r="D796" s="17" t="s">
        <v>7776</v>
      </c>
      <c r="E796" s="17">
        <v>20</v>
      </c>
      <c r="F796" s="18" t="s">
        <v>8123</v>
      </c>
    </row>
    <row r="797" spans="1:6" x14ac:dyDescent="0.25">
      <c r="A797" s="17">
        <v>796</v>
      </c>
      <c r="B797" s="17" t="s">
        <v>11299</v>
      </c>
      <c r="C797" s="17" t="s">
        <v>7725</v>
      </c>
      <c r="D797" s="17" t="s">
        <v>7769</v>
      </c>
      <c r="E797" s="17">
        <v>320</v>
      </c>
      <c r="F797" s="18" t="s">
        <v>11296</v>
      </c>
    </row>
    <row r="798" spans="1:6" x14ac:dyDescent="0.25">
      <c r="A798" s="17">
        <v>797</v>
      </c>
      <c r="B798" s="17" t="s">
        <v>6380</v>
      </c>
      <c r="C798" s="17" t="s">
        <v>7725</v>
      </c>
      <c r="D798" s="17" t="s">
        <v>7765</v>
      </c>
      <c r="E798" s="17">
        <v>25</v>
      </c>
      <c r="F798" s="18" t="s">
        <v>11296</v>
      </c>
    </row>
    <row r="799" spans="1:6" x14ac:dyDescent="0.25">
      <c r="A799" s="17">
        <v>798</v>
      </c>
      <c r="B799" s="17" t="s">
        <v>2501</v>
      </c>
      <c r="C799" s="17" t="s">
        <v>7725</v>
      </c>
      <c r="D799" s="17" t="s">
        <v>7765</v>
      </c>
      <c r="E799" s="17">
        <v>7</v>
      </c>
      <c r="F799" s="18" t="s">
        <v>11296</v>
      </c>
    </row>
    <row r="800" spans="1:6" x14ac:dyDescent="0.25">
      <c r="A800" s="17">
        <v>799</v>
      </c>
      <c r="B800" s="17" t="s">
        <v>11300</v>
      </c>
      <c r="C800" s="17" t="s">
        <v>7725</v>
      </c>
      <c r="D800" s="17" t="s">
        <v>7765</v>
      </c>
      <c r="E800" s="17">
        <v>5</v>
      </c>
      <c r="F800" s="18" t="s">
        <v>11296</v>
      </c>
    </row>
    <row r="801" spans="1:6" x14ac:dyDescent="0.25">
      <c r="A801" s="17">
        <v>800</v>
      </c>
      <c r="B801" s="17" t="s">
        <v>11301</v>
      </c>
      <c r="C801" s="17" t="s">
        <v>7725</v>
      </c>
      <c r="D801" s="17" t="s">
        <v>7765</v>
      </c>
      <c r="E801" s="17">
        <v>5</v>
      </c>
      <c r="F801" s="18" t="s">
        <v>11296</v>
      </c>
    </row>
    <row r="802" spans="1:6" x14ac:dyDescent="0.25">
      <c r="A802" s="17">
        <v>801</v>
      </c>
      <c r="B802" s="17" t="s">
        <v>11302</v>
      </c>
      <c r="C802" s="17" t="s">
        <v>7725</v>
      </c>
      <c r="D802" s="17" t="s">
        <v>7765</v>
      </c>
      <c r="E802" s="17">
        <v>10</v>
      </c>
      <c r="F802" s="18" t="s">
        <v>11296</v>
      </c>
    </row>
    <row r="803" spans="1:6" x14ac:dyDescent="0.25">
      <c r="A803" s="17">
        <v>802</v>
      </c>
      <c r="B803" s="17" t="s">
        <v>11303</v>
      </c>
      <c r="C803" s="17" t="s">
        <v>7725</v>
      </c>
      <c r="D803" s="17" t="s">
        <v>7765</v>
      </c>
      <c r="E803" s="17">
        <v>10</v>
      </c>
      <c r="F803" s="18" t="s">
        <v>11296</v>
      </c>
    </row>
    <row r="804" spans="1:6" x14ac:dyDescent="0.25">
      <c r="A804" s="17">
        <v>803</v>
      </c>
      <c r="B804" s="17" t="s">
        <v>4543</v>
      </c>
      <c r="C804" s="17" t="s">
        <v>7725</v>
      </c>
      <c r="D804" s="17" t="s">
        <v>7765</v>
      </c>
      <c r="E804" s="17">
        <v>15</v>
      </c>
      <c r="F804" s="18" t="s">
        <v>8123</v>
      </c>
    </row>
    <row r="805" spans="1:6" x14ac:dyDescent="0.25">
      <c r="A805" s="17">
        <v>804</v>
      </c>
      <c r="B805" s="17" t="s">
        <v>6429</v>
      </c>
      <c r="C805" s="17" t="s">
        <v>7725</v>
      </c>
      <c r="D805" s="17" t="s">
        <v>7769</v>
      </c>
      <c r="E805" s="17">
        <v>250</v>
      </c>
      <c r="F805" s="18" t="s">
        <v>11296</v>
      </c>
    </row>
    <row r="806" spans="1:6" x14ac:dyDescent="0.25">
      <c r="A806" s="17">
        <v>805</v>
      </c>
      <c r="B806" s="17" t="s">
        <v>11304</v>
      </c>
      <c r="C806" s="17" t="s">
        <v>7725</v>
      </c>
      <c r="D806" s="17" t="s">
        <v>7769</v>
      </c>
      <c r="E806" s="17">
        <v>250</v>
      </c>
      <c r="F806" s="18" t="s">
        <v>8123</v>
      </c>
    </row>
    <row r="807" spans="1:6" x14ac:dyDescent="0.25">
      <c r="A807" s="17">
        <v>806</v>
      </c>
      <c r="B807" s="17" t="s">
        <v>6430</v>
      </c>
      <c r="C807" s="17" t="s">
        <v>7725</v>
      </c>
      <c r="D807" s="17" t="s">
        <v>7769</v>
      </c>
      <c r="E807" s="17">
        <v>450</v>
      </c>
      <c r="F807" s="18" t="s">
        <v>11296</v>
      </c>
    </row>
    <row r="808" spans="1:6" x14ac:dyDescent="0.25">
      <c r="A808" s="17">
        <v>807</v>
      </c>
      <c r="B808" s="17" t="s">
        <v>11305</v>
      </c>
      <c r="C808" s="17" t="s">
        <v>7725</v>
      </c>
      <c r="D808" s="17" t="s">
        <v>7765</v>
      </c>
      <c r="E808" s="17">
        <v>7</v>
      </c>
      <c r="F808" s="18" t="s">
        <v>11296</v>
      </c>
    </row>
    <row r="809" spans="1:6" x14ac:dyDescent="0.25">
      <c r="A809" s="17">
        <v>808</v>
      </c>
      <c r="B809" s="17" t="s">
        <v>2749</v>
      </c>
      <c r="C809" s="17" t="s">
        <v>7725</v>
      </c>
      <c r="D809" s="17" t="s">
        <v>7769</v>
      </c>
      <c r="E809" s="17">
        <v>100</v>
      </c>
      <c r="F809" s="18" t="s">
        <v>11296</v>
      </c>
    </row>
    <row r="810" spans="1:6" x14ac:dyDescent="0.25">
      <c r="A810" s="17">
        <v>809</v>
      </c>
      <c r="B810" s="17" t="s">
        <v>2624</v>
      </c>
      <c r="C810" s="17" t="s">
        <v>7725</v>
      </c>
      <c r="D810" s="17" t="s">
        <v>7768</v>
      </c>
      <c r="E810" s="17">
        <v>380</v>
      </c>
      <c r="F810" s="18" t="s">
        <v>11296</v>
      </c>
    </row>
    <row r="811" spans="1:6" x14ac:dyDescent="0.25">
      <c r="A811" s="17">
        <v>810</v>
      </c>
      <c r="B811" s="17" t="s">
        <v>11306</v>
      </c>
      <c r="C811" s="17" t="s">
        <v>7725</v>
      </c>
      <c r="D811" s="17" t="s">
        <v>7765</v>
      </c>
      <c r="E811" s="17">
        <v>7</v>
      </c>
      <c r="F811" s="18" t="s">
        <v>11296</v>
      </c>
    </row>
    <row r="812" spans="1:6" x14ac:dyDescent="0.25">
      <c r="A812" s="17">
        <v>811</v>
      </c>
      <c r="B812" s="17" t="s">
        <v>4558</v>
      </c>
      <c r="C812" s="17" t="s">
        <v>7725</v>
      </c>
      <c r="D812" s="17" t="s">
        <v>11040</v>
      </c>
      <c r="E812" s="17">
        <v>60</v>
      </c>
      <c r="F812" s="18" t="s">
        <v>8123</v>
      </c>
    </row>
    <row r="813" spans="1:6" x14ac:dyDescent="0.25">
      <c r="A813" s="17">
        <v>812</v>
      </c>
      <c r="B813" s="17" t="s">
        <v>2641</v>
      </c>
      <c r="C813" s="17" t="s">
        <v>7725</v>
      </c>
      <c r="D813" s="17" t="s">
        <v>11006</v>
      </c>
      <c r="E813" s="17">
        <v>100</v>
      </c>
      <c r="F813" s="18" t="s">
        <v>8123</v>
      </c>
    </row>
    <row r="814" spans="1:6" x14ac:dyDescent="0.25">
      <c r="A814" s="17">
        <v>813</v>
      </c>
      <c r="B814" s="17" t="s">
        <v>2755</v>
      </c>
      <c r="C814" s="17" t="s">
        <v>7725</v>
      </c>
      <c r="D814" s="17" t="s">
        <v>7768</v>
      </c>
      <c r="E814" s="17">
        <v>180</v>
      </c>
      <c r="F814" s="18" t="s">
        <v>11296</v>
      </c>
    </row>
    <row r="815" spans="1:6" x14ac:dyDescent="0.25">
      <c r="A815" s="17">
        <v>814</v>
      </c>
      <c r="B815" s="17" t="s">
        <v>11307</v>
      </c>
      <c r="C815" s="17" t="s">
        <v>7725</v>
      </c>
      <c r="D815" s="17" t="s">
        <v>7765</v>
      </c>
      <c r="E815" s="17">
        <v>25</v>
      </c>
      <c r="F815" s="18" t="s">
        <v>11296</v>
      </c>
    </row>
    <row r="816" spans="1:6" x14ac:dyDescent="0.25">
      <c r="A816" s="17">
        <v>815</v>
      </c>
      <c r="B816" s="17" t="s">
        <v>6444</v>
      </c>
      <c r="C816" s="17" t="s">
        <v>7725</v>
      </c>
      <c r="D816" s="17" t="s">
        <v>7769</v>
      </c>
      <c r="E816" s="17">
        <v>220</v>
      </c>
      <c r="F816" s="18" t="s">
        <v>11296</v>
      </c>
    </row>
    <row r="817" spans="1:6" x14ac:dyDescent="0.25">
      <c r="A817" s="17">
        <v>816</v>
      </c>
      <c r="B817" s="17" t="s">
        <v>6445</v>
      </c>
      <c r="C817" s="17" t="s">
        <v>7725</v>
      </c>
      <c r="D817" s="17" t="s">
        <v>7765</v>
      </c>
      <c r="E817" s="17">
        <v>10</v>
      </c>
      <c r="F817" s="18" t="s">
        <v>8123</v>
      </c>
    </row>
    <row r="818" spans="1:6" x14ac:dyDescent="0.25">
      <c r="A818" s="17">
        <v>817</v>
      </c>
      <c r="B818" s="17" t="s">
        <v>11308</v>
      </c>
      <c r="C818" s="17" t="s">
        <v>7725</v>
      </c>
      <c r="D818" s="17" t="s">
        <v>7771</v>
      </c>
      <c r="E818" s="17">
        <v>30</v>
      </c>
      <c r="F818" s="18" t="s">
        <v>8123</v>
      </c>
    </row>
    <row r="819" spans="1:6" x14ac:dyDescent="0.25">
      <c r="A819" s="17">
        <v>818</v>
      </c>
      <c r="B819" s="17" t="s">
        <v>11308</v>
      </c>
      <c r="C819" s="17" t="s">
        <v>7725</v>
      </c>
      <c r="D819" s="17" t="s">
        <v>7771</v>
      </c>
      <c r="E819" s="17">
        <v>30</v>
      </c>
      <c r="F819" s="18" t="s">
        <v>8123</v>
      </c>
    </row>
    <row r="820" spans="1:6" x14ac:dyDescent="0.25">
      <c r="A820" s="17">
        <v>819</v>
      </c>
      <c r="B820" s="17" t="s">
        <v>6447</v>
      </c>
      <c r="C820" s="17" t="s">
        <v>7725</v>
      </c>
      <c r="D820" s="17" t="s">
        <v>7769</v>
      </c>
      <c r="E820" s="17">
        <v>220</v>
      </c>
      <c r="F820" s="18" t="s">
        <v>8123</v>
      </c>
    </row>
    <row r="821" spans="1:6" x14ac:dyDescent="0.25">
      <c r="A821" s="17">
        <v>820</v>
      </c>
      <c r="B821" s="17" t="s">
        <v>11309</v>
      </c>
      <c r="C821" s="17" t="s">
        <v>7725</v>
      </c>
      <c r="D821" s="17" t="s">
        <v>7765</v>
      </c>
      <c r="E821" s="17">
        <v>15</v>
      </c>
      <c r="F821" s="18" t="s">
        <v>8123</v>
      </c>
    </row>
    <row r="822" spans="1:6" x14ac:dyDescent="0.25">
      <c r="A822" s="17">
        <v>821</v>
      </c>
      <c r="B822" s="17" t="s">
        <v>8284</v>
      </c>
      <c r="C822" s="17" t="s">
        <v>7725</v>
      </c>
      <c r="D822" s="17" t="s">
        <v>7769</v>
      </c>
      <c r="E822" s="17">
        <v>200</v>
      </c>
      <c r="F822" s="18" t="s">
        <v>8123</v>
      </c>
    </row>
    <row r="823" spans="1:6" x14ac:dyDescent="0.25">
      <c r="A823" s="17">
        <v>822</v>
      </c>
      <c r="B823" s="17" t="s">
        <v>2515</v>
      </c>
      <c r="C823" s="17" t="s">
        <v>7725</v>
      </c>
      <c r="D823" s="17" t="s">
        <v>7765</v>
      </c>
      <c r="E823" s="17">
        <v>5</v>
      </c>
      <c r="F823" s="18" t="s">
        <v>11296</v>
      </c>
    </row>
    <row r="824" spans="1:6" x14ac:dyDescent="0.25">
      <c r="A824" s="17">
        <v>823</v>
      </c>
      <c r="B824" s="17" t="s">
        <v>2516</v>
      </c>
      <c r="C824" s="17" t="s">
        <v>7725</v>
      </c>
      <c r="D824" s="17" t="s">
        <v>7765</v>
      </c>
      <c r="E824" s="17">
        <v>70</v>
      </c>
      <c r="F824" s="18" t="s">
        <v>11296</v>
      </c>
    </row>
    <row r="825" spans="1:6" x14ac:dyDescent="0.25">
      <c r="A825" s="17">
        <v>824</v>
      </c>
      <c r="B825" s="17" t="s">
        <v>2454</v>
      </c>
      <c r="C825" s="17" t="s">
        <v>7725</v>
      </c>
      <c r="D825" s="17" t="s">
        <v>7769</v>
      </c>
      <c r="E825" s="17">
        <v>650</v>
      </c>
      <c r="F825" s="18" t="s">
        <v>11296</v>
      </c>
    </row>
    <row r="826" spans="1:6" x14ac:dyDescent="0.25">
      <c r="A826" s="17">
        <v>825</v>
      </c>
      <c r="B826" s="17" t="s">
        <v>4575</v>
      </c>
      <c r="C826" s="17" t="s">
        <v>7725</v>
      </c>
      <c r="D826" s="17" t="s">
        <v>7769</v>
      </c>
      <c r="E826" s="17">
        <v>280</v>
      </c>
      <c r="F826" s="18" t="s">
        <v>8123</v>
      </c>
    </row>
    <row r="827" spans="1:6" x14ac:dyDescent="0.25">
      <c r="A827" s="17">
        <v>826</v>
      </c>
      <c r="B827" s="17" t="s">
        <v>2784</v>
      </c>
      <c r="C827" s="17" t="s">
        <v>7725</v>
      </c>
      <c r="D827" s="17" t="s">
        <v>7786</v>
      </c>
      <c r="E827" s="17">
        <v>180</v>
      </c>
      <c r="F827" s="18" t="s">
        <v>11296</v>
      </c>
    </row>
    <row r="828" spans="1:6" x14ac:dyDescent="0.25">
      <c r="A828" s="17">
        <v>827</v>
      </c>
      <c r="B828" s="17" t="s">
        <v>2458</v>
      </c>
      <c r="C828" s="17" t="s">
        <v>7725</v>
      </c>
      <c r="D828" s="17" t="s">
        <v>7769</v>
      </c>
      <c r="E828" s="17">
        <v>180</v>
      </c>
      <c r="F828" s="18" t="s">
        <v>11296</v>
      </c>
    </row>
    <row r="829" spans="1:6" x14ac:dyDescent="0.25">
      <c r="A829" s="17">
        <v>828</v>
      </c>
      <c r="B829" s="17" t="s">
        <v>2626</v>
      </c>
      <c r="C829" s="17" t="s">
        <v>7725</v>
      </c>
      <c r="D829" s="17" t="s">
        <v>7768</v>
      </c>
      <c r="E829" s="17">
        <v>150</v>
      </c>
      <c r="F829" s="18" t="s">
        <v>11296</v>
      </c>
    </row>
    <row r="830" spans="1:6" x14ac:dyDescent="0.25">
      <c r="A830" s="17">
        <v>829</v>
      </c>
      <c r="B830" s="17" t="s">
        <v>2525</v>
      </c>
      <c r="C830" s="17" t="s">
        <v>7725</v>
      </c>
      <c r="D830" s="17" t="s">
        <v>7765</v>
      </c>
      <c r="E830" s="17">
        <v>5</v>
      </c>
      <c r="F830" s="18" t="s">
        <v>11296</v>
      </c>
    </row>
    <row r="831" spans="1:6" x14ac:dyDescent="0.25">
      <c r="A831" s="17">
        <v>830</v>
      </c>
      <c r="B831" s="17" t="s">
        <v>2414</v>
      </c>
      <c r="C831" s="17" t="s">
        <v>7725</v>
      </c>
      <c r="D831" s="17" t="s">
        <v>7771</v>
      </c>
      <c r="E831" s="17">
        <v>20</v>
      </c>
      <c r="F831" s="18" t="s">
        <v>11296</v>
      </c>
    </row>
    <row r="832" spans="1:6" x14ac:dyDescent="0.25">
      <c r="A832" s="17">
        <v>831</v>
      </c>
      <c r="B832" s="17" t="s">
        <v>2785</v>
      </c>
      <c r="C832" s="17" t="s">
        <v>7725</v>
      </c>
      <c r="D832" s="17" t="s">
        <v>7769</v>
      </c>
      <c r="E832" s="17">
        <v>75</v>
      </c>
      <c r="F832" s="18" t="s">
        <v>11296</v>
      </c>
    </row>
    <row r="833" spans="1:6" x14ac:dyDescent="0.25">
      <c r="A833" s="17">
        <v>832</v>
      </c>
      <c r="B833" s="17" t="s">
        <v>4615</v>
      </c>
      <c r="C833" s="17" t="s">
        <v>7725</v>
      </c>
      <c r="D833" s="17" t="s">
        <v>7771</v>
      </c>
      <c r="E833" s="17">
        <v>40</v>
      </c>
      <c r="F833" s="18" t="s">
        <v>11296</v>
      </c>
    </row>
    <row r="834" spans="1:6" x14ac:dyDescent="0.25">
      <c r="A834" s="17">
        <v>833</v>
      </c>
      <c r="B834" s="17" t="s">
        <v>2460</v>
      </c>
      <c r="C834" s="17" t="s">
        <v>7725</v>
      </c>
      <c r="D834" s="17" t="s">
        <v>7769</v>
      </c>
      <c r="E834" s="17">
        <v>150</v>
      </c>
      <c r="F834" s="18" t="s">
        <v>11296</v>
      </c>
    </row>
    <row r="835" spans="1:6" x14ac:dyDescent="0.25">
      <c r="A835" s="17">
        <v>834</v>
      </c>
      <c r="B835" s="17" t="s">
        <v>2527</v>
      </c>
      <c r="C835" s="17" t="s">
        <v>7725</v>
      </c>
      <c r="D835" s="17" t="s">
        <v>7782</v>
      </c>
      <c r="E835" s="17">
        <v>5</v>
      </c>
      <c r="F835" s="18" t="s">
        <v>11296</v>
      </c>
    </row>
    <row r="836" spans="1:6" x14ac:dyDescent="0.25">
      <c r="A836" s="17">
        <v>835</v>
      </c>
      <c r="B836" s="17" t="s">
        <v>2788</v>
      </c>
      <c r="C836" s="17" t="s">
        <v>7725</v>
      </c>
      <c r="D836" s="17" t="s">
        <v>7765</v>
      </c>
      <c r="E836" s="17">
        <v>10</v>
      </c>
      <c r="F836" s="18" t="s">
        <v>11296</v>
      </c>
    </row>
    <row r="837" spans="1:6" x14ac:dyDescent="0.25">
      <c r="A837" s="17">
        <v>836</v>
      </c>
      <c r="B837" s="17" t="s">
        <v>2789</v>
      </c>
      <c r="C837" s="17" t="s">
        <v>7725</v>
      </c>
      <c r="D837" s="17" t="s">
        <v>7771</v>
      </c>
      <c r="E837" s="17">
        <v>50</v>
      </c>
      <c r="F837" s="18" t="s">
        <v>11296</v>
      </c>
    </row>
    <row r="838" spans="1:6" x14ac:dyDescent="0.25">
      <c r="A838" s="17">
        <v>837</v>
      </c>
      <c r="B838" s="17" t="s">
        <v>2528</v>
      </c>
      <c r="C838" s="17" t="s">
        <v>7725</v>
      </c>
      <c r="D838" s="17" t="s">
        <v>7765</v>
      </c>
      <c r="E838" s="17">
        <v>25</v>
      </c>
      <c r="F838" s="18" t="s">
        <v>11296</v>
      </c>
    </row>
    <row r="839" spans="1:6" x14ac:dyDescent="0.25">
      <c r="A839" s="17">
        <v>838</v>
      </c>
      <c r="B839" s="17" t="s">
        <v>11310</v>
      </c>
      <c r="C839" s="17" t="s">
        <v>7725</v>
      </c>
      <c r="D839" s="17" t="s">
        <v>7769</v>
      </c>
      <c r="E839" s="17">
        <v>220</v>
      </c>
      <c r="F839" s="18" t="s">
        <v>8123</v>
      </c>
    </row>
    <row r="840" spans="1:6" x14ac:dyDescent="0.25">
      <c r="A840" s="17">
        <v>839</v>
      </c>
      <c r="B840" s="17" t="s">
        <v>6514</v>
      </c>
      <c r="C840" s="17" t="s">
        <v>7725</v>
      </c>
      <c r="D840" s="17" t="s">
        <v>7765</v>
      </c>
      <c r="E840" s="17">
        <v>20</v>
      </c>
      <c r="F840" s="18" t="s">
        <v>11296</v>
      </c>
    </row>
    <row r="841" spans="1:6" x14ac:dyDescent="0.25">
      <c r="A841" s="17">
        <v>840</v>
      </c>
      <c r="B841" s="17" t="s">
        <v>6515</v>
      </c>
      <c r="C841" s="17" t="s">
        <v>7725</v>
      </c>
      <c r="D841" s="17" t="s">
        <v>7769</v>
      </c>
      <c r="E841" s="17">
        <v>220</v>
      </c>
      <c r="F841" s="18" t="s">
        <v>11296</v>
      </c>
    </row>
    <row r="842" spans="1:6" x14ac:dyDescent="0.25">
      <c r="A842" s="17">
        <v>841</v>
      </c>
      <c r="B842" s="17" t="s">
        <v>6516</v>
      </c>
      <c r="C842" s="17" t="s">
        <v>7725</v>
      </c>
      <c r="D842" s="17" t="s">
        <v>7765</v>
      </c>
      <c r="E842" s="17">
        <v>60</v>
      </c>
      <c r="F842" s="18" t="s">
        <v>11296</v>
      </c>
    </row>
    <row r="843" spans="1:6" x14ac:dyDescent="0.25">
      <c r="A843" s="17">
        <v>842</v>
      </c>
      <c r="B843" s="17" t="s">
        <v>6517</v>
      </c>
      <c r="C843" s="17" t="s">
        <v>7725</v>
      </c>
      <c r="D843" s="17" t="s">
        <v>7769</v>
      </c>
      <c r="E843" s="17">
        <v>310</v>
      </c>
      <c r="F843" s="18" t="s">
        <v>11296</v>
      </c>
    </row>
    <row r="844" spans="1:6" x14ac:dyDescent="0.25">
      <c r="A844" s="17">
        <v>843</v>
      </c>
      <c r="B844" s="17" t="s">
        <v>11311</v>
      </c>
      <c r="C844" s="17" t="s">
        <v>7725</v>
      </c>
      <c r="D844" s="17" t="s">
        <v>11006</v>
      </c>
      <c r="E844" s="17">
        <v>500</v>
      </c>
      <c r="F844" s="18" t="s">
        <v>8123</v>
      </c>
    </row>
    <row r="845" spans="1:6" x14ac:dyDescent="0.25">
      <c r="A845" s="17">
        <v>844</v>
      </c>
      <c r="B845" s="17" t="s">
        <v>2803</v>
      </c>
      <c r="C845" s="17" t="s">
        <v>7725</v>
      </c>
      <c r="D845" s="17" t="s">
        <v>7769</v>
      </c>
      <c r="E845" s="17">
        <v>200</v>
      </c>
      <c r="F845" s="18" t="s">
        <v>11296</v>
      </c>
    </row>
    <row r="846" spans="1:6" x14ac:dyDescent="0.25">
      <c r="A846" s="17">
        <v>845</v>
      </c>
      <c r="B846" s="17" t="s">
        <v>2804</v>
      </c>
      <c r="C846" s="17" t="s">
        <v>7725</v>
      </c>
      <c r="D846" s="17" t="s">
        <v>7765</v>
      </c>
      <c r="E846" s="17">
        <v>5</v>
      </c>
      <c r="F846" s="18" t="s">
        <v>11296</v>
      </c>
    </row>
    <row r="847" spans="1:6" x14ac:dyDescent="0.25">
      <c r="A847" s="17">
        <v>846</v>
      </c>
      <c r="B847" s="17" t="s">
        <v>4666</v>
      </c>
      <c r="C847" s="17" t="s">
        <v>7725</v>
      </c>
      <c r="D847" s="17" t="s">
        <v>7765</v>
      </c>
      <c r="E847" s="17">
        <v>10</v>
      </c>
      <c r="F847" s="18" t="s">
        <v>11296</v>
      </c>
    </row>
    <row r="848" spans="1:6" x14ac:dyDescent="0.25">
      <c r="A848" s="17">
        <v>847</v>
      </c>
      <c r="B848" s="17" t="s">
        <v>6539</v>
      </c>
      <c r="C848" s="17" t="s">
        <v>7725</v>
      </c>
      <c r="D848" s="17" t="s">
        <v>7765</v>
      </c>
      <c r="E848" s="17">
        <v>10</v>
      </c>
      <c r="F848" s="18" t="s">
        <v>11296</v>
      </c>
    </row>
    <row r="849" spans="1:6" x14ac:dyDescent="0.25">
      <c r="A849" s="17">
        <v>848</v>
      </c>
      <c r="B849" s="17" t="s">
        <v>11312</v>
      </c>
      <c r="C849" s="17" t="s">
        <v>7725</v>
      </c>
      <c r="D849" s="17" t="s">
        <v>7771</v>
      </c>
      <c r="E849" s="17">
        <v>50</v>
      </c>
      <c r="F849" s="18" t="s">
        <v>11296</v>
      </c>
    </row>
    <row r="850" spans="1:6" x14ac:dyDescent="0.25">
      <c r="A850" s="17">
        <v>849</v>
      </c>
      <c r="B850" s="17" t="s">
        <v>2538</v>
      </c>
      <c r="C850" s="17" t="s">
        <v>7725</v>
      </c>
      <c r="D850" s="17" t="s">
        <v>7765</v>
      </c>
      <c r="E850" s="17">
        <v>8</v>
      </c>
      <c r="F850" s="18" t="s">
        <v>11296</v>
      </c>
    </row>
    <row r="851" spans="1:6" x14ac:dyDescent="0.25">
      <c r="A851" s="17">
        <v>850</v>
      </c>
      <c r="B851" s="17" t="s">
        <v>11313</v>
      </c>
      <c r="C851" s="17" t="s">
        <v>7725</v>
      </c>
      <c r="D851" s="17" t="s">
        <v>7765</v>
      </c>
      <c r="E851" s="17">
        <v>25</v>
      </c>
      <c r="F851" s="18" t="s">
        <v>8123</v>
      </c>
    </row>
    <row r="852" spans="1:6" x14ac:dyDescent="0.25">
      <c r="A852" s="17">
        <v>851</v>
      </c>
      <c r="B852" s="17" t="s">
        <v>2418</v>
      </c>
      <c r="C852" s="17" t="s">
        <v>7725</v>
      </c>
      <c r="D852" s="17" t="s">
        <v>7765</v>
      </c>
      <c r="E852" s="17">
        <v>40</v>
      </c>
      <c r="F852" s="18" t="s">
        <v>11296</v>
      </c>
    </row>
    <row r="853" spans="1:6" x14ac:dyDescent="0.25">
      <c r="A853" s="17">
        <v>852</v>
      </c>
      <c r="B853" s="17" t="s">
        <v>11314</v>
      </c>
      <c r="C853" s="17" t="s">
        <v>7725</v>
      </c>
      <c r="D853" s="17" t="s">
        <v>7765</v>
      </c>
      <c r="E853" s="17">
        <v>25</v>
      </c>
      <c r="F853" s="18" t="s">
        <v>8123</v>
      </c>
    </row>
    <row r="854" spans="1:6" x14ac:dyDescent="0.25">
      <c r="A854" s="17">
        <v>853</v>
      </c>
      <c r="B854" s="17" t="s">
        <v>11315</v>
      </c>
      <c r="C854" s="17" t="s">
        <v>7725</v>
      </c>
      <c r="D854" s="17" t="s">
        <v>7765</v>
      </c>
      <c r="E854" s="17">
        <v>16</v>
      </c>
      <c r="F854" s="18" t="s">
        <v>8123</v>
      </c>
    </row>
    <row r="855" spans="1:6" x14ac:dyDescent="0.25">
      <c r="A855" s="17">
        <v>854</v>
      </c>
      <c r="B855" s="17" t="s">
        <v>2544</v>
      </c>
      <c r="C855" s="17" t="s">
        <v>7725</v>
      </c>
      <c r="D855" s="17" t="s">
        <v>7765</v>
      </c>
      <c r="E855" s="17">
        <v>20</v>
      </c>
      <c r="F855" s="18" t="s">
        <v>8123</v>
      </c>
    </row>
    <row r="856" spans="1:6" x14ac:dyDescent="0.25">
      <c r="A856" s="17">
        <v>855</v>
      </c>
      <c r="B856" s="17" t="s">
        <v>10729</v>
      </c>
      <c r="C856" s="17" t="s">
        <v>7725</v>
      </c>
      <c r="D856" s="17" t="s">
        <v>7776</v>
      </c>
      <c r="E856" s="17">
        <v>10</v>
      </c>
      <c r="F856" s="18" t="s">
        <v>8123</v>
      </c>
    </row>
    <row r="857" spans="1:6" x14ac:dyDescent="0.25">
      <c r="A857" s="17">
        <v>856</v>
      </c>
      <c r="B857" s="17" t="s">
        <v>11316</v>
      </c>
      <c r="C857" s="17" t="s">
        <v>7725</v>
      </c>
      <c r="D857" s="17" t="s">
        <v>7802</v>
      </c>
      <c r="E857" s="17">
        <v>700</v>
      </c>
      <c r="F857" s="18" t="s">
        <v>8123</v>
      </c>
    </row>
    <row r="858" spans="1:6" x14ac:dyDescent="0.25">
      <c r="A858" s="17">
        <v>857</v>
      </c>
      <c r="B858" s="17" t="s">
        <v>4694</v>
      </c>
      <c r="C858" s="17" t="s">
        <v>7725</v>
      </c>
      <c r="D858" s="17" t="s">
        <v>7768</v>
      </c>
      <c r="E858" s="17">
        <v>220</v>
      </c>
      <c r="F858" s="18" t="s">
        <v>8123</v>
      </c>
    </row>
    <row r="859" spans="1:6" x14ac:dyDescent="0.25">
      <c r="A859" s="17">
        <v>858</v>
      </c>
      <c r="B859" s="17" t="s">
        <v>2839</v>
      </c>
      <c r="C859" s="17" t="s">
        <v>7725</v>
      </c>
      <c r="D859" s="17" t="s">
        <v>7769</v>
      </c>
      <c r="E859" s="17">
        <v>250</v>
      </c>
      <c r="F859" s="18" t="s">
        <v>11296</v>
      </c>
    </row>
    <row r="860" spans="1:6" x14ac:dyDescent="0.25">
      <c r="A860" s="17">
        <v>859</v>
      </c>
      <c r="B860" s="17" t="s">
        <v>2549</v>
      </c>
      <c r="C860" s="17" t="s">
        <v>7725</v>
      </c>
      <c r="D860" s="17" t="s">
        <v>7782</v>
      </c>
      <c r="E860" s="17">
        <v>20</v>
      </c>
      <c r="F860" s="18" t="s">
        <v>11296</v>
      </c>
    </row>
    <row r="861" spans="1:6" x14ac:dyDescent="0.25">
      <c r="A861" s="17">
        <v>860</v>
      </c>
      <c r="B861" s="17" t="s">
        <v>4711</v>
      </c>
      <c r="C861" s="17" t="s">
        <v>7725</v>
      </c>
      <c r="D861" s="17" t="s">
        <v>7765</v>
      </c>
      <c r="E861" s="17">
        <v>30</v>
      </c>
      <c r="F861" s="18" t="s">
        <v>11296</v>
      </c>
    </row>
    <row r="862" spans="1:6" x14ac:dyDescent="0.25">
      <c r="A862" s="17">
        <v>861</v>
      </c>
      <c r="B862" s="17" t="s">
        <v>2844</v>
      </c>
      <c r="C862" s="17" t="s">
        <v>7725</v>
      </c>
      <c r="D862" s="17" t="s">
        <v>7765</v>
      </c>
      <c r="E862" s="17">
        <v>15</v>
      </c>
      <c r="F862" s="18" t="s">
        <v>11296</v>
      </c>
    </row>
    <row r="863" spans="1:6" x14ac:dyDescent="0.25">
      <c r="A863" s="17">
        <v>862</v>
      </c>
      <c r="B863" s="17" t="s">
        <v>6595</v>
      </c>
      <c r="C863" s="17" t="s">
        <v>7725</v>
      </c>
      <c r="D863" s="17" t="s">
        <v>7765</v>
      </c>
      <c r="E863" s="17">
        <v>65</v>
      </c>
      <c r="F863" s="18" t="s">
        <v>11296</v>
      </c>
    </row>
    <row r="864" spans="1:6" x14ac:dyDescent="0.25">
      <c r="A864" s="17">
        <v>863</v>
      </c>
      <c r="B864" s="17" t="s">
        <v>11317</v>
      </c>
      <c r="C864" s="17" t="s">
        <v>7725</v>
      </c>
      <c r="D864" s="17" t="s">
        <v>7771</v>
      </c>
      <c r="E864" s="17">
        <v>240</v>
      </c>
      <c r="F864" s="18" t="s">
        <v>11296</v>
      </c>
    </row>
    <row r="865" spans="1:6" x14ac:dyDescent="0.25">
      <c r="A865" s="17">
        <v>864</v>
      </c>
      <c r="B865" s="17" t="s">
        <v>11318</v>
      </c>
      <c r="C865" s="17" t="s">
        <v>7725</v>
      </c>
      <c r="D865" s="17" t="s">
        <v>7769</v>
      </c>
      <c r="E865" s="17">
        <v>250</v>
      </c>
      <c r="F865" s="18" t="s">
        <v>11296</v>
      </c>
    </row>
    <row r="866" spans="1:6" x14ac:dyDescent="0.25">
      <c r="A866" s="17">
        <v>865</v>
      </c>
      <c r="B866" s="17" t="s">
        <v>11319</v>
      </c>
      <c r="C866" s="17" t="s">
        <v>7725</v>
      </c>
      <c r="D866" s="17" t="s">
        <v>7765</v>
      </c>
      <c r="E866" s="17">
        <v>5</v>
      </c>
      <c r="F866" s="18" t="s">
        <v>8123</v>
      </c>
    </row>
    <row r="867" spans="1:6" x14ac:dyDescent="0.25">
      <c r="A867" s="17">
        <v>866</v>
      </c>
      <c r="B867" s="17" t="s">
        <v>11320</v>
      </c>
      <c r="C867" s="17" t="s">
        <v>7725</v>
      </c>
      <c r="D867" s="17" t="s">
        <v>7765</v>
      </c>
      <c r="E867" s="17">
        <v>5</v>
      </c>
      <c r="F867" s="18" t="s">
        <v>11296</v>
      </c>
    </row>
    <row r="868" spans="1:6" x14ac:dyDescent="0.25">
      <c r="A868" s="17">
        <v>867</v>
      </c>
      <c r="B868" s="17" t="s">
        <v>11321</v>
      </c>
      <c r="C868" s="17" t="s">
        <v>7725</v>
      </c>
      <c r="D868" s="17" t="s">
        <v>7765</v>
      </c>
      <c r="E868" s="17">
        <v>10</v>
      </c>
      <c r="F868" s="18" t="s">
        <v>11296</v>
      </c>
    </row>
    <row r="869" spans="1:6" x14ac:dyDescent="0.25">
      <c r="A869" s="17">
        <v>868</v>
      </c>
      <c r="B869" s="17" t="s">
        <v>2856</v>
      </c>
      <c r="C869" s="17" t="s">
        <v>7725</v>
      </c>
      <c r="D869" s="17" t="s">
        <v>7765</v>
      </c>
      <c r="E869" s="17">
        <v>5</v>
      </c>
      <c r="F869" s="18" t="s">
        <v>11296</v>
      </c>
    </row>
    <row r="870" spans="1:6" x14ac:dyDescent="0.25">
      <c r="A870" s="17">
        <v>869</v>
      </c>
      <c r="B870" s="17" t="s">
        <v>4739</v>
      </c>
      <c r="C870" s="17" t="s">
        <v>7725</v>
      </c>
      <c r="D870" s="17" t="s">
        <v>7769</v>
      </c>
      <c r="E870" s="17">
        <v>345</v>
      </c>
      <c r="F870" s="18" t="s">
        <v>11296</v>
      </c>
    </row>
    <row r="871" spans="1:6" x14ac:dyDescent="0.25">
      <c r="A871" s="17">
        <v>870</v>
      </c>
      <c r="B871" s="17" t="s">
        <v>2857</v>
      </c>
      <c r="C871" s="17" t="s">
        <v>7725</v>
      </c>
      <c r="D871" s="17" t="s">
        <v>7765</v>
      </c>
      <c r="E871" s="17">
        <v>20</v>
      </c>
      <c r="F871" s="18" t="s">
        <v>8123</v>
      </c>
    </row>
    <row r="872" spans="1:6" x14ac:dyDescent="0.25">
      <c r="A872" s="17">
        <v>871</v>
      </c>
      <c r="B872" s="17" t="s">
        <v>11322</v>
      </c>
      <c r="C872" s="17" t="s">
        <v>7725</v>
      </c>
      <c r="D872" s="17" t="s">
        <v>7765</v>
      </c>
      <c r="E872" s="17">
        <v>10</v>
      </c>
      <c r="F872" s="18" t="s">
        <v>8123</v>
      </c>
    </row>
    <row r="873" spans="1:6" x14ac:dyDescent="0.25">
      <c r="A873" s="17">
        <v>872</v>
      </c>
      <c r="B873" s="17" t="s">
        <v>8460</v>
      </c>
      <c r="C873" s="17" t="s">
        <v>7725</v>
      </c>
      <c r="D873" s="17" t="s">
        <v>7771</v>
      </c>
      <c r="E873" s="17">
        <v>80</v>
      </c>
      <c r="F873" s="18" t="s">
        <v>8123</v>
      </c>
    </row>
    <row r="874" spans="1:6" x14ac:dyDescent="0.25">
      <c r="A874" s="17">
        <v>873</v>
      </c>
      <c r="B874" s="17" t="s">
        <v>11323</v>
      </c>
      <c r="C874" s="17" t="s">
        <v>7725</v>
      </c>
      <c r="D874" s="17" t="s">
        <v>7780</v>
      </c>
      <c r="E874" s="17">
        <v>388</v>
      </c>
      <c r="F874" s="18" t="s">
        <v>8123</v>
      </c>
    </row>
    <row r="875" spans="1:6" x14ac:dyDescent="0.25">
      <c r="A875" s="17">
        <v>874</v>
      </c>
      <c r="B875" s="17" t="s">
        <v>11324</v>
      </c>
      <c r="C875" s="17" t="s">
        <v>7725</v>
      </c>
      <c r="D875" s="17" t="s">
        <v>7765</v>
      </c>
      <c r="E875" s="17">
        <v>10</v>
      </c>
      <c r="F875" s="18" t="s">
        <v>8123</v>
      </c>
    </row>
    <row r="876" spans="1:6" x14ac:dyDescent="0.25">
      <c r="A876" s="17">
        <v>875</v>
      </c>
      <c r="B876" s="17" t="s">
        <v>2421</v>
      </c>
      <c r="C876" s="17" t="s">
        <v>7725</v>
      </c>
      <c r="D876" s="17" t="s">
        <v>7771</v>
      </c>
      <c r="E876" s="17">
        <v>40</v>
      </c>
      <c r="F876" s="18" t="s">
        <v>11296</v>
      </c>
    </row>
    <row r="877" spans="1:6" x14ac:dyDescent="0.25">
      <c r="A877" s="17">
        <v>876</v>
      </c>
      <c r="B877" s="17" t="s">
        <v>2861</v>
      </c>
      <c r="C877" s="17" t="s">
        <v>7725</v>
      </c>
      <c r="D877" s="17" t="s">
        <v>7771</v>
      </c>
      <c r="E877" s="17">
        <v>20</v>
      </c>
      <c r="F877" s="18" t="s">
        <v>11296</v>
      </c>
    </row>
    <row r="878" spans="1:6" x14ac:dyDescent="0.25">
      <c r="A878" s="17">
        <v>877</v>
      </c>
      <c r="B878" s="17" t="s">
        <v>2630</v>
      </c>
      <c r="C878" s="17" t="s">
        <v>7725</v>
      </c>
      <c r="D878" s="17" t="s">
        <v>7768</v>
      </c>
      <c r="E878" s="17">
        <v>220</v>
      </c>
      <c r="F878" s="18" t="s">
        <v>11296</v>
      </c>
    </row>
    <row r="879" spans="1:6" x14ac:dyDescent="0.25">
      <c r="A879" s="17">
        <v>878</v>
      </c>
      <c r="B879" s="17" t="s">
        <v>2631</v>
      </c>
      <c r="C879" s="17" t="s">
        <v>7725</v>
      </c>
      <c r="D879" s="17" t="s">
        <v>7769</v>
      </c>
      <c r="E879" s="17">
        <v>180</v>
      </c>
      <c r="F879" s="18" t="s">
        <v>11296</v>
      </c>
    </row>
    <row r="880" spans="1:6" x14ac:dyDescent="0.25">
      <c r="A880" s="17">
        <v>879</v>
      </c>
      <c r="B880" s="17" t="s">
        <v>2557</v>
      </c>
      <c r="C880" s="17" t="s">
        <v>7725</v>
      </c>
      <c r="D880" s="17" t="s">
        <v>7765</v>
      </c>
      <c r="E880" s="17">
        <v>10</v>
      </c>
      <c r="F880" s="18" t="s">
        <v>8123</v>
      </c>
    </row>
    <row r="881" spans="1:6" x14ac:dyDescent="0.25">
      <c r="A881" s="17">
        <v>880</v>
      </c>
      <c r="B881" s="17" t="s">
        <v>2558</v>
      </c>
      <c r="C881" s="17" t="s">
        <v>7725</v>
      </c>
      <c r="D881" s="17" t="s">
        <v>7765</v>
      </c>
      <c r="E881" s="17">
        <v>20</v>
      </c>
      <c r="F881" s="18" t="s">
        <v>8123</v>
      </c>
    </row>
    <row r="882" spans="1:6" x14ac:dyDescent="0.25">
      <c r="A882" s="17">
        <v>881</v>
      </c>
      <c r="B882" s="17" t="s">
        <v>11325</v>
      </c>
      <c r="C882" s="17" t="s">
        <v>7725</v>
      </c>
      <c r="D882" s="17" t="s">
        <v>7769</v>
      </c>
      <c r="E882" s="17">
        <v>265</v>
      </c>
      <c r="F882" s="18" t="s">
        <v>8123</v>
      </c>
    </row>
    <row r="883" spans="1:6" x14ac:dyDescent="0.25">
      <c r="A883" s="17">
        <v>882</v>
      </c>
      <c r="B883" s="17" t="s">
        <v>4768</v>
      </c>
      <c r="C883" s="17" t="s">
        <v>7725</v>
      </c>
      <c r="D883" s="17" t="s">
        <v>11040</v>
      </c>
      <c r="E883" s="17">
        <v>110</v>
      </c>
      <c r="F883" s="18" t="s">
        <v>8123</v>
      </c>
    </row>
    <row r="884" spans="1:6" x14ac:dyDescent="0.25">
      <c r="A884" s="17">
        <v>883</v>
      </c>
      <c r="B884" s="17" t="s">
        <v>11326</v>
      </c>
      <c r="C884" s="17" t="s">
        <v>7725</v>
      </c>
      <c r="D884" s="17" t="s">
        <v>7769</v>
      </c>
      <c r="E884" s="17">
        <v>135</v>
      </c>
      <c r="F884" s="18" t="s">
        <v>8123</v>
      </c>
    </row>
    <row r="885" spans="1:6" x14ac:dyDescent="0.25">
      <c r="A885" s="17">
        <v>884</v>
      </c>
      <c r="B885" s="17" t="s">
        <v>11327</v>
      </c>
      <c r="C885" s="17" t="s">
        <v>7725</v>
      </c>
      <c r="D885" s="17" t="s">
        <v>7765</v>
      </c>
      <c r="E885" s="17">
        <v>12</v>
      </c>
      <c r="F885" s="18" t="s">
        <v>8123</v>
      </c>
    </row>
    <row r="886" spans="1:6" x14ac:dyDescent="0.25">
      <c r="A886" s="17">
        <v>885</v>
      </c>
      <c r="B886" s="17" t="s">
        <v>11328</v>
      </c>
      <c r="C886" s="17" t="s">
        <v>7725</v>
      </c>
      <c r="D886" s="17" t="s">
        <v>7771</v>
      </c>
      <c r="E886" s="17">
        <v>30</v>
      </c>
      <c r="F886" s="18" t="s">
        <v>11296</v>
      </c>
    </row>
    <row r="887" spans="1:6" x14ac:dyDescent="0.25">
      <c r="A887" s="17">
        <v>886</v>
      </c>
      <c r="B887" s="17" t="s">
        <v>2562</v>
      </c>
      <c r="C887" s="17" t="s">
        <v>7725</v>
      </c>
      <c r="D887" s="17" t="s">
        <v>7765</v>
      </c>
      <c r="E887" s="17">
        <v>10</v>
      </c>
      <c r="F887" s="18" t="s">
        <v>8123</v>
      </c>
    </row>
    <row r="888" spans="1:6" x14ac:dyDescent="0.25">
      <c r="A888" s="17">
        <v>887</v>
      </c>
      <c r="B888" s="17" t="s">
        <v>2879</v>
      </c>
      <c r="C888" s="17" t="s">
        <v>7725</v>
      </c>
      <c r="D888" s="17" t="s">
        <v>7765</v>
      </c>
      <c r="E888" s="17">
        <v>15</v>
      </c>
      <c r="F888" s="18" t="s">
        <v>11296</v>
      </c>
    </row>
    <row r="889" spans="1:6" x14ac:dyDescent="0.25">
      <c r="A889" s="17">
        <v>888</v>
      </c>
      <c r="B889" s="17" t="s">
        <v>4785</v>
      </c>
      <c r="C889" s="17" t="s">
        <v>7725</v>
      </c>
      <c r="D889" s="17" t="s">
        <v>7769</v>
      </c>
      <c r="E889" s="17">
        <v>320</v>
      </c>
      <c r="F889" s="18" t="s">
        <v>11296</v>
      </c>
    </row>
    <row r="890" spans="1:6" x14ac:dyDescent="0.25">
      <c r="A890" s="17">
        <v>889</v>
      </c>
      <c r="B890" s="17" t="s">
        <v>11329</v>
      </c>
      <c r="C890" s="17" t="s">
        <v>7725</v>
      </c>
      <c r="D890" s="17" t="s">
        <v>7776</v>
      </c>
      <c r="E890" s="17">
        <v>20</v>
      </c>
      <c r="F890" s="18" t="s">
        <v>8123</v>
      </c>
    </row>
    <row r="891" spans="1:6" x14ac:dyDescent="0.25">
      <c r="A891" s="17">
        <v>890</v>
      </c>
      <c r="B891" s="17" t="s">
        <v>4809</v>
      </c>
      <c r="C891" s="17" t="s">
        <v>7725</v>
      </c>
      <c r="D891" s="17" t="s">
        <v>7765</v>
      </c>
      <c r="E891" s="17">
        <v>15</v>
      </c>
      <c r="F891" s="18" t="s">
        <v>8123</v>
      </c>
    </row>
    <row r="892" spans="1:6" x14ac:dyDescent="0.25">
      <c r="A892" s="17">
        <v>891</v>
      </c>
      <c r="B892" s="17" t="s">
        <v>2887</v>
      </c>
      <c r="C892" s="17" t="s">
        <v>7725</v>
      </c>
      <c r="D892" s="17" t="s">
        <v>7765</v>
      </c>
      <c r="E892" s="17">
        <v>34</v>
      </c>
      <c r="F892" s="18" t="s">
        <v>8123</v>
      </c>
    </row>
    <row r="893" spans="1:6" x14ac:dyDescent="0.25">
      <c r="A893" s="17">
        <v>892</v>
      </c>
      <c r="B893" s="17" t="s">
        <v>11330</v>
      </c>
      <c r="C893" s="17" t="s">
        <v>7725</v>
      </c>
      <c r="D893" s="17" t="s">
        <v>7768</v>
      </c>
      <c r="E893" s="17">
        <v>381</v>
      </c>
      <c r="F893" s="18" t="s">
        <v>8123</v>
      </c>
    </row>
    <row r="894" spans="1:6" x14ac:dyDescent="0.25">
      <c r="A894" s="17">
        <v>893</v>
      </c>
      <c r="B894" s="17" t="s">
        <v>11331</v>
      </c>
      <c r="C894" s="17" t="s">
        <v>7725</v>
      </c>
      <c r="D894" s="17" t="s">
        <v>7765</v>
      </c>
      <c r="E894" s="17">
        <v>33</v>
      </c>
      <c r="F894" s="18" t="s">
        <v>8123</v>
      </c>
    </row>
    <row r="895" spans="1:6" x14ac:dyDescent="0.25">
      <c r="A895" s="17">
        <v>894</v>
      </c>
      <c r="B895" s="17" t="s">
        <v>11332</v>
      </c>
      <c r="C895" s="17" t="s">
        <v>7725</v>
      </c>
      <c r="D895" s="17" t="s">
        <v>7765</v>
      </c>
      <c r="E895" s="17">
        <v>20</v>
      </c>
      <c r="F895" s="18" t="s">
        <v>8123</v>
      </c>
    </row>
    <row r="896" spans="1:6" x14ac:dyDescent="0.25">
      <c r="A896" s="17">
        <v>895</v>
      </c>
      <c r="B896" s="17" t="s">
        <v>11333</v>
      </c>
      <c r="C896" s="17" t="s">
        <v>7725</v>
      </c>
      <c r="D896" s="17" t="s">
        <v>7765</v>
      </c>
      <c r="E896" s="17">
        <v>30</v>
      </c>
      <c r="F896" s="18" t="s">
        <v>8123</v>
      </c>
    </row>
    <row r="897" spans="1:6" x14ac:dyDescent="0.25">
      <c r="A897" s="17">
        <v>896</v>
      </c>
      <c r="B897" s="17" t="s">
        <v>4830</v>
      </c>
      <c r="C897" s="17" t="s">
        <v>7725</v>
      </c>
      <c r="D897" s="17" t="s">
        <v>7769</v>
      </c>
      <c r="E897" s="17">
        <v>510</v>
      </c>
      <c r="F897" s="18" t="s">
        <v>8123</v>
      </c>
    </row>
    <row r="898" spans="1:6" x14ac:dyDescent="0.25">
      <c r="A898" s="17">
        <v>897</v>
      </c>
      <c r="B898" s="17" t="s">
        <v>2574</v>
      </c>
      <c r="C898" s="17" t="s">
        <v>7725</v>
      </c>
      <c r="D898" s="17" t="s">
        <v>7765</v>
      </c>
      <c r="E898" s="17">
        <v>18</v>
      </c>
      <c r="F898" s="18" t="s">
        <v>11296</v>
      </c>
    </row>
    <row r="899" spans="1:6" x14ac:dyDescent="0.25">
      <c r="A899" s="17">
        <v>898</v>
      </c>
      <c r="B899" s="17" t="s">
        <v>4839</v>
      </c>
      <c r="C899" s="17" t="s">
        <v>7725</v>
      </c>
      <c r="D899" s="17" t="s">
        <v>7769</v>
      </c>
      <c r="E899" s="17">
        <v>800</v>
      </c>
      <c r="F899" s="18" t="s">
        <v>8123</v>
      </c>
    </row>
    <row r="900" spans="1:6" x14ac:dyDescent="0.25">
      <c r="A900" s="17">
        <v>899</v>
      </c>
      <c r="B900" s="17" t="s">
        <v>2579</v>
      </c>
      <c r="C900" s="17" t="s">
        <v>7725</v>
      </c>
      <c r="D900" s="17" t="s">
        <v>7765</v>
      </c>
      <c r="E900" s="17">
        <v>20</v>
      </c>
      <c r="F900" s="18" t="s">
        <v>11296</v>
      </c>
    </row>
    <row r="901" spans="1:6" x14ac:dyDescent="0.25">
      <c r="A901" s="17">
        <v>900</v>
      </c>
      <c r="B901" s="17" t="s">
        <v>2913</v>
      </c>
      <c r="C901" s="17" t="s">
        <v>7725</v>
      </c>
      <c r="D901" s="17" t="s">
        <v>7765</v>
      </c>
      <c r="E901" s="17">
        <v>80</v>
      </c>
      <c r="F901" s="18" t="s">
        <v>8123</v>
      </c>
    </row>
    <row r="902" spans="1:6" x14ac:dyDescent="0.25">
      <c r="A902" s="17">
        <v>901</v>
      </c>
      <c r="B902" s="17" t="s">
        <v>11334</v>
      </c>
      <c r="C902" s="17" t="s">
        <v>7725</v>
      </c>
      <c r="D902" s="17" t="s">
        <v>7765</v>
      </c>
      <c r="E902" s="17">
        <v>10</v>
      </c>
      <c r="F902" s="18" t="s">
        <v>11296</v>
      </c>
    </row>
    <row r="903" spans="1:6" x14ac:dyDescent="0.25">
      <c r="A903" s="17">
        <v>902</v>
      </c>
      <c r="B903" s="17" t="s">
        <v>2582</v>
      </c>
      <c r="C903" s="17" t="s">
        <v>7725</v>
      </c>
      <c r="D903" s="17" t="s">
        <v>7765</v>
      </c>
      <c r="E903" s="17">
        <v>15</v>
      </c>
      <c r="F903" s="18" t="s">
        <v>11296</v>
      </c>
    </row>
    <row r="904" spans="1:6" x14ac:dyDescent="0.25">
      <c r="A904" s="17">
        <v>903</v>
      </c>
      <c r="B904" s="17" t="s">
        <v>2429</v>
      </c>
      <c r="C904" s="17" t="s">
        <v>7725</v>
      </c>
      <c r="D904" s="17" t="s">
        <v>7771</v>
      </c>
      <c r="E904" s="17">
        <v>20</v>
      </c>
      <c r="F904" s="18" t="s">
        <v>11296</v>
      </c>
    </row>
    <row r="905" spans="1:6" x14ac:dyDescent="0.25">
      <c r="A905" s="17">
        <v>904</v>
      </c>
      <c r="B905" s="17" t="s">
        <v>11335</v>
      </c>
      <c r="C905" s="17" t="s">
        <v>7725</v>
      </c>
      <c r="D905" s="17" t="s">
        <v>7765</v>
      </c>
      <c r="E905" s="17">
        <v>10</v>
      </c>
      <c r="F905" s="18" t="s">
        <v>11296</v>
      </c>
    </row>
    <row r="906" spans="1:6" x14ac:dyDescent="0.25">
      <c r="A906" s="17">
        <v>905</v>
      </c>
      <c r="B906" s="17" t="s">
        <v>2468</v>
      </c>
      <c r="C906" s="17" t="s">
        <v>7725</v>
      </c>
      <c r="D906" s="17" t="s">
        <v>7769</v>
      </c>
      <c r="E906" s="17">
        <v>150</v>
      </c>
      <c r="F906" s="18" t="s">
        <v>11296</v>
      </c>
    </row>
    <row r="907" spans="1:6" x14ac:dyDescent="0.25">
      <c r="A907" s="17">
        <v>906</v>
      </c>
      <c r="B907" s="17" t="s">
        <v>2917</v>
      </c>
      <c r="C907" s="17" t="s">
        <v>7725</v>
      </c>
      <c r="D907" s="17" t="s">
        <v>7765</v>
      </c>
      <c r="E907" s="17">
        <v>15</v>
      </c>
      <c r="F907" s="18" t="s">
        <v>8123</v>
      </c>
    </row>
    <row r="908" spans="1:6" x14ac:dyDescent="0.25">
      <c r="A908" s="17">
        <v>907</v>
      </c>
      <c r="B908" s="17" t="s">
        <v>11336</v>
      </c>
      <c r="C908" s="17" t="s">
        <v>7725</v>
      </c>
      <c r="D908" s="17" t="s">
        <v>7765</v>
      </c>
      <c r="E908" s="17">
        <v>20</v>
      </c>
      <c r="F908" s="18" t="s">
        <v>8123</v>
      </c>
    </row>
    <row r="909" spans="1:6" x14ac:dyDescent="0.25">
      <c r="A909" s="17">
        <v>908</v>
      </c>
      <c r="B909" s="17" t="s">
        <v>2921</v>
      </c>
      <c r="C909" s="17" t="s">
        <v>7725</v>
      </c>
      <c r="D909" s="17" t="s">
        <v>7769</v>
      </c>
      <c r="E909" s="17">
        <v>200</v>
      </c>
      <c r="F909" s="18" t="s">
        <v>11296</v>
      </c>
    </row>
    <row r="910" spans="1:6" x14ac:dyDescent="0.25">
      <c r="A910" s="17">
        <v>909</v>
      </c>
      <c r="B910" s="17" t="s">
        <v>2470</v>
      </c>
      <c r="C910" s="17" t="s">
        <v>7725</v>
      </c>
      <c r="D910" s="17" t="s">
        <v>7769</v>
      </c>
      <c r="E910" s="17">
        <v>330</v>
      </c>
      <c r="F910" s="18" t="s">
        <v>11296</v>
      </c>
    </row>
    <row r="911" spans="1:6" x14ac:dyDescent="0.25">
      <c r="A911" s="17">
        <v>910</v>
      </c>
      <c r="B911" s="17" t="s">
        <v>11337</v>
      </c>
      <c r="C911" s="17" t="s">
        <v>7725</v>
      </c>
      <c r="D911" s="17" t="s">
        <v>7769</v>
      </c>
      <c r="E911" s="17">
        <v>300</v>
      </c>
      <c r="F911" s="18" t="s">
        <v>8123</v>
      </c>
    </row>
    <row r="912" spans="1:6" x14ac:dyDescent="0.25">
      <c r="A912" s="17">
        <v>911</v>
      </c>
      <c r="B912" s="17" t="s">
        <v>6772</v>
      </c>
      <c r="C912" s="17" t="s">
        <v>7725</v>
      </c>
      <c r="D912" s="17" t="s">
        <v>7765</v>
      </c>
      <c r="E912" s="17">
        <v>40</v>
      </c>
      <c r="F912" s="18" t="s">
        <v>8123</v>
      </c>
    </row>
    <row r="913" spans="1:6" x14ac:dyDescent="0.25">
      <c r="A913" s="17">
        <v>912</v>
      </c>
      <c r="B913" s="17" t="s">
        <v>11338</v>
      </c>
      <c r="C913" s="17" t="s">
        <v>7725</v>
      </c>
      <c r="D913" s="17" t="s">
        <v>7765</v>
      </c>
      <c r="E913" s="17">
        <v>10</v>
      </c>
      <c r="F913" s="18" t="s">
        <v>11296</v>
      </c>
    </row>
    <row r="914" spans="1:6" x14ac:dyDescent="0.25">
      <c r="A914" s="17">
        <v>913</v>
      </c>
      <c r="B914" s="17" t="s">
        <v>2471</v>
      </c>
      <c r="C914" s="17" t="s">
        <v>7725</v>
      </c>
      <c r="D914" s="17" t="s">
        <v>7769</v>
      </c>
      <c r="E914" s="17">
        <v>180</v>
      </c>
      <c r="F914" s="18" t="s">
        <v>11296</v>
      </c>
    </row>
    <row r="915" spans="1:6" x14ac:dyDescent="0.25">
      <c r="A915" s="17">
        <v>914</v>
      </c>
      <c r="B915" s="17" t="s">
        <v>2588</v>
      </c>
      <c r="C915" s="17" t="s">
        <v>7725</v>
      </c>
      <c r="D915" s="17" t="s">
        <v>7765</v>
      </c>
      <c r="E915" s="17">
        <v>15</v>
      </c>
      <c r="F915" s="18" t="s">
        <v>11296</v>
      </c>
    </row>
    <row r="916" spans="1:6" x14ac:dyDescent="0.25">
      <c r="A916" s="17">
        <v>915</v>
      </c>
      <c r="B916" s="17" t="s">
        <v>2934</v>
      </c>
      <c r="C916" s="17" t="s">
        <v>7725</v>
      </c>
      <c r="D916" s="17" t="s">
        <v>7768</v>
      </c>
      <c r="E916" s="17">
        <v>360</v>
      </c>
      <c r="F916" s="18" t="s">
        <v>11296</v>
      </c>
    </row>
    <row r="917" spans="1:6" x14ac:dyDescent="0.25">
      <c r="A917" s="17">
        <v>916</v>
      </c>
      <c r="B917" s="17" t="s">
        <v>11339</v>
      </c>
      <c r="C917" s="17" t="s">
        <v>7725</v>
      </c>
      <c r="D917" s="17" t="s">
        <v>7765</v>
      </c>
      <c r="E917" s="17">
        <v>30</v>
      </c>
      <c r="F917" s="18" t="s">
        <v>8123</v>
      </c>
    </row>
    <row r="918" spans="1:6" x14ac:dyDescent="0.25">
      <c r="A918" s="17">
        <v>917</v>
      </c>
      <c r="B918" s="17" t="s">
        <v>2936</v>
      </c>
      <c r="C918" s="17" t="s">
        <v>7725</v>
      </c>
      <c r="D918" s="17" t="s">
        <v>7765</v>
      </c>
      <c r="E918" s="17">
        <v>10</v>
      </c>
      <c r="F918" s="18" t="s">
        <v>8123</v>
      </c>
    </row>
    <row r="919" spans="1:6" x14ac:dyDescent="0.25">
      <c r="A919" s="17">
        <v>918</v>
      </c>
      <c r="B919" s="17" t="s">
        <v>6793</v>
      </c>
      <c r="C919" s="17" t="s">
        <v>7725</v>
      </c>
      <c r="D919" s="17" t="s">
        <v>7765</v>
      </c>
      <c r="E919" s="17">
        <v>25</v>
      </c>
      <c r="F919" s="18" t="s">
        <v>11296</v>
      </c>
    </row>
    <row r="920" spans="1:6" x14ac:dyDescent="0.25">
      <c r="A920" s="17">
        <v>919</v>
      </c>
      <c r="B920" s="17" t="s">
        <v>2939</v>
      </c>
      <c r="C920" s="17" t="s">
        <v>7725</v>
      </c>
      <c r="D920" s="17" t="s">
        <v>7765</v>
      </c>
      <c r="E920" s="17">
        <v>35</v>
      </c>
      <c r="F920" s="18" t="s">
        <v>11296</v>
      </c>
    </row>
    <row r="921" spans="1:6" x14ac:dyDescent="0.25">
      <c r="A921" s="17">
        <v>920</v>
      </c>
      <c r="B921" s="17" t="s">
        <v>6794</v>
      </c>
      <c r="C921" s="17" t="s">
        <v>7725</v>
      </c>
      <c r="D921" s="17" t="s">
        <v>7769</v>
      </c>
      <c r="E921" s="17">
        <v>240</v>
      </c>
      <c r="F921" s="18" t="s">
        <v>11296</v>
      </c>
    </row>
    <row r="922" spans="1:6" x14ac:dyDescent="0.25">
      <c r="A922" s="17">
        <v>921</v>
      </c>
      <c r="B922" s="17" t="s">
        <v>2591</v>
      </c>
      <c r="C922" s="17" t="s">
        <v>7725</v>
      </c>
      <c r="D922" s="17" t="s">
        <v>7765</v>
      </c>
      <c r="E922" s="17">
        <v>10</v>
      </c>
      <c r="F922" s="18" t="s">
        <v>11296</v>
      </c>
    </row>
    <row r="923" spans="1:6" x14ac:dyDescent="0.25">
      <c r="A923" s="17">
        <v>922</v>
      </c>
      <c r="B923" s="17" t="s">
        <v>2592</v>
      </c>
      <c r="C923" s="17" t="s">
        <v>7725</v>
      </c>
      <c r="D923" s="17" t="s">
        <v>7765</v>
      </c>
      <c r="E923" s="17">
        <v>10</v>
      </c>
      <c r="F923" s="18" t="s">
        <v>11296</v>
      </c>
    </row>
    <row r="924" spans="1:6" x14ac:dyDescent="0.25">
      <c r="A924" s="17">
        <v>923</v>
      </c>
      <c r="B924" s="17" t="s">
        <v>11340</v>
      </c>
      <c r="C924" s="17" t="s">
        <v>7725</v>
      </c>
      <c r="D924" s="17" t="s">
        <v>7765</v>
      </c>
      <c r="E924" s="17">
        <v>20</v>
      </c>
      <c r="F924" s="18" t="s">
        <v>8123</v>
      </c>
    </row>
    <row r="925" spans="1:6" x14ac:dyDescent="0.25">
      <c r="A925" s="17">
        <v>924</v>
      </c>
      <c r="B925" s="17" t="s">
        <v>2946</v>
      </c>
      <c r="C925" s="17" t="s">
        <v>7725</v>
      </c>
      <c r="D925" s="17" t="s">
        <v>7765</v>
      </c>
      <c r="E925" s="17">
        <v>15</v>
      </c>
      <c r="F925" s="18" t="s">
        <v>11296</v>
      </c>
    </row>
    <row r="926" spans="1:6" x14ac:dyDescent="0.25">
      <c r="A926" s="17">
        <v>925</v>
      </c>
      <c r="B926" s="17" t="s">
        <v>11341</v>
      </c>
      <c r="C926" s="17" t="s">
        <v>7725</v>
      </c>
      <c r="D926" s="17" t="s">
        <v>8125</v>
      </c>
      <c r="E926" s="17">
        <v>60</v>
      </c>
      <c r="F926" s="18" t="s">
        <v>8123</v>
      </c>
    </row>
    <row r="927" spans="1:6" x14ac:dyDescent="0.25">
      <c r="A927" s="17">
        <v>926</v>
      </c>
      <c r="B927" s="17" t="s">
        <v>11342</v>
      </c>
      <c r="C927" s="17" t="s">
        <v>7725</v>
      </c>
      <c r="D927" s="17" t="s">
        <v>7769</v>
      </c>
      <c r="E927" s="17">
        <v>269</v>
      </c>
      <c r="F927" s="18" t="s">
        <v>8123</v>
      </c>
    </row>
    <row r="928" spans="1:6" x14ac:dyDescent="0.25">
      <c r="A928" s="17">
        <v>927</v>
      </c>
      <c r="B928" s="17" t="s">
        <v>2474</v>
      </c>
      <c r="C928" s="17" t="s">
        <v>7725</v>
      </c>
      <c r="D928" s="17" t="s">
        <v>7769</v>
      </c>
      <c r="E928" s="17">
        <v>370</v>
      </c>
      <c r="F928" s="18" t="s">
        <v>11296</v>
      </c>
    </row>
    <row r="929" spans="1:6" x14ac:dyDescent="0.25">
      <c r="A929" s="17">
        <v>928</v>
      </c>
      <c r="B929" s="17" t="s">
        <v>11187</v>
      </c>
      <c r="C929" s="17" t="s">
        <v>7725</v>
      </c>
      <c r="D929" s="17" t="s">
        <v>7765</v>
      </c>
      <c r="E929" s="17">
        <v>55</v>
      </c>
      <c r="F929" s="18" t="s">
        <v>8123</v>
      </c>
    </row>
    <row r="930" spans="1:6" x14ac:dyDescent="0.25">
      <c r="A930" s="17">
        <v>929</v>
      </c>
      <c r="B930" s="17" t="s">
        <v>6817</v>
      </c>
      <c r="C930" s="17" t="s">
        <v>7725</v>
      </c>
      <c r="D930" s="17" t="s">
        <v>7765</v>
      </c>
      <c r="E930" s="17">
        <v>10</v>
      </c>
      <c r="F930" s="18" t="s">
        <v>11296</v>
      </c>
    </row>
    <row r="931" spans="1:6" x14ac:dyDescent="0.25">
      <c r="A931" s="17">
        <v>930</v>
      </c>
      <c r="B931" s="17" t="s">
        <v>11343</v>
      </c>
      <c r="C931" s="17" t="s">
        <v>7725</v>
      </c>
      <c r="D931" s="17" t="s">
        <v>7765</v>
      </c>
      <c r="E931" s="17">
        <v>10</v>
      </c>
      <c r="F931" s="18" t="s">
        <v>8123</v>
      </c>
    </row>
    <row r="932" spans="1:6" x14ac:dyDescent="0.25">
      <c r="A932" s="17">
        <v>931</v>
      </c>
      <c r="B932" s="17" t="s">
        <v>9517</v>
      </c>
      <c r="C932" s="17" t="s">
        <v>7725</v>
      </c>
      <c r="D932" s="17" t="s">
        <v>7769</v>
      </c>
      <c r="E932" s="17">
        <v>144</v>
      </c>
      <c r="F932" s="18" t="s">
        <v>8123</v>
      </c>
    </row>
    <row r="933" spans="1:6" x14ac:dyDescent="0.25">
      <c r="A933" s="17">
        <v>932</v>
      </c>
      <c r="B933" s="17" t="s">
        <v>11344</v>
      </c>
      <c r="C933" s="17" t="s">
        <v>7725</v>
      </c>
      <c r="D933" s="17" t="s">
        <v>7765</v>
      </c>
      <c r="E933" s="17">
        <v>10</v>
      </c>
      <c r="F933" s="18" t="s">
        <v>11296</v>
      </c>
    </row>
    <row r="934" spans="1:6" x14ac:dyDescent="0.25">
      <c r="A934" s="17">
        <v>933</v>
      </c>
      <c r="B934" s="17" t="s">
        <v>4939</v>
      </c>
      <c r="C934" s="17" t="s">
        <v>7725</v>
      </c>
      <c r="D934" s="17" t="s">
        <v>11345</v>
      </c>
      <c r="E934" s="17">
        <v>40</v>
      </c>
      <c r="F934" s="18" t="s">
        <v>8123</v>
      </c>
    </row>
    <row r="935" spans="1:6" x14ac:dyDescent="0.25">
      <c r="A935" s="17">
        <v>934</v>
      </c>
      <c r="B935" s="17" t="s">
        <v>4940</v>
      </c>
      <c r="C935" s="17" t="s">
        <v>7725</v>
      </c>
      <c r="D935" s="17" t="s">
        <v>7777</v>
      </c>
      <c r="E935" s="17">
        <v>60</v>
      </c>
      <c r="F935" s="18" t="s">
        <v>8123</v>
      </c>
    </row>
    <row r="936" spans="1:6" x14ac:dyDescent="0.25">
      <c r="A936" s="17">
        <v>935</v>
      </c>
      <c r="B936" s="17" t="s">
        <v>2954</v>
      </c>
      <c r="C936" s="17" t="s">
        <v>7725</v>
      </c>
      <c r="D936" s="17" t="s">
        <v>7769</v>
      </c>
      <c r="E936" s="17">
        <v>140</v>
      </c>
      <c r="F936" s="18" t="s">
        <v>11296</v>
      </c>
    </row>
    <row r="937" spans="1:6" x14ac:dyDescent="0.25">
      <c r="A937" s="17">
        <v>936</v>
      </c>
      <c r="B937" s="17" t="s">
        <v>11346</v>
      </c>
      <c r="C937" s="17" t="s">
        <v>7725</v>
      </c>
      <c r="D937" s="17" t="s">
        <v>7769</v>
      </c>
      <c r="E937" s="17">
        <v>258</v>
      </c>
      <c r="F937" s="18" t="s">
        <v>11296</v>
      </c>
    </row>
    <row r="938" spans="1:6" x14ac:dyDescent="0.25">
      <c r="A938" s="17">
        <v>937</v>
      </c>
      <c r="B938" s="17" t="s">
        <v>11347</v>
      </c>
      <c r="C938" s="17" t="s">
        <v>7725</v>
      </c>
      <c r="D938" s="17" t="s">
        <v>7769</v>
      </c>
      <c r="E938" s="17">
        <v>345</v>
      </c>
      <c r="F938" s="18" t="s">
        <v>8123</v>
      </c>
    </row>
    <row r="939" spans="1:6" x14ac:dyDescent="0.25">
      <c r="A939" s="17">
        <v>938</v>
      </c>
      <c r="B939" s="17" t="s">
        <v>4946</v>
      </c>
      <c r="C939" s="17" t="s">
        <v>7725</v>
      </c>
      <c r="D939" s="17" t="s">
        <v>7768</v>
      </c>
      <c r="E939" s="17">
        <v>120</v>
      </c>
      <c r="F939" s="18" t="s">
        <v>8123</v>
      </c>
    </row>
    <row r="940" spans="1:6" x14ac:dyDescent="0.25">
      <c r="A940" s="17">
        <v>939</v>
      </c>
      <c r="B940" s="17" t="s">
        <v>2597</v>
      </c>
      <c r="C940" s="17" t="s">
        <v>7725</v>
      </c>
      <c r="D940" s="17" t="s">
        <v>7765</v>
      </c>
      <c r="E940" s="17">
        <v>12</v>
      </c>
      <c r="F940" s="18" t="s">
        <v>11296</v>
      </c>
    </row>
    <row r="941" spans="1:6" x14ac:dyDescent="0.25">
      <c r="A941" s="17">
        <v>940</v>
      </c>
      <c r="B941" s="17" t="s">
        <v>11348</v>
      </c>
      <c r="C941" s="17" t="s">
        <v>7725</v>
      </c>
      <c r="D941" s="17" t="s">
        <v>7765</v>
      </c>
      <c r="E941" s="17">
        <v>10</v>
      </c>
      <c r="F941" s="18" t="s">
        <v>11296</v>
      </c>
    </row>
    <row r="942" spans="1:6" x14ac:dyDescent="0.25">
      <c r="A942" s="17">
        <v>941</v>
      </c>
      <c r="B942" s="17" t="s">
        <v>6838</v>
      </c>
      <c r="C942" s="17" t="s">
        <v>7725</v>
      </c>
      <c r="D942" s="17" t="s">
        <v>7769</v>
      </c>
      <c r="E942" s="17">
        <v>325</v>
      </c>
      <c r="F942" s="18" t="s">
        <v>11296</v>
      </c>
    </row>
    <row r="943" spans="1:6" x14ac:dyDescent="0.25">
      <c r="A943" s="17">
        <v>942</v>
      </c>
      <c r="B943" s="17" t="s">
        <v>2599</v>
      </c>
      <c r="C943" s="17" t="s">
        <v>7725</v>
      </c>
      <c r="D943" s="17" t="s">
        <v>7776</v>
      </c>
      <c r="E943" s="17">
        <v>15</v>
      </c>
      <c r="F943" s="18" t="s">
        <v>11296</v>
      </c>
    </row>
    <row r="944" spans="1:6" x14ac:dyDescent="0.25">
      <c r="A944" s="17">
        <v>943</v>
      </c>
      <c r="B944" s="17" t="s">
        <v>6850</v>
      </c>
      <c r="C944" s="17" t="s">
        <v>7725</v>
      </c>
      <c r="D944" s="17" t="s">
        <v>7765</v>
      </c>
      <c r="E944" s="17">
        <v>20</v>
      </c>
      <c r="F944" s="18" t="s">
        <v>11296</v>
      </c>
    </row>
    <row r="945" spans="1:6" x14ac:dyDescent="0.25">
      <c r="A945" s="17">
        <v>944</v>
      </c>
      <c r="B945" s="17" t="s">
        <v>2969</v>
      </c>
      <c r="C945" s="17" t="s">
        <v>7725</v>
      </c>
      <c r="D945" s="17" t="s">
        <v>7765</v>
      </c>
      <c r="E945" s="17">
        <v>30</v>
      </c>
      <c r="F945" s="18" t="s">
        <v>8123</v>
      </c>
    </row>
    <row r="946" spans="1:6" x14ac:dyDescent="0.25">
      <c r="A946" s="17">
        <v>945</v>
      </c>
      <c r="B946" s="17" t="s">
        <v>2970</v>
      </c>
      <c r="C946" s="17" t="s">
        <v>7725</v>
      </c>
      <c r="D946" s="17" t="s">
        <v>7765</v>
      </c>
      <c r="E946" s="17">
        <v>10</v>
      </c>
      <c r="F946" s="18" t="s">
        <v>11296</v>
      </c>
    </row>
    <row r="947" spans="1:6" x14ac:dyDescent="0.25">
      <c r="A947" s="17">
        <v>946</v>
      </c>
      <c r="B947" s="17" t="s">
        <v>2433</v>
      </c>
      <c r="C947" s="17" t="s">
        <v>7725</v>
      </c>
      <c r="D947" s="17" t="s">
        <v>7771</v>
      </c>
      <c r="E947" s="17">
        <v>20</v>
      </c>
      <c r="F947" s="18" t="s">
        <v>11296</v>
      </c>
    </row>
    <row r="948" spans="1:6" x14ac:dyDescent="0.25">
      <c r="A948" s="17">
        <v>947</v>
      </c>
      <c r="B948" s="17" t="s">
        <v>4973</v>
      </c>
      <c r="C948" s="17" t="s">
        <v>7725</v>
      </c>
      <c r="D948" s="17" t="s">
        <v>7769</v>
      </c>
      <c r="E948" s="17">
        <v>200</v>
      </c>
      <c r="F948" s="18" t="s">
        <v>8123</v>
      </c>
    </row>
    <row r="949" spans="1:6" x14ac:dyDescent="0.25">
      <c r="A949" s="17">
        <v>948</v>
      </c>
      <c r="B949" s="17" t="s">
        <v>11349</v>
      </c>
      <c r="C949" s="17" t="s">
        <v>7725</v>
      </c>
      <c r="D949" s="17" t="s">
        <v>7765</v>
      </c>
      <c r="E949" s="17">
        <v>10</v>
      </c>
      <c r="F949" s="18" t="s">
        <v>8123</v>
      </c>
    </row>
    <row r="950" spans="1:6" x14ac:dyDescent="0.25">
      <c r="A950" s="17">
        <v>949</v>
      </c>
      <c r="B950" s="17" t="s">
        <v>2602</v>
      </c>
      <c r="C950" s="17" t="s">
        <v>7725</v>
      </c>
      <c r="D950" s="17" t="s">
        <v>7765</v>
      </c>
      <c r="E950" s="17">
        <v>12</v>
      </c>
      <c r="F950" s="18" t="s">
        <v>11296</v>
      </c>
    </row>
    <row r="951" spans="1:6" x14ac:dyDescent="0.25">
      <c r="A951" s="17">
        <v>950</v>
      </c>
      <c r="B951" s="17" t="s">
        <v>2977</v>
      </c>
      <c r="C951" s="17" t="s">
        <v>7725</v>
      </c>
      <c r="D951" s="17" t="s">
        <v>7769</v>
      </c>
      <c r="E951" s="17">
        <v>380</v>
      </c>
      <c r="F951" s="18" t="s">
        <v>11296</v>
      </c>
    </row>
    <row r="952" spans="1:6" x14ac:dyDescent="0.25">
      <c r="A952" s="17">
        <v>951</v>
      </c>
      <c r="B952" s="17" t="s">
        <v>2603</v>
      </c>
      <c r="C952" s="17" t="s">
        <v>7725</v>
      </c>
      <c r="D952" s="17" t="s">
        <v>7765</v>
      </c>
      <c r="E952" s="17">
        <v>10</v>
      </c>
      <c r="F952" s="18" t="s">
        <v>11296</v>
      </c>
    </row>
    <row r="953" spans="1:6" x14ac:dyDescent="0.25">
      <c r="A953" s="17">
        <v>952</v>
      </c>
      <c r="B953" s="17" t="s">
        <v>11350</v>
      </c>
      <c r="C953" s="17" t="s">
        <v>7725</v>
      </c>
      <c r="D953" s="17" t="s">
        <v>7765</v>
      </c>
      <c r="E953" s="17">
        <v>15</v>
      </c>
      <c r="F953" s="18" t="s">
        <v>11296</v>
      </c>
    </row>
    <row r="954" spans="1:6" x14ac:dyDescent="0.25">
      <c r="A954" s="17">
        <v>953</v>
      </c>
      <c r="B954" s="17" t="s">
        <v>11351</v>
      </c>
      <c r="C954" s="17" t="s">
        <v>7725</v>
      </c>
      <c r="D954" s="17" t="s">
        <v>7769</v>
      </c>
      <c r="E954" s="17">
        <v>430</v>
      </c>
      <c r="F954" s="18" t="s">
        <v>8123</v>
      </c>
    </row>
    <row r="955" spans="1:6" x14ac:dyDescent="0.25">
      <c r="A955" s="17">
        <v>954</v>
      </c>
      <c r="B955" s="17" t="s">
        <v>11352</v>
      </c>
      <c r="C955" s="17" t="s">
        <v>7725</v>
      </c>
      <c r="D955" s="17" t="s">
        <v>7768</v>
      </c>
      <c r="E955" s="17">
        <v>520</v>
      </c>
      <c r="F955" s="18" t="s">
        <v>8123</v>
      </c>
    </row>
    <row r="956" spans="1:6" x14ac:dyDescent="0.25">
      <c r="A956" s="17">
        <v>955</v>
      </c>
      <c r="B956" s="17" t="s">
        <v>5007</v>
      </c>
      <c r="C956" s="17" t="s">
        <v>7725</v>
      </c>
      <c r="D956" s="17" t="s">
        <v>11229</v>
      </c>
      <c r="E956" s="17">
        <v>750</v>
      </c>
      <c r="F956" s="18" t="s">
        <v>7818</v>
      </c>
    </row>
    <row r="957" spans="1:6" x14ac:dyDescent="0.25">
      <c r="A957" s="17">
        <v>956</v>
      </c>
      <c r="B957" s="17" t="s">
        <v>2609</v>
      </c>
      <c r="C957" s="17" t="s">
        <v>7725</v>
      </c>
      <c r="D957" s="17" t="s">
        <v>7765</v>
      </c>
      <c r="E957" s="17">
        <v>10</v>
      </c>
      <c r="F957" s="18" t="s">
        <v>11296</v>
      </c>
    </row>
    <row r="958" spans="1:6" x14ac:dyDescent="0.25">
      <c r="A958" s="17">
        <v>957</v>
      </c>
      <c r="B958" s="17" t="s">
        <v>2479</v>
      </c>
      <c r="C958" s="17" t="s">
        <v>7725</v>
      </c>
      <c r="D958" s="17" t="s">
        <v>11353</v>
      </c>
      <c r="E958" s="17">
        <v>260</v>
      </c>
      <c r="F958" s="18" t="s">
        <v>8123</v>
      </c>
    </row>
    <row r="959" spans="1:6" x14ac:dyDescent="0.25">
      <c r="A959" s="17">
        <v>958</v>
      </c>
      <c r="B959" s="17" t="s">
        <v>11354</v>
      </c>
      <c r="C959" s="17" t="s">
        <v>7725</v>
      </c>
      <c r="D959" s="17" t="s">
        <v>7769</v>
      </c>
      <c r="E959" s="17">
        <v>135</v>
      </c>
      <c r="F959" s="18" t="s">
        <v>11355</v>
      </c>
    </row>
    <row r="960" spans="1:6" x14ac:dyDescent="0.25">
      <c r="A960" s="17">
        <v>959</v>
      </c>
      <c r="B960" s="17" t="s">
        <v>2993</v>
      </c>
      <c r="C960" s="17" t="s">
        <v>7725</v>
      </c>
      <c r="D960" s="17" t="s">
        <v>7769</v>
      </c>
      <c r="E960" s="17">
        <v>320</v>
      </c>
      <c r="F960" s="18" t="s">
        <v>8123</v>
      </c>
    </row>
    <row r="961" spans="1:6" x14ac:dyDescent="0.25">
      <c r="A961" s="17">
        <v>960</v>
      </c>
      <c r="B961" s="17" t="s">
        <v>11356</v>
      </c>
      <c r="C961" s="17" t="s">
        <v>7725</v>
      </c>
      <c r="D961" s="17" t="s">
        <v>7765</v>
      </c>
      <c r="E961" s="17">
        <v>18</v>
      </c>
      <c r="F961" s="18" t="s">
        <v>11296</v>
      </c>
    </row>
    <row r="962" spans="1:6" x14ac:dyDescent="0.25">
      <c r="A962" s="17">
        <v>961</v>
      </c>
      <c r="B962" s="17" t="s">
        <v>8791</v>
      </c>
      <c r="C962" s="17" t="s">
        <v>7725</v>
      </c>
      <c r="D962" s="17" t="s">
        <v>7768</v>
      </c>
      <c r="E962" s="17">
        <v>400</v>
      </c>
      <c r="F962" s="18" t="s">
        <v>8123</v>
      </c>
    </row>
    <row r="963" spans="1:6" x14ac:dyDescent="0.25">
      <c r="A963" s="17">
        <v>962</v>
      </c>
      <c r="B963" s="17" t="s">
        <v>11357</v>
      </c>
      <c r="C963" s="17" t="s">
        <v>7725</v>
      </c>
      <c r="D963" s="17" t="s">
        <v>7765</v>
      </c>
      <c r="E963" s="17">
        <v>20</v>
      </c>
      <c r="F963" s="18" t="s">
        <v>8123</v>
      </c>
    </row>
    <row r="964" spans="1:6" x14ac:dyDescent="0.25">
      <c r="A964" s="17">
        <v>963</v>
      </c>
      <c r="B964" s="17" t="s">
        <v>2614</v>
      </c>
      <c r="C964" s="17" t="s">
        <v>7725</v>
      </c>
      <c r="D964" s="17" t="s">
        <v>7765</v>
      </c>
      <c r="E964" s="17">
        <v>15</v>
      </c>
      <c r="F964" s="18" t="s">
        <v>11296</v>
      </c>
    </row>
    <row r="965" spans="1:6" x14ac:dyDescent="0.25">
      <c r="A965" s="17">
        <v>964</v>
      </c>
      <c r="B965" s="17" t="s">
        <v>11358</v>
      </c>
      <c r="C965" s="17" t="s">
        <v>7725</v>
      </c>
      <c r="D965" s="17" t="s">
        <v>7768</v>
      </c>
      <c r="E965" s="17">
        <v>120</v>
      </c>
      <c r="F965" s="18" t="s">
        <v>8123</v>
      </c>
    </row>
    <row r="966" spans="1:6" x14ac:dyDescent="0.25">
      <c r="A966" s="17">
        <v>965</v>
      </c>
      <c r="B966" s="17" t="s">
        <v>6904</v>
      </c>
      <c r="C966" s="17" t="s">
        <v>7725</v>
      </c>
      <c r="D966" s="17" t="s">
        <v>7765</v>
      </c>
      <c r="E966" s="17">
        <v>12</v>
      </c>
      <c r="F966" s="18" t="s">
        <v>11296</v>
      </c>
    </row>
    <row r="967" spans="1:6" x14ac:dyDescent="0.25">
      <c r="A967" s="17">
        <v>966</v>
      </c>
      <c r="B967" s="17" t="s">
        <v>11359</v>
      </c>
      <c r="C967" s="17" t="s">
        <v>7725</v>
      </c>
      <c r="D967" s="17" t="s">
        <v>7802</v>
      </c>
      <c r="E967" s="17">
        <v>80</v>
      </c>
      <c r="F967" s="18" t="s">
        <v>11296</v>
      </c>
    </row>
    <row r="968" spans="1:6" x14ac:dyDescent="0.25">
      <c r="A968" s="17">
        <v>967</v>
      </c>
      <c r="B968" s="17" t="s">
        <v>2616</v>
      </c>
      <c r="C968" s="17" t="s">
        <v>7725</v>
      </c>
      <c r="D968" s="17" t="s">
        <v>7803</v>
      </c>
      <c r="E968" s="17">
        <v>10</v>
      </c>
      <c r="F968" s="18" t="s">
        <v>11296</v>
      </c>
    </row>
    <row r="969" spans="1:6" x14ac:dyDescent="0.25">
      <c r="A969" s="17">
        <v>968</v>
      </c>
      <c r="B969" s="17" t="s">
        <v>2617</v>
      </c>
      <c r="C969" s="17" t="s">
        <v>7725</v>
      </c>
      <c r="D969" s="17" t="s">
        <v>7765</v>
      </c>
      <c r="E969" s="17">
        <v>15</v>
      </c>
      <c r="F969" s="18" t="s">
        <v>11296</v>
      </c>
    </row>
    <row r="970" spans="1:6" x14ac:dyDescent="0.25">
      <c r="A970" s="17">
        <v>969</v>
      </c>
      <c r="B970" s="17" t="s">
        <v>11360</v>
      </c>
      <c r="C970" s="17" t="s">
        <v>7725</v>
      </c>
      <c r="D970" s="17" t="s">
        <v>7765</v>
      </c>
      <c r="E970" s="17">
        <v>42</v>
      </c>
      <c r="F970" s="18" t="s">
        <v>8123</v>
      </c>
    </row>
    <row r="971" spans="1:6" x14ac:dyDescent="0.25">
      <c r="A971" s="17">
        <v>970</v>
      </c>
      <c r="B971" s="17" t="s">
        <v>11361</v>
      </c>
      <c r="C971" s="17" t="s">
        <v>7725</v>
      </c>
      <c r="D971" s="17" t="s">
        <v>7769</v>
      </c>
      <c r="E971" s="17">
        <v>165</v>
      </c>
      <c r="F971" s="18" t="s">
        <v>8123</v>
      </c>
    </row>
    <row r="972" spans="1:6" x14ac:dyDescent="0.25">
      <c r="A972" s="17">
        <v>971</v>
      </c>
      <c r="B972" s="17" t="s">
        <v>11362</v>
      </c>
      <c r="C972" s="17" t="s">
        <v>7725</v>
      </c>
      <c r="D972" s="17" t="s">
        <v>7769</v>
      </c>
      <c r="E972" s="17">
        <v>155</v>
      </c>
      <c r="F972" s="18" t="s">
        <v>8123</v>
      </c>
    </row>
    <row r="973" spans="1:6" x14ac:dyDescent="0.25">
      <c r="A973" s="17">
        <v>972</v>
      </c>
      <c r="B973" s="17" t="s">
        <v>7505</v>
      </c>
      <c r="C973" s="17" t="s">
        <v>7725</v>
      </c>
      <c r="D973" s="17" t="s">
        <v>7771</v>
      </c>
      <c r="E973" s="17">
        <v>120</v>
      </c>
      <c r="F973" s="18" t="s">
        <v>8123</v>
      </c>
    </row>
    <row r="974" spans="1:6" x14ac:dyDescent="0.25">
      <c r="A974" s="17">
        <v>973</v>
      </c>
      <c r="B974" s="17" t="s">
        <v>5085</v>
      </c>
      <c r="C974" s="17" t="s">
        <v>7725</v>
      </c>
      <c r="D974" s="17" t="s">
        <v>7768</v>
      </c>
      <c r="E974" s="17">
        <v>460</v>
      </c>
      <c r="F974" s="18" t="s">
        <v>8123</v>
      </c>
    </row>
    <row r="975" spans="1:6" x14ac:dyDescent="0.25">
      <c r="A975" s="17">
        <v>974</v>
      </c>
      <c r="B975" s="17" t="s">
        <v>6944</v>
      </c>
      <c r="C975" s="17" t="s">
        <v>7725</v>
      </c>
      <c r="D975" s="17" t="s">
        <v>7765</v>
      </c>
      <c r="E975" s="17">
        <v>15</v>
      </c>
      <c r="F975" s="18" t="s">
        <v>11296</v>
      </c>
    </row>
    <row r="976" spans="1:6" x14ac:dyDescent="0.25">
      <c r="A976" s="17">
        <v>975</v>
      </c>
      <c r="B976" s="17" t="s">
        <v>11363</v>
      </c>
      <c r="C976" s="17" t="s">
        <v>7725</v>
      </c>
      <c r="D976" s="17" t="s">
        <v>7769</v>
      </c>
      <c r="E976" s="17">
        <v>750</v>
      </c>
      <c r="F976" s="18" t="s">
        <v>8123</v>
      </c>
    </row>
    <row r="977" spans="1:6" x14ac:dyDescent="0.25">
      <c r="A977" s="17">
        <v>976</v>
      </c>
      <c r="B977" s="17" t="s">
        <v>11364</v>
      </c>
      <c r="C977" s="17" t="s">
        <v>7725</v>
      </c>
      <c r="D977" s="17" t="s">
        <v>7765</v>
      </c>
      <c r="E977" s="17">
        <v>50</v>
      </c>
      <c r="F977" s="18" t="s">
        <v>8123</v>
      </c>
    </row>
    <row r="978" spans="1:6" x14ac:dyDescent="0.25">
      <c r="A978" s="17">
        <v>977</v>
      </c>
      <c r="B978" s="17" t="s">
        <v>11365</v>
      </c>
      <c r="C978" s="17" t="s">
        <v>7725</v>
      </c>
      <c r="D978" s="17" t="s">
        <v>7769</v>
      </c>
      <c r="E978" s="17">
        <v>100</v>
      </c>
      <c r="F978" s="18" t="s">
        <v>8123</v>
      </c>
    </row>
    <row r="979" spans="1:6" x14ac:dyDescent="0.25">
      <c r="A979" s="17">
        <v>978</v>
      </c>
      <c r="B979" s="17" t="s">
        <v>11366</v>
      </c>
      <c r="C979" s="17" t="s">
        <v>7725</v>
      </c>
      <c r="D979" s="17" t="s">
        <v>7776</v>
      </c>
      <c r="E979" s="17">
        <v>15</v>
      </c>
      <c r="F979" s="18" t="s">
        <v>8123</v>
      </c>
    </row>
    <row r="980" spans="1:6" x14ac:dyDescent="0.25">
      <c r="A980" s="17">
        <v>979</v>
      </c>
      <c r="B980" s="17" t="s">
        <v>11367</v>
      </c>
      <c r="C980" s="17" t="s">
        <v>7725</v>
      </c>
      <c r="D980" s="17" t="s">
        <v>7765</v>
      </c>
      <c r="E980" s="17">
        <v>5</v>
      </c>
      <c r="F980" s="18" t="s">
        <v>11296</v>
      </c>
    </row>
    <row r="981" spans="1:6" x14ac:dyDescent="0.25">
      <c r="A981" s="17">
        <v>980</v>
      </c>
      <c r="B981" s="17" t="s">
        <v>3034</v>
      </c>
      <c r="C981" s="17" t="s">
        <v>7725</v>
      </c>
      <c r="D981" s="17" t="s">
        <v>7770</v>
      </c>
      <c r="E981" s="17">
        <v>60</v>
      </c>
      <c r="F981" s="18" t="s">
        <v>11296</v>
      </c>
    </row>
    <row r="982" spans="1:6" x14ac:dyDescent="0.25">
      <c r="A982" s="17">
        <v>981</v>
      </c>
      <c r="B982" s="17" t="s">
        <v>3035</v>
      </c>
      <c r="C982" s="17" t="s">
        <v>7725</v>
      </c>
      <c r="D982" s="17" t="s">
        <v>7769</v>
      </c>
      <c r="E982" s="17">
        <v>100</v>
      </c>
      <c r="F982" s="18" t="s">
        <v>11296</v>
      </c>
    </row>
    <row r="983" spans="1:6" x14ac:dyDescent="0.25">
      <c r="A983" s="17">
        <v>982</v>
      </c>
      <c r="B983" s="17" t="s">
        <v>3036</v>
      </c>
      <c r="C983" s="17" t="s">
        <v>7725</v>
      </c>
      <c r="D983" s="17" t="s">
        <v>7765</v>
      </c>
      <c r="E983" s="17">
        <v>5</v>
      </c>
      <c r="F983" s="18" t="s">
        <v>11296</v>
      </c>
    </row>
    <row r="984" spans="1:6" x14ac:dyDescent="0.25">
      <c r="A984" s="17">
        <v>983</v>
      </c>
      <c r="B984" s="17" t="s">
        <v>3037</v>
      </c>
      <c r="C984" s="17" t="s">
        <v>7725</v>
      </c>
      <c r="D984" s="17" t="s">
        <v>7769</v>
      </c>
      <c r="E984" s="17">
        <v>180</v>
      </c>
      <c r="F984" s="18" t="s">
        <v>11296</v>
      </c>
    </row>
    <row r="985" spans="1:6" x14ac:dyDescent="0.25">
      <c r="A985" s="17">
        <v>984</v>
      </c>
      <c r="B985" s="17" t="s">
        <v>6949</v>
      </c>
      <c r="C985" s="17" t="s">
        <v>7725</v>
      </c>
      <c r="D985" s="17" t="s">
        <v>7765</v>
      </c>
      <c r="E985" s="17">
        <v>60</v>
      </c>
      <c r="F985" s="18" t="s">
        <v>11296</v>
      </c>
    </row>
    <row r="986" spans="1:6" x14ac:dyDescent="0.25">
      <c r="A986" s="17">
        <v>985</v>
      </c>
      <c r="B986" s="17" t="s">
        <v>11368</v>
      </c>
      <c r="C986" s="17" t="s">
        <v>7725</v>
      </c>
      <c r="D986" s="17" t="s">
        <v>7776</v>
      </c>
      <c r="E986" s="17">
        <v>15</v>
      </c>
      <c r="F986" s="18" t="s">
        <v>11296</v>
      </c>
    </row>
    <row r="987" spans="1:6" x14ac:dyDescent="0.25">
      <c r="A987" s="17">
        <v>986</v>
      </c>
      <c r="B987" s="17" t="s">
        <v>2438</v>
      </c>
      <c r="C987" s="17" t="s">
        <v>7725</v>
      </c>
      <c r="D987" s="17" t="s">
        <v>7771</v>
      </c>
      <c r="E987" s="17">
        <v>30</v>
      </c>
      <c r="F987" s="18" t="s">
        <v>11296</v>
      </c>
    </row>
    <row r="988" spans="1:6" x14ac:dyDescent="0.25">
      <c r="A988" s="17">
        <v>987</v>
      </c>
      <c r="B988" s="17" t="s">
        <v>3041</v>
      </c>
      <c r="C988" s="17" t="s">
        <v>7725</v>
      </c>
      <c r="D988" s="17" t="s">
        <v>7768</v>
      </c>
      <c r="E988" s="17">
        <v>150</v>
      </c>
      <c r="F988" s="18" t="s">
        <v>11296</v>
      </c>
    </row>
    <row r="989" spans="1:6" x14ac:dyDescent="0.25">
      <c r="A989" s="17">
        <v>988</v>
      </c>
      <c r="B989" s="17" t="s">
        <v>11369</v>
      </c>
      <c r="C989" s="17" t="s">
        <v>7725</v>
      </c>
      <c r="D989" s="17" t="s">
        <v>7765</v>
      </c>
      <c r="E989" s="17">
        <v>5</v>
      </c>
      <c r="F989" s="18" t="s">
        <v>8123</v>
      </c>
    </row>
    <row r="990" spans="1:6" x14ac:dyDescent="0.25">
      <c r="A990" s="17">
        <v>989</v>
      </c>
      <c r="B990" s="17" t="s">
        <v>8891</v>
      </c>
      <c r="C990" s="17" t="s">
        <v>7725</v>
      </c>
      <c r="D990" s="17" t="s">
        <v>7769</v>
      </c>
      <c r="E990" s="17">
        <v>261</v>
      </c>
      <c r="F990" s="18" t="s">
        <v>8123</v>
      </c>
    </row>
    <row r="991" spans="1:6" x14ac:dyDescent="0.25">
      <c r="A991" s="17">
        <v>990</v>
      </c>
      <c r="B991" s="17" t="s">
        <v>11370</v>
      </c>
      <c r="C991" s="17" t="s">
        <v>7725</v>
      </c>
      <c r="D991" s="17" t="s">
        <v>7769</v>
      </c>
      <c r="E991" s="17">
        <v>104</v>
      </c>
      <c r="F991" s="18" t="s">
        <v>8123</v>
      </c>
    </row>
    <row r="992" spans="1:6" x14ac:dyDescent="0.25">
      <c r="A992" s="17">
        <v>991</v>
      </c>
      <c r="B992" s="17" t="s">
        <v>8892</v>
      </c>
      <c r="C992" s="17" t="s">
        <v>7725</v>
      </c>
      <c r="D992" s="17" t="s">
        <v>7765</v>
      </c>
      <c r="E992" s="17">
        <v>85</v>
      </c>
      <c r="F992" s="18" t="s">
        <v>8123</v>
      </c>
    </row>
    <row r="993" spans="1:6" x14ac:dyDescent="0.25">
      <c r="A993" s="17">
        <v>992</v>
      </c>
      <c r="B993" s="17" t="s">
        <v>6956</v>
      </c>
      <c r="C993" s="17" t="s">
        <v>7725</v>
      </c>
      <c r="D993" s="17" t="s">
        <v>7769</v>
      </c>
      <c r="E993" s="17">
        <v>250</v>
      </c>
      <c r="F993" s="18" t="s">
        <v>8123</v>
      </c>
    </row>
    <row r="994" spans="1:6" x14ac:dyDescent="0.25">
      <c r="A994" s="17">
        <v>993</v>
      </c>
      <c r="B994" s="17" t="s">
        <v>11371</v>
      </c>
      <c r="C994" s="17" t="s">
        <v>7592</v>
      </c>
      <c r="D994" s="17"/>
      <c r="E994" s="17">
        <v>2800</v>
      </c>
      <c r="F994" s="18"/>
    </row>
    <row r="995" spans="1:6" x14ac:dyDescent="0.25">
      <c r="A995" s="17">
        <v>994</v>
      </c>
      <c r="B995" s="17" t="s">
        <v>11372</v>
      </c>
      <c r="C995" s="17" t="s">
        <v>7592</v>
      </c>
      <c r="D995" s="17"/>
      <c r="E995" s="17">
        <v>2200</v>
      </c>
      <c r="F995" s="18"/>
    </row>
    <row r="996" spans="1:6" x14ac:dyDescent="0.25">
      <c r="A996" s="17">
        <v>995</v>
      </c>
      <c r="B996" s="17" t="s">
        <v>11373</v>
      </c>
      <c r="C996" s="17" t="s">
        <v>7592</v>
      </c>
      <c r="D996" s="17"/>
      <c r="E996" s="17">
        <v>2200</v>
      </c>
      <c r="F996" s="18"/>
    </row>
    <row r="997" spans="1:6" x14ac:dyDescent="0.25">
      <c r="A997" s="17">
        <v>996</v>
      </c>
      <c r="B997" s="17" t="s">
        <v>11374</v>
      </c>
      <c r="C997" s="17" t="s">
        <v>7592</v>
      </c>
      <c r="D997" s="17"/>
      <c r="E997" s="17">
        <v>2000</v>
      </c>
      <c r="F997" s="18"/>
    </row>
    <row r="998" spans="1:6" x14ac:dyDescent="0.25">
      <c r="A998" s="17">
        <v>997</v>
      </c>
      <c r="B998" s="17" t="s">
        <v>11375</v>
      </c>
      <c r="C998" s="17" t="s">
        <v>7592</v>
      </c>
      <c r="D998" s="17"/>
      <c r="E998" s="17">
        <v>3000</v>
      </c>
      <c r="F998" s="18"/>
    </row>
    <row r="999" spans="1:6" x14ac:dyDescent="0.25">
      <c r="A999" s="17">
        <v>998</v>
      </c>
      <c r="B999" s="17" t="s">
        <v>475</v>
      </c>
      <c r="C999" s="17" t="s">
        <v>7592</v>
      </c>
      <c r="D999" s="17"/>
      <c r="E999" s="17">
        <v>3200</v>
      </c>
      <c r="F999" s="18"/>
    </row>
    <row r="1000" spans="1:6" x14ac:dyDescent="0.25">
      <c r="A1000" s="17">
        <v>999</v>
      </c>
      <c r="B1000" s="17" t="s">
        <v>11376</v>
      </c>
      <c r="C1000" s="17" t="s">
        <v>7592</v>
      </c>
      <c r="D1000" s="17"/>
      <c r="E1000" s="17">
        <v>3500</v>
      </c>
      <c r="F1000" s="18"/>
    </row>
    <row r="1001" spans="1:6" x14ac:dyDescent="0.25">
      <c r="A1001" s="17">
        <v>1000</v>
      </c>
      <c r="B1001" s="17" t="s">
        <v>11377</v>
      </c>
      <c r="C1001" s="17" t="s">
        <v>7592</v>
      </c>
      <c r="D1001" s="17"/>
      <c r="E1001" s="17">
        <v>5000</v>
      </c>
      <c r="F1001" s="18"/>
    </row>
    <row r="1002" spans="1:6" x14ac:dyDescent="0.25">
      <c r="A1002" s="17">
        <v>1001</v>
      </c>
      <c r="B1002" s="19" t="s">
        <v>11378</v>
      </c>
      <c r="C1002" s="19" t="s">
        <v>7592</v>
      </c>
      <c r="D1002" s="19"/>
      <c r="E1002" s="19">
        <v>2500</v>
      </c>
      <c r="F1002" s="20"/>
    </row>
    <row r="1003" spans="1:6" x14ac:dyDescent="0.25">
      <c r="A1003" s="17">
        <v>1002</v>
      </c>
      <c r="B1003" s="13" t="s">
        <v>11379</v>
      </c>
      <c r="C1003" s="13" t="s">
        <v>7592</v>
      </c>
      <c r="D1003" s="13"/>
      <c r="E1003" s="13">
        <v>2200</v>
      </c>
      <c r="F1003" s="13"/>
    </row>
    <row r="1004" spans="1:6" x14ac:dyDescent="0.25">
      <c r="A1004" s="17">
        <v>1003</v>
      </c>
      <c r="B1004" s="13" t="s">
        <v>11380</v>
      </c>
      <c r="C1004" s="13" t="s">
        <v>7592</v>
      </c>
      <c r="D1004" s="13"/>
      <c r="E1004" s="13">
        <v>4500</v>
      </c>
      <c r="F1004" s="13"/>
    </row>
    <row r="1005" spans="1:6" x14ac:dyDescent="0.25">
      <c r="A1005" s="17">
        <v>1004</v>
      </c>
      <c r="B1005" s="13" t="s">
        <v>11381</v>
      </c>
      <c r="C1005" s="13" t="s">
        <v>7592</v>
      </c>
      <c r="D1005" s="13"/>
      <c r="E1005" s="13">
        <v>2500</v>
      </c>
      <c r="F1005" s="13"/>
    </row>
    <row r="1006" spans="1:6" x14ac:dyDescent="0.25">
      <c r="A1006" s="17">
        <v>1005</v>
      </c>
      <c r="B1006" s="13" t="s">
        <v>11382</v>
      </c>
      <c r="C1006" s="13" t="s">
        <v>7592</v>
      </c>
      <c r="D1006" s="13"/>
      <c r="E1006" s="13">
        <v>3000</v>
      </c>
      <c r="F1006" s="13"/>
    </row>
    <row r="1007" spans="1:6" x14ac:dyDescent="0.25">
      <c r="A1007" s="17">
        <v>1006</v>
      </c>
      <c r="B1007" s="13" t="s">
        <v>11383</v>
      </c>
      <c r="C1007" s="13" t="s">
        <v>7592</v>
      </c>
      <c r="D1007" s="13"/>
      <c r="E1007" s="13">
        <v>1550</v>
      </c>
      <c r="F1007" s="13"/>
    </row>
    <row r="1008" spans="1:6" x14ac:dyDescent="0.25">
      <c r="A1008" s="17">
        <v>1007</v>
      </c>
      <c r="B1008" s="13" t="s">
        <v>11384</v>
      </c>
      <c r="C1008" s="13" t="s">
        <v>7592</v>
      </c>
      <c r="D1008" s="13"/>
      <c r="E1008" s="13">
        <v>2000</v>
      </c>
      <c r="F1008" s="13"/>
    </row>
    <row r="1009" spans="1:6" x14ac:dyDescent="0.25">
      <c r="A1009" s="17">
        <v>1008</v>
      </c>
      <c r="B1009" s="13" t="s">
        <v>11385</v>
      </c>
      <c r="C1009" s="13" t="s">
        <v>7592</v>
      </c>
      <c r="D1009" s="13"/>
      <c r="E1009" s="13">
        <v>3000</v>
      </c>
      <c r="F1009" s="13"/>
    </row>
    <row r="1010" spans="1:6" x14ac:dyDescent="0.25">
      <c r="A1010" s="17">
        <v>1009</v>
      </c>
      <c r="B1010" s="13" t="s">
        <v>11386</v>
      </c>
      <c r="C1010" s="13" t="s">
        <v>7592</v>
      </c>
      <c r="D1010" s="13"/>
      <c r="E1010" s="13">
        <v>2200</v>
      </c>
      <c r="F1010" s="13"/>
    </row>
    <row r="1011" spans="1:6" x14ac:dyDescent="0.25">
      <c r="A1011" s="17">
        <v>1010</v>
      </c>
      <c r="B1011" s="13" t="s">
        <v>11387</v>
      </c>
      <c r="C1011" s="13" t="s">
        <v>7592</v>
      </c>
      <c r="D1011" s="13"/>
      <c r="E1011" s="13">
        <v>5500</v>
      </c>
      <c r="F1011" s="13"/>
    </row>
    <row r="1012" spans="1:6" x14ac:dyDescent="0.25">
      <c r="A1012" s="17">
        <v>1011</v>
      </c>
      <c r="B1012" s="13" t="s">
        <v>11388</v>
      </c>
      <c r="C1012" s="13" t="s">
        <v>7592</v>
      </c>
      <c r="D1012" s="13"/>
      <c r="E1012" s="13">
        <v>4500</v>
      </c>
      <c r="F1012" s="13"/>
    </row>
    <row r="1013" spans="1:6" x14ac:dyDescent="0.25">
      <c r="A1013" s="17">
        <v>1012</v>
      </c>
      <c r="B1013" s="13" t="s">
        <v>11389</v>
      </c>
      <c r="C1013" s="13" t="s">
        <v>7592</v>
      </c>
      <c r="D1013" s="13"/>
      <c r="E1013" s="13">
        <v>2200</v>
      </c>
      <c r="F1013" s="13"/>
    </row>
    <row r="1014" spans="1:6" x14ac:dyDescent="0.25">
      <c r="A1014" s="17">
        <v>1013</v>
      </c>
      <c r="B1014" s="13" t="s">
        <v>11390</v>
      </c>
      <c r="C1014" s="13" t="s">
        <v>7592</v>
      </c>
      <c r="D1014" s="13"/>
      <c r="E1014" s="13">
        <v>2800</v>
      </c>
      <c r="F1014" s="13"/>
    </row>
    <row r="1015" spans="1:6" x14ac:dyDescent="0.25">
      <c r="A1015" s="17">
        <v>1014</v>
      </c>
      <c r="B1015" s="13" t="s">
        <v>11391</v>
      </c>
      <c r="C1015" s="13" t="s">
        <v>7592</v>
      </c>
      <c r="D1015" s="13"/>
      <c r="E1015" s="13">
        <v>2500</v>
      </c>
      <c r="F1015" s="13"/>
    </row>
    <row r="1016" spans="1:6" x14ac:dyDescent="0.25">
      <c r="A1016" s="17">
        <v>1015</v>
      </c>
      <c r="B1016" s="13" t="s">
        <v>11392</v>
      </c>
      <c r="C1016" s="13" t="s">
        <v>7592</v>
      </c>
      <c r="D1016" s="13"/>
      <c r="E1016" s="13">
        <v>2000</v>
      </c>
      <c r="F1016" s="13"/>
    </row>
    <row r="1017" spans="1:6" x14ac:dyDescent="0.25">
      <c r="A1017" s="17">
        <v>1016</v>
      </c>
      <c r="B1017" s="13" t="s">
        <v>11393</v>
      </c>
      <c r="C1017" s="13" t="s">
        <v>7592</v>
      </c>
      <c r="D1017" s="13"/>
      <c r="E1017" s="13">
        <v>6000</v>
      </c>
      <c r="F1017" s="13"/>
    </row>
    <row r="1018" spans="1:6" x14ac:dyDescent="0.25">
      <c r="A1018" s="17">
        <v>1017</v>
      </c>
      <c r="B1018" s="13" t="s">
        <v>11394</v>
      </c>
      <c r="C1018" s="13" t="s">
        <v>7592</v>
      </c>
      <c r="D1018" s="13"/>
      <c r="E1018" s="13">
        <v>3000</v>
      </c>
      <c r="F1018" s="13"/>
    </row>
    <row r="1019" spans="1:6" x14ac:dyDescent="0.25">
      <c r="A1019" s="17">
        <v>1018</v>
      </c>
      <c r="B1019" s="13" t="s">
        <v>11395</v>
      </c>
      <c r="C1019" s="13" t="s">
        <v>7592</v>
      </c>
      <c r="D1019" s="13"/>
      <c r="E1019" s="13">
        <v>6200</v>
      </c>
      <c r="F1019" s="13"/>
    </row>
    <row r="1020" spans="1:6" x14ac:dyDescent="0.25">
      <c r="A1020" s="17">
        <v>1019</v>
      </c>
      <c r="B1020" s="13" t="s">
        <v>11396</v>
      </c>
      <c r="C1020" s="13" t="s">
        <v>7592</v>
      </c>
      <c r="D1020" s="13"/>
      <c r="E1020" s="13">
        <v>1000</v>
      </c>
      <c r="F1020" s="13"/>
    </row>
    <row r="1021" spans="1:6" x14ac:dyDescent="0.25">
      <c r="A1021" s="17">
        <v>1020</v>
      </c>
      <c r="B1021" s="13" t="s">
        <v>11397</v>
      </c>
      <c r="C1021" s="13" t="s">
        <v>7592</v>
      </c>
      <c r="D1021" s="13"/>
      <c r="E1021" s="13">
        <v>5500</v>
      </c>
      <c r="F1021" s="13"/>
    </row>
    <row r="1022" spans="1:6" x14ac:dyDescent="0.25">
      <c r="A1022" s="17">
        <v>1021</v>
      </c>
      <c r="B1022" s="13" t="s">
        <v>11398</v>
      </c>
      <c r="C1022" s="13" t="s">
        <v>7592</v>
      </c>
      <c r="D1022" s="13"/>
      <c r="E1022" s="13">
        <v>3000</v>
      </c>
      <c r="F1022" s="13"/>
    </row>
    <row r="1023" spans="1:6" x14ac:dyDescent="0.25">
      <c r="A1023" s="17">
        <v>1022</v>
      </c>
      <c r="B1023" s="13" t="s">
        <v>11399</v>
      </c>
      <c r="C1023" s="13" t="s">
        <v>7592</v>
      </c>
      <c r="D1023" s="13"/>
      <c r="E1023" s="13">
        <v>10000</v>
      </c>
      <c r="F1023" s="13"/>
    </row>
    <row r="1024" spans="1:6" x14ac:dyDescent="0.25">
      <c r="A1024" s="17">
        <v>1023</v>
      </c>
      <c r="B1024" s="13" t="s">
        <v>11400</v>
      </c>
      <c r="C1024" s="13" t="s">
        <v>7592</v>
      </c>
      <c r="D1024" s="13"/>
      <c r="E1024" s="13">
        <v>5000</v>
      </c>
      <c r="F1024" s="13"/>
    </row>
    <row r="1025" spans="1:6" x14ac:dyDescent="0.25">
      <c r="A1025" s="17">
        <v>1024</v>
      </c>
      <c r="B1025" s="13" t="s">
        <v>11401</v>
      </c>
      <c r="C1025" s="13" t="s">
        <v>7592</v>
      </c>
      <c r="D1025" s="13"/>
      <c r="E1025" s="13">
        <v>3500</v>
      </c>
      <c r="F1025" s="13"/>
    </row>
    <row r="1026" spans="1:6" x14ac:dyDescent="0.25">
      <c r="A1026" s="17">
        <v>1025</v>
      </c>
      <c r="B1026" s="13" t="s">
        <v>8918</v>
      </c>
      <c r="C1026" s="13" t="s">
        <v>7592</v>
      </c>
      <c r="D1026" s="13"/>
      <c r="E1026" s="13">
        <v>2500</v>
      </c>
      <c r="F1026" s="13"/>
    </row>
    <row r="1027" spans="1:6" x14ac:dyDescent="0.25">
      <c r="A1027" s="17">
        <v>1026</v>
      </c>
      <c r="B1027" s="13" t="s">
        <v>11402</v>
      </c>
      <c r="C1027" s="13" t="s">
        <v>7592</v>
      </c>
      <c r="D1027" s="13"/>
      <c r="E1027" s="13">
        <v>2000</v>
      </c>
      <c r="F1027" s="13"/>
    </row>
    <row r="1028" spans="1:6" x14ac:dyDescent="0.25">
      <c r="A1028" s="17">
        <v>1027</v>
      </c>
      <c r="B1028" s="13" t="s">
        <v>8920</v>
      </c>
      <c r="C1028" s="13" t="s">
        <v>7592</v>
      </c>
      <c r="D1028" s="13"/>
      <c r="E1028" s="13">
        <v>2000</v>
      </c>
      <c r="F1028" s="13"/>
    </row>
    <row r="1029" spans="1:6" x14ac:dyDescent="0.25">
      <c r="A1029" s="17">
        <v>1028</v>
      </c>
      <c r="B1029" s="13" t="s">
        <v>11403</v>
      </c>
      <c r="C1029" s="13" t="s">
        <v>7592</v>
      </c>
      <c r="D1029" s="13"/>
      <c r="E1029" s="13">
        <v>1500</v>
      </c>
      <c r="F1029" s="13"/>
    </row>
    <row r="1030" spans="1:6" x14ac:dyDescent="0.25">
      <c r="A1030" s="17">
        <v>1029</v>
      </c>
      <c r="B1030" s="13" t="s">
        <v>11404</v>
      </c>
      <c r="C1030" s="13" t="s">
        <v>7592</v>
      </c>
      <c r="D1030" s="13"/>
      <c r="E1030" s="13">
        <v>2000</v>
      </c>
      <c r="F1030" s="13"/>
    </row>
    <row r="1031" spans="1:6" x14ac:dyDescent="0.25">
      <c r="A1031" s="17">
        <v>1030</v>
      </c>
      <c r="B1031" s="13" t="s">
        <v>11405</v>
      </c>
      <c r="C1031" s="13" t="s">
        <v>7592</v>
      </c>
      <c r="D1031" s="13"/>
      <c r="E1031" s="13">
        <v>5000</v>
      </c>
      <c r="F1031" s="13"/>
    </row>
    <row r="1032" spans="1:6" x14ac:dyDescent="0.25">
      <c r="A1032" s="17">
        <v>1031</v>
      </c>
      <c r="B1032" s="13" t="s">
        <v>11406</v>
      </c>
      <c r="C1032" s="13" t="s">
        <v>7592</v>
      </c>
      <c r="D1032" s="13"/>
      <c r="E1032" s="13">
        <v>500</v>
      </c>
      <c r="F1032" s="13"/>
    </row>
    <row r="1033" spans="1:6" x14ac:dyDescent="0.25">
      <c r="A1033" s="17">
        <v>1032</v>
      </c>
      <c r="B1033" s="13" t="s">
        <v>11407</v>
      </c>
      <c r="C1033" s="13" t="s">
        <v>7592</v>
      </c>
      <c r="D1033" s="13"/>
      <c r="E1033" s="13">
        <v>1000</v>
      </c>
      <c r="F1033" s="13"/>
    </row>
    <row r="1034" spans="1:6" x14ac:dyDescent="0.25">
      <c r="A1034" s="17">
        <v>1033</v>
      </c>
      <c r="B1034" s="13" t="s">
        <v>11408</v>
      </c>
      <c r="C1034" s="13" t="s">
        <v>7592</v>
      </c>
      <c r="D1034" s="13"/>
      <c r="E1034" s="13">
        <v>25000</v>
      </c>
      <c r="F1034" s="13"/>
    </row>
    <row r="1035" spans="1:6" x14ac:dyDescent="0.25">
      <c r="A1035" s="17">
        <v>1034</v>
      </c>
      <c r="B1035" s="13" t="s">
        <v>11409</v>
      </c>
      <c r="C1035" s="13" t="s">
        <v>7592</v>
      </c>
      <c r="D1035" s="13"/>
      <c r="E1035" s="13">
        <v>10000</v>
      </c>
      <c r="F1035" s="13"/>
    </row>
    <row r="1036" spans="1:6" x14ac:dyDescent="0.25">
      <c r="A1036" s="17">
        <v>1035</v>
      </c>
      <c r="B1036" s="13" t="s">
        <v>11410</v>
      </c>
      <c r="C1036" s="13" t="s">
        <v>7592</v>
      </c>
      <c r="D1036" s="13"/>
      <c r="E1036" s="13">
        <v>14000</v>
      </c>
      <c r="F1036" s="13"/>
    </row>
    <row r="1037" spans="1:6" x14ac:dyDescent="0.25">
      <c r="A1037" s="17">
        <v>1036</v>
      </c>
      <c r="B1037" s="13" t="s">
        <v>11411</v>
      </c>
      <c r="C1037" s="13" t="s">
        <v>7592</v>
      </c>
      <c r="D1037" s="13"/>
      <c r="E1037" s="13">
        <v>26000</v>
      </c>
      <c r="F1037" s="13"/>
    </row>
    <row r="1038" spans="1:6" x14ac:dyDescent="0.25">
      <c r="A1038" s="17">
        <v>1037</v>
      </c>
      <c r="B1038" s="13" t="s">
        <v>11412</v>
      </c>
      <c r="C1038" s="13" t="s">
        <v>7592</v>
      </c>
      <c r="D1038" s="13"/>
      <c r="E1038" s="13">
        <v>26500</v>
      </c>
      <c r="F1038" s="13"/>
    </row>
    <row r="1039" spans="1:6" x14ac:dyDescent="0.25">
      <c r="A1039" s="17">
        <v>1038</v>
      </c>
      <c r="B1039" s="13" t="s">
        <v>11413</v>
      </c>
      <c r="C1039" s="13" t="s">
        <v>7592</v>
      </c>
      <c r="D1039" s="13"/>
      <c r="E1039" s="13">
        <v>300</v>
      </c>
      <c r="F1039" s="13"/>
    </row>
    <row r="1040" spans="1:6" x14ac:dyDescent="0.25">
      <c r="A1040" s="17">
        <v>1039</v>
      </c>
      <c r="B1040" s="13" t="s">
        <v>11414</v>
      </c>
      <c r="C1040" s="13" t="s">
        <v>7592</v>
      </c>
      <c r="D1040" s="13"/>
      <c r="E1040" s="13">
        <v>2000</v>
      </c>
      <c r="F1040" s="13"/>
    </row>
    <row r="1041" spans="1:6" x14ac:dyDescent="0.25">
      <c r="A1041" s="17">
        <v>1040</v>
      </c>
      <c r="B1041" s="13" t="s">
        <v>1603</v>
      </c>
      <c r="C1041" s="13" t="s">
        <v>7592</v>
      </c>
      <c r="D1041" s="13"/>
      <c r="E1041" s="13">
        <v>2500</v>
      </c>
      <c r="F1041" s="13"/>
    </row>
    <row r="1042" spans="1:6" x14ac:dyDescent="0.25">
      <c r="A1042" s="17">
        <v>1041</v>
      </c>
      <c r="B1042" s="13" t="s">
        <v>11415</v>
      </c>
      <c r="C1042" s="13" t="s">
        <v>7592</v>
      </c>
      <c r="D1042" s="13"/>
      <c r="E1042" s="13">
        <v>3000</v>
      </c>
      <c r="F1042" s="13"/>
    </row>
    <row r="1043" spans="1:6" x14ac:dyDescent="0.25">
      <c r="A1043" s="17">
        <v>1042</v>
      </c>
      <c r="B1043" s="13" t="s">
        <v>11416</v>
      </c>
      <c r="C1043" s="13" t="s">
        <v>7592</v>
      </c>
      <c r="D1043" s="13"/>
      <c r="E1043" s="13"/>
      <c r="F1043" s="13"/>
    </row>
    <row r="1044" spans="1:6" x14ac:dyDescent="0.25">
      <c r="A1044" s="17">
        <v>1043</v>
      </c>
      <c r="B1044" s="13" t="s">
        <v>11417</v>
      </c>
      <c r="C1044" s="13" t="s">
        <v>7592</v>
      </c>
      <c r="D1044" s="13"/>
      <c r="E1044" s="13"/>
      <c r="F1044" s="13"/>
    </row>
    <row r="1045" spans="1:6" x14ac:dyDescent="0.25">
      <c r="A1045" s="17">
        <v>1044</v>
      </c>
      <c r="B1045" s="13" t="s">
        <v>11418</v>
      </c>
      <c r="C1045" s="13" t="s">
        <v>7592</v>
      </c>
      <c r="D1045" s="13"/>
      <c r="E1045" s="13"/>
      <c r="F1045" s="13"/>
    </row>
    <row r="1046" spans="1:6" x14ac:dyDescent="0.25">
      <c r="A1046" s="17">
        <v>1045</v>
      </c>
      <c r="B1046" s="13" t="s">
        <v>11419</v>
      </c>
      <c r="C1046" s="13" t="s">
        <v>7592</v>
      </c>
      <c r="D1046" s="13"/>
      <c r="E1046" s="13">
        <v>3500</v>
      </c>
      <c r="F1046" s="13"/>
    </row>
    <row r="1047" spans="1:6" x14ac:dyDescent="0.25">
      <c r="A1047" s="17">
        <v>1046</v>
      </c>
      <c r="B1047" s="13" t="s">
        <v>11420</v>
      </c>
      <c r="C1047" s="13" t="s">
        <v>7592</v>
      </c>
      <c r="D1047" s="13"/>
      <c r="E1047" s="13">
        <v>1000</v>
      </c>
      <c r="F1047" s="13"/>
    </row>
    <row r="1048" spans="1:6" x14ac:dyDescent="0.25">
      <c r="A1048" s="17">
        <v>1047</v>
      </c>
      <c r="B1048" s="13" t="s">
        <v>7121</v>
      </c>
      <c r="C1048" s="13" t="s">
        <v>7592</v>
      </c>
      <c r="D1048" s="13"/>
      <c r="E1048" s="13">
        <v>1500</v>
      </c>
      <c r="F1048" s="13"/>
    </row>
    <row r="1049" spans="1:6" x14ac:dyDescent="0.25">
      <c r="A1049" s="17">
        <v>1048</v>
      </c>
      <c r="B1049" s="13" t="s">
        <v>1963</v>
      </c>
      <c r="C1049" s="13" t="s">
        <v>7592</v>
      </c>
      <c r="D1049" s="13"/>
      <c r="E1049" s="13">
        <v>2500</v>
      </c>
      <c r="F1049" s="13"/>
    </row>
    <row r="1050" spans="1:6" x14ac:dyDescent="0.25">
      <c r="A1050" s="17">
        <v>1049</v>
      </c>
      <c r="B1050" s="13" t="s">
        <v>11421</v>
      </c>
      <c r="C1050" s="13" t="s">
        <v>7592</v>
      </c>
      <c r="D1050" s="13"/>
      <c r="E1050" s="13">
        <v>25000</v>
      </c>
      <c r="F1050" s="13"/>
    </row>
    <row r="1051" spans="1:6" x14ac:dyDescent="0.25">
      <c r="A1051" s="17">
        <v>1050</v>
      </c>
      <c r="B1051" s="13" t="s">
        <v>1719</v>
      </c>
      <c r="C1051" s="13" t="s">
        <v>7592</v>
      </c>
      <c r="D1051" s="13"/>
      <c r="E1051" s="13">
        <v>6500</v>
      </c>
      <c r="F1051" s="13"/>
    </row>
    <row r="1052" spans="1:6" x14ac:dyDescent="0.25">
      <c r="A1052" s="17">
        <v>1051</v>
      </c>
      <c r="B1052" s="13" t="s">
        <v>1689</v>
      </c>
      <c r="C1052" s="13" t="s">
        <v>7592</v>
      </c>
      <c r="D1052" s="13"/>
      <c r="E1052" s="13">
        <v>4000</v>
      </c>
      <c r="F1052" s="13"/>
    </row>
    <row r="1053" spans="1:6" x14ac:dyDescent="0.25">
      <c r="A1053" s="17">
        <v>1052</v>
      </c>
      <c r="B1053" s="13" t="s">
        <v>11422</v>
      </c>
      <c r="C1053" s="13" t="s">
        <v>7592</v>
      </c>
      <c r="D1053" s="13"/>
      <c r="E1053" s="13">
        <v>20000</v>
      </c>
      <c r="F1053" s="13"/>
    </row>
    <row r="1054" spans="1:6" x14ac:dyDescent="0.25">
      <c r="A1054" s="17">
        <v>1053</v>
      </c>
      <c r="B1054" s="13" t="s">
        <v>11423</v>
      </c>
      <c r="C1054" s="13" t="s">
        <v>7592</v>
      </c>
      <c r="D1054" s="13"/>
      <c r="E1054" s="13">
        <v>1500</v>
      </c>
      <c r="F1054" s="13"/>
    </row>
    <row r="1055" spans="1:6" x14ac:dyDescent="0.25">
      <c r="A1055" s="17">
        <v>1054</v>
      </c>
      <c r="B1055" s="13" t="s">
        <v>11424</v>
      </c>
      <c r="C1055" s="13" t="s">
        <v>7592</v>
      </c>
      <c r="D1055" s="13"/>
      <c r="E1055" s="13">
        <v>4500</v>
      </c>
      <c r="F1055" s="13"/>
    </row>
    <row r="1056" spans="1:6" x14ac:dyDescent="0.25">
      <c r="A1056" s="17">
        <v>1055</v>
      </c>
      <c r="B1056" s="13" t="s">
        <v>11425</v>
      </c>
      <c r="C1056" s="13" t="s">
        <v>7592</v>
      </c>
      <c r="D1056" s="13"/>
      <c r="E1056" s="13">
        <v>1500</v>
      </c>
      <c r="F1056" s="13"/>
    </row>
    <row r="1057" spans="1:6" x14ac:dyDescent="0.25">
      <c r="A1057" s="17">
        <v>1056</v>
      </c>
      <c r="B1057" s="13" t="s">
        <v>11426</v>
      </c>
      <c r="C1057" s="13" t="s">
        <v>7592</v>
      </c>
      <c r="D1057" s="13"/>
      <c r="E1057" s="13">
        <v>7500</v>
      </c>
      <c r="F1057" s="13"/>
    </row>
    <row r="1058" spans="1:6" x14ac:dyDescent="0.25">
      <c r="A1058" s="17">
        <v>1057</v>
      </c>
      <c r="B1058" s="13" t="s">
        <v>11427</v>
      </c>
      <c r="C1058" s="13" t="s">
        <v>7592</v>
      </c>
      <c r="D1058" s="13"/>
      <c r="E1058" s="13">
        <v>6000</v>
      </c>
      <c r="F1058" s="13"/>
    </row>
    <row r="1059" spans="1:6" x14ac:dyDescent="0.25">
      <c r="A1059" s="17">
        <v>1058</v>
      </c>
      <c r="B1059" s="13" t="s">
        <v>11428</v>
      </c>
      <c r="C1059" s="13" t="s">
        <v>7592</v>
      </c>
      <c r="D1059" s="13"/>
      <c r="E1059" s="13">
        <v>5000</v>
      </c>
      <c r="F1059" s="13"/>
    </row>
    <row r="1060" spans="1:6" x14ac:dyDescent="0.25">
      <c r="A1060" s="17">
        <v>1059</v>
      </c>
      <c r="B1060" s="13" t="s">
        <v>11429</v>
      </c>
      <c r="C1060" s="13" t="s">
        <v>7592</v>
      </c>
      <c r="D1060" s="13"/>
      <c r="E1060" s="13">
        <v>20000</v>
      </c>
      <c r="F1060" s="13"/>
    </row>
    <row r="1061" spans="1:6" x14ac:dyDescent="0.25">
      <c r="A1061" s="17">
        <v>1060</v>
      </c>
      <c r="B1061" s="13" t="s">
        <v>11430</v>
      </c>
      <c r="C1061" s="13" t="s">
        <v>7592</v>
      </c>
      <c r="D1061" s="13"/>
      <c r="E1061" s="13">
        <v>30000</v>
      </c>
      <c r="F1061" s="13"/>
    </row>
    <row r="1062" spans="1:6" x14ac:dyDescent="0.25">
      <c r="A1062" s="17">
        <v>1061</v>
      </c>
      <c r="B1062" s="13" t="s">
        <v>11431</v>
      </c>
      <c r="C1062" s="13" t="s">
        <v>7592</v>
      </c>
      <c r="D1062" s="13"/>
      <c r="E1062" s="13">
        <v>30000</v>
      </c>
      <c r="F1062" s="13"/>
    </row>
    <row r="1063" spans="1:6" x14ac:dyDescent="0.25">
      <c r="A1063" s="17">
        <v>1062</v>
      </c>
      <c r="B1063" s="13" t="s">
        <v>11432</v>
      </c>
      <c r="C1063" s="13" t="s">
        <v>7592</v>
      </c>
      <c r="D1063" s="13"/>
      <c r="E1063" s="13">
        <v>7500</v>
      </c>
      <c r="F1063" s="13"/>
    </row>
    <row r="1064" spans="1:6" x14ac:dyDescent="0.25">
      <c r="A1064" s="17">
        <v>1063</v>
      </c>
      <c r="B1064" s="13" t="s">
        <v>8921</v>
      </c>
      <c r="C1064" s="13" t="s">
        <v>7592</v>
      </c>
      <c r="D1064" s="13"/>
      <c r="E1064" s="13">
        <v>10000</v>
      </c>
      <c r="F1064" s="13"/>
    </row>
    <row r="1065" spans="1:6" x14ac:dyDescent="0.25">
      <c r="A1065" s="17">
        <v>1064</v>
      </c>
      <c r="B1065" s="13" t="s">
        <v>8922</v>
      </c>
      <c r="C1065" s="13" t="s">
        <v>7592</v>
      </c>
      <c r="D1065" s="13"/>
      <c r="E1065" s="13">
        <v>15000</v>
      </c>
      <c r="F1065" s="13"/>
    </row>
    <row r="1066" spans="1:6" x14ac:dyDescent="0.25">
      <c r="A1066" s="17">
        <v>1065</v>
      </c>
      <c r="B1066" s="13" t="s">
        <v>11433</v>
      </c>
      <c r="C1066" s="13" t="s">
        <v>7592</v>
      </c>
      <c r="D1066" s="13"/>
      <c r="E1066" s="13">
        <v>25000</v>
      </c>
      <c r="F1066" s="13"/>
    </row>
    <row r="1067" spans="1:6" x14ac:dyDescent="0.25">
      <c r="A1067" s="17">
        <v>1066</v>
      </c>
      <c r="B1067" s="13" t="s">
        <v>11434</v>
      </c>
      <c r="C1067" s="13" t="s">
        <v>7592</v>
      </c>
      <c r="D1067" s="13"/>
      <c r="E1067" s="13">
        <v>20000</v>
      </c>
      <c r="F1067" s="13"/>
    </row>
    <row r="1068" spans="1:6" x14ac:dyDescent="0.25">
      <c r="A1068" s="17">
        <v>1067</v>
      </c>
      <c r="B1068" s="13" t="s">
        <v>11435</v>
      </c>
      <c r="C1068" s="13" t="s">
        <v>7592</v>
      </c>
      <c r="D1068" s="13"/>
      <c r="E1068" s="13">
        <v>20000</v>
      </c>
      <c r="F1068" s="13"/>
    </row>
    <row r="1069" spans="1:6" x14ac:dyDescent="0.25">
      <c r="A1069" s="17">
        <v>1068</v>
      </c>
      <c r="B1069" s="13" t="s">
        <v>11436</v>
      </c>
      <c r="C1069" s="13" t="s">
        <v>7592</v>
      </c>
      <c r="D1069" s="13"/>
      <c r="E1069" s="13">
        <v>20000</v>
      </c>
      <c r="F1069" s="13"/>
    </row>
    <row r="1070" spans="1:6" x14ac:dyDescent="0.25">
      <c r="A1070" s="17">
        <v>1069</v>
      </c>
      <c r="B1070" s="13" t="s">
        <v>11437</v>
      </c>
      <c r="C1070" s="13" t="s">
        <v>7592</v>
      </c>
      <c r="D1070" s="13"/>
      <c r="E1070" s="13">
        <v>30000</v>
      </c>
      <c r="F1070" s="13"/>
    </row>
    <row r="1071" spans="1:6" x14ac:dyDescent="0.25">
      <c r="A1071" s="17">
        <v>1070</v>
      </c>
      <c r="B1071" s="13" t="s">
        <v>11438</v>
      </c>
      <c r="C1071" s="13" t="s">
        <v>7592</v>
      </c>
      <c r="D1071" s="13"/>
      <c r="E1071" s="13">
        <v>5000</v>
      </c>
      <c r="F1071" s="13"/>
    </row>
    <row r="1072" spans="1:6" x14ac:dyDescent="0.25">
      <c r="A1072" s="17">
        <v>1071</v>
      </c>
      <c r="B1072" s="13" t="s">
        <v>11439</v>
      </c>
      <c r="C1072" s="13" t="s">
        <v>7592</v>
      </c>
      <c r="D1072" s="13"/>
      <c r="E1072" s="13">
        <v>15000</v>
      </c>
      <c r="F1072" s="13"/>
    </row>
    <row r="1073" spans="1:6" x14ac:dyDescent="0.25">
      <c r="A1073" s="17">
        <v>1072</v>
      </c>
      <c r="B1073" s="13" t="s">
        <v>11440</v>
      </c>
      <c r="C1073" s="13" t="s">
        <v>7592</v>
      </c>
      <c r="D1073" s="13"/>
      <c r="E1073" s="13">
        <v>20000</v>
      </c>
      <c r="F1073" s="13"/>
    </row>
    <row r="1074" spans="1:6" x14ac:dyDescent="0.25">
      <c r="A1074" s="17">
        <v>1073</v>
      </c>
      <c r="B1074" s="13" t="s">
        <v>11441</v>
      </c>
      <c r="C1074" s="13" t="s">
        <v>7592</v>
      </c>
      <c r="D1074" s="13"/>
      <c r="E1074" s="13">
        <v>7500</v>
      </c>
      <c r="F1074" s="13"/>
    </row>
    <row r="1075" spans="1:6" x14ac:dyDescent="0.25">
      <c r="A1075" s="17">
        <v>1074</v>
      </c>
      <c r="B1075" s="13" t="s">
        <v>11442</v>
      </c>
      <c r="C1075" s="13" t="s">
        <v>7592</v>
      </c>
      <c r="D1075" s="13"/>
      <c r="E1075" s="13">
        <v>8000</v>
      </c>
      <c r="F1075" s="13"/>
    </row>
    <row r="1076" spans="1:6" x14ac:dyDescent="0.25">
      <c r="A1076" s="17">
        <v>1075</v>
      </c>
      <c r="B1076" s="13" t="s">
        <v>11443</v>
      </c>
      <c r="C1076" s="13" t="s">
        <v>7592</v>
      </c>
      <c r="D1076" s="13"/>
      <c r="E1076" s="13">
        <v>25000</v>
      </c>
      <c r="F1076" s="13"/>
    </row>
    <row r="1077" spans="1:6" x14ac:dyDescent="0.25">
      <c r="A1077" s="17">
        <v>1076</v>
      </c>
      <c r="B1077" s="13" t="s">
        <v>11444</v>
      </c>
      <c r="C1077" s="13" t="s">
        <v>7592</v>
      </c>
      <c r="D1077" s="13"/>
      <c r="E1077" s="13">
        <v>15000</v>
      </c>
      <c r="F1077" s="13"/>
    </row>
    <row r="1078" spans="1:6" x14ac:dyDescent="0.25">
      <c r="A1078" s="17">
        <v>1077</v>
      </c>
      <c r="B1078" s="13" t="s">
        <v>11445</v>
      </c>
      <c r="C1078" s="13" t="s">
        <v>7592</v>
      </c>
      <c r="D1078" s="13"/>
      <c r="E1078" s="13">
        <v>30000</v>
      </c>
      <c r="F1078" s="13"/>
    </row>
    <row r="1079" spans="1:6" x14ac:dyDescent="0.25">
      <c r="A1079" s="17">
        <v>1078</v>
      </c>
      <c r="B1079" s="13" t="s">
        <v>11446</v>
      </c>
      <c r="C1079" s="13" t="s">
        <v>7592</v>
      </c>
      <c r="D1079" s="13"/>
      <c r="E1079" s="13">
        <v>40000</v>
      </c>
      <c r="F1079" s="13"/>
    </row>
    <row r="1080" spans="1:6" x14ac:dyDescent="0.25">
      <c r="A1080" s="17">
        <v>1079</v>
      </c>
      <c r="B1080" s="13" t="s">
        <v>11447</v>
      </c>
      <c r="C1080" s="13" t="s">
        <v>7592</v>
      </c>
      <c r="D1080" s="13"/>
      <c r="E1080" s="13">
        <v>30000</v>
      </c>
      <c r="F1080" s="13"/>
    </row>
    <row r="1081" spans="1:6" x14ac:dyDescent="0.25">
      <c r="A1081" s="17">
        <v>1080</v>
      </c>
      <c r="B1081" s="13" t="s">
        <v>11448</v>
      </c>
      <c r="C1081" s="13" t="s">
        <v>7592</v>
      </c>
      <c r="D1081" s="13"/>
      <c r="E1081" s="13">
        <v>40000</v>
      </c>
      <c r="F1081" s="13"/>
    </row>
    <row r="1082" spans="1:6" x14ac:dyDescent="0.25">
      <c r="A1082" s="17">
        <v>1081</v>
      </c>
      <c r="B1082" s="13" t="s">
        <v>11449</v>
      </c>
      <c r="C1082" s="13" t="s">
        <v>7592</v>
      </c>
      <c r="D1082" s="13"/>
      <c r="E1082" s="13">
        <v>15000</v>
      </c>
      <c r="F1082" s="13"/>
    </row>
    <row r="1083" spans="1:6" x14ac:dyDescent="0.25">
      <c r="A1083" s="17">
        <v>1082</v>
      </c>
      <c r="B1083" s="13" t="s">
        <v>11450</v>
      </c>
      <c r="C1083" s="13" t="s">
        <v>7592</v>
      </c>
      <c r="D1083" s="13"/>
      <c r="E1083" s="13">
        <v>20000</v>
      </c>
      <c r="F1083" s="13"/>
    </row>
    <row r="1084" spans="1:6" x14ac:dyDescent="0.25">
      <c r="A1084" s="17">
        <v>1083</v>
      </c>
      <c r="B1084" s="13" t="s">
        <v>11451</v>
      </c>
      <c r="C1084" s="13" t="s">
        <v>7592</v>
      </c>
      <c r="D1084" s="13"/>
      <c r="E1084" s="13">
        <v>35000</v>
      </c>
      <c r="F1084" s="13"/>
    </row>
    <row r="1085" spans="1:6" x14ac:dyDescent="0.25">
      <c r="A1085" s="17">
        <v>1084</v>
      </c>
      <c r="B1085" s="13" t="s">
        <v>11452</v>
      </c>
      <c r="C1085" s="13" t="s">
        <v>7592</v>
      </c>
      <c r="D1085" s="13"/>
      <c r="E1085" s="13">
        <v>45000</v>
      </c>
      <c r="F1085" s="13"/>
    </row>
    <row r="1086" spans="1:6" x14ac:dyDescent="0.25">
      <c r="A1086" s="17">
        <v>1085</v>
      </c>
      <c r="B1086" s="13" t="s">
        <v>11453</v>
      </c>
      <c r="C1086" s="13" t="s">
        <v>7592</v>
      </c>
      <c r="D1086" s="13"/>
      <c r="E1086" s="13">
        <v>15000</v>
      </c>
      <c r="F1086" s="13"/>
    </row>
    <row r="1087" spans="1:6" x14ac:dyDescent="0.25">
      <c r="A1087" s="17">
        <v>1086</v>
      </c>
      <c r="B1087" s="13" t="s">
        <v>11454</v>
      </c>
      <c r="C1087" s="13" t="s">
        <v>7592</v>
      </c>
      <c r="D1087" s="13"/>
      <c r="E1087" s="13">
        <v>48000</v>
      </c>
      <c r="F1087" s="13"/>
    </row>
    <row r="1088" spans="1:6" x14ac:dyDescent="0.25">
      <c r="A1088" s="17">
        <v>1087</v>
      </c>
      <c r="B1088" s="13" t="s">
        <v>11455</v>
      </c>
      <c r="C1088" s="13" t="s">
        <v>7592</v>
      </c>
      <c r="D1088" s="13"/>
      <c r="E1088" s="13">
        <v>45000</v>
      </c>
      <c r="F1088" s="13"/>
    </row>
    <row r="1089" spans="1:6" x14ac:dyDescent="0.25">
      <c r="A1089" s="17">
        <v>1088</v>
      </c>
      <c r="B1089" s="13" t="s">
        <v>11456</v>
      </c>
      <c r="C1089" s="13" t="s">
        <v>7592</v>
      </c>
      <c r="D1089" s="13"/>
      <c r="E1089" s="13">
        <v>40000</v>
      </c>
      <c r="F1089" s="13"/>
    </row>
    <row r="1090" spans="1:6" x14ac:dyDescent="0.25">
      <c r="A1090" s="17">
        <v>1089</v>
      </c>
      <c r="B1090" s="13" t="s">
        <v>11457</v>
      </c>
      <c r="C1090" s="13" t="s">
        <v>7592</v>
      </c>
      <c r="D1090" s="13"/>
      <c r="E1090" s="13">
        <v>35000</v>
      </c>
      <c r="F1090" s="13"/>
    </row>
    <row r="1091" spans="1:6" x14ac:dyDescent="0.25">
      <c r="A1091" s="17">
        <v>1090</v>
      </c>
      <c r="B1091" s="13" t="s">
        <v>11458</v>
      </c>
      <c r="C1091" s="13" t="s">
        <v>7592</v>
      </c>
      <c r="D1091" s="13"/>
      <c r="E1091" s="13">
        <v>35000</v>
      </c>
      <c r="F1091" s="13"/>
    </row>
    <row r="1092" spans="1:6" x14ac:dyDescent="0.25">
      <c r="A1092" s="17">
        <v>1091</v>
      </c>
      <c r="B1092" s="13" t="s">
        <v>11459</v>
      </c>
      <c r="C1092" s="13" t="s">
        <v>7592</v>
      </c>
      <c r="D1092" s="13"/>
      <c r="E1092" s="13">
        <v>30000</v>
      </c>
      <c r="F1092" s="13"/>
    </row>
    <row r="1093" spans="1:6" x14ac:dyDescent="0.25">
      <c r="A1093" s="17">
        <v>1092</v>
      </c>
      <c r="B1093" s="13" t="s">
        <v>2682</v>
      </c>
      <c r="C1093" s="13" t="s">
        <v>7592</v>
      </c>
      <c r="D1093" s="13"/>
      <c r="E1093" s="13">
        <v>25000</v>
      </c>
      <c r="F1093" s="13"/>
    </row>
    <row r="1094" spans="1:6" x14ac:dyDescent="0.25">
      <c r="A1094" s="17">
        <v>1093</v>
      </c>
      <c r="B1094" s="13" t="s">
        <v>11460</v>
      </c>
      <c r="C1094" s="13" t="s">
        <v>7592</v>
      </c>
      <c r="D1094" s="13"/>
      <c r="E1094" s="13">
        <v>25000</v>
      </c>
      <c r="F1094" s="13"/>
    </row>
    <row r="1095" spans="1:6" x14ac:dyDescent="0.25">
      <c r="A1095" s="17">
        <v>1094</v>
      </c>
      <c r="B1095" s="13" t="s">
        <v>2014</v>
      </c>
      <c r="C1095" s="13" t="s">
        <v>7592</v>
      </c>
      <c r="D1095" s="13"/>
      <c r="E1095" s="13">
        <v>60000</v>
      </c>
      <c r="F1095" s="13"/>
    </row>
    <row r="1096" spans="1:6" x14ac:dyDescent="0.25">
      <c r="A1096" s="17">
        <v>1095</v>
      </c>
      <c r="B1096" s="13" t="s">
        <v>2687</v>
      </c>
      <c r="C1096" s="13" t="s">
        <v>7592</v>
      </c>
      <c r="D1096" s="13"/>
      <c r="E1096" s="13">
        <v>50000</v>
      </c>
      <c r="F1096" s="13"/>
    </row>
    <row r="1097" spans="1:6" x14ac:dyDescent="0.25">
      <c r="A1097" s="17">
        <v>1096</v>
      </c>
      <c r="B1097" s="13" t="s">
        <v>11461</v>
      </c>
      <c r="C1097" s="13" t="s">
        <v>7592</v>
      </c>
      <c r="D1097" s="13"/>
      <c r="E1097" s="13">
        <v>40000</v>
      </c>
      <c r="F1097" s="13"/>
    </row>
    <row r="1098" spans="1:6" x14ac:dyDescent="0.25">
      <c r="A1098" s="17">
        <v>1097</v>
      </c>
      <c r="B1098" s="13" t="s">
        <v>11462</v>
      </c>
      <c r="C1098" s="13" t="s">
        <v>7592</v>
      </c>
      <c r="D1098" s="13"/>
      <c r="E1098" s="13">
        <v>70000</v>
      </c>
      <c r="F1098" s="13"/>
    </row>
    <row r="1099" spans="1:6" x14ac:dyDescent="0.25">
      <c r="A1099" s="17">
        <v>1098</v>
      </c>
      <c r="B1099" s="13" t="s">
        <v>11463</v>
      </c>
      <c r="C1099" s="13" t="s">
        <v>7592</v>
      </c>
      <c r="D1099" s="13"/>
      <c r="E1099" s="13">
        <v>40000</v>
      </c>
      <c r="F1099" s="13"/>
    </row>
    <row r="1100" spans="1:6" x14ac:dyDescent="0.25">
      <c r="A1100" s="17">
        <v>1099</v>
      </c>
      <c r="B1100" s="13" t="s">
        <v>11464</v>
      </c>
      <c r="C1100" s="13" t="s">
        <v>7592</v>
      </c>
      <c r="D1100" s="13"/>
      <c r="E1100" s="13">
        <v>18000</v>
      </c>
      <c r="F1100" s="13"/>
    </row>
    <row r="1101" spans="1:6" x14ac:dyDescent="0.25">
      <c r="A1101" s="17">
        <v>1100</v>
      </c>
      <c r="B1101" s="13" t="s">
        <v>8980</v>
      </c>
      <c r="C1101" s="13" t="s">
        <v>7592</v>
      </c>
      <c r="D1101" s="13"/>
      <c r="E1101" s="13">
        <v>25000</v>
      </c>
      <c r="F1101" s="13"/>
    </row>
    <row r="1102" spans="1:6" x14ac:dyDescent="0.25">
      <c r="A1102" s="17">
        <v>1101</v>
      </c>
      <c r="B1102" s="13" t="s">
        <v>1434</v>
      </c>
      <c r="C1102" s="13" t="s">
        <v>7592</v>
      </c>
      <c r="D1102" s="13"/>
      <c r="E1102" s="13">
        <v>60000</v>
      </c>
      <c r="F1102" s="13"/>
    </row>
    <row r="1103" spans="1:6" x14ac:dyDescent="0.25">
      <c r="A1103" s="17">
        <v>1102</v>
      </c>
      <c r="B1103" s="13" t="s">
        <v>11465</v>
      </c>
      <c r="C1103" s="13" t="s">
        <v>7592</v>
      </c>
      <c r="D1103" s="13"/>
      <c r="E1103" s="13">
        <v>80000</v>
      </c>
      <c r="F1103" s="13"/>
    </row>
    <row r="1104" spans="1:6" x14ac:dyDescent="0.25">
      <c r="A1104" s="17">
        <v>1103</v>
      </c>
      <c r="B1104" s="13" t="s">
        <v>11466</v>
      </c>
      <c r="C1104" s="13" t="s">
        <v>7592</v>
      </c>
      <c r="D1104" s="13"/>
      <c r="E1104" s="13">
        <v>60000</v>
      </c>
      <c r="F1104" s="13"/>
    </row>
    <row r="1105" spans="1:6" x14ac:dyDescent="0.25">
      <c r="A1105" s="17">
        <v>1104</v>
      </c>
      <c r="B1105" s="13" t="s">
        <v>11467</v>
      </c>
      <c r="C1105" s="13" t="s">
        <v>7592</v>
      </c>
      <c r="D1105" s="13"/>
      <c r="E1105" s="13">
        <v>15000</v>
      </c>
      <c r="F1105" s="13"/>
    </row>
    <row r="1106" spans="1:6" x14ac:dyDescent="0.25">
      <c r="A1106" s="17">
        <v>1105</v>
      </c>
      <c r="B1106" s="13" t="s">
        <v>11468</v>
      </c>
      <c r="C1106" s="13" t="s">
        <v>7592</v>
      </c>
      <c r="D1106" s="13"/>
      <c r="E1106" s="13">
        <v>60000</v>
      </c>
      <c r="F1106" s="13"/>
    </row>
    <row r="1107" spans="1:6" x14ac:dyDescent="0.25">
      <c r="A1107" s="17">
        <v>1106</v>
      </c>
      <c r="B1107" s="13" t="s">
        <v>11469</v>
      </c>
      <c r="C1107" s="13" t="s">
        <v>7592</v>
      </c>
      <c r="D1107" s="13"/>
      <c r="E1107" s="13">
        <v>75000</v>
      </c>
      <c r="F1107" s="13"/>
    </row>
    <row r="1108" spans="1:6" x14ac:dyDescent="0.25">
      <c r="A1108" s="17">
        <v>1107</v>
      </c>
      <c r="B1108" s="13" t="s">
        <v>11470</v>
      </c>
      <c r="C1108" s="13" t="s">
        <v>7592</v>
      </c>
      <c r="D1108" s="13"/>
      <c r="E1108" s="13">
        <v>3000</v>
      </c>
      <c r="F1108" s="13"/>
    </row>
    <row r="1109" spans="1:6" x14ac:dyDescent="0.25">
      <c r="A1109" s="17">
        <v>1108</v>
      </c>
      <c r="B1109" s="13" t="s">
        <v>4283</v>
      </c>
      <c r="C1109" s="13" t="s">
        <v>7592</v>
      </c>
      <c r="D1109" s="13"/>
      <c r="E1109" s="13">
        <v>120000</v>
      </c>
      <c r="F1109" s="13"/>
    </row>
    <row r="1110" spans="1:6" x14ac:dyDescent="0.25">
      <c r="A1110" s="17">
        <v>1109</v>
      </c>
      <c r="B1110" s="13" t="s">
        <v>11471</v>
      </c>
      <c r="C1110" s="13" t="s">
        <v>7592</v>
      </c>
      <c r="D1110" s="13"/>
      <c r="E1110" s="13">
        <v>10500</v>
      </c>
      <c r="F1110" s="13"/>
    </row>
    <row r="1111" spans="1:6" x14ac:dyDescent="0.25">
      <c r="A1111" s="17">
        <v>1110</v>
      </c>
      <c r="B1111" s="13" t="s">
        <v>11472</v>
      </c>
      <c r="C1111" s="13" t="s">
        <v>7592</v>
      </c>
      <c r="D1111" s="13"/>
      <c r="E1111" s="13">
        <v>70000</v>
      </c>
      <c r="F1111" s="13"/>
    </row>
    <row r="1112" spans="1:6" x14ac:dyDescent="0.25">
      <c r="A1112" s="17">
        <v>1111</v>
      </c>
      <c r="B1112" s="13" t="s">
        <v>4281</v>
      </c>
      <c r="C1112" s="13" t="s">
        <v>7592</v>
      </c>
      <c r="D1112" s="13"/>
      <c r="E1112" s="13">
        <v>18000</v>
      </c>
      <c r="F1112" s="13"/>
    </row>
    <row r="1113" spans="1:6" x14ac:dyDescent="0.25">
      <c r="A1113" s="17">
        <v>1112</v>
      </c>
      <c r="B1113" s="13" t="s">
        <v>11473</v>
      </c>
      <c r="C1113" s="13" t="s">
        <v>7592</v>
      </c>
      <c r="D1113" s="13"/>
      <c r="E1113" s="13">
        <v>10500</v>
      </c>
      <c r="F1113" s="13"/>
    </row>
    <row r="1114" spans="1:6" x14ac:dyDescent="0.25">
      <c r="A1114" s="17">
        <v>1113</v>
      </c>
      <c r="B1114" s="13" t="s">
        <v>11474</v>
      </c>
      <c r="C1114" s="13" t="s">
        <v>7592</v>
      </c>
      <c r="D1114" s="13"/>
      <c r="E1114" s="13">
        <v>10500</v>
      </c>
      <c r="F1114" s="13"/>
    </row>
    <row r="1115" spans="1:6" x14ac:dyDescent="0.25">
      <c r="A1115" s="17">
        <v>1114</v>
      </c>
      <c r="B1115" s="13" t="s">
        <v>11475</v>
      </c>
      <c r="C1115" s="13" t="s">
        <v>7592</v>
      </c>
      <c r="D1115" s="13"/>
      <c r="E1115" s="13">
        <v>10500</v>
      </c>
      <c r="F1115" s="13"/>
    </row>
    <row r="1116" spans="1:6" x14ac:dyDescent="0.25">
      <c r="A1116" s="17">
        <v>1115</v>
      </c>
      <c r="B1116" s="13" t="s">
        <v>11476</v>
      </c>
      <c r="C1116" s="13" t="s">
        <v>7592</v>
      </c>
      <c r="D1116" s="13"/>
      <c r="E1116" s="13">
        <v>20000</v>
      </c>
      <c r="F1116" s="13"/>
    </row>
    <row r="1117" spans="1:6" x14ac:dyDescent="0.25">
      <c r="A1117" s="17">
        <v>1116</v>
      </c>
      <c r="B1117" s="13" t="s">
        <v>11477</v>
      </c>
      <c r="C1117" s="13" t="s">
        <v>7592</v>
      </c>
      <c r="D1117" s="13"/>
      <c r="E1117" s="13">
        <v>10500</v>
      </c>
      <c r="F1117" s="13"/>
    </row>
    <row r="1118" spans="1:6" x14ac:dyDescent="0.25">
      <c r="A1118" s="17">
        <v>1117</v>
      </c>
      <c r="B1118" s="13" t="s">
        <v>11478</v>
      </c>
      <c r="C1118" s="13" t="s">
        <v>7592</v>
      </c>
      <c r="D1118" s="13"/>
      <c r="E1118" s="13">
        <v>10500</v>
      </c>
      <c r="F1118" s="13"/>
    </row>
    <row r="1119" spans="1:6" x14ac:dyDescent="0.25">
      <c r="A1119" s="17">
        <v>1118</v>
      </c>
      <c r="B1119" s="13" t="s">
        <v>11479</v>
      </c>
      <c r="C1119" s="13" t="s">
        <v>7592</v>
      </c>
      <c r="D1119" s="13"/>
      <c r="E1119" s="13">
        <v>10500</v>
      </c>
      <c r="F1119" s="13"/>
    </row>
    <row r="1120" spans="1:6" x14ac:dyDescent="0.25">
      <c r="A1120" s="17">
        <v>1119</v>
      </c>
      <c r="B1120" s="13" t="s">
        <v>11480</v>
      </c>
      <c r="C1120" s="13" t="s">
        <v>7592</v>
      </c>
      <c r="D1120" s="13"/>
      <c r="E1120" s="13">
        <v>20000</v>
      </c>
      <c r="F1120" s="13"/>
    </row>
    <row r="1121" spans="1:6" x14ac:dyDescent="0.25">
      <c r="A1121" s="17">
        <v>1120</v>
      </c>
      <c r="B1121" s="13" t="s">
        <v>11481</v>
      </c>
      <c r="C1121" s="13" t="s">
        <v>7592</v>
      </c>
      <c r="D1121" s="13"/>
      <c r="E1121" s="13">
        <v>90000</v>
      </c>
      <c r="F1121" s="13"/>
    </row>
    <row r="1122" spans="1:6" x14ac:dyDescent="0.25">
      <c r="A1122" s="17">
        <v>1121</v>
      </c>
      <c r="B1122" s="13" t="s">
        <v>11482</v>
      </c>
      <c r="C1122" s="13" t="s">
        <v>7592</v>
      </c>
      <c r="D1122" s="13"/>
      <c r="E1122" s="13">
        <v>135000</v>
      </c>
      <c r="F1122" s="13"/>
    </row>
    <row r="1123" spans="1:6" x14ac:dyDescent="0.25">
      <c r="A1123" s="17">
        <v>1122</v>
      </c>
      <c r="B1123" s="13" t="s">
        <v>7611</v>
      </c>
      <c r="C1123" s="13" t="s">
        <v>7592</v>
      </c>
      <c r="D1123" s="13"/>
      <c r="E1123" s="13">
        <v>50000</v>
      </c>
      <c r="F1123" s="13"/>
    </row>
    <row r="1124" spans="1:6" x14ac:dyDescent="0.25">
      <c r="A1124" s="17">
        <v>1123</v>
      </c>
      <c r="B1124" s="13" t="s">
        <v>11483</v>
      </c>
      <c r="C1124" s="13" t="s">
        <v>7592</v>
      </c>
      <c r="D1124" s="13"/>
      <c r="E1124" s="13">
        <v>20000</v>
      </c>
      <c r="F1124" s="13"/>
    </row>
    <row r="1125" spans="1:6" x14ac:dyDescent="0.25">
      <c r="A1125" s="17">
        <v>1124</v>
      </c>
      <c r="B1125" s="13" t="s">
        <v>11484</v>
      </c>
      <c r="C1125" s="13" t="s">
        <v>7592</v>
      </c>
      <c r="D1125" s="13"/>
      <c r="E1125" s="13">
        <v>20000</v>
      </c>
      <c r="F1125" s="13"/>
    </row>
    <row r="1126" spans="1:6" x14ac:dyDescent="0.25">
      <c r="A1126" s="17">
        <v>1125</v>
      </c>
      <c r="B1126" s="13" t="s">
        <v>11485</v>
      </c>
      <c r="C1126" s="13" t="s">
        <v>7592</v>
      </c>
      <c r="D1126" s="13"/>
      <c r="E1126" s="13">
        <v>25000</v>
      </c>
      <c r="F1126" s="13"/>
    </row>
    <row r="1127" spans="1:6" x14ac:dyDescent="0.25">
      <c r="A1127" s="17">
        <v>1126</v>
      </c>
      <c r="B1127" s="13" t="s">
        <v>11486</v>
      </c>
      <c r="C1127" s="13" t="s">
        <v>7592</v>
      </c>
      <c r="D1127" s="13"/>
      <c r="E1127" s="13">
        <v>30000</v>
      </c>
      <c r="F1127" s="13"/>
    </row>
    <row r="1128" spans="1:6" x14ac:dyDescent="0.25">
      <c r="A1128" s="17">
        <v>1127</v>
      </c>
      <c r="B1128" s="13" t="s">
        <v>11487</v>
      </c>
      <c r="C1128" s="13" t="s">
        <v>7592</v>
      </c>
      <c r="D1128" s="13"/>
      <c r="E1128" s="13">
        <v>5000</v>
      </c>
      <c r="F1128" s="13"/>
    </row>
    <row r="1129" spans="1:6" x14ac:dyDescent="0.25">
      <c r="A1129" s="17">
        <v>1128</v>
      </c>
      <c r="B1129" s="13" t="s">
        <v>11484</v>
      </c>
      <c r="C1129" s="13" t="s">
        <v>7592</v>
      </c>
      <c r="D1129" s="13"/>
      <c r="E1129" s="13">
        <v>20000</v>
      </c>
      <c r="F1129" s="13"/>
    </row>
    <row r="1130" spans="1:6" x14ac:dyDescent="0.25">
      <c r="A1130" s="17">
        <v>1129</v>
      </c>
      <c r="B1130" s="13" t="s">
        <v>11488</v>
      </c>
      <c r="C1130" s="13" t="s">
        <v>7592</v>
      </c>
      <c r="D1130" s="13"/>
      <c r="E1130" s="13">
        <v>5000</v>
      </c>
      <c r="F1130" s="13"/>
    </row>
    <row r="1131" spans="1:6" x14ac:dyDescent="0.25">
      <c r="A1131" s="17">
        <v>1130</v>
      </c>
      <c r="B1131" s="13" t="s">
        <v>11489</v>
      </c>
      <c r="C1131" s="13" t="s">
        <v>7592</v>
      </c>
      <c r="D1131" s="13"/>
      <c r="E1131" s="13">
        <v>5000</v>
      </c>
      <c r="F1131" s="13"/>
    </row>
    <row r="1132" spans="1:6" x14ac:dyDescent="0.25">
      <c r="A1132" s="17">
        <v>1131</v>
      </c>
      <c r="B1132" s="13" t="s">
        <v>11490</v>
      </c>
      <c r="C1132" s="13" t="s">
        <v>7592</v>
      </c>
      <c r="D1132" s="13"/>
      <c r="E1132" s="13">
        <v>10000</v>
      </c>
      <c r="F1132" s="13"/>
    </row>
    <row r="1133" spans="1:6" x14ac:dyDescent="0.25">
      <c r="A1133" s="17">
        <v>1132</v>
      </c>
      <c r="B1133" s="13" t="s">
        <v>11491</v>
      </c>
      <c r="C1133" s="13" t="s">
        <v>7592</v>
      </c>
      <c r="D1133" s="13"/>
      <c r="E1133" s="13">
        <v>6000</v>
      </c>
      <c r="F1133" s="13"/>
    </row>
    <row r="1134" spans="1:6" x14ac:dyDescent="0.25">
      <c r="A1134" s="17">
        <v>1133</v>
      </c>
      <c r="B1134" s="13" t="s">
        <v>2050</v>
      </c>
      <c r="C1134" s="13" t="s">
        <v>7592</v>
      </c>
      <c r="D1134" s="13"/>
      <c r="E1134" s="13">
        <v>7500</v>
      </c>
      <c r="F1134" s="13"/>
    </row>
    <row r="1135" spans="1:6" x14ac:dyDescent="0.25">
      <c r="A1135" s="17">
        <v>1134</v>
      </c>
      <c r="B1135" s="13" t="s">
        <v>11492</v>
      </c>
      <c r="C1135" s="13" t="s">
        <v>7592</v>
      </c>
      <c r="D1135" s="13"/>
      <c r="E1135" s="13">
        <v>13500</v>
      </c>
      <c r="F1135" s="13"/>
    </row>
    <row r="1136" spans="1:6" x14ac:dyDescent="0.25">
      <c r="A1136" s="17">
        <v>1135</v>
      </c>
      <c r="B1136" s="13" t="s">
        <v>11493</v>
      </c>
      <c r="C1136" s="13" t="s">
        <v>7592</v>
      </c>
      <c r="D1136" s="13"/>
      <c r="E1136" s="13">
        <v>15000</v>
      </c>
      <c r="F1136" s="13"/>
    </row>
    <row r="1137" spans="1:6" x14ac:dyDescent="0.25">
      <c r="A1137" s="17">
        <v>1136</v>
      </c>
      <c r="B1137" s="13" t="s">
        <v>11494</v>
      </c>
      <c r="C1137" s="13" t="s">
        <v>7592</v>
      </c>
      <c r="D1137" s="13"/>
      <c r="E1137" s="13">
        <v>12000</v>
      </c>
      <c r="F1137" s="13"/>
    </row>
    <row r="1138" spans="1:6" x14ac:dyDescent="0.25">
      <c r="A1138" s="17">
        <v>1137</v>
      </c>
      <c r="B1138" s="13" t="s">
        <v>11495</v>
      </c>
      <c r="C1138" s="13" t="s">
        <v>7592</v>
      </c>
      <c r="D1138" s="13"/>
      <c r="E1138" s="13">
        <v>4000</v>
      </c>
      <c r="F1138" s="13"/>
    </row>
    <row r="1139" spans="1:6" x14ac:dyDescent="0.25">
      <c r="A1139" s="17">
        <v>1138</v>
      </c>
      <c r="B1139" s="13" t="s">
        <v>11496</v>
      </c>
      <c r="C1139" s="13" t="s">
        <v>7592</v>
      </c>
      <c r="D1139" s="13"/>
      <c r="E1139" s="13">
        <v>7000</v>
      </c>
      <c r="F1139" s="13"/>
    </row>
    <row r="1140" spans="1:6" x14ac:dyDescent="0.25">
      <c r="A1140" s="17">
        <v>1139</v>
      </c>
      <c r="B1140" s="13" t="s">
        <v>7030</v>
      </c>
      <c r="C1140" s="13" t="s">
        <v>7592</v>
      </c>
      <c r="D1140" s="13"/>
      <c r="E1140" s="13">
        <v>60000</v>
      </c>
      <c r="F1140" s="13"/>
    </row>
    <row r="1141" spans="1:6" x14ac:dyDescent="0.25">
      <c r="A1141" s="17">
        <v>1140</v>
      </c>
      <c r="B1141" s="13" t="s">
        <v>1344</v>
      </c>
      <c r="C1141" s="13" t="s">
        <v>7592</v>
      </c>
      <c r="D1141" s="13"/>
      <c r="E1141" s="13">
        <v>60000</v>
      </c>
      <c r="F1141" s="13"/>
    </row>
    <row r="1142" spans="1:6" x14ac:dyDescent="0.25">
      <c r="A1142" s="17">
        <v>1141</v>
      </c>
      <c r="B1142" s="13" t="s">
        <v>11497</v>
      </c>
      <c r="C1142" s="13" t="s">
        <v>7592</v>
      </c>
      <c r="D1142" s="13"/>
      <c r="E1142" s="13">
        <v>65000</v>
      </c>
      <c r="F1142" s="13"/>
    </row>
    <row r="1143" spans="1:6" x14ac:dyDescent="0.25">
      <c r="A1143" s="17">
        <v>1142</v>
      </c>
      <c r="B1143" s="13" t="s">
        <v>11498</v>
      </c>
      <c r="C1143" s="13" t="s">
        <v>7592</v>
      </c>
      <c r="D1143" s="13"/>
      <c r="E1143" s="13">
        <v>50000</v>
      </c>
      <c r="F1143" s="13"/>
    </row>
    <row r="1144" spans="1:6" x14ac:dyDescent="0.25">
      <c r="A1144" s="17">
        <v>1143</v>
      </c>
      <c r="B1144" s="13" t="s">
        <v>11499</v>
      </c>
      <c r="C1144" s="13" t="s">
        <v>7592</v>
      </c>
      <c r="D1144" s="13"/>
      <c r="E1144" s="13">
        <v>3000</v>
      </c>
      <c r="F1144" s="13"/>
    </row>
    <row r="1145" spans="1:6" x14ac:dyDescent="0.25">
      <c r="A1145" s="17">
        <v>1144</v>
      </c>
      <c r="B1145" s="13" t="s">
        <v>11500</v>
      </c>
      <c r="C1145" s="13" t="s">
        <v>7592</v>
      </c>
      <c r="D1145" s="13"/>
      <c r="E1145" s="13">
        <v>3500</v>
      </c>
      <c r="F1145" s="13"/>
    </row>
    <row r="1146" spans="1:6" x14ac:dyDescent="0.25">
      <c r="A1146" s="17">
        <v>1145</v>
      </c>
      <c r="B1146" s="13" t="s">
        <v>11501</v>
      </c>
      <c r="C1146" s="13" t="s">
        <v>7592</v>
      </c>
      <c r="D1146" s="13"/>
      <c r="E1146" s="13">
        <v>1000</v>
      </c>
      <c r="F1146" s="13"/>
    </row>
    <row r="1147" spans="1:6" x14ac:dyDescent="0.25">
      <c r="A1147" s="17">
        <v>1146</v>
      </c>
      <c r="B1147" s="13" t="s">
        <v>11502</v>
      </c>
      <c r="C1147" s="13" t="s">
        <v>7592</v>
      </c>
      <c r="D1147" s="13"/>
      <c r="E1147" s="13">
        <v>5000</v>
      </c>
      <c r="F1147" s="13"/>
    </row>
    <row r="1148" spans="1:6" x14ac:dyDescent="0.25">
      <c r="A1148" s="17">
        <v>1147</v>
      </c>
      <c r="B1148" s="13" t="s">
        <v>11503</v>
      </c>
      <c r="C1148" s="13" t="s">
        <v>7592</v>
      </c>
      <c r="D1148" s="13"/>
      <c r="E1148" s="13">
        <v>25000</v>
      </c>
      <c r="F1148" s="13"/>
    </row>
    <row r="1149" spans="1:6" x14ac:dyDescent="0.25">
      <c r="A1149" s="17">
        <v>1148</v>
      </c>
      <c r="B1149" s="13" t="s">
        <v>11504</v>
      </c>
      <c r="C1149" s="13" t="s">
        <v>7592</v>
      </c>
      <c r="D1149" s="13"/>
      <c r="E1149" s="13">
        <v>80000</v>
      </c>
      <c r="F1149" s="13"/>
    </row>
    <row r="1150" spans="1:6" x14ac:dyDescent="0.25">
      <c r="A1150" s="17">
        <v>1149</v>
      </c>
      <c r="B1150" s="13" t="s">
        <v>11505</v>
      </c>
      <c r="C1150" s="13" t="s">
        <v>7592</v>
      </c>
      <c r="D1150" s="13"/>
      <c r="E1150" s="13">
        <v>40000</v>
      </c>
      <c r="F1150" s="13"/>
    </row>
    <row r="1151" spans="1:6" x14ac:dyDescent="0.25">
      <c r="A1151" s="17">
        <v>1150</v>
      </c>
      <c r="B1151" s="13" t="s">
        <v>11506</v>
      </c>
      <c r="C1151" s="13" t="s">
        <v>7592</v>
      </c>
      <c r="D1151" s="13"/>
      <c r="E1151" s="13">
        <v>40000</v>
      </c>
      <c r="F1151" s="13"/>
    </row>
    <row r="1152" spans="1:6" x14ac:dyDescent="0.25">
      <c r="A1152" s="17">
        <v>1151</v>
      </c>
      <c r="B1152" s="13" t="s">
        <v>11507</v>
      </c>
      <c r="C1152" s="13" t="s">
        <v>7592</v>
      </c>
      <c r="D1152" s="13"/>
      <c r="E1152" s="13">
        <v>35000</v>
      </c>
      <c r="F1152" s="13"/>
    </row>
    <row r="1153" spans="1:6" x14ac:dyDescent="0.25">
      <c r="A1153" s="17">
        <v>1152</v>
      </c>
      <c r="B1153" s="13" t="s">
        <v>1487</v>
      </c>
      <c r="C1153" s="13" t="s">
        <v>7592</v>
      </c>
      <c r="D1153" s="13"/>
      <c r="E1153" s="13">
        <v>30000</v>
      </c>
      <c r="F1153" s="13"/>
    </row>
    <row r="1154" spans="1:6" x14ac:dyDescent="0.25">
      <c r="A1154" s="17">
        <v>1153</v>
      </c>
      <c r="B1154" s="13" t="s">
        <v>1754</v>
      </c>
      <c r="C1154" s="13" t="s">
        <v>7592</v>
      </c>
      <c r="D1154" s="13"/>
      <c r="E1154" s="13">
        <v>120000</v>
      </c>
      <c r="F1154" s="13"/>
    </row>
    <row r="1155" spans="1:6" x14ac:dyDescent="0.25">
      <c r="A1155" s="17">
        <v>1154</v>
      </c>
      <c r="B1155" s="13" t="s">
        <v>11508</v>
      </c>
      <c r="C1155" s="13" t="s">
        <v>7592</v>
      </c>
      <c r="D1155" s="13"/>
      <c r="E1155" s="13">
        <v>80000</v>
      </c>
      <c r="F1155" s="13"/>
    </row>
    <row r="1156" spans="1:6" x14ac:dyDescent="0.25">
      <c r="A1156" s="17">
        <v>1155</v>
      </c>
      <c r="B1156" s="13" t="s">
        <v>2063</v>
      </c>
      <c r="C1156" s="13" t="s">
        <v>7592</v>
      </c>
      <c r="D1156" s="13"/>
      <c r="E1156" s="13">
        <v>80000</v>
      </c>
      <c r="F1156" s="13"/>
    </row>
    <row r="1157" spans="1:6" x14ac:dyDescent="0.25">
      <c r="A1157" s="17">
        <v>1156</v>
      </c>
      <c r="B1157" s="13" t="s">
        <v>1652</v>
      </c>
      <c r="C1157" s="13" t="s">
        <v>7592</v>
      </c>
      <c r="D1157" s="13"/>
      <c r="E1157" s="13">
        <v>30000</v>
      </c>
      <c r="F1157" s="13"/>
    </row>
    <row r="1158" spans="1:6" x14ac:dyDescent="0.25">
      <c r="A1158" s="17">
        <v>1157</v>
      </c>
      <c r="B1158" s="13" t="s">
        <v>11509</v>
      </c>
      <c r="C1158" s="13" t="s">
        <v>7592</v>
      </c>
      <c r="D1158" s="13"/>
      <c r="E1158" s="13">
        <v>9500</v>
      </c>
      <c r="F1158" s="13"/>
    </row>
    <row r="1159" spans="1:6" x14ac:dyDescent="0.25">
      <c r="A1159" s="17">
        <v>1158</v>
      </c>
      <c r="B1159" s="13" t="s">
        <v>11510</v>
      </c>
      <c r="C1159" s="13" t="s">
        <v>7592</v>
      </c>
      <c r="D1159" s="13"/>
      <c r="E1159" s="13">
        <v>70000</v>
      </c>
      <c r="F1159" s="13"/>
    </row>
    <row r="1160" spans="1:6" x14ac:dyDescent="0.25">
      <c r="A1160" s="17">
        <v>1159</v>
      </c>
      <c r="B1160" s="13" t="s">
        <v>9073</v>
      </c>
      <c r="C1160" s="13" t="s">
        <v>7592</v>
      </c>
      <c r="D1160" s="13"/>
      <c r="E1160" s="13">
        <v>15000</v>
      </c>
      <c r="F1160" s="13"/>
    </row>
    <row r="1161" spans="1:6" x14ac:dyDescent="0.25">
      <c r="A1161" s="17">
        <v>1160</v>
      </c>
      <c r="B1161" s="13" t="s">
        <v>11511</v>
      </c>
      <c r="C1161" s="13" t="s">
        <v>7592</v>
      </c>
      <c r="D1161" s="13"/>
      <c r="E1161" s="13">
        <v>90000</v>
      </c>
      <c r="F1161" s="13"/>
    </row>
    <row r="1162" spans="1:6" x14ac:dyDescent="0.25">
      <c r="A1162" s="17">
        <v>1161</v>
      </c>
      <c r="B1162" s="13" t="s">
        <v>11512</v>
      </c>
      <c r="C1162" s="13" t="s">
        <v>7592</v>
      </c>
      <c r="D1162" s="13"/>
      <c r="E1162" s="13">
        <v>80000</v>
      </c>
      <c r="F1162" s="13"/>
    </row>
    <row r="1163" spans="1:6" x14ac:dyDescent="0.25">
      <c r="A1163" s="17">
        <v>1162</v>
      </c>
      <c r="B1163" s="13" t="s">
        <v>11513</v>
      </c>
      <c r="C1163" s="13" t="s">
        <v>7592</v>
      </c>
      <c r="D1163" s="13"/>
      <c r="E1163" s="13">
        <v>5000</v>
      </c>
      <c r="F1163" s="13"/>
    </row>
    <row r="1164" spans="1:6" x14ac:dyDescent="0.25">
      <c r="A1164" s="17">
        <v>1163</v>
      </c>
      <c r="B1164" s="13" t="s">
        <v>11514</v>
      </c>
      <c r="C1164" s="13" t="s">
        <v>7592</v>
      </c>
      <c r="D1164" s="13"/>
      <c r="E1164" s="13">
        <v>7500</v>
      </c>
      <c r="F1164" s="13"/>
    </row>
    <row r="1165" spans="1:6" x14ac:dyDescent="0.25">
      <c r="A1165" s="17">
        <v>1164</v>
      </c>
      <c r="B1165" s="13" t="s">
        <v>11515</v>
      </c>
      <c r="C1165" s="13" t="s">
        <v>7592</v>
      </c>
      <c r="D1165" s="13"/>
      <c r="E1165" s="13">
        <v>15000</v>
      </c>
      <c r="F1165" s="13"/>
    </row>
    <row r="1166" spans="1:6" x14ac:dyDescent="0.25">
      <c r="A1166" s="17">
        <v>1165</v>
      </c>
      <c r="B1166" s="13" t="s">
        <v>11516</v>
      </c>
      <c r="C1166" s="13" t="s">
        <v>7592</v>
      </c>
      <c r="D1166" s="13"/>
      <c r="E1166" s="13">
        <v>18000</v>
      </c>
      <c r="F1166" s="13"/>
    </row>
    <row r="1167" spans="1:6" x14ac:dyDescent="0.25">
      <c r="A1167" s="17">
        <v>1166</v>
      </c>
      <c r="B1167" s="13" t="s">
        <v>11517</v>
      </c>
      <c r="C1167" s="13" t="s">
        <v>7592</v>
      </c>
      <c r="D1167" s="13"/>
      <c r="E1167" s="13">
        <v>10000</v>
      </c>
      <c r="F1167" s="13"/>
    </row>
    <row r="1168" spans="1:6" x14ac:dyDescent="0.25">
      <c r="A1168" s="17">
        <v>1167</v>
      </c>
      <c r="B1168" s="13" t="s">
        <v>11518</v>
      </c>
      <c r="C1168" s="13" t="s">
        <v>7592</v>
      </c>
      <c r="D1168" s="13"/>
      <c r="E1168" s="13">
        <v>12000</v>
      </c>
      <c r="F1168" s="13"/>
    </row>
    <row r="1169" spans="1:6" x14ac:dyDescent="0.25">
      <c r="A1169" s="17">
        <v>1168</v>
      </c>
      <c r="B1169" s="13" t="s">
        <v>11519</v>
      </c>
      <c r="C1169" s="13" t="s">
        <v>7592</v>
      </c>
      <c r="D1169" s="13"/>
      <c r="E1169" s="13">
        <v>20000</v>
      </c>
      <c r="F1169" s="13"/>
    </row>
    <row r="1170" spans="1:6" x14ac:dyDescent="0.25">
      <c r="A1170" s="17">
        <v>1169</v>
      </c>
      <c r="B1170" s="13" t="s">
        <v>11520</v>
      </c>
      <c r="C1170" s="13" t="s">
        <v>7592</v>
      </c>
      <c r="D1170" s="13"/>
      <c r="E1170" s="13">
        <v>12000</v>
      </c>
      <c r="F1170" s="13"/>
    </row>
    <row r="1171" spans="1:6" x14ac:dyDescent="0.25">
      <c r="A1171" s="17">
        <v>1170</v>
      </c>
      <c r="B1171" s="13" t="s">
        <v>11521</v>
      </c>
      <c r="C1171" s="13" t="s">
        <v>7592</v>
      </c>
      <c r="D1171" s="13"/>
      <c r="E1171" s="13">
        <v>23000</v>
      </c>
      <c r="F1171" s="13"/>
    </row>
    <row r="1172" spans="1:6" x14ac:dyDescent="0.25">
      <c r="A1172" s="17">
        <v>1171</v>
      </c>
      <c r="B1172" s="13" t="s">
        <v>9080</v>
      </c>
      <c r="C1172" s="13" t="s">
        <v>7592</v>
      </c>
      <c r="D1172" s="13"/>
      <c r="E1172" s="13">
        <v>40000</v>
      </c>
      <c r="F1172" s="13"/>
    </row>
    <row r="1173" spans="1:6" x14ac:dyDescent="0.25">
      <c r="A1173" s="17">
        <v>1172</v>
      </c>
      <c r="B1173" s="13" t="s">
        <v>11522</v>
      </c>
      <c r="C1173" s="13" t="s">
        <v>7592</v>
      </c>
      <c r="D1173" s="13"/>
      <c r="E1173" s="13">
        <v>70000</v>
      </c>
      <c r="F1173" s="13"/>
    </row>
    <row r="1174" spans="1:6" x14ac:dyDescent="0.25">
      <c r="A1174" s="17">
        <v>1173</v>
      </c>
      <c r="B1174" s="13" t="s">
        <v>11523</v>
      </c>
      <c r="C1174" s="13" t="s">
        <v>7592</v>
      </c>
      <c r="D1174" s="13"/>
      <c r="E1174" s="13">
        <v>25000</v>
      </c>
      <c r="F1174" s="13"/>
    </row>
    <row r="1175" spans="1:6" x14ac:dyDescent="0.25">
      <c r="A1175" s="17">
        <v>1174</v>
      </c>
      <c r="B1175" s="13" t="s">
        <v>9083</v>
      </c>
      <c r="C1175" s="13" t="s">
        <v>7592</v>
      </c>
      <c r="D1175" s="13"/>
      <c r="E1175" s="13">
        <v>5000</v>
      </c>
      <c r="F1175" s="13"/>
    </row>
    <row r="1176" spans="1:6" x14ac:dyDescent="0.25">
      <c r="A1176" s="17">
        <v>1175</v>
      </c>
      <c r="B1176" s="13" t="s">
        <v>11524</v>
      </c>
      <c r="C1176" s="13" t="s">
        <v>7592</v>
      </c>
      <c r="D1176" s="13"/>
      <c r="E1176" s="13">
        <v>35000</v>
      </c>
      <c r="F1176" s="13"/>
    </row>
    <row r="1177" spans="1:6" x14ac:dyDescent="0.25">
      <c r="A1177" s="17">
        <v>1176</v>
      </c>
      <c r="B1177" s="13" t="s">
        <v>11525</v>
      </c>
      <c r="C1177" s="13" t="s">
        <v>7592</v>
      </c>
      <c r="D1177" s="13"/>
      <c r="E1177" s="13">
        <v>5000</v>
      </c>
      <c r="F1177" s="13"/>
    </row>
    <row r="1178" spans="1:6" x14ac:dyDescent="0.25">
      <c r="A1178" s="17">
        <v>1177</v>
      </c>
      <c r="B1178" s="13" t="s">
        <v>11526</v>
      </c>
      <c r="C1178" s="13" t="s">
        <v>7592</v>
      </c>
      <c r="D1178" s="13"/>
      <c r="E1178" s="13">
        <v>10000</v>
      </c>
      <c r="F1178" s="13"/>
    </row>
    <row r="1179" spans="1:6" x14ac:dyDescent="0.25">
      <c r="A1179" s="17">
        <v>1178</v>
      </c>
      <c r="B1179" s="13" t="s">
        <v>11527</v>
      </c>
      <c r="C1179" s="13" t="s">
        <v>7592</v>
      </c>
      <c r="D1179" s="13"/>
      <c r="E1179" s="13">
        <v>50000</v>
      </c>
      <c r="F1179" s="13"/>
    </row>
    <row r="1180" spans="1:6" x14ac:dyDescent="0.25">
      <c r="A1180" s="17">
        <v>1179</v>
      </c>
      <c r="B1180" s="13" t="s">
        <v>11528</v>
      </c>
      <c r="C1180" s="13" t="s">
        <v>7592</v>
      </c>
      <c r="D1180" s="13"/>
      <c r="E1180" s="13">
        <v>45000</v>
      </c>
      <c r="F1180" s="13"/>
    </row>
    <row r="1181" spans="1:6" x14ac:dyDescent="0.25">
      <c r="A1181" s="17">
        <v>1180</v>
      </c>
      <c r="B1181" s="13" t="s">
        <v>11529</v>
      </c>
      <c r="C1181" s="13" t="s">
        <v>7592</v>
      </c>
      <c r="D1181" s="13"/>
      <c r="E1181" s="13">
        <v>55000</v>
      </c>
      <c r="F1181" s="13"/>
    </row>
    <row r="1182" spans="1:6" x14ac:dyDescent="0.25">
      <c r="A1182" s="17">
        <v>1181</v>
      </c>
      <c r="B1182" s="13" t="s">
        <v>11530</v>
      </c>
      <c r="C1182" s="13" t="s">
        <v>7592</v>
      </c>
      <c r="D1182" s="13"/>
      <c r="E1182" s="13">
        <v>5000</v>
      </c>
      <c r="F1182" s="13"/>
    </row>
    <row r="1183" spans="1:6" x14ac:dyDescent="0.25">
      <c r="A1183" s="17">
        <v>1182</v>
      </c>
      <c r="B1183" s="13" t="s">
        <v>11531</v>
      </c>
      <c r="C1183" s="13" t="s">
        <v>7592</v>
      </c>
      <c r="D1183" s="13"/>
      <c r="E1183" s="13">
        <v>60000</v>
      </c>
      <c r="F1183" s="13"/>
    </row>
    <row r="1184" spans="1:6" x14ac:dyDescent="0.25">
      <c r="A1184" s="17">
        <v>1183</v>
      </c>
      <c r="B1184" s="13" t="s">
        <v>11532</v>
      </c>
      <c r="C1184" s="13" t="s">
        <v>7592</v>
      </c>
      <c r="D1184" s="13"/>
      <c r="E1184" s="13">
        <v>60000</v>
      </c>
      <c r="F1184" s="13"/>
    </row>
    <row r="1185" spans="1:6" x14ac:dyDescent="0.25">
      <c r="A1185" s="17">
        <v>1184</v>
      </c>
      <c r="B1185" s="13" t="s">
        <v>1747</v>
      </c>
      <c r="C1185" s="13" t="s">
        <v>7592</v>
      </c>
      <c r="D1185" s="13"/>
      <c r="E1185" s="13">
        <v>70000</v>
      </c>
      <c r="F1185" s="13"/>
    </row>
    <row r="1186" spans="1:6" x14ac:dyDescent="0.25">
      <c r="A1186" s="17">
        <v>1185</v>
      </c>
      <c r="B1186" s="13" t="s">
        <v>11533</v>
      </c>
      <c r="C1186" s="13" t="s">
        <v>7592</v>
      </c>
      <c r="D1186" s="13"/>
      <c r="E1186" s="13">
        <v>45000</v>
      </c>
      <c r="F1186" s="13"/>
    </row>
    <row r="1187" spans="1:6" x14ac:dyDescent="0.25">
      <c r="A1187" s="17">
        <v>1186</v>
      </c>
      <c r="B1187" s="13" t="s">
        <v>11534</v>
      </c>
      <c r="C1187" s="13" t="s">
        <v>7592</v>
      </c>
      <c r="D1187" s="13"/>
      <c r="E1187" s="13">
        <v>45000</v>
      </c>
      <c r="F1187" s="13"/>
    </row>
    <row r="1188" spans="1:6" x14ac:dyDescent="0.25">
      <c r="A1188" s="17">
        <v>1187</v>
      </c>
      <c r="B1188" s="13" t="s">
        <v>9095</v>
      </c>
      <c r="C1188" s="13" t="s">
        <v>7592</v>
      </c>
      <c r="D1188" s="13"/>
      <c r="E1188" s="13">
        <v>50000</v>
      </c>
      <c r="F1188" s="13"/>
    </row>
    <row r="1189" spans="1:6" x14ac:dyDescent="0.25">
      <c r="A1189" s="17">
        <v>1188</v>
      </c>
      <c r="B1189" s="13" t="s">
        <v>11535</v>
      </c>
      <c r="C1189" s="13" t="s">
        <v>7592</v>
      </c>
      <c r="D1189" s="13"/>
      <c r="E1189" s="13">
        <v>4000</v>
      </c>
      <c r="F1189" s="13"/>
    </row>
    <row r="1190" spans="1:6" x14ac:dyDescent="0.25">
      <c r="A1190" s="17">
        <v>1189</v>
      </c>
      <c r="B1190" s="13" t="s">
        <v>1683</v>
      </c>
      <c r="C1190" s="13" t="s">
        <v>7592</v>
      </c>
      <c r="D1190" s="13"/>
      <c r="E1190" s="13">
        <v>5000</v>
      </c>
      <c r="F1190" s="13"/>
    </row>
    <row r="1191" spans="1:6" x14ac:dyDescent="0.25">
      <c r="A1191" s="17">
        <v>1190</v>
      </c>
      <c r="B1191" s="13" t="s">
        <v>11536</v>
      </c>
      <c r="C1191" s="13" t="s">
        <v>7592</v>
      </c>
      <c r="D1191" s="13"/>
      <c r="E1191" s="13">
        <v>1500</v>
      </c>
      <c r="F1191" s="13"/>
    </row>
    <row r="1192" spans="1:6" x14ac:dyDescent="0.25">
      <c r="A1192" s="17">
        <v>1191</v>
      </c>
      <c r="B1192" s="13" t="s">
        <v>11537</v>
      </c>
      <c r="C1192" s="13" t="s">
        <v>7592</v>
      </c>
      <c r="D1192" s="13"/>
      <c r="E1192" s="13">
        <v>15000</v>
      </c>
      <c r="F1192" s="13"/>
    </row>
    <row r="1193" spans="1:6" x14ac:dyDescent="0.25">
      <c r="A1193" s="17">
        <v>1192</v>
      </c>
      <c r="B1193" s="13" t="s">
        <v>11538</v>
      </c>
      <c r="C1193" s="13" t="s">
        <v>7665</v>
      </c>
      <c r="D1193" s="13"/>
      <c r="E1193" s="13">
        <v>3000</v>
      </c>
      <c r="F1193" s="13"/>
    </row>
    <row r="1194" spans="1:6" x14ac:dyDescent="0.25">
      <c r="A1194" s="17">
        <v>1193</v>
      </c>
      <c r="B1194" s="13" t="s">
        <v>11539</v>
      </c>
      <c r="C1194" s="13" t="s">
        <v>7665</v>
      </c>
      <c r="D1194" s="13"/>
      <c r="E1194" s="13">
        <v>1800</v>
      </c>
      <c r="F1194" s="13"/>
    </row>
    <row r="1195" spans="1:6" x14ac:dyDescent="0.25">
      <c r="A1195" s="17">
        <v>1194</v>
      </c>
      <c r="B1195" s="13" t="s">
        <v>11540</v>
      </c>
      <c r="C1195" s="13" t="s">
        <v>7665</v>
      </c>
      <c r="D1195" s="13"/>
      <c r="E1195" s="13">
        <v>700</v>
      </c>
      <c r="F1195" s="13"/>
    </row>
    <row r="1196" spans="1:6" x14ac:dyDescent="0.25">
      <c r="A1196" s="17">
        <v>1195</v>
      </c>
      <c r="B1196" s="13" t="s">
        <v>2205</v>
      </c>
      <c r="C1196" s="13" t="s">
        <v>7665</v>
      </c>
      <c r="D1196" s="13"/>
      <c r="E1196" s="13">
        <v>700</v>
      </c>
      <c r="F1196" s="13"/>
    </row>
    <row r="1197" spans="1:6" x14ac:dyDescent="0.25">
      <c r="A1197" s="17">
        <v>1196</v>
      </c>
      <c r="B1197" s="13" t="s">
        <v>2206</v>
      </c>
      <c r="C1197" s="13" t="s">
        <v>7665</v>
      </c>
      <c r="D1197" s="13"/>
      <c r="E1197" s="13">
        <v>3000</v>
      </c>
      <c r="F1197" s="13"/>
    </row>
    <row r="1198" spans="1:6" x14ac:dyDescent="0.25">
      <c r="A1198" s="17">
        <v>1197</v>
      </c>
      <c r="B1198" s="13" t="s">
        <v>2656</v>
      </c>
      <c r="C1198" s="13" t="s">
        <v>7665</v>
      </c>
      <c r="D1198" s="13"/>
      <c r="E1198" s="13">
        <v>700</v>
      </c>
      <c r="F1198" s="13"/>
    </row>
    <row r="1199" spans="1:6" x14ac:dyDescent="0.25">
      <c r="A1199" s="17">
        <v>1198</v>
      </c>
      <c r="B1199" s="13" t="s">
        <v>560</v>
      </c>
      <c r="C1199" s="13" t="s">
        <v>7665</v>
      </c>
      <c r="D1199" s="13"/>
      <c r="E1199" s="13">
        <v>700</v>
      </c>
      <c r="F1199" s="13"/>
    </row>
    <row r="1200" spans="1:6" x14ac:dyDescent="0.25">
      <c r="A1200" s="17">
        <v>1199</v>
      </c>
      <c r="B1200" s="13" t="s">
        <v>11541</v>
      </c>
      <c r="C1200" s="13" t="s">
        <v>7665</v>
      </c>
      <c r="D1200" s="13"/>
      <c r="E1200" s="13">
        <v>700</v>
      </c>
      <c r="F1200" s="13"/>
    </row>
    <row r="1201" spans="1:6" x14ac:dyDescent="0.25">
      <c r="A1201" s="17">
        <v>1200</v>
      </c>
      <c r="B1201" s="13" t="s">
        <v>11542</v>
      </c>
      <c r="C1201" s="13" t="s">
        <v>7665</v>
      </c>
      <c r="D1201" s="13"/>
      <c r="E1201" s="13">
        <v>700</v>
      </c>
      <c r="F1201" s="13"/>
    </row>
    <row r="1202" spans="1:6" x14ac:dyDescent="0.25">
      <c r="A1202" s="17">
        <v>1201</v>
      </c>
      <c r="B1202" s="13" t="s">
        <v>580</v>
      </c>
      <c r="C1202" s="13" t="s">
        <v>7665</v>
      </c>
      <c r="D1202" s="13"/>
      <c r="E1202" s="13">
        <v>3000</v>
      </c>
      <c r="F1202" s="13"/>
    </row>
    <row r="1203" spans="1:6" x14ac:dyDescent="0.25">
      <c r="A1203" s="17">
        <v>1202</v>
      </c>
      <c r="B1203" s="13" t="s">
        <v>11543</v>
      </c>
      <c r="C1203" s="13" t="s">
        <v>7665</v>
      </c>
      <c r="D1203" s="13"/>
      <c r="E1203" s="13">
        <v>700</v>
      </c>
      <c r="F1203" s="13"/>
    </row>
    <row r="1204" spans="1:6" x14ac:dyDescent="0.25">
      <c r="A1204" s="17">
        <v>1203</v>
      </c>
      <c r="B1204" s="13" t="s">
        <v>11544</v>
      </c>
      <c r="C1204" s="13" t="s">
        <v>7665</v>
      </c>
      <c r="D1204" s="13"/>
      <c r="E1204" s="13">
        <v>1000</v>
      </c>
      <c r="F1204" s="13"/>
    </row>
    <row r="1205" spans="1:6" x14ac:dyDescent="0.25">
      <c r="A1205" s="17">
        <v>1204</v>
      </c>
      <c r="B1205" s="13" t="s">
        <v>11545</v>
      </c>
      <c r="C1205" s="13" t="s">
        <v>7665</v>
      </c>
      <c r="D1205" s="13"/>
      <c r="E1205" s="13">
        <v>1000</v>
      </c>
      <c r="F1205" s="13"/>
    </row>
    <row r="1206" spans="1:6" x14ac:dyDescent="0.25">
      <c r="A1206" s="17">
        <v>1205</v>
      </c>
      <c r="B1206" s="13" t="s">
        <v>11546</v>
      </c>
      <c r="C1206" s="13" t="s">
        <v>7665</v>
      </c>
      <c r="D1206" s="13"/>
      <c r="E1206" s="13">
        <v>850</v>
      </c>
      <c r="F1206" s="13"/>
    </row>
    <row r="1207" spans="1:6" x14ac:dyDescent="0.25">
      <c r="A1207" s="17">
        <v>1206</v>
      </c>
      <c r="B1207" s="13" t="s">
        <v>11547</v>
      </c>
      <c r="C1207" s="13" t="s">
        <v>7665</v>
      </c>
      <c r="D1207" s="13"/>
      <c r="E1207" s="13">
        <v>2800</v>
      </c>
      <c r="F1207" s="13"/>
    </row>
    <row r="1208" spans="1:6" x14ac:dyDescent="0.25">
      <c r="A1208" s="17">
        <v>1207</v>
      </c>
      <c r="B1208" s="13" t="s">
        <v>11548</v>
      </c>
      <c r="C1208" s="13" t="s">
        <v>7665</v>
      </c>
      <c r="D1208" s="13"/>
      <c r="E1208" s="13">
        <v>1000</v>
      </c>
      <c r="F1208" s="13"/>
    </row>
    <row r="1209" spans="1:6" x14ac:dyDescent="0.25">
      <c r="A1209" s="17">
        <v>1208</v>
      </c>
      <c r="B1209" s="13" t="s">
        <v>11549</v>
      </c>
      <c r="C1209" s="13" t="s">
        <v>7665</v>
      </c>
      <c r="D1209" s="13"/>
      <c r="E1209" s="13">
        <v>3300</v>
      </c>
      <c r="F1209" s="13"/>
    </row>
    <row r="1210" spans="1:6" x14ac:dyDescent="0.25">
      <c r="A1210" s="17">
        <v>1209</v>
      </c>
      <c r="B1210" s="13" t="s">
        <v>2201</v>
      </c>
      <c r="C1210" s="13" t="s">
        <v>7665</v>
      </c>
      <c r="D1210" s="13"/>
      <c r="E1210" s="13">
        <v>750</v>
      </c>
      <c r="F1210" s="13"/>
    </row>
    <row r="1211" spans="1:6" x14ac:dyDescent="0.25">
      <c r="A1211" s="17">
        <v>1210</v>
      </c>
      <c r="B1211" s="13" t="s">
        <v>2202</v>
      </c>
      <c r="C1211" s="13" t="s">
        <v>7665</v>
      </c>
      <c r="D1211" s="13"/>
      <c r="E1211" s="13">
        <v>750</v>
      </c>
      <c r="F1211" s="13"/>
    </row>
    <row r="1212" spans="1:6" x14ac:dyDescent="0.25">
      <c r="A1212" s="17">
        <v>1211</v>
      </c>
      <c r="B1212" s="13" t="s">
        <v>11550</v>
      </c>
      <c r="C1212" s="13" t="s">
        <v>7665</v>
      </c>
      <c r="D1212" s="13"/>
      <c r="E1212" s="13">
        <v>1000</v>
      </c>
      <c r="F1212" s="13"/>
    </row>
    <row r="1213" spans="1:6" x14ac:dyDescent="0.25">
      <c r="A1213" s="17">
        <v>1212</v>
      </c>
      <c r="B1213" s="13" t="s">
        <v>11551</v>
      </c>
      <c r="C1213" s="13" t="s">
        <v>7665</v>
      </c>
      <c r="D1213" s="13"/>
      <c r="E1213" s="13">
        <v>1100</v>
      </c>
      <c r="F1213" s="13"/>
    </row>
    <row r="1214" spans="1:6" x14ac:dyDescent="0.25">
      <c r="A1214" s="17">
        <v>1213</v>
      </c>
      <c r="B1214" s="13" t="s">
        <v>11552</v>
      </c>
      <c r="C1214" s="13" t="s">
        <v>7665</v>
      </c>
      <c r="D1214" s="13"/>
      <c r="E1214" s="13">
        <v>1100</v>
      </c>
      <c r="F1214" s="13"/>
    </row>
    <row r="1215" spans="1:6" x14ac:dyDescent="0.25">
      <c r="A1215" s="17">
        <v>1214</v>
      </c>
      <c r="B1215" s="13" t="s">
        <v>11553</v>
      </c>
      <c r="C1215" s="13" t="s">
        <v>7665</v>
      </c>
      <c r="D1215" s="13"/>
      <c r="E1215" s="13">
        <v>3000</v>
      </c>
      <c r="F1215" s="13"/>
    </row>
    <row r="1216" spans="1:6" x14ac:dyDescent="0.25">
      <c r="A1216" s="17">
        <v>1215</v>
      </c>
      <c r="B1216" s="13" t="s">
        <v>11554</v>
      </c>
      <c r="C1216" s="13" t="s">
        <v>7665</v>
      </c>
      <c r="D1216" s="13"/>
      <c r="E1216" s="13">
        <v>8000</v>
      </c>
      <c r="F1216" s="13"/>
    </row>
    <row r="1217" spans="1:6" x14ac:dyDescent="0.25">
      <c r="A1217" s="17">
        <v>1216</v>
      </c>
      <c r="B1217" s="13" t="s">
        <v>11555</v>
      </c>
      <c r="C1217" s="13" t="s">
        <v>7665</v>
      </c>
      <c r="D1217" s="13"/>
      <c r="E1217" s="13">
        <v>4000</v>
      </c>
      <c r="F1217" s="13"/>
    </row>
    <row r="1218" spans="1:6" x14ac:dyDescent="0.25">
      <c r="A1218" s="17">
        <v>1217</v>
      </c>
      <c r="B1218" s="13" t="s">
        <v>11556</v>
      </c>
      <c r="C1218" s="13" t="s">
        <v>7665</v>
      </c>
      <c r="D1218" s="13"/>
      <c r="E1218" s="13">
        <v>3000</v>
      </c>
      <c r="F1218" s="13"/>
    </row>
    <row r="1219" spans="1:6" x14ac:dyDescent="0.25">
      <c r="A1219" s="17">
        <v>1218</v>
      </c>
      <c r="B1219" s="13" t="s">
        <v>11557</v>
      </c>
      <c r="C1219" s="13" t="s">
        <v>7665</v>
      </c>
      <c r="D1219" s="13"/>
      <c r="E1219" s="13">
        <v>7000</v>
      </c>
      <c r="F1219" s="13"/>
    </row>
    <row r="1220" spans="1:6" x14ac:dyDescent="0.25">
      <c r="A1220" s="17">
        <v>1219</v>
      </c>
      <c r="B1220" s="13" t="s">
        <v>2201</v>
      </c>
      <c r="C1220" s="13" t="s">
        <v>7665</v>
      </c>
      <c r="D1220" s="13"/>
      <c r="E1220" s="13">
        <v>700</v>
      </c>
      <c r="F1220" s="13"/>
    </row>
    <row r="1221" spans="1:6" x14ac:dyDescent="0.25">
      <c r="A1221" s="17">
        <v>1220</v>
      </c>
      <c r="B1221" s="13" t="s">
        <v>11558</v>
      </c>
      <c r="C1221" s="13" t="s">
        <v>7665</v>
      </c>
      <c r="D1221" s="13"/>
      <c r="E1221" s="13">
        <v>650</v>
      </c>
      <c r="F1221" s="13"/>
    </row>
    <row r="1222" spans="1:6" x14ac:dyDescent="0.25">
      <c r="A1222" s="17">
        <v>1221</v>
      </c>
      <c r="B1222" s="13" t="s">
        <v>11559</v>
      </c>
      <c r="C1222" s="13" t="s">
        <v>7665</v>
      </c>
      <c r="D1222" s="13"/>
      <c r="E1222" s="13">
        <v>1100</v>
      </c>
      <c r="F1222" s="13"/>
    </row>
    <row r="1223" spans="1:6" x14ac:dyDescent="0.25">
      <c r="A1223" s="17">
        <v>1222</v>
      </c>
      <c r="B1223" s="13" t="s">
        <v>11560</v>
      </c>
      <c r="C1223" s="13" t="s">
        <v>7665</v>
      </c>
      <c r="D1223" s="13"/>
      <c r="E1223" s="13">
        <v>3000</v>
      </c>
      <c r="F1223" s="13"/>
    </row>
    <row r="1224" spans="1:6" x14ac:dyDescent="0.25">
      <c r="A1224" s="17">
        <v>1223</v>
      </c>
      <c r="B1224" s="13" t="s">
        <v>11561</v>
      </c>
      <c r="C1224" s="13" t="s">
        <v>7665</v>
      </c>
      <c r="D1224" s="13"/>
      <c r="E1224" s="13">
        <v>350</v>
      </c>
      <c r="F1224" s="13"/>
    </row>
    <row r="1225" spans="1:6" x14ac:dyDescent="0.25">
      <c r="A1225" s="17">
        <v>1224</v>
      </c>
      <c r="B1225" s="13" t="s">
        <v>11562</v>
      </c>
      <c r="C1225" s="13" t="s">
        <v>7665</v>
      </c>
      <c r="D1225" s="13"/>
      <c r="E1225" s="13">
        <v>1000</v>
      </c>
      <c r="F1225" s="13"/>
    </row>
    <row r="1226" spans="1:6" x14ac:dyDescent="0.25">
      <c r="A1226" s="17">
        <v>1225</v>
      </c>
      <c r="B1226" s="13" t="s">
        <v>11563</v>
      </c>
      <c r="C1226" s="13" t="s">
        <v>7665</v>
      </c>
      <c r="D1226" s="13"/>
      <c r="E1226" s="13">
        <v>6000</v>
      </c>
      <c r="F1226" s="13"/>
    </row>
    <row r="1227" spans="1:6" x14ac:dyDescent="0.25">
      <c r="A1227" s="17">
        <v>1226</v>
      </c>
      <c r="B1227" s="13" t="s">
        <v>11564</v>
      </c>
      <c r="C1227" s="13" t="s">
        <v>7665</v>
      </c>
      <c r="D1227" s="13"/>
      <c r="E1227" s="13">
        <v>4000</v>
      </c>
      <c r="F1227" s="13"/>
    </row>
    <row r="1228" spans="1:6" x14ac:dyDescent="0.25">
      <c r="A1228" s="17">
        <v>1227</v>
      </c>
      <c r="B1228" s="13" t="s">
        <v>11565</v>
      </c>
      <c r="C1228" s="13" t="s">
        <v>7665</v>
      </c>
      <c r="D1228" s="13"/>
      <c r="E1228" s="13">
        <v>3000</v>
      </c>
      <c r="F1228" s="13"/>
    </row>
    <row r="1229" spans="1:6" x14ac:dyDescent="0.25">
      <c r="A1229" s="17">
        <v>1228</v>
      </c>
      <c r="B1229" s="13" t="s">
        <v>5622</v>
      </c>
      <c r="C1229" s="13" t="s">
        <v>7665</v>
      </c>
      <c r="D1229" s="13"/>
      <c r="E1229" s="13">
        <v>3000</v>
      </c>
      <c r="F1229" s="13"/>
    </row>
    <row r="1230" spans="1:6" x14ac:dyDescent="0.25">
      <c r="A1230" s="17">
        <v>1229</v>
      </c>
      <c r="B1230" s="13" t="s">
        <v>11566</v>
      </c>
      <c r="C1230" s="13" t="s">
        <v>7665</v>
      </c>
      <c r="D1230" s="13"/>
      <c r="E1230" s="13">
        <v>3000</v>
      </c>
      <c r="F1230" s="13"/>
    </row>
    <row r="1231" spans="1:6" x14ac:dyDescent="0.25">
      <c r="A1231" s="17">
        <v>1230</v>
      </c>
      <c r="B1231" s="13" t="s">
        <v>11567</v>
      </c>
      <c r="C1231" s="13" t="s">
        <v>7665</v>
      </c>
      <c r="D1231" s="13"/>
      <c r="E1231" s="13">
        <v>7500</v>
      </c>
      <c r="F1231" s="13"/>
    </row>
    <row r="1232" spans="1:6" x14ac:dyDescent="0.25">
      <c r="A1232" s="17">
        <v>1231</v>
      </c>
      <c r="B1232" s="13" t="s">
        <v>6248</v>
      </c>
      <c r="C1232" s="13" t="s">
        <v>7665</v>
      </c>
      <c r="D1232" s="13"/>
      <c r="E1232" s="13">
        <v>3000</v>
      </c>
      <c r="F1232" s="13"/>
    </row>
    <row r="1233" spans="1:6" x14ac:dyDescent="0.25">
      <c r="A1233" s="17">
        <v>1232</v>
      </c>
      <c r="B1233" s="13" t="s">
        <v>637</v>
      </c>
      <c r="C1233" s="13" t="s">
        <v>7665</v>
      </c>
      <c r="D1233" s="13"/>
      <c r="E1233" s="13">
        <v>3000</v>
      </c>
      <c r="F1233" s="13"/>
    </row>
    <row r="1234" spans="1:6" x14ac:dyDescent="0.25">
      <c r="A1234" s="17">
        <v>1233</v>
      </c>
      <c r="B1234" s="13" t="s">
        <v>2229</v>
      </c>
      <c r="C1234" s="13" t="s">
        <v>7665</v>
      </c>
      <c r="D1234" s="13"/>
      <c r="E1234" s="13">
        <v>3000</v>
      </c>
      <c r="F1234" s="13"/>
    </row>
    <row r="1235" spans="1:6" x14ac:dyDescent="0.25">
      <c r="A1235" s="17">
        <v>1234</v>
      </c>
      <c r="B1235" s="13" t="s">
        <v>11568</v>
      </c>
      <c r="C1235" s="13" t="s">
        <v>7665</v>
      </c>
      <c r="D1235" s="13"/>
      <c r="E1235" s="13">
        <v>1000</v>
      </c>
      <c r="F1235" s="13"/>
    </row>
    <row r="1236" spans="1:6" x14ac:dyDescent="0.25">
      <c r="A1236" s="17">
        <v>1235</v>
      </c>
      <c r="B1236" s="13" t="s">
        <v>11569</v>
      </c>
      <c r="C1236" s="13" t="s">
        <v>7665</v>
      </c>
      <c r="D1236" s="13"/>
      <c r="E1236" s="13">
        <v>400</v>
      </c>
      <c r="F1236" s="13"/>
    </row>
    <row r="1237" spans="1:6" x14ac:dyDescent="0.25">
      <c r="A1237" s="17">
        <v>1236</v>
      </c>
      <c r="B1237" s="13" t="s">
        <v>11570</v>
      </c>
      <c r="C1237" s="13" t="s">
        <v>7665</v>
      </c>
      <c r="D1237" s="13"/>
      <c r="E1237" s="13">
        <v>800</v>
      </c>
      <c r="F1237" s="13"/>
    </row>
    <row r="1238" spans="1:6" x14ac:dyDescent="0.25">
      <c r="A1238" s="17">
        <v>1237</v>
      </c>
      <c r="B1238" s="13" t="s">
        <v>11571</v>
      </c>
      <c r="C1238" s="13" t="s">
        <v>7665</v>
      </c>
      <c r="D1238" s="13"/>
      <c r="E1238" s="13">
        <v>750</v>
      </c>
      <c r="F1238" s="13"/>
    </row>
    <row r="1239" spans="1:6" x14ac:dyDescent="0.25">
      <c r="A1239" s="17">
        <v>1238</v>
      </c>
      <c r="B1239" s="13" t="s">
        <v>11572</v>
      </c>
      <c r="C1239" s="13" t="s">
        <v>7665</v>
      </c>
      <c r="D1239" s="13"/>
      <c r="E1239" s="13">
        <v>800</v>
      </c>
      <c r="F1239" s="13"/>
    </row>
    <row r="1240" spans="1:6" x14ac:dyDescent="0.25">
      <c r="A1240" s="17">
        <v>1239</v>
      </c>
      <c r="B1240" s="13" t="s">
        <v>11573</v>
      </c>
      <c r="C1240" s="13" t="s">
        <v>7665</v>
      </c>
      <c r="D1240" s="13"/>
      <c r="E1240" s="13">
        <v>1000</v>
      </c>
      <c r="F1240" s="13"/>
    </row>
    <row r="1241" spans="1:6" x14ac:dyDescent="0.25">
      <c r="A1241" s="17">
        <v>1240</v>
      </c>
      <c r="B1241" s="13" t="s">
        <v>11574</v>
      </c>
      <c r="C1241" s="13" t="s">
        <v>7665</v>
      </c>
      <c r="D1241" s="13"/>
      <c r="E1241" s="13">
        <v>1000</v>
      </c>
      <c r="F1241" s="13"/>
    </row>
    <row r="1242" spans="1:6" x14ac:dyDescent="0.25">
      <c r="A1242" s="17">
        <v>1241</v>
      </c>
      <c r="B1242" s="13" t="s">
        <v>7684</v>
      </c>
      <c r="C1242" s="13" t="s">
        <v>7665</v>
      </c>
      <c r="D1242" s="13"/>
      <c r="E1242" s="13">
        <v>2000</v>
      </c>
      <c r="F1242" s="13"/>
    </row>
    <row r="1243" spans="1:6" x14ac:dyDescent="0.25">
      <c r="A1243" s="17">
        <v>1242</v>
      </c>
      <c r="B1243" s="13" t="s">
        <v>11575</v>
      </c>
      <c r="C1243" s="13" t="s">
        <v>7665</v>
      </c>
      <c r="D1243" s="13"/>
      <c r="E1243" s="13">
        <v>600</v>
      </c>
      <c r="F1243" s="13"/>
    </row>
    <row r="1244" spans="1:6" x14ac:dyDescent="0.25">
      <c r="A1244" s="17">
        <v>1243</v>
      </c>
      <c r="B1244" s="13" t="s">
        <v>11576</v>
      </c>
      <c r="C1244" s="13" t="s">
        <v>7665</v>
      </c>
      <c r="D1244" s="13"/>
      <c r="E1244" s="13">
        <v>800</v>
      </c>
      <c r="F1244" s="13"/>
    </row>
    <row r="1245" spans="1:6" x14ac:dyDescent="0.25">
      <c r="A1245" s="17">
        <v>1244</v>
      </c>
      <c r="B1245" s="13" t="s">
        <v>11577</v>
      </c>
      <c r="C1245" s="13" t="s">
        <v>7665</v>
      </c>
      <c r="D1245" s="13"/>
      <c r="E1245" s="13">
        <v>2000</v>
      </c>
      <c r="F1245" s="13"/>
    </row>
    <row r="1246" spans="1:6" x14ac:dyDescent="0.25">
      <c r="A1246" s="17">
        <v>1245</v>
      </c>
      <c r="B1246" s="13" t="s">
        <v>11578</v>
      </c>
      <c r="C1246" s="13" t="s">
        <v>7665</v>
      </c>
      <c r="D1246" s="13"/>
      <c r="E1246" s="13">
        <v>2000</v>
      </c>
      <c r="F1246" s="13"/>
    </row>
    <row r="1247" spans="1:6" x14ac:dyDescent="0.25">
      <c r="A1247" s="17">
        <v>1246</v>
      </c>
      <c r="B1247" s="13" t="s">
        <v>11579</v>
      </c>
      <c r="C1247" s="13" t="s">
        <v>7665</v>
      </c>
      <c r="D1247" s="13"/>
      <c r="E1247" s="13">
        <v>2000</v>
      </c>
      <c r="F1247" s="13"/>
    </row>
    <row r="1248" spans="1:6" x14ac:dyDescent="0.25">
      <c r="A1248" s="17">
        <v>1247</v>
      </c>
      <c r="B1248" s="13" t="s">
        <v>11580</v>
      </c>
      <c r="C1248" s="13" t="s">
        <v>7665</v>
      </c>
      <c r="D1248" s="13"/>
      <c r="E1248" s="13">
        <v>800</v>
      </c>
      <c r="F1248" s="13"/>
    </row>
    <row r="1249" spans="1:6" x14ac:dyDescent="0.25">
      <c r="A1249" s="17">
        <v>1248</v>
      </c>
      <c r="B1249" s="13" t="s">
        <v>11581</v>
      </c>
      <c r="C1249" s="13" t="s">
        <v>7665</v>
      </c>
      <c r="D1249" s="13"/>
      <c r="E1249" s="13">
        <v>800</v>
      </c>
      <c r="F1249" s="13"/>
    </row>
    <row r="1250" spans="1:6" x14ac:dyDescent="0.25">
      <c r="A1250" s="17">
        <v>1249</v>
      </c>
      <c r="B1250" s="13" t="s">
        <v>11582</v>
      </c>
      <c r="C1250" s="13" t="s">
        <v>7665</v>
      </c>
      <c r="D1250" s="13"/>
      <c r="E1250" s="13">
        <v>800</v>
      </c>
      <c r="F1250" s="13"/>
    </row>
    <row r="1251" spans="1:6" x14ac:dyDescent="0.25">
      <c r="A1251" s="17">
        <v>1250</v>
      </c>
      <c r="B1251" s="13" t="s">
        <v>11583</v>
      </c>
      <c r="C1251" s="13" t="s">
        <v>7665</v>
      </c>
      <c r="D1251" s="13"/>
      <c r="E1251" s="13">
        <v>1000</v>
      </c>
      <c r="F1251" s="13"/>
    </row>
    <row r="1252" spans="1:6" x14ac:dyDescent="0.25">
      <c r="A1252" s="17">
        <v>1251</v>
      </c>
      <c r="B1252" s="13" t="s">
        <v>11584</v>
      </c>
      <c r="C1252" s="13" t="s">
        <v>7665</v>
      </c>
      <c r="D1252" s="13"/>
      <c r="E1252" s="13">
        <v>1350</v>
      </c>
      <c r="F1252" s="13"/>
    </row>
    <row r="1253" spans="1:6" x14ac:dyDescent="0.25">
      <c r="A1253" s="17">
        <v>1252</v>
      </c>
      <c r="B1253" s="13" t="s">
        <v>11585</v>
      </c>
      <c r="C1253" s="13" t="s">
        <v>7665</v>
      </c>
      <c r="D1253" s="13"/>
      <c r="E1253" s="13">
        <v>3200</v>
      </c>
      <c r="F1253" s="13"/>
    </row>
    <row r="1254" spans="1:6" x14ac:dyDescent="0.25">
      <c r="A1254" s="17">
        <v>1253</v>
      </c>
      <c r="B1254" s="13" t="s">
        <v>11586</v>
      </c>
      <c r="C1254" s="13" t="s">
        <v>7665</v>
      </c>
      <c r="D1254" s="13"/>
      <c r="E1254" s="13">
        <v>600</v>
      </c>
      <c r="F1254" s="13"/>
    </row>
    <row r="1255" spans="1:6" x14ac:dyDescent="0.25">
      <c r="A1255" s="17">
        <v>1254</v>
      </c>
      <c r="B1255" s="13" t="s">
        <v>11587</v>
      </c>
      <c r="C1255" s="13" t="s">
        <v>7665</v>
      </c>
      <c r="D1255" s="13"/>
      <c r="E1255" s="13">
        <v>650</v>
      </c>
      <c r="F1255" s="13"/>
    </row>
    <row r="1256" spans="1:6" x14ac:dyDescent="0.25">
      <c r="A1256" s="17">
        <v>1255</v>
      </c>
      <c r="B1256" s="13" t="s">
        <v>11588</v>
      </c>
      <c r="C1256" s="13" t="s">
        <v>7665</v>
      </c>
      <c r="D1256" s="13"/>
      <c r="E1256" s="13">
        <v>1000</v>
      </c>
      <c r="F1256" s="13"/>
    </row>
    <row r="1257" spans="1:6" x14ac:dyDescent="0.25">
      <c r="A1257" s="17">
        <v>1256</v>
      </c>
      <c r="B1257" s="13" t="s">
        <v>546</v>
      </c>
      <c r="C1257" s="13" t="s">
        <v>7665</v>
      </c>
      <c r="D1257" s="13"/>
      <c r="E1257" s="13">
        <v>1200</v>
      </c>
      <c r="F1257" s="13"/>
    </row>
    <row r="1258" spans="1:6" x14ac:dyDescent="0.25">
      <c r="A1258" s="17">
        <v>1257</v>
      </c>
      <c r="B1258" s="13" t="s">
        <v>11589</v>
      </c>
      <c r="C1258" s="13" t="s">
        <v>7665</v>
      </c>
      <c r="D1258" s="13"/>
      <c r="E1258" s="13">
        <v>650</v>
      </c>
      <c r="F1258" s="13"/>
    </row>
    <row r="1259" spans="1:6" x14ac:dyDescent="0.25">
      <c r="A1259" s="17">
        <v>1258</v>
      </c>
      <c r="B1259" s="13" t="s">
        <v>10654</v>
      </c>
      <c r="C1259" s="13" t="s">
        <v>7665</v>
      </c>
      <c r="D1259" s="13"/>
      <c r="E1259" s="13"/>
      <c r="F1259" s="13"/>
    </row>
    <row r="1260" spans="1:6" x14ac:dyDescent="0.25">
      <c r="A1260" s="17">
        <v>1259</v>
      </c>
      <c r="B1260" s="13" t="s">
        <v>11590</v>
      </c>
      <c r="C1260" s="13" t="s">
        <v>7665</v>
      </c>
      <c r="D1260" s="13"/>
      <c r="E1260" s="13">
        <v>1000</v>
      </c>
      <c r="F1260" s="13"/>
    </row>
    <row r="1261" spans="1:6" x14ac:dyDescent="0.25">
      <c r="A1261" s="17">
        <v>1260</v>
      </c>
      <c r="B1261" s="13" t="s">
        <v>7678</v>
      </c>
      <c r="C1261" s="13" t="s">
        <v>7665</v>
      </c>
      <c r="D1261" s="13"/>
      <c r="E1261" s="13">
        <v>1200</v>
      </c>
      <c r="F1261" s="13"/>
    </row>
    <row r="1262" spans="1:6" x14ac:dyDescent="0.25">
      <c r="A1262" s="17">
        <v>1261</v>
      </c>
      <c r="B1262" s="13" t="s">
        <v>11591</v>
      </c>
      <c r="C1262" s="13" t="s">
        <v>7665</v>
      </c>
      <c r="D1262" s="13"/>
      <c r="E1262" s="13">
        <v>300</v>
      </c>
      <c r="F1262" s="13"/>
    </row>
    <row r="1263" spans="1:6" x14ac:dyDescent="0.25">
      <c r="A1263" s="17">
        <v>1262</v>
      </c>
      <c r="B1263" s="13" t="s">
        <v>11592</v>
      </c>
      <c r="C1263" s="13" t="s">
        <v>7665</v>
      </c>
      <c r="D1263" s="13"/>
      <c r="E1263" s="13">
        <v>700</v>
      </c>
      <c r="F1263" s="13"/>
    </row>
    <row r="1264" spans="1:6" x14ac:dyDescent="0.25">
      <c r="A1264" s="17">
        <v>1263</v>
      </c>
      <c r="B1264" s="13" t="s">
        <v>11593</v>
      </c>
      <c r="C1264" s="13" t="s">
        <v>7665</v>
      </c>
      <c r="D1264" s="13"/>
      <c r="E1264" s="13">
        <v>1200</v>
      </c>
      <c r="F1264" s="13"/>
    </row>
    <row r="1265" spans="1:6" x14ac:dyDescent="0.25">
      <c r="A1265" s="17">
        <v>1264</v>
      </c>
      <c r="B1265" s="13" t="s">
        <v>11594</v>
      </c>
      <c r="C1265" s="13" t="s">
        <v>7665</v>
      </c>
      <c r="D1265" s="13"/>
      <c r="E1265" s="13">
        <v>600</v>
      </c>
      <c r="F1265" s="13"/>
    </row>
    <row r="1266" spans="1:6" x14ac:dyDescent="0.25">
      <c r="A1266" s="17">
        <v>1265</v>
      </c>
      <c r="B1266" s="13" t="s">
        <v>11595</v>
      </c>
      <c r="C1266" s="13" t="s">
        <v>7665</v>
      </c>
      <c r="D1266" s="13"/>
      <c r="E1266" s="13">
        <v>700</v>
      </c>
      <c r="F1266" s="13"/>
    </row>
    <row r="1267" spans="1:6" x14ac:dyDescent="0.25">
      <c r="A1267" s="17">
        <v>1266</v>
      </c>
      <c r="B1267" s="13" t="s">
        <v>11596</v>
      </c>
      <c r="C1267" s="13" t="s">
        <v>7665</v>
      </c>
      <c r="D1267" s="13"/>
      <c r="E1267" s="13">
        <v>350</v>
      </c>
      <c r="F1267" s="13"/>
    </row>
    <row r="1268" spans="1:6" x14ac:dyDescent="0.25">
      <c r="A1268" s="17">
        <v>1267</v>
      </c>
      <c r="B1268" s="13" t="s">
        <v>11597</v>
      </c>
      <c r="C1268" s="13" t="s">
        <v>7665</v>
      </c>
      <c r="D1268" s="13"/>
      <c r="E1268" s="13">
        <v>600</v>
      </c>
      <c r="F1268" s="13"/>
    </row>
    <row r="1269" spans="1:6" x14ac:dyDescent="0.25">
      <c r="A1269" s="17">
        <v>1268</v>
      </c>
      <c r="B1269" s="13" t="s">
        <v>2211</v>
      </c>
      <c r="C1269" s="13" t="s">
        <v>7665</v>
      </c>
      <c r="D1269" s="13"/>
      <c r="E1269" s="13">
        <v>1000</v>
      </c>
      <c r="F1269" s="13"/>
    </row>
    <row r="1270" spans="1:6" x14ac:dyDescent="0.25">
      <c r="A1270" s="17">
        <v>1269</v>
      </c>
      <c r="B1270" s="13" t="s">
        <v>11598</v>
      </c>
      <c r="C1270" s="13" t="s">
        <v>7665</v>
      </c>
      <c r="D1270" s="13"/>
      <c r="E1270" s="13">
        <v>1000</v>
      </c>
      <c r="F1270" s="13"/>
    </row>
    <row r="1271" spans="1:6" x14ac:dyDescent="0.25">
      <c r="A1271" s="17">
        <v>1270</v>
      </c>
      <c r="B1271" s="13" t="s">
        <v>7176</v>
      </c>
      <c r="C1271" s="13" t="s">
        <v>7665</v>
      </c>
      <c r="D1271" s="13"/>
      <c r="E1271" s="13">
        <v>1200</v>
      </c>
      <c r="F1271" s="13"/>
    </row>
    <row r="1272" spans="1:6" x14ac:dyDescent="0.25">
      <c r="A1272" s="17">
        <v>1271</v>
      </c>
      <c r="B1272" s="13" t="s">
        <v>11599</v>
      </c>
      <c r="C1272" s="13" t="s">
        <v>7665</v>
      </c>
      <c r="D1272" s="13"/>
      <c r="E1272" s="13">
        <v>3000</v>
      </c>
      <c r="F1272" s="13"/>
    </row>
    <row r="1273" spans="1:6" x14ac:dyDescent="0.25">
      <c r="A1273" s="17">
        <v>1272</v>
      </c>
      <c r="B1273" s="13" t="s">
        <v>11600</v>
      </c>
      <c r="C1273" s="13" t="s">
        <v>7665</v>
      </c>
      <c r="D1273" s="13"/>
      <c r="E1273" s="13">
        <v>2350</v>
      </c>
      <c r="F1273" s="13"/>
    </row>
    <row r="1274" spans="1:6" x14ac:dyDescent="0.25">
      <c r="A1274" s="17">
        <v>1273</v>
      </c>
      <c r="B1274" s="13" t="s">
        <v>11601</v>
      </c>
      <c r="C1274" s="13" t="s">
        <v>7665</v>
      </c>
      <c r="D1274" s="13"/>
      <c r="E1274" s="13">
        <v>400</v>
      </c>
      <c r="F1274" s="13"/>
    </row>
    <row r="1275" spans="1:6" x14ac:dyDescent="0.25">
      <c r="A1275" s="17">
        <v>1274</v>
      </c>
      <c r="B1275" s="13" t="s">
        <v>11602</v>
      </c>
      <c r="C1275" s="13" t="s">
        <v>7665</v>
      </c>
      <c r="D1275" s="13"/>
      <c r="E1275" s="13">
        <v>720</v>
      </c>
      <c r="F1275" s="13"/>
    </row>
    <row r="1276" spans="1:6" x14ac:dyDescent="0.25">
      <c r="A1276" s="17">
        <v>1275</v>
      </c>
      <c r="B1276" s="13" t="s">
        <v>11603</v>
      </c>
      <c r="C1276" s="13" t="s">
        <v>7665</v>
      </c>
      <c r="D1276" s="13"/>
      <c r="E1276" s="13">
        <v>1500</v>
      </c>
      <c r="F1276" s="13"/>
    </row>
    <row r="1277" spans="1:6" x14ac:dyDescent="0.25">
      <c r="A1277" s="17">
        <v>1276</v>
      </c>
      <c r="B1277" s="13" t="s">
        <v>7222</v>
      </c>
      <c r="C1277" s="13" t="s">
        <v>7665</v>
      </c>
      <c r="D1277" s="13"/>
      <c r="E1277" s="13">
        <v>5000</v>
      </c>
      <c r="F1277" s="13"/>
    </row>
    <row r="1278" spans="1:6" x14ac:dyDescent="0.25">
      <c r="A1278" s="17">
        <v>1277</v>
      </c>
      <c r="B1278" s="13" t="s">
        <v>568</v>
      </c>
      <c r="C1278" s="13" t="s">
        <v>7665</v>
      </c>
      <c r="D1278" s="13"/>
      <c r="E1278" s="13">
        <v>1350</v>
      </c>
      <c r="F1278" s="13"/>
    </row>
    <row r="1279" spans="1:6" x14ac:dyDescent="0.25">
      <c r="A1279" s="17">
        <v>1278</v>
      </c>
      <c r="B1279" s="13" t="s">
        <v>11604</v>
      </c>
      <c r="C1279" s="13" t="s">
        <v>7665</v>
      </c>
      <c r="D1279" s="13"/>
      <c r="E1279" s="13">
        <v>1350</v>
      </c>
      <c r="F1279" s="13"/>
    </row>
    <row r="1280" spans="1:6" x14ac:dyDescent="0.25">
      <c r="A1280" s="17">
        <v>1279</v>
      </c>
      <c r="B1280" s="13" t="s">
        <v>2213</v>
      </c>
      <c r="C1280" s="13" t="s">
        <v>7665</v>
      </c>
      <c r="D1280" s="13"/>
      <c r="E1280" s="13">
        <v>950</v>
      </c>
      <c r="F1280" s="13"/>
    </row>
    <row r="1281" spans="1:6" x14ac:dyDescent="0.25">
      <c r="A1281" s="17">
        <v>1280</v>
      </c>
      <c r="B1281" s="13" t="s">
        <v>11605</v>
      </c>
      <c r="C1281" s="13" t="s">
        <v>7665</v>
      </c>
      <c r="D1281" s="13"/>
      <c r="E1281" s="13">
        <v>500</v>
      </c>
      <c r="F1281" s="13"/>
    </row>
    <row r="1282" spans="1:6" x14ac:dyDescent="0.25">
      <c r="A1282" s="17">
        <v>1281</v>
      </c>
      <c r="B1282" s="13" t="s">
        <v>10616</v>
      </c>
      <c r="C1282" s="13" t="s">
        <v>7665</v>
      </c>
      <c r="D1282" s="13"/>
      <c r="E1282" s="13">
        <v>4000</v>
      </c>
      <c r="F1282" s="13"/>
    </row>
    <row r="1283" spans="1:6" x14ac:dyDescent="0.25">
      <c r="A1283" s="17">
        <v>1282</v>
      </c>
      <c r="B1283" s="13" t="s">
        <v>11606</v>
      </c>
      <c r="C1283" s="13" t="s">
        <v>7665</v>
      </c>
      <c r="D1283" s="13"/>
      <c r="E1283" s="13">
        <v>7500</v>
      </c>
      <c r="F1283" s="13"/>
    </row>
    <row r="1284" spans="1:6" x14ac:dyDescent="0.25">
      <c r="A1284" s="17">
        <v>1283</v>
      </c>
      <c r="B1284" s="13" t="s">
        <v>11607</v>
      </c>
      <c r="C1284" s="13" t="s">
        <v>7665</v>
      </c>
      <c r="D1284" s="13"/>
      <c r="E1284" s="13">
        <v>7000</v>
      </c>
      <c r="F1284" s="13"/>
    </row>
    <row r="1285" spans="1:6" x14ac:dyDescent="0.25">
      <c r="A1285" s="17">
        <v>1284</v>
      </c>
      <c r="B1285" s="13" t="s">
        <v>11608</v>
      </c>
      <c r="C1285" s="13" t="s">
        <v>7665</v>
      </c>
      <c r="D1285" s="13"/>
      <c r="E1285" s="13">
        <v>2000</v>
      </c>
      <c r="F1285" s="13"/>
    </row>
    <row r="1286" spans="1:6" x14ac:dyDescent="0.25">
      <c r="A1286" s="17">
        <v>1285</v>
      </c>
      <c r="B1286" s="13" t="s">
        <v>11609</v>
      </c>
      <c r="C1286" s="13" t="s">
        <v>7665</v>
      </c>
      <c r="D1286" s="13"/>
      <c r="E1286" s="13">
        <v>2000</v>
      </c>
      <c r="F1286" s="13"/>
    </row>
    <row r="1287" spans="1:6" x14ac:dyDescent="0.25">
      <c r="A1287" s="17">
        <v>1286</v>
      </c>
      <c r="B1287" s="13" t="s">
        <v>11610</v>
      </c>
      <c r="C1287" s="13" t="s">
        <v>7665</v>
      </c>
      <c r="D1287" s="13"/>
      <c r="E1287" s="13">
        <v>2000</v>
      </c>
      <c r="F1287" s="13"/>
    </row>
    <row r="1288" spans="1:6" x14ac:dyDescent="0.25">
      <c r="A1288" s="17">
        <v>1287</v>
      </c>
      <c r="B1288" s="13" t="s">
        <v>2175</v>
      </c>
      <c r="C1288" s="13" t="s">
        <v>7665</v>
      </c>
      <c r="D1288" s="13"/>
      <c r="E1288" s="13">
        <v>2000</v>
      </c>
      <c r="F1288" s="13"/>
    </row>
    <row r="1289" spans="1:6" x14ac:dyDescent="0.25">
      <c r="A1289" s="17">
        <v>1288</v>
      </c>
      <c r="B1289" s="13" t="s">
        <v>2176</v>
      </c>
      <c r="C1289" s="13" t="s">
        <v>7665</v>
      </c>
      <c r="D1289" s="13"/>
      <c r="E1289" s="13">
        <v>2000</v>
      </c>
      <c r="F1289" s="13"/>
    </row>
    <row r="1290" spans="1:6" x14ac:dyDescent="0.25">
      <c r="A1290" s="17">
        <v>1289</v>
      </c>
      <c r="B1290" s="13" t="s">
        <v>2177</v>
      </c>
      <c r="C1290" s="13" t="s">
        <v>7665</v>
      </c>
      <c r="D1290" s="13"/>
      <c r="E1290" s="13">
        <v>2000</v>
      </c>
      <c r="F1290" s="13"/>
    </row>
    <row r="1291" spans="1:6" x14ac:dyDescent="0.25">
      <c r="A1291" s="17">
        <v>1290</v>
      </c>
      <c r="B1291" s="13" t="s">
        <v>11611</v>
      </c>
      <c r="C1291" s="13" t="s">
        <v>7665</v>
      </c>
      <c r="D1291" s="13"/>
      <c r="E1291" s="13">
        <v>2000</v>
      </c>
      <c r="F1291" s="13"/>
    </row>
    <row r="1292" spans="1:6" x14ac:dyDescent="0.25">
      <c r="A1292" s="17">
        <v>1291</v>
      </c>
      <c r="B1292" s="13" t="s">
        <v>11612</v>
      </c>
      <c r="C1292" s="13" t="s">
        <v>7665</v>
      </c>
      <c r="D1292" s="13"/>
      <c r="E1292" s="13">
        <v>2000</v>
      </c>
      <c r="F1292" s="13"/>
    </row>
    <row r="1293" spans="1:6" x14ac:dyDescent="0.25">
      <c r="A1293" s="17">
        <v>1292</v>
      </c>
      <c r="B1293" s="13" t="s">
        <v>9129</v>
      </c>
      <c r="C1293" s="13" t="s">
        <v>7665</v>
      </c>
      <c r="D1293" s="13"/>
      <c r="E1293" s="13">
        <v>2000</v>
      </c>
      <c r="F1293" s="13"/>
    </row>
    <row r="1294" spans="1:6" x14ac:dyDescent="0.25">
      <c r="A1294" s="17">
        <v>1293</v>
      </c>
      <c r="B1294" s="13" t="s">
        <v>11613</v>
      </c>
      <c r="C1294" s="13" t="s">
        <v>7665</v>
      </c>
      <c r="D1294" s="13"/>
      <c r="E1294" s="13">
        <v>2000</v>
      </c>
      <c r="F1294" s="13"/>
    </row>
    <row r="1295" spans="1:6" x14ac:dyDescent="0.25">
      <c r="A1295" s="17">
        <v>1294</v>
      </c>
      <c r="B1295" s="13" t="s">
        <v>11614</v>
      </c>
      <c r="C1295" s="13" t="s">
        <v>7665</v>
      </c>
      <c r="D1295" s="13"/>
      <c r="E1295" s="13">
        <v>2000</v>
      </c>
      <c r="F1295" s="13"/>
    </row>
    <row r="1296" spans="1:6" x14ac:dyDescent="0.25">
      <c r="A1296" s="17">
        <v>1295</v>
      </c>
      <c r="B1296" s="13" t="s">
        <v>11615</v>
      </c>
      <c r="C1296" s="13" t="s">
        <v>7665</v>
      </c>
      <c r="D1296" s="13"/>
      <c r="E1296" s="13">
        <v>2000</v>
      </c>
      <c r="F1296" s="13"/>
    </row>
    <row r="1297" spans="1:6" x14ac:dyDescent="0.25">
      <c r="A1297" s="17">
        <v>1296</v>
      </c>
      <c r="B1297" s="13" t="s">
        <v>11616</v>
      </c>
      <c r="C1297" s="13" t="s">
        <v>7665</v>
      </c>
      <c r="D1297" s="13"/>
      <c r="E1297" s="13">
        <v>4200</v>
      </c>
      <c r="F1297" s="13"/>
    </row>
    <row r="1298" spans="1:6" x14ac:dyDescent="0.25">
      <c r="A1298" s="17">
        <v>1297</v>
      </c>
      <c r="B1298" s="13" t="s">
        <v>11617</v>
      </c>
      <c r="C1298" s="13" t="s">
        <v>7665</v>
      </c>
      <c r="D1298" s="13"/>
      <c r="E1298" s="13">
        <v>3500</v>
      </c>
      <c r="F1298" s="13"/>
    </row>
    <row r="1299" spans="1:6" x14ac:dyDescent="0.25">
      <c r="A1299" s="17">
        <v>1298</v>
      </c>
      <c r="B1299" s="13" t="s">
        <v>11618</v>
      </c>
      <c r="C1299" s="13" t="s">
        <v>7665</v>
      </c>
      <c r="D1299" s="13"/>
      <c r="E1299" s="13">
        <v>4200</v>
      </c>
      <c r="F1299" s="13"/>
    </row>
    <row r="1300" spans="1:6" x14ac:dyDescent="0.25">
      <c r="A1300" s="17">
        <v>1299</v>
      </c>
      <c r="B1300" s="13" t="s">
        <v>9141</v>
      </c>
      <c r="C1300" s="13" t="s">
        <v>7665</v>
      </c>
      <c r="D1300" s="13"/>
      <c r="E1300" s="13">
        <v>5000</v>
      </c>
      <c r="F1300" s="13"/>
    </row>
    <row r="1301" spans="1:6" x14ac:dyDescent="0.25">
      <c r="A1301" s="17">
        <v>1300</v>
      </c>
      <c r="B1301" s="13" t="s">
        <v>7163</v>
      </c>
      <c r="C1301" s="13" t="s">
        <v>7665</v>
      </c>
      <c r="D1301" s="13"/>
      <c r="E1301" s="13">
        <v>2200</v>
      </c>
      <c r="F1301" s="13"/>
    </row>
    <row r="1302" spans="1:6" x14ac:dyDescent="0.25">
      <c r="A1302" s="17">
        <v>1301</v>
      </c>
      <c r="B1302" s="13" t="s">
        <v>11619</v>
      </c>
      <c r="C1302" s="13" t="s">
        <v>7665</v>
      </c>
      <c r="D1302" s="13"/>
      <c r="E1302" s="13">
        <v>3000</v>
      </c>
      <c r="F1302" s="13"/>
    </row>
    <row r="1303" spans="1:6" x14ac:dyDescent="0.25">
      <c r="A1303" s="17">
        <v>1302</v>
      </c>
      <c r="B1303" s="13" t="s">
        <v>2183</v>
      </c>
      <c r="C1303" s="13" t="s">
        <v>7665</v>
      </c>
      <c r="D1303" s="13"/>
      <c r="E1303" s="13">
        <v>3000</v>
      </c>
      <c r="F1303" s="13"/>
    </row>
    <row r="1304" spans="1:6" x14ac:dyDescent="0.25">
      <c r="A1304" s="17">
        <v>1303</v>
      </c>
      <c r="B1304" s="13" t="s">
        <v>11620</v>
      </c>
      <c r="C1304" s="13" t="s">
        <v>7665</v>
      </c>
      <c r="D1304" s="13"/>
      <c r="E1304" s="13">
        <v>3000</v>
      </c>
      <c r="F1304" s="13"/>
    </row>
    <row r="1305" spans="1:6" x14ac:dyDescent="0.25">
      <c r="A1305" s="17">
        <v>1304</v>
      </c>
      <c r="B1305" s="13" t="s">
        <v>11621</v>
      </c>
      <c r="C1305" s="13" t="s">
        <v>7665</v>
      </c>
      <c r="D1305" s="13"/>
      <c r="E1305" s="13">
        <v>3500</v>
      </c>
      <c r="F1305" s="13"/>
    </row>
    <row r="1306" spans="1:6" x14ac:dyDescent="0.25">
      <c r="A1306" s="17">
        <v>1305</v>
      </c>
      <c r="B1306" s="13" t="s">
        <v>11622</v>
      </c>
      <c r="C1306" s="13" t="s">
        <v>7665</v>
      </c>
      <c r="D1306" s="13"/>
      <c r="E1306" s="13">
        <v>3500</v>
      </c>
      <c r="F1306" s="13"/>
    </row>
    <row r="1307" spans="1:6" x14ac:dyDescent="0.25">
      <c r="A1307" s="17">
        <v>1306</v>
      </c>
      <c r="B1307" s="13" t="s">
        <v>11623</v>
      </c>
      <c r="C1307" s="13" t="s">
        <v>7665</v>
      </c>
      <c r="D1307" s="13"/>
      <c r="E1307" s="13">
        <v>3500</v>
      </c>
      <c r="F1307" s="13"/>
    </row>
    <row r="1308" spans="1:6" x14ac:dyDescent="0.25">
      <c r="A1308" s="17">
        <v>1307</v>
      </c>
      <c r="B1308" s="13" t="s">
        <v>11624</v>
      </c>
      <c r="C1308" s="13" t="s">
        <v>7665</v>
      </c>
      <c r="D1308" s="13"/>
      <c r="E1308" s="13">
        <v>3500</v>
      </c>
      <c r="F1308" s="13"/>
    </row>
    <row r="1309" spans="1:6" x14ac:dyDescent="0.25">
      <c r="A1309" s="17">
        <v>1308</v>
      </c>
      <c r="B1309" s="13" t="s">
        <v>11625</v>
      </c>
      <c r="C1309" s="13" t="s">
        <v>7665</v>
      </c>
      <c r="D1309" s="13"/>
      <c r="E1309" s="13">
        <v>3000</v>
      </c>
      <c r="F1309" s="13"/>
    </row>
    <row r="1310" spans="1:6" x14ac:dyDescent="0.25">
      <c r="A1310" s="17">
        <v>1309</v>
      </c>
      <c r="B1310" s="13" t="s">
        <v>2185</v>
      </c>
      <c r="C1310" s="13" t="s">
        <v>7665</v>
      </c>
      <c r="D1310" s="13"/>
      <c r="E1310" s="13">
        <v>2500</v>
      </c>
      <c r="F1310" s="13"/>
    </row>
    <row r="1311" spans="1:6" x14ac:dyDescent="0.25">
      <c r="A1311" s="17">
        <v>1310</v>
      </c>
      <c r="B1311" s="13" t="s">
        <v>11626</v>
      </c>
      <c r="C1311" s="13" t="s">
        <v>7665</v>
      </c>
      <c r="D1311" s="13"/>
      <c r="E1311" s="13">
        <v>3500</v>
      </c>
      <c r="F1311" s="13"/>
    </row>
    <row r="1312" spans="1:6" x14ac:dyDescent="0.25">
      <c r="A1312" s="17">
        <v>1311</v>
      </c>
      <c r="B1312" s="13" t="s">
        <v>11627</v>
      </c>
      <c r="C1312" s="13" t="s">
        <v>7665</v>
      </c>
      <c r="D1312" s="13"/>
      <c r="E1312" s="13">
        <v>3500</v>
      </c>
      <c r="F1312" s="13"/>
    </row>
    <row r="1313" spans="1:6" x14ac:dyDescent="0.25">
      <c r="A1313" s="17">
        <v>1312</v>
      </c>
      <c r="B1313" s="13" t="s">
        <v>11628</v>
      </c>
      <c r="C1313" s="13" t="s">
        <v>7665</v>
      </c>
      <c r="D1313" s="13"/>
      <c r="E1313" s="13">
        <v>3500</v>
      </c>
      <c r="F1313" s="13"/>
    </row>
    <row r="1314" spans="1:6" x14ac:dyDescent="0.25">
      <c r="A1314" s="17">
        <v>1313</v>
      </c>
      <c r="B1314" s="13" t="s">
        <v>2186</v>
      </c>
      <c r="C1314" s="13" t="s">
        <v>7665</v>
      </c>
      <c r="D1314" s="13"/>
      <c r="E1314" s="13">
        <v>3500</v>
      </c>
      <c r="F1314" s="13"/>
    </row>
    <row r="1315" spans="1:6" x14ac:dyDescent="0.25">
      <c r="A1315" s="17">
        <v>1314</v>
      </c>
      <c r="B1315" s="13" t="s">
        <v>11629</v>
      </c>
      <c r="C1315" s="13" t="s">
        <v>7665</v>
      </c>
      <c r="D1315" s="13"/>
      <c r="E1315" s="13">
        <v>3500</v>
      </c>
      <c r="F1315" s="13"/>
    </row>
    <row r="1316" spans="1:6" x14ac:dyDescent="0.25">
      <c r="A1316" s="17">
        <v>1315</v>
      </c>
      <c r="B1316" s="13" t="s">
        <v>11630</v>
      </c>
      <c r="C1316" s="13" t="s">
        <v>7665</v>
      </c>
      <c r="D1316" s="13"/>
      <c r="E1316" s="13">
        <v>3500</v>
      </c>
      <c r="F1316" s="13"/>
    </row>
    <row r="1317" spans="1:6" x14ac:dyDescent="0.25">
      <c r="A1317" s="17">
        <v>1316</v>
      </c>
      <c r="B1317" s="13" t="s">
        <v>2223</v>
      </c>
      <c r="C1317" s="13" t="s">
        <v>7665</v>
      </c>
      <c r="D1317" s="13"/>
      <c r="E1317" s="13">
        <v>3500</v>
      </c>
      <c r="F1317" s="13"/>
    </row>
    <row r="1318" spans="1:6" x14ac:dyDescent="0.25">
      <c r="A1318" s="17">
        <v>1317</v>
      </c>
      <c r="B1318" s="13" t="s">
        <v>11631</v>
      </c>
      <c r="C1318" s="13" t="s">
        <v>7665</v>
      </c>
      <c r="D1318" s="13"/>
      <c r="E1318" s="13">
        <v>3000</v>
      </c>
      <c r="F1318" s="13"/>
    </row>
    <row r="1319" spans="1:6" x14ac:dyDescent="0.25">
      <c r="A1319" s="17">
        <v>1318</v>
      </c>
      <c r="B1319" s="13" t="s">
        <v>7274</v>
      </c>
      <c r="C1319" s="13" t="s">
        <v>7665</v>
      </c>
      <c r="D1319" s="13"/>
      <c r="E1319" s="13">
        <v>3000</v>
      </c>
      <c r="F1319" s="13"/>
    </row>
    <row r="1320" spans="1:6" x14ac:dyDescent="0.25">
      <c r="A1320" s="17">
        <v>1319</v>
      </c>
      <c r="B1320" s="13" t="s">
        <v>2181</v>
      </c>
      <c r="C1320" s="13" t="s">
        <v>7665</v>
      </c>
      <c r="D1320" s="13"/>
      <c r="E1320" s="13">
        <v>2500</v>
      </c>
      <c r="F1320" s="13"/>
    </row>
    <row r="1321" spans="1:6" x14ac:dyDescent="0.25">
      <c r="A1321" s="17">
        <v>1320</v>
      </c>
      <c r="B1321" s="13" t="s">
        <v>3358</v>
      </c>
      <c r="C1321" s="13" t="s">
        <v>7665</v>
      </c>
      <c r="D1321" s="13"/>
      <c r="E1321" s="13">
        <v>2500</v>
      </c>
      <c r="F1321" s="13"/>
    </row>
    <row r="1322" spans="1:6" x14ac:dyDescent="0.25">
      <c r="A1322" s="17">
        <v>1321</v>
      </c>
      <c r="B1322" s="13" t="s">
        <v>11632</v>
      </c>
      <c r="C1322" s="13" t="s">
        <v>7665</v>
      </c>
      <c r="D1322" s="13"/>
      <c r="E1322" s="13">
        <v>4000</v>
      </c>
      <c r="F1322" s="13"/>
    </row>
    <row r="1323" spans="1:6" x14ac:dyDescent="0.25">
      <c r="A1323" s="17">
        <v>1322</v>
      </c>
      <c r="B1323" t="s">
        <v>3365</v>
      </c>
      <c r="C1323" t="s">
        <v>7665</v>
      </c>
      <c r="E1323">
        <v>3000</v>
      </c>
    </row>
    <row r="1324" spans="1:6" x14ac:dyDescent="0.25">
      <c r="A1324" s="17">
        <v>1323</v>
      </c>
      <c r="B1324" t="s">
        <v>3366</v>
      </c>
      <c r="C1324" t="s">
        <v>7665</v>
      </c>
      <c r="E1324">
        <v>2500</v>
      </c>
    </row>
    <row r="1325" spans="1:6" x14ac:dyDescent="0.25">
      <c r="A1325" s="17">
        <v>1324</v>
      </c>
      <c r="B1325" t="s">
        <v>3450</v>
      </c>
      <c r="C1325" t="s">
        <v>7665</v>
      </c>
      <c r="E1325">
        <v>5000</v>
      </c>
    </row>
    <row r="1326" spans="1:6" x14ac:dyDescent="0.25">
      <c r="A1326" s="17">
        <v>1325</v>
      </c>
      <c r="B1326" t="s">
        <v>3364</v>
      </c>
      <c r="C1326" t="s">
        <v>7665</v>
      </c>
      <c r="E1326">
        <v>5000</v>
      </c>
    </row>
    <row r="1327" spans="1:6" x14ac:dyDescent="0.25">
      <c r="A1327" s="17">
        <v>1326</v>
      </c>
      <c r="B1327" t="s">
        <v>3449</v>
      </c>
      <c r="C1327" t="s">
        <v>7665</v>
      </c>
      <c r="E1327">
        <v>2500</v>
      </c>
    </row>
    <row r="1328" spans="1:6" x14ac:dyDescent="0.25">
      <c r="A1328" s="17">
        <v>1327</v>
      </c>
      <c r="B1328" t="s">
        <v>11633</v>
      </c>
      <c r="C1328" t="s">
        <v>7665</v>
      </c>
      <c r="E1328">
        <v>3000</v>
      </c>
    </row>
    <row r="1329" spans="1:5" x14ac:dyDescent="0.25">
      <c r="A1329" s="17">
        <v>1328</v>
      </c>
      <c r="B1329" t="s">
        <v>11634</v>
      </c>
      <c r="C1329" t="s">
        <v>7665</v>
      </c>
      <c r="E1329">
        <v>5000</v>
      </c>
    </row>
    <row r="1330" spans="1:5" x14ac:dyDescent="0.25">
      <c r="A1330" s="17">
        <v>1329</v>
      </c>
      <c r="B1330" t="s">
        <v>11635</v>
      </c>
      <c r="C1330" t="s">
        <v>7665</v>
      </c>
      <c r="E1330">
        <v>3500</v>
      </c>
    </row>
    <row r="1331" spans="1:5" x14ac:dyDescent="0.25">
      <c r="A1331" s="17">
        <v>1330</v>
      </c>
      <c r="B1331" t="s">
        <v>11636</v>
      </c>
      <c r="C1331" t="s">
        <v>7665</v>
      </c>
      <c r="E1331">
        <v>4000</v>
      </c>
    </row>
    <row r="1332" spans="1:5" x14ac:dyDescent="0.25">
      <c r="A1332" s="17">
        <v>1331</v>
      </c>
      <c r="B1332" t="s">
        <v>11637</v>
      </c>
      <c r="C1332" t="s">
        <v>7665</v>
      </c>
      <c r="E1332">
        <v>5000</v>
      </c>
    </row>
    <row r="1333" spans="1:5" x14ac:dyDescent="0.25">
      <c r="A1333" s="17">
        <v>1332</v>
      </c>
      <c r="B1333" t="s">
        <v>11638</v>
      </c>
      <c r="C1333" t="s">
        <v>7665</v>
      </c>
      <c r="E1333">
        <v>15000</v>
      </c>
    </row>
    <row r="1334" spans="1:5" x14ac:dyDescent="0.25">
      <c r="A1334" s="17">
        <v>1333</v>
      </c>
      <c r="B1334" t="s">
        <v>11639</v>
      </c>
      <c r="C1334" t="s">
        <v>7665</v>
      </c>
    </row>
    <row r="1335" spans="1:5" x14ac:dyDescent="0.25">
      <c r="A1335" s="17">
        <v>1334</v>
      </c>
      <c r="B1335" t="s">
        <v>4460</v>
      </c>
      <c r="C1335" t="s">
        <v>7665</v>
      </c>
    </row>
    <row r="1336" spans="1:5" x14ac:dyDescent="0.25">
      <c r="A1336" s="17">
        <v>1335</v>
      </c>
      <c r="B1336" t="s">
        <v>11640</v>
      </c>
      <c r="C1336" t="s">
        <v>7665</v>
      </c>
      <c r="E1336">
        <v>12000</v>
      </c>
    </row>
    <row r="1337" spans="1:5" x14ac:dyDescent="0.25">
      <c r="A1337" s="17">
        <v>1336</v>
      </c>
      <c r="B1337" t="s">
        <v>11641</v>
      </c>
      <c r="C1337" t="s">
        <v>7665</v>
      </c>
      <c r="E1337">
        <v>15000</v>
      </c>
    </row>
    <row r="1338" spans="1:5" x14ac:dyDescent="0.25">
      <c r="A1338" s="17">
        <v>1337</v>
      </c>
      <c r="B1338" t="s">
        <v>11642</v>
      </c>
      <c r="C1338" t="s">
        <v>7665</v>
      </c>
      <c r="E1338">
        <v>20000</v>
      </c>
    </row>
    <row r="1339" spans="1:5" x14ac:dyDescent="0.25">
      <c r="A1339" s="17">
        <v>1338</v>
      </c>
      <c r="B1339" t="s">
        <v>9162</v>
      </c>
      <c r="C1339" t="s">
        <v>7665</v>
      </c>
      <c r="E1339">
        <v>15000</v>
      </c>
    </row>
    <row r="1340" spans="1:5" x14ac:dyDescent="0.25">
      <c r="A1340" s="17">
        <v>1339</v>
      </c>
      <c r="B1340" t="s">
        <v>3498</v>
      </c>
      <c r="C1340" t="s">
        <v>7665</v>
      </c>
      <c r="E1340">
        <v>15000</v>
      </c>
    </row>
    <row r="1341" spans="1:5" x14ac:dyDescent="0.25">
      <c r="A1341" s="17">
        <v>1340</v>
      </c>
      <c r="B1341" t="s">
        <v>9164</v>
      </c>
      <c r="C1341" t="s">
        <v>7665</v>
      </c>
      <c r="E1341">
        <v>15000</v>
      </c>
    </row>
    <row r="1342" spans="1:5" x14ac:dyDescent="0.25">
      <c r="A1342" s="17">
        <v>1341</v>
      </c>
      <c r="B1342" t="s">
        <v>9165</v>
      </c>
      <c r="C1342" t="s">
        <v>7665</v>
      </c>
      <c r="E1342">
        <v>15000</v>
      </c>
    </row>
    <row r="1343" spans="1:5" x14ac:dyDescent="0.25">
      <c r="A1343" s="17">
        <v>1342</v>
      </c>
      <c r="B1343" t="s">
        <v>11643</v>
      </c>
      <c r="C1343" t="s">
        <v>7665</v>
      </c>
      <c r="E1343">
        <v>12000</v>
      </c>
    </row>
    <row r="1344" spans="1:5" x14ac:dyDescent="0.25">
      <c r="A1344" s="17">
        <v>1343</v>
      </c>
      <c r="B1344" t="s">
        <v>11644</v>
      </c>
      <c r="C1344" t="s">
        <v>7665</v>
      </c>
      <c r="E1344">
        <v>15000</v>
      </c>
    </row>
    <row r="1345" spans="1:5" x14ac:dyDescent="0.25">
      <c r="A1345" s="17">
        <v>1344</v>
      </c>
      <c r="B1345" t="s">
        <v>2191</v>
      </c>
      <c r="C1345" t="s">
        <v>7665</v>
      </c>
      <c r="E1345">
        <v>12500</v>
      </c>
    </row>
    <row r="1346" spans="1:5" x14ac:dyDescent="0.25">
      <c r="A1346" s="17">
        <v>1345</v>
      </c>
      <c r="B1346" t="s">
        <v>9176</v>
      </c>
      <c r="C1346" t="s">
        <v>7665</v>
      </c>
      <c r="E1346">
        <v>12000</v>
      </c>
    </row>
    <row r="1347" spans="1:5" x14ac:dyDescent="0.25">
      <c r="A1347" s="17">
        <v>1346</v>
      </c>
      <c r="B1347" t="s">
        <v>9167</v>
      </c>
      <c r="C1347" t="s">
        <v>7665</v>
      </c>
      <c r="E1347">
        <v>15000</v>
      </c>
    </row>
    <row r="1348" spans="1:5" x14ac:dyDescent="0.25">
      <c r="A1348" s="17">
        <v>1347</v>
      </c>
      <c r="B1348" t="s">
        <v>11645</v>
      </c>
      <c r="C1348" t="s">
        <v>7665</v>
      </c>
      <c r="E1348">
        <v>12000</v>
      </c>
    </row>
    <row r="1349" spans="1:5" x14ac:dyDescent="0.25">
      <c r="A1349" s="17">
        <v>1348</v>
      </c>
      <c r="B1349" t="s">
        <v>11646</v>
      </c>
      <c r="C1349" t="s">
        <v>7665</v>
      </c>
      <c r="E1349">
        <v>25000</v>
      </c>
    </row>
    <row r="1350" spans="1:5" x14ac:dyDescent="0.25">
      <c r="A1350" s="17">
        <v>1349</v>
      </c>
      <c r="B1350" t="s">
        <v>9159</v>
      </c>
      <c r="C1350" t="s">
        <v>7665</v>
      </c>
      <c r="E1350">
        <v>12000</v>
      </c>
    </row>
    <row r="1351" spans="1:5" x14ac:dyDescent="0.25">
      <c r="A1351" s="17">
        <v>1350</v>
      </c>
      <c r="B1351" t="s">
        <v>2193</v>
      </c>
      <c r="C1351" t="s">
        <v>7665</v>
      </c>
      <c r="E1351">
        <v>12500</v>
      </c>
    </row>
    <row r="1352" spans="1:5" x14ac:dyDescent="0.25">
      <c r="A1352" s="17">
        <v>1351</v>
      </c>
      <c r="B1352" t="s">
        <v>10875</v>
      </c>
      <c r="C1352" t="s">
        <v>7665</v>
      </c>
      <c r="E1352">
        <v>700</v>
      </c>
    </row>
    <row r="1353" spans="1:5" x14ac:dyDescent="0.25">
      <c r="A1353" s="17">
        <v>1352</v>
      </c>
      <c r="B1353" t="s">
        <v>11647</v>
      </c>
      <c r="C1353" t="s">
        <v>7665</v>
      </c>
      <c r="E1353">
        <v>500</v>
      </c>
    </row>
    <row r="1354" spans="1:5" x14ac:dyDescent="0.25">
      <c r="A1354" s="17">
        <v>1353</v>
      </c>
      <c r="B1354" t="s">
        <v>11648</v>
      </c>
      <c r="C1354" t="s">
        <v>7665</v>
      </c>
      <c r="E1354">
        <v>1000</v>
      </c>
    </row>
    <row r="1355" spans="1:5" x14ac:dyDescent="0.25">
      <c r="A1355" s="17">
        <v>1354</v>
      </c>
      <c r="B1355" t="s">
        <v>11649</v>
      </c>
      <c r="C1355" t="s">
        <v>7665</v>
      </c>
      <c r="E1355">
        <v>200</v>
      </c>
    </row>
    <row r="1356" spans="1:5" x14ac:dyDescent="0.25">
      <c r="A1356" s="17">
        <v>1355</v>
      </c>
      <c r="B1356" t="s">
        <v>11388</v>
      </c>
      <c r="C1356" t="s">
        <v>7665</v>
      </c>
      <c r="E1356">
        <v>1000</v>
      </c>
    </row>
    <row r="1357" spans="1:5" x14ac:dyDescent="0.25">
      <c r="A1357" s="17">
        <v>1356</v>
      </c>
      <c r="B1357" t="s">
        <v>7618</v>
      </c>
      <c r="C1357" t="s">
        <v>7665</v>
      </c>
      <c r="E1357">
        <v>700</v>
      </c>
    </row>
    <row r="1358" spans="1:5" x14ac:dyDescent="0.25">
      <c r="A1358" s="17">
        <v>1357</v>
      </c>
      <c r="B1358" t="s">
        <v>11650</v>
      </c>
      <c r="C1358" t="s">
        <v>7665</v>
      </c>
      <c r="E1358">
        <v>5500</v>
      </c>
    </row>
    <row r="1359" spans="1:5" x14ac:dyDescent="0.25">
      <c r="A1359" s="17">
        <v>1358</v>
      </c>
      <c r="B1359" t="s">
        <v>11651</v>
      </c>
      <c r="C1359" t="s">
        <v>7665</v>
      </c>
      <c r="E1359">
        <v>4000</v>
      </c>
    </row>
    <row r="1360" spans="1:5" x14ac:dyDescent="0.25">
      <c r="A1360" s="17">
        <v>1359</v>
      </c>
      <c r="B1360" t="s">
        <v>11652</v>
      </c>
      <c r="C1360" t="s">
        <v>7665</v>
      </c>
      <c r="E1360">
        <v>6000</v>
      </c>
    </row>
    <row r="1361" spans="1:5" x14ac:dyDescent="0.25">
      <c r="A1361" s="17">
        <v>1360</v>
      </c>
      <c r="B1361" t="s">
        <v>11653</v>
      </c>
      <c r="C1361" t="s">
        <v>7665</v>
      </c>
      <c r="E1361">
        <v>3500</v>
      </c>
    </row>
    <row r="1362" spans="1:5" x14ac:dyDescent="0.25">
      <c r="A1362" s="17">
        <v>1361</v>
      </c>
      <c r="B1362" t="s">
        <v>11654</v>
      </c>
      <c r="C1362" t="s">
        <v>7665</v>
      </c>
      <c r="E1362">
        <v>4000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B2" sqref="B2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7585</v>
      </c>
      <c r="B1" t="s">
        <v>12390</v>
      </c>
      <c r="C1" t="s">
        <v>12235</v>
      </c>
      <c r="D1" t="s">
        <v>12234</v>
      </c>
      <c r="E1" t="s">
        <v>12391</v>
      </c>
      <c r="F1" t="s">
        <v>7591</v>
      </c>
    </row>
    <row r="2" spans="1:6" x14ac:dyDescent="0.25">
      <c r="A2">
        <v>1</v>
      </c>
      <c r="B2" t="s">
        <v>4180</v>
      </c>
      <c r="E2">
        <v>1500</v>
      </c>
    </row>
    <row r="3" spans="1:6" x14ac:dyDescent="0.25">
      <c r="A3">
        <v>2</v>
      </c>
      <c r="B3" t="s">
        <v>4181</v>
      </c>
      <c r="E3">
        <v>7000</v>
      </c>
    </row>
    <row r="4" spans="1:6" x14ac:dyDescent="0.25">
      <c r="A4">
        <v>3</v>
      </c>
      <c r="B4" t="s">
        <v>4182</v>
      </c>
      <c r="E4">
        <v>3000</v>
      </c>
    </row>
    <row r="5" spans="1:6" x14ac:dyDescent="0.25">
      <c r="A5">
        <v>4</v>
      </c>
      <c r="B5" t="s">
        <v>4183</v>
      </c>
      <c r="E5">
        <v>8000</v>
      </c>
    </row>
    <row r="6" spans="1:6" x14ac:dyDescent="0.25">
      <c r="A6">
        <v>5</v>
      </c>
      <c r="B6" t="s">
        <v>4184</v>
      </c>
      <c r="E6">
        <v>8000</v>
      </c>
    </row>
    <row r="7" spans="1:6" x14ac:dyDescent="0.25">
      <c r="A7">
        <v>6</v>
      </c>
      <c r="B7" t="s">
        <v>4185</v>
      </c>
      <c r="E7">
        <v>8000</v>
      </c>
    </row>
    <row r="8" spans="1:6" x14ac:dyDescent="0.25">
      <c r="A8">
        <v>7</v>
      </c>
      <c r="B8" t="s">
        <v>4186</v>
      </c>
      <c r="E8">
        <v>10000</v>
      </c>
    </row>
    <row r="9" spans="1:6" x14ac:dyDescent="0.25">
      <c r="A9">
        <v>8</v>
      </c>
      <c r="B9" t="s">
        <v>4187</v>
      </c>
      <c r="E9">
        <v>15000</v>
      </c>
    </row>
    <row r="10" spans="1:6" x14ac:dyDescent="0.25">
      <c r="A10">
        <v>9</v>
      </c>
      <c r="B10" t="s">
        <v>4188</v>
      </c>
      <c r="E10">
        <v>15000</v>
      </c>
    </row>
    <row r="11" spans="1:6" x14ac:dyDescent="0.25">
      <c r="A11">
        <v>10</v>
      </c>
      <c r="B11" t="s">
        <v>4189</v>
      </c>
      <c r="E11">
        <v>15000</v>
      </c>
    </row>
    <row r="12" spans="1:6" x14ac:dyDescent="0.25">
      <c r="A12">
        <v>11</v>
      </c>
      <c r="B12" t="s">
        <v>12368</v>
      </c>
      <c r="E12">
        <v>2000</v>
      </c>
    </row>
    <row r="13" spans="1:6" x14ac:dyDescent="0.25">
      <c r="A13">
        <v>12</v>
      </c>
      <c r="B13" t="s">
        <v>4190</v>
      </c>
      <c r="E13">
        <v>3000</v>
      </c>
    </row>
    <row r="14" spans="1:6" x14ac:dyDescent="0.25">
      <c r="A14">
        <v>13</v>
      </c>
      <c r="B14" t="s">
        <v>4191</v>
      </c>
      <c r="E14">
        <v>5000</v>
      </c>
    </row>
    <row r="15" spans="1:6" x14ac:dyDescent="0.25">
      <c r="A15">
        <v>14</v>
      </c>
      <c r="B15" t="s">
        <v>12369</v>
      </c>
      <c r="E15">
        <v>2000</v>
      </c>
    </row>
    <row r="16" spans="1:6" x14ac:dyDescent="0.25">
      <c r="A16">
        <v>15</v>
      </c>
      <c r="B16" t="s">
        <v>4190</v>
      </c>
      <c r="E16">
        <v>2500</v>
      </c>
    </row>
    <row r="17" spans="1:5" x14ac:dyDescent="0.25">
      <c r="A17">
        <v>16</v>
      </c>
      <c r="B17" t="s">
        <v>4191</v>
      </c>
      <c r="E17">
        <v>3000</v>
      </c>
    </row>
    <row r="18" spans="1:5" x14ac:dyDescent="0.25">
      <c r="A18">
        <v>17</v>
      </c>
      <c r="B18" t="s">
        <v>4192</v>
      </c>
    </row>
    <row r="19" spans="1:5" x14ac:dyDescent="0.25">
      <c r="A19">
        <v>18</v>
      </c>
      <c r="B19" t="s">
        <v>4193</v>
      </c>
      <c r="E19">
        <v>4500</v>
      </c>
    </row>
    <row r="20" spans="1:5" x14ac:dyDescent="0.25">
      <c r="A20">
        <v>19</v>
      </c>
      <c r="B20" t="s">
        <v>4194</v>
      </c>
      <c r="E20">
        <v>4000</v>
      </c>
    </row>
    <row r="21" spans="1:5" x14ac:dyDescent="0.25">
      <c r="A21">
        <v>20</v>
      </c>
      <c r="B21" t="s">
        <v>4195</v>
      </c>
    </row>
    <row r="22" spans="1:5" x14ac:dyDescent="0.25">
      <c r="A22">
        <v>21</v>
      </c>
      <c r="B22" t="s">
        <v>4196</v>
      </c>
      <c r="E22">
        <v>3500</v>
      </c>
    </row>
    <row r="23" spans="1:5" x14ac:dyDescent="0.25">
      <c r="A23">
        <v>22</v>
      </c>
      <c r="B23" t="s">
        <v>4197</v>
      </c>
      <c r="E23">
        <v>3500</v>
      </c>
    </row>
    <row r="24" spans="1:5" x14ac:dyDescent="0.25">
      <c r="A24">
        <v>23</v>
      </c>
      <c r="B24" t="s">
        <v>4198</v>
      </c>
      <c r="E24">
        <v>3500</v>
      </c>
    </row>
    <row r="25" spans="1:5" x14ac:dyDescent="0.25">
      <c r="A25">
        <v>24</v>
      </c>
      <c r="B25" t="s">
        <v>4199</v>
      </c>
      <c r="E25">
        <v>7000</v>
      </c>
    </row>
    <row r="26" spans="1:5" x14ac:dyDescent="0.25">
      <c r="A26">
        <v>25</v>
      </c>
      <c r="B26" t="s">
        <v>4200</v>
      </c>
      <c r="E26">
        <v>10000</v>
      </c>
    </row>
    <row r="27" spans="1:5" x14ac:dyDescent="0.25">
      <c r="A27">
        <v>26</v>
      </c>
      <c r="B27" t="s">
        <v>4201</v>
      </c>
      <c r="E27">
        <v>5000</v>
      </c>
    </row>
    <row r="28" spans="1:5" x14ac:dyDescent="0.25">
      <c r="A28">
        <v>27</v>
      </c>
      <c r="B28" t="s">
        <v>4202</v>
      </c>
    </row>
    <row r="29" spans="1:5" x14ac:dyDescent="0.25">
      <c r="A29">
        <v>28</v>
      </c>
      <c r="B29" t="s">
        <v>4203</v>
      </c>
    </row>
    <row r="30" spans="1:5" x14ac:dyDescent="0.25">
      <c r="A30">
        <v>29</v>
      </c>
      <c r="B30" t="s">
        <v>3377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4204</v>
      </c>
      <c r="E32">
        <v>5500</v>
      </c>
    </row>
    <row r="33" spans="1:5" x14ac:dyDescent="0.25">
      <c r="A33">
        <v>32</v>
      </c>
      <c r="B33" t="s">
        <v>4205</v>
      </c>
      <c r="E33">
        <v>7500</v>
      </c>
    </row>
    <row r="34" spans="1:5" x14ac:dyDescent="0.25">
      <c r="A34">
        <v>33</v>
      </c>
      <c r="B34" t="s">
        <v>4206</v>
      </c>
      <c r="E34">
        <v>20000</v>
      </c>
    </row>
    <row r="35" spans="1:5" x14ac:dyDescent="0.25">
      <c r="A35">
        <v>34</v>
      </c>
      <c r="B35" t="s">
        <v>4207</v>
      </c>
      <c r="E35">
        <v>25000</v>
      </c>
    </row>
    <row r="36" spans="1:5" x14ac:dyDescent="0.25">
      <c r="A36">
        <v>35</v>
      </c>
      <c r="B36" t="s">
        <v>4208</v>
      </c>
    </row>
    <row r="37" spans="1:5" x14ac:dyDescent="0.25">
      <c r="A37">
        <v>36</v>
      </c>
      <c r="B37" t="s">
        <v>4209</v>
      </c>
      <c r="E37">
        <v>25000</v>
      </c>
    </row>
    <row r="38" spans="1:5" x14ac:dyDescent="0.25">
      <c r="A38">
        <v>37</v>
      </c>
      <c r="B38" t="s">
        <v>4210</v>
      </c>
      <c r="E38">
        <v>30000</v>
      </c>
    </row>
    <row r="39" spans="1:5" x14ac:dyDescent="0.25">
      <c r="A39">
        <v>38</v>
      </c>
      <c r="B39" t="s">
        <v>4211</v>
      </c>
      <c r="E39">
        <v>2500</v>
      </c>
    </row>
    <row r="40" spans="1:5" x14ac:dyDescent="0.25">
      <c r="A40">
        <v>39</v>
      </c>
      <c r="B40" t="s">
        <v>4212</v>
      </c>
      <c r="E40">
        <v>25000</v>
      </c>
    </row>
    <row r="41" spans="1:5" x14ac:dyDescent="0.25">
      <c r="A41">
        <v>40</v>
      </c>
      <c r="B41" t="s">
        <v>4213</v>
      </c>
      <c r="E41">
        <v>5000</v>
      </c>
    </row>
    <row r="42" spans="1:5" x14ac:dyDescent="0.25">
      <c r="A42">
        <v>41</v>
      </c>
      <c r="B42" t="s">
        <v>4214</v>
      </c>
      <c r="E42">
        <v>3000</v>
      </c>
    </row>
    <row r="43" spans="1:5" x14ac:dyDescent="0.25">
      <c r="A43">
        <v>42</v>
      </c>
      <c r="B43" t="s">
        <v>4215</v>
      </c>
      <c r="E43">
        <v>15000</v>
      </c>
    </row>
    <row r="44" spans="1:5" x14ac:dyDescent="0.25">
      <c r="A44">
        <v>43</v>
      </c>
      <c r="B44" t="s">
        <v>4216</v>
      </c>
      <c r="E44">
        <v>30000</v>
      </c>
    </row>
    <row r="45" spans="1:5" x14ac:dyDescent="0.25">
      <c r="A45">
        <v>44</v>
      </c>
      <c r="B45" t="s">
        <v>4217</v>
      </c>
      <c r="E45">
        <v>30000</v>
      </c>
    </row>
    <row r="46" spans="1:5" x14ac:dyDescent="0.25">
      <c r="A46">
        <v>45</v>
      </c>
      <c r="B46" t="s">
        <v>4218</v>
      </c>
      <c r="E46">
        <v>30000</v>
      </c>
    </row>
    <row r="47" spans="1:5" x14ac:dyDescent="0.25">
      <c r="A47">
        <v>46</v>
      </c>
      <c r="B47" t="s">
        <v>4219</v>
      </c>
      <c r="E47">
        <v>30000</v>
      </c>
    </row>
    <row r="48" spans="1:5" x14ac:dyDescent="0.25">
      <c r="A48">
        <v>47</v>
      </c>
      <c r="B48" t="s">
        <v>4220</v>
      </c>
      <c r="E48">
        <v>30000</v>
      </c>
    </row>
    <row r="49" spans="1:5" x14ac:dyDescent="0.25">
      <c r="A49">
        <v>48</v>
      </c>
      <c r="B49" t="s">
        <v>4221</v>
      </c>
      <c r="E49">
        <v>10000</v>
      </c>
    </row>
    <row r="50" spans="1:5" x14ac:dyDescent="0.25">
      <c r="A50">
        <v>49</v>
      </c>
      <c r="B50" t="s">
        <v>4222</v>
      </c>
      <c r="E50">
        <v>40000</v>
      </c>
    </row>
    <row r="51" spans="1:5" x14ac:dyDescent="0.25">
      <c r="A51">
        <v>50</v>
      </c>
      <c r="B51" t="s">
        <v>4223</v>
      </c>
      <c r="E51">
        <v>40000</v>
      </c>
    </row>
    <row r="52" spans="1:5" x14ac:dyDescent="0.25">
      <c r="A52">
        <v>51</v>
      </c>
      <c r="B52" t="s">
        <v>4224</v>
      </c>
      <c r="E52">
        <v>40000</v>
      </c>
    </row>
    <row r="53" spans="1:5" x14ac:dyDescent="0.25">
      <c r="A53">
        <v>52</v>
      </c>
      <c r="B53" t="s">
        <v>4225</v>
      </c>
      <c r="E53">
        <v>50000</v>
      </c>
    </row>
    <row r="54" spans="1:5" x14ac:dyDescent="0.25">
      <c r="A54">
        <v>53</v>
      </c>
      <c r="B54" t="s">
        <v>4226</v>
      </c>
      <c r="E54">
        <v>45000</v>
      </c>
    </row>
    <row r="55" spans="1:5" x14ac:dyDescent="0.25">
      <c r="A55">
        <v>54</v>
      </c>
      <c r="B55" t="s">
        <v>4227</v>
      </c>
      <c r="E55">
        <v>50000</v>
      </c>
    </row>
    <row r="56" spans="1:5" x14ac:dyDescent="0.25">
      <c r="A56">
        <v>55</v>
      </c>
      <c r="B56" t="s">
        <v>4228</v>
      </c>
      <c r="E56">
        <v>20000</v>
      </c>
    </row>
    <row r="57" spans="1:5" x14ac:dyDescent="0.25">
      <c r="A57">
        <v>56</v>
      </c>
      <c r="B57" t="s">
        <v>4229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4230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2681</v>
      </c>
      <c r="E62">
        <v>120000</v>
      </c>
    </row>
    <row r="63" spans="1:5" x14ac:dyDescent="0.25">
      <c r="A63">
        <v>62</v>
      </c>
      <c r="B63" t="s">
        <v>4231</v>
      </c>
      <c r="E63">
        <v>120000</v>
      </c>
    </row>
    <row r="64" spans="1:5" x14ac:dyDescent="0.25">
      <c r="A64">
        <v>63</v>
      </c>
      <c r="B64" t="s">
        <v>4232</v>
      </c>
      <c r="E64">
        <v>120000</v>
      </c>
    </row>
    <row r="65" spans="1:5" x14ac:dyDescent="0.25">
      <c r="A65">
        <v>64</v>
      </c>
      <c r="B65" t="s">
        <v>4233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4234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4235</v>
      </c>
      <c r="E70">
        <v>120000</v>
      </c>
    </row>
    <row r="71" spans="1:5" x14ac:dyDescent="0.25">
      <c r="A71">
        <v>70</v>
      </c>
      <c r="B71" t="s">
        <v>4236</v>
      </c>
    </row>
    <row r="72" spans="1:5" x14ac:dyDescent="0.25">
      <c r="A72">
        <v>71</v>
      </c>
      <c r="B72" t="s">
        <v>4237</v>
      </c>
      <c r="E72">
        <v>120000</v>
      </c>
    </row>
    <row r="73" spans="1:5" x14ac:dyDescent="0.25">
      <c r="A73">
        <v>72</v>
      </c>
      <c r="B73" t="s">
        <v>4238</v>
      </c>
      <c r="E73">
        <v>100000</v>
      </c>
    </row>
    <row r="74" spans="1:5" x14ac:dyDescent="0.25">
      <c r="A74">
        <v>73</v>
      </c>
      <c r="B74" t="s">
        <v>4239</v>
      </c>
      <c r="E74">
        <v>100000</v>
      </c>
    </row>
    <row r="75" spans="1:5" x14ac:dyDescent="0.25">
      <c r="A75">
        <v>74</v>
      </c>
      <c r="B75" t="s">
        <v>4240</v>
      </c>
      <c r="E75">
        <v>100000</v>
      </c>
    </row>
    <row r="76" spans="1:5" x14ac:dyDescent="0.25">
      <c r="A76">
        <v>75</v>
      </c>
      <c r="B76" t="s">
        <v>4241</v>
      </c>
    </row>
    <row r="77" spans="1:5" x14ac:dyDescent="0.25">
      <c r="A77">
        <v>76</v>
      </c>
      <c r="B77" t="s">
        <v>4242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4243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4244</v>
      </c>
      <c r="E83">
        <v>150000</v>
      </c>
    </row>
    <row r="84" spans="1:5" x14ac:dyDescent="0.25">
      <c r="A84">
        <v>83</v>
      </c>
      <c r="B84" t="s">
        <v>4245</v>
      </c>
      <c r="E84">
        <v>200000</v>
      </c>
    </row>
    <row r="85" spans="1:5" x14ac:dyDescent="0.25">
      <c r="A85">
        <v>84</v>
      </c>
      <c r="B85" t="s">
        <v>4246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4247</v>
      </c>
    </row>
    <row r="88" spans="1:5" x14ac:dyDescent="0.25">
      <c r="A88">
        <v>87</v>
      </c>
      <c r="B88" t="s">
        <v>4248</v>
      </c>
      <c r="E88">
        <v>140000</v>
      </c>
    </row>
    <row r="89" spans="1:5" x14ac:dyDescent="0.25">
      <c r="A89">
        <v>88</v>
      </c>
      <c r="B89" t="s">
        <v>4249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4250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4251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4252</v>
      </c>
      <c r="E96">
        <v>150000</v>
      </c>
    </row>
    <row r="97" spans="1:5" x14ac:dyDescent="0.25">
      <c r="A97">
        <v>96</v>
      </c>
      <c r="B97" t="s">
        <v>4253</v>
      </c>
    </row>
    <row r="98" spans="1:5" x14ac:dyDescent="0.25">
      <c r="A98">
        <v>97</v>
      </c>
      <c r="B98" t="s">
        <v>4254</v>
      </c>
      <c r="E98">
        <v>150000</v>
      </c>
    </row>
    <row r="99" spans="1:5" x14ac:dyDescent="0.25">
      <c r="A99">
        <v>98</v>
      </c>
      <c r="B99" t="s">
        <v>2014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4255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4256</v>
      </c>
      <c r="E105">
        <v>250000</v>
      </c>
    </row>
    <row r="106" spans="1:5" x14ac:dyDescent="0.25">
      <c r="A106">
        <v>105</v>
      </c>
      <c r="B106" t="s">
        <v>4257</v>
      </c>
      <c r="E106">
        <v>200000</v>
      </c>
    </row>
    <row r="107" spans="1:5" x14ac:dyDescent="0.25">
      <c r="A107">
        <v>106</v>
      </c>
      <c r="B107" t="s">
        <v>4258</v>
      </c>
      <c r="E107">
        <v>200000</v>
      </c>
    </row>
    <row r="108" spans="1:5" x14ac:dyDescent="0.25">
      <c r="A108">
        <v>107</v>
      </c>
      <c r="B108" t="s">
        <v>4259</v>
      </c>
      <c r="E108">
        <v>200000</v>
      </c>
    </row>
    <row r="109" spans="1:5" x14ac:dyDescent="0.25">
      <c r="A109">
        <v>108</v>
      </c>
      <c r="B109" t="s">
        <v>4260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4261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4262</v>
      </c>
      <c r="E115">
        <v>300000</v>
      </c>
    </row>
    <row r="116" spans="1:5" x14ac:dyDescent="0.25">
      <c r="A116">
        <v>115</v>
      </c>
      <c r="B116" t="s">
        <v>4263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4264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4265</v>
      </c>
      <c r="E120">
        <v>25000</v>
      </c>
    </row>
    <row r="121" spans="1:5" x14ac:dyDescent="0.25">
      <c r="A121">
        <v>120</v>
      </c>
      <c r="B121" t="s">
        <v>4266</v>
      </c>
      <c r="E121">
        <v>50000</v>
      </c>
    </row>
    <row r="122" spans="1:5" x14ac:dyDescent="0.25">
      <c r="A122">
        <v>121</v>
      </c>
      <c r="B122" t="s">
        <v>4267</v>
      </c>
      <c r="E122">
        <v>40000</v>
      </c>
    </row>
    <row r="123" spans="1:5" x14ac:dyDescent="0.25">
      <c r="A123">
        <v>122</v>
      </c>
      <c r="B123" t="s">
        <v>3400</v>
      </c>
      <c r="E123">
        <v>20000</v>
      </c>
    </row>
    <row r="124" spans="1:5" x14ac:dyDescent="0.25">
      <c r="A124">
        <v>123</v>
      </c>
      <c r="B124" t="s">
        <v>4268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4269</v>
      </c>
      <c r="E126">
        <v>15000</v>
      </c>
    </row>
    <row r="127" spans="1:5" x14ac:dyDescent="0.25">
      <c r="A127">
        <v>126</v>
      </c>
      <c r="B127" t="s">
        <v>4270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4271</v>
      </c>
      <c r="E129">
        <v>30000</v>
      </c>
    </row>
    <row r="130" spans="1:5" x14ac:dyDescent="0.25">
      <c r="A130">
        <v>129</v>
      </c>
      <c r="B130" t="s">
        <v>2685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2690</v>
      </c>
      <c r="E132">
        <v>200000</v>
      </c>
    </row>
    <row r="133" spans="1:5" x14ac:dyDescent="0.25">
      <c r="A133">
        <v>132</v>
      </c>
      <c r="B133" t="s">
        <v>4272</v>
      </c>
      <c r="E133">
        <v>35000</v>
      </c>
    </row>
    <row r="134" spans="1:5" x14ac:dyDescent="0.25">
      <c r="A134">
        <v>133</v>
      </c>
      <c r="B134" t="s">
        <v>4273</v>
      </c>
      <c r="E134">
        <v>100000</v>
      </c>
    </row>
    <row r="135" spans="1:5" x14ac:dyDescent="0.25">
      <c r="A135">
        <v>134</v>
      </c>
      <c r="B135" t="s">
        <v>4274</v>
      </c>
    </row>
    <row r="136" spans="1:5" x14ac:dyDescent="0.25">
      <c r="A136">
        <v>135</v>
      </c>
      <c r="B136" t="s">
        <v>4275</v>
      </c>
      <c r="E136">
        <v>100000</v>
      </c>
    </row>
    <row r="137" spans="1:5" x14ac:dyDescent="0.25">
      <c r="A137">
        <v>136</v>
      </c>
      <c r="B137" t="s">
        <v>4276</v>
      </c>
      <c r="E137">
        <v>120000</v>
      </c>
    </row>
    <row r="138" spans="1:5" x14ac:dyDescent="0.25">
      <c r="A138">
        <v>137</v>
      </c>
      <c r="B138" t="s">
        <v>4277</v>
      </c>
    </row>
    <row r="139" spans="1:5" x14ac:dyDescent="0.25">
      <c r="A139">
        <v>138</v>
      </c>
      <c r="B139" t="s">
        <v>4278</v>
      </c>
      <c r="E139">
        <v>100000</v>
      </c>
    </row>
    <row r="140" spans="1:5" x14ac:dyDescent="0.25">
      <c r="A140">
        <v>139</v>
      </c>
      <c r="B140" t="s">
        <v>4279</v>
      </c>
      <c r="E140">
        <v>25000</v>
      </c>
    </row>
    <row r="141" spans="1:5" x14ac:dyDescent="0.25">
      <c r="A141">
        <v>140</v>
      </c>
      <c r="B141" t="s">
        <v>4280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4281</v>
      </c>
      <c r="E143">
        <v>20000</v>
      </c>
    </row>
    <row r="144" spans="1:5" x14ac:dyDescent="0.25">
      <c r="A144">
        <v>143</v>
      </c>
      <c r="B144" t="s">
        <v>4282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4283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4284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4285</v>
      </c>
      <c r="E150">
        <v>170000</v>
      </c>
    </row>
    <row r="151" spans="1:5" x14ac:dyDescent="0.25">
      <c r="A151">
        <v>150</v>
      </c>
      <c r="B151" t="s">
        <v>4286</v>
      </c>
      <c r="E151">
        <v>100000</v>
      </c>
    </row>
    <row r="152" spans="1:5" x14ac:dyDescent="0.25">
      <c r="A152">
        <v>151</v>
      </c>
      <c r="B152" t="s">
        <v>4287</v>
      </c>
      <c r="E152">
        <v>150000</v>
      </c>
    </row>
    <row r="153" spans="1:5" x14ac:dyDescent="0.25">
      <c r="A153">
        <v>152</v>
      </c>
      <c r="B153" t="s">
        <v>4288</v>
      </c>
      <c r="E153">
        <v>30000</v>
      </c>
    </row>
    <row r="154" spans="1:5" x14ac:dyDescent="0.25">
      <c r="A154">
        <v>153</v>
      </c>
      <c r="B154" t="s">
        <v>4289</v>
      </c>
      <c r="E154">
        <v>22000</v>
      </c>
    </row>
    <row r="155" spans="1:5" x14ac:dyDescent="0.25">
      <c r="A155">
        <v>154</v>
      </c>
      <c r="B155" t="s">
        <v>4290</v>
      </c>
      <c r="E155">
        <v>22000</v>
      </c>
    </row>
    <row r="156" spans="1:5" x14ac:dyDescent="0.25">
      <c r="A156">
        <v>155</v>
      </c>
      <c r="B156" t="s">
        <v>4291</v>
      </c>
      <c r="E156">
        <v>22000</v>
      </c>
    </row>
    <row r="157" spans="1:5" x14ac:dyDescent="0.25">
      <c r="A157">
        <v>156</v>
      </c>
      <c r="B157" t="s">
        <v>4292</v>
      </c>
      <c r="E157">
        <v>22000</v>
      </c>
    </row>
    <row r="158" spans="1:5" x14ac:dyDescent="0.25">
      <c r="A158">
        <v>157</v>
      </c>
      <c r="B158" t="s">
        <v>4293</v>
      </c>
      <c r="E158">
        <v>22000</v>
      </c>
    </row>
    <row r="159" spans="1:5" x14ac:dyDescent="0.25">
      <c r="A159">
        <v>158</v>
      </c>
      <c r="B159" t="s">
        <v>4294</v>
      </c>
      <c r="E159">
        <v>45000</v>
      </c>
    </row>
    <row r="160" spans="1:5" x14ac:dyDescent="0.25">
      <c r="A160">
        <v>159</v>
      </c>
      <c r="B160" t="s">
        <v>4295</v>
      </c>
      <c r="E160">
        <v>100000</v>
      </c>
    </row>
    <row r="161" spans="1:5" x14ac:dyDescent="0.25">
      <c r="A161">
        <v>160</v>
      </c>
      <c r="B161" t="s">
        <v>4296</v>
      </c>
      <c r="E161">
        <v>100000</v>
      </c>
    </row>
    <row r="162" spans="1:5" x14ac:dyDescent="0.25">
      <c r="A162">
        <v>161</v>
      </c>
      <c r="B162" t="s">
        <v>4297</v>
      </c>
      <c r="E162">
        <v>60000</v>
      </c>
    </row>
    <row r="163" spans="1:5" x14ac:dyDescent="0.25">
      <c r="A163">
        <v>162</v>
      </c>
      <c r="B163" t="s">
        <v>4298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4299</v>
      </c>
      <c r="E166">
        <v>45000</v>
      </c>
    </row>
    <row r="167" spans="1:5" ht="45" x14ac:dyDescent="0.25">
      <c r="A167">
        <v>166</v>
      </c>
      <c r="B167" s="23" t="s">
        <v>4300</v>
      </c>
      <c r="E167">
        <v>2500</v>
      </c>
    </row>
    <row r="168" spans="1:5" ht="30" x14ac:dyDescent="0.25">
      <c r="A168">
        <v>167</v>
      </c>
      <c r="B168" s="23" t="s">
        <v>4301</v>
      </c>
      <c r="E168">
        <v>1500</v>
      </c>
    </row>
    <row r="169" spans="1:5" x14ac:dyDescent="0.25">
      <c r="A169">
        <v>168</v>
      </c>
      <c r="B169" t="s">
        <v>4302</v>
      </c>
      <c r="E169">
        <v>7000</v>
      </c>
    </row>
    <row r="170" spans="1:5" x14ac:dyDescent="0.25">
      <c r="A170">
        <v>169</v>
      </c>
      <c r="B170" t="s">
        <v>4303</v>
      </c>
      <c r="E170">
        <v>4500</v>
      </c>
    </row>
    <row r="171" spans="1:5" x14ac:dyDescent="0.25">
      <c r="A171">
        <v>170</v>
      </c>
      <c r="B171" t="s">
        <v>4304</v>
      </c>
      <c r="E171">
        <v>5500</v>
      </c>
    </row>
    <row r="172" spans="1:5" x14ac:dyDescent="0.25">
      <c r="A172">
        <v>171</v>
      </c>
      <c r="B172" t="s">
        <v>4305</v>
      </c>
      <c r="E172">
        <v>1000</v>
      </c>
    </row>
    <row r="173" spans="1:5" x14ac:dyDescent="0.25">
      <c r="A173">
        <v>172</v>
      </c>
      <c r="B173" t="s">
        <v>4306</v>
      </c>
      <c r="E173">
        <v>1000</v>
      </c>
    </row>
    <row r="174" spans="1:5" x14ac:dyDescent="0.25">
      <c r="A174">
        <v>173</v>
      </c>
      <c r="B174" t="s">
        <v>4307</v>
      </c>
      <c r="E174">
        <v>1000</v>
      </c>
    </row>
    <row r="175" spans="1:5" x14ac:dyDescent="0.25">
      <c r="A175">
        <v>174</v>
      </c>
      <c r="B175" t="s">
        <v>4308</v>
      </c>
      <c r="E175">
        <v>1000</v>
      </c>
    </row>
    <row r="176" spans="1:5" x14ac:dyDescent="0.25">
      <c r="A176">
        <v>175</v>
      </c>
      <c r="B176" t="s">
        <v>4309</v>
      </c>
      <c r="E176">
        <v>1000</v>
      </c>
    </row>
    <row r="177" spans="1:5" x14ac:dyDescent="0.25">
      <c r="A177">
        <v>176</v>
      </c>
      <c r="B177" t="s">
        <v>4310</v>
      </c>
      <c r="E177">
        <v>1000</v>
      </c>
    </row>
    <row r="178" spans="1:5" x14ac:dyDescent="0.25">
      <c r="A178">
        <v>177</v>
      </c>
      <c r="B178" t="s">
        <v>4311</v>
      </c>
      <c r="E178">
        <v>1000</v>
      </c>
    </row>
    <row r="179" spans="1:5" x14ac:dyDescent="0.25">
      <c r="A179">
        <v>178</v>
      </c>
      <c r="B179" t="s">
        <v>4312</v>
      </c>
      <c r="E179">
        <v>600</v>
      </c>
    </row>
    <row r="180" spans="1:5" x14ac:dyDescent="0.25">
      <c r="A180">
        <v>179</v>
      </c>
      <c r="B180" t="s">
        <v>4313</v>
      </c>
      <c r="E180">
        <v>7000</v>
      </c>
    </row>
    <row r="181" spans="1:5" x14ac:dyDescent="0.25">
      <c r="A181">
        <v>180</v>
      </c>
      <c r="B181" t="s">
        <v>4314</v>
      </c>
      <c r="E181">
        <v>1000</v>
      </c>
    </row>
    <row r="182" spans="1:5" x14ac:dyDescent="0.25">
      <c r="A182">
        <v>181</v>
      </c>
      <c r="B182" t="s">
        <v>4315</v>
      </c>
      <c r="E182">
        <v>3000</v>
      </c>
    </row>
    <row r="183" spans="1:5" x14ac:dyDescent="0.25">
      <c r="A183">
        <v>182</v>
      </c>
      <c r="B183" t="s">
        <v>4316</v>
      </c>
      <c r="E183">
        <v>2000</v>
      </c>
    </row>
    <row r="184" spans="1:5" x14ac:dyDescent="0.25">
      <c r="A184">
        <v>183</v>
      </c>
      <c r="B184" t="s">
        <v>4317</v>
      </c>
      <c r="E184">
        <v>1000</v>
      </c>
    </row>
    <row r="185" spans="1:5" x14ac:dyDescent="0.25">
      <c r="A185">
        <v>184</v>
      </c>
      <c r="B185" t="s">
        <v>4318</v>
      </c>
      <c r="E185">
        <v>1000</v>
      </c>
    </row>
    <row r="186" spans="1:5" x14ac:dyDescent="0.25">
      <c r="A186">
        <v>185</v>
      </c>
      <c r="B186" t="s">
        <v>4319</v>
      </c>
      <c r="E186">
        <v>1200</v>
      </c>
    </row>
    <row r="187" spans="1:5" x14ac:dyDescent="0.25">
      <c r="A187">
        <v>186</v>
      </c>
      <c r="B187" t="s">
        <v>4320</v>
      </c>
      <c r="E187">
        <v>1600</v>
      </c>
    </row>
    <row r="188" spans="1:5" x14ac:dyDescent="0.25">
      <c r="A188">
        <v>187</v>
      </c>
      <c r="B188" t="s">
        <v>4321</v>
      </c>
      <c r="E188">
        <v>1000</v>
      </c>
    </row>
    <row r="189" spans="1:5" x14ac:dyDescent="0.25">
      <c r="A189">
        <v>188</v>
      </c>
      <c r="B189" t="s">
        <v>4322</v>
      </c>
      <c r="E189">
        <v>1400</v>
      </c>
    </row>
    <row r="190" spans="1:5" x14ac:dyDescent="0.25">
      <c r="A190">
        <v>189</v>
      </c>
      <c r="B190" t="s">
        <v>4323</v>
      </c>
      <c r="E190">
        <v>10000</v>
      </c>
    </row>
    <row r="191" spans="1:5" x14ac:dyDescent="0.25">
      <c r="A191">
        <v>190</v>
      </c>
      <c r="B191" t="s">
        <v>4324</v>
      </c>
      <c r="E191">
        <v>1000</v>
      </c>
    </row>
    <row r="192" spans="1:5" x14ac:dyDescent="0.25">
      <c r="A192">
        <v>191</v>
      </c>
      <c r="B192" t="s">
        <v>4325</v>
      </c>
      <c r="E192">
        <v>3000</v>
      </c>
    </row>
    <row r="193" spans="1:5" x14ac:dyDescent="0.25">
      <c r="A193">
        <v>192</v>
      </c>
      <c r="B193" t="s">
        <v>4326</v>
      </c>
      <c r="E193">
        <v>7000</v>
      </c>
    </row>
    <row r="194" spans="1:5" x14ac:dyDescent="0.25">
      <c r="A194">
        <v>193</v>
      </c>
      <c r="B194" t="s">
        <v>4327</v>
      </c>
      <c r="E194">
        <v>1000</v>
      </c>
    </row>
    <row r="195" spans="1:5" x14ac:dyDescent="0.25">
      <c r="A195">
        <v>194</v>
      </c>
      <c r="B195" t="s">
        <v>4328</v>
      </c>
      <c r="E195">
        <v>1000</v>
      </c>
    </row>
    <row r="196" spans="1:5" x14ac:dyDescent="0.25">
      <c r="A196">
        <v>195</v>
      </c>
      <c r="B196" t="s">
        <v>4329</v>
      </c>
      <c r="E196">
        <v>1000</v>
      </c>
    </row>
    <row r="197" spans="1:5" x14ac:dyDescent="0.25">
      <c r="A197">
        <v>196</v>
      </c>
      <c r="B197" t="s">
        <v>4330</v>
      </c>
      <c r="E197">
        <v>3000</v>
      </c>
    </row>
    <row r="198" spans="1:5" x14ac:dyDescent="0.25">
      <c r="A198">
        <v>197</v>
      </c>
      <c r="B198" t="s">
        <v>4331</v>
      </c>
      <c r="E198">
        <v>1000</v>
      </c>
    </row>
    <row r="199" spans="1:5" x14ac:dyDescent="0.25">
      <c r="A199">
        <v>198</v>
      </c>
      <c r="B199" t="s">
        <v>4332</v>
      </c>
      <c r="E199">
        <v>1500</v>
      </c>
    </row>
    <row r="200" spans="1:5" x14ac:dyDescent="0.25">
      <c r="A200">
        <v>199</v>
      </c>
      <c r="B200" t="s">
        <v>4333</v>
      </c>
      <c r="E200">
        <v>1000</v>
      </c>
    </row>
    <row r="201" spans="1:5" x14ac:dyDescent="0.25">
      <c r="A201">
        <v>200</v>
      </c>
      <c r="B201" t="s">
        <v>4334</v>
      </c>
      <c r="E201">
        <v>1000</v>
      </c>
    </row>
    <row r="202" spans="1:5" x14ac:dyDescent="0.25">
      <c r="A202">
        <v>201</v>
      </c>
      <c r="B202" t="s">
        <v>4335</v>
      </c>
      <c r="E202">
        <v>1000</v>
      </c>
    </row>
    <row r="203" spans="1:5" x14ac:dyDescent="0.25">
      <c r="A203">
        <v>202</v>
      </c>
      <c r="B203" t="s">
        <v>4336</v>
      </c>
      <c r="E203">
        <v>1000</v>
      </c>
    </row>
    <row r="204" spans="1:5" x14ac:dyDescent="0.25">
      <c r="A204">
        <v>203</v>
      </c>
      <c r="B204" t="s">
        <v>4337</v>
      </c>
      <c r="E204">
        <v>1000</v>
      </c>
    </row>
    <row r="205" spans="1:5" x14ac:dyDescent="0.25">
      <c r="A205">
        <v>204</v>
      </c>
      <c r="B205" t="s">
        <v>4338</v>
      </c>
      <c r="E205">
        <v>1000</v>
      </c>
    </row>
    <row r="206" spans="1:5" x14ac:dyDescent="0.25">
      <c r="A206">
        <v>205</v>
      </c>
      <c r="B206" t="s">
        <v>4339</v>
      </c>
      <c r="E206">
        <v>1000</v>
      </c>
    </row>
    <row r="207" spans="1:5" x14ac:dyDescent="0.25">
      <c r="A207">
        <v>206</v>
      </c>
      <c r="B207" t="s">
        <v>4340</v>
      </c>
      <c r="E207">
        <v>1000</v>
      </c>
    </row>
    <row r="208" spans="1:5" x14ac:dyDescent="0.25">
      <c r="A208">
        <v>207</v>
      </c>
      <c r="B208" t="s">
        <v>4341</v>
      </c>
      <c r="E208">
        <v>1000</v>
      </c>
    </row>
    <row r="209" spans="1:5" x14ac:dyDescent="0.25">
      <c r="A209">
        <v>208</v>
      </c>
      <c r="B209" t="s">
        <v>4342</v>
      </c>
      <c r="E209">
        <v>1500</v>
      </c>
    </row>
    <row r="210" spans="1:5" x14ac:dyDescent="0.25">
      <c r="A210">
        <v>209</v>
      </c>
      <c r="B210" t="s">
        <v>4343</v>
      </c>
      <c r="E210">
        <v>1000</v>
      </c>
    </row>
    <row r="211" spans="1:5" x14ac:dyDescent="0.25">
      <c r="A211">
        <v>210</v>
      </c>
      <c r="B211" t="s">
        <v>4344</v>
      </c>
      <c r="E211">
        <v>1000</v>
      </c>
    </row>
    <row r="212" spans="1:5" x14ac:dyDescent="0.25">
      <c r="A212">
        <v>211</v>
      </c>
      <c r="B212" t="s">
        <v>4345</v>
      </c>
      <c r="E212">
        <v>1500</v>
      </c>
    </row>
    <row r="213" spans="1:5" x14ac:dyDescent="0.25">
      <c r="A213">
        <v>212</v>
      </c>
      <c r="B213" t="s">
        <v>4346</v>
      </c>
      <c r="E213">
        <v>1200</v>
      </c>
    </row>
    <row r="214" spans="1:5" x14ac:dyDescent="0.25">
      <c r="A214">
        <v>213</v>
      </c>
      <c r="B214" t="s">
        <v>4347</v>
      </c>
      <c r="E214">
        <v>1200</v>
      </c>
    </row>
    <row r="215" spans="1:5" x14ac:dyDescent="0.25">
      <c r="A215">
        <v>214</v>
      </c>
      <c r="B215" t="s">
        <v>3323</v>
      </c>
      <c r="E215">
        <v>1000</v>
      </c>
    </row>
    <row r="216" spans="1:5" x14ac:dyDescent="0.25">
      <c r="A216">
        <v>215</v>
      </c>
      <c r="B216" t="s">
        <v>4348</v>
      </c>
      <c r="E216">
        <v>1000</v>
      </c>
    </row>
    <row r="217" spans="1:5" x14ac:dyDescent="0.25">
      <c r="A217">
        <v>216</v>
      </c>
      <c r="B217" t="s">
        <v>4349</v>
      </c>
      <c r="E217">
        <v>1000</v>
      </c>
    </row>
    <row r="218" spans="1:5" x14ac:dyDescent="0.25">
      <c r="A218">
        <v>217</v>
      </c>
      <c r="B218" t="s">
        <v>4350</v>
      </c>
      <c r="E218">
        <v>1200</v>
      </c>
    </row>
    <row r="219" spans="1:5" x14ac:dyDescent="0.25">
      <c r="A219">
        <v>218</v>
      </c>
      <c r="B219" t="s">
        <v>4351</v>
      </c>
      <c r="E219">
        <v>1200</v>
      </c>
    </row>
    <row r="220" spans="1:5" x14ac:dyDescent="0.25">
      <c r="A220">
        <v>219</v>
      </c>
      <c r="B220" t="s">
        <v>4352</v>
      </c>
      <c r="E220">
        <v>1000</v>
      </c>
    </row>
    <row r="221" spans="1:5" x14ac:dyDescent="0.25">
      <c r="A221">
        <v>220</v>
      </c>
      <c r="B221" t="s">
        <v>4353</v>
      </c>
      <c r="E221">
        <v>3000</v>
      </c>
    </row>
    <row r="222" spans="1:5" x14ac:dyDescent="0.25">
      <c r="A222">
        <v>221</v>
      </c>
      <c r="B222" t="s">
        <v>4354</v>
      </c>
      <c r="E222">
        <v>1000</v>
      </c>
    </row>
    <row r="223" spans="1:5" x14ac:dyDescent="0.25">
      <c r="A223">
        <v>222</v>
      </c>
      <c r="B223" t="s">
        <v>4355</v>
      </c>
      <c r="E223">
        <v>1000</v>
      </c>
    </row>
    <row r="224" spans="1:5" x14ac:dyDescent="0.25">
      <c r="A224">
        <v>223</v>
      </c>
      <c r="B224" t="s">
        <v>4356</v>
      </c>
      <c r="E224">
        <v>1000</v>
      </c>
    </row>
    <row r="225" spans="1:5" x14ac:dyDescent="0.25">
      <c r="A225">
        <v>224</v>
      </c>
      <c r="B225" t="s">
        <v>4357</v>
      </c>
      <c r="E225">
        <v>1000</v>
      </c>
    </row>
    <row r="226" spans="1:5" x14ac:dyDescent="0.25">
      <c r="A226">
        <v>225</v>
      </c>
      <c r="B226" t="s">
        <v>2197</v>
      </c>
      <c r="E226">
        <v>1000</v>
      </c>
    </row>
    <row r="227" spans="1:5" x14ac:dyDescent="0.25">
      <c r="A227">
        <v>226</v>
      </c>
      <c r="B227" t="s">
        <v>4358</v>
      </c>
      <c r="E227">
        <v>3000</v>
      </c>
    </row>
    <row r="228" spans="1:5" x14ac:dyDescent="0.25">
      <c r="A228">
        <v>227</v>
      </c>
      <c r="B228" t="s">
        <v>4359</v>
      </c>
      <c r="E228">
        <v>3000</v>
      </c>
    </row>
    <row r="229" spans="1:5" x14ac:dyDescent="0.25">
      <c r="A229">
        <v>228</v>
      </c>
      <c r="B229" t="s">
        <v>4360</v>
      </c>
      <c r="E229">
        <v>1000</v>
      </c>
    </row>
    <row r="230" spans="1:5" x14ac:dyDescent="0.25">
      <c r="A230">
        <v>229</v>
      </c>
      <c r="B230" t="s">
        <v>4361</v>
      </c>
      <c r="E230">
        <v>1200</v>
      </c>
    </row>
    <row r="231" spans="1:5" x14ac:dyDescent="0.25">
      <c r="A231">
        <v>230</v>
      </c>
      <c r="B231" t="s">
        <v>4362</v>
      </c>
      <c r="E231">
        <v>1200</v>
      </c>
    </row>
    <row r="232" spans="1:5" x14ac:dyDescent="0.25">
      <c r="A232">
        <v>231</v>
      </c>
      <c r="B232" t="s">
        <v>4363</v>
      </c>
      <c r="E232">
        <v>1000</v>
      </c>
    </row>
    <row r="233" spans="1:5" x14ac:dyDescent="0.25">
      <c r="A233">
        <v>232</v>
      </c>
      <c r="B233" t="s">
        <v>4364</v>
      </c>
      <c r="E233">
        <v>2000</v>
      </c>
    </row>
    <row r="234" spans="1:5" x14ac:dyDescent="0.25">
      <c r="A234">
        <v>233</v>
      </c>
      <c r="B234" t="s">
        <v>4365</v>
      </c>
      <c r="E234">
        <v>2000</v>
      </c>
    </row>
    <row r="235" spans="1:5" x14ac:dyDescent="0.25">
      <c r="A235">
        <v>234</v>
      </c>
      <c r="B235" t="s">
        <v>4366</v>
      </c>
      <c r="E235">
        <v>4000</v>
      </c>
    </row>
    <row r="236" spans="1:5" x14ac:dyDescent="0.25">
      <c r="A236">
        <v>235</v>
      </c>
      <c r="B236" t="s">
        <v>4367</v>
      </c>
      <c r="E236">
        <v>7000</v>
      </c>
    </row>
    <row r="237" spans="1:5" x14ac:dyDescent="0.25">
      <c r="A237">
        <v>236</v>
      </c>
      <c r="B237" t="s">
        <v>4368</v>
      </c>
      <c r="E237">
        <v>1000</v>
      </c>
    </row>
    <row r="238" spans="1:5" x14ac:dyDescent="0.25">
      <c r="A238">
        <v>237</v>
      </c>
      <c r="B238" t="s">
        <v>4369</v>
      </c>
      <c r="E238">
        <v>1000</v>
      </c>
    </row>
    <row r="239" spans="1:5" x14ac:dyDescent="0.25">
      <c r="A239">
        <v>238</v>
      </c>
      <c r="B239" t="s">
        <v>4370</v>
      </c>
      <c r="E239">
        <v>1000</v>
      </c>
    </row>
    <row r="240" spans="1:5" x14ac:dyDescent="0.25">
      <c r="A240">
        <v>239</v>
      </c>
      <c r="B240" t="s">
        <v>4371</v>
      </c>
      <c r="E240">
        <v>1500</v>
      </c>
    </row>
    <row r="241" spans="1:5" x14ac:dyDescent="0.25">
      <c r="A241">
        <v>240</v>
      </c>
      <c r="B241" t="s">
        <v>4372</v>
      </c>
      <c r="E241">
        <v>1000</v>
      </c>
    </row>
    <row r="242" spans="1:5" x14ac:dyDescent="0.25">
      <c r="A242">
        <v>241</v>
      </c>
      <c r="B242" t="s">
        <v>4373</v>
      </c>
      <c r="E242">
        <v>1000</v>
      </c>
    </row>
    <row r="243" spans="1:5" x14ac:dyDescent="0.25">
      <c r="A243">
        <v>242</v>
      </c>
      <c r="B243" t="s">
        <v>4374</v>
      </c>
      <c r="E243">
        <v>1000</v>
      </c>
    </row>
    <row r="244" spans="1:5" x14ac:dyDescent="0.25">
      <c r="A244">
        <v>243</v>
      </c>
      <c r="B244" t="s">
        <v>4375</v>
      </c>
      <c r="E244">
        <v>1000</v>
      </c>
    </row>
    <row r="245" spans="1:5" x14ac:dyDescent="0.25">
      <c r="A245">
        <v>244</v>
      </c>
      <c r="B245" t="s">
        <v>4376</v>
      </c>
      <c r="E245">
        <v>3000</v>
      </c>
    </row>
    <row r="246" spans="1:5" x14ac:dyDescent="0.25">
      <c r="A246">
        <v>245</v>
      </c>
      <c r="B246" t="s">
        <v>4377</v>
      </c>
      <c r="E246">
        <v>4000</v>
      </c>
    </row>
    <row r="247" spans="1:5" x14ac:dyDescent="0.25">
      <c r="A247">
        <v>246</v>
      </c>
      <c r="B247" t="s">
        <v>4378</v>
      </c>
      <c r="E247">
        <v>1000</v>
      </c>
    </row>
    <row r="248" spans="1:5" x14ac:dyDescent="0.25">
      <c r="A248">
        <v>247</v>
      </c>
      <c r="B248" t="s">
        <v>4379</v>
      </c>
      <c r="E248">
        <v>1500</v>
      </c>
    </row>
    <row r="249" spans="1:5" x14ac:dyDescent="0.25">
      <c r="A249">
        <v>248</v>
      </c>
      <c r="B249" t="s">
        <v>4380</v>
      </c>
      <c r="E249">
        <v>1000</v>
      </c>
    </row>
    <row r="250" spans="1:5" x14ac:dyDescent="0.25">
      <c r="A250">
        <v>249</v>
      </c>
      <c r="B250" t="s">
        <v>4381</v>
      </c>
      <c r="E250">
        <v>1000</v>
      </c>
    </row>
    <row r="251" spans="1:5" x14ac:dyDescent="0.25">
      <c r="A251">
        <v>250</v>
      </c>
      <c r="B251" t="s">
        <v>4382</v>
      </c>
      <c r="E251">
        <v>1500</v>
      </c>
    </row>
    <row r="252" spans="1:5" x14ac:dyDescent="0.25">
      <c r="A252">
        <v>251</v>
      </c>
      <c r="B252" t="s">
        <v>4383</v>
      </c>
      <c r="E252">
        <v>1000</v>
      </c>
    </row>
    <row r="253" spans="1:5" x14ac:dyDescent="0.25">
      <c r="A253">
        <v>252</v>
      </c>
      <c r="B253" t="s">
        <v>4384</v>
      </c>
      <c r="E253">
        <v>5000</v>
      </c>
    </row>
    <row r="254" spans="1:5" x14ac:dyDescent="0.25">
      <c r="A254">
        <v>253</v>
      </c>
      <c r="B254" t="s">
        <v>4385</v>
      </c>
      <c r="E254">
        <v>1000</v>
      </c>
    </row>
    <row r="255" spans="1:5" x14ac:dyDescent="0.25">
      <c r="A255">
        <v>254</v>
      </c>
      <c r="B255" t="s">
        <v>4386</v>
      </c>
      <c r="E255">
        <v>5000</v>
      </c>
    </row>
    <row r="256" spans="1:5" x14ac:dyDescent="0.25">
      <c r="A256">
        <v>255</v>
      </c>
      <c r="B256" t="s">
        <v>4387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4388</v>
      </c>
      <c r="E258">
        <v>3000</v>
      </c>
    </row>
    <row r="259" spans="1:5" x14ac:dyDescent="0.25">
      <c r="A259">
        <v>258</v>
      </c>
      <c r="B259" t="s">
        <v>4389</v>
      </c>
      <c r="E259">
        <v>5000</v>
      </c>
    </row>
    <row r="260" spans="1:5" x14ac:dyDescent="0.25">
      <c r="A260">
        <v>259</v>
      </c>
      <c r="B260" t="s">
        <v>4390</v>
      </c>
      <c r="E260">
        <v>2000</v>
      </c>
    </row>
    <row r="261" spans="1:5" x14ac:dyDescent="0.25">
      <c r="A261">
        <v>260</v>
      </c>
      <c r="B261" t="s">
        <v>4391</v>
      </c>
      <c r="E261">
        <v>5000</v>
      </c>
    </row>
    <row r="262" spans="1:5" x14ac:dyDescent="0.25">
      <c r="A262">
        <v>261</v>
      </c>
      <c r="B262" t="s">
        <v>4392</v>
      </c>
      <c r="E262">
        <v>5000</v>
      </c>
    </row>
    <row r="263" spans="1:5" x14ac:dyDescent="0.25">
      <c r="A263">
        <v>262</v>
      </c>
      <c r="B263" t="s">
        <v>4393</v>
      </c>
      <c r="E263">
        <v>5000</v>
      </c>
    </row>
    <row r="264" spans="1:5" x14ac:dyDescent="0.25">
      <c r="A264">
        <v>263</v>
      </c>
      <c r="B264" t="s">
        <v>4394</v>
      </c>
      <c r="E264">
        <v>7000</v>
      </c>
    </row>
    <row r="265" spans="1:5" x14ac:dyDescent="0.25">
      <c r="A265">
        <v>264</v>
      </c>
      <c r="B265" t="s">
        <v>4395</v>
      </c>
      <c r="E265">
        <v>3500</v>
      </c>
    </row>
    <row r="266" spans="1:5" x14ac:dyDescent="0.25">
      <c r="A266">
        <v>265</v>
      </c>
      <c r="B266" t="s">
        <v>4396</v>
      </c>
      <c r="E266">
        <v>3500</v>
      </c>
    </row>
    <row r="267" spans="1:5" x14ac:dyDescent="0.25">
      <c r="A267">
        <v>266</v>
      </c>
      <c r="B267" t="s">
        <v>4397</v>
      </c>
      <c r="E267">
        <v>3500</v>
      </c>
    </row>
    <row r="268" spans="1:5" x14ac:dyDescent="0.25">
      <c r="A268">
        <v>267</v>
      </c>
      <c r="B268" t="s">
        <v>4398</v>
      </c>
      <c r="E268">
        <v>3500</v>
      </c>
    </row>
    <row r="269" spans="1:5" x14ac:dyDescent="0.25">
      <c r="A269">
        <v>268</v>
      </c>
      <c r="B269" t="s">
        <v>4399</v>
      </c>
      <c r="E269">
        <v>3500</v>
      </c>
    </row>
    <row r="270" spans="1:5" x14ac:dyDescent="0.25">
      <c r="A270">
        <v>269</v>
      </c>
      <c r="B270" t="s">
        <v>4400</v>
      </c>
      <c r="E270">
        <v>3500</v>
      </c>
    </row>
    <row r="271" spans="1:5" x14ac:dyDescent="0.25">
      <c r="A271">
        <v>270</v>
      </c>
      <c r="B271" t="s">
        <v>4401</v>
      </c>
      <c r="E271">
        <v>3500</v>
      </c>
    </row>
    <row r="272" spans="1:5" x14ac:dyDescent="0.25">
      <c r="A272">
        <v>271</v>
      </c>
      <c r="B272" t="s">
        <v>4402</v>
      </c>
      <c r="E272">
        <v>3500</v>
      </c>
    </row>
    <row r="273" spans="1:5" x14ac:dyDescent="0.25">
      <c r="A273">
        <v>272</v>
      </c>
      <c r="B273" t="s">
        <v>4403</v>
      </c>
      <c r="E273">
        <v>3500</v>
      </c>
    </row>
    <row r="274" spans="1:5" x14ac:dyDescent="0.25">
      <c r="A274">
        <v>273</v>
      </c>
      <c r="B274" t="s">
        <v>4404</v>
      </c>
      <c r="E274">
        <v>3500</v>
      </c>
    </row>
    <row r="275" spans="1:5" x14ac:dyDescent="0.25">
      <c r="A275">
        <v>274</v>
      </c>
      <c r="B275" t="s">
        <v>4405</v>
      </c>
      <c r="E275">
        <v>3500</v>
      </c>
    </row>
    <row r="276" spans="1:5" x14ac:dyDescent="0.25">
      <c r="A276">
        <v>275</v>
      </c>
      <c r="B276" t="s">
        <v>4406</v>
      </c>
      <c r="E276">
        <v>3500</v>
      </c>
    </row>
    <row r="277" spans="1:5" x14ac:dyDescent="0.25">
      <c r="A277">
        <v>276</v>
      </c>
      <c r="B277" t="s">
        <v>4407</v>
      </c>
      <c r="E277">
        <v>3000</v>
      </c>
    </row>
    <row r="278" spans="1:5" x14ac:dyDescent="0.25">
      <c r="A278">
        <v>277</v>
      </c>
      <c r="B278" t="s">
        <v>4408</v>
      </c>
      <c r="E278">
        <v>3500</v>
      </c>
    </row>
    <row r="279" spans="1:5" x14ac:dyDescent="0.25">
      <c r="A279">
        <v>278</v>
      </c>
      <c r="B279" t="s">
        <v>4409</v>
      </c>
      <c r="E279">
        <v>3500</v>
      </c>
    </row>
    <row r="280" spans="1:5" x14ac:dyDescent="0.25">
      <c r="A280">
        <v>279</v>
      </c>
      <c r="B280" t="s">
        <v>4410</v>
      </c>
      <c r="E280">
        <v>3500</v>
      </c>
    </row>
    <row r="281" spans="1:5" x14ac:dyDescent="0.25">
      <c r="A281">
        <v>280</v>
      </c>
      <c r="B281" t="s">
        <v>4411</v>
      </c>
      <c r="E281">
        <v>3000</v>
      </c>
    </row>
    <row r="282" spans="1:5" x14ac:dyDescent="0.25">
      <c r="A282">
        <v>281</v>
      </c>
      <c r="B282" t="s">
        <v>4412</v>
      </c>
      <c r="E282">
        <v>3000</v>
      </c>
    </row>
    <row r="283" spans="1:5" x14ac:dyDescent="0.25">
      <c r="A283">
        <v>282</v>
      </c>
      <c r="B283" t="s">
        <v>4413</v>
      </c>
      <c r="E283">
        <v>3000</v>
      </c>
    </row>
    <row r="284" spans="1:5" x14ac:dyDescent="0.25">
      <c r="A284">
        <v>283</v>
      </c>
      <c r="B284" t="s">
        <v>4414</v>
      </c>
      <c r="E284">
        <v>3000</v>
      </c>
    </row>
    <row r="285" spans="1:5" x14ac:dyDescent="0.25">
      <c r="A285">
        <v>284</v>
      </c>
      <c r="B285" t="s">
        <v>4415</v>
      </c>
      <c r="E285">
        <v>3000</v>
      </c>
    </row>
    <row r="286" spans="1:5" x14ac:dyDescent="0.25">
      <c r="A286">
        <v>285</v>
      </c>
      <c r="B286" t="s">
        <v>4416</v>
      </c>
      <c r="E286">
        <v>3000</v>
      </c>
    </row>
    <row r="287" spans="1:5" x14ac:dyDescent="0.25">
      <c r="A287">
        <v>286</v>
      </c>
      <c r="B287" t="s">
        <v>4417</v>
      </c>
      <c r="E287">
        <v>3500</v>
      </c>
    </row>
    <row r="288" spans="1:5" x14ac:dyDescent="0.25">
      <c r="A288">
        <v>287</v>
      </c>
      <c r="B288" t="s">
        <v>4418</v>
      </c>
      <c r="E288">
        <v>3500</v>
      </c>
    </row>
    <row r="289" spans="1:5" x14ac:dyDescent="0.25">
      <c r="A289">
        <v>288</v>
      </c>
      <c r="B289" t="s">
        <v>4419</v>
      </c>
      <c r="E289">
        <v>3500</v>
      </c>
    </row>
    <row r="290" spans="1:5" x14ac:dyDescent="0.25">
      <c r="A290">
        <v>289</v>
      </c>
      <c r="B290" t="s">
        <v>4420</v>
      </c>
      <c r="E290">
        <v>3500</v>
      </c>
    </row>
    <row r="291" spans="1:5" x14ac:dyDescent="0.25">
      <c r="A291">
        <v>290</v>
      </c>
      <c r="B291" t="s">
        <v>4421</v>
      </c>
      <c r="E291">
        <v>3000</v>
      </c>
    </row>
    <row r="292" spans="1:5" x14ac:dyDescent="0.25">
      <c r="A292">
        <v>291</v>
      </c>
      <c r="B292" t="s">
        <v>4422</v>
      </c>
      <c r="E292">
        <v>3500</v>
      </c>
    </row>
    <row r="293" spans="1:5" x14ac:dyDescent="0.25">
      <c r="A293">
        <v>292</v>
      </c>
      <c r="B293" t="s">
        <v>4423</v>
      </c>
      <c r="E293">
        <v>3500</v>
      </c>
    </row>
    <row r="294" spans="1:5" x14ac:dyDescent="0.25">
      <c r="A294">
        <v>293</v>
      </c>
      <c r="B294" t="s">
        <v>4424</v>
      </c>
      <c r="E294">
        <v>3500</v>
      </c>
    </row>
    <row r="295" spans="1:5" x14ac:dyDescent="0.25">
      <c r="A295">
        <v>294</v>
      </c>
      <c r="B295" t="s">
        <v>4425</v>
      </c>
      <c r="E295">
        <v>3500</v>
      </c>
    </row>
    <row r="296" spans="1:5" x14ac:dyDescent="0.25">
      <c r="A296">
        <v>295</v>
      </c>
      <c r="B296" t="s">
        <v>4426</v>
      </c>
      <c r="E296">
        <v>3500</v>
      </c>
    </row>
    <row r="297" spans="1:5" x14ac:dyDescent="0.25">
      <c r="A297">
        <v>296</v>
      </c>
      <c r="B297" t="s">
        <v>4427</v>
      </c>
      <c r="E297">
        <v>3000</v>
      </c>
    </row>
    <row r="298" spans="1:5" x14ac:dyDescent="0.25">
      <c r="A298">
        <v>297</v>
      </c>
      <c r="B298" t="s">
        <v>4428</v>
      </c>
      <c r="E298">
        <v>5000</v>
      </c>
    </row>
    <row r="299" spans="1:5" x14ac:dyDescent="0.25">
      <c r="A299">
        <v>298</v>
      </c>
      <c r="B299" t="s">
        <v>4429</v>
      </c>
      <c r="E299">
        <v>3000</v>
      </c>
    </row>
    <row r="300" spans="1:5" x14ac:dyDescent="0.25">
      <c r="A300">
        <v>299</v>
      </c>
      <c r="B300" t="s">
        <v>4430</v>
      </c>
      <c r="E300">
        <v>3500</v>
      </c>
    </row>
    <row r="301" spans="1:5" x14ac:dyDescent="0.25">
      <c r="A301">
        <v>300</v>
      </c>
      <c r="B301" t="s">
        <v>4431</v>
      </c>
      <c r="E301">
        <v>2000</v>
      </c>
    </row>
    <row r="302" spans="1:5" x14ac:dyDescent="0.25">
      <c r="A302">
        <v>301</v>
      </c>
      <c r="B302" t="s">
        <v>4432</v>
      </c>
      <c r="E302">
        <v>2000</v>
      </c>
    </row>
    <row r="303" spans="1:5" x14ac:dyDescent="0.25">
      <c r="A303">
        <v>302</v>
      </c>
      <c r="B303" t="s">
        <v>4433</v>
      </c>
      <c r="E303">
        <v>5000</v>
      </c>
    </row>
    <row r="304" spans="1:5" x14ac:dyDescent="0.25">
      <c r="A304">
        <v>303</v>
      </c>
      <c r="B304" t="s">
        <v>4434</v>
      </c>
      <c r="E304">
        <v>2500</v>
      </c>
    </row>
    <row r="305" spans="1:5" x14ac:dyDescent="0.25">
      <c r="A305">
        <v>304</v>
      </c>
      <c r="B305" t="s">
        <v>4435</v>
      </c>
      <c r="E305">
        <v>3500</v>
      </c>
    </row>
    <row r="306" spans="1:5" x14ac:dyDescent="0.25">
      <c r="A306">
        <v>305</v>
      </c>
      <c r="B306" t="s">
        <v>4436</v>
      </c>
      <c r="E306">
        <v>3500</v>
      </c>
    </row>
    <row r="307" spans="1:5" x14ac:dyDescent="0.25">
      <c r="A307">
        <v>306</v>
      </c>
      <c r="B307" t="s">
        <v>4437</v>
      </c>
      <c r="E307">
        <v>3500</v>
      </c>
    </row>
    <row r="308" spans="1:5" x14ac:dyDescent="0.25">
      <c r="A308">
        <v>307</v>
      </c>
      <c r="B308" t="s">
        <v>4438</v>
      </c>
      <c r="E308">
        <v>3500</v>
      </c>
    </row>
    <row r="309" spans="1:5" x14ac:dyDescent="0.25">
      <c r="A309">
        <v>308</v>
      </c>
      <c r="B309" t="s">
        <v>4439</v>
      </c>
      <c r="E309">
        <v>3500</v>
      </c>
    </row>
    <row r="310" spans="1:5" x14ac:dyDescent="0.25">
      <c r="A310">
        <v>309</v>
      </c>
      <c r="B310" t="s">
        <v>4440</v>
      </c>
      <c r="E310">
        <v>7000</v>
      </c>
    </row>
    <row r="311" spans="1:5" x14ac:dyDescent="0.25">
      <c r="A311">
        <v>310</v>
      </c>
      <c r="B311" t="s">
        <v>4441</v>
      </c>
      <c r="E311">
        <v>6500</v>
      </c>
    </row>
    <row r="312" spans="1:5" x14ac:dyDescent="0.25">
      <c r="A312">
        <v>311</v>
      </c>
      <c r="B312" t="s">
        <v>4442</v>
      </c>
      <c r="E312">
        <v>12000</v>
      </c>
    </row>
    <row r="313" spans="1:5" x14ac:dyDescent="0.25">
      <c r="A313">
        <v>312</v>
      </c>
      <c r="B313" t="s">
        <v>4443</v>
      </c>
      <c r="E313">
        <v>10000</v>
      </c>
    </row>
    <row r="314" spans="1:5" x14ac:dyDescent="0.25">
      <c r="A314">
        <v>313</v>
      </c>
      <c r="B314" t="s">
        <v>4444</v>
      </c>
      <c r="E314">
        <v>12000</v>
      </c>
    </row>
    <row r="315" spans="1:5" x14ac:dyDescent="0.25">
      <c r="A315">
        <v>314</v>
      </c>
      <c r="B315" t="s">
        <v>4445</v>
      </c>
      <c r="E315">
        <v>10000</v>
      </c>
    </row>
    <row r="316" spans="1:5" x14ac:dyDescent="0.25">
      <c r="A316">
        <v>315</v>
      </c>
      <c r="B316" t="s">
        <v>4446</v>
      </c>
      <c r="E316">
        <v>9000</v>
      </c>
    </row>
    <row r="317" spans="1:5" x14ac:dyDescent="0.25">
      <c r="A317">
        <v>316</v>
      </c>
      <c r="B317" t="s">
        <v>4447</v>
      </c>
      <c r="E317">
        <v>8000</v>
      </c>
    </row>
    <row r="318" spans="1:5" x14ac:dyDescent="0.25">
      <c r="A318">
        <v>317</v>
      </c>
      <c r="B318" t="s">
        <v>4448</v>
      </c>
      <c r="E318">
        <v>15000</v>
      </c>
    </row>
    <row r="319" spans="1:5" x14ac:dyDescent="0.25">
      <c r="A319">
        <v>318</v>
      </c>
      <c r="B319" t="s">
        <v>4449</v>
      </c>
      <c r="E319">
        <v>12500</v>
      </c>
    </row>
    <row r="320" spans="1:5" x14ac:dyDescent="0.25">
      <c r="A320">
        <v>319</v>
      </c>
      <c r="B320" t="s">
        <v>4450</v>
      </c>
      <c r="E320">
        <v>9000</v>
      </c>
    </row>
    <row r="321" spans="1:5" x14ac:dyDescent="0.25">
      <c r="A321">
        <v>320</v>
      </c>
      <c r="B321" t="s">
        <v>4451</v>
      </c>
      <c r="E321">
        <v>10000</v>
      </c>
    </row>
    <row r="322" spans="1:5" x14ac:dyDescent="0.25">
      <c r="A322">
        <v>321</v>
      </c>
      <c r="B322" t="s">
        <v>4452</v>
      </c>
      <c r="E322">
        <v>14000</v>
      </c>
    </row>
    <row r="323" spans="1:5" x14ac:dyDescent="0.25">
      <c r="A323">
        <v>322</v>
      </c>
      <c r="B323" t="s">
        <v>4453</v>
      </c>
      <c r="E323">
        <v>4000</v>
      </c>
    </row>
    <row r="324" spans="1:5" x14ac:dyDescent="0.25">
      <c r="A324">
        <v>323</v>
      </c>
      <c r="B324" t="s">
        <v>4454</v>
      </c>
      <c r="E324">
        <v>8000</v>
      </c>
    </row>
    <row r="325" spans="1:5" x14ac:dyDescent="0.25">
      <c r="A325">
        <v>324</v>
      </c>
      <c r="B325" t="s">
        <v>4455</v>
      </c>
      <c r="E325">
        <v>7000</v>
      </c>
    </row>
    <row r="326" spans="1:5" x14ac:dyDescent="0.25">
      <c r="A326">
        <v>325</v>
      </c>
      <c r="B326" t="s">
        <v>4456</v>
      </c>
      <c r="E326">
        <v>11500</v>
      </c>
    </row>
    <row r="327" spans="1:5" x14ac:dyDescent="0.25">
      <c r="A327">
        <v>326</v>
      </c>
      <c r="B327" t="s">
        <v>4457</v>
      </c>
      <c r="E327">
        <v>2500</v>
      </c>
    </row>
    <row r="328" spans="1:5" x14ac:dyDescent="0.25">
      <c r="A328">
        <v>327</v>
      </c>
      <c r="B328" t="s">
        <v>4458</v>
      </c>
      <c r="E328">
        <v>2500</v>
      </c>
    </row>
    <row r="329" spans="1:5" x14ac:dyDescent="0.25">
      <c r="A329">
        <v>328</v>
      </c>
      <c r="B329" t="s">
        <v>4459</v>
      </c>
      <c r="E329">
        <v>40000</v>
      </c>
    </row>
    <row r="330" spans="1:5" x14ac:dyDescent="0.25">
      <c r="A330">
        <v>329</v>
      </c>
      <c r="B330" t="s">
        <v>4460</v>
      </c>
      <c r="E330">
        <v>56400</v>
      </c>
    </row>
    <row r="331" spans="1:5" x14ac:dyDescent="0.25">
      <c r="A331">
        <v>330</v>
      </c>
      <c r="B331" t="s">
        <v>2675</v>
      </c>
      <c r="E331">
        <v>2500</v>
      </c>
    </row>
    <row r="332" spans="1:5" x14ac:dyDescent="0.25">
      <c r="A332">
        <v>331</v>
      </c>
      <c r="B332" t="s">
        <v>2677</v>
      </c>
      <c r="E332">
        <v>2500</v>
      </c>
    </row>
    <row r="333" spans="1:5" x14ac:dyDescent="0.25">
      <c r="A333">
        <v>332</v>
      </c>
      <c r="B333" t="s">
        <v>4461</v>
      </c>
      <c r="E333">
        <v>2500</v>
      </c>
    </row>
    <row r="334" spans="1:5" x14ac:dyDescent="0.25">
      <c r="A334">
        <v>333</v>
      </c>
      <c r="B334" t="s">
        <v>2676</v>
      </c>
      <c r="E334">
        <v>2500</v>
      </c>
    </row>
    <row r="335" spans="1:5" x14ac:dyDescent="0.25">
      <c r="A335">
        <v>334</v>
      </c>
      <c r="B335" t="s">
        <v>4462</v>
      </c>
      <c r="E335">
        <v>2500</v>
      </c>
    </row>
    <row r="336" spans="1:5" x14ac:dyDescent="0.25">
      <c r="A336">
        <v>335</v>
      </c>
      <c r="B336" t="s">
        <v>4463</v>
      </c>
      <c r="E336">
        <v>8000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7589</v>
      </c>
      <c r="B1" s="14" t="s">
        <v>6318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11655</v>
      </c>
      <c r="C2" s="17" t="s">
        <v>7725</v>
      </c>
      <c r="D2" s="17" t="s">
        <v>7726</v>
      </c>
      <c r="E2" s="17">
        <v>64</v>
      </c>
      <c r="F2" s="18"/>
    </row>
    <row r="3" spans="1:6" x14ac:dyDescent="0.25">
      <c r="A3" s="17">
        <v>2</v>
      </c>
      <c r="B3" s="17" t="s">
        <v>11656</v>
      </c>
      <c r="C3" s="17" t="s">
        <v>7725</v>
      </c>
      <c r="D3" s="17" t="s">
        <v>7728</v>
      </c>
      <c r="E3" s="17">
        <v>12</v>
      </c>
      <c r="F3" s="18"/>
    </row>
    <row r="4" spans="1:6" x14ac:dyDescent="0.25">
      <c r="A4" s="17">
        <v>3</v>
      </c>
      <c r="B4" s="17" t="s">
        <v>11657</v>
      </c>
      <c r="C4" s="17" t="s">
        <v>7725</v>
      </c>
      <c r="D4" s="17" t="s">
        <v>7729</v>
      </c>
      <c r="E4" s="17">
        <v>20</v>
      </c>
      <c r="F4" s="18"/>
    </row>
    <row r="5" spans="1:6" x14ac:dyDescent="0.25">
      <c r="A5" s="17">
        <v>4</v>
      </c>
      <c r="B5" s="17" t="s">
        <v>11657</v>
      </c>
      <c r="C5" s="17" t="s">
        <v>7725</v>
      </c>
      <c r="D5" s="17" t="s">
        <v>7729</v>
      </c>
      <c r="E5" s="17">
        <v>40</v>
      </c>
      <c r="F5" s="18"/>
    </row>
    <row r="6" spans="1:6" x14ac:dyDescent="0.25">
      <c r="A6" s="17">
        <v>5</v>
      </c>
      <c r="B6" s="17" t="s">
        <v>11658</v>
      </c>
      <c r="C6" s="17" t="s">
        <v>7725</v>
      </c>
      <c r="D6" s="17" t="s">
        <v>7730</v>
      </c>
      <c r="E6" s="17">
        <v>560</v>
      </c>
      <c r="F6" s="18"/>
    </row>
    <row r="7" spans="1:6" x14ac:dyDescent="0.25">
      <c r="A7" s="17">
        <v>6</v>
      </c>
      <c r="B7" s="17" t="s">
        <v>11659</v>
      </c>
      <c r="C7" s="17" t="s">
        <v>7725</v>
      </c>
      <c r="D7" s="17" t="s">
        <v>7729</v>
      </c>
      <c r="E7" s="17">
        <v>16</v>
      </c>
      <c r="F7" s="18"/>
    </row>
    <row r="8" spans="1:6" x14ac:dyDescent="0.25">
      <c r="A8" s="17">
        <v>7</v>
      </c>
      <c r="B8" s="17" t="s">
        <v>11660</v>
      </c>
      <c r="C8" s="17" t="s">
        <v>7725</v>
      </c>
      <c r="D8" s="17" t="s">
        <v>7729</v>
      </c>
      <c r="E8" s="17">
        <v>40</v>
      </c>
      <c r="F8" s="18"/>
    </row>
    <row r="9" spans="1:6" x14ac:dyDescent="0.25">
      <c r="A9" s="17">
        <v>8</v>
      </c>
      <c r="B9" s="17" t="s">
        <v>11661</v>
      </c>
      <c r="C9" s="17" t="s">
        <v>7725</v>
      </c>
      <c r="D9" s="17" t="s">
        <v>7730</v>
      </c>
      <c r="E9" s="17">
        <v>560</v>
      </c>
      <c r="F9" s="18"/>
    </row>
    <row r="10" spans="1:6" x14ac:dyDescent="0.25">
      <c r="A10" s="17">
        <v>9</v>
      </c>
      <c r="B10" s="17" t="s">
        <v>11662</v>
      </c>
      <c r="C10" s="17" t="s">
        <v>7725</v>
      </c>
      <c r="D10" s="17" t="s">
        <v>7730</v>
      </c>
      <c r="E10" s="17">
        <v>1200</v>
      </c>
      <c r="F10" s="18"/>
    </row>
    <row r="11" spans="1:6" x14ac:dyDescent="0.25">
      <c r="A11" s="17">
        <v>10</v>
      </c>
      <c r="B11" s="17" t="s">
        <v>11663</v>
      </c>
      <c r="C11" s="17" t="s">
        <v>7725</v>
      </c>
      <c r="D11" s="17" t="s">
        <v>7728</v>
      </c>
      <c r="E11" s="17">
        <v>8</v>
      </c>
      <c r="F11" s="18"/>
    </row>
    <row r="12" spans="1:6" x14ac:dyDescent="0.25">
      <c r="A12" s="17">
        <v>11</v>
      </c>
      <c r="B12" s="17" t="s">
        <v>11664</v>
      </c>
      <c r="C12" s="17" t="s">
        <v>7725</v>
      </c>
      <c r="D12" s="17" t="s">
        <v>7728</v>
      </c>
      <c r="E12" s="17">
        <v>6</v>
      </c>
      <c r="F12" s="18"/>
    </row>
    <row r="13" spans="1:6" x14ac:dyDescent="0.25">
      <c r="A13" s="17">
        <v>12</v>
      </c>
      <c r="B13" s="17" t="s">
        <v>11665</v>
      </c>
      <c r="C13" s="17" t="s">
        <v>7725</v>
      </c>
      <c r="D13" s="17" t="s">
        <v>7728</v>
      </c>
      <c r="E13" s="17">
        <v>12</v>
      </c>
      <c r="F13" s="18"/>
    </row>
    <row r="14" spans="1:6" x14ac:dyDescent="0.25">
      <c r="A14" s="17">
        <v>13</v>
      </c>
      <c r="B14" s="17" t="s">
        <v>11666</v>
      </c>
      <c r="C14" s="17" t="s">
        <v>7725</v>
      </c>
      <c r="D14" s="17" t="s">
        <v>7730</v>
      </c>
      <c r="E14" s="17">
        <v>280</v>
      </c>
      <c r="F14" s="18"/>
    </row>
    <row r="15" spans="1:6" x14ac:dyDescent="0.25">
      <c r="A15" s="17">
        <v>14</v>
      </c>
      <c r="B15" s="17" t="s">
        <v>11667</v>
      </c>
      <c r="C15" s="17" t="s">
        <v>7725</v>
      </c>
      <c r="D15" s="17" t="s">
        <v>7730</v>
      </c>
      <c r="E15" s="17">
        <v>280</v>
      </c>
      <c r="F15" s="18"/>
    </row>
    <row r="16" spans="1:6" x14ac:dyDescent="0.25">
      <c r="A16" s="17">
        <v>15</v>
      </c>
      <c r="B16" s="17" t="s">
        <v>11668</v>
      </c>
      <c r="C16" s="17" t="s">
        <v>7725</v>
      </c>
      <c r="D16" s="17" t="s">
        <v>7728</v>
      </c>
      <c r="E16" s="17">
        <v>12</v>
      </c>
      <c r="F16" s="18"/>
    </row>
    <row r="17" spans="1:6" x14ac:dyDescent="0.25">
      <c r="A17" s="17">
        <v>16</v>
      </c>
      <c r="B17" s="17" t="s">
        <v>11669</v>
      </c>
      <c r="C17" s="17" t="s">
        <v>7725</v>
      </c>
      <c r="D17" s="17" t="s">
        <v>7731</v>
      </c>
      <c r="E17" s="17">
        <v>120</v>
      </c>
      <c r="F17" s="18"/>
    </row>
    <row r="18" spans="1:6" x14ac:dyDescent="0.25">
      <c r="A18" s="17">
        <v>17</v>
      </c>
      <c r="B18" s="17" t="s">
        <v>11670</v>
      </c>
      <c r="C18" s="17" t="s">
        <v>7725</v>
      </c>
      <c r="D18" s="17" t="s">
        <v>7728</v>
      </c>
      <c r="E18" s="17">
        <v>20</v>
      </c>
      <c r="F18" s="18"/>
    </row>
    <row r="19" spans="1:6" x14ac:dyDescent="0.25">
      <c r="A19" s="17">
        <v>18</v>
      </c>
      <c r="B19" s="17" t="s">
        <v>11671</v>
      </c>
      <c r="C19" s="17" t="s">
        <v>7725</v>
      </c>
      <c r="D19" s="17" t="s">
        <v>7730</v>
      </c>
      <c r="E19" s="17">
        <v>320</v>
      </c>
      <c r="F19" s="18"/>
    </row>
    <row r="20" spans="1:6" x14ac:dyDescent="0.25">
      <c r="A20" s="17">
        <v>19</v>
      </c>
      <c r="B20" s="17" t="s">
        <v>11672</v>
      </c>
      <c r="C20" s="17" t="s">
        <v>7725</v>
      </c>
      <c r="D20" s="17" t="s">
        <v>7732</v>
      </c>
      <c r="E20" s="17">
        <v>80</v>
      </c>
      <c r="F20" s="18"/>
    </row>
    <row r="21" spans="1:6" x14ac:dyDescent="0.25">
      <c r="A21" s="17">
        <v>20</v>
      </c>
      <c r="B21" s="17" t="s">
        <v>11673</v>
      </c>
      <c r="C21" s="17" t="s">
        <v>7725</v>
      </c>
      <c r="D21" s="17" t="s">
        <v>7728</v>
      </c>
      <c r="E21" s="17">
        <v>24</v>
      </c>
      <c r="F21" s="18"/>
    </row>
    <row r="22" spans="1:6" x14ac:dyDescent="0.25">
      <c r="A22" s="17">
        <v>21</v>
      </c>
      <c r="B22" s="17" t="s">
        <v>9723</v>
      </c>
      <c r="C22" s="17" t="s">
        <v>7725</v>
      </c>
      <c r="D22" s="17" t="s">
        <v>7730</v>
      </c>
      <c r="E22" s="17">
        <v>200</v>
      </c>
      <c r="F22" s="18"/>
    </row>
    <row r="23" spans="1:6" x14ac:dyDescent="0.25">
      <c r="A23" s="17">
        <v>22</v>
      </c>
      <c r="B23" s="17" t="s">
        <v>11674</v>
      </c>
      <c r="C23" s="17" t="s">
        <v>7725</v>
      </c>
      <c r="D23" s="17" t="s">
        <v>7728</v>
      </c>
      <c r="E23" s="17">
        <v>4</v>
      </c>
      <c r="F23" s="18"/>
    </row>
    <row r="24" spans="1:6" x14ac:dyDescent="0.25">
      <c r="A24" s="17">
        <v>23</v>
      </c>
      <c r="B24" s="17" t="s">
        <v>11675</v>
      </c>
      <c r="C24" s="17" t="s">
        <v>7725</v>
      </c>
      <c r="D24" s="17" t="s">
        <v>7730</v>
      </c>
      <c r="E24" s="17">
        <v>240</v>
      </c>
      <c r="F24" s="18"/>
    </row>
    <row r="25" spans="1:6" x14ac:dyDescent="0.25">
      <c r="A25" s="17">
        <v>24</v>
      </c>
      <c r="B25" s="17" t="s">
        <v>11676</v>
      </c>
      <c r="C25" s="17" t="s">
        <v>7725</v>
      </c>
      <c r="D25" s="17" t="s">
        <v>7730</v>
      </c>
      <c r="E25" s="17">
        <v>240</v>
      </c>
      <c r="F25" s="18"/>
    </row>
    <row r="26" spans="1:6" x14ac:dyDescent="0.25">
      <c r="A26" s="17">
        <v>25</v>
      </c>
      <c r="B26" s="17" t="s">
        <v>11677</v>
      </c>
      <c r="C26" s="17" t="s">
        <v>7725</v>
      </c>
      <c r="D26" s="17" t="s">
        <v>7733</v>
      </c>
      <c r="E26" s="17">
        <v>200</v>
      </c>
      <c r="F26" s="18"/>
    </row>
    <row r="27" spans="1:6" x14ac:dyDescent="0.25">
      <c r="A27" s="17">
        <v>26</v>
      </c>
      <c r="B27" s="17" t="s">
        <v>11678</v>
      </c>
      <c r="C27" s="17" t="s">
        <v>7725</v>
      </c>
      <c r="D27" s="17" t="s">
        <v>7732</v>
      </c>
      <c r="E27" s="17">
        <v>36</v>
      </c>
      <c r="F27" s="18"/>
    </row>
    <row r="28" spans="1:6" x14ac:dyDescent="0.25">
      <c r="A28" s="17">
        <v>27</v>
      </c>
      <c r="B28" s="17" t="s">
        <v>11679</v>
      </c>
      <c r="C28" s="17" t="s">
        <v>7725</v>
      </c>
      <c r="D28" s="17" t="s">
        <v>7730</v>
      </c>
      <c r="E28" s="17">
        <v>400</v>
      </c>
      <c r="F28" s="18"/>
    </row>
    <row r="29" spans="1:6" x14ac:dyDescent="0.25">
      <c r="A29" s="17">
        <v>28</v>
      </c>
      <c r="B29" s="17" t="s">
        <v>11680</v>
      </c>
      <c r="C29" s="17" t="s">
        <v>7725</v>
      </c>
      <c r="D29" s="17" t="s">
        <v>7728</v>
      </c>
      <c r="E29" s="17">
        <v>16</v>
      </c>
      <c r="F29" s="18"/>
    </row>
    <row r="30" spans="1:6" x14ac:dyDescent="0.25">
      <c r="A30" s="17">
        <v>29</v>
      </c>
      <c r="B30" s="17" t="s">
        <v>11681</v>
      </c>
      <c r="C30" s="17" t="s">
        <v>7725</v>
      </c>
      <c r="D30" s="17" t="s">
        <v>7732</v>
      </c>
      <c r="E30" s="17">
        <v>120</v>
      </c>
      <c r="F30" s="18"/>
    </row>
    <row r="31" spans="1:6" x14ac:dyDescent="0.25">
      <c r="A31" s="17">
        <v>30</v>
      </c>
      <c r="B31" s="17" t="s">
        <v>11682</v>
      </c>
      <c r="C31" s="17" t="s">
        <v>7725</v>
      </c>
      <c r="D31" s="17" t="s">
        <v>7730</v>
      </c>
      <c r="E31" s="17">
        <v>400</v>
      </c>
      <c r="F31" s="18"/>
    </row>
    <row r="32" spans="1:6" x14ac:dyDescent="0.25">
      <c r="A32" s="17">
        <v>31</v>
      </c>
      <c r="B32" s="17" t="s">
        <v>11683</v>
      </c>
      <c r="C32" s="17" t="s">
        <v>7725</v>
      </c>
      <c r="D32" s="17" t="s">
        <v>7728</v>
      </c>
      <c r="E32" s="17">
        <v>8</v>
      </c>
      <c r="F32" s="18"/>
    </row>
    <row r="33" spans="1:6" x14ac:dyDescent="0.25">
      <c r="A33" s="17">
        <v>32</v>
      </c>
      <c r="B33" s="17" t="s">
        <v>11684</v>
      </c>
      <c r="C33" s="17" t="s">
        <v>7725</v>
      </c>
      <c r="D33" s="17" t="s">
        <v>7732</v>
      </c>
      <c r="E33" s="17">
        <v>80</v>
      </c>
      <c r="F33" s="18"/>
    </row>
    <row r="34" spans="1:6" x14ac:dyDescent="0.25">
      <c r="A34" s="17">
        <v>33</v>
      </c>
      <c r="B34" s="17" t="s">
        <v>11685</v>
      </c>
      <c r="C34" s="17" t="s">
        <v>7725</v>
      </c>
      <c r="D34" s="17" t="s">
        <v>7728</v>
      </c>
      <c r="E34" s="17">
        <v>16</v>
      </c>
      <c r="F34" s="18"/>
    </row>
    <row r="35" spans="1:6" x14ac:dyDescent="0.25">
      <c r="A35" s="17">
        <v>34</v>
      </c>
      <c r="B35" s="17" t="s">
        <v>11686</v>
      </c>
      <c r="C35" s="17" t="s">
        <v>7725</v>
      </c>
      <c r="D35" s="17" t="s">
        <v>7728</v>
      </c>
      <c r="E35" s="17">
        <v>40</v>
      </c>
      <c r="F35" s="18"/>
    </row>
    <row r="36" spans="1:6" x14ac:dyDescent="0.25">
      <c r="A36" s="17">
        <v>35</v>
      </c>
      <c r="B36" s="17" t="s">
        <v>11687</v>
      </c>
      <c r="C36" s="17" t="s">
        <v>7725</v>
      </c>
      <c r="D36" s="17" t="s">
        <v>7729</v>
      </c>
      <c r="E36" s="17">
        <v>36</v>
      </c>
      <c r="F36" s="18"/>
    </row>
    <row r="37" spans="1:6" x14ac:dyDescent="0.25">
      <c r="A37" s="17">
        <v>36</v>
      </c>
      <c r="B37" s="17" t="s">
        <v>11687</v>
      </c>
      <c r="C37" s="17" t="s">
        <v>7725</v>
      </c>
      <c r="D37" s="17" t="s">
        <v>7728</v>
      </c>
      <c r="E37" s="17">
        <v>40</v>
      </c>
      <c r="F37" s="18"/>
    </row>
    <row r="38" spans="1:6" x14ac:dyDescent="0.25">
      <c r="A38" s="17">
        <v>37</v>
      </c>
      <c r="B38" s="17" t="s">
        <v>11688</v>
      </c>
      <c r="C38" s="17" t="s">
        <v>7725</v>
      </c>
      <c r="D38" s="17" t="s">
        <v>7728</v>
      </c>
      <c r="E38" s="17">
        <v>20</v>
      </c>
      <c r="F38" s="18"/>
    </row>
    <row r="39" spans="1:6" x14ac:dyDescent="0.25">
      <c r="A39" s="17">
        <v>38</v>
      </c>
      <c r="B39" s="17" t="s">
        <v>11689</v>
      </c>
      <c r="C39" s="17" t="s">
        <v>7725</v>
      </c>
      <c r="D39" s="17" t="s">
        <v>7732</v>
      </c>
      <c r="E39" s="17">
        <v>120</v>
      </c>
      <c r="F39" s="18"/>
    </row>
    <row r="40" spans="1:6" x14ac:dyDescent="0.25">
      <c r="A40" s="17">
        <v>39</v>
      </c>
      <c r="B40" s="17" t="s">
        <v>11690</v>
      </c>
      <c r="C40" s="17" t="s">
        <v>7725</v>
      </c>
      <c r="D40" s="17" t="s">
        <v>7728</v>
      </c>
      <c r="E40" s="17">
        <v>6</v>
      </c>
      <c r="F40" s="18"/>
    </row>
    <row r="41" spans="1:6" x14ac:dyDescent="0.25">
      <c r="A41" s="17">
        <v>40</v>
      </c>
      <c r="B41" s="17" t="s">
        <v>11691</v>
      </c>
      <c r="C41" s="17" t="s">
        <v>7725</v>
      </c>
      <c r="D41" s="17" t="s">
        <v>7732</v>
      </c>
      <c r="E41" s="17">
        <v>120</v>
      </c>
      <c r="F41" s="18"/>
    </row>
    <row r="42" spans="1:6" x14ac:dyDescent="0.25">
      <c r="A42" s="17">
        <v>41</v>
      </c>
      <c r="B42" s="17" t="s">
        <v>11692</v>
      </c>
      <c r="C42" s="17" t="s">
        <v>7725</v>
      </c>
      <c r="D42" s="17" t="s">
        <v>7728</v>
      </c>
      <c r="E42" s="17">
        <v>20</v>
      </c>
      <c r="F42" s="18"/>
    </row>
    <row r="43" spans="1:6" x14ac:dyDescent="0.25">
      <c r="A43" s="17">
        <v>42</v>
      </c>
      <c r="B43" s="17" t="s">
        <v>11693</v>
      </c>
      <c r="C43" s="17" t="s">
        <v>7725</v>
      </c>
      <c r="D43" s="17" t="s">
        <v>7732</v>
      </c>
      <c r="E43" s="17">
        <v>200</v>
      </c>
      <c r="F43" s="18"/>
    </row>
    <row r="44" spans="1:6" x14ac:dyDescent="0.25">
      <c r="A44" s="17">
        <v>43</v>
      </c>
      <c r="B44" s="17" t="s">
        <v>11694</v>
      </c>
      <c r="C44" s="17" t="s">
        <v>7725</v>
      </c>
      <c r="D44" s="17" t="s">
        <v>7728</v>
      </c>
      <c r="E44" s="17">
        <v>6</v>
      </c>
      <c r="F44" s="18"/>
    </row>
    <row r="45" spans="1:6" x14ac:dyDescent="0.25">
      <c r="A45" s="17">
        <v>44</v>
      </c>
      <c r="B45" s="17" t="s">
        <v>11695</v>
      </c>
      <c r="C45" s="17" t="s">
        <v>7725</v>
      </c>
      <c r="D45" s="17" t="s">
        <v>7728</v>
      </c>
      <c r="E45" s="17">
        <v>20</v>
      </c>
      <c r="F45" s="18"/>
    </row>
    <row r="46" spans="1:6" x14ac:dyDescent="0.25">
      <c r="A46" s="17">
        <v>45</v>
      </c>
      <c r="B46" s="17" t="s">
        <v>11696</v>
      </c>
      <c r="C46" s="17" t="s">
        <v>7725</v>
      </c>
      <c r="D46" s="17" t="s">
        <v>7728</v>
      </c>
      <c r="E46" s="17">
        <v>24</v>
      </c>
      <c r="F46" s="18"/>
    </row>
    <row r="47" spans="1:6" x14ac:dyDescent="0.25">
      <c r="A47" s="17">
        <v>46</v>
      </c>
      <c r="B47" s="17" t="s">
        <v>11697</v>
      </c>
      <c r="C47" s="17" t="s">
        <v>7725</v>
      </c>
      <c r="D47" s="17" t="s">
        <v>7729</v>
      </c>
      <c r="E47" s="17">
        <v>20</v>
      </c>
      <c r="F47" s="18"/>
    </row>
    <row r="48" spans="1:6" x14ac:dyDescent="0.25">
      <c r="A48" s="17">
        <v>47</v>
      </c>
      <c r="B48" s="17" t="s">
        <v>9920</v>
      </c>
      <c r="C48" s="17" t="s">
        <v>7725</v>
      </c>
      <c r="D48" s="17" t="s">
        <v>7730</v>
      </c>
      <c r="E48" s="17">
        <v>720</v>
      </c>
      <c r="F48" s="18"/>
    </row>
    <row r="49" spans="1:6" x14ac:dyDescent="0.25">
      <c r="A49" s="17">
        <v>48</v>
      </c>
      <c r="B49" s="17" t="s">
        <v>11698</v>
      </c>
      <c r="C49" s="17" t="s">
        <v>7725</v>
      </c>
      <c r="D49" s="17" t="s">
        <v>7728</v>
      </c>
      <c r="E49" s="17">
        <v>24</v>
      </c>
      <c r="F49" s="18"/>
    </row>
    <row r="50" spans="1:6" x14ac:dyDescent="0.25">
      <c r="A50" s="17">
        <v>49</v>
      </c>
      <c r="B50" s="17" t="s">
        <v>11698</v>
      </c>
      <c r="C50" s="17" t="s">
        <v>7725</v>
      </c>
      <c r="D50" s="17" t="s">
        <v>7728</v>
      </c>
      <c r="E50" s="17">
        <v>36</v>
      </c>
      <c r="F50" s="18"/>
    </row>
    <row r="51" spans="1:6" x14ac:dyDescent="0.25">
      <c r="A51" s="17">
        <v>50</v>
      </c>
      <c r="B51" s="17" t="s">
        <v>11699</v>
      </c>
      <c r="C51" s="17" t="s">
        <v>7725</v>
      </c>
      <c r="D51" s="17" t="s">
        <v>7728</v>
      </c>
      <c r="E51" s="17">
        <v>32</v>
      </c>
      <c r="F51" s="18"/>
    </row>
    <row r="52" spans="1:6" x14ac:dyDescent="0.25">
      <c r="A52" s="17">
        <v>51</v>
      </c>
      <c r="B52" s="17" t="s">
        <v>11700</v>
      </c>
      <c r="C52" s="17" t="s">
        <v>7725</v>
      </c>
      <c r="D52" s="17" t="s">
        <v>7730</v>
      </c>
      <c r="E52" s="17">
        <v>360</v>
      </c>
      <c r="F52" s="18"/>
    </row>
    <row r="53" spans="1:6" x14ac:dyDescent="0.25">
      <c r="A53" s="17">
        <v>52</v>
      </c>
      <c r="B53" s="17" t="s">
        <v>11701</v>
      </c>
      <c r="C53" s="17" t="s">
        <v>7725</v>
      </c>
      <c r="D53" s="17" t="s">
        <v>7728</v>
      </c>
      <c r="E53" s="17">
        <v>120</v>
      </c>
      <c r="F53" s="18"/>
    </row>
    <row r="54" spans="1:6" x14ac:dyDescent="0.25">
      <c r="A54" s="17">
        <v>53</v>
      </c>
      <c r="B54" s="17" t="s">
        <v>11702</v>
      </c>
      <c r="C54" s="17" t="s">
        <v>7725</v>
      </c>
      <c r="D54" s="17" t="s">
        <v>7728</v>
      </c>
      <c r="E54" s="17">
        <v>4</v>
      </c>
      <c r="F54" s="18"/>
    </row>
    <row r="55" spans="1:6" x14ac:dyDescent="0.25">
      <c r="A55" s="17">
        <v>54</v>
      </c>
      <c r="B55" s="17" t="s">
        <v>11703</v>
      </c>
      <c r="C55" s="17" t="s">
        <v>7725</v>
      </c>
      <c r="D55" s="17" t="s">
        <v>7728</v>
      </c>
      <c r="E55" s="17">
        <v>4</v>
      </c>
      <c r="F55" s="18"/>
    </row>
    <row r="56" spans="1:6" x14ac:dyDescent="0.25">
      <c r="A56" s="17">
        <v>55</v>
      </c>
      <c r="B56" s="17" t="s">
        <v>11704</v>
      </c>
      <c r="C56" s="17" t="s">
        <v>7725</v>
      </c>
      <c r="D56" s="17" t="s">
        <v>7728</v>
      </c>
      <c r="E56" s="17">
        <v>24</v>
      </c>
      <c r="F56" s="18"/>
    </row>
    <row r="57" spans="1:6" x14ac:dyDescent="0.25">
      <c r="A57" s="17">
        <v>56</v>
      </c>
      <c r="B57" s="17" t="s">
        <v>11705</v>
      </c>
      <c r="C57" s="17" t="s">
        <v>7725</v>
      </c>
      <c r="D57" s="17" t="s">
        <v>7732</v>
      </c>
      <c r="E57" s="17">
        <v>200</v>
      </c>
      <c r="F57" s="18"/>
    </row>
    <row r="58" spans="1:6" x14ac:dyDescent="0.25">
      <c r="A58" s="17">
        <v>57</v>
      </c>
      <c r="B58" s="17" t="s">
        <v>11706</v>
      </c>
      <c r="C58" s="17" t="s">
        <v>7725</v>
      </c>
      <c r="D58" s="17" t="s">
        <v>7734</v>
      </c>
      <c r="E58" s="17">
        <v>200</v>
      </c>
      <c r="F58" s="18"/>
    </row>
    <row r="59" spans="1:6" x14ac:dyDescent="0.25">
      <c r="A59" s="17">
        <v>58</v>
      </c>
      <c r="B59" s="17" t="s">
        <v>11707</v>
      </c>
      <c r="C59" s="17" t="s">
        <v>7725</v>
      </c>
      <c r="D59" s="17" t="s">
        <v>7731</v>
      </c>
      <c r="E59" s="17">
        <v>24</v>
      </c>
      <c r="F59" s="18"/>
    </row>
    <row r="60" spans="1:6" x14ac:dyDescent="0.25">
      <c r="A60" s="17">
        <v>59</v>
      </c>
      <c r="B60" s="17" t="s">
        <v>11707</v>
      </c>
      <c r="C60" s="17" t="s">
        <v>7725</v>
      </c>
      <c r="D60" s="17" t="s">
        <v>7731</v>
      </c>
      <c r="E60" s="17">
        <v>24</v>
      </c>
      <c r="F60" s="18"/>
    </row>
    <row r="61" spans="1:6" x14ac:dyDescent="0.25">
      <c r="A61" s="17">
        <v>60</v>
      </c>
      <c r="B61" s="17" t="s">
        <v>11707</v>
      </c>
      <c r="C61" s="17" t="s">
        <v>7725</v>
      </c>
      <c r="D61" s="17" t="s">
        <v>7731</v>
      </c>
      <c r="E61" s="17">
        <v>24</v>
      </c>
      <c r="F61" s="18"/>
    </row>
    <row r="62" spans="1:6" x14ac:dyDescent="0.25">
      <c r="A62" s="17">
        <v>61</v>
      </c>
      <c r="B62" s="17" t="s">
        <v>11708</v>
      </c>
      <c r="C62" s="17" t="s">
        <v>7725</v>
      </c>
      <c r="D62" s="17" t="s">
        <v>7730</v>
      </c>
      <c r="E62" s="17">
        <v>320</v>
      </c>
      <c r="F62" s="18"/>
    </row>
    <row r="63" spans="1:6" x14ac:dyDescent="0.25">
      <c r="A63" s="17">
        <v>62</v>
      </c>
      <c r="B63" s="17" t="s">
        <v>11709</v>
      </c>
      <c r="C63" s="17" t="s">
        <v>7725</v>
      </c>
      <c r="D63" s="17" t="s">
        <v>7728</v>
      </c>
      <c r="E63" s="17">
        <v>12</v>
      </c>
      <c r="F63" s="18"/>
    </row>
    <row r="64" spans="1:6" x14ac:dyDescent="0.25">
      <c r="A64" s="17">
        <v>63</v>
      </c>
      <c r="B64" s="17" t="s">
        <v>11709</v>
      </c>
      <c r="C64" s="17" t="s">
        <v>7725</v>
      </c>
      <c r="D64" s="17" t="s">
        <v>7728</v>
      </c>
      <c r="E64" s="17">
        <v>20</v>
      </c>
      <c r="F64" s="18"/>
    </row>
    <row r="65" spans="1:6" x14ac:dyDescent="0.25">
      <c r="A65" s="17">
        <v>64</v>
      </c>
      <c r="B65" s="17" t="s">
        <v>11710</v>
      </c>
      <c r="C65" s="17" t="s">
        <v>7725</v>
      </c>
      <c r="D65" s="17" t="s">
        <v>7731</v>
      </c>
      <c r="E65" s="17">
        <v>144</v>
      </c>
      <c r="F65" s="18"/>
    </row>
    <row r="66" spans="1:6" x14ac:dyDescent="0.25">
      <c r="A66" s="17">
        <v>65</v>
      </c>
      <c r="B66" s="17" t="s">
        <v>11710</v>
      </c>
      <c r="C66" s="17" t="s">
        <v>7725</v>
      </c>
      <c r="D66" s="17" t="s">
        <v>7731</v>
      </c>
      <c r="E66" s="17">
        <v>144</v>
      </c>
      <c r="F66" s="18"/>
    </row>
    <row r="67" spans="1:6" x14ac:dyDescent="0.25">
      <c r="A67" s="17">
        <v>66</v>
      </c>
      <c r="B67" s="17" t="s">
        <v>11710</v>
      </c>
      <c r="C67" s="17" t="s">
        <v>7725</v>
      </c>
      <c r="D67" s="17" t="s">
        <v>7731</v>
      </c>
      <c r="E67" s="17">
        <v>144</v>
      </c>
      <c r="F67" s="18"/>
    </row>
    <row r="68" spans="1:6" x14ac:dyDescent="0.25">
      <c r="A68" s="17">
        <v>67</v>
      </c>
      <c r="B68" s="17" t="s">
        <v>11710</v>
      </c>
      <c r="C68" s="17" t="s">
        <v>7725</v>
      </c>
      <c r="D68" s="17" t="s">
        <v>7731</v>
      </c>
      <c r="E68" s="17">
        <v>144</v>
      </c>
      <c r="F68" s="18"/>
    </row>
    <row r="69" spans="1:6" x14ac:dyDescent="0.25">
      <c r="A69" s="17">
        <v>68</v>
      </c>
      <c r="B69" s="17" t="s">
        <v>11711</v>
      </c>
      <c r="C69" s="17" t="s">
        <v>7725</v>
      </c>
      <c r="D69" s="17" t="s">
        <v>7729</v>
      </c>
      <c r="E69" s="17">
        <v>20</v>
      </c>
      <c r="F69" s="18"/>
    </row>
    <row r="70" spans="1:6" x14ac:dyDescent="0.25">
      <c r="A70" s="17">
        <v>69</v>
      </c>
      <c r="B70" s="17" t="s">
        <v>11712</v>
      </c>
      <c r="C70" s="17" t="s">
        <v>7725</v>
      </c>
      <c r="D70" s="17" t="s">
        <v>7728</v>
      </c>
      <c r="E70" s="17">
        <v>9.6</v>
      </c>
      <c r="F70" s="18"/>
    </row>
    <row r="71" spans="1:6" x14ac:dyDescent="0.25">
      <c r="A71" s="17">
        <v>70</v>
      </c>
      <c r="B71" s="17" t="s">
        <v>11713</v>
      </c>
      <c r="C71" s="17" t="s">
        <v>7725</v>
      </c>
      <c r="D71" s="17" t="s">
        <v>7732</v>
      </c>
      <c r="E71" s="17">
        <v>120</v>
      </c>
      <c r="F71" s="18"/>
    </row>
    <row r="72" spans="1:6" x14ac:dyDescent="0.25">
      <c r="A72" s="17">
        <v>71</v>
      </c>
      <c r="B72" s="17" t="s">
        <v>11714</v>
      </c>
      <c r="C72" s="17" t="s">
        <v>7725</v>
      </c>
      <c r="D72" s="17" t="s">
        <v>7730</v>
      </c>
      <c r="E72" s="17">
        <v>320</v>
      </c>
      <c r="F72" s="18"/>
    </row>
    <row r="73" spans="1:6" x14ac:dyDescent="0.25">
      <c r="A73" s="17">
        <v>72</v>
      </c>
      <c r="B73" s="17" t="s">
        <v>11715</v>
      </c>
      <c r="C73" s="17" t="s">
        <v>7725</v>
      </c>
      <c r="D73" s="17" t="s">
        <v>7728</v>
      </c>
      <c r="E73" s="17">
        <v>12</v>
      </c>
      <c r="F73" s="18"/>
    </row>
    <row r="74" spans="1:6" x14ac:dyDescent="0.25">
      <c r="A74" s="17">
        <v>73</v>
      </c>
      <c r="B74" s="17" t="s">
        <v>11715</v>
      </c>
      <c r="C74" s="17" t="s">
        <v>7725</v>
      </c>
      <c r="D74" s="17" t="s">
        <v>7728</v>
      </c>
      <c r="E74" s="17">
        <v>16</v>
      </c>
      <c r="F74" s="18"/>
    </row>
    <row r="75" spans="1:6" x14ac:dyDescent="0.25">
      <c r="A75" s="17">
        <v>74</v>
      </c>
      <c r="B75" s="17" t="s">
        <v>11716</v>
      </c>
      <c r="C75" s="17" t="s">
        <v>7725</v>
      </c>
      <c r="D75" s="17" t="s">
        <v>7728</v>
      </c>
      <c r="E75" s="17">
        <v>4</v>
      </c>
      <c r="F75" s="18"/>
    </row>
    <row r="76" spans="1:6" x14ac:dyDescent="0.25">
      <c r="A76" s="17">
        <v>75</v>
      </c>
      <c r="B76" s="17" t="s">
        <v>11717</v>
      </c>
      <c r="C76" s="17" t="s">
        <v>7725</v>
      </c>
      <c r="D76" s="17" t="s">
        <v>7730</v>
      </c>
      <c r="E76" s="17">
        <v>320</v>
      </c>
      <c r="F76" s="18"/>
    </row>
    <row r="77" spans="1:6" x14ac:dyDescent="0.25">
      <c r="A77" s="17">
        <v>76</v>
      </c>
      <c r="B77" s="17" t="s">
        <v>11718</v>
      </c>
      <c r="C77" s="17" t="s">
        <v>7725</v>
      </c>
      <c r="D77" s="17" t="s">
        <v>7728</v>
      </c>
      <c r="E77" s="17">
        <v>28</v>
      </c>
      <c r="F77" s="18"/>
    </row>
    <row r="78" spans="1:6" x14ac:dyDescent="0.25">
      <c r="A78" s="17">
        <v>77</v>
      </c>
      <c r="B78" s="17" t="s">
        <v>11719</v>
      </c>
      <c r="C78" s="17" t="s">
        <v>7725</v>
      </c>
      <c r="D78" s="17" t="s">
        <v>7728</v>
      </c>
      <c r="E78" s="17">
        <v>12</v>
      </c>
      <c r="F78" s="18"/>
    </row>
    <row r="79" spans="1:6" x14ac:dyDescent="0.25">
      <c r="A79" s="17">
        <v>78</v>
      </c>
      <c r="B79" s="17" t="s">
        <v>11720</v>
      </c>
      <c r="C79" s="17" t="s">
        <v>7725</v>
      </c>
      <c r="D79" s="17" t="s">
        <v>11721</v>
      </c>
      <c r="E79" s="17">
        <v>120</v>
      </c>
      <c r="F79" s="18"/>
    </row>
    <row r="80" spans="1:6" x14ac:dyDescent="0.25">
      <c r="A80" s="17">
        <v>79</v>
      </c>
      <c r="B80" s="17" t="s">
        <v>11722</v>
      </c>
      <c r="C80" s="17" t="s">
        <v>7725</v>
      </c>
      <c r="D80" s="17" t="s">
        <v>7732</v>
      </c>
      <c r="E80" s="17">
        <v>120</v>
      </c>
      <c r="F80" s="18"/>
    </row>
    <row r="81" spans="1:6" x14ac:dyDescent="0.25">
      <c r="A81" s="17">
        <v>80</v>
      </c>
      <c r="B81" s="17" t="s">
        <v>11723</v>
      </c>
      <c r="C81" s="17" t="s">
        <v>7725</v>
      </c>
      <c r="D81" s="17" t="s">
        <v>7730</v>
      </c>
      <c r="E81" s="17">
        <v>240</v>
      </c>
      <c r="F81" s="18"/>
    </row>
    <row r="82" spans="1:6" x14ac:dyDescent="0.25">
      <c r="A82" s="17">
        <v>81</v>
      </c>
      <c r="B82" s="17" t="s">
        <v>11724</v>
      </c>
      <c r="C82" s="17" t="s">
        <v>7725</v>
      </c>
      <c r="D82" s="17" t="s">
        <v>7728</v>
      </c>
      <c r="E82" s="17">
        <v>6</v>
      </c>
      <c r="F82" s="18"/>
    </row>
    <row r="83" spans="1:6" x14ac:dyDescent="0.25">
      <c r="A83" s="17">
        <v>82</v>
      </c>
      <c r="B83" s="17" t="s">
        <v>11725</v>
      </c>
      <c r="C83" s="17" t="s">
        <v>7725</v>
      </c>
      <c r="D83" s="17" t="s">
        <v>7728</v>
      </c>
      <c r="E83" s="17">
        <v>12</v>
      </c>
      <c r="F83" s="18"/>
    </row>
    <row r="84" spans="1:6" x14ac:dyDescent="0.25">
      <c r="A84" s="17">
        <v>83</v>
      </c>
      <c r="B84" s="17" t="s">
        <v>11726</v>
      </c>
      <c r="C84" s="17" t="s">
        <v>7725</v>
      </c>
      <c r="D84" s="17" t="s">
        <v>7728</v>
      </c>
      <c r="E84" s="17">
        <v>20</v>
      </c>
      <c r="F84" s="18"/>
    </row>
    <row r="85" spans="1:6" x14ac:dyDescent="0.25">
      <c r="A85" s="17">
        <v>84</v>
      </c>
      <c r="B85" s="17" t="s">
        <v>11727</v>
      </c>
      <c r="C85" s="17" t="s">
        <v>7725</v>
      </c>
      <c r="D85" s="17" t="s">
        <v>7735</v>
      </c>
      <c r="E85" s="17">
        <v>24</v>
      </c>
      <c r="F85" s="18"/>
    </row>
    <row r="86" spans="1:6" x14ac:dyDescent="0.25">
      <c r="A86" s="17">
        <v>85</v>
      </c>
      <c r="B86" s="17" t="s">
        <v>11728</v>
      </c>
      <c r="C86" s="17" t="s">
        <v>7725</v>
      </c>
      <c r="D86" s="17" t="s">
        <v>7728</v>
      </c>
      <c r="E86" s="17">
        <v>12</v>
      </c>
      <c r="F86" s="18"/>
    </row>
    <row r="87" spans="1:6" x14ac:dyDescent="0.25">
      <c r="A87" s="17">
        <v>86</v>
      </c>
      <c r="B87" s="17" t="s">
        <v>11729</v>
      </c>
      <c r="C87" s="17" t="s">
        <v>7725</v>
      </c>
      <c r="D87" s="17" t="s">
        <v>7728</v>
      </c>
      <c r="E87" s="17">
        <v>24</v>
      </c>
      <c r="F87" s="18"/>
    </row>
    <row r="88" spans="1:6" x14ac:dyDescent="0.25">
      <c r="A88" s="17">
        <v>87</v>
      </c>
      <c r="B88" s="17" t="s">
        <v>11730</v>
      </c>
      <c r="C88" s="17" t="s">
        <v>7725</v>
      </c>
      <c r="D88" s="17" t="s">
        <v>7732</v>
      </c>
      <c r="E88" s="17">
        <v>120</v>
      </c>
      <c r="F88" s="18"/>
    </row>
    <row r="89" spans="1:6" x14ac:dyDescent="0.25">
      <c r="A89" s="17">
        <v>88</v>
      </c>
      <c r="B89" s="17" t="s">
        <v>11731</v>
      </c>
      <c r="C89" s="17" t="s">
        <v>7725</v>
      </c>
      <c r="D89" s="17" t="s">
        <v>7728</v>
      </c>
      <c r="E89" s="17">
        <v>16</v>
      </c>
      <c r="F89" s="18"/>
    </row>
    <row r="90" spans="1:6" x14ac:dyDescent="0.25">
      <c r="A90" s="17">
        <v>89</v>
      </c>
      <c r="B90" s="17" t="s">
        <v>11732</v>
      </c>
      <c r="C90" s="17" t="s">
        <v>7725</v>
      </c>
      <c r="D90" s="17" t="s">
        <v>7728</v>
      </c>
      <c r="E90" s="17">
        <v>12</v>
      </c>
      <c r="F90" s="18"/>
    </row>
    <row r="91" spans="1:6" x14ac:dyDescent="0.25">
      <c r="A91" s="17">
        <v>90</v>
      </c>
      <c r="B91" s="17" t="s">
        <v>11733</v>
      </c>
      <c r="C91" s="17" t="s">
        <v>7725</v>
      </c>
      <c r="D91" s="17" t="s">
        <v>7728</v>
      </c>
      <c r="E91" s="17">
        <v>24</v>
      </c>
      <c r="F91" s="18"/>
    </row>
    <row r="92" spans="1:6" x14ac:dyDescent="0.25">
      <c r="A92" s="17">
        <v>91</v>
      </c>
      <c r="B92" s="17" t="s">
        <v>11734</v>
      </c>
      <c r="C92" s="17" t="s">
        <v>7725</v>
      </c>
      <c r="D92" s="17" t="s">
        <v>7728</v>
      </c>
      <c r="E92" s="17">
        <v>12</v>
      </c>
      <c r="F92" s="18"/>
    </row>
    <row r="93" spans="1:6" x14ac:dyDescent="0.25">
      <c r="A93" s="17">
        <v>92</v>
      </c>
      <c r="B93" s="17" t="s">
        <v>11735</v>
      </c>
      <c r="C93" s="17" t="s">
        <v>7725</v>
      </c>
      <c r="D93" s="17" t="s">
        <v>7728</v>
      </c>
      <c r="E93" s="17">
        <v>32</v>
      </c>
      <c r="F93" s="18"/>
    </row>
    <row r="94" spans="1:6" x14ac:dyDescent="0.25">
      <c r="A94" s="17">
        <v>93</v>
      </c>
      <c r="B94" s="17" t="s">
        <v>11736</v>
      </c>
      <c r="C94" s="17" t="s">
        <v>7725</v>
      </c>
      <c r="D94" s="17" t="s">
        <v>7729</v>
      </c>
      <c r="E94" s="17">
        <v>24</v>
      </c>
      <c r="F94" s="18"/>
    </row>
    <row r="95" spans="1:6" x14ac:dyDescent="0.25">
      <c r="A95" s="17">
        <v>94</v>
      </c>
      <c r="B95" s="17" t="s">
        <v>11737</v>
      </c>
      <c r="C95" s="17" t="s">
        <v>7725</v>
      </c>
      <c r="D95" s="17" t="s">
        <v>7728</v>
      </c>
      <c r="E95" s="17">
        <v>12</v>
      </c>
      <c r="F95" s="18"/>
    </row>
    <row r="96" spans="1:6" x14ac:dyDescent="0.25">
      <c r="A96" s="17">
        <v>95</v>
      </c>
      <c r="B96" s="17" t="s">
        <v>11738</v>
      </c>
      <c r="C96" s="17" t="s">
        <v>7725</v>
      </c>
      <c r="D96" s="17" t="s">
        <v>7730</v>
      </c>
      <c r="E96" s="17">
        <v>400</v>
      </c>
      <c r="F96" s="18"/>
    </row>
    <row r="97" spans="1:6" x14ac:dyDescent="0.25">
      <c r="A97" s="17">
        <v>96</v>
      </c>
      <c r="B97" s="17" t="s">
        <v>11739</v>
      </c>
      <c r="C97" s="17" t="s">
        <v>7725</v>
      </c>
      <c r="D97" s="17" t="s">
        <v>7728</v>
      </c>
      <c r="E97" s="17">
        <v>16</v>
      </c>
      <c r="F97" s="18"/>
    </row>
    <row r="98" spans="1:6" x14ac:dyDescent="0.25">
      <c r="A98" s="17">
        <v>97</v>
      </c>
      <c r="B98" s="17" t="s">
        <v>11740</v>
      </c>
      <c r="C98" s="17" t="s">
        <v>7725</v>
      </c>
      <c r="D98" s="17" t="s">
        <v>7728</v>
      </c>
      <c r="E98" s="17">
        <v>12</v>
      </c>
      <c r="F98" s="18"/>
    </row>
    <row r="99" spans="1:6" x14ac:dyDescent="0.25">
      <c r="A99" s="17">
        <v>98</v>
      </c>
      <c r="B99" s="17" t="s">
        <v>11741</v>
      </c>
      <c r="C99" s="17" t="s">
        <v>7725</v>
      </c>
      <c r="D99" s="17" t="s">
        <v>7728</v>
      </c>
      <c r="E99" s="17">
        <v>28</v>
      </c>
      <c r="F99" s="18"/>
    </row>
    <row r="100" spans="1:6" x14ac:dyDescent="0.25">
      <c r="A100" s="17">
        <v>99</v>
      </c>
      <c r="B100" s="17" t="s">
        <v>11742</v>
      </c>
      <c r="C100" s="17" t="s">
        <v>7725</v>
      </c>
      <c r="D100" s="17" t="s">
        <v>7728</v>
      </c>
      <c r="E100" s="17">
        <v>12</v>
      </c>
      <c r="F100" s="18"/>
    </row>
    <row r="101" spans="1:6" x14ac:dyDescent="0.25">
      <c r="A101" s="17">
        <v>100</v>
      </c>
      <c r="B101" s="17" t="s">
        <v>11743</v>
      </c>
      <c r="C101" s="17" t="s">
        <v>7725</v>
      </c>
      <c r="D101" s="17" t="s">
        <v>7728</v>
      </c>
      <c r="E101" s="17">
        <v>6</v>
      </c>
      <c r="F101" s="18"/>
    </row>
    <row r="102" spans="1:6" x14ac:dyDescent="0.25">
      <c r="A102" s="17">
        <v>101</v>
      </c>
      <c r="B102" s="17" t="s">
        <v>11744</v>
      </c>
      <c r="C102" s="17" t="s">
        <v>7725</v>
      </c>
      <c r="D102" s="17" t="s">
        <v>7729</v>
      </c>
      <c r="E102" s="17">
        <v>48</v>
      </c>
      <c r="F102" s="18"/>
    </row>
    <row r="103" spans="1:6" x14ac:dyDescent="0.25">
      <c r="A103" s="17">
        <v>102</v>
      </c>
      <c r="B103" s="17" t="s">
        <v>1982</v>
      </c>
      <c r="C103" s="17" t="s">
        <v>7725</v>
      </c>
      <c r="D103" s="17" t="s">
        <v>7731</v>
      </c>
      <c r="E103" s="17">
        <v>32</v>
      </c>
      <c r="F103" s="18"/>
    </row>
    <row r="104" spans="1:6" x14ac:dyDescent="0.25">
      <c r="A104" s="17">
        <v>103</v>
      </c>
      <c r="B104" s="17" t="s">
        <v>1982</v>
      </c>
      <c r="C104" s="17" t="s">
        <v>7725</v>
      </c>
      <c r="D104" s="17" t="s">
        <v>7731</v>
      </c>
      <c r="E104" s="17">
        <v>32</v>
      </c>
      <c r="F104" s="18"/>
    </row>
    <row r="105" spans="1:6" x14ac:dyDescent="0.25">
      <c r="A105" s="17">
        <v>104</v>
      </c>
      <c r="B105" s="17" t="s">
        <v>1982</v>
      </c>
      <c r="C105" s="17" t="s">
        <v>7725</v>
      </c>
      <c r="D105" s="17" t="s">
        <v>7731</v>
      </c>
      <c r="E105" s="17">
        <v>32</v>
      </c>
      <c r="F105" s="18"/>
    </row>
    <row r="106" spans="1:6" x14ac:dyDescent="0.25">
      <c r="A106" s="17">
        <v>105</v>
      </c>
      <c r="B106" s="17" t="s">
        <v>11745</v>
      </c>
      <c r="C106" s="17" t="s">
        <v>7725</v>
      </c>
      <c r="D106" s="17" t="s">
        <v>7731</v>
      </c>
      <c r="E106" s="17">
        <v>40</v>
      </c>
      <c r="F106" s="18"/>
    </row>
    <row r="107" spans="1:6" x14ac:dyDescent="0.25">
      <c r="A107" s="17">
        <v>106</v>
      </c>
      <c r="B107" s="17" t="s">
        <v>11745</v>
      </c>
      <c r="C107" s="17" t="s">
        <v>7725</v>
      </c>
      <c r="D107" s="17" t="s">
        <v>7731</v>
      </c>
      <c r="E107" s="17">
        <v>40</v>
      </c>
      <c r="F107" s="18"/>
    </row>
    <row r="108" spans="1:6" x14ac:dyDescent="0.25">
      <c r="A108" s="17">
        <v>107</v>
      </c>
      <c r="B108" s="17" t="s">
        <v>11745</v>
      </c>
      <c r="C108" s="17" t="s">
        <v>7725</v>
      </c>
      <c r="D108" s="17" t="s">
        <v>7731</v>
      </c>
      <c r="E108" s="17">
        <v>40</v>
      </c>
      <c r="F108" s="18"/>
    </row>
    <row r="109" spans="1:6" x14ac:dyDescent="0.25">
      <c r="A109" s="17">
        <v>108</v>
      </c>
      <c r="B109" s="17" t="s">
        <v>11745</v>
      </c>
      <c r="C109" s="17" t="s">
        <v>7725</v>
      </c>
      <c r="D109" s="17" t="s">
        <v>7731</v>
      </c>
      <c r="E109" s="17">
        <v>40</v>
      </c>
      <c r="F109" s="18"/>
    </row>
    <row r="110" spans="1:6" x14ac:dyDescent="0.25">
      <c r="A110" s="17">
        <v>109</v>
      </c>
      <c r="B110" s="17" t="s">
        <v>11746</v>
      </c>
      <c r="C110" s="17" t="s">
        <v>7725</v>
      </c>
      <c r="D110" s="17" t="s">
        <v>7728</v>
      </c>
      <c r="E110" s="17">
        <v>16</v>
      </c>
      <c r="F110" s="18"/>
    </row>
    <row r="111" spans="1:6" x14ac:dyDescent="0.25">
      <c r="A111" s="17">
        <v>110</v>
      </c>
      <c r="B111" s="17" t="s">
        <v>11747</v>
      </c>
      <c r="C111" s="17" t="s">
        <v>7725</v>
      </c>
      <c r="D111" s="17" t="s">
        <v>7729</v>
      </c>
      <c r="E111" s="17">
        <v>16</v>
      </c>
      <c r="F111" s="18"/>
    </row>
    <row r="112" spans="1:6" x14ac:dyDescent="0.25">
      <c r="A112" s="17">
        <v>111</v>
      </c>
      <c r="B112" s="17" t="s">
        <v>11748</v>
      </c>
      <c r="C112" s="17" t="s">
        <v>7725</v>
      </c>
      <c r="D112" s="17" t="s">
        <v>7728</v>
      </c>
      <c r="E112" s="17">
        <v>12</v>
      </c>
      <c r="F112" s="18"/>
    </row>
    <row r="113" spans="1:6" x14ac:dyDescent="0.25">
      <c r="A113" s="17">
        <v>112</v>
      </c>
      <c r="B113" s="17" t="s">
        <v>11749</v>
      </c>
      <c r="C113" s="17" t="s">
        <v>7725</v>
      </c>
      <c r="D113" s="17" t="s">
        <v>7728</v>
      </c>
      <c r="E113" s="17">
        <v>12</v>
      </c>
      <c r="F113" s="18"/>
    </row>
    <row r="114" spans="1:6" x14ac:dyDescent="0.25">
      <c r="A114" s="17">
        <v>113</v>
      </c>
      <c r="B114" s="17" t="s">
        <v>11750</v>
      </c>
      <c r="C114" s="17" t="s">
        <v>7725</v>
      </c>
      <c r="D114" s="17" t="s">
        <v>7728</v>
      </c>
      <c r="E114" s="17">
        <v>6</v>
      </c>
      <c r="F114" s="18"/>
    </row>
    <row r="115" spans="1:6" x14ac:dyDescent="0.25">
      <c r="A115" s="17">
        <v>114</v>
      </c>
      <c r="B115" s="17" t="s">
        <v>11751</v>
      </c>
      <c r="C115" s="17" t="s">
        <v>7725</v>
      </c>
      <c r="D115" s="17" t="s">
        <v>7728</v>
      </c>
      <c r="E115" s="17">
        <v>20</v>
      </c>
      <c r="F115" s="18"/>
    </row>
    <row r="116" spans="1:6" x14ac:dyDescent="0.25">
      <c r="A116" s="17">
        <v>115</v>
      </c>
      <c r="B116" s="17" t="s">
        <v>11649</v>
      </c>
      <c r="C116" s="17" t="s">
        <v>7725</v>
      </c>
      <c r="D116" s="17" t="s">
        <v>7729</v>
      </c>
      <c r="E116" s="17">
        <v>32</v>
      </c>
      <c r="F116" s="18"/>
    </row>
    <row r="117" spans="1:6" x14ac:dyDescent="0.25">
      <c r="A117" s="17">
        <v>116</v>
      </c>
      <c r="B117" s="17" t="s">
        <v>11752</v>
      </c>
      <c r="C117" s="17" t="s">
        <v>7725</v>
      </c>
      <c r="D117" s="17" t="s">
        <v>7734</v>
      </c>
      <c r="E117" s="17">
        <v>60</v>
      </c>
      <c r="F117" s="18"/>
    </row>
    <row r="118" spans="1:6" x14ac:dyDescent="0.25">
      <c r="A118" s="17">
        <v>117</v>
      </c>
      <c r="B118" s="17" t="s">
        <v>11753</v>
      </c>
      <c r="C118" s="17" t="s">
        <v>7725</v>
      </c>
      <c r="D118" s="17" t="s">
        <v>7730</v>
      </c>
      <c r="E118" s="17">
        <v>200</v>
      </c>
      <c r="F118" s="18"/>
    </row>
    <row r="119" spans="1:6" x14ac:dyDescent="0.25">
      <c r="A119" s="17">
        <v>118</v>
      </c>
      <c r="B119" s="17" t="s">
        <v>11754</v>
      </c>
      <c r="C119" s="17" t="s">
        <v>7725</v>
      </c>
      <c r="D119" s="17" t="s">
        <v>7728</v>
      </c>
      <c r="E119" s="17">
        <v>2.4</v>
      </c>
      <c r="F119" s="18"/>
    </row>
    <row r="120" spans="1:6" x14ac:dyDescent="0.25">
      <c r="A120" s="17">
        <v>119</v>
      </c>
      <c r="B120" s="17" t="s">
        <v>11755</v>
      </c>
      <c r="C120" s="17" t="s">
        <v>7725</v>
      </c>
      <c r="D120" s="17" t="s">
        <v>7730</v>
      </c>
      <c r="E120" s="17">
        <v>240</v>
      </c>
      <c r="F120" s="18"/>
    </row>
    <row r="121" spans="1:6" x14ac:dyDescent="0.25">
      <c r="A121" s="17">
        <v>120</v>
      </c>
      <c r="B121" s="17" t="s">
        <v>11756</v>
      </c>
      <c r="C121" s="17" t="s">
        <v>7725</v>
      </c>
      <c r="D121" s="17" t="s">
        <v>7728</v>
      </c>
      <c r="E121" s="17">
        <v>6</v>
      </c>
      <c r="F121" s="18"/>
    </row>
    <row r="122" spans="1:6" x14ac:dyDescent="0.25">
      <c r="A122" s="17">
        <v>121</v>
      </c>
      <c r="B122" s="17" t="s">
        <v>11757</v>
      </c>
      <c r="C122" s="17" t="s">
        <v>7725</v>
      </c>
      <c r="D122" s="17" t="s">
        <v>7734</v>
      </c>
      <c r="E122" s="17">
        <v>40</v>
      </c>
      <c r="F122" s="18"/>
    </row>
    <row r="123" spans="1:6" x14ac:dyDescent="0.25">
      <c r="A123" s="17">
        <v>122</v>
      </c>
      <c r="B123" s="17" t="s">
        <v>11758</v>
      </c>
      <c r="C123" s="17" t="s">
        <v>7725</v>
      </c>
      <c r="D123" s="17" t="s">
        <v>7728</v>
      </c>
      <c r="E123" s="17">
        <v>4</v>
      </c>
      <c r="F123" s="18"/>
    </row>
    <row r="124" spans="1:6" x14ac:dyDescent="0.25">
      <c r="A124" s="17">
        <v>123</v>
      </c>
      <c r="B124" s="17" t="s">
        <v>11759</v>
      </c>
      <c r="C124" s="17" t="s">
        <v>7725</v>
      </c>
      <c r="D124" s="17" t="s">
        <v>7728</v>
      </c>
      <c r="E124" s="17">
        <v>24</v>
      </c>
      <c r="F124" s="18"/>
    </row>
    <row r="125" spans="1:6" x14ac:dyDescent="0.25">
      <c r="A125" s="17">
        <v>124</v>
      </c>
      <c r="B125" s="17" t="s">
        <v>11760</v>
      </c>
      <c r="C125" s="17" t="s">
        <v>7725</v>
      </c>
      <c r="D125" s="17" t="s">
        <v>7730</v>
      </c>
      <c r="E125" s="17">
        <v>1440</v>
      </c>
      <c r="F125" s="18"/>
    </row>
    <row r="126" spans="1:6" x14ac:dyDescent="0.25">
      <c r="A126" s="17">
        <v>125</v>
      </c>
      <c r="B126" s="17" t="s">
        <v>11761</v>
      </c>
      <c r="C126" s="17" t="s">
        <v>7725</v>
      </c>
      <c r="D126" s="17" t="s">
        <v>7728</v>
      </c>
      <c r="E126" s="17">
        <v>36</v>
      </c>
      <c r="F126" s="18"/>
    </row>
    <row r="127" spans="1:6" x14ac:dyDescent="0.25">
      <c r="A127" s="17">
        <v>126</v>
      </c>
      <c r="B127" s="17" t="s">
        <v>11762</v>
      </c>
      <c r="C127" s="17" t="s">
        <v>7725</v>
      </c>
      <c r="D127" s="17" t="s">
        <v>7730</v>
      </c>
      <c r="E127" s="17">
        <v>200</v>
      </c>
      <c r="F127" s="18"/>
    </row>
    <row r="128" spans="1:6" x14ac:dyDescent="0.25">
      <c r="A128" s="17">
        <v>127</v>
      </c>
      <c r="B128" s="17" t="s">
        <v>11763</v>
      </c>
      <c r="C128" s="17" t="s">
        <v>7725</v>
      </c>
      <c r="D128" s="17" t="s">
        <v>7728</v>
      </c>
      <c r="E128" s="17">
        <v>180</v>
      </c>
      <c r="F128" s="18"/>
    </row>
    <row r="129" spans="1:6" x14ac:dyDescent="0.25">
      <c r="A129" s="17">
        <v>128</v>
      </c>
      <c r="B129" s="17" t="s">
        <v>11764</v>
      </c>
      <c r="C129" s="17" t="s">
        <v>7725</v>
      </c>
      <c r="D129" s="17" t="s">
        <v>7728</v>
      </c>
      <c r="E129" s="17">
        <v>48</v>
      </c>
      <c r="F129" s="18"/>
    </row>
    <row r="130" spans="1:6" x14ac:dyDescent="0.25">
      <c r="A130" s="17">
        <v>129</v>
      </c>
      <c r="B130" s="17" t="s">
        <v>11765</v>
      </c>
      <c r="C130" s="17" t="s">
        <v>7725</v>
      </c>
      <c r="D130" s="17" t="s">
        <v>7728</v>
      </c>
      <c r="E130" s="17">
        <v>20</v>
      </c>
      <c r="F130" s="18"/>
    </row>
    <row r="131" spans="1:6" x14ac:dyDescent="0.25">
      <c r="A131" s="17">
        <v>130</v>
      </c>
      <c r="B131" s="17" t="s">
        <v>11766</v>
      </c>
      <c r="C131" s="17" t="s">
        <v>7725</v>
      </c>
      <c r="D131" s="17" t="s">
        <v>7733</v>
      </c>
      <c r="E131" s="17">
        <v>1000</v>
      </c>
      <c r="F131" s="18"/>
    </row>
    <row r="132" spans="1:6" x14ac:dyDescent="0.25">
      <c r="A132" s="17">
        <v>131</v>
      </c>
      <c r="B132" s="17" t="s">
        <v>11767</v>
      </c>
      <c r="C132" s="17" t="s">
        <v>7725</v>
      </c>
      <c r="D132" s="17" t="s">
        <v>7728</v>
      </c>
      <c r="E132" s="17">
        <v>144</v>
      </c>
      <c r="F132" s="18"/>
    </row>
    <row r="133" spans="1:6" x14ac:dyDescent="0.25">
      <c r="A133" s="17">
        <v>132</v>
      </c>
      <c r="B133" s="17" t="s">
        <v>11768</v>
      </c>
      <c r="C133" s="17" t="s">
        <v>7725</v>
      </c>
      <c r="D133" s="17" t="s">
        <v>7730</v>
      </c>
      <c r="E133" s="17">
        <v>720</v>
      </c>
      <c r="F133" s="18"/>
    </row>
    <row r="134" spans="1:6" x14ac:dyDescent="0.25">
      <c r="A134" s="17">
        <v>133</v>
      </c>
      <c r="B134" s="17" t="s">
        <v>11769</v>
      </c>
      <c r="C134" s="17" t="s">
        <v>7725</v>
      </c>
      <c r="D134" s="17" t="s">
        <v>7728</v>
      </c>
      <c r="E134" s="17">
        <v>52</v>
      </c>
      <c r="F134" s="18"/>
    </row>
    <row r="135" spans="1:6" x14ac:dyDescent="0.25">
      <c r="A135" s="17">
        <v>134</v>
      </c>
      <c r="B135" s="17" t="s">
        <v>11770</v>
      </c>
      <c r="C135" s="17" t="s">
        <v>7725</v>
      </c>
      <c r="D135" s="17" t="s">
        <v>7729</v>
      </c>
      <c r="E135" s="17">
        <v>48</v>
      </c>
      <c r="F135" s="18"/>
    </row>
    <row r="136" spans="1:6" x14ac:dyDescent="0.25">
      <c r="A136" s="17">
        <v>135</v>
      </c>
      <c r="B136" s="17" t="s">
        <v>11771</v>
      </c>
      <c r="C136" s="17" t="s">
        <v>7725</v>
      </c>
      <c r="D136" s="17" t="s">
        <v>7728</v>
      </c>
      <c r="E136" s="17">
        <v>48</v>
      </c>
      <c r="F136" s="18"/>
    </row>
    <row r="137" spans="1:6" x14ac:dyDescent="0.25">
      <c r="A137" s="17">
        <v>136</v>
      </c>
      <c r="B137" s="17" t="s">
        <v>11772</v>
      </c>
      <c r="C137" s="17" t="s">
        <v>7725</v>
      </c>
      <c r="D137" s="17" t="s">
        <v>7732</v>
      </c>
      <c r="E137" s="17">
        <v>180</v>
      </c>
      <c r="F137" s="18"/>
    </row>
    <row r="138" spans="1:6" x14ac:dyDescent="0.25">
      <c r="A138" s="17">
        <v>137</v>
      </c>
      <c r="B138" s="17" t="s">
        <v>11773</v>
      </c>
      <c r="C138" s="17" t="s">
        <v>7725</v>
      </c>
      <c r="D138" s="17" t="s">
        <v>7733</v>
      </c>
      <c r="E138" s="17">
        <v>1440</v>
      </c>
      <c r="F138" s="18"/>
    </row>
    <row r="139" spans="1:6" x14ac:dyDescent="0.25">
      <c r="A139" s="17">
        <v>138</v>
      </c>
      <c r="B139" s="17" t="s">
        <v>11774</v>
      </c>
      <c r="C139" s="17" t="s">
        <v>7725</v>
      </c>
      <c r="D139" s="17" t="s">
        <v>7730</v>
      </c>
      <c r="E139" s="17">
        <v>960</v>
      </c>
      <c r="F139" s="18"/>
    </row>
    <row r="140" spans="1:6" x14ac:dyDescent="0.25">
      <c r="A140" s="17">
        <v>139</v>
      </c>
      <c r="B140" s="17" t="s">
        <v>11775</v>
      </c>
      <c r="C140" s="17" t="s">
        <v>7725</v>
      </c>
      <c r="D140" s="17" t="s">
        <v>7728</v>
      </c>
      <c r="E140" s="17">
        <v>36</v>
      </c>
      <c r="F140" s="18"/>
    </row>
    <row r="141" spans="1:6" x14ac:dyDescent="0.25">
      <c r="A141" s="17">
        <v>140</v>
      </c>
      <c r="B141" s="17" t="s">
        <v>11775</v>
      </c>
      <c r="C141" s="17" t="s">
        <v>7725</v>
      </c>
      <c r="D141" s="17" t="s">
        <v>7728</v>
      </c>
      <c r="E141" s="17">
        <v>56</v>
      </c>
      <c r="F141" s="18"/>
    </row>
    <row r="142" spans="1:6" x14ac:dyDescent="0.25">
      <c r="A142" s="17">
        <v>141</v>
      </c>
      <c r="B142" s="17" t="s">
        <v>11776</v>
      </c>
      <c r="C142" s="17" t="s">
        <v>7725</v>
      </c>
      <c r="D142" s="17" t="s">
        <v>7730</v>
      </c>
      <c r="E142" s="17">
        <v>1872</v>
      </c>
      <c r="F142" s="18"/>
    </row>
    <row r="143" spans="1:6" x14ac:dyDescent="0.25">
      <c r="A143" s="17">
        <v>142</v>
      </c>
      <c r="B143" s="17" t="s">
        <v>11777</v>
      </c>
      <c r="C143" s="17" t="s">
        <v>7725</v>
      </c>
      <c r="D143" s="17" t="s">
        <v>7728</v>
      </c>
      <c r="E143" s="17">
        <v>228</v>
      </c>
      <c r="F143" s="18"/>
    </row>
    <row r="144" spans="1:6" x14ac:dyDescent="0.25">
      <c r="A144" s="17">
        <v>143</v>
      </c>
      <c r="B144" s="17" t="s">
        <v>11778</v>
      </c>
      <c r="C144" s="17" t="s">
        <v>7725</v>
      </c>
      <c r="D144" s="17" t="s">
        <v>7732</v>
      </c>
      <c r="E144" s="17">
        <v>200</v>
      </c>
      <c r="F144" s="18"/>
    </row>
    <row r="145" spans="1:6" x14ac:dyDescent="0.25">
      <c r="A145" s="17">
        <v>144</v>
      </c>
      <c r="B145" s="17" t="s">
        <v>11779</v>
      </c>
      <c r="C145" s="17" t="s">
        <v>7725</v>
      </c>
      <c r="D145" s="17" t="s">
        <v>7728</v>
      </c>
      <c r="E145" s="17">
        <v>16</v>
      </c>
      <c r="F145" s="18"/>
    </row>
    <row r="146" spans="1:6" x14ac:dyDescent="0.25">
      <c r="A146" s="17">
        <v>145</v>
      </c>
      <c r="B146" s="17" t="s">
        <v>11779</v>
      </c>
      <c r="C146" s="17" t="s">
        <v>7725</v>
      </c>
      <c r="D146" s="17" t="s">
        <v>7728</v>
      </c>
      <c r="E146" s="17">
        <v>8</v>
      </c>
      <c r="F146" s="18"/>
    </row>
    <row r="147" spans="1:6" x14ac:dyDescent="0.25">
      <c r="A147" s="17">
        <v>146</v>
      </c>
      <c r="B147" s="17" t="s">
        <v>11780</v>
      </c>
      <c r="C147" s="17" t="s">
        <v>7725</v>
      </c>
      <c r="D147" s="17" t="s">
        <v>7728</v>
      </c>
      <c r="E147" s="17">
        <v>96</v>
      </c>
      <c r="F147" s="18"/>
    </row>
    <row r="148" spans="1:6" x14ac:dyDescent="0.25">
      <c r="A148" s="17">
        <v>147</v>
      </c>
      <c r="B148" s="17" t="s">
        <v>11780</v>
      </c>
      <c r="C148" s="17" t="s">
        <v>7725</v>
      </c>
      <c r="D148" s="17" t="s">
        <v>7728</v>
      </c>
      <c r="E148" s="17">
        <v>64</v>
      </c>
      <c r="F148" s="18"/>
    </row>
    <row r="149" spans="1:6" x14ac:dyDescent="0.25">
      <c r="A149" s="17">
        <v>148</v>
      </c>
      <c r="B149" s="17" t="s">
        <v>11781</v>
      </c>
      <c r="C149" s="17" t="s">
        <v>7725</v>
      </c>
      <c r="D149" s="17" t="s">
        <v>7728</v>
      </c>
      <c r="E149" s="17">
        <v>24</v>
      </c>
      <c r="F149" s="18"/>
    </row>
    <row r="150" spans="1:6" x14ac:dyDescent="0.25">
      <c r="A150" s="17">
        <v>149</v>
      </c>
      <c r="B150" s="17" t="s">
        <v>11782</v>
      </c>
      <c r="C150" s="17" t="s">
        <v>7725</v>
      </c>
      <c r="D150" s="17" t="s">
        <v>7734</v>
      </c>
      <c r="E150" s="17">
        <v>400</v>
      </c>
      <c r="F150" s="18"/>
    </row>
    <row r="151" spans="1:6" x14ac:dyDescent="0.25">
      <c r="A151" s="17">
        <v>150</v>
      </c>
      <c r="B151" s="17" t="s">
        <v>11783</v>
      </c>
      <c r="C151" s="17" t="s">
        <v>7725</v>
      </c>
      <c r="D151" s="17" t="s">
        <v>7734</v>
      </c>
      <c r="E151" s="17">
        <v>800</v>
      </c>
      <c r="F151" s="18"/>
    </row>
    <row r="152" spans="1:6" x14ac:dyDescent="0.25">
      <c r="A152" s="17">
        <v>151</v>
      </c>
      <c r="B152" s="17" t="s">
        <v>11783</v>
      </c>
      <c r="C152" s="17" t="s">
        <v>7725</v>
      </c>
      <c r="D152" s="17" t="s">
        <v>7734</v>
      </c>
      <c r="E152" s="17">
        <v>1200</v>
      </c>
      <c r="F152" s="18"/>
    </row>
    <row r="153" spans="1:6" x14ac:dyDescent="0.25">
      <c r="A153" s="17">
        <v>152</v>
      </c>
      <c r="B153" s="17" t="s">
        <v>11784</v>
      </c>
      <c r="C153" s="17" t="s">
        <v>7725</v>
      </c>
      <c r="D153" s="17" t="s">
        <v>7730</v>
      </c>
      <c r="E153" s="17">
        <v>1600</v>
      </c>
      <c r="F153" s="18"/>
    </row>
    <row r="154" spans="1:6" x14ac:dyDescent="0.25">
      <c r="A154" s="17">
        <v>153</v>
      </c>
      <c r="B154" s="17" t="s">
        <v>11784</v>
      </c>
      <c r="C154" s="17" t="s">
        <v>7725</v>
      </c>
      <c r="D154" s="17" t="s">
        <v>7730</v>
      </c>
      <c r="E154" s="17">
        <v>2240</v>
      </c>
      <c r="F154" s="18"/>
    </row>
    <row r="155" spans="1:6" x14ac:dyDescent="0.25">
      <c r="A155" s="17">
        <v>154</v>
      </c>
      <c r="B155" s="17" t="s">
        <v>11784</v>
      </c>
      <c r="C155" s="17" t="s">
        <v>7725</v>
      </c>
      <c r="D155" s="17" t="s">
        <v>7730</v>
      </c>
      <c r="E155" s="17">
        <v>2400</v>
      </c>
      <c r="F155" s="18"/>
    </row>
    <row r="156" spans="1:6" x14ac:dyDescent="0.25">
      <c r="A156" s="17">
        <v>155</v>
      </c>
      <c r="B156" s="17" t="s">
        <v>11784</v>
      </c>
      <c r="C156" s="17" t="s">
        <v>7725</v>
      </c>
      <c r="D156" s="17" t="s">
        <v>7730</v>
      </c>
      <c r="E156" s="17">
        <v>2800</v>
      </c>
      <c r="F156" s="18"/>
    </row>
    <row r="157" spans="1:6" x14ac:dyDescent="0.25">
      <c r="A157" s="17">
        <v>156</v>
      </c>
      <c r="B157" s="17" t="s">
        <v>11785</v>
      </c>
      <c r="C157" s="17" t="s">
        <v>7725</v>
      </c>
      <c r="D157" s="17" t="s">
        <v>7728</v>
      </c>
      <c r="E157" s="17">
        <v>120</v>
      </c>
      <c r="F157" s="18"/>
    </row>
    <row r="158" spans="1:6" x14ac:dyDescent="0.25">
      <c r="A158" s="17">
        <v>157</v>
      </c>
      <c r="B158" s="17" t="s">
        <v>11785</v>
      </c>
      <c r="C158" s="17" t="s">
        <v>7725</v>
      </c>
      <c r="D158" s="17" t="s">
        <v>7728</v>
      </c>
      <c r="E158" s="17">
        <v>184</v>
      </c>
      <c r="F158" s="18"/>
    </row>
    <row r="159" spans="1:6" x14ac:dyDescent="0.25">
      <c r="A159" s="17">
        <v>158</v>
      </c>
      <c r="B159" s="17" t="s">
        <v>11785</v>
      </c>
      <c r="C159" s="17" t="s">
        <v>7725</v>
      </c>
      <c r="D159" s="17" t="s">
        <v>7728</v>
      </c>
      <c r="E159" s="17">
        <v>208</v>
      </c>
      <c r="F159" s="18"/>
    </row>
    <row r="160" spans="1:6" x14ac:dyDescent="0.25">
      <c r="A160" s="17">
        <v>159</v>
      </c>
      <c r="B160" s="17" t="s">
        <v>11786</v>
      </c>
      <c r="C160" s="17" t="s">
        <v>7725</v>
      </c>
      <c r="D160" s="17" t="s">
        <v>7734</v>
      </c>
      <c r="E160" s="17">
        <v>400</v>
      </c>
      <c r="F160" s="18"/>
    </row>
    <row r="161" spans="1:6" x14ac:dyDescent="0.25">
      <c r="A161" s="17">
        <v>160</v>
      </c>
      <c r="B161" s="17" t="s">
        <v>11787</v>
      </c>
      <c r="C161" s="17" t="s">
        <v>7725</v>
      </c>
      <c r="D161" s="17" t="s">
        <v>7736</v>
      </c>
      <c r="E161" s="17">
        <v>40</v>
      </c>
      <c r="F161" s="18"/>
    </row>
    <row r="162" spans="1:6" x14ac:dyDescent="0.25">
      <c r="A162" s="17">
        <v>161</v>
      </c>
      <c r="B162" s="17" t="s">
        <v>11788</v>
      </c>
      <c r="C162" s="17" t="s">
        <v>7725</v>
      </c>
      <c r="D162" s="17" t="s">
        <v>7728</v>
      </c>
      <c r="E162" s="17">
        <v>36</v>
      </c>
      <c r="F162" s="18"/>
    </row>
    <row r="163" spans="1:6" x14ac:dyDescent="0.25">
      <c r="A163" s="17">
        <v>162</v>
      </c>
      <c r="B163" s="17" t="s">
        <v>11789</v>
      </c>
      <c r="C163" s="17" t="s">
        <v>7725</v>
      </c>
      <c r="D163" s="17" t="s">
        <v>7733</v>
      </c>
      <c r="E163" s="17">
        <v>1560</v>
      </c>
      <c r="F163" s="18"/>
    </row>
    <row r="164" spans="1:6" x14ac:dyDescent="0.25">
      <c r="A164" s="17">
        <v>163</v>
      </c>
      <c r="B164" s="17" t="s">
        <v>11790</v>
      </c>
      <c r="C164" s="17" t="s">
        <v>7725</v>
      </c>
      <c r="D164" s="17" t="s">
        <v>7730</v>
      </c>
      <c r="E164" s="17">
        <v>960</v>
      </c>
      <c r="F164" s="18"/>
    </row>
    <row r="165" spans="1:6" x14ac:dyDescent="0.25">
      <c r="A165" s="17">
        <v>164</v>
      </c>
      <c r="B165" s="17" t="s">
        <v>11791</v>
      </c>
      <c r="C165" s="17" t="s">
        <v>7725</v>
      </c>
      <c r="D165" s="17" t="s">
        <v>7737</v>
      </c>
      <c r="E165" s="17">
        <v>160</v>
      </c>
      <c r="F165" s="18"/>
    </row>
    <row r="166" spans="1:6" x14ac:dyDescent="0.25">
      <c r="A166" s="17">
        <v>165</v>
      </c>
      <c r="B166" s="17" t="s">
        <v>11792</v>
      </c>
      <c r="C166" s="17" t="s">
        <v>7725</v>
      </c>
      <c r="D166" s="17" t="s">
        <v>7732</v>
      </c>
      <c r="E166" s="17">
        <v>312</v>
      </c>
      <c r="F166" s="18"/>
    </row>
    <row r="167" spans="1:6" x14ac:dyDescent="0.25">
      <c r="A167" s="17">
        <v>166</v>
      </c>
      <c r="B167" s="17" t="s">
        <v>11793</v>
      </c>
      <c r="C167" s="17" t="s">
        <v>7725</v>
      </c>
      <c r="D167" s="17" t="s">
        <v>7728</v>
      </c>
      <c r="E167" s="17">
        <v>36</v>
      </c>
      <c r="F167" s="18"/>
    </row>
    <row r="168" spans="1:6" x14ac:dyDescent="0.25">
      <c r="A168" s="17">
        <v>167</v>
      </c>
      <c r="B168" s="17" t="s">
        <v>11794</v>
      </c>
      <c r="C168" s="17" t="s">
        <v>7725</v>
      </c>
      <c r="D168" s="17" t="s">
        <v>7728</v>
      </c>
      <c r="E168" s="17">
        <v>6</v>
      </c>
      <c r="F168" s="18"/>
    </row>
    <row r="169" spans="1:6" x14ac:dyDescent="0.25">
      <c r="A169" s="17">
        <v>168</v>
      </c>
      <c r="B169" s="17" t="s">
        <v>11795</v>
      </c>
      <c r="C169" s="17" t="s">
        <v>7725</v>
      </c>
      <c r="D169" s="17" t="s">
        <v>7732</v>
      </c>
      <c r="E169" s="17">
        <v>480</v>
      </c>
      <c r="F169" s="18"/>
    </row>
    <row r="170" spans="1:6" x14ac:dyDescent="0.25">
      <c r="A170" s="17">
        <v>169</v>
      </c>
      <c r="B170" s="17" t="s">
        <v>11796</v>
      </c>
      <c r="C170" s="17" t="s">
        <v>7725</v>
      </c>
      <c r="D170" s="17" t="s">
        <v>7738</v>
      </c>
      <c r="E170" s="17">
        <v>1600</v>
      </c>
      <c r="F170" s="18"/>
    </row>
    <row r="171" spans="1:6" x14ac:dyDescent="0.25">
      <c r="A171" s="17">
        <v>170</v>
      </c>
      <c r="B171" s="17" t="s">
        <v>11797</v>
      </c>
      <c r="C171" s="17" t="s">
        <v>7725</v>
      </c>
      <c r="D171" s="17" t="s">
        <v>7732</v>
      </c>
      <c r="E171" s="17">
        <v>520</v>
      </c>
      <c r="F171" s="18"/>
    </row>
    <row r="172" spans="1:6" x14ac:dyDescent="0.25">
      <c r="A172" s="17">
        <v>171</v>
      </c>
      <c r="B172" s="17" t="s">
        <v>11798</v>
      </c>
      <c r="C172" s="17" t="s">
        <v>7725</v>
      </c>
      <c r="D172" s="17" t="s">
        <v>7730</v>
      </c>
      <c r="E172" s="17">
        <v>600</v>
      </c>
      <c r="F172" s="18"/>
    </row>
    <row r="173" spans="1:6" x14ac:dyDescent="0.25">
      <c r="A173" s="17">
        <v>172</v>
      </c>
      <c r="B173" s="17" t="s">
        <v>11799</v>
      </c>
      <c r="C173" s="17" t="s">
        <v>7725</v>
      </c>
      <c r="D173" s="17" t="s">
        <v>7728</v>
      </c>
      <c r="E173" s="17">
        <v>40</v>
      </c>
      <c r="F173" s="18"/>
    </row>
    <row r="174" spans="1:6" x14ac:dyDescent="0.25">
      <c r="A174" s="17">
        <v>173</v>
      </c>
      <c r="B174" s="17" t="s">
        <v>11800</v>
      </c>
      <c r="C174" s="17" t="s">
        <v>7725</v>
      </c>
      <c r="D174" s="17" t="s">
        <v>7729</v>
      </c>
      <c r="E174" s="17">
        <v>96</v>
      </c>
      <c r="F174" s="18"/>
    </row>
    <row r="175" spans="1:6" x14ac:dyDescent="0.25">
      <c r="A175" s="17">
        <v>174</v>
      </c>
      <c r="B175" s="17" t="s">
        <v>11801</v>
      </c>
      <c r="C175" s="17" t="s">
        <v>7725</v>
      </c>
      <c r="D175" s="17" t="s">
        <v>7729</v>
      </c>
      <c r="E175" s="17">
        <v>80</v>
      </c>
      <c r="F175" s="18"/>
    </row>
    <row r="176" spans="1:6" x14ac:dyDescent="0.25">
      <c r="A176" s="17">
        <v>175</v>
      </c>
      <c r="B176" s="17" t="s">
        <v>11802</v>
      </c>
      <c r="C176" s="17" t="s">
        <v>7725</v>
      </c>
      <c r="D176" s="17" t="s">
        <v>7728</v>
      </c>
      <c r="E176" s="17">
        <v>84</v>
      </c>
      <c r="F176" s="18"/>
    </row>
    <row r="177" spans="1:6" x14ac:dyDescent="0.25">
      <c r="A177" s="17">
        <v>176</v>
      </c>
      <c r="B177" s="17" t="s">
        <v>11803</v>
      </c>
      <c r="C177" s="17" t="s">
        <v>7725</v>
      </c>
      <c r="D177" s="17" t="s">
        <v>7729</v>
      </c>
      <c r="E177" s="17">
        <v>64</v>
      </c>
      <c r="F177" s="18"/>
    </row>
    <row r="178" spans="1:6" x14ac:dyDescent="0.25">
      <c r="A178" s="17">
        <v>177</v>
      </c>
      <c r="B178" s="17" t="s">
        <v>11804</v>
      </c>
      <c r="C178" s="17" t="s">
        <v>7725</v>
      </c>
      <c r="D178" s="17" t="s">
        <v>7730</v>
      </c>
      <c r="E178" s="17">
        <v>1200</v>
      </c>
      <c r="F178" s="18"/>
    </row>
    <row r="179" spans="1:6" x14ac:dyDescent="0.25">
      <c r="A179" s="17">
        <v>178</v>
      </c>
      <c r="B179" s="17" t="s">
        <v>11805</v>
      </c>
      <c r="C179" s="17" t="s">
        <v>7725</v>
      </c>
      <c r="D179" s="17" t="s">
        <v>7728</v>
      </c>
      <c r="E179" s="17">
        <v>20</v>
      </c>
      <c r="F179" s="18"/>
    </row>
    <row r="180" spans="1:6" x14ac:dyDescent="0.25">
      <c r="A180" s="17">
        <v>179</v>
      </c>
      <c r="B180" s="17" t="s">
        <v>11805</v>
      </c>
      <c r="C180" s="17" t="s">
        <v>7725</v>
      </c>
      <c r="D180" s="17" t="s">
        <v>7728</v>
      </c>
      <c r="E180" s="17">
        <v>16</v>
      </c>
      <c r="F180" s="18"/>
    </row>
    <row r="181" spans="1:6" x14ac:dyDescent="0.25">
      <c r="A181" s="17">
        <v>180</v>
      </c>
      <c r="B181" s="17" t="s">
        <v>11806</v>
      </c>
      <c r="C181" s="17" t="s">
        <v>7725</v>
      </c>
      <c r="D181" s="17" t="s">
        <v>7730</v>
      </c>
      <c r="E181" s="17">
        <v>1800</v>
      </c>
      <c r="F181" s="18"/>
    </row>
    <row r="182" spans="1:6" x14ac:dyDescent="0.25">
      <c r="A182" s="17">
        <v>181</v>
      </c>
      <c r="B182" s="17" t="s">
        <v>11807</v>
      </c>
      <c r="C182" s="17" t="s">
        <v>7725</v>
      </c>
      <c r="D182" s="17" t="s">
        <v>7732</v>
      </c>
      <c r="E182" s="17">
        <v>200</v>
      </c>
      <c r="F182" s="18"/>
    </row>
    <row r="183" spans="1:6" x14ac:dyDescent="0.25">
      <c r="A183" s="17">
        <v>182</v>
      </c>
      <c r="B183" s="17" t="s">
        <v>11807</v>
      </c>
      <c r="C183" s="17" t="s">
        <v>7725</v>
      </c>
      <c r="D183" s="17" t="s">
        <v>7732</v>
      </c>
      <c r="E183" s="17">
        <v>72</v>
      </c>
      <c r="F183" s="18"/>
    </row>
    <row r="184" spans="1:6" x14ac:dyDescent="0.25">
      <c r="A184" s="17">
        <v>183</v>
      </c>
      <c r="B184" s="17" t="s">
        <v>11808</v>
      </c>
      <c r="C184" s="17" t="s">
        <v>7725</v>
      </c>
      <c r="D184" s="17" t="s">
        <v>7728</v>
      </c>
      <c r="E184" s="17">
        <v>300</v>
      </c>
      <c r="F184" s="18"/>
    </row>
    <row r="185" spans="1:6" x14ac:dyDescent="0.25">
      <c r="A185" s="17">
        <v>184</v>
      </c>
      <c r="B185" s="17" t="s">
        <v>11809</v>
      </c>
      <c r="C185" s="17" t="s">
        <v>7725</v>
      </c>
      <c r="D185" s="17" t="s">
        <v>7729</v>
      </c>
      <c r="E185" s="17">
        <v>264</v>
      </c>
      <c r="F185" s="18"/>
    </row>
    <row r="186" spans="1:6" x14ac:dyDescent="0.25">
      <c r="A186" s="17">
        <v>185</v>
      </c>
      <c r="B186" s="17" t="s">
        <v>11810</v>
      </c>
      <c r="C186" s="17" t="s">
        <v>7725</v>
      </c>
      <c r="D186" s="17" t="s">
        <v>7730</v>
      </c>
      <c r="E186" s="17">
        <v>2000</v>
      </c>
      <c r="F186" s="18"/>
    </row>
    <row r="187" spans="1:6" x14ac:dyDescent="0.25">
      <c r="A187" s="17">
        <v>186</v>
      </c>
      <c r="B187" s="17" t="s">
        <v>11811</v>
      </c>
      <c r="C187" s="17" t="s">
        <v>7725</v>
      </c>
      <c r="D187" s="17" t="s">
        <v>7730</v>
      </c>
      <c r="E187" s="17">
        <v>4000</v>
      </c>
      <c r="F187" s="18"/>
    </row>
    <row r="188" spans="1:6" x14ac:dyDescent="0.25">
      <c r="A188" s="17">
        <v>187</v>
      </c>
      <c r="B188" s="17" t="s">
        <v>11812</v>
      </c>
      <c r="C188" s="17" t="s">
        <v>7725</v>
      </c>
      <c r="D188" s="17" t="s">
        <v>7733</v>
      </c>
      <c r="E188" s="17">
        <v>2800</v>
      </c>
      <c r="F188" s="18"/>
    </row>
    <row r="189" spans="1:6" x14ac:dyDescent="0.25">
      <c r="A189" s="17">
        <v>188</v>
      </c>
      <c r="B189" s="17" t="s">
        <v>11813</v>
      </c>
      <c r="C189" s="17" t="s">
        <v>7725</v>
      </c>
      <c r="D189" s="17" t="s">
        <v>7728</v>
      </c>
      <c r="E189" s="17">
        <v>24</v>
      </c>
      <c r="F189" s="18"/>
    </row>
    <row r="190" spans="1:6" x14ac:dyDescent="0.25">
      <c r="A190" s="17">
        <v>189</v>
      </c>
      <c r="B190" s="17" t="s">
        <v>11814</v>
      </c>
      <c r="C190" s="17" t="s">
        <v>7725</v>
      </c>
      <c r="D190" s="17" t="s">
        <v>7731</v>
      </c>
      <c r="E190" s="17">
        <v>48</v>
      </c>
      <c r="F190" s="18"/>
    </row>
    <row r="191" spans="1:6" x14ac:dyDescent="0.25">
      <c r="A191" s="17">
        <v>190</v>
      </c>
      <c r="B191" s="17" t="s">
        <v>11815</v>
      </c>
      <c r="C191" s="17" t="s">
        <v>7725</v>
      </c>
      <c r="D191" s="17" t="s">
        <v>7739</v>
      </c>
      <c r="E191" s="17">
        <v>2560</v>
      </c>
      <c r="F191" s="18"/>
    </row>
    <row r="192" spans="1:6" x14ac:dyDescent="0.25">
      <c r="A192" s="17">
        <v>191</v>
      </c>
      <c r="B192" s="17" t="s">
        <v>11816</v>
      </c>
      <c r="C192" s="17" t="s">
        <v>7725</v>
      </c>
      <c r="D192" s="17" t="s">
        <v>7739</v>
      </c>
      <c r="E192" s="17">
        <v>2160</v>
      </c>
      <c r="F192" s="18"/>
    </row>
    <row r="193" spans="1:6" x14ac:dyDescent="0.25">
      <c r="A193" s="17">
        <v>192</v>
      </c>
      <c r="B193" s="17" t="s">
        <v>11817</v>
      </c>
      <c r="C193" s="17" t="s">
        <v>7725</v>
      </c>
      <c r="D193" s="17" t="s">
        <v>7728</v>
      </c>
      <c r="E193" s="17">
        <v>20</v>
      </c>
      <c r="F193" s="18"/>
    </row>
    <row r="194" spans="1:6" x14ac:dyDescent="0.25">
      <c r="A194" s="17">
        <v>193</v>
      </c>
      <c r="B194" s="17" t="s">
        <v>11817</v>
      </c>
      <c r="C194" s="17" t="s">
        <v>7725</v>
      </c>
      <c r="D194" s="17" t="s">
        <v>7728</v>
      </c>
      <c r="E194" s="17">
        <v>24</v>
      </c>
      <c r="F194" s="18"/>
    </row>
    <row r="195" spans="1:6" x14ac:dyDescent="0.25">
      <c r="A195" s="17">
        <v>194</v>
      </c>
      <c r="B195" s="17" t="s">
        <v>11818</v>
      </c>
      <c r="C195" s="17" t="s">
        <v>7725</v>
      </c>
      <c r="D195" s="17" t="s">
        <v>7733</v>
      </c>
      <c r="E195" s="17">
        <v>1260</v>
      </c>
      <c r="F195" s="18"/>
    </row>
    <row r="196" spans="1:6" x14ac:dyDescent="0.25">
      <c r="A196" s="17">
        <v>195</v>
      </c>
      <c r="B196" s="17" t="s">
        <v>11819</v>
      </c>
      <c r="C196" s="17" t="s">
        <v>7725</v>
      </c>
      <c r="D196" s="17" t="s">
        <v>7728</v>
      </c>
      <c r="E196" s="17">
        <v>8</v>
      </c>
      <c r="F196" s="18"/>
    </row>
    <row r="197" spans="1:6" x14ac:dyDescent="0.25">
      <c r="A197" s="17">
        <v>196</v>
      </c>
      <c r="B197" s="17" t="s">
        <v>11820</v>
      </c>
      <c r="C197" s="17" t="s">
        <v>7725</v>
      </c>
      <c r="D197" s="17" t="s">
        <v>7730</v>
      </c>
      <c r="E197" s="17">
        <v>336</v>
      </c>
      <c r="F197" s="18"/>
    </row>
    <row r="198" spans="1:6" x14ac:dyDescent="0.25">
      <c r="A198" s="17">
        <v>197</v>
      </c>
      <c r="B198" s="17" t="s">
        <v>11821</v>
      </c>
      <c r="C198" s="17" t="s">
        <v>7725</v>
      </c>
      <c r="D198" s="17" t="s">
        <v>7733</v>
      </c>
      <c r="E198" s="17">
        <v>1240</v>
      </c>
      <c r="F198" s="18"/>
    </row>
    <row r="199" spans="1:6" x14ac:dyDescent="0.25">
      <c r="A199" s="17">
        <v>198</v>
      </c>
      <c r="B199" s="17" t="s">
        <v>11821</v>
      </c>
      <c r="C199" s="17" t="s">
        <v>7725</v>
      </c>
      <c r="D199" s="17" t="s">
        <v>7733</v>
      </c>
      <c r="E199" s="17">
        <v>960</v>
      </c>
      <c r="F199" s="18"/>
    </row>
    <row r="200" spans="1:6" x14ac:dyDescent="0.25">
      <c r="A200" s="17">
        <v>199</v>
      </c>
      <c r="B200" s="17" t="s">
        <v>11822</v>
      </c>
      <c r="C200" s="17" t="s">
        <v>7725</v>
      </c>
      <c r="D200" s="17" t="s">
        <v>7730</v>
      </c>
      <c r="E200" s="17">
        <v>680</v>
      </c>
      <c r="F200" s="18"/>
    </row>
    <row r="201" spans="1:6" x14ac:dyDescent="0.25">
      <c r="A201" s="17">
        <v>200</v>
      </c>
      <c r="B201" s="17" t="s">
        <v>11823</v>
      </c>
      <c r="C201" s="17" t="s">
        <v>7725</v>
      </c>
      <c r="D201" s="17" t="s">
        <v>7733</v>
      </c>
      <c r="E201" s="17">
        <v>480</v>
      </c>
      <c r="F201" s="18"/>
    </row>
    <row r="202" spans="1:6" x14ac:dyDescent="0.25">
      <c r="A202" s="17">
        <v>201</v>
      </c>
      <c r="B202" s="17" t="s">
        <v>11824</v>
      </c>
      <c r="C202" s="17" t="s">
        <v>7725</v>
      </c>
      <c r="D202" s="17" t="s">
        <v>7733</v>
      </c>
      <c r="E202" s="17">
        <v>280</v>
      </c>
      <c r="F202" s="18"/>
    </row>
    <row r="203" spans="1:6" x14ac:dyDescent="0.25">
      <c r="A203" s="17">
        <v>202</v>
      </c>
      <c r="B203" s="17" t="s">
        <v>11825</v>
      </c>
      <c r="C203" s="17" t="s">
        <v>7725</v>
      </c>
      <c r="D203" s="17" t="s">
        <v>7733</v>
      </c>
      <c r="E203" s="17">
        <v>240</v>
      </c>
      <c r="F203" s="18"/>
    </row>
    <row r="204" spans="1:6" x14ac:dyDescent="0.25">
      <c r="A204" s="17">
        <v>203</v>
      </c>
      <c r="B204" s="17" t="s">
        <v>11826</v>
      </c>
      <c r="C204" s="17" t="s">
        <v>7725</v>
      </c>
      <c r="D204" s="17" t="s">
        <v>7733</v>
      </c>
      <c r="E204" s="17">
        <v>960</v>
      </c>
      <c r="F204" s="18"/>
    </row>
    <row r="205" spans="1:6" x14ac:dyDescent="0.25">
      <c r="A205" s="17">
        <v>204</v>
      </c>
      <c r="B205" s="17" t="s">
        <v>11827</v>
      </c>
      <c r="C205" s="17" t="s">
        <v>7725</v>
      </c>
      <c r="D205" s="17" t="s">
        <v>7730</v>
      </c>
      <c r="E205" s="17">
        <v>1200</v>
      </c>
      <c r="F205" s="18"/>
    </row>
    <row r="206" spans="1:6" x14ac:dyDescent="0.25">
      <c r="A206" s="17">
        <v>205</v>
      </c>
      <c r="B206" s="17" t="s">
        <v>11828</v>
      </c>
      <c r="C206" s="17" t="s">
        <v>7725</v>
      </c>
      <c r="D206" s="17" t="s">
        <v>7733</v>
      </c>
      <c r="E206" s="17">
        <v>1200</v>
      </c>
      <c r="F206" s="18"/>
    </row>
    <row r="207" spans="1:6" x14ac:dyDescent="0.25">
      <c r="A207" s="17">
        <v>206</v>
      </c>
      <c r="B207" s="17" t="s">
        <v>11829</v>
      </c>
      <c r="C207" s="17" t="s">
        <v>7725</v>
      </c>
      <c r="D207" s="17" t="s">
        <v>7733</v>
      </c>
      <c r="E207" s="17">
        <v>640</v>
      </c>
      <c r="F207" s="18"/>
    </row>
    <row r="208" spans="1:6" x14ac:dyDescent="0.25">
      <c r="A208" s="17">
        <v>207</v>
      </c>
      <c r="B208" s="17" t="s">
        <v>11830</v>
      </c>
      <c r="C208" s="17" t="s">
        <v>7725</v>
      </c>
      <c r="D208" s="17" t="s">
        <v>7733</v>
      </c>
      <c r="E208" s="17">
        <v>520</v>
      </c>
      <c r="F208" s="18"/>
    </row>
    <row r="209" spans="1:6" x14ac:dyDescent="0.25">
      <c r="A209" s="17">
        <v>208</v>
      </c>
      <c r="B209" s="17" t="s">
        <v>11831</v>
      </c>
      <c r="C209" s="17" t="s">
        <v>7725</v>
      </c>
      <c r="D209" s="17" t="s">
        <v>7733</v>
      </c>
      <c r="E209" s="17">
        <v>440</v>
      </c>
      <c r="F209" s="18"/>
    </row>
    <row r="210" spans="1:6" x14ac:dyDescent="0.25">
      <c r="A210" s="17">
        <v>209</v>
      </c>
      <c r="B210" s="17" t="s">
        <v>3176</v>
      </c>
      <c r="C210" s="17" t="s">
        <v>7725</v>
      </c>
      <c r="D210" s="17" t="s">
        <v>7740</v>
      </c>
      <c r="E210" s="17">
        <v>120</v>
      </c>
      <c r="F210" s="18"/>
    </row>
    <row r="211" spans="1:6" x14ac:dyDescent="0.25">
      <c r="A211" s="17">
        <v>210</v>
      </c>
      <c r="B211" s="17" t="s">
        <v>9707</v>
      </c>
      <c r="C211" s="17" t="s">
        <v>7725</v>
      </c>
      <c r="D211" s="17" t="s">
        <v>7739</v>
      </c>
      <c r="E211" s="17">
        <v>1600</v>
      </c>
      <c r="F211" s="18"/>
    </row>
    <row r="212" spans="1:6" x14ac:dyDescent="0.25">
      <c r="A212" s="17">
        <v>211</v>
      </c>
      <c r="B212" s="17" t="s">
        <v>9712</v>
      </c>
      <c r="C212" s="17" t="s">
        <v>7725</v>
      </c>
      <c r="D212" s="17" t="s">
        <v>7733</v>
      </c>
      <c r="E212" s="17">
        <v>216</v>
      </c>
      <c r="F212" s="18"/>
    </row>
    <row r="213" spans="1:6" x14ac:dyDescent="0.25">
      <c r="A213" s="17">
        <v>212</v>
      </c>
      <c r="B213" s="17" t="s">
        <v>11832</v>
      </c>
      <c r="C213" s="17" t="s">
        <v>7725</v>
      </c>
      <c r="D213" s="17" t="s">
        <v>7728</v>
      </c>
      <c r="E213" s="17">
        <v>96</v>
      </c>
      <c r="F213" s="18"/>
    </row>
    <row r="214" spans="1:6" x14ac:dyDescent="0.25">
      <c r="A214" s="17">
        <v>213</v>
      </c>
      <c r="B214" s="17" t="s">
        <v>11670</v>
      </c>
      <c r="C214" s="17" t="s">
        <v>7725</v>
      </c>
      <c r="D214" s="17" t="s">
        <v>7728</v>
      </c>
      <c r="E214" s="17">
        <v>132</v>
      </c>
      <c r="F214" s="18"/>
    </row>
    <row r="215" spans="1:6" x14ac:dyDescent="0.25">
      <c r="A215" s="17">
        <v>214</v>
      </c>
      <c r="B215" s="17" t="s">
        <v>11833</v>
      </c>
      <c r="C215" s="17" t="s">
        <v>7725</v>
      </c>
      <c r="D215" s="17" t="s">
        <v>7728</v>
      </c>
      <c r="E215" s="17">
        <v>72</v>
      </c>
      <c r="F215" s="18"/>
    </row>
    <row r="216" spans="1:6" x14ac:dyDescent="0.25">
      <c r="A216" s="17">
        <v>215</v>
      </c>
      <c r="B216" s="17" t="s">
        <v>11834</v>
      </c>
      <c r="C216" s="17" t="s">
        <v>7725</v>
      </c>
      <c r="D216" s="17" t="s">
        <v>7730</v>
      </c>
      <c r="E216" s="17">
        <v>720</v>
      </c>
      <c r="F216" s="18"/>
    </row>
    <row r="217" spans="1:6" x14ac:dyDescent="0.25">
      <c r="A217" s="17">
        <v>216</v>
      </c>
      <c r="B217" s="17" t="s">
        <v>11835</v>
      </c>
      <c r="C217" s="17" t="s">
        <v>7725</v>
      </c>
      <c r="D217" s="17" t="s">
        <v>7730</v>
      </c>
      <c r="E217" s="17">
        <v>320</v>
      </c>
      <c r="F217" s="18"/>
    </row>
    <row r="218" spans="1:6" x14ac:dyDescent="0.25">
      <c r="A218" s="17">
        <v>217</v>
      </c>
      <c r="B218" s="17" t="s">
        <v>11836</v>
      </c>
      <c r="C218" s="17" t="s">
        <v>7725</v>
      </c>
      <c r="D218" s="17" t="s">
        <v>7728</v>
      </c>
      <c r="E218" s="17">
        <v>120</v>
      </c>
      <c r="F218" s="18"/>
    </row>
    <row r="219" spans="1:6" x14ac:dyDescent="0.25">
      <c r="A219" s="17">
        <v>218</v>
      </c>
      <c r="B219" s="17" t="s">
        <v>11837</v>
      </c>
      <c r="C219" s="17" t="s">
        <v>7725</v>
      </c>
      <c r="D219" s="17" t="s">
        <v>7728</v>
      </c>
      <c r="E219" s="17">
        <v>300</v>
      </c>
      <c r="F219" s="18"/>
    </row>
    <row r="220" spans="1:6" x14ac:dyDescent="0.25">
      <c r="A220" s="17">
        <v>219</v>
      </c>
      <c r="B220" s="17" t="s">
        <v>11837</v>
      </c>
      <c r="C220" s="17" t="s">
        <v>7725</v>
      </c>
      <c r="D220" s="17" t="s">
        <v>7728</v>
      </c>
      <c r="E220" s="17">
        <v>240</v>
      </c>
      <c r="F220" s="18"/>
    </row>
    <row r="221" spans="1:6" x14ac:dyDescent="0.25">
      <c r="A221" s="17">
        <v>220</v>
      </c>
      <c r="B221" s="17" t="s">
        <v>11838</v>
      </c>
      <c r="C221" s="17" t="s">
        <v>7725</v>
      </c>
      <c r="D221" s="17" t="s">
        <v>7728</v>
      </c>
      <c r="E221" s="17">
        <v>72</v>
      </c>
      <c r="F221" s="18"/>
    </row>
    <row r="222" spans="1:6" x14ac:dyDescent="0.25">
      <c r="A222" s="17">
        <v>221</v>
      </c>
      <c r="B222" s="17" t="s">
        <v>11839</v>
      </c>
      <c r="C222" s="17" t="s">
        <v>7725</v>
      </c>
      <c r="D222" s="17" t="s">
        <v>7732</v>
      </c>
      <c r="E222" s="17">
        <v>300</v>
      </c>
      <c r="F222" s="18"/>
    </row>
    <row r="223" spans="1:6" x14ac:dyDescent="0.25">
      <c r="A223" s="17">
        <v>222</v>
      </c>
      <c r="B223" s="17" t="s">
        <v>11840</v>
      </c>
      <c r="C223" s="17" t="s">
        <v>7725</v>
      </c>
      <c r="D223" s="17" t="s">
        <v>7730</v>
      </c>
      <c r="E223" s="17">
        <v>960</v>
      </c>
      <c r="F223" s="18"/>
    </row>
    <row r="224" spans="1:6" x14ac:dyDescent="0.25">
      <c r="A224" s="17">
        <v>223</v>
      </c>
      <c r="B224" s="17" t="s">
        <v>11841</v>
      </c>
      <c r="C224" s="17" t="s">
        <v>7725</v>
      </c>
      <c r="D224" s="17" t="s">
        <v>7728</v>
      </c>
      <c r="E224" s="17">
        <v>144</v>
      </c>
      <c r="F224" s="18"/>
    </row>
    <row r="225" spans="1:6" x14ac:dyDescent="0.25">
      <c r="A225" s="17">
        <v>224</v>
      </c>
      <c r="B225" s="17" t="s">
        <v>11842</v>
      </c>
      <c r="C225" s="17" t="s">
        <v>7725</v>
      </c>
      <c r="D225" s="17" t="s">
        <v>7741</v>
      </c>
      <c r="E225" s="17">
        <v>240</v>
      </c>
      <c r="F225" s="18"/>
    </row>
    <row r="226" spans="1:6" x14ac:dyDescent="0.25">
      <c r="A226" s="17">
        <v>225</v>
      </c>
      <c r="B226" s="17" t="s">
        <v>11843</v>
      </c>
      <c r="C226" s="17" t="s">
        <v>7725</v>
      </c>
      <c r="D226" s="17" t="s">
        <v>7728</v>
      </c>
      <c r="E226" s="17">
        <v>24</v>
      </c>
      <c r="F226" s="18"/>
    </row>
    <row r="227" spans="1:6" x14ac:dyDescent="0.25">
      <c r="A227" s="17">
        <v>226</v>
      </c>
      <c r="B227" s="17" t="s">
        <v>11843</v>
      </c>
      <c r="C227" s="17" t="s">
        <v>7725</v>
      </c>
      <c r="D227" s="17" t="s">
        <v>7728</v>
      </c>
      <c r="E227" s="17">
        <v>20</v>
      </c>
      <c r="F227" s="18"/>
    </row>
    <row r="228" spans="1:6" x14ac:dyDescent="0.25">
      <c r="A228" s="17">
        <v>227</v>
      </c>
      <c r="B228" s="17" t="s">
        <v>11843</v>
      </c>
      <c r="C228" s="17" t="s">
        <v>7725</v>
      </c>
      <c r="D228" s="17" t="s">
        <v>7728</v>
      </c>
      <c r="E228" s="17">
        <v>28</v>
      </c>
      <c r="F228" s="18"/>
    </row>
    <row r="229" spans="1:6" x14ac:dyDescent="0.25">
      <c r="A229" s="17">
        <v>228</v>
      </c>
      <c r="B229" s="17" t="s">
        <v>11844</v>
      </c>
      <c r="C229" s="17" t="s">
        <v>7725</v>
      </c>
      <c r="D229" s="17" t="s">
        <v>7728</v>
      </c>
      <c r="E229" s="17">
        <v>20</v>
      </c>
      <c r="F229" s="18"/>
    </row>
    <row r="230" spans="1:6" x14ac:dyDescent="0.25">
      <c r="A230" s="17">
        <v>229</v>
      </c>
      <c r="B230" s="17" t="s">
        <v>11845</v>
      </c>
      <c r="C230" s="17" t="s">
        <v>7725</v>
      </c>
      <c r="D230" s="17" t="s">
        <v>7728</v>
      </c>
      <c r="E230" s="17">
        <v>24</v>
      </c>
      <c r="F230" s="18"/>
    </row>
    <row r="231" spans="1:6" x14ac:dyDescent="0.25">
      <c r="A231" s="17">
        <v>230</v>
      </c>
      <c r="B231" s="17" t="s">
        <v>11846</v>
      </c>
      <c r="C231" s="17" t="s">
        <v>7725</v>
      </c>
      <c r="D231" s="17" t="s">
        <v>7728</v>
      </c>
      <c r="E231" s="17">
        <v>60</v>
      </c>
      <c r="F231" s="18"/>
    </row>
    <row r="232" spans="1:6" x14ac:dyDescent="0.25">
      <c r="A232" s="17">
        <v>231</v>
      </c>
      <c r="B232" s="17" t="s">
        <v>11847</v>
      </c>
      <c r="C232" s="17" t="s">
        <v>7725</v>
      </c>
      <c r="D232" s="17" t="s">
        <v>7728</v>
      </c>
      <c r="E232" s="17">
        <v>2640</v>
      </c>
      <c r="F232" s="18"/>
    </row>
    <row r="233" spans="1:6" x14ac:dyDescent="0.25">
      <c r="A233" s="17">
        <v>232</v>
      </c>
      <c r="B233" s="17" t="s">
        <v>11848</v>
      </c>
      <c r="C233" s="17" t="s">
        <v>7725</v>
      </c>
      <c r="D233" s="17" t="s">
        <v>7742</v>
      </c>
      <c r="E233" s="17">
        <v>1020</v>
      </c>
      <c r="F233" s="18"/>
    </row>
    <row r="234" spans="1:6" x14ac:dyDescent="0.25">
      <c r="A234" s="17">
        <v>233</v>
      </c>
      <c r="B234" s="17" t="s">
        <v>11848</v>
      </c>
      <c r="C234" s="17" t="s">
        <v>7725</v>
      </c>
      <c r="D234" s="17" t="s">
        <v>7742</v>
      </c>
      <c r="E234" s="17">
        <v>1800</v>
      </c>
      <c r="F234" s="18"/>
    </row>
    <row r="235" spans="1:6" x14ac:dyDescent="0.25">
      <c r="A235" s="17">
        <v>234</v>
      </c>
      <c r="B235" s="17" t="s">
        <v>11848</v>
      </c>
      <c r="C235" s="17" t="s">
        <v>7725</v>
      </c>
      <c r="D235" s="17" t="s">
        <v>7730</v>
      </c>
      <c r="E235" s="17">
        <v>1560</v>
      </c>
      <c r="F235" s="18"/>
    </row>
    <row r="236" spans="1:6" x14ac:dyDescent="0.25">
      <c r="A236" s="17">
        <v>235</v>
      </c>
      <c r="B236" s="17" t="s">
        <v>11849</v>
      </c>
      <c r="C236" s="17" t="s">
        <v>7725</v>
      </c>
      <c r="D236" s="17" t="s">
        <v>7730</v>
      </c>
      <c r="E236" s="17">
        <v>3600</v>
      </c>
      <c r="F236" s="18"/>
    </row>
    <row r="237" spans="1:6" x14ac:dyDescent="0.25">
      <c r="A237" s="17">
        <v>236</v>
      </c>
      <c r="B237" s="17" t="s">
        <v>11850</v>
      </c>
      <c r="C237" s="17" t="s">
        <v>7725</v>
      </c>
      <c r="D237" s="17" t="s">
        <v>7734</v>
      </c>
      <c r="E237" s="17">
        <v>2400</v>
      </c>
      <c r="F237" s="18"/>
    </row>
    <row r="238" spans="1:6" x14ac:dyDescent="0.25">
      <c r="A238" s="17">
        <v>237</v>
      </c>
      <c r="B238" s="17" t="s">
        <v>11851</v>
      </c>
      <c r="C238" s="17" t="s">
        <v>7725</v>
      </c>
      <c r="D238" s="17" t="s">
        <v>7734</v>
      </c>
      <c r="E238" s="17">
        <v>1440</v>
      </c>
      <c r="F238" s="18"/>
    </row>
    <row r="239" spans="1:6" x14ac:dyDescent="0.25">
      <c r="A239" s="17">
        <v>238</v>
      </c>
      <c r="B239" s="17" t="s">
        <v>11852</v>
      </c>
      <c r="C239" s="17" t="s">
        <v>7725</v>
      </c>
      <c r="D239" s="17" t="s">
        <v>7730</v>
      </c>
      <c r="E239" s="17">
        <v>2000</v>
      </c>
      <c r="F239" s="18"/>
    </row>
    <row r="240" spans="1:6" x14ac:dyDescent="0.25">
      <c r="A240" s="17">
        <v>239</v>
      </c>
      <c r="B240" s="17" t="s">
        <v>11852</v>
      </c>
      <c r="C240" s="17" t="s">
        <v>7725</v>
      </c>
      <c r="D240" s="17" t="s">
        <v>7730</v>
      </c>
      <c r="E240" s="17">
        <v>2400</v>
      </c>
      <c r="F240" s="18"/>
    </row>
    <row r="241" spans="1:6" x14ac:dyDescent="0.25">
      <c r="A241" s="17">
        <v>240</v>
      </c>
      <c r="B241" s="17" t="s">
        <v>11853</v>
      </c>
      <c r="C241" s="17" t="s">
        <v>7725</v>
      </c>
      <c r="D241" s="17" t="s">
        <v>7728</v>
      </c>
      <c r="E241" s="17">
        <v>184</v>
      </c>
      <c r="F241" s="18"/>
    </row>
    <row r="242" spans="1:6" x14ac:dyDescent="0.25">
      <c r="A242" s="17">
        <v>241</v>
      </c>
      <c r="B242" s="17" t="s">
        <v>11853</v>
      </c>
      <c r="C242" s="17" t="s">
        <v>7725</v>
      </c>
      <c r="D242" s="17" t="s">
        <v>7728</v>
      </c>
      <c r="E242" s="17">
        <v>240</v>
      </c>
      <c r="F242" s="18"/>
    </row>
    <row r="243" spans="1:6" x14ac:dyDescent="0.25">
      <c r="A243" s="17">
        <v>242</v>
      </c>
      <c r="B243" s="17" t="s">
        <v>11854</v>
      </c>
      <c r="C243" s="17" t="s">
        <v>7725</v>
      </c>
      <c r="D243" s="17" t="s">
        <v>7729</v>
      </c>
      <c r="E243" s="17">
        <v>240</v>
      </c>
      <c r="F243" s="18"/>
    </row>
    <row r="244" spans="1:6" x14ac:dyDescent="0.25">
      <c r="A244" s="17">
        <v>243</v>
      </c>
      <c r="B244" s="17" t="s">
        <v>11855</v>
      </c>
      <c r="C244" s="17" t="s">
        <v>7725</v>
      </c>
      <c r="D244" s="17" t="s">
        <v>7730</v>
      </c>
      <c r="E244" s="17">
        <v>960</v>
      </c>
      <c r="F244" s="18"/>
    </row>
    <row r="245" spans="1:6" x14ac:dyDescent="0.25">
      <c r="A245" s="17">
        <v>244</v>
      </c>
      <c r="B245" s="17" t="s">
        <v>11855</v>
      </c>
      <c r="C245" s="17" t="s">
        <v>7725</v>
      </c>
      <c r="D245" s="17" t="s">
        <v>7730</v>
      </c>
      <c r="E245" s="17">
        <v>1200</v>
      </c>
      <c r="F245" s="18"/>
    </row>
    <row r="246" spans="1:6" x14ac:dyDescent="0.25">
      <c r="A246" s="17">
        <v>245</v>
      </c>
      <c r="B246" s="17" t="s">
        <v>11856</v>
      </c>
      <c r="C246" s="17" t="s">
        <v>7725</v>
      </c>
      <c r="D246" s="17" t="s">
        <v>7730</v>
      </c>
      <c r="E246" s="17">
        <v>600</v>
      </c>
      <c r="F246" s="18"/>
    </row>
    <row r="247" spans="1:6" x14ac:dyDescent="0.25">
      <c r="A247" s="17">
        <v>246</v>
      </c>
      <c r="B247" s="17" t="s">
        <v>11857</v>
      </c>
      <c r="C247" s="17" t="s">
        <v>7725</v>
      </c>
      <c r="D247" s="17" t="s">
        <v>7728</v>
      </c>
      <c r="E247" s="17">
        <v>96</v>
      </c>
      <c r="F247" s="18"/>
    </row>
    <row r="248" spans="1:6" x14ac:dyDescent="0.25">
      <c r="A248" s="17">
        <v>247</v>
      </c>
      <c r="B248" s="17" t="s">
        <v>11858</v>
      </c>
      <c r="C248" s="17" t="s">
        <v>7725</v>
      </c>
      <c r="D248" s="17" t="s">
        <v>7732</v>
      </c>
      <c r="E248" s="17">
        <v>3120</v>
      </c>
      <c r="F248" s="18"/>
    </row>
    <row r="249" spans="1:6" x14ac:dyDescent="0.25">
      <c r="A249" s="17">
        <v>248</v>
      </c>
      <c r="B249" s="17" t="s">
        <v>11859</v>
      </c>
      <c r="C249" s="17" t="s">
        <v>7725</v>
      </c>
      <c r="D249" s="17" t="s">
        <v>7731</v>
      </c>
      <c r="E249" s="17">
        <v>200</v>
      </c>
      <c r="F249" s="18"/>
    </row>
    <row r="250" spans="1:6" x14ac:dyDescent="0.25">
      <c r="A250" s="17">
        <v>249</v>
      </c>
      <c r="B250" s="17" t="s">
        <v>11860</v>
      </c>
      <c r="C250" s="17" t="s">
        <v>7725</v>
      </c>
      <c r="D250" s="17" t="s">
        <v>7731</v>
      </c>
      <c r="E250" s="17">
        <v>120</v>
      </c>
      <c r="F250" s="18"/>
    </row>
    <row r="251" spans="1:6" x14ac:dyDescent="0.25">
      <c r="A251" s="17">
        <v>250</v>
      </c>
      <c r="B251" s="17" t="s">
        <v>11861</v>
      </c>
      <c r="C251" s="17" t="s">
        <v>7725</v>
      </c>
      <c r="D251" s="17" t="s">
        <v>7731</v>
      </c>
      <c r="E251" s="17">
        <v>200</v>
      </c>
      <c r="F251" s="18"/>
    </row>
    <row r="252" spans="1:6" x14ac:dyDescent="0.25">
      <c r="A252" s="17">
        <v>251</v>
      </c>
      <c r="B252" s="17" t="s">
        <v>11862</v>
      </c>
      <c r="C252" s="17" t="s">
        <v>7725</v>
      </c>
      <c r="D252" s="17" t="s">
        <v>7731</v>
      </c>
      <c r="E252" s="17">
        <v>200</v>
      </c>
      <c r="F252" s="18"/>
    </row>
    <row r="253" spans="1:6" x14ac:dyDescent="0.25">
      <c r="A253" s="17">
        <v>252</v>
      </c>
      <c r="B253" s="17" t="s">
        <v>11863</v>
      </c>
      <c r="C253" s="17" t="s">
        <v>7725</v>
      </c>
      <c r="D253" s="17" t="s">
        <v>7731</v>
      </c>
      <c r="E253" s="17">
        <v>120</v>
      </c>
      <c r="F253" s="18"/>
    </row>
    <row r="254" spans="1:6" x14ac:dyDescent="0.25">
      <c r="A254" s="17">
        <v>253</v>
      </c>
      <c r="B254" s="17" t="s">
        <v>11864</v>
      </c>
      <c r="C254" s="17" t="s">
        <v>7725</v>
      </c>
      <c r="D254" s="17" t="s">
        <v>7728</v>
      </c>
      <c r="E254" s="17">
        <v>40</v>
      </c>
      <c r="F254" s="18"/>
    </row>
    <row r="255" spans="1:6" x14ac:dyDescent="0.25">
      <c r="A255" s="17">
        <v>254</v>
      </c>
      <c r="B255" s="17" t="s">
        <v>11865</v>
      </c>
      <c r="C255" s="17" t="s">
        <v>7725</v>
      </c>
      <c r="D255" s="17" t="s">
        <v>7730</v>
      </c>
      <c r="E255" s="17">
        <v>240</v>
      </c>
      <c r="F255" s="18"/>
    </row>
    <row r="256" spans="1:6" x14ac:dyDescent="0.25">
      <c r="A256" s="17">
        <v>255</v>
      </c>
      <c r="B256" s="17" t="s">
        <v>11866</v>
      </c>
      <c r="C256" s="17" t="s">
        <v>7725</v>
      </c>
      <c r="D256" s="17" t="s">
        <v>7730</v>
      </c>
      <c r="E256" s="17">
        <v>1200</v>
      </c>
      <c r="F256" s="18"/>
    </row>
    <row r="257" spans="1:6" x14ac:dyDescent="0.25">
      <c r="A257" s="17">
        <v>256</v>
      </c>
      <c r="B257" s="17" t="s">
        <v>11867</v>
      </c>
      <c r="C257" s="17" t="s">
        <v>7725</v>
      </c>
      <c r="D257" s="17" t="s">
        <v>7730</v>
      </c>
      <c r="E257" s="17">
        <v>1800</v>
      </c>
      <c r="F257" s="18"/>
    </row>
    <row r="258" spans="1:6" x14ac:dyDescent="0.25">
      <c r="A258" s="17">
        <v>257</v>
      </c>
      <c r="B258" s="17" t="s">
        <v>11868</v>
      </c>
      <c r="C258" s="17" t="s">
        <v>7725</v>
      </c>
      <c r="D258" s="17" t="s">
        <v>7732</v>
      </c>
      <c r="E258" s="17">
        <v>120</v>
      </c>
      <c r="F258" s="18"/>
    </row>
    <row r="259" spans="1:6" x14ac:dyDescent="0.25">
      <c r="A259" s="17">
        <v>258</v>
      </c>
      <c r="B259" s="17" t="s">
        <v>11869</v>
      </c>
      <c r="C259" s="17" t="s">
        <v>7725</v>
      </c>
      <c r="D259" s="17" t="s">
        <v>7728</v>
      </c>
      <c r="E259" s="17">
        <v>16</v>
      </c>
      <c r="F259" s="18"/>
    </row>
    <row r="260" spans="1:6" x14ac:dyDescent="0.25">
      <c r="A260" s="17">
        <v>259</v>
      </c>
      <c r="B260" s="17" t="s">
        <v>11869</v>
      </c>
      <c r="C260" s="17" t="s">
        <v>7725</v>
      </c>
      <c r="D260" s="17" t="s">
        <v>7728</v>
      </c>
      <c r="E260" s="17">
        <v>20</v>
      </c>
      <c r="F260" s="18"/>
    </row>
    <row r="261" spans="1:6" x14ac:dyDescent="0.25">
      <c r="A261" s="17">
        <v>260</v>
      </c>
      <c r="B261" s="17" t="s">
        <v>11870</v>
      </c>
      <c r="C261" s="17" t="s">
        <v>7725</v>
      </c>
      <c r="D261" s="17" t="s">
        <v>7734</v>
      </c>
      <c r="E261" s="17">
        <v>320</v>
      </c>
      <c r="F261" s="18"/>
    </row>
    <row r="262" spans="1:6" x14ac:dyDescent="0.25">
      <c r="A262" s="17">
        <v>261</v>
      </c>
      <c r="B262" s="17" t="s">
        <v>11871</v>
      </c>
      <c r="C262" s="17" t="s">
        <v>7725</v>
      </c>
      <c r="D262" s="17" t="s">
        <v>7728</v>
      </c>
      <c r="E262" s="17">
        <v>96</v>
      </c>
      <c r="F262" s="18"/>
    </row>
    <row r="263" spans="1:6" x14ac:dyDescent="0.25">
      <c r="A263" s="17">
        <v>262</v>
      </c>
      <c r="B263" s="17" t="s">
        <v>11872</v>
      </c>
      <c r="C263" s="17" t="s">
        <v>7725</v>
      </c>
      <c r="D263" s="17" t="s">
        <v>7728</v>
      </c>
      <c r="E263" s="17">
        <v>80</v>
      </c>
      <c r="F263" s="18"/>
    </row>
    <row r="264" spans="1:6" x14ac:dyDescent="0.25">
      <c r="A264" s="17">
        <v>263</v>
      </c>
      <c r="B264" s="17" t="s">
        <v>11873</v>
      </c>
      <c r="C264" s="17" t="s">
        <v>7725</v>
      </c>
      <c r="D264" s="17" t="s">
        <v>7734</v>
      </c>
      <c r="E264" s="17">
        <v>2760</v>
      </c>
      <c r="F264" s="18"/>
    </row>
    <row r="265" spans="1:6" x14ac:dyDescent="0.25">
      <c r="A265" s="17">
        <v>264</v>
      </c>
      <c r="B265" s="17" t="s">
        <v>11874</v>
      </c>
      <c r="C265" s="17" t="s">
        <v>7725</v>
      </c>
      <c r="D265" s="17" t="s">
        <v>7729</v>
      </c>
      <c r="E265" s="17">
        <v>300</v>
      </c>
      <c r="F265" s="18"/>
    </row>
    <row r="266" spans="1:6" x14ac:dyDescent="0.25">
      <c r="A266" s="17">
        <v>265</v>
      </c>
      <c r="B266" s="17" t="s">
        <v>11875</v>
      </c>
      <c r="C266" s="17" t="s">
        <v>7725</v>
      </c>
      <c r="D266" s="17" t="s">
        <v>11876</v>
      </c>
      <c r="E266" s="17">
        <v>2160</v>
      </c>
      <c r="F266" s="18"/>
    </row>
    <row r="267" spans="1:6" x14ac:dyDescent="0.25">
      <c r="A267" s="17">
        <v>266</v>
      </c>
      <c r="B267" s="17" t="s">
        <v>11877</v>
      </c>
      <c r="C267" s="17" t="s">
        <v>7725</v>
      </c>
      <c r="D267" s="17" t="s">
        <v>11876</v>
      </c>
      <c r="E267" s="17">
        <v>1200</v>
      </c>
      <c r="F267" s="18"/>
    </row>
    <row r="268" spans="1:6" x14ac:dyDescent="0.25">
      <c r="A268" s="17">
        <v>267</v>
      </c>
      <c r="B268" s="17" t="s">
        <v>11878</v>
      </c>
      <c r="C268" s="17" t="s">
        <v>7725</v>
      </c>
      <c r="D268" s="17" t="s">
        <v>7733</v>
      </c>
      <c r="E268" s="17">
        <v>1080</v>
      </c>
      <c r="F268" s="18"/>
    </row>
    <row r="269" spans="1:6" x14ac:dyDescent="0.25">
      <c r="A269" s="17">
        <v>268</v>
      </c>
      <c r="B269" s="17" t="s">
        <v>11879</v>
      </c>
      <c r="C269" s="17" t="s">
        <v>7725</v>
      </c>
      <c r="D269" s="17" t="s">
        <v>7728</v>
      </c>
      <c r="E269" s="17">
        <v>180</v>
      </c>
      <c r="F269" s="18"/>
    </row>
    <row r="270" spans="1:6" x14ac:dyDescent="0.25">
      <c r="A270" s="17">
        <v>269</v>
      </c>
      <c r="B270" s="17" t="s">
        <v>11880</v>
      </c>
      <c r="C270" s="17" t="s">
        <v>7725</v>
      </c>
      <c r="D270" s="17" t="s">
        <v>7728</v>
      </c>
      <c r="E270" s="17">
        <v>80</v>
      </c>
      <c r="F270" s="18"/>
    </row>
    <row r="271" spans="1:6" x14ac:dyDescent="0.25">
      <c r="A271" s="17">
        <v>270</v>
      </c>
      <c r="B271" s="17" t="s">
        <v>11881</v>
      </c>
      <c r="C271" s="17" t="s">
        <v>7725</v>
      </c>
      <c r="D271" s="17" t="s">
        <v>7728</v>
      </c>
      <c r="E271" s="17">
        <v>80</v>
      </c>
      <c r="F271" s="18"/>
    </row>
    <row r="272" spans="1:6" x14ac:dyDescent="0.25">
      <c r="A272" s="17">
        <v>271</v>
      </c>
      <c r="B272" s="17" t="s">
        <v>11882</v>
      </c>
      <c r="C272" s="17" t="s">
        <v>7725</v>
      </c>
      <c r="D272" s="17" t="s">
        <v>7738</v>
      </c>
      <c r="E272" s="17">
        <v>640</v>
      </c>
      <c r="F272" s="18"/>
    </row>
    <row r="273" spans="1:6" x14ac:dyDescent="0.25">
      <c r="A273" s="17">
        <v>272</v>
      </c>
      <c r="B273" s="17" t="s">
        <v>11883</v>
      </c>
      <c r="C273" s="17" t="s">
        <v>7725</v>
      </c>
      <c r="D273" s="17" t="s">
        <v>7728</v>
      </c>
      <c r="E273" s="17">
        <v>60</v>
      </c>
      <c r="F273" s="18"/>
    </row>
    <row r="274" spans="1:6" x14ac:dyDescent="0.25">
      <c r="A274" s="17">
        <v>273</v>
      </c>
      <c r="B274" s="17" t="s">
        <v>11884</v>
      </c>
      <c r="C274" s="17" t="s">
        <v>7725</v>
      </c>
      <c r="D274" s="17" t="s">
        <v>7730</v>
      </c>
      <c r="E274" s="17">
        <v>1200</v>
      </c>
      <c r="F274" s="18"/>
    </row>
    <row r="275" spans="1:6" x14ac:dyDescent="0.25">
      <c r="A275" s="17">
        <v>274</v>
      </c>
      <c r="B275" s="17" t="s">
        <v>11885</v>
      </c>
      <c r="C275" s="17" t="s">
        <v>7725</v>
      </c>
      <c r="D275" s="17" t="s">
        <v>7728</v>
      </c>
      <c r="E275" s="17">
        <v>40</v>
      </c>
      <c r="F275" s="18"/>
    </row>
    <row r="276" spans="1:6" x14ac:dyDescent="0.25">
      <c r="A276" s="17">
        <v>275</v>
      </c>
      <c r="B276" s="17" t="s">
        <v>11886</v>
      </c>
      <c r="C276" s="17" t="s">
        <v>7725</v>
      </c>
      <c r="D276" s="17" t="s">
        <v>7729</v>
      </c>
      <c r="E276" s="17">
        <v>6.4</v>
      </c>
      <c r="F276" s="18"/>
    </row>
    <row r="277" spans="1:6" x14ac:dyDescent="0.25">
      <c r="A277" s="17">
        <v>276</v>
      </c>
      <c r="B277" s="17" t="s">
        <v>11887</v>
      </c>
      <c r="C277" s="17" t="s">
        <v>7725</v>
      </c>
      <c r="D277" s="17" t="s">
        <v>7730</v>
      </c>
      <c r="E277" s="17">
        <v>1800</v>
      </c>
      <c r="F277" s="18"/>
    </row>
    <row r="278" spans="1:6" x14ac:dyDescent="0.25">
      <c r="A278" s="17">
        <v>277</v>
      </c>
      <c r="B278" s="17" t="s">
        <v>11888</v>
      </c>
      <c r="C278" s="17" t="s">
        <v>7725</v>
      </c>
      <c r="D278" s="17" t="s">
        <v>7728</v>
      </c>
      <c r="E278" s="17">
        <v>240</v>
      </c>
      <c r="F278" s="18"/>
    </row>
    <row r="279" spans="1:6" x14ac:dyDescent="0.25">
      <c r="A279" s="17">
        <v>278</v>
      </c>
      <c r="B279" s="17" t="s">
        <v>11889</v>
      </c>
      <c r="C279" s="17" t="s">
        <v>7725</v>
      </c>
      <c r="D279" s="17" t="s">
        <v>7730</v>
      </c>
      <c r="E279" s="17">
        <v>300</v>
      </c>
      <c r="F279" s="18"/>
    </row>
    <row r="280" spans="1:6" x14ac:dyDescent="0.25">
      <c r="A280" s="17">
        <v>279</v>
      </c>
      <c r="B280" s="17" t="s">
        <v>11890</v>
      </c>
      <c r="C280" s="17" t="s">
        <v>7725</v>
      </c>
      <c r="D280" s="17" t="s">
        <v>7728</v>
      </c>
      <c r="E280" s="17">
        <v>16</v>
      </c>
      <c r="F280" s="18"/>
    </row>
    <row r="281" spans="1:6" x14ac:dyDescent="0.25">
      <c r="A281" s="17">
        <v>280</v>
      </c>
      <c r="B281" s="17" t="s">
        <v>11891</v>
      </c>
      <c r="C281" s="17" t="s">
        <v>7725</v>
      </c>
      <c r="D281" s="17" t="s">
        <v>7730</v>
      </c>
      <c r="E281" s="17">
        <v>1440</v>
      </c>
      <c r="F281" s="18"/>
    </row>
    <row r="282" spans="1:6" x14ac:dyDescent="0.25">
      <c r="A282" s="17">
        <v>281</v>
      </c>
      <c r="B282" s="17" t="s">
        <v>11892</v>
      </c>
      <c r="C282" s="17" t="s">
        <v>7725</v>
      </c>
      <c r="D282" s="17" t="s">
        <v>7730</v>
      </c>
      <c r="E282" s="17">
        <v>400</v>
      </c>
      <c r="F282" s="18"/>
    </row>
    <row r="283" spans="1:6" x14ac:dyDescent="0.25">
      <c r="A283" s="17">
        <v>282</v>
      </c>
      <c r="B283" s="17" t="s">
        <v>11893</v>
      </c>
      <c r="C283" s="17" t="s">
        <v>7725</v>
      </c>
      <c r="D283" s="17" t="s">
        <v>7728</v>
      </c>
      <c r="E283" s="17">
        <v>72</v>
      </c>
      <c r="F283" s="18"/>
    </row>
    <row r="284" spans="1:6" x14ac:dyDescent="0.25">
      <c r="A284" s="17">
        <v>283</v>
      </c>
      <c r="B284" s="17" t="s">
        <v>11894</v>
      </c>
      <c r="C284" s="17" t="s">
        <v>7725</v>
      </c>
      <c r="D284" s="17" t="s">
        <v>7728</v>
      </c>
      <c r="E284" s="17">
        <v>300</v>
      </c>
      <c r="F284" s="18"/>
    </row>
    <row r="285" spans="1:6" x14ac:dyDescent="0.25">
      <c r="A285" s="17">
        <v>284</v>
      </c>
      <c r="B285" s="17" t="s">
        <v>11895</v>
      </c>
      <c r="C285" s="17" t="s">
        <v>7725</v>
      </c>
      <c r="D285" s="17" t="s">
        <v>7728</v>
      </c>
      <c r="E285" s="17">
        <v>24</v>
      </c>
      <c r="F285" s="18"/>
    </row>
    <row r="286" spans="1:6" x14ac:dyDescent="0.25">
      <c r="A286" s="17">
        <v>285</v>
      </c>
      <c r="B286" s="17" t="s">
        <v>11896</v>
      </c>
      <c r="C286" s="17" t="s">
        <v>7725</v>
      </c>
      <c r="D286" s="17" t="s">
        <v>7728</v>
      </c>
      <c r="E286" s="17">
        <v>144</v>
      </c>
      <c r="F286" s="18"/>
    </row>
    <row r="287" spans="1:6" x14ac:dyDescent="0.25">
      <c r="A287" s="17">
        <v>286</v>
      </c>
      <c r="B287" s="17" t="s">
        <v>11897</v>
      </c>
      <c r="C287" s="17" t="s">
        <v>7725</v>
      </c>
      <c r="D287" s="17" t="s">
        <v>7728</v>
      </c>
      <c r="E287" s="17">
        <v>120</v>
      </c>
      <c r="F287" s="18"/>
    </row>
    <row r="288" spans="1:6" x14ac:dyDescent="0.25">
      <c r="A288" s="17">
        <v>287</v>
      </c>
      <c r="B288" s="17" t="s">
        <v>11897</v>
      </c>
      <c r="C288" s="17" t="s">
        <v>7725</v>
      </c>
      <c r="D288" s="17" t="s">
        <v>7728</v>
      </c>
      <c r="E288" s="17">
        <v>68</v>
      </c>
      <c r="F288" s="18"/>
    </row>
    <row r="289" spans="1:6" x14ac:dyDescent="0.25">
      <c r="A289" s="17">
        <v>288</v>
      </c>
      <c r="B289" s="17" t="s">
        <v>11898</v>
      </c>
      <c r="C289" s="17" t="s">
        <v>7725</v>
      </c>
      <c r="D289" s="17" t="s">
        <v>7731</v>
      </c>
      <c r="E289" s="17">
        <v>80</v>
      </c>
      <c r="F289" s="18"/>
    </row>
    <row r="290" spans="1:6" x14ac:dyDescent="0.25">
      <c r="A290" s="17">
        <v>289</v>
      </c>
      <c r="B290" s="17" t="s">
        <v>11899</v>
      </c>
      <c r="C290" s="17" t="s">
        <v>7725</v>
      </c>
      <c r="D290" s="17" t="s">
        <v>7743</v>
      </c>
      <c r="E290" s="17">
        <v>120</v>
      </c>
      <c r="F290" s="18"/>
    </row>
    <row r="291" spans="1:6" x14ac:dyDescent="0.25">
      <c r="A291" s="17">
        <v>290</v>
      </c>
      <c r="B291" s="17" t="s">
        <v>11899</v>
      </c>
      <c r="C291" s="17" t="s">
        <v>7725</v>
      </c>
      <c r="D291" s="17" t="s">
        <v>7743</v>
      </c>
      <c r="E291" s="17">
        <v>160</v>
      </c>
      <c r="F291" s="18"/>
    </row>
    <row r="292" spans="1:6" x14ac:dyDescent="0.25">
      <c r="A292" s="17">
        <v>291</v>
      </c>
      <c r="B292" s="17" t="s">
        <v>11900</v>
      </c>
      <c r="C292" s="17" t="s">
        <v>7725</v>
      </c>
      <c r="D292" s="17" t="s">
        <v>7743</v>
      </c>
      <c r="E292" s="17">
        <v>120</v>
      </c>
      <c r="F292" s="18"/>
    </row>
    <row r="293" spans="1:6" x14ac:dyDescent="0.25">
      <c r="A293" s="17">
        <v>292</v>
      </c>
      <c r="B293" s="17" t="s">
        <v>11901</v>
      </c>
      <c r="C293" s="17" t="s">
        <v>7725</v>
      </c>
      <c r="D293" s="17" t="s">
        <v>7743</v>
      </c>
      <c r="E293" s="17">
        <v>240</v>
      </c>
      <c r="F293" s="18"/>
    </row>
    <row r="294" spans="1:6" x14ac:dyDescent="0.25">
      <c r="A294" s="17">
        <v>293</v>
      </c>
      <c r="B294" s="17" t="s">
        <v>11901</v>
      </c>
      <c r="C294" s="17" t="s">
        <v>7725</v>
      </c>
      <c r="D294" s="17" t="s">
        <v>7743</v>
      </c>
      <c r="E294" s="17">
        <v>264</v>
      </c>
      <c r="F294" s="18"/>
    </row>
    <row r="295" spans="1:6" x14ac:dyDescent="0.25">
      <c r="A295" s="17">
        <v>294</v>
      </c>
      <c r="B295" s="17" t="s">
        <v>11902</v>
      </c>
      <c r="C295" s="17" t="s">
        <v>7725</v>
      </c>
      <c r="D295" s="17" t="s">
        <v>7728</v>
      </c>
      <c r="E295" s="17">
        <v>480</v>
      </c>
      <c r="F295" s="18"/>
    </row>
    <row r="296" spans="1:6" x14ac:dyDescent="0.25">
      <c r="A296" s="17">
        <v>295</v>
      </c>
      <c r="B296" s="17" t="s">
        <v>11903</v>
      </c>
      <c r="C296" s="17" t="s">
        <v>7725</v>
      </c>
      <c r="D296" s="17" t="s">
        <v>7729</v>
      </c>
      <c r="E296" s="17">
        <v>24</v>
      </c>
      <c r="F296" s="18"/>
    </row>
    <row r="297" spans="1:6" x14ac:dyDescent="0.25">
      <c r="A297" s="17">
        <v>296</v>
      </c>
      <c r="B297" s="17" t="s">
        <v>11904</v>
      </c>
      <c r="C297" s="17" t="s">
        <v>7725</v>
      </c>
      <c r="D297" s="17" t="s">
        <v>7728</v>
      </c>
      <c r="E297" s="17">
        <v>180</v>
      </c>
      <c r="F297" s="18"/>
    </row>
    <row r="298" spans="1:6" x14ac:dyDescent="0.25">
      <c r="A298" s="17">
        <v>297</v>
      </c>
      <c r="B298" s="17" t="s">
        <v>11905</v>
      </c>
      <c r="C298" s="17" t="s">
        <v>7725</v>
      </c>
      <c r="D298" s="17" t="s">
        <v>7728</v>
      </c>
      <c r="E298" s="17">
        <v>108</v>
      </c>
      <c r="F298" s="18"/>
    </row>
    <row r="299" spans="1:6" x14ac:dyDescent="0.25">
      <c r="A299" s="17">
        <v>298</v>
      </c>
      <c r="B299" s="17" t="s">
        <v>11906</v>
      </c>
      <c r="C299" s="17" t="s">
        <v>7725</v>
      </c>
      <c r="D299" s="17" t="s">
        <v>7729</v>
      </c>
      <c r="E299" s="17">
        <v>132</v>
      </c>
      <c r="F299" s="18"/>
    </row>
    <row r="300" spans="1:6" x14ac:dyDescent="0.25">
      <c r="A300" s="17">
        <v>299</v>
      </c>
      <c r="B300" s="17" t="s">
        <v>11907</v>
      </c>
      <c r="C300" s="17" t="s">
        <v>7725</v>
      </c>
      <c r="D300" s="17" t="s">
        <v>7730</v>
      </c>
      <c r="E300" s="17">
        <v>4200</v>
      </c>
      <c r="F300" s="18"/>
    </row>
    <row r="301" spans="1:6" x14ac:dyDescent="0.25">
      <c r="A301" s="17">
        <v>300</v>
      </c>
      <c r="B301" s="17" t="s">
        <v>11908</v>
      </c>
      <c r="C301" s="17" t="s">
        <v>7725</v>
      </c>
      <c r="D301" s="17" t="s">
        <v>7728</v>
      </c>
      <c r="E301" s="17">
        <v>8</v>
      </c>
      <c r="F301" s="18"/>
    </row>
    <row r="302" spans="1:6" x14ac:dyDescent="0.25">
      <c r="A302" s="17">
        <v>301</v>
      </c>
      <c r="B302" s="17" t="s">
        <v>11909</v>
      </c>
      <c r="C302" s="17" t="s">
        <v>7725</v>
      </c>
      <c r="D302" s="17" t="s">
        <v>7744</v>
      </c>
      <c r="E302" s="17">
        <v>360</v>
      </c>
      <c r="F302" s="18"/>
    </row>
    <row r="303" spans="1:6" x14ac:dyDescent="0.25">
      <c r="A303" s="17">
        <v>302</v>
      </c>
      <c r="B303" s="17" t="s">
        <v>11910</v>
      </c>
      <c r="C303" s="17" t="s">
        <v>7725</v>
      </c>
      <c r="D303" s="17" t="s">
        <v>7744</v>
      </c>
      <c r="E303" s="17">
        <v>360</v>
      </c>
      <c r="F303" s="18"/>
    </row>
    <row r="304" spans="1:6" x14ac:dyDescent="0.25">
      <c r="A304" s="17">
        <v>303</v>
      </c>
      <c r="B304" s="17" t="s">
        <v>11911</v>
      </c>
      <c r="C304" s="17" t="s">
        <v>7725</v>
      </c>
      <c r="D304" s="17" t="s">
        <v>7730</v>
      </c>
      <c r="E304" s="17">
        <v>1080</v>
      </c>
      <c r="F304" s="18"/>
    </row>
    <row r="305" spans="1:6" x14ac:dyDescent="0.25">
      <c r="A305" s="17">
        <v>304</v>
      </c>
      <c r="B305" s="17" t="s">
        <v>11912</v>
      </c>
      <c r="C305" s="17" t="s">
        <v>7725</v>
      </c>
      <c r="D305" s="17" t="s">
        <v>7733</v>
      </c>
      <c r="E305" s="17">
        <v>960</v>
      </c>
      <c r="F305" s="18"/>
    </row>
    <row r="306" spans="1:6" x14ac:dyDescent="0.25">
      <c r="A306" s="17">
        <v>305</v>
      </c>
      <c r="B306" s="17" t="s">
        <v>11913</v>
      </c>
      <c r="C306" s="17" t="s">
        <v>7725</v>
      </c>
      <c r="D306" s="17" t="s">
        <v>7739</v>
      </c>
      <c r="E306" s="17">
        <v>1800</v>
      </c>
      <c r="F306" s="18"/>
    </row>
    <row r="307" spans="1:6" x14ac:dyDescent="0.25">
      <c r="A307" s="17">
        <v>306</v>
      </c>
      <c r="B307" s="17" t="s">
        <v>11914</v>
      </c>
      <c r="C307" s="17" t="s">
        <v>7725</v>
      </c>
      <c r="D307" s="17" t="s">
        <v>7734</v>
      </c>
      <c r="E307" s="17">
        <v>960</v>
      </c>
      <c r="F307" s="18"/>
    </row>
    <row r="308" spans="1:6" x14ac:dyDescent="0.25">
      <c r="A308" s="17">
        <v>307</v>
      </c>
      <c r="B308" s="17" t="s">
        <v>11914</v>
      </c>
      <c r="C308" s="17" t="s">
        <v>7725</v>
      </c>
      <c r="D308" s="17" t="s">
        <v>7734</v>
      </c>
      <c r="E308" s="17">
        <v>1740</v>
      </c>
      <c r="F308" s="18"/>
    </row>
    <row r="309" spans="1:6" x14ac:dyDescent="0.25">
      <c r="A309" s="17">
        <v>308</v>
      </c>
      <c r="B309" s="17" t="s">
        <v>11915</v>
      </c>
      <c r="C309" s="17" t="s">
        <v>7725</v>
      </c>
      <c r="D309" s="17" t="s">
        <v>7734</v>
      </c>
      <c r="E309" s="17">
        <v>276</v>
      </c>
      <c r="F309" s="18"/>
    </row>
    <row r="310" spans="1:6" x14ac:dyDescent="0.25">
      <c r="A310" s="17">
        <v>309</v>
      </c>
      <c r="B310" s="17" t="s">
        <v>11916</v>
      </c>
      <c r="C310" s="17" t="s">
        <v>7725</v>
      </c>
      <c r="D310" s="17" t="s">
        <v>7734</v>
      </c>
      <c r="E310" s="17">
        <v>640</v>
      </c>
      <c r="F310" s="18"/>
    </row>
    <row r="311" spans="1:6" x14ac:dyDescent="0.25">
      <c r="A311" s="17">
        <v>310</v>
      </c>
      <c r="B311" s="17" t="s">
        <v>9856</v>
      </c>
      <c r="C311" s="17" t="s">
        <v>7725</v>
      </c>
      <c r="D311" s="17" t="s">
        <v>7733</v>
      </c>
      <c r="E311" s="17">
        <v>600</v>
      </c>
      <c r="F311" s="18"/>
    </row>
    <row r="312" spans="1:6" x14ac:dyDescent="0.25">
      <c r="A312" s="17">
        <v>311</v>
      </c>
      <c r="B312" s="17" t="s">
        <v>9856</v>
      </c>
      <c r="C312" s="17" t="s">
        <v>7725</v>
      </c>
      <c r="D312" s="17" t="s">
        <v>7733</v>
      </c>
      <c r="E312" s="17">
        <v>1160</v>
      </c>
      <c r="F312" s="18"/>
    </row>
    <row r="313" spans="1:6" x14ac:dyDescent="0.25">
      <c r="A313" s="17">
        <v>312</v>
      </c>
      <c r="B313" s="17" t="s">
        <v>11917</v>
      </c>
      <c r="C313" s="17" t="s">
        <v>7725</v>
      </c>
      <c r="D313" s="17" t="s">
        <v>7730</v>
      </c>
      <c r="E313" s="17">
        <v>1200</v>
      </c>
      <c r="F313" s="18"/>
    </row>
    <row r="314" spans="1:6" x14ac:dyDescent="0.25">
      <c r="A314" s="17">
        <v>313</v>
      </c>
      <c r="B314" s="17" t="s">
        <v>11918</v>
      </c>
      <c r="C314" s="17" t="s">
        <v>7725</v>
      </c>
      <c r="D314" s="17" t="s">
        <v>7728</v>
      </c>
      <c r="E314" s="17">
        <v>8</v>
      </c>
      <c r="F314" s="18"/>
    </row>
    <row r="315" spans="1:6" x14ac:dyDescent="0.25">
      <c r="A315" s="17">
        <v>314</v>
      </c>
      <c r="B315" s="17" t="s">
        <v>11919</v>
      </c>
      <c r="C315" s="17" t="s">
        <v>7725</v>
      </c>
      <c r="D315" s="17" t="s">
        <v>7744</v>
      </c>
      <c r="E315" s="17">
        <v>360</v>
      </c>
      <c r="F315" s="18"/>
    </row>
    <row r="316" spans="1:6" x14ac:dyDescent="0.25">
      <c r="A316" s="17">
        <v>315</v>
      </c>
      <c r="B316" s="17" t="s">
        <v>11920</v>
      </c>
      <c r="C316" s="17" t="s">
        <v>7725</v>
      </c>
      <c r="D316" s="17" t="s">
        <v>7744</v>
      </c>
      <c r="E316" s="17">
        <v>360</v>
      </c>
      <c r="F316" s="18"/>
    </row>
    <row r="317" spans="1:6" x14ac:dyDescent="0.25">
      <c r="A317" s="17">
        <v>316</v>
      </c>
      <c r="B317" s="17" t="s">
        <v>11921</v>
      </c>
      <c r="C317" s="17" t="s">
        <v>7725</v>
      </c>
      <c r="D317" s="17" t="s">
        <v>7744</v>
      </c>
      <c r="E317" s="17">
        <v>360</v>
      </c>
      <c r="F317" s="18"/>
    </row>
    <row r="318" spans="1:6" x14ac:dyDescent="0.25">
      <c r="A318" s="17">
        <v>317</v>
      </c>
      <c r="B318" s="17" t="s">
        <v>11922</v>
      </c>
      <c r="C318" s="17" t="s">
        <v>7725</v>
      </c>
      <c r="D318" s="17" t="s">
        <v>7744</v>
      </c>
      <c r="E318" s="17">
        <v>360</v>
      </c>
      <c r="F318" s="18"/>
    </row>
    <row r="319" spans="1:6" x14ac:dyDescent="0.25">
      <c r="A319" s="17">
        <v>318</v>
      </c>
      <c r="B319" s="17" t="s">
        <v>11923</v>
      </c>
      <c r="C319" s="17" t="s">
        <v>7725</v>
      </c>
      <c r="D319" s="17" t="s">
        <v>7728</v>
      </c>
      <c r="E319" s="17">
        <v>16</v>
      </c>
      <c r="F319" s="18"/>
    </row>
    <row r="320" spans="1:6" x14ac:dyDescent="0.25">
      <c r="A320" s="17">
        <v>319</v>
      </c>
      <c r="B320" s="17" t="s">
        <v>11924</v>
      </c>
      <c r="C320" s="17" t="s">
        <v>7725</v>
      </c>
      <c r="D320" s="17" t="s">
        <v>7728</v>
      </c>
      <c r="E320" s="17">
        <v>60</v>
      </c>
      <c r="F320" s="18"/>
    </row>
    <row r="321" spans="1:6" x14ac:dyDescent="0.25">
      <c r="A321" s="17">
        <v>320</v>
      </c>
      <c r="B321" s="17" t="s">
        <v>11924</v>
      </c>
      <c r="C321" s="17" t="s">
        <v>7725</v>
      </c>
      <c r="D321" s="17" t="s">
        <v>7728</v>
      </c>
      <c r="E321" s="17">
        <v>120</v>
      </c>
      <c r="F321" s="18"/>
    </row>
    <row r="322" spans="1:6" x14ac:dyDescent="0.25">
      <c r="A322" s="17">
        <v>321</v>
      </c>
      <c r="B322" s="17" t="s">
        <v>11925</v>
      </c>
      <c r="C322" s="17" t="s">
        <v>7725</v>
      </c>
      <c r="D322" s="17" t="s">
        <v>7728</v>
      </c>
      <c r="E322" s="17">
        <v>144</v>
      </c>
      <c r="F322" s="18"/>
    </row>
    <row r="323" spans="1:6" x14ac:dyDescent="0.25">
      <c r="A323" s="17">
        <v>322</v>
      </c>
      <c r="B323" s="17" t="s">
        <v>11926</v>
      </c>
      <c r="C323" s="17" t="s">
        <v>7725</v>
      </c>
      <c r="D323" s="17" t="s">
        <v>7728</v>
      </c>
      <c r="E323" s="17">
        <v>60</v>
      </c>
      <c r="F323" s="18"/>
    </row>
    <row r="324" spans="1:6" x14ac:dyDescent="0.25">
      <c r="A324" s="17">
        <v>323</v>
      </c>
      <c r="B324" s="17" t="s">
        <v>11927</v>
      </c>
      <c r="C324" s="17" t="s">
        <v>7725</v>
      </c>
      <c r="D324" s="17" t="s">
        <v>7728</v>
      </c>
      <c r="E324" s="17">
        <v>40</v>
      </c>
      <c r="F324" s="18"/>
    </row>
    <row r="325" spans="1:6" x14ac:dyDescent="0.25">
      <c r="A325" s="17">
        <v>324</v>
      </c>
      <c r="B325" s="17" t="s">
        <v>11928</v>
      </c>
      <c r="C325" s="17" t="s">
        <v>7725</v>
      </c>
      <c r="D325" s="17" t="s">
        <v>7740</v>
      </c>
      <c r="E325" s="17">
        <v>240</v>
      </c>
      <c r="F325" s="18"/>
    </row>
    <row r="326" spans="1:6" x14ac:dyDescent="0.25">
      <c r="A326" s="17">
        <v>325</v>
      </c>
      <c r="B326" s="17" t="s">
        <v>11929</v>
      </c>
      <c r="C326" s="17" t="s">
        <v>7725</v>
      </c>
      <c r="D326" s="17" t="s">
        <v>7732</v>
      </c>
      <c r="E326" s="17">
        <v>480</v>
      </c>
      <c r="F326" s="18"/>
    </row>
    <row r="327" spans="1:6" x14ac:dyDescent="0.25">
      <c r="A327" s="17">
        <v>326</v>
      </c>
      <c r="B327" s="17" t="s">
        <v>11930</v>
      </c>
      <c r="C327" s="17" t="s">
        <v>7725</v>
      </c>
      <c r="D327" s="17" t="s">
        <v>7728</v>
      </c>
      <c r="E327" s="17">
        <v>117.6</v>
      </c>
      <c r="F327" s="18"/>
    </row>
    <row r="328" spans="1:6" x14ac:dyDescent="0.25">
      <c r="A328" s="17">
        <v>327</v>
      </c>
      <c r="B328" s="17" t="s">
        <v>11931</v>
      </c>
      <c r="C328" s="17" t="s">
        <v>7725</v>
      </c>
      <c r="D328" s="17" t="s">
        <v>7728</v>
      </c>
      <c r="E328" s="17">
        <v>60</v>
      </c>
      <c r="F328" s="18"/>
    </row>
    <row r="329" spans="1:6" x14ac:dyDescent="0.25">
      <c r="A329" s="17">
        <v>328</v>
      </c>
      <c r="B329" s="17" t="s">
        <v>11932</v>
      </c>
      <c r="C329" s="17" t="s">
        <v>7725</v>
      </c>
      <c r="D329" s="17" t="s">
        <v>7728</v>
      </c>
      <c r="E329" s="17">
        <v>120</v>
      </c>
      <c r="F329" s="18"/>
    </row>
    <row r="330" spans="1:6" x14ac:dyDescent="0.25">
      <c r="A330" s="17">
        <v>329</v>
      </c>
      <c r="B330" s="17" t="s">
        <v>11933</v>
      </c>
      <c r="C330" s="17" t="s">
        <v>7725</v>
      </c>
      <c r="D330" s="17" t="s">
        <v>7728</v>
      </c>
      <c r="E330" s="17">
        <v>240</v>
      </c>
      <c r="F330" s="18"/>
    </row>
    <row r="331" spans="1:6" x14ac:dyDescent="0.25">
      <c r="A331" s="17">
        <v>330</v>
      </c>
      <c r="B331" s="17" t="s">
        <v>11933</v>
      </c>
      <c r="C331" s="17" t="s">
        <v>7725</v>
      </c>
      <c r="D331" s="17" t="s">
        <v>7729</v>
      </c>
      <c r="E331" s="17">
        <v>206.4</v>
      </c>
      <c r="F331" s="18"/>
    </row>
    <row r="332" spans="1:6" x14ac:dyDescent="0.25">
      <c r="A332" s="17">
        <v>331</v>
      </c>
      <c r="B332" s="17" t="s">
        <v>11934</v>
      </c>
      <c r="C332" s="17" t="s">
        <v>7725</v>
      </c>
      <c r="D332" s="17" t="s">
        <v>7728</v>
      </c>
      <c r="E332" s="17">
        <v>12</v>
      </c>
      <c r="F332" s="18"/>
    </row>
    <row r="333" spans="1:6" x14ac:dyDescent="0.25">
      <c r="A333" s="17">
        <v>332</v>
      </c>
      <c r="B333" s="17" t="s">
        <v>11935</v>
      </c>
      <c r="C333" s="17" t="s">
        <v>7725</v>
      </c>
      <c r="D333" s="17" t="s">
        <v>7728</v>
      </c>
      <c r="E333" s="17">
        <v>156</v>
      </c>
      <c r="F333" s="18"/>
    </row>
    <row r="334" spans="1:6" x14ac:dyDescent="0.25">
      <c r="A334" s="17">
        <v>333</v>
      </c>
      <c r="B334" s="17" t="s">
        <v>11936</v>
      </c>
      <c r="C334" s="17" t="s">
        <v>7725</v>
      </c>
      <c r="D334" s="17" t="s">
        <v>7732</v>
      </c>
      <c r="E334" s="17">
        <v>2400</v>
      </c>
      <c r="F334" s="18"/>
    </row>
    <row r="335" spans="1:6" x14ac:dyDescent="0.25">
      <c r="A335" s="17">
        <v>334</v>
      </c>
      <c r="B335" s="17" t="s">
        <v>11937</v>
      </c>
      <c r="C335" s="17" t="s">
        <v>7725</v>
      </c>
      <c r="D335" s="17" t="s">
        <v>7737</v>
      </c>
      <c r="E335" s="17">
        <v>192</v>
      </c>
      <c r="F335" s="18"/>
    </row>
    <row r="336" spans="1:6" x14ac:dyDescent="0.25">
      <c r="A336" s="17">
        <v>335</v>
      </c>
      <c r="B336" s="17" t="s">
        <v>11938</v>
      </c>
      <c r="C336" s="17" t="s">
        <v>7725</v>
      </c>
      <c r="D336" s="17" t="s">
        <v>7728</v>
      </c>
      <c r="E336" s="17">
        <v>144</v>
      </c>
      <c r="F336" s="18"/>
    </row>
    <row r="337" spans="1:6" x14ac:dyDescent="0.25">
      <c r="A337" s="17">
        <v>336</v>
      </c>
      <c r="B337" s="17" t="s">
        <v>11939</v>
      </c>
      <c r="C337" s="17" t="s">
        <v>7725</v>
      </c>
      <c r="D337" s="17" t="s">
        <v>7730</v>
      </c>
      <c r="E337" s="17">
        <v>120</v>
      </c>
      <c r="F337" s="18"/>
    </row>
    <row r="338" spans="1:6" x14ac:dyDescent="0.25">
      <c r="A338" s="17">
        <v>337</v>
      </c>
      <c r="B338" s="17" t="s">
        <v>11940</v>
      </c>
      <c r="C338" s="17" t="s">
        <v>7725</v>
      </c>
      <c r="D338" s="17" t="s">
        <v>7733</v>
      </c>
      <c r="E338" s="17">
        <v>2000</v>
      </c>
      <c r="F338" s="18"/>
    </row>
    <row r="339" spans="1:6" x14ac:dyDescent="0.25">
      <c r="A339" s="17">
        <v>338</v>
      </c>
      <c r="B339" s="17" t="s">
        <v>11941</v>
      </c>
      <c r="C339" s="17" t="s">
        <v>7725</v>
      </c>
      <c r="D339" s="17" t="s">
        <v>7732</v>
      </c>
      <c r="E339" s="17">
        <v>800</v>
      </c>
      <c r="F339" s="18"/>
    </row>
    <row r="340" spans="1:6" x14ac:dyDescent="0.25">
      <c r="A340" s="17">
        <v>339</v>
      </c>
      <c r="B340" s="17" t="s">
        <v>11941</v>
      </c>
      <c r="C340" s="17" t="s">
        <v>7725</v>
      </c>
      <c r="D340" s="17" t="s">
        <v>7732</v>
      </c>
      <c r="E340" s="17">
        <v>480</v>
      </c>
      <c r="F340" s="18"/>
    </row>
    <row r="341" spans="1:6" x14ac:dyDescent="0.25">
      <c r="A341" s="17">
        <v>340</v>
      </c>
      <c r="B341" s="17" t="s">
        <v>11942</v>
      </c>
      <c r="C341" s="17" t="s">
        <v>7725</v>
      </c>
      <c r="D341" s="17" t="s">
        <v>7728</v>
      </c>
      <c r="E341" s="17">
        <v>24</v>
      </c>
      <c r="F341" s="18"/>
    </row>
    <row r="342" spans="1:6" x14ac:dyDescent="0.25">
      <c r="A342" s="17">
        <v>341</v>
      </c>
      <c r="B342" s="17" t="s">
        <v>11942</v>
      </c>
      <c r="C342" s="17" t="s">
        <v>7725</v>
      </c>
      <c r="D342" s="17" t="s">
        <v>7728</v>
      </c>
      <c r="E342" s="17">
        <v>28</v>
      </c>
      <c r="F342" s="18"/>
    </row>
    <row r="343" spans="1:6" x14ac:dyDescent="0.25">
      <c r="A343" s="17">
        <v>342</v>
      </c>
      <c r="B343" s="17" t="s">
        <v>11943</v>
      </c>
      <c r="C343" s="17" t="s">
        <v>7725</v>
      </c>
      <c r="D343" s="17" t="s">
        <v>7730</v>
      </c>
      <c r="E343" s="17">
        <v>1920</v>
      </c>
      <c r="F343" s="18"/>
    </row>
    <row r="344" spans="1:6" x14ac:dyDescent="0.25">
      <c r="A344" s="17">
        <v>343</v>
      </c>
      <c r="B344" s="17" t="s">
        <v>11943</v>
      </c>
      <c r="C344" s="17" t="s">
        <v>7725</v>
      </c>
      <c r="D344" s="17" t="s">
        <v>7730</v>
      </c>
      <c r="E344" s="17">
        <v>3600</v>
      </c>
      <c r="F344" s="18"/>
    </row>
    <row r="345" spans="1:6" x14ac:dyDescent="0.25">
      <c r="A345" s="17">
        <v>344</v>
      </c>
      <c r="B345" s="17" t="s">
        <v>11943</v>
      </c>
      <c r="C345" s="17" t="s">
        <v>7725</v>
      </c>
      <c r="D345" s="17" t="s">
        <v>7730</v>
      </c>
      <c r="E345" s="17">
        <v>4160</v>
      </c>
      <c r="F345" s="18"/>
    </row>
    <row r="346" spans="1:6" x14ac:dyDescent="0.25">
      <c r="A346" s="17">
        <v>345</v>
      </c>
      <c r="B346" s="17" t="s">
        <v>11944</v>
      </c>
      <c r="C346" s="17" t="s">
        <v>7725</v>
      </c>
      <c r="D346" s="17" t="s">
        <v>7728</v>
      </c>
      <c r="E346" s="17">
        <v>36</v>
      </c>
      <c r="F346" s="18"/>
    </row>
    <row r="347" spans="1:6" x14ac:dyDescent="0.25">
      <c r="A347" s="17">
        <v>346</v>
      </c>
      <c r="B347" s="17" t="s">
        <v>11945</v>
      </c>
      <c r="C347" s="17" t="s">
        <v>7725</v>
      </c>
      <c r="D347" s="17" t="s">
        <v>7732</v>
      </c>
      <c r="E347" s="17">
        <v>120</v>
      </c>
      <c r="F347" s="18"/>
    </row>
    <row r="348" spans="1:6" x14ac:dyDescent="0.25">
      <c r="A348" s="17">
        <v>347</v>
      </c>
      <c r="B348" s="17" t="s">
        <v>11946</v>
      </c>
      <c r="C348" s="17" t="s">
        <v>7725</v>
      </c>
      <c r="D348" s="17" t="s">
        <v>7728</v>
      </c>
      <c r="E348" s="17">
        <v>24</v>
      </c>
      <c r="F348" s="18"/>
    </row>
    <row r="349" spans="1:6" x14ac:dyDescent="0.25">
      <c r="A349" s="17">
        <v>348</v>
      </c>
      <c r="B349" s="17" t="s">
        <v>11946</v>
      </c>
      <c r="C349" s="17" t="s">
        <v>7725</v>
      </c>
      <c r="D349" s="17" t="s">
        <v>7728</v>
      </c>
      <c r="E349" s="17">
        <v>36</v>
      </c>
      <c r="F349" s="18"/>
    </row>
    <row r="350" spans="1:6" x14ac:dyDescent="0.25">
      <c r="A350" s="17">
        <v>349</v>
      </c>
      <c r="B350" s="17" t="s">
        <v>11947</v>
      </c>
      <c r="C350" s="17" t="s">
        <v>7725</v>
      </c>
      <c r="D350" s="17" t="s">
        <v>7729</v>
      </c>
      <c r="E350" s="17">
        <v>60</v>
      </c>
      <c r="F350" s="18"/>
    </row>
    <row r="351" spans="1:6" x14ac:dyDescent="0.25">
      <c r="A351" s="17">
        <v>350</v>
      </c>
      <c r="B351" s="17" t="s">
        <v>11948</v>
      </c>
      <c r="C351" s="17" t="s">
        <v>7725</v>
      </c>
      <c r="D351" s="17" t="s">
        <v>7730</v>
      </c>
      <c r="E351" s="17">
        <v>720</v>
      </c>
      <c r="F351" s="18"/>
    </row>
    <row r="352" spans="1:6" x14ac:dyDescent="0.25">
      <c r="A352" s="17">
        <v>351</v>
      </c>
      <c r="B352" s="17" t="s">
        <v>11949</v>
      </c>
      <c r="C352" s="17" t="s">
        <v>7725</v>
      </c>
      <c r="D352" s="17" t="s">
        <v>7730</v>
      </c>
      <c r="E352" s="17">
        <v>200</v>
      </c>
      <c r="F352" s="18"/>
    </row>
    <row r="353" spans="1:6" x14ac:dyDescent="0.25">
      <c r="A353" s="17">
        <v>352</v>
      </c>
      <c r="B353" s="17" t="s">
        <v>11949</v>
      </c>
      <c r="C353" s="17" t="s">
        <v>7725</v>
      </c>
      <c r="D353" s="17" t="s">
        <v>7730</v>
      </c>
      <c r="E353" s="17">
        <v>840</v>
      </c>
      <c r="F353" s="18"/>
    </row>
    <row r="354" spans="1:6" x14ac:dyDescent="0.25">
      <c r="A354" s="17">
        <v>353</v>
      </c>
      <c r="B354" s="17" t="s">
        <v>11950</v>
      </c>
      <c r="C354" s="17" t="s">
        <v>7725</v>
      </c>
      <c r="D354" s="17" t="s">
        <v>7731</v>
      </c>
      <c r="E354" s="17">
        <v>80</v>
      </c>
      <c r="F354" s="18"/>
    </row>
    <row r="355" spans="1:6" x14ac:dyDescent="0.25">
      <c r="A355" s="17">
        <v>354</v>
      </c>
      <c r="B355" s="17" t="s">
        <v>11950</v>
      </c>
      <c r="C355" s="17" t="s">
        <v>7725</v>
      </c>
      <c r="D355" s="17" t="s">
        <v>7731</v>
      </c>
      <c r="E355" s="17">
        <v>80</v>
      </c>
      <c r="F355" s="18"/>
    </row>
    <row r="356" spans="1:6" x14ac:dyDescent="0.25">
      <c r="A356" s="17">
        <v>355</v>
      </c>
      <c r="B356" s="17" t="s">
        <v>11951</v>
      </c>
      <c r="C356" s="17" t="s">
        <v>7725</v>
      </c>
      <c r="D356" s="17" t="s">
        <v>7730</v>
      </c>
      <c r="E356" s="17">
        <v>240</v>
      </c>
      <c r="F356" s="18"/>
    </row>
    <row r="357" spans="1:6" x14ac:dyDescent="0.25">
      <c r="A357" s="17">
        <v>356</v>
      </c>
      <c r="B357" s="17" t="s">
        <v>11952</v>
      </c>
      <c r="C357" s="17" t="s">
        <v>7725</v>
      </c>
      <c r="D357" s="17" t="s">
        <v>7730</v>
      </c>
      <c r="E357" s="17">
        <v>1200</v>
      </c>
      <c r="F357" s="18"/>
    </row>
    <row r="358" spans="1:6" x14ac:dyDescent="0.25">
      <c r="A358" s="17">
        <v>357</v>
      </c>
      <c r="B358" s="17" t="s">
        <v>11953</v>
      </c>
      <c r="C358" s="17" t="s">
        <v>7725</v>
      </c>
      <c r="D358" s="17" t="s">
        <v>7728</v>
      </c>
      <c r="E358" s="17">
        <v>216</v>
      </c>
      <c r="F358" s="18"/>
    </row>
    <row r="359" spans="1:6" x14ac:dyDescent="0.25">
      <c r="A359" s="17">
        <v>358</v>
      </c>
      <c r="B359" s="17" t="s">
        <v>11954</v>
      </c>
      <c r="C359" s="17" t="s">
        <v>7725</v>
      </c>
      <c r="D359" s="17" t="s">
        <v>7726</v>
      </c>
      <c r="E359" s="17">
        <v>600</v>
      </c>
      <c r="F359" s="18"/>
    </row>
    <row r="360" spans="1:6" x14ac:dyDescent="0.25">
      <c r="A360" s="17">
        <v>359</v>
      </c>
      <c r="B360" s="17" t="s">
        <v>11955</v>
      </c>
      <c r="C360" s="17" t="s">
        <v>7725</v>
      </c>
      <c r="D360" s="17" t="s">
        <v>7728</v>
      </c>
      <c r="E360" s="17">
        <v>168</v>
      </c>
      <c r="F360" s="18"/>
    </row>
    <row r="361" spans="1:6" x14ac:dyDescent="0.25">
      <c r="A361" s="17">
        <v>360</v>
      </c>
      <c r="B361" s="17" t="s">
        <v>11956</v>
      </c>
      <c r="C361" s="17" t="s">
        <v>7725</v>
      </c>
      <c r="D361" s="17" t="s">
        <v>7729</v>
      </c>
      <c r="E361" s="17">
        <v>160</v>
      </c>
      <c r="F361" s="18"/>
    </row>
    <row r="362" spans="1:6" x14ac:dyDescent="0.25">
      <c r="A362" s="17">
        <v>361</v>
      </c>
      <c r="B362" s="17" t="s">
        <v>11956</v>
      </c>
      <c r="C362" s="17" t="s">
        <v>7725</v>
      </c>
      <c r="D362" s="17" t="s">
        <v>7729</v>
      </c>
      <c r="E362" s="17">
        <v>400</v>
      </c>
      <c r="F362" s="18"/>
    </row>
    <row r="363" spans="1:6" x14ac:dyDescent="0.25">
      <c r="A363" s="17">
        <v>362</v>
      </c>
      <c r="B363" s="17" t="s">
        <v>11956</v>
      </c>
      <c r="C363" s="17" t="s">
        <v>7725</v>
      </c>
      <c r="D363" s="17" t="s">
        <v>7729</v>
      </c>
      <c r="E363" s="17">
        <v>320</v>
      </c>
      <c r="F363" s="18"/>
    </row>
    <row r="364" spans="1:6" x14ac:dyDescent="0.25">
      <c r="A364" s="17">
        <v>363</v>
      </c>
      <c r="B364" s="17" t="s">
        <v>11957</v>
      </c>
      <c r="C364" s="17" t="s">
        <v>7725</v>
      </c>
      <c r="D364" s="17" t="s">
        <v>7729</v>
      </c>
      <c r="E364" s="17">
        <v>84</v>
      </c>
      <c r="F364" s="18"/>
    </row>
    <row r="365" spans="1:6" x14ac:dyDescent="0.25">
      <c r="A365" s="17">
        <v>364</v>
      </c>
      <c r="B365" s="17" t="s">
        <v>11958</v>
      </c>
      <c r="C365" s="17" t="s">
        <v>7725</v>
      </c>
      <c r="D365" s="17" t="s">
        <v>7731</v>
      </c>
      <c r="E365" s="17">
        <v>160</v>
      </c>
      <c r="F365" s="18"/>
    </row>
    <row r="366" spans="1:6" x14ac:dyDescent="0.25">
      <c r="A366" s="17">
        <v>365</v>
      </c>
      <c r="B366" s="17" t="s">
        <v>11958</v>
      </c>
      <c r="C366" s="17" t="s">
        <v>7725</v>
      </c>
      <c r="D366" s="17" t="s">
        <v>7731</v>
      </c>
      <c r="E366" s="17">
        <v>160</v>
      </c>
      <c r="F366" s="18"/>
    </row>
    <row r="367" spans="1:6" x14ac:dyDescent="0.25">
      <c r="A367" s="17">
        <v>366</v>
      </c>
      <c r="B367" s="17" t="s">
        <v>11958</v>
      </c>
      <c r="C367" s="17" t="s">
        <v>7725</v>
      </c>
      <c r="D367" s="17" t="s">
        <v>7731</v>
      </c>
      <c r="E367" s="17">
        <v>200</v>
      </c>
      <c r="F367" s="18"/>
    </row>
    <row r="368" spans="1:6" x14ac:dyDescent="0.25">
      <c r="A368" s="17">
        <v>367</v>
      </c>
      <c r="B368" s="17" t="s">
        <v>11958</v>
      </c>
      <c r="C368" s="17" t="s">
        <v>7725</v>
      </c>
      <c r="D368" s="17" t="s">
        <v>7731</v>
      </c>
      <c r="E368" s="17">
        <v>200</v>
      </c>
      <c r="F368" s="18"/>
    </row>
    <row r="369" spans="1:6" x14ac:dyDescent="0.25">
      <c r="A369" s="17">
        <v>368</v>
      </c>
      <c r="B369" s="17" t="s">
        <v>11958</v>
      </c>
      <c r="C369" s="17" t="s">
        <v>7725</v>
      </c>
      <c r="D369" s="17" t="s">
        <v>7731</v>
      </c>
      <c r="E369" s="17">
        <v>200</v>
      </c>
      <c r="F369" s="18"/>
    </row>
    <row r="370" spans="1:6" x14ac:dyDescent="0.25">
      <c r="A370" s="17">
        <v>369</v>
      </c>
      <c r="B370" s="17" t="s">
        <v>11959</v>
      </c>
      <c r="C370" s="17" t="s">
        <v>7725</v>
      </c>
      <c r="D370" s="17" t="s">
        <v>7730</v>
      </c>
      <c r="E370" s="17">
        <v>300</v>
      </c>
      <c r="F370" s="18"/>
    </row>
    <row r="371" spans="1:6" x14ac:dyDescent="0.25">
      <c r="A371" s="17">
        <v>370</v>
      </c>
      <c r="B371" s="17" t="s">
        <v>11960</v>
      </c>
      <c r="C371" s="17" t="s">
        <v>7725</v>
      </c>
      <c r="D371" s="17" t="s">
        <v>7728</v>
      </c>
      <c r="E371" s="17">
        <v>4</v>
      </c>
      <c r="F371" s="18"/>
    </row>
    <row r="372" spans="1:6" x14ac:dyDescent="0.25">
      <c r="A372" s="17">
        <v>371</v>
      </c>
      <c r="B372" s="17" t="s">
        <v>11961</v>
      </c>
      <c r="C372" s="17" t="s">
        <v>7725</v>
      </c>
      <c r="D372" s="17" t="s">
        <v>7733</v>
      </c>
      <c r="E372" s="17">
        <v>280</v>
      </c>
      <c r="F372" s="18"/>
    </row>
    <row r="373" spans="1:6" x14ac:dyDescent="0.25">
      <c r="A373" s="17">
        <v>372</v>
      </c>
      <c r="B373" s="17" t="s">
        <v>11962</v>
      </c>
      <c r="C373" s="17" t="s">
        <v>7725</v>
      </c>
      <c r="D373" s="17" t="s">
        <v>7730</v>
      </c>
      <c r="E373" s="17">
        <v>480</v>
      </c>
      <c r="F373" s="18"/>
    </row>
    <row r="374" spans="1:6" x14ac:dyDescent="0.25">
      <c r="A374" s="17">
        <v>373</v>
      </c>
      <c r="B374" s="17" t="s">
        <v>11963</v>
      </c>
      <c r="C374" s="17" t="s">
        <v>7725</v>
      </c>
      <c r="D374" s="17" t="s">
        <v>7730</v>
      </c>
      <c r="E374" s="17">
        <v>480</v>
      </c>
      <c r="F374" s="18"/>
    </row>
    <row r="375" spans="1:6" x14ac:dyDescent="0.25">
      <c r="A375" s="17">
        <v>374</v>
      </c>
      <c r="B375" s="17" t="s">
        <v>11964</v>
      </c>
      <c r="C375" s="17" t="s">
        <v>7725</v>
      </c>
      <c r="D375" s="17" t="s">
        <v>7733</v>
      </c>
      <c r="E375" s="17">
        <v>240</v>
      </c>
      <c r="F375" s="18"/>
    </row>
    <row r="376" spans="1:6" x14ac:dyDescent="0.25">
      <c r="A376" s="17">
        <v>375</v>
      </c>
      <c r="B376" s="17" t="s">
        <v>11965</v>
      </c>
      <c r="C376" s="17" t="s">
        <v>7725</v>
      </c>
      <c r="D376" s="17" t="s">
        <v>7730</v>
      </c>
      <c r="E376" s="17">
        <v>320</v>
      </c>
      <c r="F376" s="18"/>
    </row>
    <row r="377" spans="1:6" x14ac:dyDescent="0.25">
      <c r="A377" s="17">
        <v>376</v>
      </c>
      <c r="B377" s="17" t="s">
        <v>11966</v>
      </c>
      <c r="C377" s="17" t="s">
        <v>7725</v>
      </c>
      <c r="D377" s="17" t="s">
        <v>7732</v>
      </c>
      <c r="E377" s="17">
        <v>160</v>
      </c>
      <c r="F377" s="18"/>
    </row>
    <row r="378" spans="1:6" x14ac:dyDescent="0.25">
      <c r="A378" s="17">
        <v>377</v>
      </c>
      <c r="B378" s="17" t="s">
        <v>11967</v>
      </c>
      <c r="C378" s="17" t="s">
        <v>7725</v>
      </c>
      <c r="D378" s="17" t="s">
        <v>7730</v>
      </c>
      <c r="E378" s="17">
        <v>160</v>
      </c>
      <c r="F378" s="18"/>
    </row>
    <row r="379" spans="1:6" x14ac:dyDescent="0.25">
      <c r="A379" s="17">
        <v>378</v>
      </c>
      <c r="B379" s="17" t="s">
        <v>11968</v>
      </c>
      <c r="C379" s="17" t="s">
        <v>7725</v>
      </c>
      <c r="D379" s="17" t="s">
        <v>7730</v>
      </c>
      <c r="E379" s="17">
        <v>480</v>
      </c>
      <c r="F379" s="18"/>
    </row>
    <row r="380" spans="1:6" x14ac:dyDescent="0.25">
      <c r="A380" s="17">
        <v>379</v>
      </c>
      <c r="B380" s="17" t="s">
        <v>11968</v>
      </c>
      <c r="C380" s="17" t="s">
        <v>7725</v>
      </c>
      <c r="D380" s="17" t="s">
        <v>7730</v>
      </c>
      <c r="E380" s="17">
        <v>600</v>
      </c>
      <c r="F380" s="18"/>
    </row>
    <row r="381" spans="1:6" x14ac:dyDescent="0.25">
      <c r="A381" s="17">
        <v>380</v>
      </c>
      <c r="B381" s="17" t="s">
        <v>11969</v>
      </c>
      <c r="C381" s="17" t="s">
        <v>7725</v>
      </c>
      <c r="D381" s="17" t="s">
        <v>7728</v>
      </c>
      <c r="E381" s="17">
        <v>16</v>
      </c>
      <c r="F381" s="18"/>
    </row>
    <row r="382" spans="1:6" x14ac:dyDescent="0.25">
      <c r="A382" s="17">
        <v>381</v>
      </c>
      <c r="B382" s="17" t="s">
        <v>11970</v>
      </c>
      <c r="C382" s="17" t="s">
        <v>7725</v>
      </c>
      <c r="D382" s="17" t="s">
        <v>7732</v>
      </c>
      <c r="E382" s="17">
        <v>1620</v>
      </c>
      <c r="F382" s="18"/>
    </row>
    <row r="383" spans="1:6" x14ac:dyDescent="0.25">
      <c r="A383" s="17">
        <v>382</v>
      </c>
      <c r="B383" s="17" t="s">
        <v>11970</v>
      </c>
      <c r="C383" s="17" t="s">
        <v>7725</v>
      </c>
      <c r="D383" s="17" t="s">
        <v>7732</v>
      </c>
      <c r="E383" s="17">
        <v>1200</v>
      </c>
      <c r="F383" s="18"/>
    </row>
    <row r="384" spans="1:6" x14ac:dyDescent="0.25">
      <c r="A384" s="17">
        <v>383</v>
      </c>
      <c r="B384" s="17" t="s">
        <v>11971</v>
      </c>
      <c r="C384" s="17" t="s">
        <v>7725</v>
      </c>
      <c r="D384" s="17" t="s">
        <v>7728</v>
      </c>
      <c r="E384" s="17">
        <v>32</v>
      </c>
      <c r="F384" s="18"/>
    </row>
    <row r="385" spans="1:6" x14ac:dyDescent="0.25">
      <c r="A385" s="17">
        <v>384</v>
      </c>
      <c r="B385" s="17" t="s">
        <v>11972</v>
      </c>
      <c r="C385" s="17" t="s">
        <v>7725</v>
      </c>
      <c r="D385" s="17" t="s">
        <v>7729</v>
      </c>
      <c r="E385" s="17">
        <v>120</v>
      </c>
      <c r="F385" s="18"/>
    </row>
    <row r="386" spans="1:6" x14ac:dyDescent="0.25">
      <c r="A386" s="17">
        <v>385</v>
      </c>
      <c r="B386" s="17" t="s">
        <v>11973</v>
      </c>
      <c r="C386" s="17" t="s">
        <v>7725</v>
      </c>
      <c r="D386" s="17" t="s">
        <v>7728</v>
      </c>
      <c r="E386" s="17">
        <v>84</v>
      </c>
      <c r="F386" s="18"/>
    </row>
    <row r="387" spans="1:6" x14ac:dyDescent="0.25">
      <c r="A387" s="17">
        <v>386</v>
      </c>
      <c r="B387" s="17" t="s">
        <v>11974</v>
      </c>
      <c r="C387" s="17" t="s">
        <v>7725</v>
      </c>
      <c r="D387" s="17" t="s">
        <v>7730</v>
      </c>
      <c r="E387" s="17">
        <v>280</v>
      </c>
      <c r="F387" s="18"/>
    </row>
    <row r="388" spans="1:6" x14ac:dyDescent="0.25">
      <c r="A388" s="17">
        <v>387</v>
      </c>
      <c r="B388" s="17" t="s">
        <v>11975</v>
      </c>
      <c r="C388" s="17" t="s">
        <v>7725</v>
      </c>
      <c r="D388" s="17" t="s">
        <v>7728</v>
      </c>
      <c r="E388" s="17">
        <v>60</v>
      </c>
      <c r="F388" s="18"/>
    </row>
    <row r="389" spans="1:6" x14ac:dyDescent="0.25">
      <c r="A389" s="17">
        <v>388</v>
      </c>
      <c r="B389" s="17" t="s">
        <v>11976</v>
      </c>
      <c r="C389" s="17" t="s">
        <v>7725</v>
      </c>
      <c r="D389" s="17" t="s">
        <v>7730</v>
      </c>
      <c r="E389" s="17">
        <v>320</v>
      </c>
      <c r="F389" s="18"/>
    </row>
    <row r="390" spans="1:6" x14ac:dyDescent="0.25">
      <c r="A390" s="17">
        <v>389</v>
      </c>
      <c r="B390" s="17" t="s">
        <v>11977</v>
      </c>
      <c r="C390" s="17" t="s">
        <v>7725</v>
      </c>
      <c r="D390" s="17" t="s">
        <v>7730</v>
      </c>
      <c r="E390" s="17">
        <v>600</v>
      </c>
      <c r="F390" s="18"/>
    </row>
    <row r="391" spans="1:6" x14ac:dyDescent="0.25">
      <c r="A391" s="17">
        <v>390</v>
      </c>
      <c r="B391" s="17" t="s">
        <v>11978</v>
      </c>
      <c r="C391" s="17" t="s">
        <v>7725</v>
      </c>
      <c r="D391" s="17" t="s">
        <v>7728</v>
      </c>
      <c r="E391" s="17">
        <v>36</v>
      </c>
      <c r="F391" s="18"/>
    </row>
    <row r="392" spans="1:6" x14ac:dyDescent="0.25">
      <c r="A392" s="17">
        <v>391</v>
      </c>
      <c r="B392" s="17" t="s">
        <v>11979</v>
      </c>
      <c r="C392" s="17" t="s">
        <v>7725</v>
      </c>
      <c r="D392" s="17" t="s">
        <v>7745</v>
      </c>
      <c r="E392" s="17">
        <v>480</v>
      </c>
      <c r="F392" s="18"/>
    </row>
    <row r="393" spans="1:6" x14ac:dyDescent="0.25">
      <c r="A393" s="17">
        <v>392</v>
      </c>
      <c r="B393" s="17" t="s">
        <v>11979</v>
      </c>
      <c r="C393" s="17" t="s">
        <v>7725</v>
      </c>
      <c r="D393" s="17" t="s">
        <v>7745</v>
      </c>
      <c r="E393" s="17">
        <v>560</v>
      </c>
      <c r="F393" s="18"/>
    </row>
    <row r="394" spans="1:6" x14ac:dyDescent="0.25">
      <c r="A394" s="17">
        <v>393</v>
      </c>
      <c r="B394" s="17" t="s">
        <v>11980</v>
      </c>
      <c r="C394" s="17" t="s">
        <v>7725</v>
      </c>
      <c r="D394" s="17" t="s">
        <v>7728</v>
      </c>
      <c r="E394" s="17">
        <v>640</v>
      </c>
      <c r="F394" s="18"/>
    </row>
    <row r="395" spans="1:6" x14ac:dyDescent="0.25">
      <c r="A395" s="17">
        <v>394</v>
      </c>
      <c r="B395" s="17" t="s">
        <v>11981</v>
      </c>
      <c r="C395" s="17" t="s">
        <v>7725</v>
      </c>
      <c r="D395" s="17" t="s">
        <v>7731</v>
      </c>
      <c r="E395" s="17">
        <v>300</v>
      </c>
      <c r="F395" s="18"/>
    </row>
    <row r="396" spans="1:6" x14ac:dyDescent="0.25">
      <c r="A396" s="17">
        <v>395</v>
      </c>
      <c r="B396" s="17" t="s">
        <v>11982</v>
      </c>
      <c r="C396" s="17" t="s">
        <v>7725</v>
      </c>
      <c r="D396" s="17" t="s">
        <v>7731</v>
      </c>
      <c r="E396" s="17">
        <v>456</v>
      </c>
      <c r="F396" s="18"/>
    </row>
    <row r="397" spans="1:6" x14ac:dyDescent="0.25">
      <c r="A397" s="17">
        <v>396</v>
      </c>
      <c r="B397" s="17" t="s">
        <v>11983</v>
      </c>
      <c r="C397" s="17" t="s">
        <v>7725</v>
      </c>
      <c r="D397" s="17" t="s">
        <v>7729</v>
      </c>
      <c r="E397" s="17">
        <v>16</v>
      </c>
      <c r="F397" s="18"/>
    </row>
    <row r="398" spans="1:6" x14ac:dyDescent="0.25">
      <c r="A398" s="17">
        <v>397</v>
      </c>
      <c r="B398" s="17" t="s">
        <v>11984</v>
      </c>
      <c r="C398" s="17" t="s">
        <v>7725</v>
      </c>
      <c r="D398" s="17" t="s">
        <v>7730</v>
      </c>
      <c r="E398" s="17">
        <v>1488</v>
      </c>
      <c r="F398" s="18"/>
    </row>
    <row r="399" spans="1:6" x14ac:dyDescent="0.25">
      <c r="A399" s="17">
        <v>398</v>
      </c>
      <c r="B399" s="17" t="s">
        <v>11985</v>
      </c>
      <c r="C399" s="17" t="s">
        <v>7725</v>
      </c>
      <c r="D399" s="17" t="s">
        <v>7728</v>
      </c>
      <c r="E399" s="17">
        <v>384</v>
      </c>
      <c r="F399" s="18"/>
    </row>
    <row r="400" spans="1:6" x14ac:dyDescent="0.25">
      <c r="A400" s="17">
        <v>399</v>
      </c>
      <c r="B400" s="17" t="s">
        <v>11986</v>
      </c>
      <c r="C400" s="17" t="s">
        <v>7725</v>
      </c>
      <c r="D400" s="17" t="s">
        <v>7728</v>
      </c>
      <c r="E400" s="17">
        <v>30</v>
      </c>
      <c r="F400" s="18"/>
    </row>
    <row r="401" spans="1:6" x14ac:dyDescent="0.25">
      <c r="A401" s="17">
        <v>400</v>
      </c>
      <c r="B401" s="17" t="s">
        <v>11987</v>
      </c>
      <c r="C401" s="17" t="s">
        <v>7725</v>
      </c>
      <c r="D401" s="17" t="s">
        <v>7730</v>
      </c>
      <c r="E401" s="17">
        <v>240</v>
      </c>
      <c r="F401" s="18"/>
    </row>
    <row r="402" spans="1:6" x14ac:dyDescent="0.25">
      <c r="A402" s="17">
        <v>401</v>
      </c>
      <c r="B402" s="17" t="s">
        <v>11988</v>
      </c>
      <c r="C402" s="17" t="s">
        <v>7725</v>
      </c>
      <c r="D402" s="17" t="s">
        <v>7728</v>
      </c>
      <c r="E402" s="17">
        <v>24</v>
      </c>
      <c r="F402" s="18"/>
    </row>
    <row r="403" spans="1:6" x14ac:dyDescent="0.25">
      <c r="A403" s="17">
        <v>402</v>
      </c>
      <c r="B403" s="17" t="s">
        <v>11989</v>
      </c>
      <c r="C403" s="17" t="s">
        <v>7725</v>
      </c>
      <c r="D403" s="17" t="s">
        <v>7733</v>
      </c>
      <c r="E403" s="17">
        <v>360</v>
      </c>
      <c r="F403" s="18"/>
    </row>
    <row r="404" spans="1:6" x14ac:dyDescent="0.25">
      <c r="A404" s="17">
        <v>403</v>
      </c>
      <c r="B404" s="17" t="s">
        <v>11706</v>
      </c>
      <c r="C404" s="17" t="s">
        <v>7725</v>
      </c>
      <c r="D404" s="17" t="s">
        <v>7734</v>
      </c>
      <c r="E404" s="17">
        <v>200</v>
      </c>
      <c r="F404" s="18"/>
    </row>
    <row r="405" spans="1:6" x14ac:dyDescent="0.25">
      <c r="A405" s="17">
        <v>404</v>
      </c>
      <c r="B405" s="17" t="s">
        <v>11990</v>
      </c>
      <c r="C405" s="17" t="s">
        <v>7725</v>
      </c>
      <c r="D405" s="17" t="s">
        <v>7730</v>
      </c>
      <c r="E405" s="17">
        <v>160</v>
      </c>
      <c r="F405" s="18"/>
    </row>
    <row r="406" spans="1:6" x14ac:dyDescent="0.25">
      <c r="A406" s="17">
        <v>405</v>
      </c>
      <c r="B406" s="17" t="s">
        <v>11991</v>
      </c>
      <c r="C406" s="17" t="s">
        <v>7725</v>
      </c>
      <c r="D406" s="17" t="s">
        <v>7730</v>
      </c>
      <c r="E406" s="17">
        <v>1000</v>
      </c>
      <c r="F406" s="18"/>
    </row>
    <row r="407" spans="1:6" x14ac:dyDescent="0.25">
      <c r="A407" s="17">
        <v>406</v>
      </c>
      <c r="B407" s="17" t="s">
        <v>11992</v>
      </c>
      <c r="C407" s="17" t="s">
        <v>7725</v>
      </c>
      <c r="D407" s="17" t="s">
        <v>7728</v>
      </c>
      <c r="E407" s="17">
        <v>36</v>
      </c>
      <c r="F407" s="18"/>
    </row>
    <row r="408" spans="1:6" x14ac:dyDescent="0.25">
      <c r="A408" s="17">
        <v>407</v>
      </c>
      <c r="B408" s="17" t="s">
        <v>11993</v>
      </c>
      <c r="C408" s="17" t="s">
        <v>7725</v>
      </c>
      <c r="D408" s="17" t="s">
        <v>7729</v>
      </c>
      <c r="E408" s="17">
        <v>6</v>
      </c>
      <c r="F408" s="18"/>
    </row>
    <row r="409" spans="1:6" x14ac:dyDescent="0.25">
      <c r="A409" s="17">
        <v>408</v>
      </c>
      <c r="B409" s="17" t="s">
        <v>11994</v>
      </c>
      <c r="C409" s="17" t="s">
        <v>7725</v>
      </c>
      <c r="D409" s="17" t="s">
        <v>7734</v>
      </c>
      <c r="E409" s="17">
        <v>4080</v>
      </c>
      <c r="F409" s="18"/>
    </row>
    <row r="410" spans="1:6" x14ac:dyDescent="0.25">
      <c r="A410" s="17">
        <v>409</v>
      </c>
      <c r="B410" s="17" t="s">
        <v>11995</v>
      </c>
      <c r="C410" s="17" t="s">
        <v>7725</v>
      </c>
      <c r="D410" s="17" t="s">
        <v>7731</v>
      </c>
      <c r="E410" s="17">
        <v>48</v>
      </c>
      <c r="F410" s="18"/>
    </row>
    <row r="411" spans="1:6" x14ac:dyDescent="0.25">
      <c r="A411" s="17">
        <v>410</v>
      </c>
      <c r="B411" s="17" t="s">
        <v>11995</v>
      </c>
      <c r="C411" s="17" t="s">
        <v>7725</v>
      </c>
      <c r="D411" s="17" t="s">
        <v>7731</v>
      </c>
      <c r="E411" s="17">
        <v>48</v>
      </c>
      <c r="F411" s="18"/>
    </row>
    <row r="412" spans="1:6" x14ac:dyDescent="0.25">
      <c r="A412" s="17">
        <v>411</v>
      </c>
      <c r="B412" s="17" t="s">
        <v>11996</v>
      </c>
      <c r="C412" s="17" t="s">
        <v>7725</v>
      </c>
      <c r="D412" s="17" t="s">
        <v>7730</v>
      </c>
      <c r="E412" s="17">
        <v>200</v>
      </c>
      <c r="F412" s="18"/>
    </row>
    <row r="413" spans="1:6" x14ac:dyDescent="0.25">
      <c r="A413" s="17">
        <v>412</v>
      </c>
      <c r="B413" s="17" t="s">
        <v>11997</v>
      </c>
      <c r="C413" s="17" t="s">
        <v>7725</v>
      </c>
      <c r="D413" s="17" t="s">
        <v>7728</v>
      </c>
      <c r="E413" s="17">
        <v>180</v>
      </c>
      <c r="F413" s="18"/>
    </row>
    <row r="414" spans="1:6" x14ac:dyDescent="0.25">
      <c r="A414" s="17">
        <v>413</v>
      </c>
      <c r="B414" s="17" t="s">
        <v>11998</v>
      </c>
      <c r="C414" s="17" t="s">
        <v>7725</v>
      </c>
      <c r="D414" s="17" t="s">
        <v>7730</v>
      </c>
      <c r="E414" s="17">
        <v>420</v>
      </c>
      <c r="F414" s="18"/>
    </row>
    <row r="415" spans="1:6" x14ac:dyDescent="0.25">
      <c r="A415" s="17">
        <v>414</v>
      </c>
      <c r="B415" s="17" t="s">
        <v>11999</v>
      </c>
      <c r="C415" s="17" t="s">
        <v>7725</v>
      </c>
      <c r="D415" s="17" t="s">
        <v>7728</v>
      </c>
      <c r="E415" s="17">
        <v>36</v>
      </c>
      <c r="F415" s="18"/>
    </row>
    <row r="416" spans="1:6" x14ac:dyDescent="0.25">
      <c r="A416" s="17">
        <v>415</v>
      </c>
      <c r="B416" s="17" t="s">
        <v>12000</v>
      </c>
      <c r="C416" s="17" t="s">
        <v>7725</v>
      </c>
      <c r="D416" s="17" t="s">
        <v>7730</v>
      </c>
      <c r="E416" s="17">
        <v>1800</v>
      </c>
      <c r="F416" s="18"/>
    </row>
    <row r="417" spans="1:6" x14ac:dyDescent="0.25">
      <c r="A417" s="17">
        <v>416</v>
      </c>
      <c r="B417" s="17" t="s">
        <v>12001</v>
      </c>
      <c r="C417" s="17" t="s">
        <v>7725</v>
      </c>
      <c r="D417" s="17" t="s">
        <v>7728</v>
      </c>
      <c r="E417" s="17">
        <v>24</v>
      </c>
      <c r="F417" s="18"/>
    </row>
    <row r="418" spans="1:6" x14ac:dyDescent="0.25">
      <c r="A418" s="17">
        <v>417</v>
      </c>
      <c r="B418" s="17" t="s">
        <v>12001</v>
      </c>
      <c r="C418" s="17" t="s">
        <v>7725</v>
      </c>
      <c r="D418" s="17" t="s">
        <v>7728</v>
      </c>
      <c r="E418" s="17">
        <v>24</v>
      </c>
      <c r="F418" s="18"/>
    </row>
    <row r="419" spans="1:6" x14ac:dyDescent="0.25">
      <c r="A419" s="17">
        <v>418</v>
      </c>
      <c r="B419" s="17" t="s">
        <v>12002</v>
      </c>
      <c r="C419" s="17" t="s">
        <v>7725</v>
      </c>
      <c r="D419" s="17" t="s">
        <v>7728</v>
      </c>
      <c r="E419" s="17">
        <v>200</v>
      </c>
      <c r="F419" s="18"/>
    </row>
    <row r="420" spans="1:6" x14ac:dyDescent="0.25">
      <c r="A420" s="17">
        <v>419</v>
      </c>
      <c r="B420" s="17" t="s">
        <v>12002</v>
      </c>
      <c r="C420" s="17" t="s">
        <v>7725</v>
      </c>
      <c r="D420" s="17" t="s">
        <v>7729</v>
      </c>
      <c r="E420" s="17">
        <v>168</v>
      </c>
      <c r="F420" s="18"/>
    </row>
    <row r="421" spans="1:6" x14ac:dyDescent="0.25">
      <c r="A421" s="17">
        <v>420</v>
      </c>
      <c r="B421" s="17" t="s">
        <v>12003</v>
      </c>
      <c r="C421" s="17" t="s">
        <v>7725</v>
      </c>
      <c r="D421" s="17" t="s">
        <v>7731</v>
      </c>
      <c r="E421" s="17">
        <v>120</v>
      </c>
      <c r="F421" s="18"/>
    </row>
    <row r="422" spans="1:6" x14ac:dyDescent="0.25">
      <c r="A422" s="17">
        <v>421</v>
      </c>
      <c r="B422" s="17" t="s">
        <v>12004</v>
      </c>
      <c r="C422" s="17" t="s">
        <v>7725</v>
      </c>
      <c r="D422" s="17" t="s">
        <v>7730</v>
      </c>
      <c r="E422" s="17">
        <v>960</v>
      </c>
      <c r="F422" s="18"/>
    </row>
    <row r="423" spans="1:6" x14ac:dyDescent="0.25">
      <c r="A423" s="17">
        <v>422</v>
      </c>
      <c r="B423" s="17" t="s">
        <v>12005</v>
      </c>
      <c r="C423" s="17" t="s">
        <v>7725</v>
      </c>
      <c r="D423" s="17" t="s">
        <v>7730</v>
      </c>
      <c r="E423" s="17">
        <v>360</v>
      </c>
      <c r="F423" s="18"/>
    </row>
    <row r="424" spans="1:6" x14ac:dyDescent="0.25">
      <c r="A424" s="17">
        <v>423</v>
      </c>
      <c r="B424" s="17" t="s">
        <v>12006</v>
      </c>
      <c r="C424" s="17" t="s">
        <v>7725</v>
      </c>
      <c r="D424" s="17" t="s">
        <v>7738</v>
      </c>
      <c r="E424" s="17">
        <v>1800</v>
      </c>
      <c r="F424" s="18"/>
    </row>
    <row r="425" spans="1:6" x14ac:dyDescent="0.25">
      <c r="A425" s="17">
        <v>424</v>
      </c>
      <c r="B425" s="17" t="s">
        <v>12007</v>
      </c>
      <c r="C425" s="17" t="s">
        <v>7725</v>
      </c>
      <c r="D425" s="17" t="s">
        <v>7733</v>
      </c>
      <c r="E425" s="17">
        <v>600</v>
      </c>
      <c r="F425" s="18"/>
    </row>
    <row r="426" spans="1:6" x14ac:dyDescent="0.25">
      <c r="A426" s="17">
        <v>425</v>
      </c>
      <c r="B426" s="17" t="s">
        <v>12008</v>
      </c>
      <c r="C426" s="17" t="s">
        <v>7725</v>
      </c>
      <c r="D426" s="17" t="s">
        <v>7728</v>
      </c>
      <c r="E426" s="17">
        <v>48</v>
      </c>
      <c r="F426" s="18"/>
    </row>
    <row r="427" spans="1:6" x14ac:dyDescent="0.25">
      <c r="A427" s="17">
        <v>426</v>
      </c>
      <c r="B427" s="17" t="s">
        <v>12009</v>
      </c>
      <c r="C427" s="17" t="s">
        <v>7725</v>
      </c>
      <c r="D427" s="17" t="s">
        <v>7728</v>
      </c>
      <c r="E427" s="17">
        <v>56</v>
      </c>
      <c r="F427" s="18"/>
    </row>
    <row r="428" spans="1:6" x14ac:dyDescent="0.25">
      <c r="A428" s="17">
        <v>427</v>
      </c>
      <c r="B428" s="17" t="s">
        <v>12010</v>
      </c>
      <c r="C428" s="17" t="s">
        <v>7725</v>
      </c>
      <c r="D428" s="17" t="s">
        <v>7728</v>
      </c>
      <c r="E428" s="17">
        <v>24</v>
      </c>
      <c r="F428" s="18"/>
    </row>
    <row r="429" spans="1:6" x14ac:dyDescent="0.25">
      <c r="A429" s="17">
        <v>428</v>
      </c>
      <c r="B429" s="17" t="s">
        <v>12011</v>
      </c>
      <c r="C429" s="17" t="s">
        <v>7725</v>
      </c>
      <c r="D429" s="17" t="s">
        <v>7733</v>
      </c>
      <c r="E429" s="17">
        <v>2400</v>
      </c>
      <c r="F429" s="18"/>
    </row>
    <row r="430" spans="1:6" x14ac:dyDescent="0.25">
      <c r="A430" s="17">
        <v>429</v>
      </c>
      <c r="B430" s="17" t="s">
        <v>12012</v>
      </c>
      <c r="C430" s="17" t="s">
        <v>7725</v>
      </c>
      <c r="D430" s="17" t="s">
        <v>7728</v>
      </c>
      <c r="E430" s="17">
        <v>480</v>
      </c>
      <c r="F430" s="18"/>
    </row>
    <row r="431" spans="1:6" x14ac:dyDescent="0.25">
      <c r="A431" s="17">
        <v>430</v>
      </c>
      <c r="B431" s="17" t="s">
        <v>12013</v>
      </c>
      <c r="C431" s="17" t="s">
        <v>7725</v>
      </c>
      <c r="D431" s="17" t="s">
        <v>7728</v>
      </c>
      <c r="E431" s="17">
        <v>240</v>
      </c>
      <c r="F431" s="18"/>
    </row>
    <row r="432" spans="1:6" x14ac:dyDescent="0.25">
      <c r="A432" s="17">
        <v>431</v>
      </c>
      <c r="B432" s="17" t="s">
        <v>12014</v>
      </c>
      <c r="C432" s="17" t="s">
        <v>7725</v>
      </c>
      <c r="D432" s="17" t="s">
        <v>7728</v>
      </c>
      <c r="E432" s="17">
        <v>20</v>
      </c>
      <c r="F432" s="18"/>
    </row>
    <row r="433" spans="1:6" x14ac:dyDescent="0.25">
      <c r="A433" s="17">
        <v>432</v>
      </c>
      <c r="B433" s="17" t="s">
        <v>12015</v>
      </c>
      <c r="C433" s="17" t="s">
        <v>7725</v>
      </c>
      <c r="D433" s="17" t="s">
        <v>7729</v>
      </c>
      <c r="E433" s="17">
        <v>192</v>
      </c>
      <c r="F433" s="18"/>
    </row>
    <row r="434" spans="1:6" x14ac:dyDescent="0.25">
      <c r="A434" s="17">
        <v>433</v>
      </c>
      <c r="B434" s="17" t="s">
        <v>12016</v>
      </c>
      <c r="C434" s="17" t="s">
        <v>7725</v>
      </c>
      <c r="D434" s="17" t="s">
        <v>7734</v>
      </c>
      <c r="E434" s="17">
        <v>1800</v>
      </c>
      <c r="F434" s="18"/>
    </row>
    <row r="435" spans="1:6" x14ac:dyDescent="0.25">
      <c r="A435" s="17">
        <v>434</v>
      </c>
      <c r="B435" s="17" t="s">
        <v>12017</v>
      </c>
      <c r="C435" s="17" t="s">
        <v>7725</v>
      </c>
      <c r="D435" s="17" t="s">
        <v>7728</v>
      </c>
      <c r="E435" s="17">
        <v>120</v>
      </c>
      <c r="F435" s="18"/>
    </row>
    <row r="436" spans="1:6" x14ac:dyDescent="0.25">
      <c r="A436" s="17">
        <v>435</v>
      </c>
      <c r="B436" s="17" t="s">
        <v>12018</v>
      </c>
      <c r="C436" s="17" t="s">
        <v>7725</v>
      </c>
      <c r="D436" s="17" t="s">
        <v>7728</v>
      </c>
      <c r="E436" s="17">
        <v>36</v>
      </c>
      <c r="F436" s="18"/>
    </row>
    <row r="437" spans="1:6" x14ac:dyDescent="0.25">
      <c r="A437" s="17">
        <v>436</v>
      </c>
      <c r="B437" s="17" t="s">
        <v>12018</v>
      </c>
      <c r="C437" s="17" t="s">
        <v>7725</v>
      </c>
      <c r="D437" s="17" t="s">
        <v>7728</v>
      </c>
      <c r="E437" s="17">
        <v>48</v>
      </c>
      <c r="F437" s="18"/>
    </row>
    <row r="438" spans="1:6" x14ac:dyDescent="0.25">
      <c r="A438" s="17">
        <v>437</v>
      </c>
      <c r="B438" s="17" t="s">
        <v>12019</v>
      </c>
      <c r="C438" s="17" t="s">
        <v>7725</v>
      </c>
      <c r="D438" s="17" t="s">
        <v>7729</v>
      </c>
      <c r="E438" s="17">
        <v>48</v>
      </c>
      <c r="F438" s="18"/>
    </row>
    <row r="439" spans="1:6" x14ac:dyDescent="0.25">
      <c r="A439" s="17">
        <v>438</v>
      </c>
      <c r="B439" s="17" t="s">
        <v>12020</v>
      </c>
      <c r="C439" s="17" t="s">
        <v>7725</v>
      </c>
      <c r="D439" s="17" t="s">
        <v>7728</v>
      </c>
      <c r="E439" s="17">
        <v>159.6</v>
      </c>
      <c r="F439" s="18"/>
    </row>
    <row r="440" spans="1:6" x14ac:dyDescent="0.25">
      <c r="A440" s="17">
        <v>439</v>
      </c>
      <c r="B440" s="17" t="s">
        <v>12020</v>
      </c>
      <c r="C440" s="17" t="s">
        <v>7725</v>
      </c>
      <c r="D440" s="17" t="s">
        <v>7728</v>
      </c>
      <c r="E440" s="17">
        <v>217.2</v>
      </c>
      <c r="F440" s="18"/>
    </row>
    <row r="441" spans="1:6" x14ac:dyDescent="0.25">
      <c r="A441" s="17">
        <v>440</v>
      </c>
      <c r="B441" s="17" t="s">
        <v>12020</v>
      </c>
      <c r="C441" s="17" t="s">
        <v>7725</v>
      </c>
      <c r="D441" s="17" t="s">
        <v>7728</v>
      </c>
      <c r="E441" s="17">
        <v>250.2</v>
      </c>
      <c r="F441" s="18"/>
    </row>
    <row r="442" spans="1:6" x14ac:dyDescent="0.25">
      <c r="A442" s="17">
        <v>441</v>
      </c>
      <c r="B442" s="17" t="s">
        <v>12020</v>
      </c>
      <c r="C442" s="17" t="s">
        <v>7725</v>
      </c>
      <c r="D442" s="17" t="s">
        <v>7728</v>
      </c>
      <c r="E442" s="17">
        <v>258</v>
      </c>
      <c r="F442" s="18"/>
    </row>
    <row r="443" spans="1:6" x14ac:dyDescent="0.25">
      <c r="A443" s="17">
        <v>442</v>
      </c>
      <c r="B443" s="17" t="s">
        <v>12021</v>
      </c>
      <c r="C443" s="17" t="s">
        <v>7725</v>
      </c>
      <c r="D443" s="17" t="s">
        <v>7728</v>
      </c>
      <c r="E443" s="17">
        <v>48</v>
      </c>
      <c r="F443" s="18"/>
    </row>
    <row r="444" spans="1:6" x14ac:dyDescent="0.25">
      <c r="A444" s="17">
        <v>443</v>
      </c>
      <c r="B444" s="17" t="s">
        <v>12021</v>
      </c>
      <c r="C444" s="17" t="s">
        <v>7725</v>
      </c>
      <c r="D444" s="17" t="s">
        <v>7728</v>
      </c>
      <c r="E444" s="17">
        <v>36</v>
      </c>
      <c r="F444" s="18"/>
    </row>
    <row r="445" spans="1:6" x14ac:dyDescent="0.25">
      <c r="A445" s="17">
        <v>444</v>
      </c>
      <c r="B445" s="17" t="s">
        <v>12022</v>
      </c>
      <c r="C445" s="17" t="s">
        <v>7725</v>
      </c>
      <c r="D445" s="17" t="s">
        <v>7729</v>
      </c>
      <c r="E445" s="17">
        <v>60</v>
      </c>
      <c r="F445" s="18"/>
    </row>
    <row r="446" spans="1:6" x14ac:dyDescent="0.25">
      <c r="A446" s="17">
        <v>445</v>
      </c>
      <c r="B446" s="17" t="s">
        <v>12023</v>
      </c>
      <c r="C446" s="17" t="s">
        <v>7725</v>
      </c>
      <c r="D446" s="17" t="s">
        <v>7733</v>
      </c>
      <c r="E446" s="17">
        <v>1320</v>
      </c>
      <c r="F446" s="18"/>
    </row>
    <row r="447" spans="1:6" x14ac:dyDescent="0.25">
      <c r="A447" s="17">
        <v>446</v>
      </c>
      <c r="B447" s="17" t="s">
        <v>12024</v>
      </c>
      <c r="C447" s="17" t="s">
        <v>7725</v>
      </c>
      <c r="D447" s="17" t="s">
        <v>7728</v>
      </c>
      <c r="E447" s="17">
        <v>120</v>
      </c>
      <c r="F447" s="18"/>
    </row>
    <row r="448" spans="1:6" x14ac:dyDescent="0.25">
      <c r="A448" s="17">
        <v>447</v>
      </c>
      <c r="B448" s="17" t="s">
        <v>12025</v>
      </c>
      <c r="C448" s="17" t="s">
        <v>7725</v>
      </c>
      <c r="D448" s="17" t="s">
        <v>7728</v>
      </c>
      <c r="E448" s="17">
        <v>40</v>
      </c>
      <c r="F448" s="18"/>
    </row>
    <row r="449" spans="1:6" x14ac:dyDescent="0.25">
      <c r="A449" s="17">
        <v>448</v>
      </c>
      <c r="B449" s="17" t="s">
        <v>12026</v>
      </c>
      <c r="C449" s="17" t="s">
        <v>7725</v>
      </c>
      <c r="D449" s="17" t="s">
        <v>7728</v>
      </c>
      <c r="E449" s="17">
        <v>64</v>
      </c>
      <c r="F449" s="18"/>
    </row>
    <row r="450" spans="1:6" x14ac:dyDescent="0.25">
      <c r="A450" s="17">
        <v>449</v>
      </c>
      <c r="B450" s="17" t="s">
        <v>12027</v>
      </c>
      <c r="C450" s="17" t="s">
        <v>7725</v>
      </c>
      <c r="D450" s="17" t="s">
        <v>7746</v>
      </c>
      <c r="E450" s="17">
        <v>1200</v>
      </c>
      <c r="F450" s="18"/>
    </row>
    <row r="451" spans="1:6" x14ac:dyDescent="0.25">
      <c r="A451" s="17">
        <v>450</v>
      </c>
      <c r="B451" s="17" t="s">
        <v>12028</v>
      </c>
      <c r="C451" s="17" t="s">
        <v>7725</v>
      </c>
      <c r="D451" s="17" t="s">
        <v>7728</v>
      </c>
      <c r="E451" s="17">
        <v>68</v>
      </c>
      <c r="F451" s="18"/>
    </row>
    <row r="452" spans="1:6" x14ac:dyDescent="0.25">
      <c r="A452" s="17">
        <v>451</v>
      </c>
      <c r="B452" s="17" t="s">
        <v>12029</v>
      </c>
      <c r="C452" s="17" t="s">
        <v>7725</v>
      </c>
      <c r="D452" s="17" t="s">
        <v>7728</v>
      </c>
      <c r="E452" s="17">
        <v>40</v>
      </c>
      <c r="F452" s="18"/>
    </row>
    <row r="453" spans="1:6" x14ac:dyDescent="0.25">
      <c r="A453" s="17">
        <v>452</v>
      </c>
      <c r="B453" s="17" t="s">
        <v>12030</v>
      </c>
      <c r="C453" s="17" t="s">
        <v>7725</v>
      </c>
      <c r="D453" s="17" t="s">
        <v>7730</v>
      </c>
      <c r="E453" s="17">
        <v>640</v>
      </c>
      <c r="F453" s="18"/>
    </row>
    <row r="454" spans="1:6" x14ac:dyDescent="0.25">
      <c r="A454" s="17">
        <v>453</v>
      </c>
      <c r="B454" s="17" t="s">
        <v>12031</v>
      </c>
      <c r="C454" s="17" t="s">
        <v>7725</v>
      </c>
      <c r="D454" s="17" t="s">
        <v>7728</v>
      </c>
      <c r="E454" s="17">
        <v>24</v>
      </c>
      <c r="F454" s="18"/>
    </row>
    <row r="455" spans="1:6" x14ac:dyDescent="0.25">
      <c r="A455" s="17">
        <v>454</v>
      </c>
      <c r="B455" s="17" t="s">
        <v>12032</v>
      </c>
      <c r="C455" s="17" t="s">
        <v>7725</v>
      </c>
      <c r="D455" s="17" t="s">
        <v>7728</v>
      </c>
      <c r="E455" s="17">
        <v>68</v>
      </c>
      <c r="F455" s="18"/>
    </row>
    <row r="456" spans="1:6" x14ac:dyDescent="0.25">
      <c r="A456" s="17">
        <v>455</v>
      </c>
      <c r="B456" s="17" t="s">
        <v>12033</v>
      </c>
      <c r="C456" s="17" t="s">
        <v>7725</v>
      </c>
      <c r="D456" s="17" t="s">
        <v>7729</v>
      </c>
      <c r="E456" s="17">
        <v>400</v>
      </c>
      <c r="F456" s="18"/>
    </row>
    <row r="457" spans="1:6" x14ac:dyDescent="0.25">
      <c r="A457" s="17">
        <v>456</v>
      </c>
      <c r="B457" s="17" t="s">
        <v>12034</v>
      </c>
      <c r="C457" s="17" t="s">
        <v>7725</v>
      </c>
      <c r="D457" s="17" t="s">
        <v>7730</v>
      </c>
      <c r="E457" s="17">
        <v>1200</v>
      </c>
      <c r="F457" s="18"/>
    </row>
    <row r="458" spans="1:6" x14ac:dyDescent="0.25">
      <c r="A458" s="17">
        <v>457</v>
      </c>
      <c r="B458" s="17" t="s">
        <v>12035</v>
      </c>
      <c r="C458" s="17" t="s">
        <v>7725</v>
      </c>
      <c r="D458" s="17" t="s">
        <v>7730</v>
      </c>
      <c r="E458" s="17">
        <v>360</v>
      </c>
      <c r="F458" s="18"/>
    </row>
    <row r="459" spans="1:6" x14ac:dyDescent="0.25">
      <c r="A459" s="17">
        <v>458</v>
      </c>
      <c r="B459" s="17" t="s">
        <v>12036</v>
      </c>
      <c r="C459" s="17" t="s">
        <v>7725</v>
      </c>
      <c r="D459" s="17" t="s">
        <v>7738</v>
      </c>
      <c r="E459" s="17">
        <v>720</v>
      </c>
      <c r="F459" s="18"/>
    </row>
    <row r="460" spans="1:6" x14ac:dyDescent="0.25">
      <c r="A460" s="17">
        <v>459</v>
      </c>
      <c r="B460" s="17" t="s">
        <v>12037</v>
      </c>
      <c r="C460" s="17" t="s">
        <v>7725</v>
      </c>
      <c r="D460" s="17" t="s">
        <v>7730</v>
      </c>
      <c r="E460" s="17">
        <v>1200</v>
      </c>
      <c r="F460" s="18"/>
    </row>
    <row r="461" spans="1:6" x14ac:dyDescent="0.25">
      <c r="A461" s="17">
        <v>460</v>
      </c>
      <c r="B461" s="17" t="s">
        <v>12038</v>
      </c>
      <c r="C461" s="17" t="s">
        <v>7725</v>
      </c>
      <c r="D461" s="17" t="s">
        <v>7728</v>
      </c>
      <c r="E461" s="17">
        <v>84</v>
      </c>
      <c r="F461" s="18"/>
    </row>
    <row r="462" spans="1:6" x14ac:dyDescent="0.25">
      <c r="A462" s="17">
        <v>461</v>
      </c>
      <c r="B462" s="17" t="s">
        <v>12039</v>
      </c>
      <c r="C462" s="17" t="s">
        <v>7725</v>
      </c>
      <c r="D462" s="17" t="s">
        <v>7730</v>
      </c>
      <c r="E462" s="17">
        <v>720</v>
      </c>
      <c r="F462" s="18"/>
    </row>
    <row r="463" spans="1:6" x14ac:dyDescent="0.25">
      <c r="A463" s="17">
        <v>462</v>
      </c>
      <c r="B463" s="17" t="s">
        <v>12040</v>
      </c>
      <c r="C463" s="17" t="s">
        <v>7725</v>
      </c>
      <c r="D463" s="17" t="s">
        <v>7733</v>
      </c>
      <c r="E463" s="17">
        <v>400</v>
      </c>
      <c r="F463" s="18"/>
    </row>
    <row r="464" spans="1:6" x14ac:dyDescent="0.25">
      <c r="A464" s="17">
        <v>463</v>
      </c>
      <c r="B464" s="17" t="s">
        <v>12041</v>
      </c>
      <c r="C464" s="17" t="s">
        <v>7725</v>
      </c>
      <c r="D464" s="17" t="s">
        <v>7728</v>
      </c>
      <c r="E464" s="17">
        <v>180</v>
      </c>
      <c r="F464" s="18"/>
    </row>
    <row r="465" spans="1:6" x14ac:dyDescent="0.25">
      <c r="A465" s="17">
        <v>464</v>
      </c>
      <c r="B465" s="17" t="s">
        <v>12042</v>
      </c>
      <c r="C465" s="17" t="s">
        <v>7725</v>
      </c>
      <c r="D465" s="17" t="s">
        <v>7728</v>
      </c>
      <c r="E465" s="17">
        <v>81.599999999999994</v>
      </c>
      <c r="F465" s="18"/>
    </row>
    <row r="466" spans="1:6" x14ac:dyDescent="0.25">
      <c r="A466" s="17">
        <v>465</v>
      </c>
      <c r="B466" s="17" t="s">
        <v>12042</v>
      </c>
      <c r="C466" s="17" t="s">
        <v>7725</v>
      </c>
      <c r="D466" s="17" t="s">
        <v>7728</v>
      </c>
      <c r="E466" s="17">
        <v>40</v>
      </c>
      <c r="F466" s="18"/>
    </row>
    <row r="467" spans="1:6" x14ac:dyDescent="0.25">
      <c r="A467" s="17">
        <v>466</v>
      </c>
      <c r="B467" s="17" t="s">
        <v>12043</v>
      </c>
      <c r="C467" s="17" t="s">
        <v>7725</v>
      </c>
      <c r="D467" s="17" t="s">
        <v>7728</v>
      </c>
      <c r="E467" s="17">
        <v>80</v>
      </c>
      <c r="F467" s="18"/>
    </row>
    <row r="468" spans="1:6" x14ac:dyDescent="0.25">
      <c r="A468" s="17">
        <v>467</v>
      </c>
      <c r="B468" s="17" t="s">
        <v>2232</v>
      </c>
      <c r="C468" s="17" t="s">
        <v>7725</v>
      </c>
      <c r="D468" s="17" t="s">
        <v>7730</v>
      </c>
      <c r="E468" s="17">
        <v>280</v>
      </c>
      <c r="F468" s="18"/>
    </row>
    <row r="469" spans="1:6" x14ac:dyDescent="0.25">
      <c r="A469" s="17">
        <v>468</v>
      </c>
      <c r="B469" s="17" t="s">
        <v>12044</v>
      </c>
      <c r="C469" s="17" t="s">
        <v>7725</v>
      </c>
      <c r="D469" s="17" t="s">
        <v>7728</v>
      </c>
      <c r="E469" s="17">
        <v>24</v>
      </c>
      <c r="F469" s="18"/>
    </row>
    <row r="470" spans="1:6" x14ac:dyDescent="0.25">
      <c r="A470" s="17">
        <v>469</v>
      </c>
      <c r="B470" s="17" t="s">
        <v>12045</v>
      </c>
      <c r="C470" s="17" t="s">
        <v>7725</v>
      </c>
      <c r="D470" s="17" t="s">
        <v>7728</v>
      </c>
      <c r="E470" s="17">
        <v>64</v>
      </c>
      <c r="F470" s="18"/>
    </row>
    <row r="471" spans="1:6" x14ac:dyDescent="0.25">
      <c r="A471" s="17">
        <v>470</v>
      </c>
      <c r="B471" s="17" t="s">
        <v>12046</v>
      </c>
      <c r="C471" s="17" t="s">
        <v>7725</v>
      </c>
      <c r="D471" s="17" t="s">
        <v>7734</v>
      </c>
      <c r="E471" s="17">
        <v>240</v>
      </c>
      <c r="F471" s="18"/>
    </row>
    <row r="472" spans="1:6" x14ac:dyDescent="0.25">
      <c r="A472" s="17">
        <v>471</v>
      </c>
      <c r="B472" s="17" t="s">
        <v>12047</v>
      </c>
      <c r="C472" s="17" t="s">
        <v>7725</v>
      </c>
      <c r="D472" s="17" t="s">
        <v>7728</v>
      </c>
      <c r="E472" s="17">
        <v>120</v>
      </c>
      <c r="F472" s="18"/>
    </row>
    <row r="473" spans="1:6" x14ac:dyDescent="0.25">
      <c r="A473" s="17">
        <v>472</v>
      </c>
      <c r="B473" s="17" t="s">
        <v>12048</v>
      </c>
      <c r="C473" s="17" t="s">
        <v>7725</v>
      </c>
      <c r="D473" s="17" t="s">
        <v>7728</v>
      </c>
      <c r="E473" s="17">
        <v>180</v>
      </c>
      <c r="F473" s="18"/>
    </row>
    <row r="474" spans="1:6" x14ac:dyDescent="0.25">
      <c r="A474" s="17">
        <v>473</v>
      </c>
      <c r="B474" s="17" t="s">
        <v>12049</v>
      </c>
      <c r="C474" s="17" t="s">
        <v>7725</v>
      </c>
      <c r="D474" s="17" t="s">
        <v>7730</v>
      </c>
      <c r="E474" s="17">
        <v>320</v>
      </c>
      <c r="F474" s="18"/>
    </row>
    <row r="475" spans="1:6" x14ac:dyDescent="0.25">
      <c r="A475" s="17">
        <v>474</v>
      </c>
      <c r="B475" s="17" t="s">
        <v>12050</v>
      </c>
      <c r="C475" s="17" t="s">
        <v>7725</v>
      </c>
      <c r="D475" s="17" t="s">
        <v>7730</v>
      </c>
      <c r="E475" s="17">
        <v>400</v>
      </c>
      <c r="F475" s="18"/>
    </row>
    <row r="476" spans="1:6" x14ac:dyDescent="0.25">
      <c r="A476" s="17">
        <v>475</v>
      </c>
      <c r="B476" s="17" t="s">
        <v>12051</v>
      </c>
      <c r="C476" s="17" t="s">
        <v>7725</v>
      </c>
      <c r="D476" s="17" t="s">
        <v>7730</v>
      </c>
      <c r="E476" s="17">
        <v>360</v>
      </c>
      <c r="F476" s="18"/>
    </row>
    <row r="477" spans="1:6" x14ac:dyDescent="0.25">
      <c r="A477" s="17">
        <v>476</v>
      </c>
      <c r="B477" s="17" t="s">
        <v>12052</v>
      </c>
      <c r="C477" s="17" t="s">
        <v>7725</v>
      </c>
      <c r="D477" s="17" t="s">
        <v>7734</v>
      </c>
      <c r="E477" s="17">
        <v>3120</v>
      </c>
      <c r="F477" s="18"/>
    </row>
    <row r="478" spans="1:6" x14ac:dyDescent="0.25">
      <c r="A478" s="17">
        <v>477</v>
      </c>
      <c r="B478" s="17" t="s">
        <v>12053</v>
      </c>
      <c r="C478" s="17" t="s">
        <v>7725</v>
      </c>
      <c r="D478" s="17" t="s">
        <v>7734</v>
      </c>
      <c r="E478" s="17">
        <v>360</v>
      </c>
      <c r="F478" s="18"/>
    </row>
    <row r="479" spans="1:6" x14ac:dyDescent="0.25">
      <c r="A479" s="17">
        <v>478</v>
      </c>
      <c r="B479" s="17" t="s">
        <v>12054</v>
      </c>
      <c r="C479" s="17" t="s">
        <v>7725</v>
      </c>
      <c r="D479" s="17" t="s">
        <v>7734</v>
      </c>
      <c r="E479" s="17">
        <v>4800</v>
      </c>
      <c r="F479" s="18"/>
    </row>
    <row r="480" spans="1:6" x14ac:dyDescent="0.25">
      <c r="A480" s="17">
        <v>479</v>
      </c>
      <c r="B480" s="17" t="s">
        <v>12055</v>
      </c>
      <c r="C480" s="17" t="s">
        <v>7725</v>
      </c>
      <c r="D480" s="17" t="s">
        <v>7728</v>
      </c>
      <c r="E480" s="17">
        <v>78</v>
      </c>
      <c r="F480" s="18"/>
    </row>
    <row r="481" spans="1:6" x14ac:dyDescent="0.25">
      <c r="A481" s="17">
        <v>480</v>
      </c>
      <c r="B481" s="17" t="s">
        <v>12056</v>
      </c>
      <c r="C481" s="17" t="s">
        <v>7725</v>
      </c>
      <c r="D481" s="17" t="s">
        <v>7728</v>
      </c>
      <c r="E481" s="17">
        <v>48</v>
      </c>
      <c r="F481" s="18"/>
    </row>
    <row r="482" spans="1:6" x14ac:dyDescent="0.25">
      <c r="A482" s="17">
        <v>481</v>
      </c>
      <c r="B482" s="17" t="s">
        <v>12057</v>
      </c>
      <c r="C482" s="17" t="s">
        <v>7725</v>
      </c>
      <c r="D482" s="17" t="s">
        <v>7733</v>
      </c>
      <c r="E482" s="17">
        <v>1040</v>
      </c>
      <c r="F482" s="18"/>
    </row>
    <row r="483" spans="1:6" x14ac:dyDescent="0.25">
      <c r="A483" s="17">
        <v>482</v>
      </c>
      <c r="B483" s="17" t="s">
        <v>12058</v>
      </c>
      <c r="C483" s="17" t="s">
        <v>7725</v>
      </c>
      <c r="D483" s="17" t="s">
        <v>7730</v>
      </c>
      <c r="E483" s="17">
        <v>1800</v>
      </c>
      <c r="F483" s="18"/>
    </row>
    <row r="484" spans="1:6" x14ac:dyDescent="0.25">
      <c r="A484" s="17">
        <v>483</v>
      </c>
      <c r="B484" s="17" t="s">
        <v>12059</v>
      </c>
      <c r="C484" s="17" t="s">
        <v>7725</v>
      </c>
      <c r="D484" s="17" t="s">
        <v>7733</v>
      </c>
      <c r="E484" s="17">
        <v>420</v>
      </c>
      <c r="F484" s="18"/>
    </row>
    <row r="485" spans="1:6" x14ac:dyDescent="0.25">
      <c r="A485" s="17">
        <v>484</v>
      </c>
      <c r="B485" s="17" t="s">
        <v>12060</v>
      </c>
      <c r="C485" s="17" t="s">
        <v>7725</v>
      </c>
      <c r="D485" s="17" t="s">
        <v>7745</v>
      </c>
      <c r="E485" s="17">
        <v>114</v>
      </c>
      <c r="F485" s="18"/>
    </row>
    <row r="486" spans="1:6" x14ac:dyDescent="0.25">
      <c r="A486" s="17">
        <v>485</v>
      </c>
      <c r="B486" s="17" t="s">
        <v>12061</v>
      </c>
      <c r="C486" s="17" t="s">
        <v>7725</v>
      </c>
      <c r="D486" s="17" t="s">
        <v>7733</v>
      </c>
      <c r="E486" s="17">
        <v>660</v>
      </c>
      <c r="F486" s="18"/>
    </row>
    <row r="487" spans="1:6" x14ac:dyDescent="0.25">
      <c r="A487" s="17">
        <v>486</v>
      </c>
      <c r="B487" s="17" t="s">
        <v>12062</v>
      </c>
      <c r="C487" s="17" t="s">
        <v>7725</v>
      </c>
      <c r="D487" s="17" t="s">
        <v>7730</v>
      </c>
      <c r="E487" s="17">
        <v>1200</v>
      </c>
      <c r="F487" s="18"/>
    </row>
    <row r="488" spans="1:6" x14ac:dyDescent="0.25">
      <c r="A488" s="17">
        <v>487</v>
      </c>
      <c r="B488" s="17" t="s">
        <v>12063</v>
      </c>
      <c r="C488" s="17" t="s">
        <v>7725</v>
      </c>
      <c r="D488" s="17" t="s">
        <v>7728</v>
      </c>
      <c r="E488" s="17">
        <v>64</v>
      </c>
      <c r="F488" s="18"/>
    </row>
    <row r="489" spans="1:6" x14ac:dyDescent="0.25">
      <c r="A489" s="17">
        <v>488</v>
      </c>
      <c r="B489" s="17" t="s">
        <v>12064</v>
      </c>
      <c r="C489" s="17" t="s">
        <v>7725</v>
      </c>
      <c r="D489" s="17" t="s">
        <v>7730</v>
      </c>
      <c r="E489" s="17">
        <v>1080</v>
      </c>
      <c r="F489" s="18"/>
    </row>
    <row r="490" spans="1:6" x14ac:dyDescent="0.25">
      <c r="A490" s="17">
        <v>489</v>
      </c>
      <c r="B490" s="17" t="s">
        <v>12065</v>
      </c>
      <c r="C490" s="17" t="s">
        <v>7725</v>
      </c>
      <c r="D490" s="17" t="s">
        <v>7730</v>
      </c>
      <c r="E490" s="17">
        <v>420</v>
      </c>
      <c r="F490" s="18"/>
    </row>
    <row r="491" spans="1:6" x14ac:dyDescent="0.25">
      <c r="A491" s="17">
        <v>490</v>
      </c>
      <c r="B491" s="17" t="s">
        <v>12066</v>
      </c>
      <c r="C491" s="17" t="s">
        <v>7725</v>
      </c>
      <c r="D491" s="17" t="s">
        <v>7728</v>
      </c>
      <c r="E491" s="17">
        <v>20</v>
      </c>
      <c r="F491" s="18"/>
    </row>
    <row r="492" spans="1:6" x14ac:dyDescent="0.25">
      <c r="A492" s="17">
        <v>491</v>
      </c>
      <c r="B492" s="17" t="s">
        <v>12067</v>
      </c>
      <c r="C492" s="17" t="s">
        <v>7725</v>
      </c>
      <c r="D492" s="17" t="s">
        <v>7733</v>
      </c>
      <c r="E492" s="17">
        <v>600</v>
      </c>
      <c r="F492" s="18"/>
    </row>
    <row r="493" spans="1:6" x14ac:dyDescent="0.25">
      <c r="A493" s="17">
        <v>492</v>
      </c>
      <c r="B493" s="17" t="s">
        <v>12068</v>
      </c>
      <c r="C493" s="17" t="s">
        <v>7725</v>
      </c>
      <c r="D493" s="17" t="s">
        <v>7733</v>
      </c>
      <c r="E493" s="17">
        <v>480</v>
      </c>
      <c r="F493" s="18"/>
    </row>
    <row r="494" spans="1:6" x14ac:dyDescent="0.25">
      <c r="A494" s="17">
        <v>493</v>
      </c>
      <c r="B494" s="17" t="s">
        <v>12069</v>
      </c>
      <c r="C494" s="17" t="s">
        <v>7725</v>
      </c>
      <c r="D494" s="17" t="s">
        <v>7728</v>
      </c>
      <c r="E494" s="17">
        <v>48</v>
      </c>
      <c r="F494" s="18"/>
    </row>
    <row r="495" spans="1:6" x14ac:dyDescent="0.25">
      <c r="A495" s="17">
        <v>494</v>
      </c>
      <c r="B495" s="17" t="s">
        <v>12070</v>
      </c>
      <c r="C495" s="17" t="s">
        <v>7725</v>
      </c>
      <c r="D495" s="17" t="s">
        <v>7728</v>
      </c>
      <c r="E495" s="17">
        <v>402</v>
      </c>
      <c r="F495" s="18"/>
    </row>
    <row r="496" spans="1:6" x14ac:dyDescent="0.25">
      <c r="A496" s="17">
        <v>495</v>
      </c>
      <c r="B496" s="17" t="s">
        <v>12070</v>
      </c>
      <c r="C496" s="17" t="s">
        <v>7725</v>
      </c>
      <c r="D496" s="17" t="s">
        <v>7728</v>
      </c>
      <c r="E496" s="17">
        <v>499.2</v>
      </c>
      <c r="F496" s="18"/>
    </row>
    <row r="497" spans="1:6" x14ac:dyDescent="0.25">
      <c r="A497" s="17">
        <v>496</v>
      </c>
      <c r="B497" s="17" t="s">
        <v>12071</v>
      </c>
      <c r="C497" s="17" t="s">
        <v>7725</v>
      </c>
      <c r="D497" s="17" t="s">
        <v>7728</v>
      </c>
      <c r="E497" s="17">
        <v>48</v>
      </c>
      <c r="F497" s="18"/>
    </row>
    <row r="498" spans="1:6" x14ac:dyDescent="0.25">
      <c r="A498" s="17">
        <v>497</v>
      </c>
      <c r="B498" s="17" t="s">
        <v>12072</v>
      </c>
      <c r="C498" s="17" t="s">
        <v>7725</v>
      </c>
      <c r="D498" s="17" t="s">
        <v>7728</v>
      </c>
      <c r="E498" s="17">
        <v>36</v>
      </c>
      <c r="F498" s="18"/>
    </row>
    <row r="499" spans="1:6" x14ac:dyDescent="0.25">
      <c r="A499" s="17">
        <v>498</v>
      </c>
      <c r="B499" s="17" t="s">
        <v>12073</v>
      </c>
      <c r="C499" s="17" t="s">
        <v>7725</v>
      </c>
      <c r="D499" s="17" t="s">
        <v>7730</v>
      </c>
      <c r="E499" s="17">
        <v>1020</v>
      </c>
      <c r="F499" s="18"/>
    </row>
    <row r="500" spans="1:6" x14ac:dyDescent="0.25">
      <c r="A500" s="17">
        <v>499</v>
      </c>
      <c r="B500" s="17" t="s">
        <v>12074</v>
      </c>
      <c r="C500" s="17" t="s">
        <v>7725</v>
      </c>
      <c r="D500" s="17" t="s">
        <v>7728</v>
      </c>
      <c r="E500" s="17">
        <v>24</v>
      </c>
      <c r="F500" s="18"/>
    </row>
    <row r="501" spans="1:6" x14ac:dyDescent="0.25">
      <c r="A501" s="17">
        <v>500</v>
      </c>
      <c r="B501" s="17" t="s">
        <v>12075</v>
      </c>
      <c r="C501" s="17" t="s">
        <v>7725</v>
      </c>
      <c r="D501" s="17" t="s">
        <v>7728</v>
      </c>
      <c r="E501" s="17">
        <v>24</v>
      </c>
      <c r="F501" s="18"/>
    </row>
    <row r="502" spans="1:6" x14ac:dyDescent="0.25">
      <c r="A502" s="17">
        <v>501</v>
      </c>
      <c r="B502" s="17" t="s">
        <v>12076</v>
      </c>
      <c r="C502" s="17" t="s">
        <v>7725</v>
      </c>
      <c r="D502" s="17" t="s">
        <v>7728</v>
      </c>
      <c r="E502" s="17">
        <v>16</v>
      </c>
      <c r="F502" s="18"/>
    </row>
    <row r="503" spans="1:6" x14ac:dyDescent="0.25">
      <c r="A503" s="17">
        <v>502</v>
      </c>
      <c r="B503" s="17" t="s">
        <v>12077</v>
      </c>
      <c r="C503" s="17" t="s">
        <v>7725</v>
      </c>
      <c r="D503" s="17" t="s">
        <v>7729</v>
      </c>
      <c r="E503" s="17">
        <v>28</v>
      </c>
      <c r="F503" s="18"/>
    </row>
    <row r="504" spans="1:6" x14ac:dyDescent="0.25">
      <c r="A504" s="17">
        <v>503</v>
      </c>
      <c r="B504" s="17" t="s">
        <v>12078</v>
      </c>
      <c r="C504" s="17" t="s">
        <v>7725</v>
      </c>
      <c r="D504" s="17" t="s">
        <v>7730</v>
      </c>
      <c r="E504" s="17">
        <v>2000</v>
      </c>
      <c r="F504" s="18"/>
    </row>
    <row r="505" spans="1:6" x14ac:dyDescent="0.25">
      <c r="A505" s="17">
        <v>504</v>
      </c>
      <c r="B505" s="17" t="s">
        <v>12079</v>
      </c>
      <c r="C505" s="17" t="s">
        <v>7725</v>
      </c>
      <c r="D505" s="17" t="s">
        <v>7728</v>
      </c>
      <c r="E505" s="17">
        <v>120</v>
      </c>
      <c r="F505" s="18"/>
    </row>
    <row r="506" spans="1:6" x14ac:dyDescent="0.25">
      <c r="A506" s="17">
        <v>505</v>
      </c>
      <c r="B506" s="17" t="s">
        <v>12080</v>
      </c>
      <c r="C506" s="17" t="s">
        <v>7725</v>
      </c>
      <c r="D506" s="17" t="s">
        <v>7728</v>
      </c>
      <c r="E506" s="17">
        <v>24</v>
      </c>
      <c r="F506" s="18"/>
    </row>
    <row r="507" spans="1:6" x14ac:dyDescent="0.25">
      <c r="A507" s="17">
        <v>506</v>
      </c>
      <c r="B507" s="17" t="s">
        <v>12081</v>
      </c>
      <c r="C507" s="17" t="s">
        <v>7725</v>
      </c>
      <c r="D507" s="17" t="s">
        <v>7728</v>
      </c>
      <c r="E507" s="17">
        <v>36</v>
      </c>
      <c r="F507" s="18"/>
    </row>
    <row r="508" spans="1:6" x14ac:dyDescent="0.25">
      <c r="A508" s="17">
        <v>507</v>
      </c>
      <c r="B508" s="17" t="s">
        <v>12082</v>
      </c>
      <c r="C508" s="17" t="s">
        <v>7725</v>
      </c>
      <c r="D508" s="17" t="s">
        <v>7728</v>
      </c>
      <c r="E508" s="17">
        <v>24</v>
      </c>
      <c r="F508" s="18"/>
    </row>
    <row r="509" spans="1:6" x14ac:dyDescent="0.25">
      <c r="A509" s="17">
        <v>508</v>
      </c>
      <c r="B509" s="17" t="s">
        <v>12083</v>
      </c>
      <c r="C509" s="17" t="s">
        <v>7725</v>
      </c>
      <c r="D509" s="17" t="s">
        <v>7734</v>
      </c>
      <c r="E509" s="17">
        <v>360</v>
      </c>
      <c r="F509" s="18"/>
    </row>
    <row r="510" spans="1:6" x14ac:dyDescent="0.25">
      <c r="A510" s="17">
        <v>509</v>
      </c>
      <c r="B510" s="17" t="s">
        <v>12084</v>
      </c>
      <c r="C510" s="17" t="s">
        <v>7725</v>
      </c>
      <c r="D510" s="17" t="s">
        <v>7734</v>
      </c>
      <c r="E510" s="17">
        <v>360</v>
      </c>
      <c r="F510" s="18"/>
    </row>
    <row r="511" spans="1:6" x14ac:dyDescent="0.25">
      <c r="A511" s="17">
        <v>510</v>
      </c>
      <c r="B511" s="17" t="s">
        <v>12085</v>
      </c>
      <c r="C511" s="17" t="s">
        <v>7725</v>
      </c>
      <c r="D511" s="17" t="s">
        <v>7728</v>
      </c>
      <c r="E511" s="17">
        <v>24</v>
      </c>
      <c r="F511" s="18"/>
    </row>
    <row r="512" spans="1:6" x14ac:dyDescent="0.25">
      <c r="A512" s="17">
        <v>511</v>
      </c>
      <c r="B512" s="17" t="s">
        <v>12086</v>
      </c>
      <c r="C512" s="17" t="s">
        <v>7725</v>
      </c>
      <c r="D512" s="17" t="s">
        <v>7728</v>
      </c>
      <c r="E512" s="17">
        <v>240</v>
      </c>
      <c r="F512" s="18"/>
    </row>
    <row r="513" spans="1:6" x14ac:dyDescent="0.25">
      <c r="A513" s="17">
        <v>512</v>
      </c>
      <c r="B513" s="17" t="s">
        <v>12086</v>
      </c>
      <c r="C513" s="17" t="s">
        <v>7725</v>
      </c>
      <c r="D513" s="17" t="s">
        <v>7728</v>
      </c>
      <c r="E513" s="17">
        <v>160</v>
      </c>
      <c r="F513" s="18"/>
    </row>
    <row r="514" spans="1:6" x14ac:dyDescent="0.25">
      <c r="A514" s="17">
        <v>513</v>
      </c>
      <c r="B514" s="17" t="s">
        <v>12087</v>
      </c>
      <c r="C514" s="17" t="s">
        <v>7725</v>
      </c>
      <c r="D514" s="17" t="s">
        <v>7730</v>
      </c>
      <c r="E514" s="17">
        <v>360</v>
      </c>
      <c r="F514" s="18"/>
    </row>
    <row r="515" spans="1:6" x14ac:dyDescent="0.25">
      <c r="A515" s="17">
        <v>514</v>
      </c>
      <c r="B515" s="17" t="s">
        <v>12088</v>
      </c>
      <c r="C515" s="17" t="s">
        <v>7725</v>
      </c>
      <c r="D515" s="17" t="s">
        <v>7732</v>
      </c>
      <c r="E515" s="17">
        <v>200</v>
      </c>
      <c r="F515" s="18"/>
    </row>
    <row r="516" spans="1:6" x14ac:dyDescent="0.25">
      <c r="A516" s="17">
        <v>515</v>
      </c>
      <c r="B516" s="17" t="s">
        <v>12089</v>
      </c>
      <c r="C516" s="17" t="s">
        <v>7725</v>
      </c>
      <c r="D516" s="17" t="s">
        <v>7730</v>
      </c>
      <c r="E516" s="17">
        <v>320</v>
      </c>
      <c r="F516" s="18"/>
    </row>
    <row r="517" spans="1:6" x14ac:dyDescent="0.25">
      <c r="A517" s="17">
        <v>516</v>
      </c>
      <c r="B517" s="17" t="s">
        <v>12090</v>
      </c>
      <c r="C517" s="17" t="s">
        <v>7725</v>
      </c>
      <c r="D517" s="17" t="s">
        <v>7731</v>
      </c>
      <c r="E517" s="17">
        <v>200</v>
      </c>
      <c r="F517" s="18"/>
    </row>
    <row r="518" spans="1:6" x14ac:dyDescent="0.25">
      <c r="A518" s="17">
        <v>517</v>
      </c>
      <c r="B518" s="17" t="s">
        <v>12090</v>
      </c>
      <c r="C518" s="17" t="s">
        <v>7725</v>
      </c>
      <c r="D518" s="17" t="s">
        <v>7731</v>
      </c>
      <c r="E518" s="17">
        <v>80</v>
      </c>
      <c r="F518" s="18"/>
    </row>
    <row r="519" spans="1:6" x14ac:dyDescent="0.25">
      <c r="A519" s="17">
        <v>518</v>
      </c>
      <c r="B519" s="17" t="s">
        <v>12090</v>
      </c>
      <c r="C519" s="17" t="s">
        <v>7725</v>
      </c>
      <c r="D519" s="17" t="s">
        <v>7731</v>
      </c>
      <c r="E519" s="17">
        <v>64</v>
      </c>
      <c r="F519" s="18"/>
    </row>
    <row r="520" spans="1:6" x14ac:dyDescent="0.25">
      <c r="A520" s="17">
        <v>519</v>
      </c>
      <c r="B520" s="17" t="s">
        <v>12091</v>
      </c>
      <c r="C520" s="17" t="s">
        <v>7725</v>
      </c>
      <c r="D520" s="17" t="s">
        <v>7730</v>
      </c>
      <c r="E520" s="17">
        <v>960</v>
      </c>
      <c r="F520" s="18"/>
    </row>
    <row r="521" spans="1:6" x14ac:dyDescent="0.25">
      <c r="A521" s="17">
        <v>520</v>
      </c>
      <c r="B521" s="17" t="s">
        <v>12092</v>
      </c>
      <c r="C521" s="17" t="s">
        <v>7725</v>
      </c>
      <c r="D521" s="17" t="s">
        <v>7728</v>
      </c>
      <c r="E521" s="17">
        <v>40</v>
      </c>
      <c r="F521" s="18"/>
    </row>
    <row r="522" spans="1:6" x14ac:dyDescent="0.25">
      <c r="A522" s="17">
        <v>521</v>
      </c>
      <c r="B522" s="17" t="s">
        <v>12093</v>
      </c>
      <c r="C522" s="17" t="s">
        <v>7725</v>
      </c>
      <c r="D522" s="17" t="s">
        <v>7728</v>
      </c>
      <c r="E522" s="17">
        <v>48</v>
      </c>
      <c r="F522" s="18"/>
    </row>
    <row r="523" spans="1:6" x14ac:dyDescent="0.25">
      <c r="A523" s="17">
        <v>522</v>
      </c>
      <c r="B523" s="17" t="s">
        <v>12094</v>
      </c>
      <c r="C523" s="17" t="s">
        <v>7725</v>
      </c>
      <c r="D523" s="17" t="s">
        <v>7729</v>
      </c>
      <c r="E523" s="17">
        <v>60</v>
      </c>
      <c r="F523" s="18"/>
    </row>
    <row r="524" spans="1:6" x14ac:dyDescent="0.25">
      <c r="A524" s="17">
        <v>523</v>
      </c>
      <c r="B524" s="17" t="s">
        <v>12095</v>
      </c>
      <c r="C524" s="17" t="s">
        <v>7725</v>
      </c>
      <c r="D524" s="17" t="s">
        <v>7730</v>
      </c>
      <c r="E524" s="17">
        <v>1200</v>
      </c>
      <c r="F524" s="18"/>
    </row>
    <row r="525" spans="1:6" x14ac:dyDescent="0.25">
      <c r="A525" s="17">
        <v>524</v>
      </c>
      <c r="B525" s="17" t="s">
        <v>12096</v>
      </c>
      <c r="C525" s="17" t="s">
        <v>7725</v>
      </c>
      <c r="D525" s="17" t="s">
        <v>7733</v>
      </c>
      <c r="E525" s="17">
        <v>240</v>
      </c>
      <c r="F525" s="18"/>
    </row>
    <row r="526" spans="1:6" x14ac:dyDescent="0.25">
      <c r="A526" s="17">
        <v>525</v>
      </c>
      <c r="B526" s="17" t="s">
        <v>12097</v>
      </c>
      <c r="C526" s="17" t="s">
        <v>7725</v>
      </c>
      <c r="D526" s="17" t="s">
        <v>7728</v>
      </c>
      <c r="E526" s="17">
        <v>56</v>
      </c>
      <c r="F526" s="18"/>
    </row>
    <row r="527" spans="1:6" x14ac:dyDescent="0.25">
      <c r="A527" s="17">
        <v>526</v>
      </c>
      <c r="B527" s="17" t="s">
        <v>12098</v>
      </c>
      <c r="C527" s="17" t="s">
        <v>7725</v>
      </c>
      <c r="D527" s="17" t="s">
        <v>7729</v>
      </c>
      <c r="E527" s="17">
        <v>60</v>
      </c>
      <c r="F527" s="18"/>
    </row>
    <row r="528" spans="1:6" x14ac:dyDescent="0.25">
      <c r="A528" s="17">
        <v>527</v>
      </c>
      <c r="B528" s="17" t="s">
        <v>12099</v>
      </c>
      <c r="C528" s="17" t="s">
        <v>7725</v>
      </c>
      <c r="D528" s="17" t="s">
        <v>7729</v>
      </c>
      <c r="E528" s="17">
        <v>80</v>
      </c>
      <c r="F528" s="18"/>
    </row>
    <row r="529" spans="1:6" x14ac:dyDescent="0.25">
      <c r="A529" s="17">
        <v>528</v>
      </c>
      <c r="B529" s="17" t="s">
        <v>12100</v>
      </c>
      <c r="C529" s="17" t="s">
        <v>7725</v>
      </c>
      <c r="D529" s="17" t="s">
        <v>7734</v>
      </c>
      <c r="E529" s="17">
        <v>800</v>
      </c>
      <c r="F529" s="18"/>
    </row>
    <row r="530" spans="1:6" x14ac:dyDescent="0.25">
      <c r="A530" s="17">
        <v>529</v>
      </c>
      <c r="B530" s="17" t="s">
        <v>12101</v>
      </c>
      <c r="C530" s="17" t="s">
        <v>7725</v>
      </c>
      <c r="D530" s="17" t="s">
        <v>7730</v>
      </c>
      <c r="E530" s="17">
        <v>480</v>
      </c>
      <c r="F530" s="18"/>
    </row>
    <row r="531" spans="1:6" x14ac:dyDescent="0.25">
      <c r="A531" s="17">
        <v>530</v>
      </c>
      <c r="B531" s="17" t="s">
        <v>12102</v>
      </c>
      <c r="C531" s="17" t="s">
        <v>7725</v>
      </c>
      <c r="D531" s="17" t="s">
        <v>7729</v>
      </c>
      <c r="E531" s="17">
        <v>20</v>
      </c>
      <c r="F531" s="18"/>
    </row>
    <row r="532" spans="1:6" x14ac:dyDescent="0.25">
      <c r="A532" s="17">
        <v>531</v>
      </c>
      <c r="B532" s="17" t="s">
        <v>12103</v>
      </c>
      <c r="C532" s="17" t="s">
        <v>7725</v>
      </c>
      <c r="D532" s="17" t="s">
        <v>7729</v>
      </c>
      <c r="E532" s="17">
        <v>120</v>
      </c>
      <c r="F532" s="18"/>
    </row>
    <row r="533" spans="1:6" x14ac:dyDescent="0.25">
      <c r="A533" s="17">
        <v>532</v>
      </c>
      <c r="B533" s="17" t="s">
        <v>12104</v>
      </c>
      <c r="C533" s="17" t="s">
        <v>7725</v>
      </c>
      <c r="D533" s="17" t="s">
        <v>7730</v>
      </c>
      <c r="E533" s="17">
        <v>480</v>
      </c>
      <c r="F533" s="18"/>
    </row>
    <row r="534" spans="1:6" x14ac:dyDescent="0.25">
      <c r="A534" s="17">
        <v>533</v>
      </c>
      <c r="B534" s="17" t="s">
        <v>12105</v>
      </c>
      <c r="C534" s="17" t="s">
        <v>7725</v>
      </c>
      <c r="D534" s="17" t="s">
        <v>7730</v>
      </c>
      <c r="E534" s="17">
        <v>960</v>
      </c>
      <c r="F534" s="18"/>
    </row>
    <row r="535" spans="1:6" x14ac:dyDescent="0.25">
      <c r="A535" s="17">
        <v>534</v>
      </c>
      <c r="B535" s="17" t="s">
        <v>12106</v>
      </c>
      <c r="C535" s="17" t="s">
        <v>7725</v>
      </c>
      <c r="D535" s="17" t="s">
        <v>7730</v>
      </c>
      <c r="E535" s="17">
        <v>960</v>
      </c>
      <c r="F535" s="18"/>
    </row>
    <row r="536" spans="1:6" x14ac:dyDescent="0.25">
      <c r="A536" s="17">
        <v>535</v>
      </c>
      <c r="B536" s="17" t="s">
        <v>12107</v>
      </c>
      <c r="C536" s="17" t="s">
        <v>7725</v>
      </c>
      <c r="D536" s="17" t="s">
        <v>7738</v>
      </c>
      <c r="E536" s="17">
        <v>1280</v>
      </c>
      <c r="F536" s="18"/>
    </row>
    <row r="537" spans="1:6" x14ac:dyDescent="0.25">
      <c r="A537" s="17">
        <v>536</v>
      </c>
      <c r="B537" s="17" t="s">
        <v>12108</v>
      </c>
      <c r="C537" s="17" t="s">
        <v>7725</v>
      </c>
      <c r="D537" s="17" t="s">
        <v>7728</v>
      </c>
      <c r="E537" s="17">
        <v>64</v>
      </c>
      <c r="F537" s="18"/>
    </row>
    <row r="538" spans="1:6" x14ac:dyDescent="0.25">
      <c r="A538" s="17">
        <v>537</v>
      </c>
      <c r="B538" s="17" t="s">
        <v>12109</v>
      </c>
      <c r="C538" s="17" t="s">
        <v>7725</v>
      </c>
      <c r="D538" s="17" t="s">
        <v>7730</v>
      </c>
      <c r="E538" s="17">
        <v>200</v>
      </c>
      <c r="F538" s="18"/>
    </row>
    <row r="539" spans="1:6" x14ac:dyDescent="0.25">
      <c r="A539" s="17">
        <v>538</v>
      </c>
      <c r="B539" s="17" t="s">
        <v>12110</v>
      </c>
      <c r="C539" s="17" t="s">
        <v>7725</v>
      </c>
      <c r="D539" s="17" t="s">
        <v>7740</v>
      </c>
      <c r="E539" s="17">
        <v>120</v>
      </c>
      <c r="F539" s="18"/>
    </row>
    <row r="540" spans="1:6" x14ac:dyDescent="0.25">
      <c r="A540" s="17">
        <v>539</v>
      </c>
      <c r="B540" s="17" t="s">
        <v>12111</v>
      </c>
      <c r="C540" s="17" t="s">
        <v>7725</v>
      </c>
      <c r="D540" s="17" t="s">
        <v>7730</v>
      </c>
      <c r="E540" s="17">
        <v>280</v>
      </c>
      <c r="F540" s="18"/>
    </row>
    <row r="541" spans="1:6" x14ac:dyDescent="0.25">
      <c r="A541" s="17">
        <v>540</v>
      </c>
      <c r="B541" s="17" t="s">
        <v>12111</v>
      </c>
      <c r="C541" s="17" t="s">
        <v>7725</v>
      </c>
      <c r="D541" s="17" t="s">
        <v>7730</v>
      </c>
      <c r="E541" s="17">
        <v>400</v>
      </c>
      <c r="F541" s="18"/>
    </row>
    <row r="542" spans="1:6" x14ac:dyDescent="0.25">
      <c r="A542" s="17">
        <v>541</v>
      </c>
      <c r="B542" s="17" t="s">
        <v>12112</v>
      </c>
      <c r="C542" s="17" t="s">
        <v>7725</v>
      </c>
      <c r="D542" s="17" t="s">
        <v>7728</v>
      </c>
      <c r="E542" s="17">
        <v>3333</v>
      </c>
      <c r="F542" s="18"/>
    </row>
    <row r="543" spans="1:6" x14ac:dyDescent="0.25">
      <c r="A543" s="17">
        <v>542</v>
      </c>
      <c r="B543" s="17" t="s">
        <v>12113</v>
      </c>
      <c r="C543" s="17" t="s">
        <v>7725</v>
      </c>
      <c r="D543" s="17" t="s">
        <v>7732</v>
      </c>
      <c r="E543" s="17">
        <v>320</v>
      </c>
      <c r="F543" s="18"/>
    </row>
    <row r="544" spans="1:6" x14ac:dyDescent="0.25">
      <c r="A544" s="17">
        <v>543</v>
      </c>
      <c r="B544" s="17" t="s">
        <v>12114</v>
      </c>
      <c r="C544" s="17" t="s">
        <v>7725</v>
      </c>
      <c r="D544" s="17" t="s">
        <v>7728</v>
      </c>
      <c r="E544" s="17">
        <v>120</v>
      </c>
      <c r="F544" s="18"/>
    </row>
    <row r="545" spans="1:6" x14ac:dyDescent="0.25">
      <c r="A545" s="17">
        <v>544</v>
      </c>
      <c r="B545" s="17" t="s">
        <v>12115</v>
      </c>
      <c r="C545" s="17" t="s">
        <v>7725</v>
      </c>
      <c r="D545" s="17" t="s">
        <v>7733</v>
      </c>
      <c r="E545" s="17">
        <v>200</v>
      </c>
      <c r="F545" s="18"/>
    </row>
    <row r="546" spans="1:6" x14ac:dyDescent="0.25">
      <c r="A546" s="17">
        <v>545</v>
      </c>
      <c r="B546" s="17" t="s">
        <v>12116</v>
      </c>
      <c r="C546" s="17" t="s">
        <v>7725</v>
      </c>
      <c r="D546" s="17" t="s">
        <v>7733</v>
      </c>
      <c r="E546" s="17">
        <v>216</v>
      </c>
      <c r="F546" s="18"/>
    </row>
    <row r="547" spans="1:6" x14ac:dyDescent="0.25">
      <c r="A547" s="17">
        <v>546</v>
      </c>
      <c r="B547" s="17" t="s">
        <v>12117</v>
      </c>
      <c r="C547" s="17" t="s">
        <v>7725</v>
      </c>
      <c r="D547" s="17" t="s">
        <v>7732</v>
      </c>
      <c r="E547" s="17">
        <v>200</v>
      </c>
      <c r="F547" s="18"/>
    </row>
    <row r="548" spans="1:6" x14ac:dyDescent="0.25">
      <c r="A548" s="17">
        <v>547</v>
      </c>
      <c r="B548" s="17" t="s">
        <v>12118</v>
      </c>
      <c r="C548" s="17" t="s">
        <v>7725</v>
      </c>
      <c r="D548" s="17" t="s">
        <v>7732</v>
      </c>
      <c r="E548" s="17">
        <v>420</v>
      </c>
      <c r="F548" s="18"/>
    </row>
    <row r="549" spans="1:6" x14ac:dyDescent="0.25">
      <c r="A549" s="17">
        <v>548</v>
      </c>
      <c r="B549" s="17" t="s">
        <v>12119</v>
      </c>
      <c r="C549" s="17" t="s">
        <v>7725</v>
      </c>
      <c r="D549" s="17" t="s">
        <v>7728</v>
      </c>
      <c r="E549" s="17">
        <v>12</v>
      </c>
      <c r="F549" s="18"/>
    </row>
    <row r="550" spans="1:6" x14ac:dyDescent="0.25">
      <c r="A550" s="17">
        <v>549</v>
      </c>
      <c r="B550" s="17" t="s">
        <v>12120</v>
      </c>
      <c r="C550" s="17" t="s">
        <v>7725</v>
      </c>
      <c r="D550" s="17" t="s">
        <v>7728</v>
      </c>
      <c r="E550" s="17">
        <v>24</v>
      </c>
      <c r="F550" s="18"/>
    </row>
    <row r="551" spans="1:6" x14ac:dyDescent="0.25">
      <c r="A551" s="17">
        <v>550</v>
      </c>
      <c r="B551" s="17" t="s">
        <v>12121</v>
      </c>
      <c r="C551" s="17" t="s">
        <v>7725</v>
      </c>
      <c r="D551" s="17" t="s">
        <v>7730</v>
      </c>
      <c r="E551" s="17">
        <v>720</v>
      </c>
      <c r="F551" s="18"/>
    </row>
    <row r="552" spans="1:6" x14ac:dyDescent="0.25">
      <c r="A552" s="17">
        <v>551</v>
      </c>
      <c r="B552" s="17" t="s">
        <v>12121</v>
      </c>
      <c r="C552" s="17" t="s">
        <v>7725</v>
      </c>
      <c r="D552" s="17" t="s">
        <v>7730</v>
      </c>
      <c r="E552" s="17">
        <v>1200</v>
      </c>
      <c r="F552" s="18"/>
    </row>
    <row r="553" spans="1:6" x14ac:dyDescent="0.25">
      <c r="A553" s="17">
        <v>552</v>
      </c>
      <c r="B553" s="17" t="s">
        <v>12122</v>
      </c>
      <c r="C553" s="17" t="s">
        <v>7725</v>
      </c>
      <c r="D553" s="17" t="s">
        <v>7730</v>
      </c>
      <c r="E553" s="17">
        <v>540</v>
      </c>
      <c r="F553" s="18"/>
    </row>
    <row r="554" spans="1:6" x14ac:dyDescent="0.25">
      <c r="A554" s="17">
        <v>553</v>
      </c>
      <c r="B554" s="17" t="s">
        <v>12123</v>
      </c>
      <c r="C554" s="17" t="s">
        <v>7725</v>
      </c>
      <c r="D554" s="17" t="s">
        <v>7730</v>
      </c>
      <c r="E554" s="17">
        <v>480</v>
      </c>
      <c r="F554" s="18"/>
    </row>
    <row r="555" spans="1:6" x14ac:dyDescent="0.25">
      <c r="A555" s="17">
        <v>554</v>
      </c>
      <c r="B555" s="17" t="s">
        <v>12124</v>
      </c>
      <c r="C555" s="17" t="s">
        <v>7725</v>
      </c>
      <c r="D555" s="17" t="s">
        <v>7729</v>
      </c>
      <c r="E555" s="17">
        <v>12</v>
      </c>
      <c r="F555" s="18"/>
    </row>
    <row r="556" spans="1:6" x14ac:dyDescent="0.25">
      <c r="A556" s="17">
        <v>555</v>
      </c>
      <c r="B556" s="17" t="s">
        <v>12125</v>
      </c>
      <c r="C556" s="17" t="s">
        <v>7725</v>
      </c>
      <c r="D556" s="17" t="s">
        <v>7733</v>
      </c>
      <c r="E556" s="17">
        <v>1200</v>
      </c>
      <c r="F556" s="18"/>
    </row>
    <row r="557" spans="1:6" x14ac:dyDescent="0.25">
      <c r="A557" s="17">
        <v>556</v>
      </c>
      <c r="B557" s="17" t="s">
        <v>12126</v>
      </c>
      <c r="C557" s="17" t="s">
        <v>7725</v>
      </c>
      <c r="D557" s="17" t="s">
        <v>7732</v>
      </c>
      <c r="E557" s="17">
        <v>480</v>
      </c>
      <c r="F557" s="18"/>
    </row>
    <row r="558" spans="1:6" x14ac:dyDescent="0.25">
      <c r="A558" s="17">
        <v>557</v>
      </c>
      <c r="B558" s="17" t="s">
        <v>12127</v>
      </c>
      <c r="C558" s="17" t="s">
        <v>7725</v>
      </c>
      <c r="D558" s="17" t="s">
        <v>7728</v>
      </c>
      <c r="E558" s="17">
        <v>144</v>
      </c>
      <c r="F558" s="18"/>
    </row>
    <row r="559" spans="1:6" x14ac:dyDescent="0.25">
      <c r="A559" s="17">
        <v>558</v>
      </c>
      <c r="B559" s="17" t="s">
        <v>12127</v>
      </c>
      <c r="C559" s="17" t="s">
        <v>7725</v>
      </c>
      <c r="D559" s="17" t="s">
        <v>7728</v>
      </c>
      <c r="E559" s="17">
        <v>120</v>
      </c>
      <c r="F559" s="18"/>
    </row>
    <row r="560" spans="1:6" x14ac:dyDescent="0.25">
      <c r="A560" s="17">
        <v>559</v>
      </c>
      <c r="B560" s="17" t="s">
        <v>12128</v>
      </c>
      <c r="C560" s="17" t="s">
        <v>7725</v>
      </c>
      <c r="D560" s="17" t="s">
        <v>7730</v>
      </c>
      <c r="E560" s="17">
        <v>360</v>
      </c>
      <c r="F560" s="18"/>
    </row>
    <row r="561" spans="1:6" x14ac:dyDescent="0.25">
      <c r="A561" s="17">
        <v>560</v>
      </c>
      <c r="B561" s="17" t="s">
        <v>12129</v>
      </c>
      <c r="C561" s="17" t="s">
        <v>7725</v>
      </c>
      <c r="D561" s="17" t="s">
        <v>7728</v>
      </c>
      <c r="E561" s="17">
        <v>240</v>
      </c>
      <c r="F561" s="18"/>
    </row>
    <row r="562" spans="1:6" x14ac:dyDescent="0.25">
      <c r="A562" s="17">
        <v>561</v>
      </c>
      <c r="B562" s="17" t="s">
        <v>12130</v>
      </c>
      <c r="C562" s="17" t="s">
        <v>7725</v>
      </c>
      <c r="D562" s="17" t="s">
        <v>7728</v>
      </c>
      <c r="E562" s="17">
        <v>96</v>
      </c>
      <c r="F562" s="18"/>
    </row>
    <row r="563" spans="1:6" x14ac:dyDescent="0.25">
      <c r="A563" s="17">
        <v>562</v>
      </c>
      <c r="B563" s="17" t="s">
        <v>12131</v>
      </c>
      <c r="C563" s="17" t="s">
        <v>7725</v>
      </c>
      <c r="D563" s="17" t="s">
        <v>7732</v>
      </c>
      <c r="E563" s="17">
        <v>960</v>
      </c>
      <c r="F563" s="18"/>
    </row>
    <row r="564" spans="1:6" x14ac:dyDescent="0.25">
      <c r="A564" s="17">
        <v>563</v>
      </c>
      <c r="B564" s="17" t="s">
        <v>12132</v>
      </c>
      <c r="C564" s="17" t="s">
        <v>7725</v>
      </c>
      <c r="D564" s="17" t="s">
        <v>7738</v>
      </c>
      <c r="E564" s="17">
        <v>1320</v>
      </c>
      <c r="F564" s="18"/>
    </row>
    <row r="565" spans="1:6" x14ac:dyDescent="0.25">
      <c r="A565" s="17">
        <v>564</v>
      </c>
      <c r="B565" s="17" t="s">
        <v>12133</v>
      </c>
      <c r="C565" s="17" t="s">
        <v>7725</v>
      </c>
      <c r="D565" s="17" t="s">
        <v>7728</v>
      </c>
      <c r="E565" s="17">
        <v>56</v>
      </c>
      <c r="F565" s="18"/>
    </row>
    <row r="566" spans="1:6" x14ac:dyDescent="0.25">
      <c r="A566" s="17">
        <v>565</v>
      </c>
      <c r="B566" s="17" t="s">
        <v>12134</v>
      </c>
      <c r="C566" s="17" t="s">
        <v>7725</v>
      </c>
      <c r="D566" s="17" t="s">
        <v>7734</v>
      </c>
      <c r="E566" s="17">
        <v>200</v>
      </c>
      <c r="F566" s="18"/>
    </row>
    <row r="567" spans="1:6" x14ac:dyDescent="0.25">
      <c r="A567" s="17">
        <v>566</v>
      </c>
      <c r="B567" s="17" t="s">
        <v>12135</v>
      </c>
      <c r="C567" s="17" t="s">
        <v>7725</v>
      </c>
      <c r="D567" s="17" t="s">
        <v>7730</v>
      </c>
      <c r="E567" s="17">
        <v>240</v>
      </c>
      <c r="F567" s="18"/>
    </row>
    <row r="568" spans="1:6" x14ac:dyDescent="0.25">
      <c r="A568" s="17">
        <v>567</v>
      </c>
      <c r="B568" s="17" t="s">
        <v>12136</v>
      </c>
      <c r="C568" s="17" t="s">
        <v>7725</v>
      </c>
      <c r="D568" s="17" t="s">
        <v>7728</v>
      </c>
      <c r="E568" s="17">
        <v>36</v>
      </c>
      <c r="F568" s="18"/>
    </row>
    <row r="569" spans="1:6" x14ac:dyDescent="0.25">
      <c r="A569" s="17">
        <v>568</v>
      </c>
      <c r="B569" s="17" t="s">
        <v>12137</v>
      </c>
      <c r="C569" s="17" t="s">
        <v>7725</v>
      </c>
      <c r="D569" s="17" t="s">
        <v>7728</v>
      </c>
      <c r="E569" s="17">
        <v>96</v>
      </c>
      <c r="F569" s="18"/>
    </row>
    <row r="570" spans="1:6" x14ac:dyDescent="0.25">
      <c r="A570" s="17">
        <v>569</v>
      </c>
      <c r="B570" s="17" t="s">
        <v>12138</v>
      </c>
      <c r="C570" s="17" t="s">
        <v>7725</v>
      </c>
      <c r="D570" s="17" t="s">
        <v>7730</v>
      </c>
      <c r="E570" s="17">
        <v>320</v>
      </c>
      <c r="F570" s="18"/>
    </row>
    <row r="571" spans="1:6" x14ac:dyDescent="0.25">
      <c r="A571" s="17">
        <v>570</v>
      </c>
      <c r="B571" s="17" t="s">
        <v>12139</v>
      </c>
      <c r="C571" s="17" t="s">
        <v>7725</v>
      </c>
      <c r="D571" s="17" t="s">
        <v>7732</v>
      </c>
      <c r="E571" s="17">
        <v>120</v>
      </c>
      <c r="F571" s="18"/>
    </row>
    <row r="572" spans="1:6" x14ac:dyDescent="0.25">
      <c r="A572" s="17">
        <v>571</v>
      </c>
      <c r="B572" s="17" t="s">
        <v>12140</v>
      </c>
      <c r="C572" s="17" t="s">
        <v>7725</v>
      </c>
      <c r="D572" s="17" t="s">
        <v>7730</v>
      </c>
      <c r="E572" s="17">
        <v>480</v>
      </c>
      <c r="F572" s="18"/>
    </row>
    <row r="573" spans="1:6" x14ac:dyDescent="0.25">
      <c r="A573" s="17">
        <v>572</v>
      </c>
      <c r="B573" s="17" t="s">
        <v>12141</v>
      </c>
      <c r="C573" s="17" t="s">
        <v>7725</v>
      </c>
      <c r="D573" s="17" t="s">
        <v>7729</v>
      </c>
      <c r="E573" s="17">
        <v>96</v>
      </c>
      <c r="F573" s="18"/>
    </row>
    <row r="574" spans="1:6" x14ac:dyDescent="0.25">
      <c r="A574" s="17">
        <v>573</v>
      </c>
      <c r="B574" s="17" t="s">
        <v>12142</v>
      </c>
      <c r="C574" s="17" t="s">
        <v>7725</v>
      </c>
      <c r="D574" s="17" t="s">
        <v>7728</v>
      </c>
      <c r="E574" s="17">
        <v>96</v>
      </c>
      <c r="F574" s="18"/>
    </row>
    <row r="575" spans="1:6" x14ac:dyDescent="0.25">
      <c r="A575" s="17">
        <v>574</v>
      </c>
      <c r="B575" s="17" t="s">
        <v>12142</v>
      </c>
      <c r="C575" s="17" t="s">
        <v>7725</v>
      </c>
      <c r="D575" s="17" t="s">
        <v>7728</v>
      </c>
      <c r="E575" s="17">
        <v>156</v>
      </c>
      <c r="F575" s="18"/>
    </row>
    <row r="576" spans="1:6" x14ac:dyDescent="0.25">
      <c r="A576" s="17">
        <v>575</v>
      </c>
      <c r="B576" s="17" t="s">
        <v>12143</v>
      </c>
      <c r="C576" s="17" t="s">
        <v>7725</v>
      </c>
      <c r="D576" s="17" t="s">
        <v>7730</v>
      </c>
      <c r="E576" s="17">
        <v>240</v>
      </c>
      <c r="F576" s="18"/>
    </row>
    <row r="577" spans="1:6" x14ac:dyDescent="0.25">
      <c r="A577" s="17">
        <v>576</v>
      </c>
      <c r="B577" s="17" t="s">
        <v>12143</v>
      </c>
      <c r="C577" s="17" t="s">
        <v>7725</v>
      </c>
      <c r="D577" s="17" t="s">
        <v>7730</v>
      </c>
      <c r="E577" s="17">
        <v>480</v>
      </c>
      <c r="F577" s="18"/>
    </row>
    <row r="578" spans="1:6" x14ac:dyDescent="0.25">
      <c r="A578" s="17">
        <v>577</v>
      </c>
      <c r="B578" s="17" t="s">
        <v>12144</v>
      </c>
      <c r="C578" s="17" t="s">
        <v>7725</v>
      </c>
      <c r="D578" s="17" t="s">
        <v>7732</v>
      </c>
      <c r="E578" s="17">
        <v>240</v>
      </c>
      <c r="F578" s="18"/>
    </row>
    <row r="579" spans="1:6" x14ac:dyDescent="0.25">
      <c r="A579" s="17">
        <v>578</v>
      </c>
      <c r="B579" s="17" t="s">
        <v>12145</v>
      </c>
      <c r="C579" s="17" t="s">
        <v>7725</v>
      </c>
      <c r="D579" s="17" t="s">
        <v>7728</v>
      </c>
      <c r="E579" s="17">
        <v>40</v>
      </c>
      <c r="F579" s="18"/>
    </row>
    <row r="580" spans="1:6" x14ac:dyDescent="0.25">
      <c r="A580" s="17">
        <v>579</v>
      </c>
      <c r="B580" s="17" t="s">
        <v>12146</v>
      </c>
      <c r="C580" s="17" t="s">
        <v>7725</v>
      </c>
      <c r="D580" s="17" t="s">
        <v>7730</v>
      </c>
      <c r="E580" s="17">
        <v>600</v>
      </c>
      <c r="F580" s="18"/>
    </row>
    <row r="581" spans="1:6" x14ac:dyDescent="0.25">
      <c r="A581" s="17">
        <v>580</v>
      </c>
      <c r="B581" s="17" t="s">
        <v>12147</v>
      </c>
      <c r="C581" s="17" t="s">
        <v>7725</v>
      </c>
      <c r="D581" s="17" t="s">
        <v>7730</v>
      </c>
      <c r="E581" s="17">
        <v>840</v>
      </c>
      <c r="F581" s="18"/>
    </row>
    <row r="582" spans="1:6" x14ac:dyDescent="0.25">
      <c r="A582" s="17">
        <v>581</v>
      </c>
      <c r="B582" s="17" t="s">
        <v>12148</v>
      </c>
      <c r="C582" s="17" t="s">
        <v>7725</v>
      </c>
      <c r="D582" s="17" t="s">
        <v>7729</v>
      </c>
      <c r="E582" s="17">
        <v>24</v>
      </c>
      <c r="F582" s="18"/>
    </row>
    <row r="583" spans="1:6" x14ac:dyDescent="0.25">
      <c r="A583" s="17">
        <v>582</v>
      </c>
      <c r="B583" s="17" t="s">
        <v>12149</v>
      </c>
      <c r="C583" s="17" t="s">
        <v>7725</v>
      </c>
      <c r="D583" s="17" t="s">
        <v>7730</v>
      </c>
      <c r="E583" s="17">
        <v>480</v>
      </c>
      <c r="F583" s="18"/>
    </row>
    <row r="584" spans="1:6" x14ac:dyDescent="0.25">
      <c r="A584" s="17">
        <v>583</v>
      </c>
      <c r="B584" s="17" t="s">
        <v>12150</v>
      </c>
      <c r="C584" s="17" t="s">
        <v>7725</v>
      </c>
      <c r="D584" s="17" t="s">
        <v>7736</v>
      </c>
      <c r="E584" s="17">
        <v>360</v>
      </c>
      <c r="F584" s="18"/>
    </row>
    <row r="585" spans="1:6" x14ac:dyDescent="0.25">
      <c r="A585" s="17">
        <v>584</v>
      </c>
      <c r="B585" s="17" t="s">
        <v>12151</v>
      </c>
      <c r="C585" s="17" t="s">
        <v>7725</v>
      </c>
      <c r="D585" s="17" t="s">
        <v>7728</v>
      </c>
      <c r="E585" s="17">
        <v>120</v>
      </c>
      <c r="F585" s="18"/>
    </row>
    <row r="586" spans="1:6" x14ac:dyDescent="0.25">
      <c r="A586" s="17">
        <v>585</v>
      </c>
      <c r="B586" s="17" t="s">
        <v>12152</v>
      </c>
      <c r="C586" s="17" t="s">
        <v>7725</v>
      </c>
      <c r="D586" s="17" t="s">
        <v>7728</v>
      </c>
      <c r="E586" s="17">
        <v>132</v>
      </c>
      <c r="F586" s="18"/>
    </row>
    <row r="587" spans="1:6" x14ac:dyDescent="0.25">
      <c r="A587" s="17">
        <v>586</v>
      </c>
      <c r="B587" s="17" t="s">
        <v>12153</v>
      </c>
      <c r="C587" s="17" t="s">
        <v>7725</v>
      </c>
      <c r="D587" s="17" t="s">
        <v>7733</v>
      </c>
      <c r="E587" s="17">
        <v>400</v>
      </c>
      <c r="F587" s="18"/>
    </row>
    <row r="588" spans="1:6" x14ac:dyDescent="0.25">
      <c r="A588" s="17">
        <v>587</v>
      </c>
      <c r="B588" s="17" t="s">
        <v>12154</v>
      </c>
      <c r="C588" s="17" t="s">
        <v>7725</v>
      </c>
      <c r="D588" s="17" t="s">
        <v>7733</v>
      </c>
      <c r="E588" s="17">
        <v>600</v>
      </c>
      <c r="F588" s="18"/>
    </row>
    <row r="589" spans="1:6" x14ac:dyDescent="0.25">
      <c r="A589" s="17">
        <v>588</v>
      </c>
      <c r="B589" s="17" t="s">
        <v>12155</v>
      </c>
      <c r="C589" s="17" t="s">
        <v>7725</v>
      </c>
      <c r="D589" s="17" t="s">
        <v>7730</v>
      </c>
      <c r="E589" s="17">
        <v>600</v>
      </c>
      <c r="F589" s="18"/>
    </row>
    <row r="590" spans="1:6" x14ac:dyDescent="0.25">
      <c r="A590" s="17">
        <v>589</v>
      </c>
      <c r="B590" s="17" t="s">
        <v>12156</v>
      </c>
      <c r="C590" s="17" t="s">
        <v>7725</v>
      </c>
      <c r="D590" s="17" t="s">
        <v>7733</v>
      </c>
      <c r="E590" s="17">
        <v>800</v>
      </c>
      <c r="F590" s="18"/>
    </row>
    <row r="591" spans="1:6" x14ac:dyDescent="0.25">
      <c r="A591" s="17">
        <v>590</v>
      </c>
      <c r="B591" s="17" t="s">
        <v>12157</v>
      </c>
      <c r="C591" s="17" t="s">
        <v>7725</v>
      </c>
      <c r="D591" s="17" t="s">
        <v>7730</v>
      </c>
      <c r="E591" s="17">
        <v>480</v>
      </c>
      <c r="F591" s="18"/>
    </row>
    <row r="592" spans="1:6" x14ac:dyDescent="0.25">
      <c r="A592" s="17">
        <v>591</v>
      </c>
      <c r="B592" s="17" t="s">
        <v>12158</v>
      </c>
      <c r="C592" s="17" t="s">
        <v>7725</v>
      </c>
      <c r="D592" s="17" t="s">
        <v>7728</v>
      </c>
      <c r="E592" s="17">
        <v>120</v>
      </c>
      <c r="F592" s="18"/>
    </row>
    <row r="593" spans="1:6" x14ac:dyDescent="0.25">
      <c r="A593" s="17">
        <v>592</v>
      </c>
      <c r="B593" s="17" t="s">
        <v>12159</v>
      </c>
      <c r="C593" s="17" t="s">
        <v>7725</v>
      </c>
      <c r="D593" s="17" t="s">
        <v>7728</v>
      </c>
      <c r="E593" s="17">
        <v>24</v>
      </c>
      <c r="F593" s="18"/>
    </row>
    <row r="594" spans="1:6" x14ac:dyDescent="0.25">
      <c r="A594" s="17">
        <v>593</v>
      </c>
      <c r="B594" s="17" t="s">
        <v>12160</v>
      </c>
      <c r="C594" s="17" t="s">
        <v>7725</v>
      </c>
      <c r="D594" s="17" t="s">
        <v>7728</v>
      </c>
      <c r="E594" s="17">
        <v>64</v>
      </c>
      <c r="F594" s="18"/>
    </row>
    <row r="595" spans="1:6" x14ac:dyDescent="0.25">
      <c r="A595" s="17">
        <v>594</v>
      </c>
      <c r="B595" s="17" t="s">
        <v>12161</v>
      </c>
      <c r="C595" s="17" t="s">
        <v>7725</v>
      </c>
      <c r="D595" s="17" t="s">
        <v>7730</v>
      </c>
      <c r="E595" s="17">
        <v>480</v>
      </c>
      <c r="F595" s="18"/>
    </row>
    <row r="596" spans="1:6" x14ac:dyDescent="0.25">
      <c r="A596" s="17">
        <v>595</v>
      </c>
      <c r="B596" s="17" t="s">
        <v>12162</v>
      </c>
      <c r="C596" s="17" t="s">
        <v>7725</v>
      </c>
      <c r="D596" s="17" t="s">
        <v>7728</v>
      </c>
      <c r="E596" s="17">
        <v>36</v>
      </c>
      <c r="F596" s="18"/>
    </row>
    <row r="597" spans="1:6" x14ac:dyDescent="0.25">
      <c r="A597" s="17">
        <v>596</v>
      </c>
      <c r="B597" s="17" t="s">
        <v>12163</v>
      </c>
      <c r="C597" s="17" t="s">
        <v>7725</v>
      </c>
      <c r="D597" s="17" t="s">
        <v>7728</v>
      </c>
      <c r="E597" s="17">
        <v>60</v>
      </c>
      <c r="F597" s="18"/>
    </row>
    <row r="598" spans="1:6" x14ac:dyDescent="0.25">
      <c r="A598" s="17">
        <v>597</v>
      </c>
      <c r="B598" s="17" t="s">
        <v>12164</v>
      </c>
      <c r="C598" s="17" t="s">
        <v>7725</v>
      </c>
      <c r="D598" s="17" t="s">
        <v>7728</v>
      </c>
      <c r="E598" s="17">
        <v>16</v>
      </c>
      <c r="F598" s="18"/>
    </row>
    <row r="599" spans="1:6" x14ac:dyDescent="0.25">
      <c r="A599" s="17">
        <v>598</v>
      </c>
      <c r="B599" s="17" t="s">
        <v>12165</v>
      </c>
      <c r="C599" s="17" t="s">
        <v>7725</v>
      </c>
      <c r="D599" s="17" t="s">
        <v>7732</v>
      </c>
      <c r="E599" s="17">
        <v>480</v>
      </c>
      <c r="F599" s="18"/>
    </row>
    <row r="600" spans="1:6" x14ac:dyDescent="0.25">
      <c r="A600" s="17">
        <v>599</v>
      </c>
      <c r="B600" s="17" t="s">
        <v>12166</v>
      </c>
      <c r="C600" s="17" t="s">
        <v>7725</v>
      </c>
      <c r="D600" s="17" t="s">
        <v>7730</v>
      </c>
      <c r="E600" s="17">
        <v>960</v>
      </c>
      <c r="F600" s="18"/>
    </row>
    <row r="601" spans="1:6" x14ac:dyDescent="0.25">
      <c r="A601" s="17">
        <v>600</v>
      </c>
      <c r="B601" s="17" t="s">
        <v>12167</v>
      </c>
      <c r="C601" s="17" t="s">
        <v>7725</v>
      </c>
      <c r="D601" s="17" t="s">
        <v>7730</v>
      </c>
      <c r="E601" s="17">
        <v>5070</v>
      </c>
      <c r="F601" s="18"/>
    </row>
    <row r="602" spans="1:6" x14ac:dyDescent="0.25">
      <c r="A602" s="17">
        <v>601</v>
      </c>
      <c r="B602" s="17" t="s">
        <v>12168</v>
      </c>
      <c r="C602" s="17" t="s">
        <v>7725</v>
      </c>
      <c r="D602" s="17" t="s">
        <v>7728</v>
      </c>
      <c r="E602" s="17">
        <v>48</v>
      </c>
      <c r="F602" s="18"/>
    </row>
    <row r="603" spans="1:6" x14ac:dyDescent="0.25">
      <c r="A603" s="17">
        <v>602</v>
      </c>
      <c r="B603" s="17" t="s">
        <v>12169</v>
      </c>
      <c r="C603" s="17" t="s">
        <v>7725</v>
      </c>
      <c r="D603" s="17" t="s">
        <v>7735</v>
      </c>
      <c r="E603" s="17">
        <v>216</v>
      </c>
      <c r="F603" s="18"/>
    </row>
    <row r="604" spans="1:6" x14ac:dyDescent="0.25">
      <c r="A604" s="17">
        <v>603</v>
      </c>
      <c r="B604" s="17" t="s">
        <v>12170</v>
      </c>
      <c r="C604" s="17" t="s">
        <v>7725</v>
      </c>
      <c r="D604" s="17" t="s">
        <v>7731</v>
      </c>
      <c r="E604" s="17">
        <v>2400</v>
      </c>
      <c r="F604" s="18"/>
    </row>
    <row r="605" spans="1:6" x14ac:dyDescent="0.25">
      <c r="A605" s="17">
        <v>604</v>
      </c>
      <c r="B605" s="17" t="s">
        <v>12171</v>
      </c>
      <c r="C605" s="17" t="s">
        <v>7725</v>
      </c>
      <c r="D605" s="17" t="s">
        <v>7728</v>
      </c>
      <c r="E605" s="17">
        <v>96</v>
      </c>
      <c r="F605" s="18"/>
    </row>
    <row r="606" spans="1:6" x14ac:dyDescent="0.25">
      <c r="A606" s="17">
        <v>605</v>
      </c>
      <c r="B606" s="17" t="s">
        <v>12172</v>
      </c>
      <c r="C606" s="17" t="s">
        <v>7725</v>
      </c>
      <c r="D606" s="17" t="s">
        <v>7730</v>
      </c>
      <c r="E606" s="17">
        <v>960</v>
      </c>
      <c r="F606" s="18"/>
    </row>
    <row r="607" spans="1:6" x14ac:dyDescent="0.25">
      <c r="A607" s="17">
        <v>606</v>
      </c>
      <c r="B607" s="17" t="s">
        <v>12173</v>
      </c>
      <c r="C607" s="17" t="s">
        <v>7725</v>
      </c>
      <c r="D607" s="17" t="s">
        <v>7728</v>
      </c>
      <c r="E607" s="17">
        <v>16</v>
      </c>
      <c r="F607" s="18"/>
    </row>
    <row r="608" spans="1:6" x14ac:dyDescent="0.25">
      <c r="A608" s="17">
        <v>607</v>
      </c>
      <c r="B608" s="17" t="s">
        <v>12174</v>
      </c>
      <c r="C608" s="17" t="s">
        <v>7725</v>
      </c>
      <c r="D608" s="17" t="s">
        <v>7729</v>
      </c>
      <c r="E608" s="17">
        <v>120</v>
      </c>
      <c r="F608" s="18"/>
    </row>
    <row r="609" spans="1:6" x14ac:dyDescent="0.25">
      <c r="A609" s="17">
        <v>608</v>
      </c>
      <c r="B609" s="17" t="s">
        <v>12175</v>
      </c>
      <c r="C609" s="17" t="s">
        <v>7725</v>
      </c>
      <c r="D609" s="17" t="s">
        <v>7728</v>
      </c>
      <c r="E609" s="17">
        <v>60</v>
      </c>
      <c r="F609" s="18"/>
    </row>
    <row r="610" spans="1:6" x14ac:dyDescent="0.25">
      <c r="A610" s="17">
        <v>609</v>
      </c>
      <c r="B610" s="17" t="s">
        <v>12176</v>
      </c>
      <c r="C610" s="17" t="s">
        <v>7725</v>
      </c>
      <c r="D610" s="17" t="s">
        <v>7734</v>
      </c>
      <c r="E610" s="17">
        <v>200</v>
      </c>
      <c r="F610" s="18"/>
    </row>
    <row r="611" spans="1:6" x14ac:dyDescent="0.25">
      <c r="A611" s="17">
        <v>610</v>
      </c>
      <c r="B611" s="17" t="s">
        <v>12177</v>
      </c>
      <c r="C611" s="17" t="s">
        <v>7725</v>
      </c>
      <c r="D611" s="17" t="s">
        <v>7733</v>
      </c>
      <c r="E611" s="17">
        <v>640</v>
      </c>
      <c r="F611" s="18"/>
    </row>
    <row r="612" spans="1:6" x14ac:dyDescent="0.25">
      <c r="A612" s="17">
        <v>611</v>
      </c>
      <c r="B612" s="17" t="s">
        <v>12178</v>
      </c>
      <c r="C612" s="17" t="s">
        <v>7725</v>
      </c>
      <c r="D612" s="17" t="s">
        <v>7733</v>
      </c>
      <c r="E612" s="17">
        <v>240</v>
      </c>
      <c r="F612" s="18"/>
    </row>
    <row r="613" spans="1:6" x14ac:dyDescent="0.25">
      <c r="A613" s="17">
        <v>612</v>
      </c>
      <c r="B613" s="17" t="s">
        <v>12179</v>
      </c>
      <c r="C613" s="17" t="s">
        <v>7725</v>
      </c>
      <c r="D613" s="17" t="s">
        <v>7730</v>
      </c>
      <c r="E613" s="17">
        <v>200</v>
      </c>
      <c r="F613" s="18"/>
    </row>
    <row r="614" spans="1:6" x14ac:dyDescent="0.25">
      <c r="A614" s="17">
        <v>613</v>
      </c>
      <c r="B614" s="17" t="s">
        <v>12180</v>
      </c>
      <c r="C614" s="17" t="s">
        <v>7725</v>
      </c>
      <c r="D614" s="17" t="s">
        <v>7730</v>
      </c>
      <c r="E614" s="17">
        <v>440</v>
      </c>
      <c r="F614" s="18"/>
    </row>
    <row r="615" spans="1:6" x14ac:dyDescent="0.25">
      <c r="A615" s="17">
        <v>614</v>
      </c>
      <c r="B615" s="17" t="s">
        <v>12181</v>
      </c>
      <c r="C615" s="17" t="s">
        <v>7725</v>
      </c>
      <c r="D615" s="17" t="s">
        <v>7728</v>
      </c>
      <c r="E615" s="17">
        <v>36</v>
      </c>
      <c r="F615" s="18"/>
    </row>
    <row r="616" spans="1:6" x14ac:dyDescent="0.25">
      <c r="A616" s="17">
        <v>615</v>
      </c>
      <c r="B616" s="17" t="s">
        <v>12182</v>
      </c>
      <c r="C616" s="17" t="s">
        <v>7725</v>
      </c>
      <c r="D616" s="17" t="s">
        <v>7728</v>
      </c>
      <c r="E616" s="17">
        <v>56</v>
      </c>
      <c r="F616" s="18"/>
    </row>
    <row r="617" spans="1:6" x14ac:dyDescent="0.25">
      <c r="A617" s="17">
        <v>616</v>
      </c>
      <c r="B617" s="17" t="s">
        <v>12183</v>
      </c>
      <c r="C617" s="17" t="s">
        <v>7725</v>
      </c>
      <c r="D617" s="17" t="s">
        <v>7733</v>
      </c>
      <c r="E617" s="17">
        <v>1600</v>
      </c>
      <c r="F617" s="18"/>
    </row>
    <row r="618" spans="1:6" x14ac:dyDescent="0.25">
      <c r="A618" s="17">
        <v>617</v>
      </c>
      <c r="B618" s="17" t="s">
        <v>12184</v>
      </c>
      <c r="C618" s="17" t="s">
        <v>7725</v>
      </c>
      <c r="D618" s="17" t="s">
        <v>7728</v>
      </c>
      <c r="E618" s="17">
        <v>68</v>
      </c>
      <c r="F618" s="18"/>
    </row>
    <row r="619" spans="1:6" x14ac:dyDescent="0.25">
      <c r="A619" s="17">
        <v>618</v>
      </c>
      <c r="B619" s="17" t="s">
        <v>12184</v>
      </c>
      <c r="C619" s="17" t="s">
        <v>7725</v>
      </c>
      <c r="D619" s="17" t="s">
        <v>7728</v>
      </c>
      <c r="E619" s="17">
        <v>96</v>
      </c>
      <c r="F619" s="18"/>
    </row>
    <row r="620" spans="1:6" x14ac:dyDescent="0.25">
      <c r="A620" s="17">
        <v>619</v>
      </c>
      <c r="B620" s="17" t="s">
        <v>12185</v>
      </c>
      <c r="C620" s="17" t="s">
        <v>7725</v>
      </c>
      <c r="D620" s="17" t="s">
        <v>7728</v>
      </c>
      <c r="E620" s="17">
        <v>56</v>
      </c>
      <c r="F620" s="18"/>
    </row>
    <row r="621" spans="1:6" x14ac:dyDescent="0.25">
      <c r="A621" s="17">
        <v>620</v>
      </c>
      <c r="B621" s="17" t="s">
        <v>12186</v>
      </c>
      <c r="C621" s="17" t="s">
        <v>7725</v>
      </c>
      <c r="D621" s="17" t="s">
        <v>7732</v>
      </c>
      <c r="E621" s="17">
        <v>120</v>
      </c>
      <c r="F621" s="18"/>
    </row>
    <row r="622" spans="1:6" x14ac:dyDescent="0.25">
      <c r="A622" s="17">
        <v>621</v>
      </c>
      <c r="B622" s="17" t="s">
        <v>12187</v>
      </c>
      <c r="C622" s="17" t="s">
        <v>7725</v>
      </c>
      <c r="D622" s="17" t="s">
        <v>7728</v>
      </c>
      <c r="E622" s="17">
        <v>60</v>
      </c>
      <c r="F622" s="18"/>
    </row>
    <row r="623" spans="1:6" x14ac:dyDescent="0.25">
      <c r="A623" s="17">
        <v>622</v>
      </c>
      <c r="B623" s="17" t="s">
        <v>12187</v>
      </c>
      <c r="C623" s="17" t="s">
        <v>7725</v>
      </c>
      <c r="D623" s="17" t="s">
        <v>7728</v>
      </c>
      <c r="E623" s="17">
        <v>60</v>
      </c>
      <c r="F623" s="18"/>
    </row>
    <row r="624" spans="1:6" x14ac:dyDescent="0.25">
      <c r="A624" s="17">
        <v>623</v>
      </c>
      <c r="B624" s="17" t="s">
        <v>12188</v>
      </c>
      <c r="C624" s="17" t="s">
        <v>7725</v>
      </c>
      <c r="D624" s="17" t="s">
        <v>7730</v>
      </c>
      <c r="E624" s="17">
        <v>660</v>
      </c>
      <c r="F624" s="18"/>
    </row>
    <row r="625" spans="1:6" x14ac:dyDescent="0.25">
      <c r="A625" s="17">
        <v>624</v>
      </c>
      <c r="B625" s="17" t="s">
        <v>12189</v>
      </c>
      <c r="C625" s="17" t="s">
        <v>7725</v>
      </c>
      <c r="D625" s="17" t="s">
        <v>7728</v>
      </c>
      <c r="E625" s="17">
        <v>40</v>
      </c>
      <c r="F625" s="18"/>
    </row>
    <row r="626" spans="1:6" x14ac:dyDescent="0.25">
      <c r="A626" s="17">
        <v>625</v>
      </c>
      <c r="B626" s="17" t="s">
        <v>12190</v>
      </c>
      <c r="C626" s="17" t="s">
        <v>7725</v>
      </c>
      <c r="D626" s="17" t="s">
        <v>7732</v>
      </c>
      <c r="E626" s="17">
        <v>240</v>
      </c>
      <c r="F626" s="18"/>
    </row>
    <row r="627" spans="1:6" x14ac:dyDescent="0.25">
      <c r="A627" s="17">
        <v>626</v>
      </c>
      <c r="B627" s="17" t="s">
        <v>12191</v>
      </c>
      <c r="C627" s="17" t="s">
        <v>7725</v>
      </c>
      <c r="D627" s="17" t="s">
        <v>7729</v>
      </c>
      <c r="E627" s="17">
        <v>72</v>
      </c>
      <c r="F627" s="18"/>
    </row>
    <row r="628" spans="1:6" x14ac:dyDescent="0.25">
      <c r="A628" s="17">
        <v>627</v>
      </c>
      <c r="B628" s="17" t="s">
        <v>12192</v>
      </c>
      <c r="C628" s="17" t="s">
        <v>7725</v>
      </c>
      <c r="D628" s="17" t="s">
        <v>7733</v>
      </c>
      <c r="E628" s="17">
        <v>1440</v>
      </c>
      <c r="F628" s="18"/>
    </row>
    <row r="629" spans="1:6" x14ac:dyDescent="0.25">
      <c r="A629" s="17">
        <v>628</v>
      </c>
      <c r="B629" s="17" t="s">
        <v>12193</v>
      </c>
      <c r="C629" s="17" t="s">
        <v>7725</v>
      </c>
      <c r="D629" s="17" t="s">
        <v>7733</v>
      </c>
      <c r="E629" s="17">
        <v>480</v>
      </c>
      <c r="F629" s="18"/>
    </row>
    <row r="630" spans="1:6" x14ac:dyDescent="0.25">
      <c r="A630" s="17">
        <v>629</v>
      </c>
      <c r="B630" s="17" t="s">
        <v>12194</v>
      </c>
      <c r="C630" s="17" t="s">
        <v>7725</v>
      </c>
      <c r="D630" s="17" t="s">
        <v>7733</v>
      </c>
      <c r="E630" s="17">
        <v>480</v>
      </c>
      <c r="F630" s="18"/>
    </row>
    <row r="631" spans="1:6" x14ac:dyDescent="0.25">
      <c r="A631" s="17">
        <v>630</v>
      </c>
      <c r="B631" s="17" t="s">
        <v>12195</v>
      </c>
      <c r="C631" s="17" t="s">
        <v>7725</v>
      </c>
      <c r="D631" s="17" t="s">
        <v>7728</v>
      </c>
      <c r="E631" s="17">
        <v>180</v>
      </c>
      <c r="F631" s="18"/>
    </row>
    <row r="632" spans="1:6" x14ac:dyDescent="0.25">
      <c r="A632" s="17">
        <v>631</v>
      </c>
      <c r="B632" s="17" t="s">
        <v>12195</v>
      </c>
      <c r="C632" s="17" t="s">
        <v>7725</v>
      </c>
      <c r="D632" s="17" t="s">
        <v>7728</v>
      </c>
      <c r="E632" s="17">
        <v>240</v>
      </c>
      <c r="F632" s="18"/>
    </row>
    <row r="633" spans="1:6" x14ac:dyDescent="0.25">
      <c r="A633" s="17">
        <v>632</v>
      </c>
      <c r="B633" s="17" t="s">
        <v>12196</v>
      </c>
      <c r="C633" s="17" t="s">
        <v>7725</v>
      </c>
      <c r="D633" s="17" t="s">
        <v>7733</v>
      </c>
      <c r="E633" s="17">
        <v>1560</v>
      </c>
      <c r="F633" s="18"/>
    </row>
    <row r="634" spans="1:6" x14ac:dyDescent="0.25">
      <c r="A634" s="17">
        <v>633</v>
      </c>
      <c r="B634" s="17" t="s">
        <v>12197</v>
      </c>
      <c r="C634" s="17" t="s">
        <v>7725</v>
      </c>
      <c r="D634" s="17" t="s">
        <v>7730</v>
      </c>
      <c r="E634" s="17">
        <v>280</v>
      </c>
      <c r="F634" s="18"/>
    </row>
    <row r="635" spans="1:6" x14ac:dyDescent="0.25">
      <c r="A635" s="17">
        <v>634</v>
      </c>
      <c r="B635" s="17" t="s">
        <v>12198</v>
      </c>
      <c r="C635" s="17" t="s">
        <v>7725</v>
      </c>
      <c r="D635" s="17" t="s">
        <v>7730</v>
      </c>
      <c r="E635" s="17">
        <v>280</v>
      </c>
      <c r="F635" s="18"/>
    </row>
    <row r="636" spans="1:6" x14ac:dyDescent="0.25">
      <c r="A636" s="17">
        <v>635</v>
      </c>
      <c r="B636" s="17" t="s">
        <v>12199</v>
      </c>
      <c r="C636" s="17" t="s">
        <v>7725</v>
      </c>
      <c r="D636" s="17" t="s">
        <v>7730</v>
      </c>
      <c r="E636" s="17">
        <v>600</v>
      </c>
      <c r="F636" s="18"/>
    </row>
    <row r="637" spans="1:6" x14ac:dyDescent="0.25">
      <c r="A637" s="17">
        <v>636</v>
      </c>
      <c r="B637" s="17" t="s">
        <v>12200</v>
      </c>
      <c r="C637" s="17" t="s">
        <v>7725</v>
      </c>
      <c r="D637" s="17" t="s">
        <v>7738</v>
      </c>
      <c r="E637" s="17">
        <v>3000</v>
      </c>
      <c r="F637" s="18"/>
    </row>
    <row r="638" spans="1:6" x14ac:dyDescent="0.25">
      <c r="A638" s="17">
        <v>637</v>
      </c>
      <c r="B638" s="17" t="s">
        <v>12201</v>
      </c>
      <c r="C638" s="17" t="s">
        <v>7725</v>
      </c>
      <c r="D638" s="17" t="s">
        <v>7732</v>
      </c>
      <c r="E638" s="17">
        <v>2400</v>
      </c>
      <c r="F638" s="18"/>
    </row>
    <row r="639" spans="1:6" x14ac:dyDescent="0.25">
      <c r="A639" s="17">
        <v>638</v>
      </c>
      <c r="B639" s="17" t="s">
        <v>12202</v>
      </c>
      <c r="C639" s="17" t="s">
        <v>7725</v>
      </c>
      <c r="D639" s="17" t="s">
        <v>7728</v>
      </c>
      <c r="E639" s="17">
        <v>180</v>
      </c>
      <c r="F639" s="18"/>
    </row>
    <row r="640" spans="1:6" x14ac:dyDescent="0.25">
      <c r="A640" s="17">
        <v>639</v>
      </c>
      <c r="B640" s="17" t="s">
        <v>12203</v>
      </c>
      <c r="C640" s="17" t="s">
        <v>7725</v>
      </c>
      <c r="D640" s="17" t="s">
        <v>7731</v>
      </c>
      <c r="E640" s="17">
        <v>120</v>
      </c>
      <c r="F640" s="18"/>
    </row>
    <row r="641" spans="1:6" x14ac:dyDescent="0.25">
      <c r="A641" s="17">
        <v>640</v>
      </c>
      <c r="B641" s="17" t="s">
        <v>12204</v>
      </c>
      <c r="C641" s="17" t="s">
        <v>7725</v>
      </c>
      <c r="D641" s="17" t="s">
        <v>7732</v>
      </c>
      <c r="E641" s="17">
        <v>400</v>
      </c>
      <c r="F641" s="18"/>
    </row>
    <row r="642" spans="1:6" x14ac:dyDescent="0.25">
      <c r="A642" s="17">
        <v>641</v>
      </c>
      <c r="B642" s="17" t="s">
        <v>12205</v>
      </c>
      <c r="C642" s="17" t="s">
        <v>7725</v>
      </c>
      <c r="D642" s="17" t="s">
        <v>7733</v>
      </c>
      <c r="E642" s="17">
        <v>540</v>
      </c>
      <c r="F642" s="18"/>
    </row>
    <row r="643" spans="1:6" x14ac:dyDescent="0.25">
      <c r="A643" s="17">
        <v>642</v>
      </c>
      <c r="B643" s="17" t="s">
        <v>12206</v>
      </c>
      <c r="C643" s="17" t="s">
        <v>7725</v>
      </c>
      <c r="D643" s="17" t="s">
        <v>7747</v>
      </c>
      <c r="E643" s="17">
        <v>1380</v>
      </c>
      <c r="F643" s="18"/>
    </row>
    <row r="644" spans="1:6" x14ac:dyDescent="0.25">
      <c r="A644" s="17">
        <v>643</v>
      </c>
      <c r="B644" s="17" t="s">
        <v>10331</v>
      </c>
      <c r="C644" s="17" t="s">
        <v>7725</v>
      </c>
      <c r="D644" s="17" t="s">
        <v>7730</v>
      </c>
      <c r="E644" s="17">
        <v>816</v>
      </c>
      <c r="F644" s="18"/>
    </row>
    <row r="645" spans="1:6" x14ac:dyDescent="0.25">
      <c r="A645" s="17">
        <v>644</v>
      </c>
      <c r="B645" s="17" t="s">
        <v>12207</v>
      </c>
      <c r="C645" s="17" t="s">
        <v>7725</v>
      </c>
      <c r="D645" s="17" t="s">
        <v>7728</v>
      </c>
      <c r="E645" s="17">
        <v>160</v>
      </c>
      <c r="F645" s="18"/>
    </row>
    <row r="646" spans="1:6" x14ac:dyDescent="0.25">
      <c r="A646" s="17">
        <v>645</v>
      </c>
      <c r="B646" s="17" t="s">
        <v>12208</v>
      </c>
      <c r="C646" s="17" t="s">
        <v>7725</v>
      </c>
      <c r="D646" s="17" t="s">
        <v>7730</v>
      </c>
      <c r="E646" s="17">
        <v>480</v>
      </c>
      <c r="F646" s="18"/>
    </row>
    <row r="647" spans="1:6" x14ac:dyDescent="0.25">
      <c r="A647" s="17">
        <v>646</v>
      </c>
      <c r="B647" s="17" t="s">
        <v>12209</v>
      </c>
      <c r="C647" s="17" t="s">
        <v>7725</v>
      </c>
      <c r="D647" s="17" t="s">
        <v>7732</v>
      </c>
      <c r="E647" s="17">
        <v>120</v>
      </c>
      <c r="F647" s="18"/>
    </row>
    <row r="648" spans="1:6" x14ac:dyDescent="0.25">
      <c r="A648" s="17">
        <v>647</v>
      </c>
      <c r="B648" s="17" t="s">
        <v>12210</v>
      </c>
      <c r="C648" s="17" t="s">
        <v>7725</v>
      </c>
      <c r="D648" s="17" t="s">
        <v>7730</v>
      </c>
      <c r="E648" s="17">
        <v>1320</v>
      </c>
      <c r="F648" s="18"/>
    </row>
    <row r="649" spans="1:6" x14ac:dyDescent="0.25">
      <c r="A649" s="17">
        <v>648</v>
      </c>
      <c r="B649" s="17" t="s">
        <v>12211</v>
      </c>
      <c r="C649" s="17" t="s">
        <v>7725</v>
      </c>
      <c r="D649" s="17" t="s">
        <v>7728</v>
      </c>
      <c r="E649" s="17">
        <v>64</v>
      </c>
      <c r="F649" s="18"/>
    </row>
    <row r="650" spans="1:6" x14ac:dyDescent="0.25">
      <c r="A650" s="17">
        <v>649</v>
      </c>
      <c r="B650" s="17" t="s">
        <v>12212</v>
      </c>
      <c r="C650" s="17" t="s">
        <v>7725</v>
      </c>
      <c r="D650" s="17" t="s">
        <v>7732</v>
      </c>
      <c r="E650" s="17">
        <v>200</v>
      </c>
      <c r="F650" s="18"/>
    </row>
    <row r="651" spans="1:6" x14ac:dyDescent="0.25">
      <c r="A651" s="17">
        <v>650</v>
      </c>
      <c r="B651" s="17" t="s">
        <v>12213</v>
      </c>
      <c r="C651" s="17" t="s">
        <v>7725</v>
      </c>
      <c r="D651" s="17" t="s">
        <v>7730</v>
      </c>
      <c r="E651" s="17">
        <v>1800</v>
      </c>
      <c r="F651" s="18"/>
    </row>
    <row r="652" spans="1:6" x14ac:dyDescent="0.25">
      <c r="A652" s="17">
        <v>651</v>
      </c>
      <c r="B652" s="17" t="s">
        <v>12214</v>
      </c>
      <c r="C652" s="17" t="s">
        <v>7725</v>
      </c>
      <c r="D652" s="17" t="s">
        <v>7733</v>
      </c>
      <c r="E652" s="17">
        <v>1120</v>
      </c>
      <c r="F652" s="18"/>
    </row>
    <row r="653" spans="1:6" x14ac:dyDescent="0.25">
      <c r="A653" s="17">
        <v>652</v>
      </c>
      <c r="B653" s="17" t="s">
        <v>12215</v>
      </c>
      <c r="C653" s="17" t="s">
        <v>7725</v>
      </c>
      <c r="D653" s="17" t="s">
        <v>7732</v>
      </c>
      <c r="E653" s="17">
        <v>360</v>
      </c>
      <c r="F653" s="18"/>
    </row>
    <row r="654" spans="1:6" x14ac:dyDescent="0.25">
      <c r="A654" s="17">
        <v>653</v>
      </c>
      <c r="B654" s="17" t="s">
        <v>12216</v>
      </c>
      <c r="C654" s="17" t="s">
        <v>7725</v>
      </c>
      <c r="D654" s="17" t="s">
        <v>7730</v>
      </c>
      <c r="E654" s="17">
        <v>2416</v>
      </c>
      <c r="F654" s="18"/>
    </row>
    <row r="655" spans="1:6" x14ac:dyDescent="0.25">
      <c r="A655" s="17">
        <v>654</v>
      </c>
      <c r="B655" s="17" t="s">
        <v>12217</v>
      </c>
      <c r="C655" s="17" t="s">
        <v>7725</v>
      </c>
      <c r="D655" s="17" t="s">
        <v>7728</v>
      </c>
      <c r="E655" s="17">
        <v>120</v>
      </c>
      <c r="F655" s="18"/>
    </row>
    <row r="656" spans="1:6" x14ac:dyDescent="0.25">
      <c r="A656" s="17">
        <v>655</v>
      </c>
      <c r="B656" s="17" t="s">
        <v>12218</v>
      </c>
      <c r="C656" s="17" t="s">
        <v>7725</v>
      </c>
      <c r="D656" s="17" t="s">
        <v>7730</v>
      </c>
      <c r="E656" s="17">
        <v>2400</v>
      </c>
      <c r="F656" s="18"/>
    </row>
    <row r="657" spans="1:6" x14ac:dyDescent="0.25">
      <c r="A657" s="17">
        <v>656</v>
      </c>
      <c r="B657" s="17" t="s">
        <v>12219</v>
      </c>
      <c r="C657" s="17" t="s">
        <v>7725</v>
      </c>
      <c r="D657" s="17" t="s">
        <v>7733</v>
      </c>
      <c r="E657" s="17">
        <v>240</v>
      </c>
      <c r="F657" s="18"/>
    </row>
    <row r="658" spans="1:6" x14ac:dyDescent="0.25">
      <c r="A658" s="17">
        <v>657</v>
      </c>
      <c r="B658" s="17" t="s">
        <v>12220</v>
      </c>
      <c r="C658" s="17" t="s">
        <v>7725</v>
      </c>
      <c r="D658" s="17" t="s">
        <v>7730</v>
      </c>
      <c r="E658" s="17">
        <v>960</v>
      </c>
      <c r="F658" s="18"/>
    </row>
    <row r="659" spans="1:6" x14ac:dyDescent="0.25">
      <c r="A659" s="17">
        <v>658</v>
      </c>
      <c r="B659" s="17" t="s">
        <v>12221</v>
      </c>
      <c r="C659" s="17" t="s">
        <v>7725</v>
      </c>
      <c r="D659" s="17" t="s">
        <v>7734</v>
      </c>
      <c r="E659" s="17">
        <v>600</v>
      </c>
      <c r="F659" s="18"/>
    </row>
    <row r="660" spans="1:6" x14ac:dyDescent="0.25">
      <c r="A660" s="17">
        <v>659</v>
      </c>
      <c r="B660" s="17" t="s">
        <v>12222</v>
      </c>
      <c r="C660" s="17" t="s">
        <v>7725</v>
      </c>
      <c r="D660" s="17" t="s">
        <v>7734</v>
      </c>
      <c r="E660" s="17">
        <v>720</v>
      </c>
      <c r="F660" s="18"/>
    </row>
    <row r="661" spans="1:6" x14ac:dyDescent="0.25">
      <c r="A661" s="17">
        <v>660</v>
      </c>
      <c r="B661" s="17" t="s">
        <v>12222</v>
      </c>
      <c r="C661" s="17" t="s">
        <v>7725</v>
      </c>
      <c r="D661" s="17" t="s">
        <v>7734</v>
      </c>
      <c r="E661" s="17">
        <v>720</v>
      </c>
      <c r="F661" s="18"/>
    </row>
    <row r="662" spans="1:6" x14ac:dyDescent="0.25">
      <c r="A662" s="17">
        <v>661</v>
      </c>
      <c r="B662" s="17" t="s">
        <v>12223</v>
      </c>
      <c r="C662" s="17" t="s">
        <v>7725</v>
      </c>
      <c r="D662" s="17" t="s">
        <v>7730</v>
      </c>
      <c r="E662" s="17">
        <v>960</v>
      </c>
      <c r="F662" s="18"/>
    </row>
    <row r="663" spans="1:6" x14ac:dyDescent="0.25">
      <c r="A663" s="17">
        <v>662</v>
      </c>
      <c r="B663" s="17" t="s">
        <v>12224</v>
      </c>
      <c r="C663" s="17" t="s">
        <v>7725</v>
      </c>
      <c r="D663" s="17" t="s">
        <v>7730</v>
      </c>
      <c r="E663" s="17">
        <v>3000</v>
      </c>
      <c r="F663" s="18"/>
    </row>
    <row r="664" spans="1:6" x14ac:dyDescent="0.25">
      <c r="A664" s="17">
        <v>663</v>
      </c>
      <c r="B664" s="17" t="s">
        <v>12225</v>
      </c>
      <c r="C664" s="17" t="s">
        <v>7725</v>
      </c>
      <c r="D664" s="17" t="s">
        <v>7728</v>
      </c>
      <c r="E664" s="17">
        <v>84</v>
      </c>
      <c r="F664" s="18"/>
    </row>
    <row r="665" spans="1:6" x14ac:dyDescent="0.25">
      <c r="A665" s="17">
        <v>664</v>
      </c>
      <c r="B665" s="17" t="s">
        <v>12225</v>
      </c>
      <c r="C665" s="17" t="s">
        <v>7725</v>
      </c>
      <c r="D665" s="17" t="s">
        <v>7728</v>
      </c>
      <c r="E665" s="17">
        <v>180</v>
      </c>
      <c r="F665" s="18"/>
    </row>
    <row r="666" spans="1:6" x14ac:dyDescent="0.25">
      <c r="A666" s="17">
        <v>665</v>
      </c>
      <c r="B666" s="17" t="s">
        <v>12226</v>
      </c>
      <c r="C666" s="17" t="s">
        <v>7725</v>
      </c>
      <c r="D666" s="17" t="s">
        <v>7730</v>
      </c>
      <c r="E666" s="17">
        <v>360</v>
      </c>
      <c r="F666" s="18"/>
    </row>
    <row r="667" spans="1:6" x14ac:dyDescent="0.25">
      <c r="A667" s="17">
        <v>666</v>
      </c>
      <c r="B667" s="17" t="s">
        <v>12227</v>
      </c>
      <c r="C667" s="17" t="s">
        <v>7725</v>
      </c>
      <c r="D667" s="17" t="s">
        <v>7728</v>
      </c>
      <c r="E667" s="17">
        <v>180</v>
      </c>
      <c r="F667" s="18"/>
    </row>
    <row r="668" spans="1:6" x14ac:dyDescent="0.25">
      <c r="A668" s="17">
        <v>667</v>
      </c>
      <c r="B668" s="17" t="s">
        <v>12228</v>
      </c>
      <c r="C668" s="17" t="s">
        <v>7725</v>
      </c>
      <c r="D668" s="17" t="s">
        <v>7728</v>
      </c>
      <c r="E668" s="17">
        <v>312</v>
      </c>
      <c r="F668" s="18"/>
    </row>
    <row r="669" spans="1:6" x14ac:dyDescent="0.25">
      <c r="A669" s="17">
        <v>668</v>
      </c>
      <c r="B669" s="17" t="s">
        <v>12228</v>
      </c>
      <c r="C669" s="17" t="s">
        <v>7725</v>
      </c>
      <c r="D669" s="17" t="s">
        <v>7728</v>
      </c>
      <c r="E669" s="17">
        <v>240</v>
      </c>
      <c r="F669" s="18"/>
    </row>
    <row r="670" spans="1:6" x14ac:dyDescent="0.25">
      <c r="A670" s="17">
        <v>669</v>
      </c>
      <c r="B670" s="17" t="s">
        <v>12228</v>
      </c>
      <c r="C670" s="17" t="s">
        <v>7725</v>
      </c>
      <c r="D670" s="17" t="s">
        <v>7728</v>
      </c>
      <c r="E670" s="17">
        <v>180</v>
      </c>
      <c r="F670" s="18"/>
    </row>
    <row r="671" spans="1:6" x14ac:dyDescent="0.25">
      <c r="A671" s="17">
        <v>670</v>
      </c>
      <c r="B671" s="17" t="s">
        <v>12229</v>
      </c>
      <c r="C671" s="17" t="s">
        <v>7725</v>
      </c>
      <c r="D671" s="17" t="s">
        <v>7734</v>
      </c>
      <c r="E671" s="17">
        <v>1320</v>
      </c>
      <c r="F671" s="18"/>
    </row>
    <row r="672" spans="1:6" x14ac:dyDescent="0.25">
      <c r="A672" s="17"/>
      <c r="B672" s="17"/>
      <c r="C672" s="17"/>
      <c r="D672" s="17"/>
      <c r="E672" s="17"/>
      <c r="F672" s="18"/>
    </row>
    <row r="673" spans="1:6" x14ac:dyDescent="0.25">
      <c r="A673" s="17"/>
      <c r="B673" s="17"/>
      <c r="C673" s="17"/>
      <c r="D673" s="17"/>
      <c r="E673" s="17"/>
      <c r="F673" s="18"/>
    </row>
    <row r="674" spans="1:6" x14ac:dyDescent="0.25">
      <c r="A674" s="17"/>
      <c r="B674" s="17"/>
      <c r="C674" s="17"/>
      <c r="D674" s="17"/>
      <c r="E674" s="17"/>
      <c r="F674" s="18"/>
    </row>
    <row r="675" spans="1:6" x14ac:dyDescent="0.25">
      <c r="A675" s="17"/>
      <c r="B675" s="17"/>
      <c r="C675" s="17"/>
      <c r="D675" s="17"/>
      <c r="E675" s="17"/>
      <c r="F675" s="18"/>
    </row>
    <row r="676" spans="1:6" x14ac:dyDescent="0.25">
      <c r="A676" s="17"/>
      <c r="B676" s="17"/>
      <c r="C676" s="17"/>
      <c r="D676" s="17"/>
      <c r="E676" s="17"/>
      <c r="F676" s="18"/>
    </row>
    <row r="677" spans="1:6" x14ac:dyDescent="0.25">
      <c r="A677" s="17"/>
      <c r="B677" s="17"/>
      <c r="C677" s="17"/>
      <c r="D677" s="17"/>
      <c r="E677" s="17"/>
      <c r="F677" s="18"/>
    </row>
    <row r="678" spans="1:6" x14ac:dyDescent="0.25">
      <c r="A678" s="17"/>
      <c r="B678" s="17"/>
      <c r="C678" s="17"/>
      <c r="D678" s="17"/>
      <c r="E678" s="17"/>
      <c r="F678" s="18"/>
    </row>
    <row r="679" spans="1:6" x14ac:dyDescent="0.25">
      <c r="A679" s="17"/>
      <c r="B679" s="17"/>
      <c r="C679" s="17"/>
      <c r="D679" s="17"/>
      <c r="E679" s="17"/>
      <c r="F679" s="18"/>
    </row>
    <row r="680" spans="1:6" x14ac:dyDescent="0.25">
      <c r="A680" s="17"/>
      <c r="B680" s="17"/>
      <c r="C680" s="17"/>
      <c r="D680" s="17"/>
      <c r="E680" s="17"/>
      <c r="F680" s="18"/>
    </row>
    <row r="681" spans="1:6" x14ac:dyDescent="0.25">
      <c r="A681" s="17"/>
      <c r="B681" s="17"/>
      <c r="C681" s="17"/>
      <c r="D681" s="17"/>
      <c r="E681" s="17"/>
      <c r="F681" s="18"/>
    </row>
    <row r="682" spans="1:6" x14ac:dyDescent="0.25">
      <c r="A682" s="17"/>
      <c r="B682" s="17"/>
      <c r="C682" s="17"/>
      <c r="D682" s="17"/>
      <c r="E682" s="17"/>
      <c r="F682" s="18"/>
    </row>
    <row r="683" spans="1:6" x14ac:dyDescent="0.25">
      <c r="A683" s="17"/>
      <c r="B683" s="17"/>
      <c r="C683" s="17"/>
      <c r="D683" s="17"/>
      <c r="E683" s="17"/>
      <c r="F683" s="18"/>
    </row>
    <row r="684" spans="1:6" x14ac:dyDescent="0.25">
      <c r="A684" s="17"/>
      <c r="B684" s="17"/>
      <c r="C684" s="17"/>
      <c r="D684" s="17"/>
      <c r="E684" s="17"/>
      <c r="F684" s="18"/>
    </row>
    <row r="685" spans="1:6" x14ac:dyDescent="0.25">
      <c r="A685" s="17"/>
      <c r="B685" s="17"/>
      <c r="C685" s="17"/>
      <c r="D685" s="17"/>
      <c r="E685" s="17"/>
      <c r="F685" s="18"/>
    </row>
    <row r="686" spans="1:6" x14ac:dyDescent="0.25">
      <c r="A686" s="17"/>
      <c r="B686" s="17"/>
      <c r="C686" s="17"/>
      <c r="D686" s="17"/>
      <c r="E686" s="17"/>
      <c r="F686" s="18"/>
    </row>
    <row r="687" spans="1:6" x14ac:dyDescent="0.25">
      <c r="A687" s="17"/>
      <c r="B687" s="17"/>
      <c r="C687" s="17"/>
      <c r="D687" s="17"/>
      <c r="E687" s="17"/>
      <c r="F687" s="18"/>
    </row>
    <row r="688" spans="1:6" x14ac:dyDescent="0.25">
      <c r="A688" s="17"/>
      <c r="B688" s="17"/>
      <c r="C688" s="17"/>
      <c r="D688" s="17"/>
      <c r="E688" s="17"/>
      <c r="F688" s="18"/>
    </row>
    <row r="689" spans="1:6" x14ac:dyDescent="0.25">
      <c r="A689" s="17"/>
      <c r="B689" s="17"/>
      <c r="C689" s="17"/>
      <c r="D689" s="17"/>
      <c r="E689" s="17"/>
      <c r="F689" s="18"/>
    </row>
    <row r="690" spans="1:6" x14ac:dyDescent="0.25">
      <c r="A690" s="17"/>
      <c r="B690" s="17"/>
      <c r="C690" s="17"/>
      <c r="D690" s="17"/>
      <c r="E690" s="17"/>
      <c r="F690" s="18"/>
    </row>
    <row r="691" spans="1:6" x14ac:dyDescent="0.25">
      <c r="A691" s="17"/>
      <c r="B691" s="17"/>
      <c r="C691" s="17"/>
      <c r="D691" s="17"/>
      <c r="E691" s="17"/>
      <c r="F691" s="18"/>
    </row>
    <row r="692" spans="1:6" x14ac:dyDescent="0.25">
      <c r="A692" s="17"/>
      <c r="B692" s="17"/>
      <c r="C692" s="17"/>
      <c r="D692" s="17"/>
      <c r="E692" s="17"/>
      <c r="F692" s="18"/>
    </row>
    <row r="693" spans="1:6" x14ac:dyDescent="0.25">
      <c r="A693" s="17"/>
      <c r="B693" s="17"/>
      <c r="C693" s="17"/>
      <c r="D693" s="17"/>
      <c r="E693" s="17"/>
      <c r="F693" s="18"/>
    </row>
    <row r="694" spans="1:6" x14ac:dyDescent="0.25">
      <c r="A694" s="17"/>
      <c r="B694" s="17"/>
      <c r="C694" s="17"/>
      <c r="D694" s="17"/>
      <c r="E694" s="17"/>
      <c r="F694" s="18"/>
    </row>
    <row r="695" spans="1:6" x14ac:dyDescent="0.25">
      <c r="A695" s="17"/>
      <c r="B695" s="17"/>
      <c r="C695" s="17"/>
      <c r="D695" s="17"/>
      <c r="E695" s="17"/>
      <c r="F695" s="18"/>
    </row>
    <row r="696" spans="1:6" x14ac:dyDescent="0.25">
      <c r="A696" s="17"/>
      <c r="B696" s="17"/>
      <c r="C696" s="17"/>
      <c r="D696" s="17"/>
      <c r="E696" s="17"/>
      <c r="F696" s="18"/>
    </row>
    <row r="697" spans="1:6" x14ac:dyDescent="0.25">
      <c r="A697" s="17"/>
      <c r="B697" s="17"/>
      <c r="C697" s="17"/>
      <c r="D697" s="17"/>
      <c r="E697" s="17"/>
      <c r="F697" s="18"/>
    </row>
    <row r="698" spans="1:6" x14ac:dyDescent="0.25">
      <c r="A698" s="17"/>
      <c r="B698" s="17"/>
      <c r="C698" s="17"/>
      <c r="D698" s="17"/>
      <c r="E698" s="17"/>
      <c r="F698" s="18"/>
    </row>
    <row r="699" spans="1:6" x14ac:dyDescent="0.25">
      <c r="A699" s="17"/>
      <c r="B699" s="17"/>
      <c r="C699" s="17"/>
      <c r="D699" s="17"/>
      <c r="E699" s="17"/>
      <c r="F699" s="18"/>
    </row>
    <row r="700" spans="1:6" x14ac:dyDescent="0.25">
      <c r="A700" s="17"/>
      <c r="B700" s="17"/>
      <c r="C700" s="17"/>
      <c r="D700" s="17"/>
      <c r="E700" s="17"/>
      <c r="F700" s="18"/>
    </row>
    <row r="701" spans="1:6" x14ac:dyDescent="0.25">
      <c r="A701" s="17"/>
      <c r="B701" s="17"/>
      <c r="C701" s="17"/>
      <c r="D701" s="17"/>
      <c r="E701" s="17"/>
      <c r="F701" s="18"/>
    </row>
    <row r="702" spans="1:6" x14ac:dyDescent="0.25">
      <c r="A702" s="17"/>
      <c r="B702" s="17"/>
      <c r="C702" s="17"/>
      <c r="D702" s="17"/>
      <c r="E702" s="17"/>
      <c r="F702" s="18"/>
    </row>
    <row r="703" spans="1:6" x14ac:dyDescent="0.25">
      <c r="A703" s="17"/>
      <c r="B703" s="17"/>
      <c r="C703" s="17"/>
      <c r="D703" s="17"/>
      <c r="E703" s="17"/>
      <c r="F703" s="18"/>
    </row>
    <row r="704" spans="1:6" x14ac:dyDescent="0.25">
      <c r="A704" s="17"/>
      <c r="B704" s="17"/>
      <c r="C704" s="17"/>
      <c r="D704" s="17"/>
      <c r="E704" s="17"/>
      <c r="F704" s="18"/>
    </row>
    <row r="705" spans="1:6" x14ac:dyDescent="0.25">
      <c r="A705" s="17"/>
      <c r="B705" s="17"/>
      <c r="C705" s="17"/>
      <c r="D705" s="17"/>
      <c r="E705" s="17"/>
      <c r="F705" s="18"/>
    </row>
    <row r="706" spans="1:6" x14ac:dyDescent="0.25">
      <c r="A706" s="17"/>
      <c r="B706" s="17"/>
      <c r="C706" s="17"/>
      <c r="D706" s="17"/>
      <c r="E706" s="17"/>
      <c r="F706" s="18"/>
    </row>
    <row r="707" spans="1:6" x14ac:dyDescent="0.25">
      <c r="A707" s="17"/>
      <c r="B707" s="17"/>
      <c r="C707" s="17"/>
      <c r="D707" s="17"/>
      <c r="E707" s="17"/>
      <c r="F707" s="18"/>
    </row>
    <row r="708" spans="1:6" x14ac:dyDescent="0.25">
      <c r="A708" s="17"/>
      <c r="B708" s="17"/>
      <c r="C708" s="17"/>
      <c r="D708" s="17"/>
      <c r="E708" s="17"/>
      <c r="F708" s="18"/>
    </row>
    <row r="709" spans="1:6" x14ac:dyDescent="0.25">
      <c r="A709" s="17"/>
      <c r="B709" s="17"/>
      <c r="C709" s="17"/>
      <c r="D709" s="17"/>
      <c r="E709" s="17"/>
      <c r="F709" s="18"/>
    </row>
    <row r="710" spans="1:6" x14ac:dyDescent="0.25">
      <c r="A710" s="17"/>
      <c r="B710" s="17"/>
      <c r="C710" s="17"/>
      <c r="D710" s="17"/>
      <c r="E710" s="17"/>
      <c r="F710" s="18"/>
    </row>
    <row r="711" spans="1:6" x14ac:dyDescent="0.25">
      <c r="A711" s="17"/>
      <c r="B711" s="17"/>
      <c r="C711" s="17"/>
      <c r="D711" s="17"/>
      <c r="E711" s="17"/>
      <c r="F711" s="18"/>
    </row>
    <row r="712" spans="1:6" x14ac:dyDescent="0.25">
      <c r="A712" s="17"/>
      <c r="B712" s="17"/>
      <c r="C712" s="17"/>
      <c r="D712" s="17"/>
      <c r="E712" s="17"/>
      <c r="F712" s="18"/>
    </row>
    <row r="713" spans="1:6" x14ac:dyDescent="0.25">
      <c r="A713" s="17"/>
      <c r="B713" s="17"/>
      <c r="C713" s="17"/>
      <c r="D713" s="17"/>
      <c r="E713" s="17"/>
      <c r="F713" s="18"/>
    </row>
    <row r="714" spans="1:6" x14ac:dyDescent="0.25">
      <c r="A714" s="17"/>
      <c r="B714" s="17"/>
      <c r="C714" s="17"/>
      <c r="D714" s="17"/>
      <c r="E714" s="17"/>
      <c r="F714" s="18"/>
    </row>
    <row r="715" spans="1:6" x14ac:dyDescent="0.25">
      <c r="A715" s="17"/>
      <c r="B715" s="17"/>
      <c r="C715" s="17"/>
      <c r="D715" s="17"/>
      <c r="E715" s="17"/>
      <c r="F715" s="18"/>
    </row>
    <row r="716" spans="1:6" x14ac:dyDescent="0.25">
      <c r="A716" s="17"/>
      <c r="B716" s="17"/>
      <c r="C716" s="17"/>
      <c r="D716" s="17"/>
      <c r="E716" s="17"/>
      <c r="F716" s="18"/>
    </row>
    <row r="717" spans="1:6" x14ac:dyDescent="0.25">
      <c r="A717" s="17"/>
      <c r="B717" s="17"/>
      <c r="C717" s="17"/>
      <c r="D717" s="17"/>
      <c r="E717" s="17"/>
      <c r="F717" s="18"/>
    </row>
    <row r="718" spans="1:6" x14ac:dyDescent="0.25">
      <c r="A718" s="17"/>
      <c r="B718" s="17"/>
      <c r="C718" s="17"/>
      <c r="D718" s="17"/>
      <c r="E718" s="17"/>
      <c r="F718" s="18"/>
    </row>
    <row r="719" spans="1:6" x14ac:dyDescent="0.25">
      <c r="A719" s="17"/>
      <c r="B719" s="17"/>
      <c r="C719" s="17"/>
      <c r="D719" s="17"/>
      <c r="E719" s="17"/>
      <c r="F719" s="18"/>
    </row>
    <row r="720" spans="1:6" x14ac:dyDescent="0.25">
      <c r="A720" s="17"/>
      <c r="B720" s="17"/>
      <c r="C720" s="17"/>
      <c r="D720" s="17"/>
      <c r="E720" s="17"/>
      <c r="F720" s="18"/>
    </row>
    <row r="721" spans="1:6" x14ac:dyDescent="0.25">
      <c r="A721" s="17"/>
      <c r="B721" s="17"/>
      <c r="C721" s="17"/>
      <c r="D721" s="17"/>
      <c r="E721" s="17"/>
      <c r="F721" s="18"/>
    </row>
    <row r="722" spans="1:6" x14ac:dyDescent="0.25">
      <c r="A722" s="17"/>
      <c r="B722" s="17"/>
      <c r="C722" s="17"/>
      <c r="D722" s="17"/>
      <c r="E722" s="17"/>
      <c r="F722" s="18"/>
    </row>
    <row r="723" spans="1:6" x14ac:dyDescent="0.25">
      <c r="A723" s="17"/>
      <c r="B723" s="17"/>
      <c r="C723" s="17"/>
      <c r="D723" s="17"/>
      <c r="E723" s="17"/>
      <c r="F723" s="18"/>
    </row>
    <row r="724" spans="1:6" x14ac:dyDescent="0.25">
      <c r="A724" s="17"/>
      <c r="B724" s="17"/>
      <c r="C724" s="17"/>
      <c r="D724" s="17"/>
      <c r="E724" s="17"/>
      <c r="F724" s="18"/>
    </row>
    <row r="725" spans="1:6" x14ac:dyDescent="0.25">
      <c r="A725" s="17"/>
      <c r="B725" s="17"/>
      <c r="C725" s="17"/>
      <c r="D725" s="17"/>
      <c r="E725" s="17"/>
      <c r="F725" s="18"/>
    </row>
    <row r="726" spans="1:6" x14ac:dyDescent="0.25">
      <c r="A726" s="17"/>
      <c r="B726" s="17"/>
      <c r="C726" s="17"/>
      <c r="D726" s="17"/>
      <c r="E726" s="17"/>
      <c r="F726" s="18"/>
    </row>
    <row r="727" spans="1:6" x14ac:dyDescent="0.25">
      <c r="A727" s="17"/>
      <c r="B727" s="17"/>
      <c r="C727" s="17"/>
      <c r="D727" s="17"/>
      <c r="E727" s="17"/>
      <c r="F727" s="18"/>
    </row>
    <row r="728" spans="1:6" x14ac:dyDescent="0.25">
      <c r="A728" s="17"/>
      <c r="B728" s="17"/>
      <c r="C728" s="17"/>
      <c r="D728" s="17"/>
      <c r="E728" s="17"/>
      <c r="F728" s="18"/>
    </row>
    <row r="729" spans="1:6" x14ac:dyDescent="0.25">
      <c r="A729" s="17"/>
      <c r="B729" s="17"/>
      <c r="C729" s="17"/>
      <c r="D729" s="17"/>
      <c r="E729" s="17"/>
      <c r="F729" s="18"/>
    </row>
    <row r="730" spans="1:6" x14ac:dyDescent="0.25">
      <c r="A730" s="17"/>
      <c r="B730" s="17"/>
      <c r="C730" s="17"/>
      <c r="D730" s="17"/>
      <c r="E730" s="17"/>
      <c r="F730" s="18"/>
    </row>
    <row r="731" spans="1:6" x14ac:dyDescent="0.25">
      <c r="A731" s="17"/>
      <c r="B731" s="17"/>
      <c r="C731" s="17"/>
      <c r="D731" s="17"/>
      <c r="E731" s="17"/>
      <c r="F731" s="18"/>
    </row>
    <row r="732" spans="1:6" x14ac:dyDescent="0.25">
      <c r="A732" s="17"/>
      <c r="B732" s="17"/>
      <c r="C732" s="17"/>
      <c r="D732" s="17"/>
      <c r="E732" s="17"/>
      <c r="F732" s="18"/>
    </row>
    <row r="733" spans="1:6" x14ac:dyDescent="0.25">
      <c r="A733" s="17"/>
      <c r="B733" s="17"/>
      <c r="C733" s="17"/>
      <c r="D733" s="17"/>
      <c r="E733" s="17"/>
      <c r="F733" s="18"/>
    </row>
    <row r="734" spans="1:6" x14ac:dyDescent="0.25">
      <c r="A734" s="17"/>
      <c r="B734" s="17"/>
      <c r="C734" s="17"/>
      <c r="D734" s="17"/>
      <c r="E734" s="17"/>
      <c r="F734" s="18"/>
    </row>
    <row r="735" spans="1:6" x14ac:dyDescent="0.25">
      <c r="A735" s="17"/>
      <c r="B735" s="17"/>
      <c r="C735" s="17"/>
      <c r="D735" s="17"/>
      <c r="E735" s="17"/>
      <c r="F735" s="18"/>
    </row>
    <row r="736" spans="1:6" x14ac:dyDescent="0.25">
      <c r="A736" s="17"/>
      <c r="B736" s="17"/>
      <c r="C736" s="17"/>
      <c r="D736" s="17"/>
      <c r="E736" s="17"/>
      <c r="F736" s="18"/>
    </row>
    <row r="737" spans="1:6" x14ac:dyDescent="0.25">
      <c r="A737" s="17"/>
      <c r="B737" s="17"/>
      <c r="C737" s="17"/>
      <c r="D737" s="17"/>
      <c r="E737" s="17"/>
      <c r="F737" s="18"/>
    </row>
    <row r="738" spans="1:6" x14ac:dyDescent="0.25">
      <c r="A738" s="17"/>
      <c r="B738" s="17"/>
      <c r="C738" s="17"/>
      <c r="D738" s="17"/>
      <c r="E738" s="17"/>
      <c r="F738" s="18"/>
    </row>
    <row r="739" spans="1:6" x14ac:dyDescent="0.25">
      <c r="A739" s="17"/>
      <c r="B739" s="17"/>
      <c r="C739" s="17"/>
      <c r="D739" s="17"/>
      <c r="E739" s="17"/>
      <c r="F739" s="18"/>
    </row>
    <row r="740" spans="1:6" x14ac:dyDescent="0.25">
      <c r="A740" s="17"/>
      <c r="B740" s="17"/>
      <c r="C740" s="17"/>
      <c r="D740" s="17"/>
      <c r="E740" s="17"/>
      <c r="F740" s="18"/>
    </row>
    <row r="741" spans="1:6" x14ac:dyDescent="0.25">
      <c r="A741" s="17"/>
      <c r="B741" s="17"/>
      <c r="C741" s="17"/>
      <c r="D741" s="17"/>
      <c r="E741" s="17"/>
      <c r="F741" s="18"/>
    </row>
    <row r="742" spans="1:6" x14ac:dyDescent="0.25">
      <c r="A742" s="17"/>
      <c r="B742" s="17"/>
      <c r="C742" s="17"/>
      <c r="D742" s="17"/>
      <c r="E742" s="17"/>
      <c r="F742" s="18"/>
    </row>
    <row r="743" spans="1:6" x14ac:dyDescent="0.25">
      <c r="A743" s="17"/>
      <c r="B743" s="17"/>
      <c r="C743" s="17"/>
      <c r="D743" s="17"/>
      <c r="E743" s="17"/>
      <c r="F743" s="18"/>
    </row>
    <row r="744" spans="1:6" x14ac:dyDescent="0.25">
      <c r="A744" s="17"/>
      <c r="B744" s="17"/>
      <c r="C744" s="17"/>
      <c r="D744" s="17"/>
      <c r="E744" s="17"/>
      <c r="F744" s="18"/>
    </row>
    <row r="745" spans="1:6" x14ac:dyDescent="0.25">
      <c r="A745" s="17"/>
      <c r="B745" s="17"/>
      <c r="C745" s="17"/>
      <c r="D745" s="17"/>
      <c r="E745" s="17"/>
      <c r="F745" s="18"/>
    </row>
    <row r="746" spans="1:6" x14ac:dyDescent="0.25">
      <c r="A746" s="17"/>
      <c r="B746" s="17"/>
      <c r="C746" s="17"/>
      <c r="D746" s="17"/>
      <c r="E746" s="17"/>
      <c r="F746" s="18"/>
    </row>
    <row r="747" spans="1:6" x14ac:dyDescent="0.25">
      <c r="A747" s="17"/>
      <c r="B747" s="17"/>
      <c r="C747" s="17"/>
      <c r="D747" s="17"/>
      <c r="E747" s="17"/>
      <c r="F747" s="18"/>
    </row>
    <row r="748" spans="1:6" x14ac:dyDescent="0.25">
      <c r="A748" s="17"/>
      <c r="B748" s="17"/>
      <c r="C748" s="17"/>
      <c r="D748" s="17"/>
      <c r="E748" s="17"/>
      <c r="F748" s="18"/>
    </row>
    <row r="749" spans="1:6" x14ac:dyDescent="0.25">
      <c r="A749" s="17"/>
      <c r="B749" s="17"/>
      <c r="C749" s="17"/>
      <c r="D749" s="17"/>
      <c r="E749" s="17"/>
      <c r="F749" s="18"/>
    </row>
    <row r="750" spans="1:6" x14ac:dyDescent="0.25">
      <c r="A750" s="17"/>
      <c r="B750" s="17"/>
      <c r="C750" s="17"/>
      <c r="D750" s="17"/>
      <c r="E750" s="17"/>
      <c r="F750" s="18"/>
    </row>
    <row r="751" spans="1:6" x14ac:dyDescent="0.25">
      <c r="A751" s="17"/>
      <c r="B751" s="17"/>
      <c r="C751" s="17"/>
      <c r="D751" s="17"/>
      <c r="E751" s="17"/>
      <c r="F751" s="18"/>
    </row>
    <row r="752" spans="1:6" x14ac:dyDescent="0.25">
      <c r="A752" s="17"/>
      <c r="B752" s="17"/>
      <c r="C752" s="17"/>
      <c r="D752" s="17"/>
      <c r="E752" s="17"/>
      <c r="F752" s="18"/>
    </row>
    <row r="753" spans="1:6" x14ac:dyDescent="0.25">
      <c r="A753" s="17"/>
      <c r="B753" s="17"/>
      <c r="C753" s="17"/>
      <c r="D753" s="17"/>
      <c r="E753" s="17"/>
      <c r="F753" s="18"/>
    </row>
    <row r="754" spans="1:6" x14ac:dyDescent="0.25">
      <c r="A754" s="17"/>
      <c r="B754" s="17"/>
      <c r="C754" s="17"/>
      <c r="D754" s="17"/>
      <c r="E754" s="17"/>
      <c r="F754" s="18"/>
    </row>
    <row r="755" spans="1:6" x14ac:dyDescent="0.25">
      <c r="A755" s="17"/>
      <c r="B755" s="17"/>
      <c r="C755" s="17"/>
      <c r="D755" s="17"/>
      <c r="E755" s="17"/>
      <c r="F755" s="18"/>
    </row>
    <row r="756" spans="1:6" x14ac:dyDescent="0.25">
      <c r="A756" s="17"/>
      <c r="B756" s="17"/>
      <c r="C756" s="17"/>
      <c r="D756" s="17"/>
      <c r="E756" s="17"/>
      <c r="F756" s="18"/>
    </row>
    <row r="757" spans="1:6" x14ac:dyDescent="0.25">
      <c r="A757" s="17"/>
      <c r="B757" s="17"/>
      <c r="C757" s="17"/>
      <c r="D757" s="17"/>
      <c r="E757" s="17"/>
      <c r="F757" s="18"/>
    </row>
    <row r="758" spans="1:6" x14ac:dyDescent="0.25">
      <c r="A758" s="17"/>
      <c r="B758" s="17"/>
      <c r="C758" s="17"/>
      <c r="D758" s="17"/>
      <c r="E758" s="17"/>
      <c r="F758" s="18"/>
    </row>
    <row r="759" spans="1:6" x14ac:dyDescent="0.25">
      <c r="A759" s="17"/>
      <c r="B759" s="17"/>
      <c r="C759" s="17"/>
      <c r="D759" s="17"/>
      <c r="E759" s="17"/>
      <c r="F759" s="18"/>
    </row>
    <row r="760" spans="1:6" x14ac:dyDescent="0.25">
      <c r="A760" s="17"/>
      <c r="B760" s="17"/>
      <c r="C760" s="17"/>
      <c r="D760" s="17"/>
      <c r="E760" s="17"/>
      <c r="F760" s="18"/>
    </row>
    <row r="761" spans="1:6" x14ac:dyDescent="0.25">
      <c r="A761" s="17"/>
      <c r="B761" s="17"/>
      <c r="C761" s="17"/>
      <c r="D761" s="17"/>
      <c r="E761" s="17"/>
      <c r="F761" s="18"/>
    </row>
    <row r="762" spans="1:6" x14ac:dyDescent="0.25">
      <c r="A762" s="17"/>
      <c r="B762" s="17"/>
      <c r="C762" s="17"/>
      <c r="D762" s="17"/>
      <c r="E762" s="17"/>
      <c r="F762" s="18"/>
    </row>
    <row r="763" spans="1:6" x14ac:dyDescent="0.25">
      <c r="A763" s="17"/>
      <c r="B763" s="17"/>
      <c r="C763" s="17"/>
      <c r="D763" s="17"/>
      <c r="E763" s="17"/>
      <c r="F763" s="18"/>
    </row>
    <row r="764" spans="1:6" x14ac:dyDescent="0.25">
      <c r="A764" s="17"/>
      <c r="B764" s="17"/>
      <c r="C764" s="17"/>
      <c r="D764" s="17"/>
      <c r="E764" s="17"/>
      <c r="F764" s="18"/>
    </row>
    <row r="765" spans="1:6" x14ac:dyDescent="0.25">
      <c r="A765" s="17"/>
      <c r="B765" s="17"/>
      <c r="C765" s="17"/>
      <c r="D765" s="17"/>
      <c r="E765" s="17"/>
      <c r="F765" s="18"/>
    </row>
    <row r="766" spans="1:6" x14ac:dyDescent="0.25">
      <c r="A766" s="17"/>
      <c r="B766" s="17"/>
      <c r="C766" s="17"/>
      <c r="D766" s="17"/>
      <c r="E766" s="17"/>
      <c r="F766" s="18"/>
    </row>
    <row r="767" spans="1:6" x14ac:dyDescent="0.25">
      <c r="A767" s="17"/>
      <c r="B767" s="17"/>
      <c r="C767" s="17"/>
      <c r="D767" s="17"/>
      <c r="E767" s="17"/>
      <c r="F767" s="18"/>
    </row>
    <row r="768" spans="1:6" x14ac:dyDescent="0.25">
      <c r="A768" s="17"/>
      <c r="B768" s="17"/>
      <c r="C768" s="17"/>
      <c r="D768" s="17"/>
      <c r="E768" s="17"/>
      <c r="F768" s="18"/>
    </row>
    <row r="769" spans="1:6" x14ac:dyDescent="0.25">
      <c r="A769" s="17"/>
      <c r="B769" s="17"/>
      <c r="C769" s="17"/>
      <c r="D769" s="17"/>
      <c r="E769" s="17"/>
      <c r="F769" s="18"/>
    </row>
    <row r="770" spans="1:6" x14ac:dyDescent="0.25">
      <c r="A770" s="17"/>
      <c r="B770" s="17"/>
      <c r="C770" s="17"/>
      <c r="D770" s="17"/>
      <c r="E770" s="17"/>
      <c r="F770" s="18"/>
    </row>
    <row r="771" spans="1:6" x14ac:dyDescent="0.25">
      <c r="A771" s="17"/>
      <c r="B771" s="17"/>
      <c r="C771" s="17"/>
      <c r="D771" s="17"/>
      <c r="E771" s="17"/>
      <c r="F771" s="18"/>
    </row>
    <row r="772" spans="1:6" x14ac:dyDescent="0.25">
      <c r="A772" s="17"/>
      <c r="B772" s="17"/>
      <c r="C772" s="17"/>
      <c r="D772" s="17"/>
      <c r="E772" s="17"/>
      <c r="F772" s="18"/>
    </row>
    <row r="773" spans="1:6" x14ac:dyDescent="0.25">
      <c r="A773" s="17"/>
      <c r="B773" s="17"/>
      <c r="C773" s="17"/>
      <c r="D773" s="17"/>
      <c r="E773" s="17"/>
      <c r="F773" s="18"/>
    </row>
    <row r="774" spans="1:6" x14ac:dyDescent="0.25">
      <c r="A774" s="17"/>
      <c r="B774" s="17"/>
      <c r="C774" s="17"/>
      <c r="D774" s="17"/>
      <c r="E774" s="17"/>
      <c r="F774" s="18"/>
    </row>
    <row r="775" spans="1:6" x14ac:dyDescent="0.25">
      <c r="A775" s="17"/>
      <c r="B775" s="17"/>
      <c r="C775" s="17"/>
      <c r="D775" s="17"/>
      <c r="E775" s="17"/>
      <c r="F775" s="18"/>
    </row>
    <row r="776" spans="1:6" x14ac:dyDescent="0.25">
      <c r="A776" s="17"/>
      <c r="B776" s="17"/>
      <c r="C776" s="17"/>
      <c r="D776" s="17"/>
      <c r="E776" s="17"/>
      <c r="F776" s="18"/>
    </row>
    <row r="777" spans="1:6" x14ac:dyDescent="0.25">
      <c r="A777" s="17"/>
      <c r="B777" s="17"/>
      <c r="C777" s="17"/>
      <c r="D777" s="17"/>
      <c r="E777" s="17"/>
      <c r="F777" s="18"/>
    </row>
    <row r="778" spans="1:6" x14ac:dyDescent="0.25">
      <c r="A778" s="17"/>
      <c r="B778" s="17"/>
      <c r="C778" s="17"/>
      <c r="D778" s="17"/>
      <c r="E778" s="17"/>
      <c r="F778" s="18"/>
    </row>
    <row r="779" spans="1:6" x14ac:dyDescent="0.25">
      <c r="A779" s="17"/>
      <c r="B779" s="17"/>
      <c r="C779" s="17"/>
      <c r="D779" s="17"/>
      <c r="E779" s="17"/>
      <c r="F779" s="18"/>
    </row>
    <row r="780" spans="1:6" x14ac:dyDescent="0.25">
      <c r="A780" s="17"/>
      <c r="B780" s="17"/>
      <c r="C780" s="17"/>
      <c r="D780" s="17"/>
      <c r="E780" s="17"/>
      <c r="F780" s="18"/>
    </row>
    <row r="781" spans="1:6" x14ac:dyDescent="0.25">
      <c r="A781" s="17"/>
      <c r="B781" s="17"/>
      <c r="C781" s="17"/>
      <c r="D781" s="17"/>
      <c r="E781" s="17"/>
      <c r="F781" s="18"/>
    </row>
    <row r="782" spans="1:6" x14ac:dyDescent="0.25">
      <c r="A782" s="17"/>
      <c r="B782" s="17"/>
      <c r="C782" s="17"/>
      <c r="D782" s="17"/>
      <c r="E782" s="17"/>
      <c r="F782" s="18"/>
    </row>
    <row r="783" spans="1:6" x14ac:dyDescent="0.25">
      <c r="A783" s="17"/>
      <c r="B783" s="17"/>
      <c r="C783" s="17"/>
      <c r="D783" s="17"/>
      <c r="E783" s="17"/>
      <c r="F783" s="18"/>
    </row>
    <row r="784" spans="1:6" x14ac:dyDescent="0.25">
      <c r="A784" s="17"/>
      <c r="B784" s="17"/>
      <c r="C784" s="17"/>
      <c r="D784" s="17"/>
      <c r="E784" s="17"/>
      <c r="F784" s="18"/>
    </row>
    <row r="785" spans="1:6" x14ac:dyDescent="0.25">
      <c r="A785" s="17"/>
      <c r="B785" s="17"/>
      <c r="C785" s="17"/>
      <c r="D785" s="17"/>
      <c r="E785" s="17"/>
      <c r="F785" s="18"/>
    </row>
    <row r="786" spans="1:6" x14ac:dyDescent="0.25">
      <c r="A786" s="17"/>
      <c r="B786" s="17"/>
      <c r="C786" s="17"/>
      <c r="D786" s="17"/>
      <c r="E786" s="17"/>
      <c r="F786" s="18"/>
    </row>
    <row r="787" spans="1:6" x14ac:dyDescent="0.25">
      <c r="A787" s="17"/>
      <c r="B787" s="17"/>
      <c r="C787" s="17"/>
      <c r="D787" s="17"/>
      <c r="E787" s="17"/>
      <c r="F787" s="18"/>
    </row>
    <row r="788" spans="1:6" x14ac:dyDescent="0.25">
      <c r="A788" s="17"/>
      <c r="B788" s="17"/>
      <c r="C788" s="17"/>
      <c r="D788" s="17"/>
      <c r="E788" s="17"/>
      <c r="F788" s="18"/>
    </row>
    <row r="789" spans="1:6" x14ac:dyDescent="0.25">
      <c r="A789" s="17"/>
      <c r="B789" s="17"/>
      <c r="C789" s="17"/>
      <c r="D789" s="17"/>
      <c r="E789" s="17"/>
      <c r="F789" s="18"/>
    </row>
    <row r="790" spans="1:6" x14ac:dyDescent="0.25">
      <c r="A790" s="17"/>
      <c r="B790" s="17"/>
      <c r="C790" s="17"/>
      <c r="D790" s="17"/>
      <c r="E790" s="17"/>
      <c r="F790" s="18"/>
    </row>
    <row r="791" spans="1:6" x14ac:dyDescent="0.25">
      <c r="A791" s="17"/>
      <c r="B791" s="17"/>
      <c r="C791" s="17"/>
      <c r="D791" s="17"/>
      <c r="E791" s="17"/>
      <c r="F791" s="18"/>
    </row>
    <row r="792" spans="1:6" x14ac:dyDescent="0.25">
      <c r="A792" s="17"/>
      <c r="B792" s="17"/>
      <c r="C792" s="17"/>
      <c r="D792" s="17"/>
      <c r="E792" s="17"/>
      <c r="F792" s="18"/>
    </row>
    <row r="793" spans="1:6" x14ac:dyDescent="0.25">
      <c r="A793" s="17"/>
      <c r="B793" s="17"/>
      <c r="C793" s="17"/>
      <c r="D793" s="17"/>
      <c r="E793" s="17"/>
      <c r="F793" s="18"/>
    </row>
    <row r="794" spans="1:6" x14ac:dyDescent="0.25">
      <c r="A794" s="17"/>
      <c r="B794" s="17"/>
      <c r="C794" s="17"/>
      <c r="D794" s="17"/>
      <c r="E794" s="17"/>
      <c r="F794" s="18"/>
    </row>
    <row r="795" spans="1:6" x14ac:dyDescent="0.25">
      <c r="A795" s="17"/>
      <c r="B795" s="17"/>
      <c r="C795" s="17"/>
      <c r="D795" s="17"/>
      <c r="E795" s="17"/>
      <c r="F795" s="18"/>
    </row>
    <row r="796" spans="1:6" x14ac:dyDescent="0.25">
      <c r="A796" s="17"/>
      <c r="B796" s="17"/>
      <c r="C796" s="17"/>
      <c r="D796" s="17"/>
      <c r="E796" s="17"/>
      <c r="F796" s="18"/>
    </row>
    <row r="797" spans="1:6" x14ac:dyDescent="0.25">
      <c r="A797" s="17"/>
      <c r="B797" s="17"/>
      <c r="C797" s="17"/>
      <c r="D797" s="17"/>
      <c r="E797" s="17"/>
      <c r="F797" s="18"/>
    </row>
    <row r="798" spans="1:6" x14ac:dyDescent="0.25">
      <c r="A798" s="17"/>
      <c r="B798" s="17"/>
      <c r="C798" s="17"/>
      <c r="D798" s="17"/>
      <c r="E798" s="17"/>
      <c r="F798" s="18"/>
    </row>
    <row r="799" spans="1:6" x14ac:dyDescent="0.25">
      <c r="A799" s="17"/>
      <c r="B799" s="17"/>
      <c r="C799" s="17"/>
      <c r="D799" s="17"/>
      <c r="E799" s="17"/>
      <c r="F799" s="18"/>
    </row>
    <row r="800" spans="1:6" x14ac:dyDescent="0.25">
      <c r="A800" s="17"/>
      <c r="B800" s="17"/>
      <c r="C800" s="17"/>
      <c r="D800" s="17"/>
      <c r="E800" s="17"/>
      <c r="F800" s="18"/>
    </row>
    <row r="801" spans="1:6" x14ac:dyDescent="0.25">
      <c r="A801" s="17"/>
      <c r="B801" s="17"/>
      <c r="C801" s="17"/>
      <c r="D801" s="17"/>
      <c r="E801" s="17"/>
      <c r="F801" s="18"/>
    </row>
    <row r="802" spans="1:6" x14ac:dyDescent="0.25">
      <c r="A802" s="17"/>
      <c r="B802" s="17"/>
      <c r="C802" s="17"/>
      <c r="D802" s="17"/>
      <c r="E802" s="17"/>
      <c r="F802" s="18"/>
    </row>
    <row r="803" spans="1:6" x14ac:dyDescent="0.25">
      <c r="A803" s="17"/>
      <c r="B803" s="17"/>
      <c r="C803" s="17"/>
      <c r="D803" s="17"/>
      <c r="E803" s="17"/>
      <c r="F803" s="18"/>
    </row>
    <row r="804" spans="1:6" x14ac:dyDescent="0.25">
      <c r="A804" s="17"/>
      <c r="B804" s="17"/>
      <c r="C804" s="17"/>
      <c r="D804" s="17"/>
      <c r="E804" s="17"/>
      <c r="F804" s="18"/>
    </row>
    <row r="805" spans="1:6" x14ac:dyDescent="0.25">
      <c r="A805" s="17"/>
      <c r="B805" s="17"/>
      <c r="C805" s="17"/>
      <c r="D805" s="17"/>
      <c r="E805" s="17"/>
      <c r="F805" s="18"/>
    </row>
    <row r="806" spans="1:6" x14ac:dyDescent="0.25">
      <c r="A806" s="17"/>
      <c r="B806" s="17"/>
      <c r="C806" s="17"/>
      <c r="D806" s="17"/>
      <c r="E806" s="17"/>
      <c r="F806" s="18"/>
    </row>
    <row r="807" spans="1:6" x14ac:dyDescent="0.25">
      <c r="A807" s="17"/>
      <c r="B807" s="17"/>
      <c r="C807" s="17"/>
      <c r="D807" s="17"/>
      <c r="E807" s="17"/>
      <c r="F807" s="18"/>
    </row>
    <row r="808" spans="1:6" x14ac:dyDescent="0.25">
      <c r="A808" s="17"/>
      <c r="B808" s="17"/>
      <c r="C808" s="17"/>
      <c r="D808" s="17"/>
      <c r="E808" s="17"/>
      <c r="F808" s="18"/>
    </row>
    <row r="809" spans="1:6" x14ac:dyDescent="0.25">
      <c r="A809" s="17"/>
      <c r="B809" s="17"/>
      <c r="C809" s="17"/>
      <c r="D809" s="17"/>
      <c r="E809" s="17"/>
      <c r="F809" s="18"/>
    </row>
    <row r="810" spans="1:6" x14ac:dyDescent="0.25">
      <c r="A810" s="17"/>
      <c r="B810" s="17"/>
      <c r="C810" s="17"/>
      <c r="D810" s="17"/>
      <c r="E810" s="17"/>
      <c r="F810" s="18"/>
    </row>
    <row r="811" spans="1:6" x14ac:dyDescent="0.25">
      <c r="A811" s="17"/>
      <c r="B811" s="17"/>
      <c r="C811" s="17"/>
      <c r="D811" s="17"/>
      <c r="E811" s="17"/>
      <c r="F811" s="18"/>
    </row>
    <row r="812" spans="1:6" x14ac:dyDescent="0.25">
      <c r="A812" s="17"/>
      <c r="B812" s="17"/>
      <c r="C812" s="17"/>
      <c r="D812" s="17"/>
      <c r="E812" s="17"/>
      <c r="F812" s="18"/>
    </row>
    <row r="813" spans="1:6" x14ac:dyDescent="0.25">
      <c r="A813" s="17"/>
      <c r="B813" s="17"/>
      <c r="C813" s="17"/>
      <c r="D813" s="17"/>
      <c r="E813" s="17"/>
      <c r="F813" s="18"/>
    </row>
    <row r="814" spans="1:6" x14ac:dyDescent="0.25">
      <c r="A814" s="17"/>
      <c r="B814" s="17"/>
      <c r="C814" s="17"/>
      <c r="D814" s="17"/>
      <c r="E814" s="17"/>
      <c r="F814" s="18"/>
    </row>
    <row r="815" spans="1:6" x14ac:dyDescent="0.25">
      <c r="A815" s="17"/>
      <c r="B815" s="17"/>
      <c r="C815" s="17"/>
      <c r="D815" s="17"/>
      <c r="E815" s="17"/>
      <c r="F815" s="18"/>
    </row>
    <row r="816" spans="1:6" x14ac:dyDescent="0.25">
      <c r="A816" s="17"/>
      <c r="B816" s="17"/>
      <c r="C816" s="17"/>
      <c r="D816" s="17"/>
      <c r="E816" s="17"/>
      <c r="F816" s="18"/>
    </row>
    <row r="817" spans="1:6" x14ac:dyDescent="0.25">
      <c r="A817" s="17"/>
      <c r="B817" s="17"/>
      <c r="C817" s="17"/>
      <c r="D817" s="17"/>
      <c r="E817" s="17"/>
      <c r="F817" s="18"/>
    </row>
    <row r="818" spans="1:6" x14ac:dyDescent="0.25">
      <c r="A818" s="17"/>
      <c r="B818" s="17"/>
      <c r="C818" s="17"/>
      <c r="D818" s="17"/>
      <c r="E818" s="17"/>
      <c r="F818" s="18"/>
    </row>
    <row r="819" spans="1:6" x14ac:dyDescent="0.25">
      <c r="A819" s="17"/>
      <c r="B819" s="17"/>
      <c r="C819" s="17"/>
      <c r="D819" s="17"/>
      <c r="E819" s="17"/>
      <c r="F819" s="18"/>
    </row>
    <row r="820" spans="1:6" x14ac:dyDescent="0.25">
      <c r="A820" s="17"/>
      <c r="B820" s="17"/>
      <c r="C820" s="17"/>
      <c r="D820" s="17"/>
      <c r="E820" s="17"/>
      <c r="F820" s="18"/>
    </row>
    <row r="821" spans="1:6" x14ac:dyDescent="0.25">
      <c r="A821" s="17"/>
      <c r="B821" s="17"/>
      <c r="C821" s="17"/>
      <c r="D821" s="17"/>
      <c r="E821" s="17"/>
      <c r="F821" s="18"/>
    </row>
    <row r="822" spans="1:6" x14ac:dyDescent="0.25">
      <c r="A822" s="17"/>
      <c r="B822" s="17"/>
      <c r="C822" s="17"/>
      <c r="D822" s="17"/>
      <c r="E822" s="17"/>
      <c r="F822" s="18"/>
    </row>
    <row r="823" spans="1:6" x14ac:dyDescent="0.25">
      <c r="A823" s="17"/>
      <c r="B823" s="17"/>
      <c r="C823" s="17"/>
      <c r="D823" s="17"/>
      <c r="E823" s="17"/>
      <c r="F823" s="18"/>
    </row>
    <row r="824" spans="1:6" x14ac:dyDescent="0.25">
      <c r="A824" s="17"/>
      <c r="B824" s="17"/>
      <c r="C824" s="17"/>
      <c r="D824" s="17"/>
      <c r="E824" s="17"/>
      <c r="F824" s="18"/>
    </row>
    <row r="825" spans="1:6" x14ac:dyDescent="0.25">
      <c r="A825" s="17"/>
      <c r="B825" s="17"/>
      <c r="C825" s="17"/>
      <c r="D825" s="17"/>
      <c r="E825" s="17"/>
      <c r="F825" s="18"/>
    </row>
    <row r="826" spans="1:6" x14ac:dyDescent="0.25">
      <c r="A826" s="17"/>
      <c r="B826" s="17"/>
      <c r="C826" s="17"/>
      <c r="D826" s="17"/>
      <c r="E826" s="17"/>
      <c r="F826" s="18"/>
    </row>
    <row r="827" spans="1:6" x14ac:dyDescent="0.25">
      <c r="A827" s="17"/>
      <c r="B827" s="17"/>
      <c r="C827" s="17"/>
      <c r="D827" s="17"/>
      <c r="E827" s="17"/>
      <c r="F827" s="18"/>
    </row>
    <row r="828" spans="1:6" x14ac:dyDescent="0.25">
      <c r="A828" s="17"/>
      <c r="B828" s="17"/>
      <c r="C828" s="17"/>
      <c r="D828" s="17"/>
      <c r="E828" s="17"/>
      <c r="F828" s="18"/>
    </row>
    <row r="829" spans="1:6" x14ac:dyDescent="0.25">
      <c r="A829" s="17"/>
      <c r="B829" s="17"/>
      <c r="C829" s="17"/>
      <c r="D829" s="17"/>
      <c r="E829" s="17"/>
      <c r="F829" s="18"/>
    </row>
    <row r="830" spans="1:6" x14ac:dyDescent="0.25">
      <c r="A830" s="17"/>
      <c r="B830" s="17"/>
      <c r="C830" s="17"/>
      <c r="D830" s="17"/>
      <c r="E830" s="17"/>
      <c r="F830" s="18"/>
    </row>
    <row r="831" spans="1:6" x14ac:dyDescent="0.25">
      <c r="A831" s="17"/>
      <c r="B831" s="17"/>
      <c r="C831" s="17"/>
      <c r="D831" s="17"/>
      <c r="E831" s="17"/>
      <c r="F831" s="18"/>
    </row>
    <row r="832" spans="1:6" x14ac:dyDescent="0.25">
      <c r="A832" s="17"/>
      <c r="B832" s="17"/>
      <c r="C832" s="17"/>
      <c r="D832" s="17"/>
      <c r="E832" s="17"/>
      <c r="F832" s="18"/>
    </row>
    <row r="833" spans="1:6" x14ac:dyDescent="0.25">
      <c r="A833" s="17"/>
      <c r="B833" s="17"/>
      <c r="C833" s="17"/>
      <c r="D833" s="17"/>
      <c r="E833" s="17"/>
      <c r="F833" s="18"/>
    </row>
    <row r="834" spans="1:6" x14ac:dyDescent="0.25">
      <c r="A834" s="17"/>
      <c r="B834" s="17"/>
      <c r="C834" s="17"/>
      <c r="D834" s="17"/>
      <c r="E834" s="17"/>
      <c r="F834" s="18"/>
    </row>
    <row r="835" spans="1:6" x14ac:dyDescent="0.25">
      <c r="A835" s="17"/>
      <c r="B835" s="17"/>
      <c r="C835" s="17"/>
      <c r="D835" s="17"/>
      <c r="E835" s="17"/>
      <c r="F835" s="18"/>
    </row>
    <row r="836" spans="1:6" x14ac:dyDescent="0.25">
      <c r="A836" s="17"/>
      <c r="B836" s="17"/>
      <c r="C836" s="17"/>
      <c r="D836" s="17"/>
      <c r="E836" s="17"/>
      <c r="F836" s="18"/>
    </row>
    <row r="837" spans="1:6" x14ac:dyDescent="0.25">
      <c r="A837" s="17"/>
      <c r="B837" s="17"/>
      <c r="C837" s="17"/>
      <c r="D837" s="17"/>
      <c r="E837" s="17"/>
      <c r="F837" s="18"/>
    </row>
    <row r="838" spans="1:6" x14ac:dyDescent="0.25">
      <c r="A838" s="17"/>
      <c r="B838" s="17"/>
      <c r="C838" s="17"/>
      <c r="D838" s="17"/>
      <c r="E838" s="17"/>
      <c r="F838" s="18"/>
    </row>
    <row r="839" spans="1:6" x14ac:dyDescent="0.25">
      <c r="A839" s="17"/>
      <c r="B839" s="17"/>
      <c r="C839" s="17"/>
      <c r="D839" s="17"/>
      <c r="E839" s="17"/>
      <c r="F839" s="18"/>
    </row>
    <row r="840" spans="1:6" x14ac:dyDescent="0.25">
      <c r="A840" s="17"/>
      <c r="B840" s="17"/>
      <c r="C840" s="17"/>
      <c r="D840" s="17"/>
      <c r="E840" s="17"/>
      <c r="F840" s="18"/>
    </row>
    <row r="841" spans="1:6" x14ac:dyDescent="0.25">
      <c r="A841" s="17"/>
      <c r="B841" s="17"/>
      <c r="C841" s="17"/>
      <c r="D841" s="17"/>
      <c r="E841" s="17"/>
      <c r="F841" s="18"/>
    </row>
    <row r="842" spans="1:6" x14ac:dyDescent="0.25">
      <c r="A842" s="17"/>
      <c r="B842" s="17"/>
      <c r="C842" s="17"/>
      <c r="D842" s="17"/>
      <c r="E842" s="17"/>
      <c r="F842" s="18"/>
    </row>
    <row r="843" spans="1:6" x14ac:dyDescent="0.25">
      <c r="A843" s="17"/>
      <c r="B843" s="17"/>
      <c r="C843" s="17"/>
      <c r="D843" s="17"/>
      <c r="E843" s="17"/>
      <c r="F843" s="18"/>
    </row>
    <row r="844" spans="1:6" x14ac:dyDescent="0.25">
      <c r="A844" s="17"/>
      <c r="B844" s="17"/>
      <c r="C844" s="17"/>
      <c r="D844" s="17"/>
      <c r="E844" s="17"/>
      <c r="F844" s="18"/>
    </row>
    <row r="845" spans="1:6" x14ac:dyDescent="0.25">
      <c r="A845" s="17"/>
      <c r="B845" s="17"/>
      <c r="C845" s="17"/>
      <c r="D845" s="17"/>
      <c r="E845" s="17"/>
      <c r="F845" s="18"/>
    </row>
    <row r="846" spans="1:6" x14ac:dyDescent="0.25">
      <c r="A846" s="17"/>
      <c r="B846" s="17"/>
      <c r="C846" s="17"/>
      <c r="D846" s="17"/>
      <c r="E846" s="17"/>
      <c r="F846" s="18"/>
    </row>
    <row r="847" spans="1:6" x14ac:dyDescent="0.25">
      <c r="A847" s="17"/>
      <c r="B847" s="17"/>
      <c r="C847" s="17"/>
      <c r="D847" s="17"/>
      <c r="E847" s="17"/>
      <c r="F847" s="18"/>
    </row>
    <row r="848" spans="1:6" x14ac:dyDescent="0.25">
      <c r="A848" s="17"/>
      <c r="B848" s="17"/>
      <c r="C848" s="17"/>
      <c r="D848" s="17"/>
      <c r="E848" s="17"/>
      <c r="F848" s="18"/>
    </row>
    <row r="849" spans="1:6" x14ac:dyDescent="0.25">
      <c r="A849" s="17"/>
      <c r="B849" s="17"/>
      <c r="C849" s="17"/>
      <c r="D849" s="17"/>
      <c r="E849" s="17"/>
      <c r="F849" s="18"/>
    </row>
    <row r="850" spans="1:6" x14ac:dyDescent="0.25">
      <c r="A850" s="17"/>
      <c r="B850" s="17"/>
      <c r="C850" s="17"/>
      <c r="D850" s="17"/>
      <c r="E850" s="17"/>
      <c r="F850" s="18"/>
    </row>
    <row r="851" spans="1:6" x14ac:dyDescent="0.25">
      <c r="A851" s="17"/>
      <c r="B851" s="17"/>
      <c r="C851" s="17"/>
      <c r="D851" s="17"/>
      <c r="E851" s="17"/>
      <c r="F851" s="18"/>
    </row>
    <row r="852" spans="1:6" x14ac:dyDescent="0.25">
      <c r="A852" s="17"/>
      <c r="B852" s="17"/>
      <c r="C852" s="17"/>
      <c r="D852" s="17"/>
      <c r="E852" s="17"/>
      <c r="F852" s="18"/>
    </row>
    <row r="853" spans="1:6" x14ac:dyDescent="0.25">
      <c r="A853" s="17"/>
      <c r="B853" s="17"/>
      <c r="C853" s="17"/>
      <c r="D853" s="17"/>
      <c r="E853" s="17"/>
      <c r="F853" s="18"/>
    </row>
    <row r="854" spans="1:6" x14ac:dyDescent="0.25">
      <c r="A854" s="17"/>
      <c r="B854" s="17"/>
      <c r="C854" s="17"/>
      <c r="D854" s="17"/>
      <c r="E854" s="17"/>
      <c r="F854" s="18"/>
    </row>
    <row r="855" spans="1:6" x14ac:dyDescent="0.25">
      <c r="A855" s="17"/>
      <c r="B855" s="17"/>
      <c r="C855" s="17"/>
      <c r="D855" s="17"/>
      <c r="E855" s="17"/>
      <c r="F855" s="18"/>
    </row>
    <row r="856" spans="1:6" x14ac:dyDescent="0.25">
      <c r="A856" s="17"/>
      <c r="B856" s="17"/>
      <c r="C856" s="17"/>
      <c r="D856" s="17"/>
      <c r="E856" s="17"/>
      <c r="F856" s="18"/>
    </row>
    <row r="857" spans="1:6" x14ac:dyDescent="0.25">
      <c r="A857" s="17"/>
      <c r="B857" s="17"/>
      <c r="C857" s="17"/>
      <c r="D857" s="17"/>
      <c r="E857" s="17"/>
      <c r="F857" s="18"/>
    </row>
    <row r="858" spans="1:6" x14ac:dyDescent="0.25">
      <c r="A858" s="17"/>
      <c r="B858" s="17"/>
      <c r="C858" s="17"/>
      <c r="D858" s="17"/>
      <c r="E858" s="17"/>
      <c r="F858" s="18"/>
    </row>
    <row r="859" spans="1:6" x14ac:dyDescent="0.25">
      <c r="A859" s="17"/>
      <c r="B859" s="17"/>
      <c r="C859" s="17"/>
      <c r="D859" s="17"/>
      <c r="E859" s="17"/>
      <c r="F859" s="18"/>
    </row>
    <row r="860" spans="1:6" x14ac:dyDescent="0.25">
      <c r="A860" s="17"/>
      <c r="B860" s="17"/>
      <c r="C860" s="17"/>
      <c r="D860" s="17"/>
      <c r="E860" s="17"/>
      <c r="F860" s="18"/>
    </row>
    <row r="861" spans="1:6" x14ac:dyDescent="0.25">
      <c r="A861" s="17"/>
      <c r="B861" s="17"/>
      <c r="C861" s="17"/>
      <c r="D861" s="17"/>
      <c r="E861" s="17"/>
      <c r="F861" s="18"/>
    </row>
    <row r="862" spans="1:6" x14ac:dyDescent="0.25">
      <c r="A862" s="17"/>
      <c r="B862" s="17"/>
      <c r="C862" s="17"/>
      <c r="D862" s="17"/>
      <c r="E862" s="17"/>
      <c r="F862" s="18"/>
    </row>
    <row r="863" spans="1:6" x14ac:dyDescent="0.25">
      <c r="A863" s="17"/>
      <c r="B863" s="17"/>
      <c r="C863" s="17"/>
      <c r="D863" s="17"/>
      <c r="E863" s="17"/>
      <c r="F863" s="18"/>
    </row>
    <row r="864" spans="1:6" x14ac:dyDescent="0.25">
      <c r="A864" s="17"/>
      <c r="B864" s="17"/>
      <c r="C864" s="17"/>
      <c r="D864" s="17"/>
      <c r="E864" s="17"/>
      <c r="F864" s="18"/>
    </row>
    <row r="865" spans="1:6" x14ac:dyDescent="0.25">
      <c r="A865" s="17"/>
      <c r="B865" s="17"/>
      <c r="C865" s="17"/>
      <c r="D865" s="17"/>
      <c r="E865" s="17"/>
      <c r="F865" s="18"/>
    </row>
    <row r="866" spans="1:6" x14ac:dyDescent="0.25">
      <c r="A866" s="17"/>
      <c r="B866" s="17"/>
      <c r="C866" s="17"/>
      <c r="D866" s="17"/>
      <c r="E866" s="17"/>
      <c r="F866" s="18"/>
    </row>
    <row r="867" spans="1:6" x14ac:dyDescent="0.25">
      <c r="A867" s="17"/>
      <c r="B867" s="17"/>
      <c r="C867" s="17"/>
      <c r="D867" s="17"/>
      <c r="E867" s="17"/>
      <c r="F867" s="18"/>
    </row>
    <row r="868" spans="1:6" x14ac:dyDescent="0.25">
      <c r="A868" s="17"/>
      <c r="B868" s="17"/>
      <c r="C868" s="17"/>
      <c r="D868" s="17"/>
      <c r="E868" s="17"/>
      <c r="F868" s="18"/>
    </row>
    <row r="869" spans="1:6" x14ac:dyDescent="0.25">
      <c r="A869" s="17"/>
      <c r="B869" s="17"/>
      <c r="C869" s="17"/>
      <c r="D869" s="17"/>
      <c r="E869" s="17"/>
      <c r="F869" s="18"/>
    </row>
    <row r="870" spans="1:6" x14ac:dyDescent="0.25">
      <c r="A870" s="17"/>
      <c r="B870" s="17"/>
      <c r="C870" s="17"/>
      <c r="D870" s="17"/>
      <c r="E870" s="17"/>
      <c r="F870" s="18"/>
    </row>
    <row r="871" spans="1:6" x14ac:dyDescent="0.25">
      <c r="A871" s="17"/>
      <c r="B871" s="17"/>
      <c r="C871" s="17"/>
      <c r="D871" s="17"/>
      <c r="E871" s="17"/>
      <c r="F871" s="18"/>
    </row>
    <row r="872" spans="1:6" x14ac:dyDescent="0.25">
      <c r="A872" s="17"/>
      <c r="B872" s="17"/>
      <c r="C872" s="17"/>
      <c r="D872" s="17"/>
      <c r="E872" s="17"/>
      <c r="F872" s="18"/>
    </row>
    <row r="873" spans="1:6" x14ac:dyDescent="0.25">
      <c r="A873" s="17"/>
      <c r="B873" s="17"/>
      <c r="C873" s="17"/>
      <c r="D873" s="17"/>
      <c r="E873" s="17"/>
      <c r="F873" s="18"/>
    </row>
    <row r="874" spans="1:6" x14ac:dyDescent="0.25">
      <c r="A874" s="17"/>
      <c r="B874" s="17"/>
      <c r="C874" s="17"/>
      <c r="D874" s="17"/>
      <c r="E874" s="17"/>
      <c r="F874" s="18"/>
    </row>
    <row r="875" spans="1:6" x14ac:dyDescent="0.25">
      <c r="A875" s="17"/>
      <c r="B875" s="17"/>
      <c r="C875" s="17"/>
      <c r="D875" s="17"/>
      <c r="E875" s="17"/>
      <c r="F875" s="18"/>
    </row>
    <row r="876" spans="1:6" x14ac:dyDescent="0.25">
      <c r="A876" s="17"/>
      <c r="B876" s="17"/>
      <c r="C876" s="17"/>
      <c r="D876" s="17"/>
      <c r="E876" s="17"/>
      <c r="F876" s="18"/>
    </row>
    <row r="877" spans="1:6" x14ac:dyDescent="0.25">
      <c r="A877" s="17"/>
      <c r="B877" s="17"/>
      <c r="C877" s="17"/>
      <c r="D877" s="17"/>
      <c r="E877" s="17"/>
      <c r="F877" s="18"/>
    </row>
    <row r="878" spans="1:6" x14ac:dyDescent="0.25">
      <c r="A878" s="17"/>
      <c r="B878" s="17"/>
      <c r="C878" s="17"/>
      <c r="D878" s="17"/>
      <c r="E878" s="17"/>
      <c r="F878" s="18"/>
    </row>
    <row r="879" spans="1:6" x14ac:dyDescent="0.25">
      <c r="A879" s="17"/>
      <c r="B879" s="17"/>
      <c r="C879" s="17"/>
      <c r="D879" s="17"/>
      <c r="E879" s="17"/>
      <c r="F879" s="18"/>
    </row>
    <row r="880" spans="1:6" x14ac:dyDescent="0.25">
      <c r="A880" s="17"/>
      <c r="B880" s="17"/>
      <c r="C880" s="17"/>
      <c r="D880" s="17"/>
      <c r="E880" s="17"/>
      <c r="F880" s="18"/>
    </row>
    <row r="881" spans="1:6" x14ac:dyDescent="0.25">
      <c r="A881" s="17"/>
      <c r="B881" s="17"/>
      <c r="C881" s="17"/>
      <c r="D881" s="17"/>
      <c r="E881" s="17"/>
      <c r="F881" s="18"/>
    </row>
    <row r="882" spans="1:6" x14ac:dyDescent="0.25">
      <c r="A882" s="17"/>
      <c r="B882" s="17"/>
      <c r="C882" s="17"/>
      <c r="D882" s="17"/>
      <c r="E882" s="17"/>
      <c r="F882" s="18"/>
    </row>
    <row r="883" spans="1:6" x14ac:dyDescent="0.25">
      <c r="A883" s="17"/>
      <c r="B883" s="17"/>
      <c r="C883" s="17"/>
      <c r="D883" s="17"/>
      <c r="E883" s="17"/>
      <c r="F883" s="18"/>
    </row>
    <row r="884" spans="1:6" x14ac:dyDescent="0.25">
      <c r="A884" s="17"/>
      <c r="B884" s="17"/>
      <c r="C884" s="17"/>
      <c r="D884" s="17"/>
      <c r="E884" s="17"/>
      <c r="F884" s="18"/>
    </row>
    <row r="885" spans="1:6" x14ac:dyDescent="0.25">
      <c r="A885" s="17"/>
      <c r="B885" s="17"/>
      <c r="C885" s="17"/>
      <c r="D885" s="17"/>
      <c r="E885" s="17"/>
      <c r="F885" s="18"/>
    </row>
    <row r="886" spans="1:6" x14ac:dyDescent="0.25">
      <c r="A886" s="17"/>
      <c r="B886" s="17"/>
      <c r="C886" s="17"/>
      <c r="D886" s="17"/>
      <c r="E886" s="17"/>
      <c r="F886" s="18"/>
    </row>
    <row r="887" spans="1:6" x14ac:dyDescent="0.25">
      <c r="A887" s="17"/>
      <c r="B887" s="17"/>
      <c r="C887" s="17"/>
      <c r="D887" s="17"/>
      <c r="E887" s="17"/>
      <c r="F887" s="18"/>
    </row>
    <row r="888" spans="1:6" x14ac:dyDescent="0.25">
      <c r="A888" s="17"/>
      <c r="B888" s="17"/>
      <c r="C888" s="17"/>
      <c r="D888" s="17"/>
      <c r="E888" s="17"/>
      <c r="F888" s="18"/>
    </row>
    <row r="889" spans="1:6" x14ac:dyDescent="0.25">
      <c r="A889" s="17"/>
      <c r="B889" s="17"/>
      <c r="C889" s="17"/>
      <c r="D889" s="17"/>
      <c r="E889" s="17"/>
      <c r="F889" s="18"/>
    </row>
    <row r="890" spans="1:6" x14ac:dyDescent="0.25">
      <c r="A890" s="17"/>
      <c r="B890" s="17"/>
      <c r="C890" s="17"/>
      <c r="D890" s="17"/>
      <c r="E890" s="17"/>
      <c r="F890" s="18"/>
    </row>
    <row r="891" spans="1:6" x14ac:dyDescent="0.25">
      <c r="A891" s="17"/>
      <c r="B891" s="17"/>
      <c r="C891" s="17"/>
      <c r="D891" s="17"/>
      <c r="E891" s="17"/>
      <c r="F891" s="18"/>
    </row>
    <row r="892" spans="1:6" x14ac:dyDescent="0.25">
      <c r="A892" s="17"/>
      <c r="B892" s="17"/>
      <c r="C892" s="17"/>
      <c r="D892" s="17"/>
      <c r="E892" s="17"/>
      <c r="F892" s="18"/>
    </row>
    <row r="893" spans="1:6" x14ac:dyDescent="0.25">
      <c r="A893" s="17"/>
      <c r="B893" s="17"/>
      <c r="C893" s="17"/>
      <c r="D893" s="17"/>
      <c r="E893" s="17"/>
      <c r="F893" s="18"/>
    </row>
    <row r="894" spans="1:6" x14ac:dyDescent="0.25">
      <c r="A894" s="17"/>
      <c r="B894" s="17"/>
      <c r="C894" s="17"/>
      <c r="D894" s="17"/>
      <c r="E894" s="17"/>
      <c r="F894" s="18"/>
    </row>
    <row r="895" spans="1:6" x14ac:dyDescent="0.25">
      <c r="A895" s="17"/>
      <c r="B895" s="17"/>
      <c r="C895" s="17"/>
      <c r="D895" s="17"/>
      <c r="E895" s="17"/>
      <c r="F895" s="18"/>
    </row>
    <row r="896" spans="1:6" x14ac:dyDescent="0.25">
      <c r="A896" s="17"/>
      <c r="B896" s="17"/>
      <c r="C896" s="17"/>
      <c r="D896" s="17"/>
      <c r="E896" s="17"/>
      <c r="F896" s="18"/>
    </row>
    <row r="897" spans="1:6" x14ac:dyDescent="0.25">
      <c r="A897" s="17"/>
      <c r="B897" s="17"/>
      <c r="C897" s="17"/>
      <c r="D897" s="17"/>
      <c r="E897" s="17"/>
      <c r="F897" s="18"/>
    </row>
    <row r="898" spans="1:6" x14ac:dyDescent="0.25">
      <c r="A898" s="17"/>
      <c r="B898" s="17"/>
      <c r="C898" s="17"/>
      <c r="D898" s="17"/>
      <c r="E898" s="17"/>
      <c r="F898" s="18"/>
    </row>
    <row r="899" spans="1:6" x14ac:dyDescent="0.25">
      <c r="A899" s="17"/>
      <c r="B899" s="17"/>
      <c r="C899" s="17"/>
      <c r="D899" s="17"/>
      <c r="E899" s="17"/>
      <c r="F899" s="18"/>
    </row>
    <row r="900" spans="1:6" x14ac:dyDescent="0.25">
      <c r="A900" s="17"/>
      <c r="B900" s="17"/>
      <c r="C900" s="17"/>
      <c r="D900" s="17"/>
      <c r="E900" s="17"/>
      <c r="F900" s="18"/>
    </row>
    <row r="901" spans="1:6" x14ac:dyDescent="0.25">
      <c r="A901" s="17"/>
      <c r="B901" s="17"/>
      <c r="C901" s="17"/>
      <c r="D901" s="17"/>
      <c r="E901" s="17"/>
      <c r="F901" s="18"/>
    </row>
    <row r="902" spans="1:6" x14ac:dyDescent="0.25">
      <c r="A902" s="17"/>
      <c r="B902" s="17"/>
      <c r="C902" s="17"/>
      <c r="D902" s="17"/>
      <c r="E902" s="17"/>
      <c r="F902" s="18"/>
    </row>
    <row r="903" spans="1:6" x14ac:dyDescent="0.25">
      <c r="A903" s="17"/>
      <c r="B903" s="17"/>
      <c r="C903" s="17"/>
      <c r="D903" s="17"/>
      <c r="E903" s="17"/>
      <c r="F903" s="18"/>
    </row>
    <row r="904" spans="1:6" x14ac:dyDescent="0.25">
      <c r="A904" s="17"/>
      <c r="B904" s="17"/>
      <c r="C904" s="17"/>
      <c r="D904" s="17"/>
      <c r="E904" s="17"/>
      <c r="F904" s="18"/>
    </row>
    <row r="905" spans="1:6" x14ac:dyDescent="0.25">
      <c r="A905" s="17"/>
      <c r="B905" s="17"/>
      <c r="C905" s="17"/>
      <c r="D905" s="17"/>
      <c r="E905" s="17"/>
      <c r="F905" s="18"/>
    </row>
    <row r="906" spans="1:6" x14ac:dyDescent="0.25">
      <c r="A906" s="17"/>
      <c r="B906" s="17"/>
      <c r="C906" s="17"/>
      <c r="D906" s="17"/>
      <c r="E906" s="17"/>
      <c r="F906" s="18"/>
    </row>
    <row r="907" spans="1:6" x14ac:dyDescent="0.25">
      <c r="A907" s="17"/>
      <c r="B907" s="17"/>
      <c r="C907" s="17"/>
      <c r="D907" s="17"/>
      <c r="E907" s="17"/>
      <c r="F907" s="18"/>
    </row>
    <row r="908" spans="1:6" x14ac:dyDescent="0.25">
      <c r="A908" s="17"/>
      <c r="B908" s="17"/>
      <c r="C908" s="17"/>
      <c r="D908" s="17"/>
      <c r="E908" s="17"/>
      <c r="F908" s="18"/>
    </row>
    <row r="909" spans="1:6" x14ac:dyDescent="0.25">
      <c r="A909" s="17"/>
      <c r="B909" s="17"/>
      <c r="C909" s="17"/>
      <c r="D909" s="17"/>
      <c r="E909" s="17"/>
      <c r="F909" s="18"/>
    </row>
    <row r="910" spans="1:6" x14ac:dyDescent="0.25">
      <c r="A910" s="17"/>
      <c r="B910" s="17"/>
      <c r="C910" s="17"/>
      <c r="D910" s="17"/>
      <c r="E910" s="17"/>
      <c r="F910" s="18"/>
    </row>
    <row r="911" spans="1:6" x14ac:dyDescent="0.25">
      <c r="A911" s="17"/>
      <c r="B911" s="17"/>
      <c r="C911" s="17"/>
      <c r="D911" s="17"/>
      <c r="E911" s="17"/>
      <c r="F911" s="18"/>
    </row>
    <row r="912" spans="1:6" x14ac:dyDescent="0.25">
      <c r="A912" s="17"/>
      <c r="B912" s="17"/>
      <c r="C912" s="17"/>
      <c r="D912" s="17"/>
      <c r="E912" s="17"/>
      <c r="F912" s="18"/>
    </row>
    <row r="913" spans="1:6" x14ac:dyDescent="0.25">
      <c r="A913" s="17"/>
      <c r="B913" s="17"/>
      <c r="C913" s="17"/>
      <c r="D913" s="17"/>
      <c r="E913" s="17"/>
      <c r="F913" s="18"/>
    </row>
    <row r="914" spans="1:6" x14ac:dyDescent="0.25">
      <c r="A914" s="17"/>
      <c r="B914" s="17"/>
      <c r="C914" s="17"/>
      <c r="D914" s="17"/>
      <c r="E914" s="17"/>
      <c r="F914" s="18"/>
    </row>
    <row r="915" spans="1:6" x14ac:dyDescent="0.25">
      <c r="A915" s="17"/>
      <c r="B915" s="17"/>
      <c r="C915" s="17"/>
      <c r="D915" s="17"/>
      <c r="E915" s="17"/>
      <c r="F915" s="18"/>
    </row>
    <row r="916" spans="1:6" x14ac:dyDescent="0.25">
      <c r="A916" s="17"/>
      <c r="B916" s="17"/>
      <c r="C916" s="17"/>
      <c r="D916" s="17"/>
      <c r="E916" s="17"/>
      <c r="F916" s="18"/>
    </row>
    <row r="917" spans="1:6" x14ac:dyDescent="0.25">
      <c r="A917" s="17"/>
      <c r="B917" s="17"/>
      <c r="C917" s="17"/>
      <c r="D917" s="17"/>
      <c r="E917" s="17"/>
      <c r="F917" s="18"/>
    </row>
    <row r="918" spans="1:6" x14ac:dyDescent="0.25">
      <c r="A918" s="17"/>
      <c r="B918" s="17"/>
      <c r="C918" s="17"/>
      <c r="D918" s="17"/>
      <c r="E918" s="17"/>
      <c r="F918" s="18"/>
    </row>
    <row r="919" spans="1:6" x14ac:dyDescent="0.25">
      <c r="A919" s="17"/>
      <c r="B919" s="17"/>
      <c r="C919" s="17"/>
      <c r="D919" s="17"/>
      <c r="E919" s="17"/>
      <c r="F919" s="18"/>
    </row>
    <row r="920" spans="1:6" x14ac:dyDescent="0.25">
      <c r="A920" s="17"/>
      <c r="B920" s="17"/>
      <c r="C920" s="17"/>
      <c r="D920" s="17"/>
      <c r="E920" s="17"/>
      <c r="F920" s="18"/>
    </row>
    <row r="921" spans="1:6" x14ac:dyDescent="0.25">
      <c r="A921" s="17"/>
      <c r="B921" s="17"/>
      <c r="C921" s="17"/>
      <c r="D921" s="17"/>
      <c r="E921" s="17"/>
      <c r="F921" s="18"/>
    </row>
    <row r="922" spans="1:6" x14ac:dyDescent="0.25">
      <c r="A922" s="17"/>
      <c r="B922" s="17"/>
      <c r="C922" s="17"/>
      <c r="D922" s="17"/>
      <c r="E922" s="17"/>
      <c r="F922" s="18"/>
    </row>
    <row r="923" spans="1:6" x14ac:dyDescent="0.25">
      <c r="A923" s="17"/>
      <c r="B923" s="17"/>
      <c r="C923" s="17"/>
      <c r="D923" s="17"/>
      <c r="E923" s="17"/>
      <c r="F923" s="18"/>
    </row>
    <row r="924" spans="1:6" x14ac:dyDescent="0.25">
      <c r="A924" s="17"/>
      <c r="B924" s="17"/>
      <c r="C924" s="17"/>
      <c r="D924" s="17"/>
      <c r="E924" s="17"/>
      <c r="F924" s="18"/>
    </row>
    <row r="925" spans="1:6" x14ac:dyDescent="0.25">
      <c r="A925" s="17"/>
      <c r="B925" s="17"/>
      <c r="C925" s="17"/>
      <c r="D925" s="17"/>
      <c r="E925" s="17"/>
      <c r="F925" s="18"/>
    </row>
    <row r="926" spans="1:6" x14ac:dyDescent="0.25">
      <c r="A926" s="17"/>
      <c r="B926" s="17"/>
      <c r="C926" s="17"/>
      <c r="D926" s="17"/>
      <c r="E926" s="17"/>
      <c r="F926" s="18"/>
    </row>
    <row r="927" spans="1:6" x14ac:dyDescent="0.25">
      <c r="A927" s="17"/>
      <c r="B927" s="17"/>
      <c r="C927" s="17"/>
      <c r="D927" s="17"/>
      <c r="E927" s="17"/>
      <c r="F927" s="18"/>
    </row>
    <row r="928" spans="1:6" x14ac:dyDescent="0.25">
      <c r="A928" s="17"/>
      <c r="B928" s="17"/>
      <c r="C928" s="17"/>
      <c r="D928" s="17"/>
      <c r="E928" s="17"/>
      <c r="F928" s="18"/>
    </row>
    <row r="929" spans="1:6" x14ac:dyDescent="0.25">
      <c r="A929" s="17"/>
      <c r="B929" s="17"/>
      <c r="C929" s="17"/>
      <c r="D929" s="17"/>
      <c r="E929" s="17"/>
      <c r="F929" s="18"/>
    </row>
    <row r="930" spans="1:6" x14ac:dyDescent="0.25">
      <c r="A930" s="17"/>
      <c r="B930" s="17"/>
      <c r="C930" s="17"/>
      <c r="D930" s="17"/>
      <c r="E930" s="17"/>
      <c r="F930" s="18"/>
    </row>
    <row r="931" spans="1:6" x14ac:dyDescent="0.25">
      <c r="A931" s="17"/>
      <c r="B931" s="17"/>
      <c r="C931" s="17"/>
      <c r="D931" s="17"/>
      <c r="E931" s="17"/>
      <c r="F931" s="18"/>
    </row>
    <row r="932" spans="1:6" x14ac:dyDescent="0.25">
      <c r="A932" s="17"/>
      <c r="B932" s="17"/>
      <c r="C932" s="17"/>
      <c r="D932" s="17"/>
      <c r="E932" s="17"/>
      <c r="F932" s="18"/>
    </row>
    <row r="933" spans="1:6" x14ac:dyDescent="0.25">
      <c r="A933" s="17"/>
      <c r="B933" s="17"/>
      <c r="C933" s="17"/>
      <c r="D933" s="17"/>
      <c r="E933" s="17"/>
      <c r="F933" s="18"/>
    </row>
    <row r="934" spans="1:6" x14ac:dyDescent="0.25">
      <c r="A934" s="17"/>
      <c r="B934" s="17"/>
      <c r="C934" s="17"/>
      <c r="D934" s="17"/>
      <c r="E934" s="17"/>
      <c r="F934" s="18"/>
    </row>
    <row r="935" spans="1:6" x14ac:dyDescent="0.25">
      <c r="A935" s="17"/>
      <c r="B935" s="17"/>
      <c r="C935" s="17"/>
      <c r="D935" s="17"/>
      <c r="E935" s="17"/>
      <c r="F935" s="18"/>
    </row>
    <row r="936" spans="1:6" x14ac:dyDescent="0.25">
      <c r="A936" s="17"/>
      <c r="B936" s="17"/>
      <c r="C936" s="17"/>
      <c r="D936" s="17"/>
      <c r="E936" s="17"/>
      <c r="F936" s="18"/>
    </row>
    <row r="937" spans="1:6" x14ac:dyDescent="0.25">
      <c r="A937" s="17"/>
      <c r="B937" s="17"/>
      <c r="C937" s="17"/>
      <c r="D937" s="17"/>
      <c r="E937" s="17"/>
      <c r="F937" s="18"/>
    </row>
    <row r="938" spans="1:6" x14ac:dyDescent="0.25">
      <c r="A938" s="17"/>
      <c r="B938" s="17"/>
      <c r="C938" s="17"/>
      <c r="D938" s="17"/>
      <c r="E938" s="17"/>
      <c r="F938" s="18"/>
    </row>
    <row r="939" spans="1:6" x14ac:dyDescent="0.25">
      <c r="A939" s="17"/>
      <c r="B939" s="17"/>
      <c r="C939" s="17"/>
      <c r="D939" s="17"/>
      <c r="E939" s="17"/>
      <c r="F939" s="18"/>
    </row>
    <row r="940" spans="1:6" x14ac:dyDescent="0.25">
      <c r="A940" s="17"/>
      <c r="B940" s="17"/>
      <c r="C940" s="17"/>
      <c r="D940" s="17"/>
      <c r="E940" s="17"/>
      <c r="F940" s="18"/>
    </row>
    <row r="941" spans="1:6" x14ac:dyDescent="0.25">
      <c r="A941" s="17"/>
      <c r="B941" s="17"/>
      <c r="C941" s="17"/>
      <c r="D941" s="17"/>
      <c r="E941" s="17"/>
      <c r="F941" s="18"/>
    </row>
    <row r="942" spans="1:6" x14ac:dyDescent="0.25">
      <c r="A942" s="17"/>
      <c r="B942" s="17"/>
      <c r="C942" s="17"/>
      <c r="D942" s="17"/>
      <c r="E942" s="17"/>
      <c r="F942" s="18"/>
    </row>
    <row r="943" spans="1:6" x14ac:dyDescent="0.25">
      <c r="A943" s="17"/>
      <c r="B943" s="17"/>
      <c r="C943" s="17"/>
      <c r="D943" s="17"/>
      <c r="E943" s="17"/>
      <c r="F943" s="18"/>
    </row>
    <row r="944" spans="1:6" x14ac:dyDescent="0.25">
      <c r="A944" s="17"/>
      <c r="B944" s="17"/>
      <c r="C944" s="17"/>
      <c r="D944" s="17"/>
      <c r="E944" s="17"/>
      <c r="F944" s="18"/>
    </row>
    <row r="945" spans="1:6" x14ac:dyDescent="0.25">
      <c r="A945" s="17"/>
      <c r="B945" s="17"/>
      <c r="C945" s="17"/>
      <c r="D945" s="17"/>
      <c r="E945" s="17"/>
      <c r="F945" s="18"/>
    </row>
    <row r="946" spans="1:6" x14ac:dyDescent="0.25">
      <c r="A946" s="17"/>
      <c r="B946" s="17"/>
      <c r="C946" s="17"/>
      <c r="D946" s="17"/>
      <c r="E946" s="17"/>
      <c r="F946" s="18"/>
    </row>
    <row r="947" spans="1:6" x14ac:dyDescent="0.25">
      <c r="A947" s="17"/>
      <c r="B947" s="17"/>
      <c r="C947" s="17"/>
      <c r="D947" s="17"/>
      <c r="E947" s="17"/>
      <c r="F947" s="18"/>
    </row>
    <row r="948" spans="1:6" x14ac:dyDescent="0.25">
      <c r="A948" s="17"/>
      <c r="B948" s="17"/>
      <c r="C948" s="17"/>
      <c r="D948" s="17"/>
      <c r="E948" s="17"/>
      <c r="F948" s="18"/>
    </row>
    <row r="949" spans="1:6" x14ac:dyDescent="0.25">
      <c r="A949" s="17"/>
      <c r="B949" s="17"/>
      <c r="C949" s="17"/>
      <c r="D949" s="17"/>
      <c r="E949" s="17"/>
      <c r="F949" s="18"/>
    </row>
    <row r="950" spans="1:6" x14ac:dyDescent="0.25">
      <c r="A950" s="17"/>
      <c r="B950" s="17"/>
      <c r="C950" s="17"/>
      <c r="D950" s="17"/>
      <c r="E950" s="17"/>
      <c r="F950" s="18"/>
    </row>
    <row r="951" spans="1:6" x14ac:dyDescent="0.25">
      <c r="A951" s="17"/>
      <c r="B951" s="17"/>
      <c r="C951" s="17"/>
      <c r="D951" s="17"/>
      <c r="E951" s="17"/>
      <c r="F951" s="18"/>
    </row>
    <row r="952" spans="1:6" x14ac:dyDescent="0.25">
      <c r="A952" s="17"/>
      <c r="B952" s="17"/>
      <c r="C952" s="17"/>
      <c r="D952" s="17"/>
      <c r="E952" s="17"/>
      <c r="F952" s="18"/>
    </row>
    <row r="953" spans="1:6" x14ac:dyDescent="0.25">
      <c r="A953" s="17"/>
      <c r="B953" s="17"/>
      <c r="C953" s="17"/>
      <c r="D953" s="17"/>
      <c r="E953" s="17"/>
      <c r="F953" s="18"/>
    </row>
    <row r="954" spans="1:6" x14ac:dyDescent="0.25">
      <c r="A954" s="17"/>
      <c r="B954" s="17"/>
      <c r="C954" s="17"/>
      <c r="D954" s="17"/>
      <c r="E954" s="17"/>
      <c r="F954" s="18"/>
    </row>
    <row r="955" spans="1:6" x14ac:dyDescent="0.25">
      <c r="A955" s="17"/>
      <c r="B955" s="17"/>
      <c r="C955" s="17"/>
      <c r="D955" s="17"/>
      <c r="E955" s="17"/>
      <c r="F955" s="18"/>
    </row>
    <row r="956" spans="1:6" x14ac:dyDescent="0.25">
      <c r="A956" s="17"/>
      <c r="B956" s="17"/>
      <c r="C956" s="17"/>
      <c r="D956" s="17"/>
      <c r="E956" s="17"/>
      <c r="F956" s="18"/>
    </row>
    <row r="957" spans="1:6" x14ac:dyDescent="0.25">
      <c r="A957" s="17"/>
      <c r="B957" s="17"/>
      <c r="C957" s="17"/>
      <c r="D957" s="17"/>
      <c r="E957" s="17"/>
      <c r="F957" s="18"/>
    </row>
    <row r="958" spans="1:6" x14ac:dyDescent="0.25">
      <c r="A958" s="17"/>
      <c r="B958" s="17"/>
      <c r="C958" s="17"/>
      <c r="D958" s="17"/>
      <c r="E958" s="17"/>
      <c r="F958" s="18"/>
    </row>
    <row r="959" spans="1:6" x14ac:dyDescent="0.25">
      <c r="A959" s="17"/>
      <c r="B959" s="17"/>
      <c r="C959" s="17"/>
      <c r="D959" s="17"/>
      <c r="E959" s="17"/>
      <c r="F959" s="18"/>
    </row>
    <row r="960" spans="1:6" x14ac:dyDescent="0.25">
      <c r="A960" s="17"/>
      <c r="B960" s="17"/>
      <c r="C960" s="17"/>
      <c r="D960" s="17"/>
      <c r="E960" s="17"/>
      <c r="F960" s="18"/>
    </row>
    <row r="961" spans="1:6" x14ac:dyDescent="0.25">
      <c r="A961" s="17"/>
      <c r="B961" s="17"/>
      <c r="C961" s="17"/>
      <c r="D961" s="17"/>
      <c r="E961" s="17"/>
      <c r="F961" s="18"/>
    </row>
    <row r="962" spans="1:6" x14ac:dyDescent="0.25">
      <c r="A962" s="17"/>
      <c r="B962" s="17"/>
      <c r="C962" s="17"/>
      <c r="D962" s="17"/>
      <c r="E962" s="17"/>
      <c r="F962" s="18"/>
    </row>
    <row r="963" spans="1:6" x14ac:dyDescent="0.25">
      <c r="A963" s="17"/>
      <c r="B963" s="17"/>
      <c r="C963" s="17"/>
      <c r="D963" s="17"/>
      <c r="E963" s="17"/>
      <c r="F963" s="18"/>
    </row>
    <row r="964" spans="1:6" x14ac:dyDescent="0.25">
      <c r="A964" s="17"/>
      <c r="B964" s="17"/>
      <c r="C964" s="17"/>
      <c r="D964" s="17"/>
      <c r="E964" s="17"/>
      <c r="F964" s="18"/>
    </row>
    <row r="965" spans="1:6" x14ac:dyDescent="0.25">
      <c r="A965" s="17"/>
      <c r="B965" s="17"/>
      <c r="C965" s="17"/>
      <c r="D965" s="17"/>
      <c r="E965" s="17"/>
      <c r="F965" s="18"/>
    </row>
    <row r="966" spans="1:6" x14ac:dyDescent="0.25">
      <c r="A966" s="17"/>
      <c r="B966" s="17"/>
      <c r="C966" s="17"/>
      <c r="D966" s="17"/>
      <c r="E966" s="17"/>
      <c r="F966" s="18"/>
    </row>
    <row r="967" spans="1:6" x14ac:dyDescent="0.25">
      <c r="A967" s="17"/>
      <c r="B967" s="17"/>
      <c r="C967" s="17"/>
      <c r="D967" s="17"/>
      <c r="E967" s="17"/>
      <c r="F967" s="18"/>
    </row>
    <row r="968" spans="1:6" x14ac:dyDescent="0.25">
      <c r="A968" s="17"/>
      <c r="B968" s="17"/>
      <c r="C968" s="17"/>
      <c r="D968" s="17"/>
      <c r="E968" s="17"/>
      <c r="F968" s="18"/>
    </row>
    <row r="969" spans="1:6" x14ac:dyDescent="0.25">
      <c r="A969" s="17"/>
      <c r="B969" s="17"/>
      <c r="C969" s="17"/>
      <c r="D969" s="17"/>
      <c r="E969" s="17"/>
      <c r="F969" s="18"/>
    </row>
    <row r="970" spans="1:6" x14ac:dyDescent="0.25">
      <c r="A970" s="17"/>
      <c r="B970" s="17"/>
      <c r="C970" s="17"/>
      <c r="D970" s="17"/>
      <c r="E970" s="17"/>
      <c r="F970" s="18"/>
    </row>
    <row r="971" spans="1:6" x14ac:dyDescent="0.25">
      <c r="A971" s="17"/>
      <c r="B971" s="17"/>
      <c r="C971" s="17"/>
      <c r="D971" s="17"/>
      <c r="E971" s="17"/>
      <c r="F971" s="18"/>
    </row>
    <row r="972" spans="1:6" x14ac:dyDescent="0.25">
      <c r="A972" s="17"/>
      <c r="B972" s="17"/>
      <c r="C972" s="17"/>
      <c r="D972" s="17"/>
      <c r="E972" s="17"/>
      <c r="F972" s="18"/>
    </row>
    <row r="973" spans="1:6" x14ac:dyDescent="0.25">
      <c r="A973" s="17"/>
      <c r="B973" s="17"/>
      <c r="C973" s="17"/>
      <c r="D973" s="17"/>
      <c r="E973" s="17"/>
      <c r="F973" s="18"/>
    </row>
    <row r="974" spans="1:6" x14ac:dyDescent="0.25">
      <c r="A974" s="17"/>
      <c r="B974" s="17"/>
      <c r="C974" s="17"/>
      <c r="D974" s="17"/>
      <c r="E974" s="17"/>
      <c r="F974" s="18"/>
    </row>
    <row r="975" spans="1:6" x14ac:dyDescent="0.25">
      <c r="A975" s="17"/>
      <c r="B975" s="17"/>
      <c r="C975" s="17"/>
      <c r="D975" s="17"/>
      <c r="E975" s="17"/>
      <c r="F975" s="18"/>
    </row>
    <row r="976" spans="1:6" x14ac:dyDescent="0.25">
      <c r="A976" s="17"/>
      <c r="B976" s="17"/>
      <c r="C976" s="17"/>
      <c r="D976" s="17"/>
      <c r="E976" s="17"/>
      <c r="F976" s="18"/>
    </row>
    <row r="977" spans="1:6" x14ac:dyDescent="0.25">
      <c r="A977" s="17"/>
      <c r="B977" s="17"/>
      <c r="C977" s="17"/>
      <c r="D977" s="17"/>
      <c r="E977" s="17"/>
      <c r="F977" s="18"/>
    </row>
    <row r="978" spans="1:6" x14ac:dyDescent="0.25">
      <c r="A978" s="17"/>
      <c r="B978" s="17"/>
      <c r="C978" s="17"/>
      <c r="D978" s="17"/>
      <c r="E978" s="17"/>
      <c r="F978" s="18"/>
    </row>
    <row r="979" spans="1:6" x14ac:dyDescent="0.25">
      <c r="A979" s="17"/>
      <c r="B979" s="17"/>
      <c r="C979" s="17"/>
      <c r="D979" s="17"/>
      <c r="E979" s="17"/>
      <c r="F979" s="18"/>
    </row>
    <row r="980" spans="1:6" x14ac:dyDescent="0.25">
      <c r="A980" s="17"/>
      <c r="B980" s="17"/>
      <c r="C980" s="17"/>
      <c r="D980" s="17"/>
      <c r="E980" s="17"/>
      <c r="F980" s="18"/>
    </row>
    <row r="981" spans="1:6" x14ac:dyDescent="0.25">
      <c r="A981" s="17"/>
      <c r="B981" s="17"/>
      <c r="C981" s="17"/>
      <c r="D981" s="17"/>
      <c r="E981" s="17"/>
      <c r="F981" s="18"/>
    </row>
    <row r="982" spans="1:6" x14ac:dyDescent="0.25">
      <c r="A982" s="17"/>
      <c r="B982" s="17"/>
      <c r="C982" s="17"/>
      <c r="D982" s="17"/>
      <c r="E982" s="17"/>
      <c r="F982" s="18"/>
    </row>
    <row r="983" spans="1:6" x14ac:dyDescent="0.25">
      <c r="A983" s="17"/>
      <c r="B983" s="17"/>
      <c r="C983" s="17"/>
      <c r="D983" s="17"/>
      <c r="E983" s="17"/>
      <c r="F983" s="18"/>
    </row>
    <row r="984" spans="1:6" x14ac:dyDescent="0.25">
      <c r="A984" s="17"/>
      <c r="B984" s="17"/>
      <c r="C984" s="17"/>
      <c r="D984" s="17"/>
      <c r="E984" s="17"/>
      <c r="F984" s="18"/>
    </row>
    <row r="985" spans="1:6" x14ac:dyDescent="0.25">
      <c r="A985" s="17"/>
      <c r="B985" s="17"/>
      <c r="C985" s="17"/>
      <c r="D985" s="17"/>
      <c r="E985" s="17"/>
      <c r="F985" s="18"/>
    </row>
    <row r="986" spans="1:6" x14ac:dyDescent="0.25">
      <c r="A986" s="17"/>
      <c r="B986" s="17"/>
      <c r="C986" s="17"/>
      <c r="D986" s="17"/>
      <c r="E986" s="17"/>
      <c r="F986" s="18"/>
    </row>
    <row r="987" spans="1:6" x14ac:dyDescent="0.25">
      <c r="A987" s="17"/>
      <c r="B987" s="17"/>
      <c r="C987" s="17"/>
      <c r="D987" s="17"/>
      <c r="E987" s="17"/>
      <c r="F987" s="18"/>
    </row>
    <row r="988" spans="1:6" x14ac:dyDescent="0.25">
      <c r="A988" s="17"/>
      <c r="B988" s="17"/>
      <c r="C988" s="17"/>
      <c r="D988" s="17"/>
      <c r="E988" s="17"/>
      <c r="F988" s="18"/>
    </row>
    <row r="989" spans="1:6" x14ac:dyDescent="0.25">
      <c r="A989" s="17"/>
      <c r="B989" s="17"/>
      <c r="C989" s="17"/>
      <c r="D989" s="17"/>
      <c r="E989" s="17"/>
      <c r="F989" s="18"/>
    </row>
    <row r="990" spans="1:6" x14ac:dyDescent="0.25">
      <c r="A990" s="17"/>
      <c r="B990" s="17"/>
      <c r="C990" s="17"/>
      <c r="D990" s="17"/>
      <c r="E990" s="17"/>
      <c r="F990" s="18"/>
    </row>
    <row r="991" spans="1:6" x14ac:dyDescent="0.25">
      <c r="A991" s="17"/>
      <c r="B991" s="17"/>
      <c r="C991" s="17"/>
      <c r="D991" s="17"/>
      <c r="E991" s="17"/>
      <c r="F991" s="18"/>
    </row>
    <row r="992" spans="1:6" x14ac:dyDescent="0.25">
      <c r="A992" s="17"/>
      <c r="B992" s="17"/>
      <c r="C992" s="17"/>
      <c r="D992" s="17"/>
      <c r="E992" s="17"/>
      <c r="F992" s="18"/>
    </row>
    <row r="993" spans="1:6" x14ac:dyDescent="0.25">
      <c r="A993" s="17"/>
      <c r="B993" s="17"/>
      <c r="C993" s="17"/>
      <c r="D993" s="17"/>
      <c r="E993" s="17"/>
      <c r="F993" s="18"/>
    </row>
    <row r="994" spans="1:6" x14ac:dyDescent="0.25">
      <c r="A994" s="17"/>
      <c r="B994" s="17"/>
      <c r="C994" s="17"/>
      <c r="D994" s="17"/>
      <c r="E994" s="17"/>
      <c r="F994" s="18"/>
    </row>
    <row r="995" spans="1:6" x14ac:dyDescent="0.25">
      <c r="A995" s="17"/>
      <c r="B995" s="17"/>
      <c r="C995" s="17"/>
      <c r="D995" s="17"/>
      <c r="E995" s="17"/>
      <c r="F995" s="18"/>
    </row>
    <row r="996" spans="1:6" x14ac:dyDescent="0.25">
      <c r="A996" s="17"/>
      <c r="B996" s="17"/>
      <c r="C996" s="17"/>
      <c r="D996" s="17"/>
      <c r="E996" s="17"/>
      <c r="F996" s="18"/>
    </row>
    <row r="997" spans="1:6" x14ac:dyDescent="0.25">
      <c r="A997" s="17"/>
      <c r="B997" s="17"/>
      <c r="C997" s="17"/>
      <c r="D997" s="17"/>
      <c r="E997" s="17"/>
      <c r="F997" s="18"/>
    </row>
    <row r="998" spans="1:6" x14ac:dyDescent="0.25">
      <c r="A998" s="17"/>
      <c r="B998" s="17"/>
      <c r="C998" s="17"/>
      <c r="D998" s="17"/>
      <c r="E998" s="17"/>
      <c r="F998" s="18"/>
    </row>
    <row r="999" spans="1:6" x14ac:dyDescent="0.25">
      <c r="A999" s="17"/>
      <c r="B999" s="17"/>
      <c r="C999" s="17"/>
      <c r="D999" s="17"/>
      <c r="E999" s="17"/>
      <c r="F999" s="18"/>
    </row>
    <row r="1000" spans="1:6" x14ac:dyDescent="0.25">
      <c r="A1000" s="17"/>
      <c r="B1000" s="17"/>
      <c r="C1000" s="17"/>
      <c r="D1000" s="17"/>
      <c r="E1000" s="17"/>
      <c r="F1000" s="18"/>
    </row>
    <row r="1001" spans="1:6" x14ac:dyDescent="0.25">
      <c r="A1001" s="17"/>
      <c r="B1001" s="17"/>
      <c r="C1001" s="17"/>
      <c r="D1001" s="17"/>
      <c r="E1001" s="17"/>
      <c r="F1001" s="18"/>
    </row>
    <row r="1002" spans="1:6" x14ac:dyDescent="0.25">
      <c r="A1002" s="19"/>
      <c r="B1002" s="19"/>
      <c r="C1002" s="19"/>
      <c r="D1002" s="19"/>
      <c r="E1002" s="19"/>
      <c r="F1002" s="20"/>
    </row>
    <row r="1003" spans="1:6" x14ac:dyDescent="0.25">
      <c r="B1003" s="13"/>
      <c r="C1003" s="13"/>
      <c r="D1003" s="13"/>
      <c r="E1003" s="13"/>
      <c r="F1003" s="13"/>
    </row>
    <row r="1004" spans="1:6" x14ac:dyDescent="0.25">
      <c r="B1004" s="13"/>
      <c r="C1004" s="13"/>
      <c r="D1004" s="13"/>
      <c r="E1004" s="13"/>
      <c r="F1004" s="13"/>
    </row>
    <row r="1005" spans="1:6" x14ac:dyDescent="0.25">
      <c r="B1005" s="13"/>
      <c r="C1005" s="13"/>
      <c r="D1005" s="13"/>
      <c r="E1005" s="13"/>
      <c r="F1005" s="13"/>
    </row>
    <row r="1006" spans="1:6" x14ac:dyDescent="0.25">
      <c r="B1006" s="13"/>
      <c r="C1006" s="13"/>
      <c r="D1006" s="13"/>
      <c r="E1006" s="13"/>
      <c r="F1006" s="13"/>
    </row>
    <row r="1007" spans="1:6" x14ac:dyDescent="0.25">
      <c r="B1007" s="13"/>
      <c r="C1007" s="13"/>
      <c r="D1007" s="13"/>
      <c r="E1007" s="13"/>
      <c r="F1007" s="13"/>
    </row>
    <row r="1008" spans="1:6" x14ac:dyDescent="0.25">
      <c r="B1008" s="13"/>
      <c r="C1008" s="13"/>
      <c r="D1008" s="13"/>
      <c r="E1008" s="13"/>
      <c r="F1008" s="13"/>
    </row>
    <row r="1009" spans="2:6" x14ac:dyDescent="0.25">
      <c r="B1009" s="13"/>
      <c r="C1009" s="13"/>
      <c r="D1009" s="13"/>
      <c r="E1009" s="13"/>
      <c r="F1009" s="13"/>
    </row>
    <row r="1010" spans="2:6" x14ac:dyDescent="0.25">
      <c r="B1010" s="13"/>
      <c r="C1010" s="13"/>
      <c r="D1010" s="13"/>
      <c r="E1010" s="13"/>
      <c r="F1010" s="13"/>
    </row>
    <row r="1011" spans="2:6" x14ac:dyDescent="0.25">
      <c r="B1011" s="13"/>
      <c r="C1011" s="13"/>
      <c r="D1011" s="13"/>
      <c r="E1011" s="13"/>
      <c r="F1011" s="13"/>
    </row>
    <row r="1012" spans="2:6" x14ac:dyDescent="0.25">
      <c r="B1012" s="13"/>
      <c r="C1012" s="13"/>
      <c r="D1012" s="13"/>
      <c r="E1012" s="13"/>
      <c r="F1012" s="13"/>
    </row>
    <row r="1013" spans="2:6" x14ac:dyDescent="0.25">
      <c r="B1013" s="13"/>
      <c r="C1013" s="13"/>
      <c r="D1013" s="13"/>
      <c r="E1013" s="13"/>
      <c r="F1013" s="13"/>
    </row>
    <row r="1014" spans="2:6" x14ac:dyDescent="0.25">
      <c r="B1014" s="13"/>
      <c r="C1014" s="13"/>
      <c r="D1014" s="13"/>
      <c r="E1014" s="13"/>
      <c r="F1014" s="13"/>
    </row>
    <row r="1015" spans="2:6" x14ac:dyDescent="0.25">
      <c r="B1015" s="13"/>
      <c r="C1015" s="13"/>
      <c r="D1015" s="13"/>
      <c r="E1015" s="13"/>
      <c r="F1015" s="13"/>
    </row>
    <row r="1016" spans="2:6" x14ac:dyDescent="0.25">
      <c r="B1016" s="13"/>
      <c r="C1016" s="13"/>
      <c r="D1016" s="13"/>
      <c r="E1016" s="13"/>
      <c r="F1016" s="13"/>
    </row>
    <row r="1017" spans="2:6" x14ac:dyDescent="0.25">
      <c r="B1017" s="13"/>
      <c r="C1017" s="13"/>
      <c r="D1017" s="13"/>
      <c r="E1017" s="13"/>
      <c r="F1017" s="13"/>
    </row>
    <row r="1018" spans="2:6" x14ac:dyDescent="0.25">
      <c r="B1018" s="13"/>
      <c r="C1018" s="13"/>
      <c r="D1018" s="13"/>
      <c r="E1018" s="13"/>
      <c r="F1018" s="13"/>
    </row>
    <row r="1019" spans="2:6" x14ac:dyDescent="0.25">
      <c r="B1019" s="13"/>
      <c r="C1019" s="13"/>
      <c r="D1019" s="13"/>
      <c r="E1019" s="13"/>
      <c r="F1019" s="13"/>
    </row>
    <row r="1020" spans="2:6" x14ac:dyDescent="0.25">
      <c r="B1020" s="13"/>
      <c r="C1020" s="13"/>
      <c r="D1020" s="13"/>
      <c r="E1020" s="13"/>
      <c r="F1020" s="13"/>
    </row>
    <row r="1021" spans="2:6" x14ac:dyDescent="0.25">
      <c r="B1021" s="13"/>
      <c r="C1021" s="13"/>
      <c r="D1021" s="13"/>
      <c r="E1021" s="13"/>
      <c r="F1021" s="13"/>
    </row>
    <row r="1022" spans="2:6" x14ac:dyDescent="0.25">
      <c r="B1022" s="13"/>
      <c r="C1022" s="13"/>
      <c r="D1022" s="13"/>
      <c r="E1022" s="13"/>
      <c r="F1022" s="13"/>
    </row>
    <row r="1023" spans="2:6" x14ac:dyDescent="0.25">
      <c r="B1023" s="13"/>
      <c r="C1023" s="13"/>
      <c r="D1023" s="13"/>
      <c r="E1023" s="13"/>
      <c r="F1023" s="13"/>
    </row>
    <row r="1024" spans="2:6" x14ac:dyDescent="0.25">
      <c r="B1024" s="13"/>
      <c r="C1024" s="13"/>
      <c r="D1024" s="13"/>
      <c r="E1024" s="13"/>
      <c r="F1024" s="13"/>
    </row>
    <row r="1025" spans="2:6" x14ac:dyDescent="0.25">
      <c r="B1025" s="13"/>
      <c r="C1025" s="13"/>
      <c r="D1025" s="13"/>
      <c r="E1025" s="13"/>
      <c r="F1025" s="13"/>
    </row>
    <row r="1026" spans="2:6" x14ac:dyDescent="0.25">
      <c r="B1026" s="13"/>
      <c r="C1026" s="13"/>
      <c r="D1026" s="13"/>
      <c r="E1026" s="13"/>
      <c r="F1026" s="13"/>
    </row>
    <row r="1027" spans="2:6" x14ac:dyDescent="0.25">
      <c r="B1027" s="13"/>
      <c r="C1027" s="13"/>
      <c r="D1027" s="13"/>
      <c r="E1027" s="13"/>
      <c r="F1027" s="13"/>
    </row>
    <row r="1028" spans="2:6" x14ac:dyDescent="0.25">
      <c r="B1028" s="13"/>
      <c r="C1028" s="13"/>
      <c r="D1028" s="13"/>
      <c r="E1028" s="13"/>
      <c r="F1028" s="13"/>
    </row>
    <row r="1029" spans="2:6" x14ac:dyDescent="0.25">
      <c r="B1029" s="13"/>
      <c r="C1029" s="13"/>
      <c r="D1029" s="13"/>
      <c r="E1029" s="13"/>
      <c r="F1029" s="13"/>
    </row>
    <row r="1030" spans="2:6" x14ac:dyDescent="0.25">
      <c r="B1030" s="13"/>
      <c r="C1030" s="13"/>
      <c r="D1030" s="13"/>
      <c r="E1030" s="13"/>
      <c r="F1030" s="13"/>
    </row>
    <row r="1031" spans="2:6" x14ac:dyDescent="0.25">
      <c r="B1031" s="13"/>
      <c r="C1031" s="13"/>
      <c r="D1031" s="13"/>
      <c r="E1031" s="13"/>
      <c r="F1031" s="13"/>
    </row>
    <row r="1032" spans="2:6" x14ac:dyDescent="0.25">
      <c r="B1032" s="13"/>
      <c r="C1032" s="13"/>
      <c r="D1032" s="13"/>
      <c r="E1032" s="13"/>
      <c r="F1032" s="13"/>
    </row>
    <row r="1033" spans="2:6" x14ac:dyDescent="0.25">
      <c r="B1033" s="13"/>
      <c r="C1033" s="13"/>
      <c r="D1033" s="13"/>
      <c r="E1033" s="13"/>
      <c r="F1033" s="13"/>
    </row>
    <row r="1034" spans="2:6" x14ac:dyDescent="0.25">
      <c r="B1034" s="13"/>
      <c r="C1034" s="13"/>
      <c r="D1034" s="13"/>
      <c r="E1034" s="13"/>
      <c r="F1034" s="13"/>
    </row>
    <row r="1035" spans="2:6" x14ac:dyDescent="0.25">
      <c r="B1035" s="13"/>
      <c r="C1035" s="13"/>
      <c r="D1035" s="13"/>
      <c r="E1035" s="13"/>
      <c r="F1035" s="13"/>
    </row>
    <row r="1036" spans="2:6" x14ac:dyDescent="0.25">
      <c r="B1036" s="13"/>
      <c r="C1036" s="13"/>
      <c r="D1036" s="13"/>
      <c r="E1036" s="13"/>
      <c r="F1036" s="13"/>
    </row>
    <row r="1037" spans="2:6" x14ac:dyDescent="0.25">
      <c r="B1037" s="13"/>
      <c r="C1037" s="13"/>
      <c r="D1037" s="13"/>
      <c r="E1037" s="13"/>
      <c r="F1037" s="13"/>
    </row>
    <row r="1038" spans="2:6" x14ac:dyDescent="0.25">
      <c r="B1038" s="13"/>
      <c r="C1038" s="13"/>
      <c r="D1038" s="13"/>
      <c r="E1038" s="13"/>
      <c r="F1038" s="13"/>
    </row>
    <row r="1039" spans="2:6" x14ac:dyDescent="0.25">
      <c r="B1039" s="13"/>
      <c r="C1039" s="13"/>
      <c r="D1039" s="13"/>
      <c r="E1039" s="13"/>
      <c r="F1039" s="13"/>
    </row>
    <row r="1040" spans="2:6" x14ac:dyDescent="0.25">
      <c r="B1040" s="13"/>
      <c r="C1040" s="13"/>
      <c r="D1040" s="13"/>
      <c r="E1040" s="13"/>
      <c r="F1040" s="13"/>
    </row>
    <row r="1041" spans="2:6" x14ac:dyDescent="0.25">
      <c r="B1041" s="13"/>
      <c r="C1041" s="13"/>
      <c r="D1041" s="13"/>
      <c r="E1041" s="13"/>
      <c r="F1041" s="13"/>
    </row>
    <row r="1042" spans="2:6" x14ac:dyDescent="0.25">
      <c r="B1042" s="13"/>
      <c r="C1042" s="13"/>
      <c r="D1042" s="13"/>
      <c r="E1042" s="13"/>
      <c r="F1042" s="13"/>
    </row>
    <row r="1043" spans="2:6" x14ac:dyDescent="0.25">
      <c r="B1043" s="13"/>
      <c r="C1043" s="13"/>
      <c r="D1043" s="13"/>
      <c r="E1043" s="13"/>
      <c r="F1043" s="13"/>
    </row>
    <row r="1044" spans="2:6" x14ac:dyDescent="0.25">
      <c r="B1044" s="13"/>
      <c r="C1044" s="13"/>
      <c r="D1044" s="13"/>
      <c r="E1044" s="13"/>
      <c r="F1044" s="13"/>
    </row>
    <row r="1045" spans="2:6" x14ac:dyDescent="0.25">
      <c r="B1045" s="13"/>
      <c r="C1045" s="13"/>
      <c r="D1045" s="13"/>
      <c r="E1045" s="13"/>
      <c r="F1045" s="13"/>
    </row>
    <row r="1046" spans="2:6" x14ac:dyDescent="0.25">
      <c r="B1046" s="13"/>
      <c r="C1046" s="13"/>
      <c r="D1046" s="13"/>
      <c r="E1046" s="13"/>
      <c r="F1046" s="13"/>
    </row>
    <row r="1047" spans="2:6" x14ac:dyDescent="0.25">
      <c r="B1047" s="13"/>
      <c r="C1047" s="13"/>
      <c r="D1047" s="13"/>
      <c r="E1047" s="13"/>
      <c r="F1047" s="13"/>
    </row>
    <row r="1048" spans="2:6" x14ac:dyDescent="0.25">
      <c r="B1048" s="13"/>
      <c r="C1048" s="13"/>
      <c r="D1048" s="13"/>
      <c r="E1048" s="13"/>
      <c r="F1048" s="13"/>
    </row>
    <row r="1049" spans="2:6" x14ac:dyDescent="0.25">
      <c r="B1049" s="13"/>
      <c r="C1049" s="13"/>
      <c r="D1049" s="13"/>
      <c r="E1049" s="13"/>
      <c r="F1049" s="13"/>
    </row>
    <row r="1050" spans="2:6" x14ac:dyDescent="0.25">
      <c r="B1050" s="13"/>
      <c r="C1050" s="13"/>
      <c r="D1050" s="13"/>
      <c r="E1050" s="13"/>
      <c r="F1050" s="13"/>
    </row>
    <row r="1051" spans="2:6" x14ac:dyDescent="0.25">
      <c r="B1051" s="13"/>
      <c r="C1051" s="13"/>
      <c r="D1051" s="13"/>
      <c r="E1051" s="13"/>
      <c r="F1051" s="13"/>
    </row>
    <row r="1052" spans="2:6" x14ac:dyDescent="0.25">
      <c r="B1052" s="13"/>
      <c r="C1052" s="13"/>
      <c r="D1052" s="13"/>
      <c r="E1052" s="13"/>
      <c r="F1052" s="13"/>
    </row>
    <row r="1053" spans="2:6" x14ac:dyDescent="0.25">
      <c r="B1053" s="13"/>
      <c r="C1053" s="13"/>
      <c r="D1053" s="13"/>
      <c r="E1053" s="13"/>
      <c r="F1053" s="13"/>
    </row>
    <row r="1054" spans="2:6" x14ac:dyDescent="0.25">
      <c r="B1054" s="13"/>
      <c r="C1054" s="13"/>
      <c r="D1054" s="13"/>
      <c r="E1054" s="13"/>
      <c r="F1054" s="13"/>
    </row>
    <row r="1055" spans="2:6" x14ac:dyDescent="0.25">
      <c r="B1055" s="13"/>
      <c r="C1055" s="13"/>
      <c r="D1055" s="13"/>
      <c r="E1055" s="13"/>
      <c r="F1055" s="13"/>
    </row>
    <row r="1056" spans="2:6" x14ac:dyDescent="0.25">
      <c r="B1056" s="13"/>
      <c r="C1056" s="13"/>
      <c r="D1056" s="13"/>
      <c r="E1056" s="13"/>
      <c r="F1056" s="13"/>
    </row>
    <row r="1057" spans="2:6" x14ac:dyDescent="0.25">
      <c r="B1057" s="13"/>
      <c r="C1057" s="13"/>
      <c r="D1057" s="13"/>
      <c r="E1057" s="13"/>
      <c r="F1057" s="13"/>
    </row>
    <row r="1058" spans="2:6" x14ac:dyDescent="0.25">
      <c r="B1058" s="13"/>
      <c r="C1058" s="13"/>
      <c r="D1058" s="13"/>
      <c r="E1058" s="13"/>
      <c r="F1058" s="13"/>
    </row>
    <row r="1059" spans="2:6" x14ac:dyDescent="0.25">
      <c r="B1059" s="13"/>
      <c r="C1059" s="13"/>
      <c r="D1059" s="13"/>
      <c r="E1059" s="13"/>
      <c r="F1059" s="13"/>
    </row>
    <row r="1060" spans="2:6" x14ac:dyDescent="0.25">
      <c r="B1060" s="13"/>
      <c r="C1060" s="13"/>
      <c r="D1060" s="13"/>
      <c r="E1060" s="13"/>
      <c r="F1060" s="13"/>
    </row>
    <row r="1061" spans="2:6" x14ac:dyDescent="0.25">
      <c r="B1061" s="13"/>
      <c r="C1061" s="13"/>
      <c r="D1061" s="13"/>
      <c r="E1061" s="13"/>
      <c r="F1061" s="13"/>
    </row>
    <row r="1062" spans="2:6" x14ac:dyDescent="0.25">
      <c r="B1062" s="13"/>
      <c r="C1062" s="13"/>
      <c r="D1062" s="13"/>
      <c r="E1062" s="13"/>
      <c r="F1062" s="13"/>
    </row>
    <row r="1063" spans="2:6" x14ac:dyDescent="0.25">
      <c r="B1063" s="13"/>
      <c r="C1063" s="13"/>
      <c r="D1063" s="13"/>
      <c r="E1063" s="13"/>
      <c r="F1063" s="13"/>
    </row>
    <row r="1064" spans="2:6" x14ac:dyDescent="0.25">
      <c r="B1064" s="13"/>
      <c r="C1064" s="13"/>
      <c r="D1064" s="13"/>
      <c r="E1064" s="13"/>
      <c r="F1064" s="13"/>
    </row>
    <row r="1065" spans="2:6" x14ac:dyDescent="0.25">
      <c r="B1065" s="13"/>
      <c r="C1065" s="13"/>
      <c r="D1065" s="13"/>
      <c r="E1065" s="13"/>
      <c r="F1065" s="13"/>
    </row>
    <row r="1066" spans="2:6" x14ac:dyDescent="0.25">
      <c r="B1066" s="13"/>
      <c r="C1066" s="13"/>
      <c r="D1066" s="13"/>
      <c r="E1066" s="13"/>
      <c r="F1066" s="13"/>
    </row>
    <row r="1067" spans="2:6" x14ac:dyDescent="0.25">
      <c r="B1067" s="13"/>
      <c r="C1067" s="13"/>
      <c r="D1067" s="13"/>
      <c r="E1067" s="13"/>
      <c r="F1067" s="13"/>
    </row>
    <row r="1068" spans="2:6" x14ac:dyDescent="0.25">
      <c r="B1068" s="13"/>
      <c r="C1068" s="13"/>
      <c r="D1068" s="13"/>
      <c r="E1068" s="13"/>
      <c r="F1068" s="13"/>
    </row>
    <row r="1069" spans="2:6" x14ac:dyDescent="0.25">
      <c r="B1069" s="13"/>
      <c r="C1069" s="13"/>
      <c r="D1069" s="13"/>
      <c r="E1069" s="13"/>
      <c r="F1069" s="13"/>
    </row>
    <row r="1070" spans="2:6" x14ac:dyDescent="0.25">
      <c r="B1070" s="13"/>
      <c r="C1070" s="13"/>
      <c r="D1070" s="13"/>
      <c r="E1070" s="13"/>
      <c r="F1070" s="13"/>
    </row>
    <row r="1071" spans="2:6" x14ac:dyDescent="0.25">
      <c r="B1071" s="13"/>
      <c r="C1071" s="13"/>
      <c r="D1071" s="13"/>
      <c r="E1071" s="13"/>
      <c r="F1071" s="13"/>
    </row>
    <row r="1072" spans="2:6" x14ac:dyDescent="0.25">
      <c r="B1072" s="13"/>
      <c r="C1072" s="13"/>
      <c r="D1072" s="13"/>
      <c r="E1072" s="13"/>
      <c r="F1072" s="13"/>
    </row>
    <row r="1073" spans="2:6" x14ac:dyDescent="0.25">
      <c r="B1073" s="13"/>
      <c r="C1073" s="13"/>
      <c r="D1073" s="13"/>
      <c r="E1073" s="13"/>
      <c r="F1073" s="13"/>
    </row>
    <row r="1074" spans="2:6" x14ac:dyDescent="0.25">
      <c r="B1074" s="13"/>
      <c r="C1074" s="13"/>
      <c r="D1074" s="13"/>
      <c r="E1074" s="13"/>
      <c r="F1074" s="13"/>
    </row>
    <row r="1075" spans="2:6" x14ac:dyDescent="0.25">
      <c r="B1075" s="13"/>
      <c r="C1075" s="13"/>
      <c r="D1075" s="13"/>
      <c r="E1075" s="13"/>
      <c r="F1075" s="13"/>
    </row>
    <row r="1076" spans="2:6" x14ac:dyDescent="0.25">
      <c r="B1076" s="13"/>
      <c r="C1076" s="13"/>
      <c r="D1076" s="13"/>
      <c r="E1076" s="13"/>
      <c r="F1076" s="13"/>
    </row>
    <row r="1077" spans="2:6" x14ac:dyDescent="0.25">
      <c r="B1077" s="13"/>
      <c r="C1077" s="13"/>
      <c r="D1077" s="13"/>
      <c r="E1077" s="13"/>
      <c r="F1077" s="13"/>
    </row>
    <row r="1078" spans="2:6" x14ac:dyDescent="0.25">
      <c r="B1078" s="13"/>
      <c r="C1078" s="13"/>
      <c r="D1078" s="13"/>
      <c r="E1078" s="13"/>
      <c r="F1078" s="13"/>
    </row>
    <row r="1079" spans="2:6" x14ac:dyDescent="0.25">
      <c r="B1079" s="13"/>
      <c r="C1079" s="13"/>
      <c r="D1079" s="13"/>
      <c r="E1079" s="13"/>
      <c r="F1079" s="13"/>
    </row>
    <row r="1080" spans="2:6" x14ac:dyDescent="0.25">
      <c r="B1080" s="13"/>
      <c r="C1080" s="13"/>
      <c r="D1080" s="13"/>
      <c r="E1080" s="13"/>
      <c r="F1080" s="13"/>
    </row>
    <row r="1081" spans="2:6" x14ac:dyDescent="0.25">
      <c r="B1081" s="13"/>
      <c r="C1081" s="13"/>
      <c r="D1081" s="13"/>
      <c r="E1081" s="13"/>
      <c r="F1081" s="13"/>
    </row>
    <row r="1082" spans="2:6" x14ac:dyDescent="0.25">
      <c r="B1082" s="13"/>
      <c r="C1082" s="13"/>
      <c r="D1082" s="13"/>
      <c r="E1082" s="13"/>
      <c r="F1082" s="13"/>
    </row>
    <row r="1083" spans="2:6" x14ac:dyDescent="0.25">
      <c r="B1083" s="13"/>
      <c r="C1083" s="13"/>
      <c r="D1083" s="13"/>
      <c r="E1083" s="13"/>
      <c r="F1083" s="13"/>
    </row>
    <row r="1084" spans="2:6" x14ac:dyDescent="0.25">
      <c r="B1084" s="13"/>
      <c r="C1084" s="13"/>
      <c r="D1084" s="13"/>
      <c r="E1084" s="13"/>
      <c r="F1084" s="13"/>
    </row>
    <row r="1085" spans="2:6" x14ac:dyDescent="0.25">
      <c r="B1085" s="13"/>
      <c r="C1085" s="13"/>
      <c r="D1085" s="13"/>
      <c r="E1085" s="13"/>
      <c r="F1085" s="13"/>
    </row>
    <row r="1086" spans="2:6" x14ac:dyDescent="0.25">
      <c r="B1086" s="13"/>
      <c r="C1086" s="13"/>
      <c r="D1086" s="13"/>
      <c r="E1086" s="13"/>
      <c r="F1086" s="13"/>
    </row>
    <row r="1087" spans="2:6" x14ac:dyDescent="0.25">
      <c r="B1087" s="13"/>
      <c r="C1087" s="13"/>
      <c r="D1087" s="13"/>
      <c r="E1087" s="13"/>
      <c r="F1087" s="13"/>
    </row>
    <row r="1088" spans="2:6" x14ac:dyDescent="0.25">
      <c r="B1088" s="13"/>
      <c r="C1088" s="13"/>
      <c r="D1088" s="13"/>
      <c r="E1088" s="13"/>
      <c r="F1088" s="13"/>
    </row>
    <row r="1089" spans="2:6" x14ac:dyDescent="0.25">
      <c r="B1089" s="13"/>
      <c r="C1089" s="13"/>
      <c r="D1089" s="13"/>
      <c r="E1089" s="13"/>
      <c r="F1089" s="13"/>
    </row>
    <row r="1090" spans="2:6" x14ac:dyDescent="0.25">
      <c r="B1090" s="13"/>
      <c r="C1090" s="13"/>
      <c r="D1090" s="13"/>
      <c r="E1090" s="13"/>
      <c r="F1090" s="13"/>
    </row>
    <row r="1091" spans="2:6" x14ac:dyDescent="0.25">
      <c r="B1091" s="13"/>
      <c r="C1091" s="13"/>
      <c r="D1091" s="13"/>
      <c r="E1091" s="13"/>
      <c r="F1091" s="13"/>
    </row>
    <row r="1092" spans="2:6" x14ac:dyDescent="0.25">
      <c r="B1092" s="13"/>
      <c r="C1092" s="13"/>
      <c r="D1092" s="13"/>
      <c r="E1092" s="13"/>
      <c r="F1092" s="13"/>
    </row>
    <row r="1093" spans="2:6" x14ac:dyDescent="0.25">
      <c r="B1093" s="13"/>
      <c r="C1093" s="13"/>
      <c r="D1093" s="13"/>
      <c r="E1093" s="13"/>
      <c r="F1093" s="13"/>
    </row>
    <row r="1094" spans="2:6" x14ac:dyDescent="0.25">
      <c r="B1094" s="13"/>
      <c r="C1094" s="13"/>
      <c r="D1094" s="13"/>
      <c r="E1094" s="13"/>
      <c r="F1094" s="13"/>
    </row>
    <row r="1095" spans="2:6" x14ac:dyDescent="0.25">
      <c r="B1095" s="13"/>
      <c r="C1095" s="13"/>
      <c r="D1095" s="13"/>
      <c r="E1095" s="13"/>
      <c r="F1095" s="13"/>
    </row>
    <row r="1096" spans="2:6" x14ac:dyDescent="0.25">
      <c r="B1096" s="13"/>
      <c r="C1096" s="13"/>
      <c r="D1096" s="13"/>
      <c r="E1096" s="13"/>
      <c r="F1096" s="13"/>
    </row>
    <row r="1097" spans="2:6" x14ac:dyDescent="0.25">
      <c r="B1097" s="13"/>
      <c r="C1097" s="13"/>
      <c r="D1097" s="13"/>
      <c r="E1097" s="13"/>
      <c r="F1097" s="13"/>
    </row>
    <row r="1098" spans="2:6" x14ac:dyDescent="0.25">
      <c r="B1098" s="13"/>
      <c r="C1098" s="13"/>
      <c r="D1098" s="13"/>
      <c r="E1098" s="13"/>
      <c r="F1098" s="13"/>
    </row>
    <row r="1099" spans="2:6" x14ac:dyDescent="0.25">
      <c r="B1099" s="13"/>
      <c r="C1099" s="13"/>
      <c r="D1099" s="13"/>
      <c r="E1099" s="13"/>
      <c r="F1099" s="13"/>
    </row>
    <row r="1100" spans="2:6" x14ac:dyDescent="0.25">
      <c r="B1100" s="13"/>
      <c r="C1100" s="13"/>
      <c r="D1100" s="13"/>
      <c r="E1100" s="13"/>
      <c r="F1100" s="13"/>
    </row>
    <row r="1101" spans="2:6" x14ac:dyDescent="0.25">
      <c r="B1101" s="13"/>
      <c r="C1101" s="13"/>
      <c r="D1101" s="13"/>
      <c r="E1101" s="13"/>
      <c r="F1101" s="13"/>
    </row>
    <row r="1102" spans="2:6" x14ac:dyDescent="0.25">
      <c r="B1102" s="13"/>
      <c r="C1102" s="13"/>
      <c r="D1102" s="13"/>
      <c r="E1102" s="13"/>
      <c r="F1102" s="13"/>
    </row>
    <row r="1103" spans="2:6" x14ac:dyDescent="0.25">
      <c r="B1103" s="13"/>
      <c r="C1103" s="13"/>
      <c r="D1103" s="13"/>
      <c r="E1103" s="13"/>
      <c r="F1103" s="13"/>
    </row>
    <row r="1104" spans="2:6" x14ac:dyDescent="0.25">
      <c r="B1104" s="13"/>
      <c r="C1104" s="13"/>
      <c r="D1104" s="13"/>
      <c r="E1104" s="13"/>
      <c r="F1104" s="13"/>
    </row>
    <row r="1105" spans="2:6" x14ac:dyDescent="0.25">
      <c r="B1105" s="13"/>
      <c r="C1105" s="13"/>
      <c r="D1105" s="13"/>
      <c r="E1105" s="13"/>
      <c r="F1105" s="13"/>
    </row>
    <row r="1106" spans="2:6" x14ac:dyDescent="0.25">
      <c r="B1106" s="13"/>
      <c r="C1106" s="13"/>
      <c r="D1106" s="13"/>
      <c r="E1106" s="13"/>
      <c r="F1106" s="13"/>
    </row>
    <row r="1107" spans="2:6" x14ac:dyDescent="0.25">
      <c r="B1107" s="13"/>
      <c r="C1107" s="13"/>
      <c r="D1107" s="13"/>
      <c r="E1107" s="13"/>
      <c r="F1107" s="13"/>
    </row>
    <row r="1108" spans="2:6" x14ac:dyDescent="0.25">
      <c r="B1108" s="13"/>
      <c r="C1108" s="13"/>
      <c r="D1108" s="13"/>
      <c r="E1108" s="13"/>
      <c r="F1108" s="13"/>
    </row>
    <row r="1109" spans="2:6" x14ac:dyDescent="0.25">
      <c r="B1109" s="13"/>
      <c r="C1109" s="13"/>
      <c r="D1109" s="13"/>
      <c r="E1109" s="13"/>
      <c r="F1109" s="13"/>
    </row>
    <row r="1110" spans="2:6" x14ac:dyDescent="0.25">
      <c r="B1110" s="13"/>
      <c r="C1110" s="13"/>
      <c r="D1110" s="13"/>
      <c r="E1110" s="13"/>
      <c r="F1110" s="13"/>
    </row>
    <row r="1111" spans="2:6" x14ac:dyDescent="0.25">
      <c r="B1111" s="13"/>
      <c r="C1111" s="13"/>
      <c r="D1111" s="13"/>
      <c r="E1111" s="13"/>
      <c r="F1111" s="13"/>
    </row>
    <row r="1112" spans="2:6" x14ac:dyDescent="0.25">
      <c r="B1112" s="13"/>
      <c r="C1112" s="13"/>
      <c r="D1112" s="13"/>
      <c r="E1112" s="13"/>
      <c r="F1112" s="13"/>
    </row>
    <row r="1113" spans="2:6" x14ac:dyDescent="0.25">
      <c r="B1113" s="13"/>
      <c r="C1113" s="13"/>
      <c r="D1113" s="13"/>
      <c r="E1113" s="13"/>
      <c r="F1113" s="13"/>
    </row>
    <row r="1114" spans="2:6" x14ac:dyDescent="0.25">
      <c r="B1114" s="13"/>
      <c r="C1114" s="13"/>
      <c r="D1114" s="13"/>
      <c r="E1114" s="13"/>
      <c r="F1114" s="13"/>
    </row>
    <row r="1115" spans="2:6" x14ac:dyDescent="0.25">
      <c r="B1115" s="13"/>
      <c r="C1115" s="13"/>
      <c r="D1115" s="13"/>
      <c r="E1115" s="13"/>
      <c r="F1115" s="13"/>
    </row>
    <row r="1116" spans="2:6" x14ac:dyDescent="0.25">
      <c r="B1116" s="13"/>
      <c r="C1116" s="13"/>
      <c r="D1116" s="13"/>
      <c r="E1116" s="13"/>
      <c r="F1116" s="13"/>
    </row>
    <row r="1117" spans="2:6" x14ac:dyDescent="0.25">
      <c r="B1117" s="13"/>
      <c r="C1117" s="13"/>
      <c r="D1117" s="13"/>
      <c r="E1117" s="13"/>
      <c r="F1117" s="13"/>
    </row>
    <row r="1118" spans="2:6" x14ac:dyDescent="0.25">
      <c r="B1118" s="13"/>
      <c r="C1118" s="13"/>
      <c r="D1118" s="13"/>
      <c r="E1118" s="13"/>
      <c r="F1118" s="13"/>
    </row>
    <row r="1119" spans="2:6" x14ac:dyDescent="0.25">
      <c r="B1119" s="13"/>
      <c r="C1119" s="13"/>
      <c r="D1119" s="13"/>
      <c r="E1119" s="13"/>
      <c r="F1119" s="13"/>
    </row>
    <row r="1120" spans="2:6" x14ac:dyDescent="0.25">
      <c r="B1120" s="13"/>
      <c r="C1120" s="13"/>
      <c r="D1120" s="13"/>
      <c r="E1120" s="13"/>
      <c r="F1120" s="13"/>
    </row>
    <row r="1121" spans="2:6" x14ac:dyDescent="0.25">
      <c r="B1121" s="13"/>
      <c r="C1121" s="13"/>
      <c r="D1121" s="13"/>
      <c r="E1121" s="13"/>
      <c r="F1121" s="13"/>
    </row>
    <row r="1122" spans="2:6" x14ac:dyDescent="0.25">
      <c r="B1122" s="13"/>
      <c r="C1122" s="13"/>
      <c r="D1122" s="13"/>
      <c r="E1122" s="13"/>
      <c r="F1122" s="13"/>
    </row>
    <row r="1123" spans="2:6" x14ac:dyDescent="0.25">
      <c r="B1123" s="13"/>
      <c r="C1123" s="13"/>
      <c r="D1123" s="13"/>
      <c r="E1123" s="13"/>
      <c r="F1123" s="13"/>
    </row>
    <row r="1124" spans="2:6" x14ac:dyDescent="0.25">
      <c r="B1124" s="13"/>
      <c r="C1124" s="13"/>
      <c r="D1124" s="13"/>
      <c r="E1124" s="13"/>
      <c r="F1124" s="13"/>
    </row>
    <row r="1125" spans="2:6" x14ac:dyDescent="0.25">
      <c r="B1125" s="13"/>
      <c r="C1125" s="13"/>
      <c r="D1125" s="13"/>
      <c r="E1125" s="13"/>
      <c r="F1125" s="13"/>
    </row>
    <row r="1126" spans="2:6" x14ac:dyDescent="0.25">
      <c r="B1126" s="13"/>
      <c r="C1126" s="13"/>
      <c r="D1126" s="13"/>
      <c r="E1126" s="13"/>
      <c r="F1126" s="13"/>
    </row>
    <row r="1127" spans="2:6" x14ac:dyDescent="0.25">
      <c r="B1127" s="13"/>
      <c r="C1127" s="13"/>
      <c r="D1127" s="13"/>
      <c r="E1127" s="13"/>
      <c r="F1127" s="13"/>
    </row>
    <row r="1128" spans="2:6" x14ac:dyDescent="0.25">
      <c r="B1128" s="13"/>
      <c r="C1128" s="13"/>
      <c r="D1128" s="13"/>
      <c r="E1128" s="13"/>
      <c r="F1128" s="13"/>
    </row>
    <row r="1129" spans="2:6" x14ac:dyDescent="0.25">
      <c r="B1129" s="13"/>
      <c r="C1129" s="13"/>
      <c r="D1129" s="13"/>
      <c r="E1129" s="13"/>
      <c r="F1129" s="13"/>
    </row>
    <row r="1130" spans="2:6" x14ac:dyDescent="0.25">
      <c r="B1130" s="13"/>
      <c r="C1130" s="13"/>
      <c r="D1130" s="13"/>
      <c r="E1130" s="13"/>
      <c r="F1130" s="13"/>
    </row>
    <row r="1131" spans="2:6" x14ac:dyDescent="0.25">
      <c r="B1131" s="13"/>
      <c r="C1131" s="13"/>
      <c r="D1131" s="13"/>
      <c r="E1131" s="13"/>
      <c r="F1131" s="13"/>
    </row>
    <row r="1132" spans="2:6" x14ac:dyDescent="0.25">
      <c r="B1132" s="13"/>
      <c r="C1132" s="13"/>
      <c r="D1132" s="13"/>
      <c r="E1132" s="13"/>
      <c r="F1132" s="13"/>
    </row>
    <row r="1133" spans="2:6" x14ac:dyDescent="0.25">
      <c r="B1133" s="13"/>
      <c r="C1133" s="13"/>
      <c r="D1133" s="13"/>
      <c r="E1133" s="13"/>
      <c r="F1133" s="13"/>
    </row>
    <row r="1134" spans="2:6" x14ac:dyDescent="0.25">
      <c r="B1134" s="13"/>
      <c r="C1134" s="13"/>
      <c r="D1134" s="13"/>
      <c r="E1134" s="13"/>
      <c r="F1134" s="13"/>
    </row>
    <row r="1135" spans="2:6" x14ac:dyDescent="0.25">
      <c r="B1135" s="13"/>
      <c r="C1135" s="13"/>
      <c r="D1135" s="13"/>
      <c r="E1135" s="13"/>
      <c r="F1135" s="13"/>
    </row>
    <row r="1136" spans="2:6" x14ac:dyDescent="0.25">
      <c r="B1136" s="13"/>
      <c r="C1136" s="13"/>
      <c r="D1136" s="13"/>
      <c r="E1136" s="13"/>
      <c r="F1136" s="13"/>
    </row>
    <row r="1137" spans="2:6" x14ac:dyDescent="0.25">
      <c r="B1137" s="13"/>
      <c r="C1137" s="13"/>
      <c r="D1137" s="13"/>
      <c r="E1137" s="13"/>
      <c r="F1137" s="13"/>
    </row>
    <row r="1138" spans="2:6" x14ac:dyDescent="0.25">
      <c r="B1138" s="13"/>
      <c r="C1138" s="13"/>
      <c r="D1138" s="13"/>
      <c r="E1138" s="13"/>
      <c r="F1138" s="13"/>
    </row>
    <row r="1139" spans="2:6" x14ac:dyDescent="0.25">
      <c r="B1139" s="13"/>
      <c r="C1139" s="13"/>
      <c r="D1139" s="13"/>
      <c r="E1139" s="13"/>
      <c r="F1139" s="13"/>
    </row>
    <row r="1140" spans="2:6" x14ac:dyDescent="0.25">
      <c r="B1140" s="13"/>
      <c r="C1140" s="13"/>
      <c r="D1140" s="13"/>
      <c r="E1140" s="13"/>
      <c r="F1140" s="13"/>
    </row>
    <row r="1141" spans="2:6" x14ac:dyDescent="0.25">
      <c r="B1141" s="13"/>
      <c r="C1141" s="13"/>
      <c r="D1141" s="13"/>
      <c r="E1141" s="13"/>
      <c r="F1141" s="13"/>
    </row>
    <row r="1142" spans="2:6" x14ac:dyDescent="0.25">
      <c r="B1142" s="13"/>
      <c r="C1142" s="13"/>
      <c r="D1142" s="13"/>
      <c r="E1142" s="13"/>
      <c r="F1142" s="13"/>
    </row>
    <row r="1143" spans="2:6" x14ac:dyDescent="0.25">
      <c r="B1143" s="13"/>
      <c r="C1143" s="13"/>
      <c r="D1143" s="13"/>
      <c r="E1143" s="13"/>
      <c r="F1143" s="13"/>
    </row>
    <row r="1144" spans="2:6" x14ac:dyDescent="0.25">
      <c r="B1144" s="13"/>
      <c r="C1144" s="13"/>
      <c r="D1144" s="13"/>
      <c r="E1144" s="13"/>
      <c r="F1144" s="13"/>
    </row>
    <row r="1145" spans="2:6" x14ac:dyDescent="0.25">
      <c r="B1145" s="13"/>
      <c r="C1145" s="13"/>
      <c r="D1145" s="13"/>
      <c r="E1145" s="13"/>
      <c r="F1145" s="13"/>
    </row>
    <row r="1146" spans="2:6" x14ac:dyDescent="0.25">
      <c r="B1146" s="13"/>
      <c r="C1146" s="13"/>
      <c r="D1146" s="13"/>
      <c r="E1146" s="13"/>
      <c r="F1146" s="13"/>
    </row>
    <row r="1147" spans="2:6" x14ac:dyDescent="0.25">
      <c r="B1147" s="13"/>
      <c r="C1147" s="13"/>
      <c r="D1147" s="13"/>
      <c r="E1147" s="13"/>
      <c r="F1147" s="13"/>
    </row>
    <row r="1148" spans="2:6" x14ac:dyDescent="0.25">
      <c r="B1148" s="13"/>
      <c r="C1148" s="13"/>
      <c r="D1148" s="13"/>
      <c r="E1148" s="13"/>
      <c r="F1148" s="13"/>
    </row>
    <row r="1149" spans="2:6" x14ac:dyDescent="0.25">
      <c r="B1149" s="13"/>
      <c r="C1149" s="13"/>
      <c r="D1149" s="13"/>
      <c r="E1149" s="13"/>
      <c r="F1149" s="13"/>
    </row>
    <row r="1150" spans="2:6" x14ac:dyDescent="0.25">
      <c r="B1150" s="13"/>
      <c r="C1150" s="13"/>
      <c r="D1150" s="13"/>
      <c r="E1150" s="13"/>
      <c r="F1150" s="13"/>
    </row>
    <row r="1151" spans="2:6" x14ac:dyDescent="0.25">
      <c r="B1151" s="13"/>
      <c r="C1151" s="13"/>
      <c r="D1151" s="13"/>
      <c r="E1151" s="13"/>
      <c r="F1151" s="13"/>
    </row>
    <row r="1152" spans="2:6" x14ac:dyDescent="0.25">
      <c r="B1152" s="13"/>
      <c r="C1152" s="13"/>
      <c r="D1152" s="13"/>
      <c r="E1152" s="13"/>
      <c r="F1152" s="13"/>
    </row>
    <row r="1153" spans="2:6" x14ac:dyDescent="0.25">
      <c r="B1153" s="13"/>
      <c r="C1153" s="13"/>
      <c r="D1153" s="13"/>
      <c r="E1153" s="13"/>
      <c r="F1153" s="13"/>
    </row>
    <row r="1154" spans="2:6" x14ac:dyDescent="0.25">
      <c r="B1154" s="13"/>
      <c r="C1154" s="13"/>
      <c r="D1154" s="13"/>
      <c r="E1154" s="13"/>
      <c r="F1154" s="13"/>
    </row>
    <row r="1155" spans="2:6" x14ac:dyDescent="0.25">
      <c r="B1155" s="13"/>
      <c r="C1155" s="13"/>
      <c r="D1155" s="13"/>
      <c r="E1155" s="13"/>
      <c r="F1155" s="13"/>
    </row>
    <row r="1156" spans="2:6" x14ac:dyDescent="0.25">
      <c r="B1156" s="13"/>
      <c r="C1156" s="13"/>
      <c r="D1156" s="13"/>
      <c r="E1156" s="13"/>
      <c r="F1156" s="13"/>
    </row>
    <row r="1157" spans="2:6" x14ac:dyDescent="0.25">
      <c r="B1157" s="13"/>
      <c r="C1157" s="13"/>
      <c r="D1157" s="13"/>
      <c r="E1157" s="13"/>
      <c r="F1157" s="13"/>
    </row>
    <row r="1158" spans="2:6" x14ac:dyDescent="0.25">
      <c r="B1158" s="13"/>
      <c r="C1158" s="13"/>
      <c r="D1158" s="13"/>
      <c r="E1158" s="13"/>
      <c r="F1158" s="13"/>
    </row>
    <row r="1159" spans="2:6" x14ac:dyDescent="0.25">
      <c r="B1159" s="13"/>
      <c r="C1159" s="13"/>
      <c r="D1159" s="13"/>
      <c r="E1159" s="13"/>
      <c r="F1159" s="13"/>
    </row>
    <row r="1160" spans="2:6" x14ac:dyDescent="0.25">
      <c r="B1160" s="13"/>
      <c r="C1160" s="13"/>
      <c r="D1160" s="13"/>
      <c r="E1160" s="13"/>
      <c r="F1160" s="13"/>
    </row>
    <row r="1161" spans="2:6" x14ac:dyDescent="0.25">
      <c r="B1161" s="13"/>
      <c r="C1161" s="13"/>
      <c r="D1161" s="13"/>
      <c r="E1161" s="13"/>
      <c r="F1161" s="13"/>
    </row>
    <row r="1162" spans="2:6" x14ac:dyDescent="0.25">
      <c r="B1162" s="13"/>
      <c r="C1162" s="13"/>
      <c r="D1162" s="13"/>
      <c r="E1162" s="13"/>
      <c r="F1162" s="13"/>
    </row>
    <row r="1163" spans="2:6" x14ac:dyDescent="0.25">
      <c r="B1163" s="13"/>
      <c r="C1163" s="13"/>
      <c r="D1163" s="13"/>
      <c r="E1163" s="13"/>
      <c r="F1163" s="13"/>
    </row>
    <row r="1164" spans="2:6" x14ac:dyDescent="0.25">
      <c r="B1164" s="13"/>
      <c r="C1164" s="13"/>
      <c r="D1164" s="13"/>
      <c r="E1164" s="13"/>
      <c r="F1164" s="13"/>
    </row>
    <row r="1165" spans="2:6" x14ac:dyDescent="0.25">
      <c r="B1165" s="13"/>
      <c r="C1165" s="13"/>
      <c r="D1165" s="13"/>
      <c r="E1165" s="13"/>
      <c r="F1165" s="13"/>
    </row>
    <row r="1166" spans="2:6" x14ac:dyDescent="0.25">
      <c r="B1166" s="13"/>
      <c r="C1166" s="13"/>
      <c r="D1166" s="13"/>
      <c r="E1166" s="13"/>
      <c r="F1166" s="13"/>
    </row>
    <row r="1167" spans="2:6" x14ac:dyDescent="0.25">
      <c r="B1167" s="13"/>
      <c r="C1167" s="13"/>
      <c r="D1167" s="13"/>
      <c r="E1167" s="13"/>
      <c r="F1167" s="13"/>
    </row>
    <row r="1168" spans="2:6" x14ac:dyDescent="0.25">
      <c r="B1168" s="13"/>
      <c r="C1168" s="13"/>
      <c r="D1168" s="13"/>
      <c r="E1168" s="13"/>
      <c r="F1168" s="13"/>
    </row>
    <row r="1169" spans="2:6" x14ac:dyDescent="0.25">
      <c r="B1169" s="13"/>
      <c r="C1169" s="13"/>
      <c r="D1169" s="13"/>
      <c r="E1169" s="13"/>
      <c r="F1169" s="13"/>
    </row>
    <row r="1170" spans="2:6" x14ac:dyDescent="0.25">
      <c r="B1170" s="13"/>
      <c r="C1170" s="13"/>
      <c r="D1170" s="13"/>
      <c r="E1170" s="13"/>
      <c r="F1170" s="13"/>
    </row>
    <row r="1171" spans="2:6" x14ac:dyDescent="0.25">
      <c r="B1171" s="13"/>
      <c r="C1171" s="13"/>
      <c r="D1171" s="13"/>
      <c r="E1171" s="13"/>
      <c r="F1171" s="13"/>
    </row>
    <row r="1172" spans="2:6" x14ac:dyDescent="0.25">
      <c r="B1172" s="13"/>
      <c r="C1172" s="13"/>
      <c r="D1172" s="13"/>
      <c r="E1172" s="13"/>
      <c r="F1172" s="13"/>
    </row>
    <row r="1173" spans="2:6" x14ac:dyDescent="0.25">
      <c r="B1173" s="13"/>
      <c r="C1173" s="13"/>
      <c r="D1173" s="13"/>
      <c r="E1173" s="13"/>
      <c r="F1173" s="13"/>
    </row>
    <row r="1174" spans="2:6" x14ac:dyDescent="0.25">
      <c r="B1174" s="13"/>
      <c r="C1174" s="13"/>
      <c r="D1174" s="13"/>
      <c r="E1174" s="13"/>
      <c r="F1174" s="13"/>
    </row>
    <row r="1175" spans="2:6" x14ac:dyDescent="0.25">
      <c r="B1175" s="13"/>
      <c r="C1175" s="13"/>
      <c r="D1175" s="13"/>
      <c r="E1175" s="13"/>
      <c r="F1175" s="13"/>
    </row>
    <row r="1176" spans="2:6" x14ac:dyDescent="0.25">
      <c r="B1176" s="13"/>
      <c r="C1176" s="13"/>
      <c r="D1176" s="13"/>
      <c r="E1176" s="13"/>
      <c r="F1176" s="13"/>
    </row>
    <row r="1177" spans="2:6" x14ac:dyDescent="0.25">
      <c r="B1177" s="13"/>
      <c r="C1177" s="13"/>
      <c r="D1177" s="13"/>
      <c r="E1177" s="13"/>
      <c r="F1177" s="13"/>
    </row>
    <row r="1178" spans="2:6" x14ac:dyDescent="0.25">
      <c r="B1178" s="13"/>
      <c r="C1178" s="13"/>
      <c r="D1178" s="13"/>
      <c r="E1178" s="13"/>
      <c r="F1178" s="13"/>
    </row>
    <row r="1179" spans="2:6" x14ac:dyDescent="0.25">
      <c r="B1179" s="13"/>
      <c r="C1179" s="13"/>
      <c r="D1179" s="13"/>
      <c r="E1179" s="13"/>
      <c r="F1179" s="13"/>
    </row>
    <row r="1180" spans="2:6" x14ac:dyDescent="0.25">
      <c r="B1180" s="13"/>
      <c r="C1180" s="13"/>
      <c r="D1180" s="13"/>
      <c r="E1180" s="13"/>
      <c r="F1180" s="13"/>
    </row>
    <row r="1181" spans="2:6" x14ac:dyDescent="0.25">
      <c r="B1181" s="13"/>
      <c r="C1181" s="13"/>
      <c r="D1181" s="13"/>
      <c r="E1181" s="13"/>
      <c r="F1181" s="13"/>
    </row>
    <row r="1182" spans="2:6" x14ac:dyDescent="0.25">
      <c r="B1182" s="13"/>
      <c r="C1182" s="13"/>
      <c r="D1182" s="13"/>
      <c r="E1182" s="13"/>
      <c r="F1182" s="13"/>
    </row>
    <row r="1183" spans="2:6" x14ac:dyDescent="0.25">
      <c r="B1183" s="13"/>
      <c r="C1183" s="13"/>
      <c r="D1183" s="13"/>
      <c r="E1183" s="13"/>
      <c r="F1183" s="13"/>
    </row>
    <row r="1184" spans="2:6" x14ac:dyDescent="0.25">
      <c r="B1184" s="13"/>
      <c r="C1184" s="13"/>
      <c r="D1184" s="13"/>
      <c r="E1184" s="13"/>
      <c r="F1184" s="13"/>
    </row>
    <row r="1185" spans="2:6" x14ac:dyDescent="0.25">
      <c r="B1185" s="13"/>
      <c r="C1185" s="13"/>
      <c r="D1185" s="13"/>
      <c r="E1185" s="13"/>
      <c r="F1185" s="13"/>
    </row>
    <row r="1186" spans="2:6" x14ac:dyDescent="0.25">
      <c r="B1186" s="13"/>
      <c r="C1186" s="13"/>
      <c r="D1186" s="13"/>
      <c r="E1186" s="13"/>
      <c r="F1186" s="13"/>
    </row>
    <row r="1187" spans="2:6" x14ac:dyDescent="0.25">
      <c r="B1187" s="13"/>
      <c r="C1187" s="13"/>
      <c r="D1187" s="13"/>
      <c r="E1187" s="13"/>
      <c r="F1187" s="13"/>
    </row>
    <row r="1188" spans="2:6" x14ac:dyDescent="0.25">
      <c r="B1188" s="13"/>
      <c r="C1188" s="13"/>
      <c r="D1188" s="13"/>
      <c r="E1188" s="13"/>
      <c r="F1188" s="13"/>
    </row>
    <row r="1189" spans="2:6" x14ac:dyDescent="0.25">
      <c r="B1189" s="13"/>
      <c r="C1189" s="13"/>
      <c r="D1189" s="13"/>
      <c r="E1189" s="13"/>
      <c r="F1189" s="13"/>
    </row>
    <row r="1190" spans="2:6" x14ac:dyDescent="0.25">
      <c r="B1190" s="13"/>
      <c r="C1190" s="13"/>
      <c r="D1190" s="13"/>
      <c r="E1190" s="13"/>
      <c r="F1190" s="13"/>
    </row>
    <row r="1191" spans="2:6" x14ac:dyDescent="0.25">
      <c r="B1191" s="13"/>
      <c r="C1191" s="13"/>
      <c r="D1191" s="13"/>
      <c r="E1191" s="13"/>
      <c r="F1191" s="13"/>
    </row>
    <row r="1192" spans="2:6" x14ac:dyDescent="0.25">
      <c r="B1192" s="13"/>
      <c r="C1192" s="13"/>
      <c r="D1192" s="13"/>
      <c r="E1192" s="13"/>
      <c r="F1192" s="13"/>
    </row>
    <row r="1193" spans="2:6" x14ac:dyDescent="0.25">
      <c r="B1193" s="13"/>
      <c r="C1193" s="13"/>
      <c r="D1193" s="13"/>
      <c r="E1193" s="13"/>
      <c r="F1193" s="13"/>
    </row>
    <row r="1194" spans="2:6" x14ac:dyDescent="0.25">
      <c r="B1194" s="13"/>
      <c r="C1194" s="13"/>
      <c r="D1194" s="13"/>
      <c r="E1194" s="13"/>
      <c r="F1194" s="13"/>
    </row>
    <row r="1195" spans="2:6" x14ac:dyDescent="0.25">
      <c r="B1195" s="13"/>
      <c r="C1195" s="13"/>
      <c r="D1195" s="13"/>
      <c r="E1195" s="13"/>
      <c r="F1195" s="13"/>
    </row>
    <row r="1196" spans="2:6" x14ac:dyDescent="0.25">
      <c r="B1196" s="13"/>
      <c r="C1196" s="13"/>
      <c r="D1196" s="13"/>
      <c r="E1196" s="13"/>
      <c r="F1196" s="13"/>
    </row>
    <row r="1197" spans="2:6" x14ac:dyDescent="0.25">
      <c r="B1197" s="13"/>
      <c r="C1197" s="13"/>
      <c r="D1197" s="13"/>
      <c r="E1197" s="13"/>
      <c r="F1197" s="13"/>
    </row>
    <row r="1198" spans="2:6" x14ac:dyDescent="0.25">
      <c r="B1198" s="13"/>
      <c r="C1198" s="13"/>
      <c r="D1198" s="13"/>
      <c r="E1198" s="13"/>
      <c r="F1198" s="13"/>
    </row>
    <row r="1199" spans="2:6" x14ac:dyDescent="0.25">
      <c r="B1199" s="13"/>
      <c r="C1199" s="13"/>
      <c r="D1199" s="13"/>
      <c r="E1199" s="13"/>
      <c r="F1199" s="13"/>
    </row>
    <row r="1200" spans="2:6" x14ac:dyDescent="0.25">
      <c r="B1200" s="13"/>
      <c r="C1200" s="13"/>
      <c r="D1200" s="13"/>
      <c r="E1200" s="13"/>
      <c r="F1200" s="13"/>
    </row>
    <row r="1201" spans="2:6" x14ac:dyDescent="0.25">
      <c r="B1201" s="13"/>
      <c r="C1201" s="13"/>
      <c r="D1201" s="13"/>
      <c r="E1201" s="13"/>
      <c r="F1201" s="13"/>
    </row>
    <row r="1202" spans="2:6" x14ac:dyDescent="0.25">
      <c r="B1202" s="13"/>
      <c r="C1202" s="13"/>
      <c r="D1202" s="13"/>
      <c r="E1202" s="13"/>
      <c r="F1202" s="13"/>
    </row>
    <row r="1203" spans="2:6" x14ac:dyDescent="0.25">
      <c r="B1203" s="13"/>
      <c r="C1203" s="13"/>
      <c r="D1203" s="13"/>
      <c r="E1203" s="13"/>
      <c r="F1203" s="13"/>
    </row>
    <row r="1204" spans="2:6" x14ac:dyDescent="0.25">
      <c r="B1204" s="13"/>
      <c r="C1204" s="13"/>
      <c r="D1204" s="13"/>
      <c r="E1204" s="13"/>
      <c r="F1204" s="13"/>
    </row>
    <row r="1205" spans="2:6" x14ac:dyDescent="0.25">
      <c r="B1205" s="13"/>
      <c r="C1205" s="13"/>
      <c r="D1205" s="13"/>
      <c r="E1205" s="13"/>
      <c r="F1205" s="13"/>
    </row>
    <row r="1206" spans="2:6" x14ac:dyDescent="0.25">
      <c r="B1206" s="13"/>
      <c r="C1206" s="13"/>
      <c r="D1206" s="13"/>
      <c r="E1206" s="13"/>
      <c r="F1206" s="13"/>
    </row>
    <row r="1207" spans="2:6" x14ac:dyDescent="0.25">
      <c r="B1207" s="13"/>
      <c r="C1207" s="13"/>
      <c r="D1207" s="13"/>
      <c r="E1207" s="13"/>
      <c r="F1207" s="13"/>
    </row>
    <row r="1208" spans="2:6" x14ac:dyDescent="0.25">
      <c r="B1208" s="13"/>
      <c r="C1208" s="13"/>
      <c r="D1208" s="13"/>
      <c r="E1208" s="13"/>
      <c r="F1208" s="13"/>
    </row>
    <row r="1209" spans="2:6" x14ac:dyDescent="0.25">
      <c r="B1209" s="13"/>
      <c r="C1209" s="13"/>
      <c r="D1209" s="13"/>
      <c r="E1209" s="13"/>
      <c r="F1209" s="13"/>
    </row>
    <row r="1210" spans="2:6" x14ac:dyDescent="0.25">
      <c r="B1210" s="13"/>
      <c r="C1210" s="13"/>
      <c r="D1210" s="13"/>
      <c r="E1210" s="13"/>
      <c r="F1210" s="13"/>
    </row>
    <row r="1211" spans="2:6" x14ac:dyDescent="0.25">
      <c r="B1211" s="13"/>
      <c r="C1211" s="13"/>
      <c r="D1211" s="13"/>
      <c r="E1211" s="13"/>
      <c r="F1211" s="13"/>
    </row>
    <row r="1212" spans="2:6" x14ac:dyDescent="0.25">
      <c r="B1212" s="13"/>
      <c r="C1212" s="13"/>
      <c r="D1212" s="13"/>
      <c r="E1212" s="13"/>
      <c r="F1212" s="13"/>
    </row>
    <row r="1213" spans="2:6" x14ac:dyDescent="0.25">
      <c r="B1213" s="13"/>
      <c r="C1213" s="13"/>
      <c r="D1213" s="13"/>
      <c r="E1213" s="13"/>
      <c r="F1213" s="13"/>
    </row>
    <row r="1214" spans="2:6" x14ac:dyDescent="0.25">
      <c r="B1214" s="13"/>
      <c r="C1214" s="13"/>
      <c r="D1214" s="13"/>
      <c r="E1214" s="13"/>
      <c r="F1214" s="13"/>
    </row>
    <row r="1215" spans="2:6" x14ac:dyDescent="0.25">
      <c r="B1215" s="13"/>
      <c r="C1215" s="13"/>
      <c r="D1215" s="13"/>
      <c r="E1215" s="13"/>
      <c r="F1215" s="13"/>
    </row>
    <row r="1216" spans="2:6" x14ac:dyDescent="0.25">
      <c r="B1216" s="13"/>
      <c r="C1216" s="13"/>
      <c r="D1216" s="13"/>
      <c r="E1216" s="13"/>
      <c r="F1216" s="13"/>
    </row>
    <row r="1217" spans="2:6" x14ac:dyDescent="0.25">
      <c r="B1217" s="13"/>
      <c r="C1217" s="13"/>
      <c r="D1217" s="13"/>
      <c r="E1217" s="13"/>
      <c r="F1217" s="13"/>
    </row>
    <row r="1218" spans="2:6" x14ac:dyDescent="0.25">
      <c r="B1218" s="13"/>
      <c r="C1218" s="13"/>
      <c r="D1218" s="13"/>
      <c r="E1218" s="13"/>
      <c r="F1218" s="13"/>
    </row>
    <row r="1219" spans="2:6" x14ac:dyDescent="0.25">
      <c r="B1219" s="13"/>
      <c r="C1219" s="13"/>
      <c r="D1219" s="13"/>
      <c r="E1219" s="13"/>
      <c r="F1219" s="13"/>
    </row>
    <row r="1220" spans="2:6" x14ac:dyDescent="0.25">
      <c r="B1220" s="13"/>
      <c r="C1220" s="13"/>
      <c r="D1220" s="13"/>
      <c r="E1220" s="13"/>
      <c r="F1220" s="13"/>
    </row>
    <row r="1221" spans="2:6" x14ac:dyDescent="0.25">
      <c r="B1221" s="13"/>
      <c r="C1221" s="13"/>
      <c r="D1221" s="13"/>
      <c r="E1221" s="13"/>
      <c r="F1221" s="13"/>
    </row>
    <row r="1222" spans="2:6" x14ac:dyDescent="0.25">
      <c r="B1222" s="13"/>
      <c r="C1222" s="13"/>
      <c r="D1222" s="13"/>
      <c r="E1222" s="13"/>
      <c r="F1222" s="13"/>
    </row>
    <row r="1223" spans="2:6" x14ac:dyDescent="0.25">
      <c r="B1223" s="13"/>
      <c r="C1223" s="13"/>
      <c r="D1223" s="13"/>
      <c r="E1223" s="13"/>
      <c r="F1223" s="13"/>
    </row>
    <row r="1224" spans="2:6" x14ac:dyDescent="0.25">
      <c r="B1224" s="13"/>
      <c r="C1224" s="13"/>
      <c r="D1224" s="13"/>
      <c r="E1224" s="13"/>
      <c r="F1224" s="13"/>
    </row>
    <row r="1225" spans="2:6" x14ac:dyDescent="0.25">
      <c r="B1225" s="13"/>
      <c r="C1225" s="13"/>
      <c r="D1225" s="13"/>
      <c r="E1225" s="13"/>
      <c r="F1225" s="13"/>
    </row>
    <row r="1226" spans="2:6" x14ac:dyDescent="0.25">
      <c r="B1226" s="13"/>
      <c r="C1226" s="13"/>
      <c r="D1226" s="13"/>
      <c r="E1226" s="13"/>
      <c r="F1226" s="13"/>
    </row>
    <row r="1227" spans="2:6" x14ac:dyDescent="0.25">
      <c r="B1227" s="13"/>
      <c r="C1227" s="13"/>
      <c r="D1227" s="13"/>
      <c r="E1227" s="13"/>
      <c r="F1227" s="13"/>
    </row>
    <row r="1228" spans="2:6" x14ac:dyDescent="0.25">
      <c r="B1228" s="13"/>
      <c r="C1228" s="13"/>
      <c r="D1228" s="13"/>
      <c r="E1228" s="13"/>
      <c r="F1228" s="13"/>
    </row>
    <row r="1229" spans="2:6" x14ac:dyDescent="0.25">
      <c r="B1229" s="13"/>
      <c r="C1229" s="13"/>
      <c r="D1229" s="13"/>
      <c r="E1229" s="13"/>
      <c r="F1229" s="13"/>
    </row>
    <row r="1230" spans="2:6" x14ac:dyDescent="0.25">
      <c r="B1230" s="13"/>
      <c r="C1230" s="13"/>
      <c r="D1230" s="13"/>
      <c r="E1230" s="13"/>
      <c r="F1230" s="13"/>
    </row>
    <row r="1231" spans="2:6" x14ac:dyDescent="0.25">
      <c r="B1231" s="13"/>
      <c r="C1231" s="13"/>
      <c r="D1231" s="13"/>
      <c r="E1231" s="13"/>
      <c r="F1231" s="13"/>
    </row>
    <row r="1232" spans="2:6" x14ac:dyDescent="0.25">
      <c r="B1232" s="13"/>
      <c r="C1232" s="13"/>
      <c r="D1232" s="13"/>
      <c r="E1232" s="13"/>
      <c r="F1232" s="13"/>
    </row>
    <row r="1233" spans="2:6" x14ac:dyDescent="0.25">
      <c r="B1233" s="13"/>
      <c r="C1233" s="13"/>
      <c r="D1233" s="13"/>
      <c r="E1233" s="13"/>
      <c r="F1233" s="13"/>
    </row>
    <row r="1234" spans="2:6" x14ac:dyDescent="0.25">
      <c r="B1234" s="13"/>
      <c r="C1234" s="13"/>
      <c r="D1234" s="13"/>
      <c r="E1234" s="13"/>
      <c r="F1234" s="13"/>
    </row>
    <row r="1235" spans="2:6" x14ac:dyDescent="0.25">
      <c r="B1235" s="13"/>
      <c r="C1235" s="13"/>
      <c r="D1235" s="13"/>
      <c r="E1235" s="13"/>
      <c r="F1235" s="13"/>
    </row>
    <row r="1236" spans="2:6" x14ac:dyDescent="0.25">
      <c r="B1236" s="13"/>
      <c r="C1236" s="13"/>
      <c r="D1236" s="13"/>
      <c r="E1236" s="13"/>
      <c r="F1236" s="13"/>
    </row>
    <row r="1237" spans="2:6" x14ac:dyDescent="0.25">
      <c r="B1237" s="13"/>
      <c r="C1237" s="13"/>
      <c r="D1237" s="13"/>
      <c r="E1237" s="13"/>
      <c r="F1237" s="13"/>
    </row>
    <row r="1238" spans="2:6" x14ac:dyDescent="0.25">
      <c r="B1238" s="13"/>
      <c r="C1238" s="13"/>
      <c r="D1238" s="13"/>
      <c r="E1238" s="13"/>
      <c r="F1238" s="13"/>
    </row>
    <row r="1239" spans="2:6" x14ac:dyDescent="0.25">
      <c r="B1239" s="13"/>
      <c r="C1239" s="13"/>
      <c r="D1239" s="13"/>
      <c r="E1239" s="13"/>
      <c r="F1239" s="13"/>
    </row>
    <row r="1240" spans="2:6" x14ac:dyDescent="0.25">
      <c r="B1240" s="13"/>
      <c r="C1240" s="13"/>
      <c r="D1240" s="13"/>
      <c r="E1240" s="13"/>
      <c r="F1240" s="13"/>
    </row>
    <row r="1241" spans="2:6" x14ac:dyDescent="0.25">
      <c r="B1241" s="13"/>
      <c r="C1241" s="13"/>
      <c r="D1241" s="13"/>
      <c r="E1241" s="13"/>
      <c r="F1241" s="13"/>
    </row>
    <row r="1242" spans="2:6" x14ac:dyDescent="0.25">
      <c r="B1242" s="13"/>
      <c r="C1242" s="13"/>
      <c r="D1242" s="13"/>
      <c r="E1242" s="13"/>
      <c r="F1242" s="13"/>
    </row>
    <row r="1243" spans="2:6" x14ac:dyDescent="0.25">
      <c r="B1243" s="13"/>
      <c r="C1243" s="13"/>
      <c r="D1243" s="13"/>
      <c r="E1243" s="13"/>
      <c r="F1243" s="13"/>
    </row>
    <row r="1244" spans="2:6" x14ac:dyDescent="0.25">
      <c r="B1244" s="13"/>
      <c r="C1244" s="13"/>
      <c r="D1244" s="13"/>
      <c r="E1244" s="13"/>
      <c r="F1244" s="13"/>
    </row>
    <row r="1245" spans="2:6" x14ac:dyDescent="0.25">
      <c r="B1245" s="13"/>
      <c r="C1245" s="13"/>
      <c r="D1245" s="13"/>
      <c r="E1245" s="13"/>
      <c r="F1245" s="13"/>
    </row>
    <row r="1246" spans="2:6" x14ac:dyDescent="0.25">
      <c r="B1246" s="13"/>
      <c r="C1246" s="13"/>
      <c r="D1246" s="13"/>
      <c r="E1246" s="13"/>
      <c r="F1246" s="13"/>
    </row>
    <row r="1247" spans="2:6" x14ac:dyDescent="0.25">
      <c r="B1247" s="13"/>
      <c r="C1247" s="13"/>
      <c r="D1247" s="13"/>
      <c r="E1247" s="13"/>
      <c r="F1247" s="13"/>
    </row>
    <row r="1248" spans="2:6" x14ac:dyDescent="0.25">
      <c r="B1248" s="13"/>
      <c r="C1248" s="13"/>
      <c r="D1248" s="13"/>
      <c r="E1248" s="13"/>
      <c r="F1248" s="13"/>
    </row>
    <row r="1249" spans="2:6" x14ac:dyDescent="0.25">
      <c r="B1249" s="13"/>
      <c r="C1249" s="13"/>
      <c r="D1249" s="13"/>
      <c r="E1249" s="13"/>
      <c r="F1249" s="13"/>
    </row>
    <row r="1250" spans="2:6" x14ac:dyDescent="0.25">
      <c r="B1250" s="13"/>
      <c r="C1250" s="13"/>
      <c r="D1250" s="13"/>
      <c r="E1250" s="13"/>
      <c r="F1250" s="13"/>
    </row>
    <row r="1251" spans="2:6" x14ac:dyDescent="0.25">
      <c r="B1251" s="13"/>
      <c r="C1251" s="13"/>
      <c r="D1251" s="13"/>
      <c r="E1251" s="13"/>
      <c r="F1251" s="13"/>
    </row>
    <row r="1252" spans="2:6" x14ac:dyDescent="0.25">
      <c r="B1252" s="13"/>
      <c r="C1252" s="13"/>
      <c r="D1252" s="13"/>
      <c r="E1252" s="13"/>
      <c r="F1252" s="13"/>
    </row>
    <row r="1253" spans="2:6" x14ac:dyDescent="0.25">
      <c r="B1253" s="13"/>
      <c r="C1253" s="13"/>
      <c r="D1253" s="13"/>
      <c r="E1253" s="13"/>
      <c r="F1253" s="13"/>
    </row>
    <row r="1254" spans="2:6" x14ac:dyDescent="0.25">
      <c r="B1254" s="13"/>
      <c r="C1254" s="13"/>
      <c r="D1254" s="13"/>
      <c r="E1254" s="13"/>
      <c r="F1254" s="13"/>
    </row>
    <row r="1255" spans="2:6" x14ac:dyDescent="0.25">
      <c r="B1255" s="13"/>
      <c r="C1255" s="13"/>
      <c r="D1255" s="13"/>
      <c r="E1255" s="13"/>
      <c r="F1255" s="13"/>
    </row>
    <row r="1256" spans="2:6" x14ac:dyDescent="0.25">
      <c r="B1256" s="13"/>
      <c r="C1256" s="13"/>
      <c r="D1256" s="13"/>
      <c r="E1256" s="13"/>
      <c r="F1256" s="13"/>
    </row>
    <row r="1257" spans="2:6" x14ac:dyDescent="0.25">
      <c r="B1257" s="13"/>
      <c r="C1257" s="13"/>
      <c r="D1257" s="13"/>
      <c r="E1257" s="13"/>
      <c r="F1257" s="13"/>
    </row>
    <row r="1258" spans="2:6" x14ac:dyDescent="0.25">
      <c r="B1258" s="13"/>
      <c r="C1258" s="13"/>
      <c r="D1258" s="13"/>
      <c r="E1258" s="13"/>
      <c r="F1258" s="13"/>
    </row>
    <row r="1259" spans="2:6" x14ac:dyDescent="0.25">
      <c r="B1259" s="13"/>
      <c r="C1259" s="13"/>
      <c r="D1259" s="13"/>
      <c r="E1259" s="13"/>
      <c r="F1259" s="13"/>
    </row>
    <row r="1260" spans="2:6" x14ac:dyDescent="0.25">
      <c r="B1260" s="13"/>
      <c r="C1260" s="13"/>
      <c r="D1260" s="13"/>
      <c r="E1260" s="13"/>
      <c r="F1260" s="13"/>
    </row>
    <row r="1261" spans="2:6" x14ac:dyDescent="0.25">
      <c r="B1261" s="13"/>
      <c r="C1261" s="13"/>
      <c r="D1261" s="13"/>
      <c r="E1261" s="13"/>
      <c r="F1261" s="13"/>
    </row>
    <row r="1262" spans="2:6" x14ac:dyDescent="0.25">
      <c r="B1262" s="13"/>
      <c r="C1262" s="13"/>
      <c r="D1262" s="13"/>
      <c r="E1262" s="13"/>
      <c r="F1262" s="13"/>
    </row>
    <row r="1263" spans="2:6" x14ac:dyDescent="0.25">
      <c r="B1263" s="13"/>
      <c r="C1263" s="13"/>
      <c r="D1263" s="13"/>
      <c r="E1263" s="13"/>
      <c r="F1263" s="13"/>
    </row>
    <row r="1264" spans="2:6" x14ac:dyDescent="0.25">
      <c r="B1264" s="13"/>
      <c r="C1264" s="13"/>
      <c r="D1264" s="13"/>
      <c r="E1264" s="13"/>
      <c r="F1264" s="13"/>
    </row>
    <row r="1265" spans="2:6" x14ac:dyDescent="0.25">
      <c r="B1265" s="13"/>
      <c r="C1265" s="13"/>
      <c r="D1265" s="13"/>
      <c r="E1265" s="13"/>
      <c r="F1265" s="13"/>
    </row>
    <row r="1266" spans="2:6" x14ac:dyDescent="0.25">
      <c r="B1266" s="13"/>
      <c r="C1266" s="13"/>
      <c r="D1266" s="13"/>
      <c r="E1266" s="13"/>
      <c r="F1266" s="13"/>
    </row>
    <row r="1267" spans="2:6" x14ac:dyDescent="0.25">
      <c r="B1267" s="13"/>
      <c r="C1267" s="13"/>
      <c r="D1267" s="13"/>
      <c r="E1267" s="13"/>
      <c r="F1267" s="13"/>
    </row>
    <row r="1268" spans="2:6" x14ac:dyDescent="0.25">
      <c r="B1268" s="13"/>
      <c r="C1268" s="13"/>
      <c r="D1268" s="13"/>
      <c r="E1268" s="13"/>
      <c r="F1268" s="13"/>
    </row>
    <row r="1269" spans="2:6" x14ac:dyDescent="0.25">
      <c r="B1269" s="13"/>
      <c r="C1269" s="13"/>
      <c r="D1269" s="13"/>
      <c r="E1269" s="13"/>
      <c r="F1269" s="13"/>
    </row>
    <row r="1270" spans="2:6" x14ac:dyDescent="0.25">
      <c r="B1270" s="13"/>
      <c r="C1270" s="13"/>
      <c r="D1270" s="13"/>
      <c r="E1270" s="13"/>
      <c r="F1270" s="13"/>
    </row>
    <row r="1271" spans="2:6" x14ac:dyDescent="0.25">
      <c r="B1271" s="13"/>
      <c r="C1271" s="13"/>
      <c r="D1271" s="13"/>
      <c r="E1271" s="13"/>
      <c r="F1271" s="13"/>
    </row>
    <row r="1272" spans="2:6" x14ac:dyDescent="0.25">
      <c r="B1272" s="13"/>
      <c r="C1272" s="13"/>
      <c r="D1272" s="13"/>
      <c r="E1272" s="13"/>
      <c r="F1272" s="13"/>
    </row>
    <row r="1273" spans="2:6" x14ac:dyDescent="0.25">
      <c r="B1273" s="13"/>
      <c r="C1273" s="13"/>
      <c r="D1273" s="13"/>
      <c r="E1273" s="13"/>
      <c r="F1273" s="13"/>
    </row>
    <row r="1274" spans="2:6" x14ac:dyDescent="0.25">
      <c r="B1274" s="13"/>
      <c r="C1274" s="13"/>
      <c r="D1274" s="13"/>
      <c r="E1274" s="13"/>
      <c r="F1274" s="13"/>
    </row>
    <row r="1275" spans="2:6" x14ac:dyDescent="0.25">
      <c r="B1275" s="13"/>
      <c r="C1275" s="13"/>
      <c r="D1275" s="13"/>
      <c r="E1275" s="13"/>
      <c r="F1275" s="13"/>
    </row>
    <row r="1276" spans="2:6" x14ac:dyDescent="0.25">
      <c r="B1276" s="13"/>
      <c r="C1276" s="13"/>
      <c r="D1276" s="13"/>
      <c r="E1276" s="13"/>
      <c r="F1276" s="13"/>
    </row>
    <row r="1277" spans="2:6" x14ac:dyDescent="0.25">
      <c r="B1277" s="13"/>
      <c r="C1277" s="13"/>
      <c r="D1277" s="13"/>
      <c r="E1277" s="13"/>
      <c r="F1277" s="13"/>
    </row>
    <row r="1278" spans="2:6" x14ac:dyDescent="0.25">
      <c r="B1278" s="13"/>
      <c r="C1278" s="13"/>
      <c r="D1278" s="13"/>
      <c r="E1278" s="13"/>
      <c r="F1278" s="13"/>
    </row>
    <row r="1279" spans="2:6" x14ac:dyDescent="0.25">
      <c r="B1279" s="13"/>
      <c r="C1279" s="13"/>
      <c r="D1279" s="13"/>
      <c r="E1279" s="13"/>
      <c r="F1279" s="13"/>
    </row>
    <row r="1280" spans="2:6" x14ac:dyDescent="0.25">
      <c r="B1280" s="13"/>
      <c r="C1280" s="13"/>
      <c r="D1280" s="13"/>
      <c r="E1280" s="13"/>
      <c r="F1280" s="13"/>
    </row>
    <row r="1281" spans="2:6" x14ac:dyDescent="0.25">
      <c r="B1281" s="13"/>
      <c r="C1281" s="13"/>
      <c r="D1281" s="13"/>
      <c r="E1281" s="13"/>
      <c r="F1281" s="13"/>
    </row>
    <row r="1282" spans="2:6" x14ac:dyDescent="0.25">
      <c r="B1282" s="13"/>
      <c r="C1282" s="13"/>
      <c r="D1282" s="13"/>
      <c r="E1282" s="13"/>
      <c r="F1282" s="13"/>
    </row>
    <row r="1283" spans="2:6" x14ac:dyDescent="0.25">
      <c r="B1283" s="13"/>
      <c r="C1283" s="13"/>
      <c r="D1283" s="13"/>
      <c r="E1283" s="13"/>
      <c r="F1283" s="13"/>
    </row>
    <row r="1284" spans="2:6" x14ac:dyDescent="0.25">
      <c r="B1284" s="13"/>
      <c r="C1284" s="13"/>
      <c r="D1284" s="13"/>
      <c r="E1284" s="13"/>
      <c r="F1284" s="13"/>
    </row>
    <row r="1285" spans="2:6" x14ac:dyDescent="0.25">
      <c r="B1285" s="13"/>
      <c r="C1285" s="13"/>
      <c r="D1285" s="13"/>
      <c r="E1285" s="13"/>
      <c r="F1285" s="13"/>
    </row>
    <row r="1286" spans="2:6" x14ac:dyDescent="0.25">
      <c r="B1286" s="13"/>
      <c r="C1286" s="13"/>
      <c r="D1286" s="13"/>
      <c r="E1286" s="13"/>
      <c r="F1286" s="13"/>
    </row>
    <row r="1287" spans="2:6" x14ac:dyDescent="0.25">
      <c r="B1287" s="13"/>
      <c r="C1287" s="13"/>
      <c r="D1287" s="13"/>
      <c r="E1287" s="13"/>
      <c r="F1287" s="13"/>
    </row>
    <row r="1288" spans="2:6" x14ac:dyDescent="0.25">
      <c r="B1288" s="13"/>
      <c r="C1288" s="13"/>
      <c r="D1288" s="13"/>
      <c r="E1288" s="13"/>
      <c r="F1288" s="13"/>
    </row>
    <row r="1289" spans="2:6" x14ac:dyDescent="0.25">
      <c r="B1289" s="13"/>
      <c r="C1289" s="13"/>
      <c r="D1289" s="13"/>
      <c r="E1289" s="13"/>
      <c r="F1289" s="13"/>
    </row>
    <row r="1290" spans="2:6" x14ac:dyDescent="0.25">
      <c r="B1290" s="13"/>
      <c r="C1290" s="13"/>
      <c r="D1290" s="13"/>
      <c r="E1290" s="13"/>
      <c r="F1290" s="13"/>
    </row>
    <row r="1291" spans="2:6" x14ac:dyDescent="0.25">
      <c r="B1291" s="13"/>
      <c r="C1291" s="13"/>
      <c r="D1291" s="13"/>
      <c r="E1291" s="13"/>
      <c r="F1291" s="13"/>
    </row>
    <row r="1292" spans="2:6" x14ac:dyDescent="0.25">
      <c r="B1292" s="13"/>
      <c r="C1292" s="13"/>
      <c r="D1292" s="13"/>
      <c r="E1292" s="13"/>
      <c r="F1292" s="13"/>
    </row>
    <row r="1293" spans="2:6" x14ac:dyDescent="0.25">
      <c r="B1293" s="13"/>
      <c r="C1293" s="13"/>
      <c r="D1293" s="13"/>
      <c r="E1293" s="13"/>
      <c r="F1293" s="13"/>
    </row>
    <row r="1294" spans="2:6" x14ac:dyDescent="0.25">
      <c r="B1294" s="13"/>
      <c r="C1294" s="13"/>
      <c r="D1294" s="13"/>
      <c r="E1294" s="13"/>
      <c r="F1294" s="13"/>
    </row>
    <row r="1295" spans="2:6" x14ac:dyDescent="0.25">
      <c r="B1295" s="13"/>
      <c r="C1295" s="13"/>
      <c r="D1295" s="13"/>
      <c r="E1295" s="13"/>
      <c r="F1295" s="13"/>
    </row>
    <row r="1296" spans="2:6" x14ac:dyDescent="0.25">
      <c r="B1296" s="13"/>
      <c r="C1296" s="13"/>
      <c r="D1296" s="13"/>
      <c r="E1296" s="13"/>
      <c r="F1296" s="13"/>
    </row>
    <row r="1297" spans="2:6" x14ac:dyDescent="0.25">
      <c r="B1297" s="13"/>
      <c r="C1297" s="13"/>
      <c r="D1297" s="13"/>
      <c r="E1297" s="13"/>
      <c r="F1297" s="13"/>
    </row>
    <row r="1298" spans="2:6" x14ac:dyDescent="0.25">
      <c r="B1298" s="13"/>
      <c r="C1298" s="13"/>
      <c r="D1298" s="13"/>
      <c r="E1298" s="13"/>
      <c r="F1298" s="13"/>
    </row>
    <row r="1299" spans="2:6" x14ac:dyDescent="0.25">
      <c r="B1299" s="13"/>
      <c r="C1299" s="13"/>
      <c r="D1299" s="13"/>
      <c r="E1299" s="13"/>
      <c r="F1299" s="13"/>
    </row>
    <row r="1300" spans="2:6" x14ac:dyDescent="0.25">
      <c r="B1300" s="13"/>
      <c r="C1300" s="13"/>
      <c r="D1300" s="13"/>
      <c r="E1300" s="13"/>
      <c r="F1300" s="13"/>
    </row>
    <row r="1301" spans="2:6" x14ac:dyDescent="0.25">
      <c r="B1301" s="13"/>
      <c r="C1301" s="13"/>
      <c r="D1301" s="13"/>
      <c r="E1301" s="13"/>
      <c r="F1301" s="13"/>
    </row>
    <row r="1302" spans="2:6" x14ac:dyDescent="0.25">
      <c r="B1302" s="13"/>
      <c r="C1302" s="13"/>
      <c r="D1302" s="13"/>
      <c r="E1302" s="13"/>
      <c r="F1302" s="13"/>
    </row>
    <row r="1303" spans="2:6" x14ac:dyDescent="0.25">
      <c r="B1303" s="13"/>
      <c r="C1303" s="13"/>
      <c r="D1303" s="13"/>
      <c r="E1303" s="13"/>
      <c r="F1303" s="13"/>
    </row>
    <row r="1304" spans="2:6" x14ac:dyDescent="0.25">
      <c r="B1304" s="13"/>
      <c r="C1304" s="13"/>
      <c r="D1304" s="13"/>
      <c r="E1304" s="13"/>
      <c r="F1304" s="13"/>
    </row>
    <row r="1305" spans="2:6" x14ac:dyDescent="0.25">
      <c r="B1305" s="13"/>
      <c r="C1305" s="13"/>
      <c r="D1305" s="13"/>
      <c r="E1305" s="13"/>
      <c r="F1305" s="13"/>
    </row>
    <row r="1306" spans="2:6" x14ac:dyDescent="0.25">
      <c r="B1306" s="13"/>
      <c r="C1306" s="13"/>
      <c r="D1306" s="13"/>
      <c r="E1306" s="13"/>
      <c r="F1306" s="13"/>
    </row>
    <row r="1307" spans="2:6" x14ac:dyDescent="0.25">
      <c r="B1307" s="13"/>
      <c r="C1307" s="13"/>
      <c r="D1307" s="13"/>
      <c r="E1307" s="13"/>
      <c r="F1307" s="13"/>
    </row>
    <row r="1308" spans="2:6" x14ac:dyDescent="0.25">
      <c r="B1308" s="13"/>
      <c r="C1308" s="13"/>
      <c r="D1308" s="13"/>
      <c r="E1308" s="13"/>
      <c r="F1308" s="13"/>
    </row>
    <row r="1309" spans="2:6" x14ac:dyDescent="0.25">
      <c r="B1309" s="13"/>
      <c r="C1309" s="13"/>
      <c r="D1309" s="13"/>
      <c r="E1309" s="13"/>
      <c r="F1309" s="13"/>
    </row>
    <row r="1310" spans="2:6" x14ac:dyDescent="0.25">
      <c r="B1310" s="13"/>
      <c r="C1310" s="13"/>
      <c r="D1310" s="13"/>
      <c r="E1310" s="13"/>
      <c r="F1310" s="13"/>
    </row>
    <row r="1311" spans="2:6" x14ac:dyDescent="0.25">
      <c r="B1311" s="13"/>
      <c r="C1311" s="13"/>
      <c r="D1311" s="13"/>
      <c r="E1311" s="13"/>
      <c r="F1311" s="13"/>
    </row>
    <row r="1312" spans="2:6" x14ac:dyDescent="0.25">
      <c r="B1312" s="13"/>
      <c r="C1312" s="13"/>
      <c r="D1312" s="13"/>
      <c r="E1312" s="13"/>
      <c r="F1312" s="13"/>
    </row>
    <row r="1313" spans="2:6" x14ac:dyDescent="0.25">
      <c r="B1313" s="13"/>
      <c r="C1313" s="13"/>
      <c r="D1313" s="13"/>
      <c r="E1313" s="13"/>
      <c r="F1313" s="13"/>
    </row>
    <row r="1314" spans="2:6" x14ac:dyDescent="0.25">
      <c r="B1314" s="13"/>
      <c r="C1314" s="13"/>
      <c r="D1314" s="13"/>
      <c r="E1314" s="13"/>
      <c r="F1314" s="13"/>
    </row>
    <row r="1315" spans="2:6" x14ac:dyDescent="0.25">
      <c r="B1315" s="13"/>
      <c r="C1315" s="13"/>
      <c r="D1315" s="13"/>
      <c r="E1315" s="13"/>
      <c r="F1315" s="13"/>
    </row>
    <row r="1316" spans="2:6" x14ac:dyDescent="0.25">
      <c r="B1316" s="13"/>
      <c r="C1316" s="13"/>
      <c r="D1316" s="13"/>
      <c r="E1316" s="13"/>
      <c r="F1316" s="13"/>
    </row>
    <row r="1317" spans="2:6" x14ac:dyDescent="0.25">
      <c r="B1317" s="13"/>
      <c r="C1317" s="13"/>
      <c r="D1317" s="13"/>
      <c r="E1317" s="13"/>
      <c r="F1317" s="13"/>
    </row>
    <row r="1318" spans="2:6" x14ac:dyDescent="0.25">
      <c r="B1318" s="13"/>
      <c r="C1318" s="13"/>
      <c r="D1318" s="13"/>
      <c r="E1318" s="13"/>
      <c r="F1318" s="13"/>
    </row>
    <row r="1319" spans="2:6" x14ac:dyDescent="0.25">
      <c r="B1319" s="13"/>
      <c r="C1319" s="13"/>
      <c r="D1319" s="13"/>
      <c r="E1319" s="13"/>
      <c r="F1319" s="13"/>
    </row>
    <row r="1320" spans="2:6" x14ac:dyDescent="0.25">
      <c r="B1320" s="13"/>
      <c r="C1320" s="13"/>
      <c r="D1320" s="13"/>
      <c r="E1320" s="13"/>
      <c r="F1320" s="13"/>
    </row>
    <row r="1321" spans="2:6" x14ac:dyDescent="0.25">
      <c r="B1321" s="13"/>
      <c r="C1321" s="13"/>
      <c r="D1321" s="13"/>
      <c r="E1321" s="13"/>
      <c r="F1321" s="13"/>
    </row>
    <row r="1322" spans="2:6" x14ac:dyDescent="0.25">
      <c r="B1322" s="13"/>
      <c r="C1322" s="13"/>
      <c r="D1322" s="13"/>
      <c r="E1322" s="13"/>
      <c r="F1322" s="13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workbookViewId="0">
      <selection activeCell="B18" sqref="B18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8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7589</v>
      </c>
      <c r="B1" s="14" t="s">
        <v>6318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7323</v>
      </c>
      <c r="C2" s="17" t="s">
        <v>12230</v>
      </c>
      <c r="D2" s="17"/>
      <c r="E2" s="17">
        <v>1000</v>
      </c>
      <c r="F2" s="18"/>
    </row>
    <row r="3" spans="1:6" x14ac:dyDescent="0.25">
      <c r="A3" s="17">
        <v>2</v>
      </c>
      <c r="B3" s="17" t="s">
        <v>7324</v>
      </c>
      <c r="C3" s="17" t="s">
        <v>12230</v>
      </c>
      <c r="D3" s="17"/>
      <c r="E3" s="17">
        <v>1200</v>
      </c>
      <c r="F3" s="18"/>
    </row>
    <row r="4" spans="1:6" x14ac:dyDescent="0.25">
      <c r="A4" s="17">
        <v>3</v>
      </c>
      <c r="B4" s="17" t="s">
        <v>12231</v>
      </c>
      <c r="C4" s="17" t="s">
        <v>12230</v>
      </c>
      <c r="D4" s="17"/>
      <c r="E4" s="17">
        <v>2500</v>
      </c>
      <c r="F4" s="18"/>
    </row>
    <row r="5" spans="1:6" x14ac:dyDescent="0.25">
      <c r="A5" s="17">
        <v>4</v>
      </c>
      <c r="B5" s="17" t="s">
        <v>7325</v>
      </c>
      <c r="C5" s="17" t="s">
        <v>12230</v>
      </c>
      <c r="D5" s="17"/>
      <c r="E5" s="17">
        <v>1000</v>
      </c>
      <c r="F5" s="18"/>
    </row>
    <row r="6" spans="1:6" x14ac:dyDescent="0.25">
      <c r="A6" s="17">
        <v>5</v>
      </c>
      <c r="B6" s="17" t="s">
        <v>7326</v>
      </c>
      <c r="C6" s="17" t="s">
        <v>12230</v>
      </c>
      <c r="D6" s="17"/>
      <c r="E6" s="17">
        <v>1200</v>
      </c>
      <c r="F6" s="18"/>
    </row>
    <row r="7" spans="1:6" x14ac:dyDescent="0.25">
      <c r="A7" s="17">
        <v>6</v>
      </c>
      <c r="B7" s="17" t="s">
        <v>7327</v>
      </c>
      <c r="C7" s="17" t="s">
        <v>12230</v>
      </c>
      <c r="D7" s="17"/>
      <c r="E7" s="17">
        <v>1500</v>
      </c>
      <c r="F7" s="18"/>
    </row>
    <row r="8" spans="1:6" x14ac:dyDescent="0.25">
      <c r="A8" s="17">
        <v>7</v>
      </c>
      <c r="B8" s="17" t="s">
        <v>7328</v>
      </c>
      <c r="C8" s="17" t="s">
        <v>12230</v>
      </c>
      <c r="D8" s="17"/>
      <c r="E8" s="17">
        <v>310</v>
      </c>
      <c r="F8" s="18"/>
    </row>
    <row r="9" spans="1:6" x14ac:dyDescent="0.25">
      <c r="A9" s="17">
        <v>8</v>
      </c>
      <c r="B9" s="17" t="s">
        <v>7329</v>
      </c>
      <c r="C9" s="17" t="s">
        <v>12230</v>
      </c>
      <c r="D9" s="17"/>
      <c r="E9" s="17">
        <v>9500</v>
      </c>
      <c r="F9" s="18"/>
    </row>
    <row r="10" spans="1:6" x14ac:dyDescent="0.25">
      <c r="A10" s="17">
        <v>9</v>
      </c>
      <c r="B10" s="17" t="s">
        <v>7330</v>
      </c>
      <c r="C10" s="17" t="s">
        <v>12230</v>
      </c>
      <c r="D10" s="17"/>
      <c r="E10" s="17">
        <v>11000</v>
      </c>
      <c r="F10" s="18"/>
    </row>
    <row r="11" spans="1:6" x14ac:dyDescent="0.25">
      <c r="A11" s="17">
        <v>10</v>
      </c>
      <c r="B11" s="17" t="s">
        <v>7331</v>
      </c>
      <c r="C11" s="17" t="s">
        <v>12230</v>
      </c>
      <c r="D11" s="17"/>
      <c r="E11" s="17">
        <v>20000</v>
      </c>
      <c r="F11" s="18"/>
    </row>
    <row r="12" spans="1:6" x14ac:dyDescent="0.25">
      <c r="A12" s="17">
        <v>11</v>
      </c>
      <c r="B12" s="17" t="s">
        <v>7332</v>
      </c>
      <c r="C12" s="17" t="s">
        <v>12230</v>
      </c>
      <c r="D12" s="17"/>
      <c r="E12" s="17">
        <v>20000</v>
      </c>
      <c r="F12" s="18"/>
    </row>
    <row r="13" spans="1:6" x14ac:dyDescent="0.25">
      <c r="A13" s="17">
        <v>12</v>
      </c>
      <c r="B13" s="17" t="s">
        <v>7333</v>
      </c>
      <c r="C13" s="17" t="s">
        <v>12230</v>
      </c>
      <c r="D13" s="17"/>
      <c r="E13" s="17">
        <v>400</v>
      </c>
      <c r="F13" s="18"/>
    </row>
    <row r="14" spans="1:6" x14ac:dyDescent="0.25">
      <c r="A14" s="17">
        <v>13</v>
      </c>
      <c r="B14" s="17" t="s">
        <v>7334</v>
      </c>
      <c r="C14" s="17" t="s">
        <v>12230</v>
      </c>
      <c r="D14" s="17"/>
      <c r="E14" s="17">
        <v>4000</v>
      </c>
      <c r="F14" s="18"/>
    </row>
    <row r="15" spans="1:6" x14ac:dyDescent="0.25">
      <c r="A15" s="17">
        <v>14</v>
      </c>
      <c r="B15" s="17" t="s">
        <v>7335</v>
      </c>
      <c r="C15" s="17" t="s">
        <v>12230</v>
      </c>
      <c r="D15" s="17"/>
      <c r="E15" s="17">
        <v>2000</v>
      </c>
      <c r="F15" s="18"/>
    </row>
    <row r="16" spans="1:6" x14ac:dyDescent="0.25">
      <c r="A16" s="17">
        <v>15</v>
      </c>
      <c r="B16" s="17" t="s">
        <v>7336</v>
      </c>
      <c r="C16" s="17" t="s">
        <v>12230</v>
      </c>
      <c r="D16" s="17"/>
      <c r="E16" s="17">
        <v>1500</v>
      </c>
      <c r="F16" s="18"/>
    </row>
    <row r="17" spans="1:6" x14ac:dyDescent="0.25">
      <c r="A17" s="17">
        <v>16</v>
      </c>
      <c r="B17" s="17" t="s">
        <v>7337</v>
      </c>
      <c r="C17" s="17" t="s">
        <v>12230</v>
      </c>
      <c r="D17" s="17"/>
      <c r="E17" s="17">
        <v>5000</v>
      </c>
      <c r="F17" s="18"/>
    </row>
    <row r="18" spans="1:6" x14ac:dyDescent="0.25">
      <c r="A18" s="17">
        <v>17</v>
      </c>
      <c r="B18" s="17" t="s">
        <v>7338</v>
      </c>
      <c r="C18" s="17" t="s">
        <v>12230</v>
      </c>
      <c r="D18" s="17"/>
      <c r="E18" s="17">
        <v>2500</v>
      </c>
      <c r="F18" s="18"/>
    </row>
    <row r="19" spans="1:6" x14ac:dyDescent="0.25">
      <c r="A19" s="17">
        <v>18</v>
      </c>
      <c r="B19" s="17" t="s">
        <v>7339</v>
      </c>
      <c r="C19" s="17" t="s">
        <v>12230</v>
      </c>
      <c r="D19" s="17"/>
      <c r="E19" s="17">
        <v>2000</v>
      </c>
      <c r="F19" s="18"/>
    </row>
    <row r="20" spans="1:6" x14ac:dyDescent="0.25">
      <c r="A20" s="17">
        <v>19</v>
      </c>
      <c r="B20" s="17" t="s">
        <v>7340</v>
      </c>
      <c r="C20" s="17" t="s">
        <v>12230</v>
      </c>
      <c r="D20" s="17"/>
      <c r="E20" s="17">
        <v>7000</v>
      </c>
      <c r="F20" s="18"/>
    </row>
    <row r="21" spans="1:6" x14ac:dyDescent="0.25">
      <c r="A21" s="17">
        <v>20</v>
      </c>
      <c r="B21" s="17" t="s">
        <v>7341</v>
      </c>
      <c r="C21" s="17" t="s">
        <v>12230</v>
      </c>
      <c r="D21" s="17"/>
      <c r="E21" s="17">
        <v>20000</v>
      </c>
      <c r="F21" s="18"/>
    </row>
    <row r="22" spans="1:6" x14ac:dyDescent="0.25">
      <c r="A22" s="17">
        <v>21</v>
      </c>
      <c r="B22" s="17" t="s">
        <v>7342</v>
      </c>
      <c r="C22" s="17" t="s">
        <v>12230</v>
      </c>
      <c r="D22" s="17"/>
      <c r="E22" s="17">
        <v>35000</v>
      </c>
      <c r="F22" s="18"/>
    </row>
    <row r="23" spans="1:6" x14ac:dyDescent="0.25">
      <c r="A23" s="17">
        <v>22</v>
      </c>
      <c r="B23" s="17" t="s">
        <v>7343</v>
      </c>
      <c r="C23" s="17" t="s">
        <v>12230</v>
      </c>
      <c r="D23" s="17"/>
      <c r="E23" s="17">
        <v>4000</v>
      </c>
      <c r="F23" s="18"/>
    </row>
    <row r="24" spans="1:6" x14ac:dyDescent="0.25">
      <c r="A24" s="17">
        <v>23</v>
      </c>
      <c r="B24" s="17" t="s">
        <v>7344</v>
      </c>
      <c r="C24" s="17" t="s">
        <v>12230</v>
      </c>
      <c r="D24" s="17"/>
      <c r="E24" s="17">
        <v>8000</v>
      </c>
      <c r="F24" s="18"/>
    </row>
    <row r="25" spans="1:6" x14ac:dyDescent="0.25">
      <c r="A25" s="17">
        <v>24</v>
      </c>
      <c r="B25" s="17" t="s">
        <v>7345</v>
      </c>
      <c r="C25" s="17" t="s">
        <v>12230</v>
      </c>
      <c r="D25" s="17"/>
      <c r="E25" s="17">
        <v>12000</v>
      </c>
      <c r="F25" s="18"/>
    </row>
    <row r="26" spans="1:6" x14ac:dyDescent="0.25">
      <c r="A26" s="17">
        <v>25</v>
      </c>
      <c r="B26" s="17" t="s">
        <v>7346</v>
      </c>
      <c r="C26" s="17" t="s">
        <v>12230</v>
      </c>
      <c r="D26" s="17"/>
      <c r="E26" s="17">
        <v>2500</v>
      </c>
      <c r="F26" s="18"/>
    </row>
    <row r="27" spans="1:6" x14ac:dyDescent="0.25">
      <c r="A27" s="17">
        <v>26</v>
      </c>
      <c r="B27" s="17" t="s">
        <v>7347</v>
      </c>
      <c r="C27" s="17" t="s">
        <v>12230</v>
      </c>
      <c r="D27" s="17"/>
      <c r="E27" s="17">
        <v>15000</v>
      </c>
      <c r="F27" s="18"/>
    </row>
    <row r="28" spans="1:6" x14ac:dyDescent="0.25">
      <c r="A28" s="17">
        <v>27</v>
      </c>
      <c r="B28" s="17" t="s">
        <v>7348</v>
      </c>
      <c r="C28" s="17" t="s">
        <v>12230</v>
      </c>
      <c r="D28" s="17"/>
      <c r="E28" s="17">
        <v>15000</v>
      </c>
      <c r="F28" s="18"/>
    </row>
    <row r="29" spans="1:6" x14ac:dyDescent="0.25">
      <c r="A29" s="17">
        <v>28</v>
      </c>
      <c r="B29" s="17" t="s">
        <v>7349</v>
      </c>
      <c r="C29" s="17" t="s">
        <v>12230</v>
      </c>
      <c r="D29" s="17"/>
      <c r="E29" s="17">
        <v>20000</v>
      </c>
      <c r="F29" s="18"/>
    </row>
    <row r="30" spans="1:6" x14ac:dyDescent="0.25">
      <c r="A30" s="17">
        <v>29</v>
      </c>
      <c r="B30" s="17" t="s">
        <v>7350</v>
      </c>
      <c r="C30" s="17" t="s">
        <v>12230</v>
      </c>
      <c r="D30" s="17"/>
      <c r="E30" s="17">
        <v>1000</v>
      </c>
      <c r="F30" s="18"/>
    </row>
    <row r="31" spans="1:6" x14ac:dyDescent="0.25">
      <c r="A31" s="17">
        <v>30</v>
      </c>
      <c r="B31" s="17" t="s">
        <v>7351</v>
      </c>
      <c r="C31" s="17" t="s">
        <v>12230</v>
      </c>
      <c r="D31" s="17"/>
      <c r="E31" s="17">
        <v>2000</v>
      </c>
      <c r="F31" s="18"/>
    </row>
    <row r="32" spans="1:6" x14ac:dyDescent="0.25">
      <c r="A32" s="17">
        <v>31</v>
      </c>
      <c r="B32" s="17" t="s">
        <v>7352</v>
      </c>
      <c r="C32" s="17" t="s">
        <v>12230</v>
      </c>
      <c r="D32" s="17"/>
      <c r="E32" s="17">
        <v>1000</v>
      </c>
      <c r="F32" s="18"/>
    </row>
    <row r="33" spans="1:6" x14ac:dyDescent="0.25">
      <c r="A33" s="17">
        <v>32</v>
      </c>
      <c r="B33" s="17" t="s">
        <v>7353</v>
      </c>
      <c r="C33" s="17" t="s">
        <v>12230</v>
      </c>
      <c r="D33" s="17"/>
      <c r="E33" s="17">
        <v>1000</v>
      </c>
      <c r="F33" s="18"/>
    </row>
    <row r="34" spans="1:6" x14ac:dyDescent="0.25">
      <c r="A34" s="17">
        <v>33</v>
      </c>
      <c r="B34" s="17" t="s">
        <v>7354</v>
      </c>
      <c r="C34" s="17" t="s">
        <v>12230</v>
      </c>
      <c r="D34" s="17"/>
      <c r="E34" s="17">
        <v>300</v>
      </c>
      <c r="F34" s="18"/>
    </row>
    <row r="35" spans="1:6" x14ac:dyDescent="0.25">
      <c r="A35" s="17">
        <v>34</v>
      </c>
      <c r="B35" s="17" t="s">
        <v>7355</v>
      </c>
      <c r="C35" s="17" t="s">
        <v>12230</v>
      </c>
      <c r="D35" s="17"/>
      <c r="E35" s="17">
        <v>500</v>
      </c>
      <c r="F35" s="18"/>
    </row>
    <row r="36" spans="1:6" x14ac:dyDescent="0.25">
      <c r="A36" s="17">
        <v>35</v>
      </c>
      <c r="B36" s="17" t="s">
        <v>7356</v>
      </c>
      <c r="C36" s="17" t="s">
        <v>12230</v>
      </c>
      <c r="D36" s="17"/>
      <c r="E36" s="17">
        <v>4500</v>
      </c>
      <c r="F36" s="18"/>
    </row>
    <row r="37" spans="1:6" x14ac:dyDescent="0.25">
      <c r="A37" s="17">
        <v>36</v>
      </c>
      <c r="B37" s="17" t="s">
        <v>7357</v>
      </c>
      <c r="C37" s="17" t="s">
        <v>12230</v>
      </c>
      <c r="D37" s="17"/>
      <c r="E37" s="17">
        <v>3500</v>
      </c>
      <c r="F37" s="18"/>
    </row>
    <row r="38" spans="1:6" x14ac:dyDescent="0.25">
      <c r="A38" s="17">
        <v>37</v>
      </c>
      <c r="B38" s="17" t="s">
        <v>7358</v>
      </c>
      <c r="C38" s="17" t="s">
        <v>12230</v>
      </c>
      <c r="D38" s="17"/>
      <c r="E38" s="17">
        <v>5500</v>
      </c>
      <c r="F38" s="18"/>
    </row>
    <row r="39" spans="1:6" x14ac:dyDescent="0.25">
      <c r="A39" s="17">
        <v>38</v>
      </c>
      <c r="B39" s="17" t="s">
        <v>7359</v>
      </c>
      <c r="C39" s="17" t="s">
        <v>12230</v>
      </c>
      <c r="D39" s="17"/>
      <c r="E39" s="17">
        <v>3000</v>
      </c>
      <c r="F39" s="18"/>
    </row>
    <row r="40" spans="1:6" x14ac:dyDescent="0.25">
      <c r="A40" s="17">
        <v>39</v>
      </c>
      <c r="B40" s="17" t="s">
        <v>7360</v>
      </c>
      <c r="C40" s="17" t="s">
        <v>12230</v>
      </c>
      <c r="D40" s="17"/>
      <c r="E40" s="17">
        <v>4000</v>
      </c>
      <c r="F40" s="18"/>
    </row>
    <row r="41" spans="1:6" x14ac:dyDescent="0.25">
      <c r="A41" s="17">
        <v>40</v>
      </c>
      <c r="B41" s="17" t="s">
        <v>7361</v>
      </c>
      <c r="C41" s="17" t="s">
        <v>12230</v>
      </c>
      <c r="D41" s="17"/>
      <c r="E41" s="17">
        <v>2000</v>
      </c>
      <c r="F41" s="18"/>
    </row>
    <row r="42" spans="1:6" x14ac:dyDescent="0.25">
      <c r="A42" s="17">
        <v>41</v>
      </c>
      <c r="B42" s="17" t="s">
        <v>7362</v>
      </c>
      <c r="C42" s="17" t="s">
        <v>12230</v>
      </c>
      <c r="D42" s="17"/>
      <c r="E42" s="17">
        <v>3500</v>
      </c>
      <c r="F42" s="18"/>
    </row>
    <row r="43" spans="1:6" x14ac:dyDescent="0.25">
      <c r="A43" s="17">
        <v>42</v>
      </c>
      <c r="B43" s="17" t="s">
        <v>7363</v>
      </c>
      <c r="C43" s="17" t="s">
        <v>12230</v>
      </c>
      <c r="D43" s="17"/>
      <c r="E43" s="17">
        <v>2000</v>
      </c>
      <c r="F43" s="18"/>
    </row>
    <row r="44" spans="1:6" x14ac:dyDescent="0.25">
      <c r="A44" s="17">
        <v>43</v>
      </c>
      <c r="B44" s="17" t="s">
        <v>7364</v>
      </c>
      <c r="C44" s="17" t="s">
        <v>12230</v>
      </c>
      <c r="D44" s="17"/>
      <c r="E44" s="17">
        <v>2000</v>
      </c>
      <c r="F44" s="18"/>
    </row>
    <row r="45" spans="1:6" x14ac:dyDescent="0.25">
      <c r="A45" s="17">
        <v>44</v>
      </c>
      <c r="B45" s="17" t="s">
        <v>7365</v>
      </c>
      <c r="C45" s="17" t="s">
        <v>12230</v>
      </c>
      <c r="D45" s="17"/>
      <c r="E45" s="17">
        <v>1500</v>
      </c>
      <c r="F45" s="18"/>
    </row>
    <row r="46" spans="1:6" x14ac:dyDescent="0.25">
      <c r="A46" s="17">
        <v>45</v>
      </c>
      <c r="B46" s="17" t="s">
        <v>7366</v>
      </c>
      <c r="C46" s="17" t="s">
        <v>12230</v>
      </c>
      <c r="D46" s="17"/>
      <c r="E46" s="17">
        <v>2000</v>
      </c>
      <c r="F46" s="18"/>
    </row>
    <row r="47" spans="1:6" x14ac:dyDescent="0.25">
      <c r="A47" s="17">
        <v>46</v>
      </c>
      <c r="B47" s="17" t="s">
        <v>5408</v>
      </c>
      <c r="C47" s="17" t="s">
        <v>12230</v>
      </c>
      <c r="D47" s="17"/>
      <c r="E47" s="17">
        <v>3500</v>
      </c>
      <c r="F47" s="18"/>
    </row>
    <row r="48" spans="1:6" x14ac:dyDescent="0.25">
      <c r="A48" s="17">
        <v>47</v>
      </c>
      <c r="B48" s="17" t="s">
        <v>5527</v>
      </c>
      <c r="C48" s="17" t="s">
        <v>12230</v>
      </c>
      <c r="D48" s="17"/>
      <c r="E48" s="17">
        <v>1000</v>
      </c>
      <c r="F48" s="18"/>
    </row>
    <row r="49" spans="1:6" x14ac:dyDescent="0.25">
      <c r="A49" s="17">
        <v>48</v>
      </c>
      <c r="B49" s="17" t="s">
        <v>6228</v>
      </c>
      <c r="C49" s="17" t="s">
        <v>12230</v>
      </c>
      <c r="D49" s="17"/>
      <c r="E49" s="17">
        <v>2000</v>
      </c>
      <c r="F49" s="18"/>
    </row>
    <row r="50" spans="1:6" x14ac:dyDescent="0.25">
      <c r="A50" s="17">
        <v>49</v>
      </c>
      <c r="B50" s="17" t="s">
        <v>5814</v>
      </c>
      <c r="C50" s="17" t="s">
        <v>12230</v>
      </c>
      <c r="D50" s="17"/>
      <c r="E50" s="17">
        <v>2000</v>
      </c>
      <c r="F50" s="18"/>
    </row>
    <row r="51" spans="1:6" x14ac:dyDescent="0.25">
      <c r="A51" s="17">
        <v>50</v>
      </c>
      <c r="B51" s="17" t="s">
        <v>5893</v>
      </c>
      <c r="C51" s="17" t="s">
        <v>12230</v>
      </c>
      <c r="D51" s="17"/>
      <c r="E51" s="17">
        <v>2000</v>
      </c>
      <c r="F51" s="18"/>
    </row>
    <row r="52" spans="1:6" x14ac:dyDescent="0.25">
      <c r="A52" s="17">
        <v>51</v>
      </c>
      <c r="B52" s="17" t="s">
        <v>5726</v>
      </c>
      <c r="C52" s="17" t="s">
        <v>12230</v>
      </c>
      <c r="D52" s="17"/>
      <c r="E52" s="17">
        <v>4000</v>
      </c>
      <c r="F52" s="18"/>
    </row>
    <row r="53" spans="1:6" x14ac:dyDescent="0.25">
      <c r="A53" s="17">
        <v>52</v>
      </c>
      <c r="B53" s="17" t="s">
        <v>7367</v>
      </c>
      <c r="C53" s="17" t="s">
        <v>12230</v>
      </c>
      <c r="D53" s="17"/>
      <c r="E53" s="17">
        <v>15000</v>
      </c>
      <c r="F53" s="18"/>
    </row>
    <row r="54" spans="1:6" x14ac:dyDescent="0.25">
      <c r="A54" s="17">
        <v>53</v>
      </c>
      <c r="B54" s="17" t="s">
        <v>7368</v>
      </c>
      <c r="C54" s="17" t="s">
        <v>12230</v>
      </c>
      <c r="D54" s="17"/>
      <c r="E54" s="17">
        <v>20000</v>
      </c>
      <c r="F54" s="18"/>
    </row>
    <row r="55" spans="1:6" x14ac:dyDescent="0.25">
      <c r="A55" s="17">
        <v>54</v>
      </c>
      <c r="B55" s="17" t="s">
        <v>7369</v>
      </c>
      <c r="C55" s="17" t="s">
        <v>12230</v>
      </c>
      <c r="D55" s="17"/>
      <c r="E55" s="17">
        <v>22500</v>
      </c>
      <c r="F55" s="18"/>
    </row>
    <row r="56" spans="1:6" x14ac:dyDescent="0.25">
      <c r="A56" s="17">
        <v>55</v>
      </c>
      <c r="B56" s="17" t="s">
        <v>7370</v>
      </c>
      <c r="C56" s="17" t="s">
        <v>12230</v>
      </c>
      <c r="D56" s="17"/>
      <c r="E56" s="17">
        <v>25000</v>
      </c>
      <c r="F56" s="18"/>
    </row>
    <row r="57" spans="1:6" x14ac:dyDescent="0.25">
      <c r="A57" s="17">
        <v>56</v>
      </c>
      <c r="B57" s="17" t="s">
        <v>5302</v>
      </c>
      <c r="C57" s="17" t="s">
        <v>12230</v>
      </c>
      <c r="D57" s="17"/>
      <c r="E57" s="17">
        <v>25000</v>
      </c>
      <c r="F57" s="18"/>
    </row>
    <row r="58" spans="1:6" x14ac:dyDescent="0.25">
      <c r="A58" s="17">
        <v>57</v>
      </c>
      <c r="B58" s="17" t="s">
        <v>6250</v>
      </c>
      <c r="C58" s="17" t="s">
        <v>12230</v>
      </c>
      <c r="D58" s="17"/>
      <c r="E58" s="17">
        <v>25000</v>
      </c>
      <c r="F58" s="18"/>
    </row>
    <row r="59" spans="1:6" x14ac:dyDescent="0.25">
      <c r="A59" s="17">
        <v>58</v>
      </c>
      <c r="B59" s="17" t="s">
        <v>7371</v>
      </c>
      <c r="C59" s="17" t="s">
        <v>12230</v>
      </c>
      <c r="D59" s="17"/>
      <c r="E59" s="17">
        <v>30000</v>
      </c>
      <c r="F59" s="18"/>
    </row>
    <row r="60" spans="1:6" x14ac:dyDescent="0.25">
      <c r="A60" s="17">
        <v>59</v>
      </c>
      <c r="B60" s="17" t="s">
        <v>7372</v>
      </c>
      <c r="C60" s="17" t="s">
        <v>12230</v>
      </c>
      <c r="D60" s="17"/>
      <c r="E60" s="17">
        <v>15000</v>
      </c>
      <c r="F60" s="18"/>
    </row>
    <row r="61" spans="1:6" x14ac:dyDescent="0.25">
      <c r="A61" s="17">
        <v>60</v>
      </c>
      <c r="B61" s="17" t="s">
        <v>5829</v>
      </c>
      <c r="C61" s="17" t="s">
        <v>12230</v>
      </c>
      <c r="D61" s="17"/>
      <c r="E61" s="17">
        <v>5000</v>
      </c>
      <c r="F61" s="18"/>
    </row>
    <row r="62" spans="1:6" x14ac:dyDescent="0.25">
      <c r="A62" s="17">
        <v>61</v>
      </c>
      <c r="B62" s="17" t="s">
        <v>5566</v>
      </c>
      <c r="C62" s="17" t="s">
        <v>12230</v>
      </c>
      <c r="D62" s="17"/>
      <c r="E62" s="17">
        <v>20000</v>
      </c>
      <c r="F62" s="18"/>
    </row>
    <row r="63" spans="1:6" x14ac:dyDescent="0.25">
      <c r="A63" s="17">
        <v>62</v>
      </c>
      <c r="B63" s="17" t="s">
        <v>5511</v>
      </c>
      <c r="C63" s="17" t="s">
        <v>12230</v>
      </c>
      <c r="D63" s="17"/>
      <c r="E63" s="17">
        <v>20000</v>
      </c>
      <c r="F63" s="18"/>
    </row>
    <row r="64" spans="1:6" x14ac:dyDescent="0.25">
      <c r="A64" s="17">
        <v>63</v>
      </c>
      <c r="B64" s="17" t="s">
        <v>6097</v>
      </c>
      <c r="C64" s="17" t="s">
        <v>12230</v>
      </c>
      <c r="D64" s="17"/>
      <c r="E64" s="17">
        <v>15000</v>
      </c>
      <c r="F64" s="18"/>
    </row>
    <row r="65" spans="1:6" x14ac:dyDescent="0.25">
      <c r="A65" s="17">
        <v>64</v>
      </c>
      <c r="B65" s="17" t="s">
        <v>5569</v>
      </c>
      <c r="C65" s="17" t="s">
        <v>12230</v>
      </c>
      <c r="D65" s="17"/>
      <c r="E65" s="17">
        <v>15000</v>
      </c>
      <c r="F65" s="18"/>
    </row>
    <row r="66" spans="1:6" x14ac:dyDescent="0.25">
      <c r="A66" s="17">
        <v>65</v>
      </c>
      <c r="B66" s="17" t="s">
        <v>5830</v>
      </c>
      <c r="C66" s="17" t="s">
        <v>12230</v>
      </c>
      <c r="D66" s="17"/>
      <c r="E66" s="17">
        <v>20000</v>
      </c>
      <c r="F66" s="18"/>
    </row>
    <row r="67" spans="1:6" x14ac:dyDescent="0.25">
      <c r="A67" s="17">
        <v>66</v>
      </c>
      <c r="B67" s="17" t="s">
        <v>7373</v>
      </c>
      <c r="C67" s="17" t="s">
        <v>12230</v>
      </c>
      <c r="D67" s="17"/>
      <c r="E67" s="17">
        <v>15000</v>
      </c>
      <c r="F67" s="18"/>
    </row>
    <row r="68" spans="1:6" x14ac:dyDescent="0.25">
      <c r="A68" s="17">
        <v>67</v>
      </c>
      <c r="B68" s="17" t="s">
        <v>5345</v>
      </c>
      <c r="C68" s="17" t="s">
        <v>12230</v>
      </c>
      <c r="D68" s="17"/>
      <c r="E68" s="17">
        <v>15000</v>
      </c>
      <c r="F68" s="18"/>
    </row>
    <row r="69" spans="1:6" x14ac:dyDescent="0.25">
      <c r="A69" s="17">
        <v>68</v>
      </c>
      <c r="B69" s="17" t="s">
        <v>5367</v>
      </c>
      <c r="C69" s="17" t="s">
        <v>12230</v>
      </c>
      <c r="D69" s="17"/>
      <c r="E69" s="17">
        <v>15000</v>
      </c>
      <c r="F69" s="18"/>
    </row>
    <row r="70" spans="1:6" x14ac:dyDescent="0.25">
      <c r="A70" s="17">
        <v>69</v>
      </c>
      <c r="B70" s="17" t="s">
        <v>5366</v>
      </c>
      <c r="C70" s="17" t="s">
        <v>12230</v>
      </c>
      <c r="D70" s="17"/>
      <c r="E70" s="17">
        <v>20000</v>
      </c>
      <c r="F70" s="18"/>
    </row>
    <row r="71" spans="1:6" x14ac:dyDescent="0.25">
      <c r="A71" s="17">
        <v>70</v>
      </c>
      <c r="B71" s="17" t="s">
        <v>7374</v>
      </c>
      <c r="C71" s="17" t="s">
        <v>12230</v>
      </c>
      <c r="D71" s="17"/>
      <c r="E71" s="17">
        <v>5000</v>
      </c>
      <c r="F71" s="18"/>
    </row>
    <row r="72" spans="1:6" x14ac:dyDescent="0.25">
      <c r="A72" s="17">
        <v>71</v>
      </c>
      <c r="B72" s="17" t="s">
        <v>6101</v>
      </c>
      <c r="C72" s="17" t="s">
        <v>12230</v>
      </c>
      <c r="D72" s="17"/>
      <c r="E72" s="17">
        <v>20000</v>
      </c>
      <c r="F72" s="18"/>
    </row>
    <row r="73" spans="1:6" x14ac:dyDescent="0.25">
      <c r="A73" s="17">
        <v>72</v>
      </c>
      <c r="B73" s="17" t="s">
        <v>5368</v>
      </c>
      <c r="C73" s="17" t="s">
        <v>12230</v>
      </c>
      <c r="D73" s="17"/>
      <c r="E73" s="17">
        <v>50000</v>
      </c>
      <c r="F73" s="18"/>
    </row>
    <row r="74" spans="1:6" x14ac:dyDescent="0.25">
      <c r="A74" s="17">
        <v>73</v>
      </c>
      <c r="B74" s="17" t="s">
        <v>7375</v>
      </c>
      <c r="C74" s="17" t="s">
        <v>12230</v>
      </c>
      <c r="D74" s="17"/>
      <c r="E74" s="17">
        <v>130000</v>
      </c>
      <c r="F74" s="18"/>
    </row>
    <row r="75" spans="1:6" x14ac:dyDescent="0.25">
      <c r="A75" s="17">
        <v>74</v>
      </c>
      <c r="B75" s="17" t="s">
        <v>5719</v>
      </c>
      <c r="C75" s="17" t="s">
        <v>12230</v>
      </c>
      <c r="D75" s="17"/>
      <c r="E75" s="17">
        <v>150000</v>
      </c>
      <c r="F75" s="18"/>
    </row>
    <row r="76" spans="1:6" x14ac:dyDescent="0.25">
      <c r="A76" s="17">
        <v>75</v>
      </c>
      <c r="B76" s="17" t="s">
        <v>5779</v>
      </c>
      <c r="C76" s="17" t="s">
        <v>12230</v>
      </c>
      <c r="D76" s="17"/>
      <c r="E76" s="17">
        <v>130000</v>
      </c>
      <c r="F76" s="18"/>
    </row>
    <row r="77" spans="1:6" x14ac:dyDescent="0.25">
      <c r="A77" s="17">
        <v>76</v>
      </c>
      <c r="B77" s="17" t="s">
        <v>5889</v>
      </c>
      <c r="C77" s="17" t="s">
        <v>12230</v>
      </c>
      <c r="D77" s="17"/>
      <c r="E77" s="17">
        <v>150000</v>
      </c>
      <c r="F77" s="18"/>
    </row>
    <row r="78" spans="1:6" x14ac:dyDescent="0.25">
      <c r="A78" s="17">
        <v>77</v>
      </c>
      <c r="B78" s="17" t="s">
        <v>5964</v>
      </c>
      <c r="C78" s="17" t="s">
        <v>12230</v>
      </c>
      <c r="D78" s="17"/>
      <c r="E78" s="17">
        <v>120000</v>
      </c>
      <c r="F78" s="18"/>
    </row>
    <row r="79" spans="1:6" x14ac:dyDescent="0.25">
      <c r="A79" s="17">
        <v>78</v>
      </c>
      <c r="B79" s="17" t="s">
        <v>7376</v>
      </c>
      <c r="C79" s="17" t="s">
        <v>12230</v>
      </c>
      <c r="D79" s="17"/>
      <c r="E79" s="17">
        <v>130000</v>
      </c>
      <c r="F79" s="18"/>
    </row>
    <row r="80" spans="1:6" x14ac:dyDescent="0.25">
      <c r="A80" s="17">
        <v>79</v>
      </c>
      <c r="B80" s="17" t="s">
        <v>7377</v>
      </c>
      <c r="C80" s="17" t="s">
        <v>12230</v>
      </c>
      <c r="D80" s="17"/>
      <c r="E80" s="17">
        <v>80000</v>
      </c>
      <c r="F80" s="18"/>
    </row>
    <row r="81" spans="1:6" x14ac:dyDescent="0.25">
      <c r="A81" s="17">
        <v>80</v>
      </c>
      <c r="B81" s="17" t="s">
        <v>5691</v>
      </c>
      <c r="C81" s="17" t="s">
        <v>12230</v>
      </c>
      <c r="D81" s="17"/>
      <c r="E81" s="17">
        <v>80000</v>
      </c>
      <c r="F81" s="18"/>
    </row>
    <row r="82" spans="1:6" x14ac:dyDescent="0.25">
      <c r="A82" s="17">
        <v>81</v>
      </c>
      <c r="B82" s="17" t="s">
        <v>6093</v>
      </c>
      <c r="C82" s="17" t="s">
        <v>12230</v>
      </c>
      <c r="D82" s="17"/>
      <c r="E82" s="17">
        <v>80000</v>
      </c>
      <c r="F82" s="18"/>
    </row>
    <row r="83" spans="1:6" x14ac:dyDescent="0.25">
      <c r="A83" s="17">
        <v>82</v>
      </c>
      <c r="B83" s="17" t="s">
        <v>5733</v>
      </c>
      <c r="C83" s="17" t="s">
        <v>12230</v>
      </c>
      <c r="D83" s="17"/>
      <c r="E83" s="17">
        <v>80000</v>
      </c>
      <c r="F83" s="18"/>
    </row>
    <row r="84" spans="1:6" x14ac:dyDescent="0.25">
      <c r="A84" s="17">
        <v>83</v>
      </c>
      <c r="B84" s="17" t="s">
        <v>5692</v>
      </c>
      <c r="C84" s="17" t="s">
        <v>12230</v>
      </c>
      <c r="D84" s="17"/>
      <c r="E84" s="17">
        <v>70000</v>
      </c>
      <c r="F84" s="18"/>
    </row>
    <row r="85" spans="1:6" x14ac:dyDescent="0.25">
      <c r="A85" s="17">
        <v>84</v>
      </c>
      <c r="B85" s="17" t="s">
        <v>5684</v>
      </c>
      <c r="C85" s="17" t="s">
        <v>12230</v>
      </c>
      <c r="D85" s="17"/>
      <c r="E85" s="17">
        <v>70000</v>
      </c>
      <c r="F85" s="18"/>
    </row>
    <row r="86" spans="1:6" x14ac:dyDescent="0.25">
      <c r="A86" s="17">
        <v>85</v>
      </c>
      <c r="B86" s="17" t="s">
        <v>6154</v>
      </c>
      <c r="C86" s="17" t="s">
        <v>12230</v>
      </c>
      <c r="D86" s="17"/>
      <c r="E86" s="17">
        <v>5000</v>
      </c>
      <c r="F86" s="18"/>
    </row>
    <row r="87" spans="1:6" x14ac:dyDescent="0.25">
      <c r="A87" s="17">
        <v>86</v>
      </c>
      <c r="B87" s="17" t="s">
        <v>5565</v>
      </c>
      <c r="C87" s="17" t="s">
        <v>12230</v>
      </c>
      <c r="D87" s="17"/>
      <c r="E87" s="17">
        <v>2000</v>
      </c>
      <c r="F87" s="18"/>
    </row>
    <row r="88" spans="1:6" x14ac:dyDescent="0.25">
      <c r="A88" s="17">
        <v>87</v>
      </c>
      <c r="B88" s="17" t="s">
        <v>5635</v>
      </c>
      <c r="C88" s="17" t="s">
        <v>12230</v>
      </c>
      <c r="D88" s="17"/>
      <c r="E88" s="17">
        <v>5000</v>
      </c>
      <c r="F88" s="18"/>
    </row>
    <row r="89" spans="1:6" x14ac:dyDescent="0.25">
      <c r="A89" s="17">
        <v>88</v>
      </c>
      <c r="B89" s="17" t="s">
        <v>5732</v>
      </c>
      <c r="C89" s="17" t="s">
        <v>12230</v>
      </c>
      <c r="D89" s="17"/>
      <c r="E89" s="17">
        <v>3000</v>
      </c>
      <c r="F89" s="18"/>
    </row>
    <row r="90" spans="1:6" x14ac:dyDescent="0.25">
      <c r="A90" s="17">
        <v>89</v>
      </c>
      <c r="B90" s="17" t="s">
        <v>7378</v>
      </c>
      <c r="C90" s="17" t="s">
        <v>12230</v>
      </c>
      <c r="D90" s="17"/>
      <c r="E90" s="17">
        <v>20000</v>
      </c>
      <c r="F90" s="18"/>
    </row>
    <row r="91" spans="1:6" x14ac:dyDescent="0.25">
      <c r="A91" s="17">
        <v>90</v>
      </c>
      <c r="B91" s="17" t="s">
        <v>5817</v>
      </c>
      <c r="C91" s="17" t="s">
        <v>12230</v>
      </c>
      <c r="D91" s="17"/>
      <c r="E91" s="17">
        <v>20000</v>
      </c>
      <c r="F91" s="18"/>
    </row>
    <row r="92" spans="1:6" x14ac:dyDescent="0.25">
      <c r="A92" s="17">
        <v>91</v>
      </c>
      <c r="B92" s="17" t="s">
        <v>5633</v>
      </c>
      <c r="C92" s="17" t="s">
        <v>12230</v>
      </c>
      <c r="D92" s="17"/>
      <c r="E92" s="17">
        <v>25000</v>
      </c>
      <c r="F92" s="18"/>
    </row>
    <row r="93" spans="1:6" x14ac:dyDescent="0.25">
      <c r="A93" s="17">
        <v>92</v>
      </c>
      <c r="B93" s="17" t="s">
        <v>7379</v>
      </c>
      <c r="C93" s="17" t="s">
        <v>12230</v>
      </c>
      <c r="D93" s="17"/>
      <c r="E93" s="17">
        <v>20000</v>
      </c>
      <c r="F93" s="18"/>
    </row>
    <row r="94" spans="1:6" x14ac:dyDescent="0.25">
      <c r="A94" s="17">
        <v>93</v>
      </c>
      <c r="B94" s="17" t="s">
        <v>7380</v>
      </c>
      <c r="C94" s="17" t="s">
        <v>12230</v>
      </c>
      <c r="D94" s="17"/>
      <c r="E94" s="17">
        <v>20000</v>
      </c>
      <c r="F94" s="18"/>
    </row>
    <row r="95" spans="1:6" x14ac:dyDescent="0.25">
      <c r="A95" s="17">
        <v>94</v>
      </c>
      <c r="B95" s="17" t="s">
        <v>7381</v>
      </c>
      <c r="C95" s="17" t="s">
        <v>12230</v>
      </c>
      <c r="D95" s="17"/>
      <c r="E95" s="17">
        <v>20000</v>
      </c>
      <c r="F95" s="18"/>
    </row>
    <row r="96" spans="1:6" x14ac:dyDescent="0.25">
      <c r="A96" s="17">
        <v>95</v>
      </c>
      <c r="B96" s="17" t="s">
        <v>5818</v>
      </c>
      <c r="C96" s="17" t="s">
        <v>12230</v>
      </c>
      <c r="D96" s="17"/>
      <c r="E96" s="17">
        <v>15000</v>
      </c>
      <c r="F96" s="18"/>
    </row>
    <row r="97" spans="1:6" x14ac:dyDescent="0.25">
      <c r="A97" s="17">
        <v>96</v>
      </c>
      <c r="B97" s="17" t="s">
        <v>5289</v>
      </c>
      <c r="C97" s="17" t="s">
        <v>12230</v>
      </c>
      <c r="D97" s="17"/>
      <c r="E97" s="17">
        <v>20000</v>
      </c>
      <c r="F97" s="18"/>
    </row>
    <row r="98" spans="1:6" x14ac:dyDescent="0.25">
      <c r="A98" s="17">
        <v>97</v>
      </c>
      <c r="B98" s="17" t="s">
        <v>7382</v>
      </c>
      <c r="C98" s="17" t="s">
        <v>12230</v>
      </c>
      <c r="D98" s="17"/>
      <c r="E98" s="17">
        <v>20000</v>
      </c>
      <c r="F98" s="18"/>
    </row>
    <row r="99" spans="1:6" x14ac:dyDescent="0.25">
      <c r="A99" s="17">
        <v>98</v>
      </c>
      <c r="B99" s="17" t="s">
        <v>5877</v>
      </c>
      <c r="C99" s="17" t="s">
        <v>12230</v>
      </c>
      <c r="D99" s="17"/>
      <c r="E99" s="17">
        <v>15000</v>
      </c>
      <c r="F99" s="18"/>
    </row>
    <row r="100" spans="1:6" x14ac:dyDescent="0.25">
      <c r="A100" s="17">
        <v>99</v>
      </c>
      <c r="B100" s="17" t="s">
        <v>5825</v>
      </c>
      <c r="C100" s="17" t="s">
        <v>12230</v>
      </c>
      <c r="D100" s="17"/>
      <c r="E100" s="17">
        <v>20000</v>
      </c>
      <c r="F100" s="18"/>
    </row>
    <row r="101" spans="1:6" x14ac:dyDescent="0.25">
      <c r="A101" s="17">
        <v>100</v>
      </c>
      <c r="B101" s="17" t="s">
        <v>7383</v>
      </c>
      <c r="C101" s="17" t="s">
        <v>12230</v>
      </c>
      <c r="D101" s="17"/>
      <c r="E101" s="17">
        <v>15000</v>
      </c>
      <c r="F101" s="18"/>
    </row>
    <row r="102" spans="1:6" x14ac:dyDescent="0.25">
      <c r="A102" s="17">
        <v>101</v>
      </c>
      <c r="B102" s="17" t="s">
        <v>7384</v>
      </c>
      <c r="C102" s="17" t="s">
        <v>12230</v>
      </c>
      <c r="D102" s="17"/>
      <c r="E102" s="17">
        <v>1500</v>
      </c>
      <c r="F102" s="18"/>
    </row>
    <row r="103" spans="1:6" x14ac:dyDescent="0.25">
      <c r="A103" s="17">
        <v>102</v>
      </c>
      <c r="B103" s="17" t="s">
        <v>7385</v>
      </c>
      <c r="C103" s="17" t="s">
        <v>12230</v>
      </c>
      <c r="D103" s="17"/>
      <c r="E103" s="17">
        <v>2000</v>
      </c>
      <c r="F103" s="18"/>
    </row>
    <row r="104" spans="1:6" x14ac:dyDescent="0.25">
      <c r="A104" s="17">
        <v>103</v>
      </c>
      <c r="B104" s="17" t="s">
        <v>7386</v>
      </c>
      <c r="C104" s="17" t="s">
        <v>12230</v>
      </c>
      <c r="D104" s="17"/>
      <c r="E104" s="17">
        <v>10000</v>
      </c>
      <c r="F104" s="18"/>
    </row>
    <row r="105" spans="1:6" x14ac:dyDescent="0.25">
      <c r="A105" s="17">
        <v>104</v>
      </c>
      <c r="B105" s="17" t="s">
        <v>5374</v>
      </c>
      <c r="C105" s="17" t="s">
        <v>7665</v>
      </c>
      <c r="D105" s="17"/>
      <c r="E105" s="17">
        <v>1500</v>
      </c>
      <c r="F105" s="18"/>
    </row>
    <row r="106" spans="1:6" x14ac:dyDescent="0.25">
      <c r="A106" s="17">
        <v>105</v>
      </c>
      <c r="B106" s="17" t="s">
        <v>7387</v>
      </c>
      <c r="C106" s="17" t="s">
        <v>7665</v>
      </c>
      <c r="D106" s="17"/>
      <c r="E106" s="17">
        <v>2500</v>
      </c>
      <c r="F106" s="18"/>
    </row>
    <row r="107" spans="1:6" x14ac:dyDescent="0.25">
      <c r="A107" s="17">
        <v>106</v>
      </c>
      <c r="B107" s="17" t="s">
        <v>5376</v>
      </c>
      <c r="C107" s="17" t="s">
        <v>7665</v>
      </c>
      <c r="D107" s="17"/>
      <c r="E107" s="17">
        <v>1500</v>
      </c>
      <c r="F107" s="18"/>
    </row>
    <row r="108" spans="1:6" x14ac:dyDescent="0.25">
      <c r="A108" s="17">
        <v>107</v>
      </c>
      <c r="B108" s="17" t="s">
        <v>5377</v>
      </c>
      <c r="C108" s="17" t="s">
        <v>7665</v>
      </c>
      <c r="D108" s="17"/>
      <c r="E108" s="17">
        <v>2500</v>
      </c>
      <c r="F108" s="18"/>
    </row>
    <row r="109" spans="1:6" x14ac:dyDescent="0.25">
      <c r="A109" s="17">
        <v>108</v>
      </c>
      <c r="B109" s="17" t="s">
        <v>4417</v>
      </c>
      <c r="C109" s="17" t="s">
        <v>7665</v>
      </c>
      <c r="D109" s="17"/>
      <c r="E109" s="17">
        <v>1500</v>
      </c>
      <c r="F109" s="18"/>
    </row>
    <row r="110" spans="1:6" x14ac:dyDescent="0.25">
      <c r="A110" s="17">
        <v>109</v>
      </c>
      <c r="B110" s="17" t="s">
        <v>5369</v>
      </c>
      <c r="C110" s="17" t="s">
        <v>7665</v>
      </c>
      <c r="D110" s="17"/>
      <c r="E110" s="17">
        <v>2500</v>
      </c>
      <c r="F110" s="18"/>
    </row>
    <row r="111" spans="1:6" x14ac:dyDescent="0.25">
      <c r="A111" s="17">
        <v>110</v>
      </c>
      <c r="B111" s="17" t="s">
        <v>5782</v>
      </c>
      <c r="C111" s="17" t="s">
        <v>7665</v>
      </c>
      <c r="D111" s="17"/>
      <c r="E111" s="17">
        <v>1500</v>
      </c>
      <c r="F111" s="18"/>
    </row>
    <row r="112" spans="1:6" x14ac:dyDescent="0.25">
      <c r="A112" s="17">
        <v>111</v>
      </c>
      <c r="B112" s="17" t="s">
        <v>4419</v>
      </c>
      <c r="C112" s="17" t="s">
        <v>7665</v>
      </c>
      <c r="D112" s="17"/>
      <c r="E112" s="17">
        <v>1500</v>
      </c>
      <c r="F112" s="18"/>
    </row>
    <row r="113" spans="1:6" x14ac:dyDescent="0.25">
      <c r="A113" s="17">
        <v>112</v>
      </c>
      <c r="B113" s="17" t="s">
        <v>6212</v>
      </c>
      <c r="C113" s="17" t="s">
        <v>7665</v>
      </c>
      <c r="D113" s="17"/>
      <c r="E113" s="17">
        <v>2500</v>
      </c>
      <c r="F113" s="18"/>
    </row>
    <row r="114" spans="1:6" x14ac:dyDescent="0.25">
      <c r="A114" s="17">
        <v>113</v>
      </c>
      <c r="B114" s="17" t="s">
        <v>6213</v>
      </c>
      <c r="C114" s="17" t="s">
        <v>7665</v>
      </c>
      <c r="D114" s="17"/>
      <c r="E114" s="17">
        <v>1600</v>
      </c>
      <c r="F114" s="18"/>
    </row>
    <row r="115" spans="1:6" x14ac:dyDescent="0.25">
      <c r="A115" s="17">
        <v>114</v>
      </c>
      <c r="B115" s="17" t="s">
        <v>6214</v>
      </c>
      <c r="C115" s="17" t="s">
        <v>7665</v>
      </c>
      <c r="D115" s="17"/>
      <c r="E115" s="17">
        <v>3000</v>
      </c>
      <c r="F115" s="18"/>
    </row>
    <row r="116" spans="1:6" x14ac:dyDescent="0.25">
      <c r="A116" s="17">
        <v>115</v>
      </c>
      <c r="B116" s="17" t="s">
        <v>5812</v>
      </c>
      <c r="C116" s="17" t="s">
        <v>7665</v>
      </c>
      <c r="D116" s="17"/>
      <c r="E116" s="17">
        <v>1500</v>
      </c>
      <c r="F116" s="18"/>
    </row>
    <row r="117" spans="1:6" x14ac:dyDescent="0.25">
      <c r="A117" s="17">
        <v>116</v>
      </c>
      <c r="B117" s="17" t="s">
        <v>7388</v>
      </c>
      <c r="C117" s="17" t="s">
        <v>7665</v>
      </c>
      <c r="D117" s="17"/>
      <c r="E117" s="17">
        <v>2500</v>
      </c>
      <c r="F117" s="18"/>
    </row>
    <row r="118" spans="1:6" x14ac:dyDescent="0.25">
      <c r="A118" s="17">
        <v>117</v>
      </c>
      <c r="B118" s="17" t="s">
        <v>5815</v>
      </c>
      <c r="C118" s="17" t="s">
        <v>7665</v>
      </c>
      <c r="D118" s="17"/>
      <c r="E118" s="17">
        <v>1600</v>
      </c>
      <c r="F118" s="18"/>
    </row>
    <row r="119" spans="1:6" x14ac:dyDescent="0.25">
      <c r="A119" s="17">
        <v>118</v>
      </c>
      <c r="B119" s="17" t="s">
        <v>7389</v>
      </c>
      <c r="C119" s="17" t="s">
        <v>7665</v>
      </c>
      <c r="D119" s="17"/>
      <c r="E119" s="17">
        <v>3000</v>
      </c>
      <c r="F119" s="18"/>
    </row>
    <row r="120" spans="1:6" x14ac:dyDescent="0.25">
      <c r="A120" s="17">
        <v>119</v>
      </c>
      <c r="B120" s="17" t="s">
        <v>6119</v>
      </c>
      <c r="C120" s="17" t="s">
        <v>7665</v>
      </c>
      <c r="D120" s="17"/>
      <c r="E120" s="17">
        <v>1200</v>
      </c>
      <c r="F120" s="18"/>
    </row>
    <row r="121" spans="1:6" x14ac:dyDescent="0.25">
      <c r="A121" s="17">
        <v>120</v>
      </c>
      <c r="B121" s="17" t="s">
        <v>5426</v>
      </c>
      <c r="C121" s="17" t="s">
        <v>7665</v>
      </c>
      <c r="D121" s="17"/>
      <c r="E121" s="17">
        <v>1200</v>
      </c>
      <c r="F121" s="18"/>
    </row>
    <row r="122" spans="1:6" x14ac:dyDescent="0.25">
      <c r="A122" s="17">
        <v>121</v>
      </c>
      <c r="B122" s="17" t="s">
        <v>6118</v>
      </c>
      <c r="C122" s="17" t="s">
        <v>7665</v>
      </c>
      <c r="D122" s="17"/>
      <c r="E122" s="17">
        <v>1400</v>
      </c>
      <c r="F122" s="18"/>
    </row>
    <row r="123" spans="1:6" x14ac:dyDescent="0.25">
      <c r="A123" s="17">
        <v>122</v>
      </c>
      <c r="B123" s="17" t="s">
        <v>4427</v>
      </c>
      <c r="C123" s="17" t="s">
        <v>7665</v>
      </c>
      <c r="D123" s="17"/>
      <c r="E123" s="17">
        <v>1500</v>
      </c>
      <c r="F123" s="18"/>
    </row>
    <row r="124" spans="1:6" x14ac:dyDescent="0.25">
      <c r="A124" s="17">
        <v>123</v>
      </c>
      <c r="B124" s="17" t="s">
        <v>5124</v>
      </c>
      <c r="C124" s="17" t="s">
        <v>7665</v>
      </c>
      <c r="D124" s="17"/>
      <c r="E124" s="17">
        <v>2500</v>
      </c>
      <c r="F124" s="18"/>
    </row>
    <row r="125" spans="1:6" x14ac:dyDescent="0.25">
      <c r="A125" s="17">
        <v>124</v>
      </c>
      <c r="B125" s="17" t="s">
        <v>4395</v>
      </c>
      <c r="C125" s="17" t="s">
        <v>7665</v>
      </c>
      <c r="D125" s="17"/>
      <c r="E125" s="17">
        <v>1500</v>
      </c>
      <c r="F125" s="18"/>
    </row>
    <row r="126" spans="1:6" x14ac:dyDescent="0.25">
      <c r="A126" s="17">
        <v>125</v>
      </c>
      <c r="B126" s="17" t="s">
        <v>4396</v>
      </c>
      <c r="C126" s="17" t="s">
        <v>7665</v>
      </c>
      <c r="D126" s="17"/>
      <c r="E126" s="17">
        <v>1400</v>
      </c>
      <c r="F126" s="18"/>
    </row>
    <row r="127" spans="1:6" x14ac:dyDescent="0.25">
      <c r="A127" s="17">
        <v>126</v>
      </c>
      <c r="B127" s="17" t="s">
        <v>5617</v>
      </c>
      <c r="C127" s="17" t="s">
        <v>7665</v>
      </c>
      <c r="D127" s="17"/>
      <c r="E127" s="17">
        <v>1500</v>
      </c>
      <c r="F127" s="18"/>
    </row>
    <row r="128" spans="1:6" x14ac:dyDescent="0.25">
      <c r="A128" s="17">
        <v>127</v>
      </c>
      <c r="B128" s="17" t="s">
        <v>4398</v>
      </c>
      <c r="C128" s="17" t="s">
        <v>7665</v>
      </c>
      <c r="D128" s="17"/>
      <c r="E128" s="17">
        <v>1200</v>
      </c>
      <c r="F128" s="18"/>
    </row>
    <row r="129" spans="1:6" x14ac:dyDescent="0.25">
      <c r="A129" s="17">
        <v>128</v>
      </c>
      <c r="B129" s="17" t="s">
        <v>4399</v>
      </c>
      <c r="C129" s="17" t="s">
        <v>7665</v>
      </c>
      <c r="D129" s="17"/>
      <c r="E129" s="17">
        <v>1200</v>
      </c>
      <c r="F129" s="18"/>
    </row>
    <row r="130" spans="1:6" x14ac:dyDescent="0.25">
      <c r="A130" s="17">
        <v>129</v>
      </c>
      <c r="B130" s="17" t="s">
        <v>4400</v>
      </c>
      <c r="C130" s="17" t="s">
        <v>7665</v>
      </c>
      <c r="D130" s="17"/>
      <c r="E130" s="17">
        <v>1500</v>
      </c>
      <c r="F130" s="18"/>
    </row>
    <row r="131" spans="1:6" x14ac:dyDescent="0.25">
      <c r="A131" s="17">
        <v>130</v>
      </c>
      <c r="B131" s="17" t="s">
        <v>4401</v>
      </c>
      <c r="C131" s="17" t="s">
        <v>7665</v>
      </c>
      <c r="D131" s="17"/>
      <c r="E131" s="17">
        <v>1200</v>
      </c>
      <c r="F131" s="18"/>
    </row>
    <row r="132" spans="1:6" x14ac:dyDescent="0.25">
      <c r="A132" s="17">
        <v>131</v>
      </c>
      <c r="B132" s="17" t="s">
        <v>4402</v>
      </c>
      <c r="C132" s="17" t="s">
        <v>7665</v>
      </c>
      <c r="D132" s="17"/>
      <c r="E132" s="17">
        <v>1200</v>
      </c>
      <c r="F132" s="18"/>
    </row>
    <row r="133" spans="1:6" x14ac:dyDescent="0.25">
      <c r="A133" s="17">
        <v>132</v>
      </c>
      <c r="B133" s="17" t="s">
        <v>4403</v>
      </c>
      <c r="C133" s="17" t="s">
        <v>7665</v>
      </c>
      <c r="D133" s="17"/>
      <c r="E133" s="17">
        <v>1200</v>
      </c>
      <c r="F133" s="18"/>
    </row>
    <row r="134" spans="1:6" x14ac:dyDescent="0.25">
      <c r="A134" s="17">
        <v>133</v>
      </c>
      <c r="B134" s="17" t="s">
        <v>4404</v>
      </c>
      <c r="C134" s="17" t="s">
        <v>7665</v>
      </c>
      <c r="D134" s="17"/>
      <c r="E134" s="17">
        <v>1500</v>
      </c>
      <c r="F134" s="18"/>
    </row>
    <row r="135" spans="1:6" x14ac:dyDescent="0.25">
      <c r="A135" s="17">
        <v>134</v>
      </c>
      <c r="B135" s="17" t="s">
        <v>4405</v>
      </c>
      <c r="C135" s="17" t="s">
        <v>7665</v>
      </c>
      <c r="D135" s="17"/>
      <c r="E135" s="17">
        <v>1500</v>
      </c>
      <c r="F135" s="18"/>
    </row>
    <row r="136" spans="1:6" x14ac:dyDescent="0.25">
      <c r="A136" s="17">
        <v>135</v>
      </c>
      <c r="B136" s="17" t="s">
        <v>7390</v>
      </c>
      <c r="C136" s="17" t="s">
        <v>7665</v>
      </c>
      <c r="D136" s="17"/>
      <c r="E136" s="17">
        <v>1500</v>
      </c>
      <c r="F136" s="18"/>
    </row>
    <row r="137" spans="1:6" x14ac:dyDescent="0.25">
      <c r="A137" s="17">
        <v>136</v>
      </c>
      <c r="B137" s="17" t="s">
        <v>5695</v>
      </c>
      <c r="C137" s="17" t="s">
        <v>7665</v>
      </c>
      <c r="D137" s="17"/>
      <c r="E137" s="17">
        <v>1500</v>
      </c>
      <c r="F137" s="18"/>
    </row>
    <row r="138" spans="1:6" x14ac:dyDescent="0.25">
      <c r="A138" s="17">
        <v>137</v>
      </c>
      <c r="B138" s="17" t="s">
        <v>5988</v>
      </c>
      <c r="C138" s="17" t="s">
        <v>7665</v>
      </c>
      <c r="D138" s="17"/>
      <c r="E138" s="17">
        <v>1400</v>
      </c>
      <c r="F138" s="18"/>
    </row>
    <row r="139" spans="1:6" x14ac:dyDescent="0.25">
      <c r="A139" s="17">
        <v>138</v>
      </c>
      <c r="B139" s="17" t="s">
        <v>4410</v>
      </c>
      <c r="C139" s="17" t="s">
        <v>7665</v>
      </c>
      <c r="D139" s="17"/>
      <c r="E139" s="17">
        <v>1500</v>
      </c>
      <c r="F139" s="18"/>
    </row>
    <row r="140" spans="1:6" x14ac:dyDescent="0.25">
      <c r="A140" s="17">
        <v>139</v>
      </c>
      <c r="B140" s="17" t="s">
        <v>4431</v>
      </c>
      <c r="C140" s="17" t="s">
        <v>7665</v>
      </c>
      <c r="D140" s="17"/>
      <c r="E140" s="17">
        <v>1500</v>
      </c>
      <c r="F140" s="18"/>
    </row>
    <row r="141" spans="1:6" x14ac:dyDescent="0.25">
      <c r="A141" s="17">
        <v>140</v>
      </c>
      <c r="B141" s="17" t="s">
        <v>4432</v>
      </c>
      <c r="C141" s="17" t="s">
        <v>7665</v>
      </c>
      <c r="D141" s="17"/>
      <c r="E141" s="17">
        <v>2000</v>
      </c>
      <c r="F141" s="18"/>
    </row>
    <row r="142" spans="1:6" x14ac:dyDescent="0.25">
      <c r="A142" s="17">
        <v>141</v>
      </c>
      <c r="B142" s="17" t="s">
        <v>4433</v>
      </c>
      <c r="C142" s="17" t="s">
        <v>7665</v>
      </c>
      <c r="D142" s="17"/>
      <c r="E142" s="17">
        <v>1500</v>
      </c>
      <c r="F142" s="18"/>
    </row>
    <row r="143" spans="1:6" x14ac:dyDescent="0.25">
      <c r="A143" s="17">
        <v>142</v>
      </c>
      <c r="B143" s="17" t="s">
        <v>6147</v>
      </c>
      <c r="C143" s="17" t="s">
        <v>7665</v>
      </c>
      <c r="D143" s="17"/>
      <c r="E143" s="17">
        <v>2500</v>
      </c>
      <c r="F143" s="18"/>
    </row>
    <row r="144" spans="1:6" x14ac:dyDescent="0.25">
      <c r="A144" s="17">
        <v>143</v>
      </c>
      <c r="B144" s="17" t="s">
        <v>4435</v>
      </c>
      <c r="C144" s="17" t="s">
        <v>7665</v>
      </c>
      <c r="D144" s="17"/>
      <c r="E144" s="17">
        <v>1500</v>
      </c>
      <c r="F144" s="18"/>
    </row>
    <row r="145" spans="1:6" x14ac:dyDescent="0.25">
      <c r="A145" s="17">
        <v>144</v>
      </c>
      <c r="B145" s="17" t="s">
        <v>6199</v>
      </c>
      <c r="C145" s="17" t="s">
        <v>7665</v>
      </c>
      <c r="D145" s="17"/>
      <c r="E145" s="17">
        <v>1500</v>
      </c>
      <c r="F145" s="18"/>
    </row>
    <row r="146" spans="1:6" x14ac:dyDescent="0.25">
      <c r="A146" s="17">
        <v>145</v>
      </c>
      <c r="B146" s="17" t="s">
        <v>4437</v>
      </c>
      <c r="C146" s="17" t="s">
        <v>7665</v>
      </c>
      <c r="D146" s="17"/>
      <c r="E146" s="17">
        <v>1500</v>
      </c>
      <c r="F146" s="18"/>
    </row>
    <row r="147" spans="1:6" x14ac:dyDescent="0.25">
      <c r="A147" s="17">
        <v>146</v>
      </c>
      <c r="B147" s="17" t="s">
        <v>6194</v>
      </c>
      <c r="C147" s="17" t="s">
        <v>7665</v>
      </c>
      <c r="D147" s="17"/>
      <c r="E147" s="17">
        <v>1500</v>
      </c>
      <c r="F147" s="18"/>
    </row>
    <row r="148" spans="1:6" x14ac:dyDescent="0.25">
      <c r="A148" s="17">
        <v>147</v>
      </c>
      <c r="B148" s="17" t="s">
        <v>6026</v>
      </c>
      <c r="C148" s="17" t="s">
        <v>7665</v>
      </c>
      <c r="D148" s="17"/>
      <c r="E148" s="17">
        <v>1500</v>
      </c>
      <c r="F148" s="18"/>
    </row>
    <row r="149" spans="1:6" x14ac:dyDescent="0.25">
      <c r="A149" s="17">
        <v>148</v>
      </c>
      <c r="B149" s="17" t="s">
        <v>5125</v>
      </c>
      <c r="C149" s="17" t="s">
        <v>7665</v>
      </c>
      <c r="D149" s="17"/>
      <c r="E149" s="17">
        <v>2000</v>
      </c>
      <c r="F149" s="18"/>
    </row>
    <row r="150" spans="1:6" x14ac:dyDescent="0.25">
      <c r="A150" s="17">
        <v>149</v>
      </c>
      <c r="B150" s="17" t="s">
        <v>4430</v>
      </c>
      <c r="C150" s="17" t="s">
        <v>7665</v>
      </c>
      <c r="D150" s="17"/>
      <c r="E150" s="17">
        <v>2500</v>
      </c>
      <c r="F150" s="18"/>
    </row>
    <row r="151" spans="1:6" x14ac:dyDescent="0.25">
      <c r="A151" s="17">
        <v>150</v>
      </c>
      <c r="B151" s="17" t="s">
        <v>4440</v>
      </c>
      <c r="C151" s="17" t="s">
        <v>7665</v>
      </c>
      <c r="D151" s="17"/>
      <c r="E151" s="17">
        <v>5500</v>
      </c>
      <c r="F151" s="18"/>
    </row>
    <row r="152" spans="1:6" x14ac:dyDescent="0.25">
      <c r="A152" s="17">
        <v>151</v>
      </c>
      <c r="B152" s="17" t="s">
        <v>4441</v>
      </c>
      <c r="C152" s="17" t="s">
        <v>7665</v>
      </c>
      <c r="D152" s="17"/>
      <c r="E152" s="17">
        <v>5500</v>
      </c>
      <c r="F152" s="18"/>
    </row>
    <row r="153" spans="1:6" x14ac:dyDescent="0.25">
      <c r="A153" s="17">
        <v>152</v>
      </c>
      <c r="B153" s="17" t="s">
        <v>5257</v>
      </c>
      <c r="C153" s="17" t="s">
        <v>7665</v>
      </c>
      <c r="D153" s="17"/>
      <c r="E153" s="17">
        <v>6500</v>
      </c>
      <c r="F153" s="18"/>
    </row>
    <row r="154" spans="1:6" x14ac:dyDescent="0.25">
      <c r="A154" s="17">
        <v>153</v>
      </c>
      <c r="B154" s="17" t="s">
        <v>4443</v>
      </c>
      <c r="C154" s="17" t="s">
        <v>7665</v>
      </c>
      <c r="D154" s="17"/>
      <c r="E154" s="17">
        <v>7000</v>
      </c>
      <c r="F154" s="18"/>
    </row>
    <row r="155" spans="1:6" x14ac:dyDescent="0.25">
      <c r="A155" s="17">
        <v>154</v>
      </c>
      <c r="B155" s="17" t="s">
        <v>5599</v>
      </c>
      <c r="C155" s="17" t="s">
        <v>7665</v>
      </c>
      <c r="D155" s="17"/>
      <c r="E155" s="17">
        <v>5000</v>
      </c>
      <c r="F155" s="18"/>
    </row>
    <row r="156" spans="1:6" x14ac:dyDescent="0.25">
      <c r="A156" s="17">
        <v>155</v>
      </c>
      <c r="B156" s="17" t="s">
        <v>5720</v>
      </c>
      <c r="C156" s="17" t="s">
        <v>7665</v>
      </c>
      <c r="D156" s="17"/>
      <c r="E156" s="17">
        <v>6000</v>
      </c>
      <c r="F156" s="18"/>
    </row>
    <row r="157" spans="1:6" x14ac:dyDescent="0.25">
      <c r="A157" s="17">
        <v>156</v>
      </c>
      <c r="B157" s="17" t="s">
        <v>5465</v>
      </c>
      <c r="C157" s="17" t="s">
        <v>7665</v>
      </c>
      <c r="D157" s="17"/>
      <c r="E157" s="17">
        <v>5000</v>
      </c>
      <c r="F157" s="18"/>
    </row>
    <row r="158" spans="1:6" x14ac:dyDescent="0.25">
      <c r="A158" s="17">
        <v>157</v>
      </c>
      <c r="B158" s="17" t="s">
        <v>5721</v>
      </c>
      <c r="C158" s="17" t="s">
        <v>7665</v>
      </c>
      <c r="D158" s="17"/>
      <c r="E158" s="17">
        <v>7000</v>
      </c>
      <c r="F158" s="18"/>
    </row>
    <row r="159" spans="1:6" x14ac:dyDescent="0.25">
      <c r="A159" s="17">
        <v>158</v>
      </c>
      <c r="B159" s="17" t="s">
        <v>5953</v>
      </c>
      <c r="C159" s="17" t="s">
        <v>7665</v>
      </c>
      <c r="D159" s="17"/>
      <c r="E159" s="17">
        <v>4000</v>
      </c>
      <c r="F159" s="18"/>
    </row>
    <row r="160" spans="1:6" x14ac:dyDescent="0.25">
      <c r="A160" s="17">
        <v>159</v>
      </c>
      <c r="B160" s="17" t="s">
        <v>5749</v>
      </c>
      <c r="C160" s="17" t="s">
        <v>7665</v>
      </c>
      <c r="D160" s="17"/>
      <c r="E160" s="17">
        <v>8000</v>
      </c>
      <c r="F160" s="18"/>
    </row>
    <row r="161" spans="1:6" x14ac:dyDescent="0.25">
      <c r="A161" s="17">
        <v>160</v>
      </c>
      <c r="B161" s="17" t="s">
        <v>5477</v>
      </c>
      <c r="C161" s="17" t="s">
        <v>7665</v>
      </c>
      <c r="D161" s="17"/>
      <c r="E161" s="17">
        <v>1000</v>
      </c>
      <c r="F161" s="18"/>
    </row>
    <row r="162" spans="1:6" x14ac:dyDescent="0.25">
      <c r="A162" s="17">
        <v>161</v>
      </c>
      <c r="B162" s="17" t="s">
        <v>1327</v>
      </c>
      <c r="C162" s="17" t="s">
        <v>7665</v>
      </c>
      <c r="D162" s="17"/>
      <c r="E162" s="17">
        <v>3500</v>
      </c>
      <c r="F162" s="18"/>
    </row>
    <row r="163" spans="1:6" x14ac:dyDescent="0.25">
      <c r="A163" s="17">
        <v>162</v>
      </c>
      <c r="B163" s="17" t="s">
        <v>7391</v>
      </c>
      <c r="C163" s="17" t="s">
        <v>7665</v>
      </c>
      <c r="D163" s="17"/>
      <c r="E163" s="17">
        <v>1500</v>
      </c>
      <c r="F163" s="18"/>
    </row>
    <row r="164" spans="1:6" x14ac:dyDescent="0.25">
      <c r="A164" s="17">
        <v>163</v>
      </c>
      <c r="B164" s="17" t="s">
        <v>7392</v>
      </c>
      <c r="C164" s="17" t="s">
        <v>7665</v>
      </c>
      <c r="D164" s="17"/>
      <c r="E164" s="17">
        <v>1500</v>
      </c>
      <c r="F164" s="18"/>
    </row>
    <row r="165" spans="1:6" x14ac:dyDescent="0.25">
      <c r="A165" s="17">
        <v>164</v>
      </c>
      <c r="B165" s="17" t="s">
        <v>5126</v>
      </c>
      <c r="C165" s="17" t="s">
        <v>7665</v>
      </c>
      <c r="D165" s="17"/>
      <c r="E165" s="17">
        <v>2500</v>
      </c>
      <c r="F165" s="18"/>
    </row>
    <row r="166" spans="1:6" x14ac:dyDescent="0.25">
      <c r="A166" s="17">
        <v>165</v>
      </c>
      <c r="B166" s="17" t="s">
        <v>7393</v>
      </c>
      <c r="C166" s="17" t="s">
        <v>7665</v>
      </c>
      <c r="D166" s="17"/>
      <c r="E166" s="17">
        <v>9000</v>
      </c>
      <c r="F166" s="18"/>
    </row>
    <row r="167" spans="1:6" x14ac:dyDescent="0.25">
      <c r="A167" s="17">
        <v>166</v>
      </c>
      <c r="B167" s="17" t="s">
        <v>7394</v>
      </c>
      <c r="C167" s="17" t="s">
        <v>7665</v>
      </c>
      <c r="D167" s="17"/>
      <c r="E167" s="17">
        <v>1500</v>
      </c>
      <c r="F167" s="18"/>
    </row>
    <row r="168" spans="1:6" x14ac:dyDescent="0.25">
      <c r="A168" s="17">
        <v>167</v>
      </c>
      <c r="B168" s="17" t="s">
        <v>7395</v>
      </c>
      <c r="C168" s="17" t="s">
        <v>7665</v>
      </c>
      <c r="D168" s="17"/>
      <c r="E168" s="17">
        <v>2000</v>
      </c>
      <c r="F168" s="18"/>
    </row>
    <row r="169" spans="1:6" x14ac:dyDescent="0.25">
      <c r="A169" s="17">
        <v>168</v>
      </c>
      <c r="B169" s="17" t="s">
        <v>7396</v>
      </c>
      <c r="C169" s="17" t="s">
        <v>7665</v>
      </c>
      <c r="D169" s="17"/>
      <c r="E169" s="17">
        <v>2000</v>
      </c>
      <c r="F169" s="18"/>
    </row>
    <row r="170" spans="1:6" x14ac:dyDescent="0.25">
      <c r="A170" s="17">
        <v>169</v>
      </c>
      <c r="B170" s="17" t="s">
        <v>7397</v>
      </c>
      <c r="C170" s="17" t="s">
        <v>7665</v>
      </c>
      <c r="D170" s="17"/>
      <c r="E170" s="17">
        <v>2000</v>
      </c>
      <c r="F170" s="18"/>
    </row>
    <row r="171" spans="1:6" x14ac:dyDescent="0.25">
      <c r="A171" s="17">
        <v>170</v>
      </c>
      <c r="B171" s="17" t="s">
        <v>7398</v>
      </c>
      <c r="C171" s="17" t="s">
        <v>7665</v>
      </c>
      <c r="D171" s="17"/>
      <c r="E171" s="17">
        <v>2000</v>
      </c>
      <c r="F171" s="18"/>
    </row>
    <row r="172" spans="1:6" x14ac:dyDescent="0.25">
      <c r="A172" s="17">
        <v>171</v>
      </c>
      <c r="B172" s="17" t="s">
        <v>7399</v>
      </c>
      <c r="C172" s="17" t="s">
        <v>7665</v>
      </c>
      <c r="D172" s="17"/>
      <c r="E172" s="17">
        <v>2500</v>
      </c>
      <c r="F172" s="18"/>
    </row>
    <row r="173" spans="1:6" x14ac:dyDescent="0.25">
      <c r="A173" s="17">
        <v>172</v>
      </c>
      <c r="B173" s="17" t="s">
        <v>4456</v>
      </c>
      <c r="C173" s="17" t="s">
        <v>7665</v>
      </c>
      <c r="D173" s="17"/>
      <c r="E173" s="17">
        <v>12000</v>
      </c>
      <c r="F173" s="18"/>
    </row>
    <row r="174" spans="1:6" x14ac:dyDescent="0.25">
      <c r="A174" s="17">
        <v>173</v>
      </c>
      <c r="B174" s="17" t="s">
        <v>7400</v>
      </c>
      <c r="C174" s="17" t="s">
        <v>7665</v>
      </c>
      <c r="D174" s="17"/>
      <c r="E174" s="17">
        <v>8000</v>
      </c>
      <c r="F174" s="18"/>
    </row>
    <row r="175" spans="1:6" x14ac:dyDescent="0.25">
      <c r="A175" s="17">
        <v>174</v>
      </c>
      <c r="B175" s="17" t="s">
        <v>7401</v>
      </c>
      <c r="C175" s="17" t="s">
        <v>7665</v>
      </c>
      <c r="D175" s="17"/>
      <c r="E175" s="17">
        <v>5000</v>
      </c>
      <c r="F175" s="18"/>
    </row>
    <row r="176" spans="1:6" x14ac:dyDescent="0.25">
      <c r="A176" s="17">
        <v>175</v>
      </c>
      <c r="B176" s="17" t="s">
        <v>5533</v>
      </c>
      <c r="C176" s="17" t="s">
        <v>7665</v>
      </c>
      <c r="D176" s="17"/>
      <c r="E176" s="17">
        <v>7000</v>
      </c>
      <c r="F176" s="18"/>
    </row>
    <row r="177" spans="1:6" x14ac:dyDescent="0.25">
      <c r="A177" s="17">
        <v>176</v>
      </c>
      <c r="B177" s="17" t="s">
        <v>5623</v>
      </c>
      <c r="C177" s="17" t="s">
        <v>7665</v>
      </c>
      <c r="D177" s="17"/>
      <c r="E177" s="17">
        <v>550</v>
      </c>
      <c r="F177" s="18"/>
    </row>
    <row r="178" spans="1:6" x14ac:dyDescent="0.25">
      <c r="A178" s="17">
        <v>177</v>
      </c>
      <c r="B178" s="17" t="s">
        <v>5423</v>
      </c>
      <c r="C178" s="17" t="s">
        <v>7665</v>
      </c>
      <c r="D178" s="17"/>
      <c r="E178" s="17">
        <v>350</v>
      </c>
      <c r="F178" s="18"/>
    </row>
    <row r="179" spans="1:6" x14ac:dyDescent="0.25">
      <c r="A179" s="17">
        <v>178</v>
      </c>
      <c r="B179" s="17" t="s">
        <v>5295</v>
      </c>
      <c r="C179" s="17" t="s">
        <v>7665</v>
      </c>
      <c r="D179" s="17"/>
      <c r="E179" s="17">
        <v>350</v>
      </c>
      <c r="F179" s="18"/>
    </row>
    <row r="180" spans="1:6" x14ac:dyDescent="0.25">
      <c r="A180" s="17">
        <v>179</v>
      </c>
      <c r="B180" s="17" t="s">
        <v>5674</v>
      </c>
      <c r="C180" s="17" t="s">
        <v>7665</v>
      </c>
      <c r="D180" s="17"/>
      <c r="E180" s="17">
        <v>300</v>
      </c>
      <c r="F180" s="18"/>
    </row>
    <row r="181" spans="1:6" x14ac:dyDescent="0.25">
      <c r="A181" s="17">
        <v>180</v>
      </c>
      <c r="B181" s="17" t="s">
        <v>6296</v>
      </c>
      <c r="C181" s="17" t="s">
        <v>7665</v>
      </c>
      <c r="D181" s="17"/>
      <c r="E181" s="17">
        <v>300</v>
      </c>
      <c r="F181" s="18"/>
    </row>
    <row r="182" spans="1:6" x14ac:dyDescent="0.25">
      <c r="A182" s="17">
        <v>181</v>
      </c>
      <c r="B182" s="17" t="s">
        <v>5503</v>
      </c>
      <c r="C182" s="17" t="s">
        <v>7665</v>
      </c>
      <c r="D182" s="17"/>
      <c r="E182" s="17">
        <v>300</v>
      </c>
      <c r="F182" s="18"/>
    </row>
    <row r="183" spans="1:6" x14ac:dyDescent="0.25">
      <c r="A183" s="17">
        <v>182</v>
      </c>
      <c r="B183" s="17" t="s">
        <v>7402</v>
      </c>
      <c r="C183" s="17" t="s">
        <v>7665</v>
      </c>
      <c r="D183" s="17"/>
      <c r="E183" s="17">
        <v>300</v>
      </c>
      <c r="F183" s="18"/>
    </row>
    <row r="184" spans="1:6" x14ac:dyDescent="0.25">
      <c r="A184" s="17">
        <v>183</v>
      </c>
      <c r="B184" s="17" t="s">
        <v>5678</v>
      </c>
      <c r="C184" s="17" t="s">
        <v>7665</v>
      </c>
      <c r="D184" s="17"/>
      <c r="E184" s="17">
        <v>300</v>
      </c>
      <c r="F184" s="18"/>
    </row>
    <row r="185" spans="1:6" x14ac:dyDescent="0.25">
      <c r="A185" s="17">
        <v>184</v>
      </c>
      <c r="B185" s="17" t="s">
        <v>5827</v>
      </c>
      <c r="C185" s="17" t="s">
        <v>7665</v>
      </c>
      <c r="D185" s="17"/>
      <c r="E185" s="17">
        <v>300</v>
      </c>
      <c r="F185" s="18"/>
    </row>
    <row r="186" spans="1:6" x14ac:dyDescent="0.25">
      <c r="A186" s="17">
        <v>185</v>
      </c>
      <c r="B186" s="17" t="s">
        <v>6246</v>
      </c>
      <c r="C186" s="17" t="s">
        <v>7665</v>
      </c>
      <c r="D186" s="17"/>
      <c r="E186" s="17">
        <v>300</v>
      </c>
      <c r="F186" s="18"/>
    </row>
    <row r="187" spans="1:6" x14ac:dyDescent="0.25">
      <c r="A187" s="17">
        <v>186</v>
      </c>
      <c r="B187" s="17" t="s">
        <v>5875</v>
      </c>
      <c r="C187" s="17" t="s">
        <v>7665</v>
      </c>
      <c r="D187" s="17"/>
      <c r="E187" s="17">
        <v>300</v>
      </c>
      <c r="F187" s="18"/>
    </row>
    <row r="188" spans="1:6" x14ac:dyDescent="0.25">
      <c r="A188" s="17">
        <v>187</v>
      </c>
      <c r="B188" s="17" t="s">
        <v>5128</v>
      </c>
      <c r="C188" s="17" t="s">
        <v>7665</v>
      </c>
      <c r="D188" s="17"/>
      <c r="E188" s="17">
        <v>300</v>
      </c>
      <c r="F188" s="18"/>
    </row>
    <row r="189" spans="1:6" x14ac:dyDescent="0.25">
      <c r="A189" s="17">
        <v>188</v>
      </c>
      <c r="B189" s="17" t="s">
        <v>7403</v>
      </c>
      <c r="C189" s="17" t="s">
        <v>7665</v>
      </c>
      <c r="D189" s="17"/>
      <c r="E189" s="17">
        <v>350</v>
      </c>
      <c r="F189" s="18"/>
    </row>
    <row r="190" spans="1:6" x14ac:dyDescent="0.25">
      <c r="A190" s="17">
        <v>189</v>
      </c>
      <c r="B190" s="17" t="s">
        <v>5668</v>
      </c>
      <c r="C190" s="17" t="s">
        <v>7665</v>
      </c>
      <c r="D190" s="17"/>
      <c r="E190" s="17">
        <v>600</v>
      </c>
      <c r="F190" s="18"/>
    </row>
    <row r="191" spans="1:6" x14ac:dyDescent="0.25">
      <c r="A191" s="17">
        <v>190</v>
      </c>
      <c r="B191" s="17" t="s">
        <v>6060</v>
      </c>
      <c r="C191" s="17" t="s">
        <v>7665</v>
      </c>
      <c r="D191" s="17"/>
      <c r="E191" s="17">
        <v>600</v>
      </c>
      <c r="F191" s="18"/>
    </row>
    <row r="192" spans="1:6" x14ac:dyDescent="0.25">
      <c r="A192" s="17">
        <v>191</v>
      </c>
      <c r="B192" s="17" t="s">
        <v>6098</v>
      </c>
      <c r="C192" s="17" t="s">
        <v>7665</v>
      </c>
      <c r="D192" s="17"/>
      <c r="E192" s="17">
        <v>300</v>
      </c>
      <c r="F192" s="18"/>
    </row>
    <row r="193" spans="1:6" x14ac:dyDescent="0.25">
      <c r="A193" s="17">
        <v>192</v>
      </c>
      <c r="B193" s="17" t="s">
        <v>7404</v>
      </c>
      <c r="C193" s="17" t="s">
        <v>7665</v>
      </c>
      <c r="D193" s="17"/>
      <c r="E193" s="17">
        <v>1200</v>
      </c>
      <c r="F193" s="18"/>
    </row>
    <row r="194" spans="1:6" x14ac:dyDescent="0.25">
      <c r="A194" s="17">
        <v>193</v>
      </c>
      <c r="B194" s="17" t="s">
        <v>5436</v>
      </c>
      <c r="C194" s="17" t="s">
        <v>7665</v>
      </c>
      <c r="D194" s="17"/>
      <c r="E194" s="17">
        <v>7000</v>
      </c>
      <c r="F194" s="18"/>
    </row>
    <row r="195" spans="1:6" x14ac:dyDescent="0.25">
      <c r="A195" s="17">
        <v>194</v>
      </c>
      <c r="B195" s="17" t="s">
        <v>7405</v>
      </c>
      <c r="C195" s="17" t="s">
        <v>7665</v>
      </c>
      <c r="D195" s="17"/>
      <c r="E195" s="17">
        <v>300</v>
      </c>
      <c r="F195" s="18"/>
    </row>
    <row r="196" spans="1:6" x14ac:dyDescent="0.25">
      <c r="A196" s="17">
        <v>195</v>
      </c>
      <c r="B196" s="17" t="s">
        <v>7406</v>
      </c>
      <c r="C196" s="17" t="s">
        <v>7665</v>
      </c>
      <c r="D196" s="17"/>
      <c r="E196" s="17">
        <v>500</v>
      </c>
      <c r="F196" s="18"/>
    </row>
    <row r="197" spans="1:6" x14ac:dyDescent="0.25">
      <c r="A197" s="17">
        <v>196</v>
      </c>
      <c r="B197" s="17" t="s">
        <v>6257</v>
      </c>
      <c r="C197" s="17" t="s">
        <v>7665</v>
      </c>
      <c r="D197" s="17"/>
      <c r="E197" s="17">
        <v>300</v>
      </c>
      <c r="F197" s="18"/>
    </row>
    <row r="198" spans="1:6" x14ac:dyDescent="0.25">
      <c r="A198" s="17">
        <v>197</v>
      </c>
      <c r="B198" s="17" t="s">
        <v>7407</v>
      </c>
      <c r="C198" s="17" t="s">
        <v>7665</v>
      </c>
      <c r="D198" s="17"/>
      <c r="E198" s="17">
        <v>300</v>
      </c>
      <c r="F198" s="18"/>
    </row>
    <row r="199" spans="1:6" x14ac:dyDescent="0.25">
      <c r="A199" s="17">
        <v>198</v>
      </c>
      <c r="B199" s="17" t="s">
        <v>7408</v>
      </c>
      <c r="C199" s="17" t="s">
        <v>7665</v>
      </c>
      <c r="D199" s="17"/>
      <c r="E199" s="17">
        <v>300</v>
      </c>
      <c r="F199" s="18"/>
    </row>
    <row r="200" spans="1:6" x14ac:dyDescent="0.25">
      <c r="A200" s="17">
        <v>199</v>
      </c>
      <c r="B200" s="17" t="s">
        <v>7409</v>
      </c>
      <c r="C200" s="17" t="s">
        <v>7665</v>
      </c>
      <c r="D200" s="17"/>
      <c r="E200" s="17">
        <v>500</v>
      </c>
      <c r="F200" s="18"/>
    </row>
    <row r="201" spans="1:6" x14ac:dyDescent="0.25">
      <c r="A201" s="17">
        <v>200</v>
      </c>
      <c r="B201" s="17" t="s">
        <v>7410</v>
      </c>
      <c r="C201" s="17" t="s">
        <v>7665</v>
      </c>
      <c r="D201" s="17"/>
      <c r="E201" s="17">
        <v>400</v>
      </c>
      <c r="F201" s="18"/>
    </row>
    <row r="202" spans="1:6" x14ac:dyDescent="0.25">
      <c r="A202" s="17">
        <v>201</v>
      </c>
      <c r="B202" s="17" t="s">
        <v>7411</v>
      </c>
      <c r="C202" s="17" t="s">
        <v>7665</v>
      </c>
      <c r="D202" s="17"/>
      <c r="E202" s="17">
        <v>300</v>
      </c>
      <c r="F202" s="18"/>
    </row>
    <row r="203" spans="1:6" x14ac:dyDescent="0.25">
      <c r="A203" s="17">
        <v>202</v>
      </c>
      <c r="B203" s="17" t="s">
        <v>7412</v>
      </c>
      <c r="C203" s="17" t="s">
        <v>7665</v>
      </c>
      <c r="D203" s="17"/>
      <c r="E203" s="17">
        <v>500</v>
      </c>
      <c r="F203" s="18"/>
    </row>
    <row r="204" spans="1:6" x14ac:dyDescent="0.25">
      <c r="A204" s="17">
        <v>203</v>
      </c>
      <c r="B204" s="17" t="s">
        <v>7413</v>
      </c>
      <c r="C204" s="17" t="s">
        <v>7665</v>
      </c>
      <c r="D204" s="17"/>
      <c r="E204" s="17">
        <v>500</v>
      </c>
      <c r="F204" s="18"/>
    </row>
    <row r="205" spans="1:6" x14ac:dyDescent="0.25">
      <c r="A205" s="17">
        <v>204</v>
      </c>
      <c r="B205" s="17" t="s">
        <v>5297</v>
      </c>
      <c r="C205" s="17" t="s">
        <v>7665</v>
      </c>
      <c r="D205" s="17"/>
      <c r="E205" s="17">
        <v>700</v>
      </c>
      <c r="F205" s="18"/>
    </row>
    <row r="206" spans="1:6" x14ac:dyDescent="0.25">
      <c r="A206" s="17">
        <v>205</v>
      </c>
      <c r="B206" s="17" t="s">
        <v>4342</v>
      </c>
      <c r="C206" s="17" t="s">
        <v>7665</v>
      </c>
      <c r="D206" s="17"/>
      <c r="E206" s="17">
        <v>600</v>
      </c>
      <c r="F206" s="18"/>
    </row>
    <row r="207" spans="1:6" x14ac:dyDescent="0.25">
      <c r="A207" s="17">
        <v>206</v>
      </c>
      <c r="B207" s="17" t="s">
        <v>4345</v>
      </c>
      <c r="C207" s="17" t="s">
        <v>7665</v>
      </c>
      <c r="D207" s="17"/>
      <c r="E207" s="17">
        <v>500</v>
      </c>
      <c r="F207" s="18"/>
    </row>
    <row r="208" spans="1:6" x14ac:dyDescent="0.25">
      <c r="A208" s="17">
        <v>207</v>
      </c>
      <c r="B208" s="17" t="s">
        <v>6135</v>
      </c>
      <c r="C208" s="17" t="s">
        <v>7665</v>
      </c>
      <c r="D208" s="17"/>
      <c r="E208" s="17">
        <v>500</v>
      </c>
      <c r="F208" s="18"/>
    </row>
    <row r="209" spans="1:6" x14ac:dyDescent="0.25">
      <c r="A209" s="17">
        <v>208</v>
      </c>
      <c r="B209" s="17" t="s">
        <v>6167</v>
      </c>
      <c r="C209" s="17" t="s">
        <v>7665</v>
      </c>
      <c r="D209" s="17"/>
      <c r="E209" s="17">
        <v>500</v>
      </c>
      <c r="F209" s="18"/>
    </row>
    <row r="210" spans="1:6" x14ac:dyDescent="0.25">
      <c r="A210" s="17">
        <v>209</v>
      </c>
      <c r="B210" s="17" t="s">
        <v>5228</v>
      </c>
      <c r="C210" s="17" t="s">
        <v>7665</v>
      </c>
      <c r="D210" s="17"/>
      <c r="E210" s="17">
        <v>500</v>
      </c>
      <c r="F210" s="18"/>
    </row>
    <row r="211" spans="1:6" x14ac:dyDescent="0.25">
      <c r="A211" s="17">
        <v>210</v>
      </c>
      <c r="B211" s="17" t="s">
        <v>6216</v>
      </c>
      <c r="C211" s="17" t="s">
        <v>7665</v>
      </c>
      <c r="D211" s="17"/>
      <c r="E211" s="17">
        <v>500</v>
      </c>
      <c r="F211" s="18"/>
    </row>
    <row r="212" spans="1:6" x14ac:dyDescent="0.25">
      <c r="A212" s="17">
        <v>211</v>
      </c>
      <c r="B212" s="17" t="s">
        <v>5151</v>
      </c>
      <c r="C212" s="17" t="s">
        <v>7665</v>
      </c>
      <c r="D212" s="17"/>
      <c r="E212" s="17">
        <v>300</v>
      </c>
      <c r="F212" s="18"/>
    </row>
    <row r="213" spans="1:6" x14ac:dyDescent="0.25">
      <c r="A213" s="17">
        <v>212</v>
      </c>
      <c r="B213" s="17" t="s">
        <v>5152</v>
      </c>
      <c r="C213" s="17" t="s">
        <v>7665</v>
      </c>
      <c r="D213" s="17"/>
      <c r="E213" s="17">
        <v>900</v>
      </c>
      <c r="F213" s="18"/>
    </row>
    <row r="214" spans="1:6" x14ac:dyDescent="0.25">
      <c r="A214" s="17">
        <v>213</v>
      </c>
      <c r="B214" s="17" t="s">
        <v>7414</v>
      </c>
      <c r="C214" s="17" t="s">
        <v>7665</v>
      </c>
      <c r="D214" s="17"/>
      <c r="E214" s="17">
        <v>450</v>
      </c>
      <c r="F214" s="18"/>
    </row>
    <row r="215" spans="1:6" x14ac:dyDescent="0.25">
      <c r="A215" s="17">
        <v>214</v>
      </c>
      <c r="B215" s="17" t="s">
        <v>6149</v>
      </c>
      <c r="C215" s="17" t="s">
        <v>7665</v>
      </c>
      <c r="D215" s="17"/>
      <c r="E215" s="17">
        <v>400</v>
      </c>
      <c r="F215" s="18"/>
    </row>
    <row r="216" spans="1:6" x14ac:dyDescent="0.25">
      <c r="A216" s="17">
        <v>215</v>
      </c>
      <c r="B216" s="17" t="s">
        <v>5457</v>
      </c>
      <c r="C216" s="17" t="s">
        <v>7665</v>
      </c>
      <c r="D216" s="17"/>
      <c r="E216" s="17">
        <v>500</v>
      </c>
      <c r="F216" s="18"/>
    </row>
    <row r="217" spans="1:6" x14ac:dyDescent="0.25">
      <c r="A217" s="17">
        <v>216</v>
      </c>
      <c r="B217" s="17" t="s">
        <v>6298</v>
      </c>
      <c r="C217" s="17" t="s">
        <v>7665</v>
      </c>
      <c r="D217" s="17"/>
      <c r="E217" s="17">
        <v>400</v>
      </c>
      <c r="F217" s="18"/>
    </row>
    <row r="218" spans="1:6" x14ac:dyDescent="0.25">
      <c r="A218" s="17">
        <v>217</v>
      </c>
      <c r="B218" s="17" t="s">
        <v>6272</v>
      </c>
      <c r="C218" s="17" t="s">
        <v>7665</v>
      </c>
      <c r="D218" s="17"/>
      <c r="E218" s="17">
        <v>350</v>
      </c>
      <c r="F218" s="18"/>
    </row>
    <row r="219" spans="1:6" x14ac:dyDescent="0.25">
      <c r="A219" s="17">
        <v>218</v>
      </c>
      <c r="B219" s="17" t="s">
        <v>6103</v>
      </c>
      <c r="C219" s="17" t="s">
        <v>7665</v>
      </c>
      <c r="D219" s="17"/>
      <c r="E219" s="17">
        <v>400</v>
      </c>
      <c r="F219" s="18"/>
    </row>
    <row r="220" spans="1:6" x14ac:dyDescent="0.25">
      <c r="A220" s="17">
        <v>219</v>
      </c>
      <c r="B220" s="17" t="s">
        <v>5318</v>
      </c>
      <c r="C220" s="17" t="s">
        <v>7665</v>
      </c>
      <c r="D220" s="17"/>
      <c r="E220" s="17">
        <v>500</v>
      </c>
      <c r="F220" s="18"/>
    </row>
    <row r="221" spans="1:6" x14ac:dyDescent="0.25">
      <c r="A221" s="17">
        <v>220</v>
      </c>
      <c r="B221" s="17" t="s">
        <v>6234</v>
      </c>
      <c r="C221" s="17" t="s">
        <v>7665</v>
      </c>
      <c r="D221" s="17"/>
      <c r="E221" s="17">
        <v>450</v>
      </c>
      <c r="F221" s="18"/>
    </row>
    <row r="222" spans="1:6" x14ac:dyDescent="0.25">
      <c r="A222" s="17">
        <v>221</v>
      </c>
      <c r="B222" s="17" t="s">
        <v>4358</v>
      </c>
      <c r="C222" s="17" t="s">
        <v>7665</v>
      </c>
      <c r="D222" s="17"/>
      <c r="E222" s="17">
        <v>500</v>
      </c>
      <c r="F222" s="18"/>
    </row>
    <row r="223" spans="1:6" x14ac:dyDescent="0.25">
      <c r="A223" s="17">
        <v>222</v>
      </c>
      <c r="B223" s="17" t="s">
        <v>7415</v>
      </c>
      <c r="C223" s="17" t="s">
        <v>7665</v>
      </c>
      <c r="D223" s="17"/>
      <c r="E223" s="17">
        <v>300</v>
      </c>
      <c r="F223" s="18"/>
    </row>
    <row r="224" spans="1:6" x14ac:dyDescent="0.25">
      <c r="A224" s="17">
        <v>223</v>
      </c>
      <c r="B224" s="17" t="s">
        <v>5680</v>
      </c>
      <c r="C224" s="17" t="s">
        <v>7665</v>
      </c>
      <c r="D224" s="17"/>
      <c r="E224" s="17">
        <v>700</v>
      </c>
      <c r="F224" s="18"/>
    </row>
    <row r="225" spans="1:6" x14ac:dyDescent="0.25">
      <c r="A225" s="17">
        <v>224</v>
      </c>
      <c r="B225" s="17" t="s">
        <v>5583</v>
      </c>
      <c r="C225" s="17" t="s">
        <v>7665</v>
      </c>
      <c r="D225" s="17"/>
      <c r="E225" s="17">
        <v>300</v>
      </c>
      <c r="F225" s="18"/>
    </row>
    <row r="226" spans="1:6" x14ac:dyDescent="0.25">
      <c r="A226" s="17">
        <v>225</v>
      </c>
      <c r="B226" s="17" t="s">
        <v>6082</v>
      </c>
      <c r="C226" s="17" t="s">
        <v>7665</v>
      </c>
      <c r="D226" s="17"/>
      <c r="E226" s="17">
        <v>300</v>
      </c>
      <c r="F226" s="18"/>
    </row>
    <row r="227" spans="1:6" x14ac:dyDescent="0.25">
      <c r="A227" s="17">
        <v>226</v>
      </c>
      <c r="B227" s="17" t="s">
        <v>5955</v>
      </c>
      <c r="C227" s="17" t="s">
        <v>7665</v>
      </c>
      <c r="D227" s="17"/>
      <c r="E227" s="17">
        <v>1500</v>
      </c>
      <c r="F227" s="18"/>
    </row>
    <row r="228" spans="1:6" x14ac:dyDescent="0.25">
      <c r="A228" s="17">
        <v>227</v>
      </c>
      <c r="B228" s="17" t="s">
        <v>5624</v>
      </c>
      <c r="C228" s="17" t="s">
        <v>7665</v>
      </c>
      <c r="D228" s="17"/>
      <c r="E228" s="17">
        <v>850</v>
      </c>
      <c r="F228" s="18"/>
    </row>
    <row r="229" spans="1:6" x14ac:dyDescent="0.25">
      <c r="A229" s="17">
        <v>228</v>
      </c>
      <c r="B229" s="17" t="s">
        <v>5296</v>
      </c>
      <c r="C229" s="17" t="s">
        <v>7665</v>
      </c>
      <c r="D229" s="17"/>
      <c r="E229" s="17">
        <v>300</v>
      </c>
      <c r="F229" s="18"/>
    </row>
    <row r="230" spans="1:6" x14ac:dyDescent="0.25">
      <c r="A230" s="17">
        <v>229</v>
      </c>
      <c r="B230" s="17" t="s">
        <v>5299</v>
      </c>
      <c r="C230" s="17" t="s">
        <v>7665</v>
      </c>
      <c r="D230" s="17"/>
      <c r="E230" s="17">
        <v>300</v>
      </c>
      <c r="F230" s="18"/>
    </row>
    <row r="231" spans="1:6" x14ac:dyDescent="0.25">
      <c r="A231" s="17">
        <v>230</v>
      </c>
      <c r="B231" s="17" t="s">
        <v>4324</v>
      </c>
      <c r="C231" s="17" t="s">
        <v>7665</v>
      </c>
      <c r="D231" s="17"/>
      <c r="E231" s="17">
        <v>300</v>
      </c>
      <c r="F231" s="18"/>
    </row>
    <row r="232" spans="1:6" x14ac:dyDescent="0.25">
      <c r="A232" s="17">
        <v>231</v>
      </c>
      <c r="B232" s="17" t="s">
        <v>6137</v>
      </c>
      <c r="C232" s="17" t="s">
        <v>7665</v>
      </c>
      <c r="D232" s="17"/>
      <c r="E232" s="17">
        <v>300</v>
      </c>
      <c r="F232" s="18"/>
    </row>
    <row r="233" spans="1:6" x14ac:dyDescent="0.25">
      <c r="A233" s="17">
        <v>232</v>
      </c>
      <c r="B233" s="17" t="s">
        <v>6233</v>
      </c>
      <c r="C233" s="17" t="s">
        <v>7665</v>
      </c>
      <c r="D233" s="17"/>
      <c r="E233" s="17">
        <v>300</v>
      </c>
      <c r="F233" s="18"/>
    </row>
    <row r="234" spans="1:6" x14ac:dyDescent="0.25">
      <c r="A234" s="17">
        <v>233</v>
      </c>
      <c r="B234" s="17" t="s">
        <v>5284</v>
      </c>
      <c r="C234" s="17" t="s">
        <v>7665</v>
      </c>
      <c r="D234" s="17"/>
      <c r="E234" s="17">
        <v>600</v>
      </c>
      <c r="F234" s="18"/>
    </row>
    <row r="235" spans="1:6" x14ac:dyDescent="0.25">
      <c r="A235" s="17">
        <v>234</v>
      </c>
      <c r="B235" s="17" t="s">
        <v>6138</v>
      </c>
      <c r="C235" s="17" t="s">
        <v>7665</v>
      </c>
      <c r="D235" s="17"/>
      <c r="E235" s="17">
        <v>300</v>
      </c>
      <c r="F235" s="18"/>
    </row>
    <row r="236" spans="1:6" x14ac:dyDescent="0.25">
      <c r="A236" s="17">
        <v>235</v>
      </c>
      <c r="B236" s="17" t="s">
        <v>6139</v>
      </c>
      <c r="C236" s="17" t="s">
        <v>7665</v>
      </c>
      <c r="D236" s="17"/>
      <c r="E236" s="17">
        <v>300</v>
      </c>
      <c r="F236" s="18"/>
    </row>
    <row r="237" spans="1:6" x14ac:dyDescent="0.25">
      <c r="A237" s="17">
        <v>236</v>
      </c>
      <c r="B237" s="17" t="s">
        <v>5157</v>
      </c>
      <c r="C237" s="17" t="s">
        <v>7665</v>
      </c>
      <c r="D237" s="17"/>
      <c r="E237" s="17">
        <v>300</v>
      </c>
      <c r="F237" s="18"/>
    </row>
    <row r="238" spans="1:6" x14ac:dyDescent="0.25">
      <c r="A238" s="17">
        <v>237</v>
      </c>
      <c r="B238" s="17" t="s">
        <v>4313</v>
      </c>
      <c r="C238" s="17" t="s">
        <v>7665</v>
      </c>
      <c r="D238" s="17"/>
      <c r="E238" s="17">
        <v>1500</v>
      </c>
      <c r="F238" s="18"/>
    </row>
    <row r="239" spans="1:6" x14ac:dyDescent="0.25">
      <c r="A239" s="17">
        <v>238</v>
      </c>
      <c r="B239" s="17" t="s">
        <v>5134</v>
      </c>
      <c r="C239" s="17" t="s">
        <v>7665</v>
      </c>
      <c r="D239" s="17"/>
      <c r="E239" s="17">
        <v>500</v>
      </c>
      <c r="F239" s="18"/>
    </row>
    <row r="240" spans="1:6" x14ac:dyDescent="0.25">
      <c r="A240" s="17">
        <v>239</v>
      </c>
      <c r="B240" s="17" t="s">
        <v>5323</v>
      </c>
      <c r="C240" s="17" t="s">
        <v>7665</v>
      </c>
      <c r="D240" s="17"/>
      <c r="E240" s="17">
        <v>300</v>
      </c>
      <c r="F240" s="18"/>
    </row>
    <row r="241" spans="1:6" x14ac:dyDescent="0.25">
      <c r="A241" s="17">
        <v>240</v>
      </c>
      <c r="B241" s="17" t="s">
        <v>6010</v>
      </c>
      <c r="C241" s="17" t="s">
        <v>7665</v>
      </c>
      <c r="D241" s="17"/>
      <c r="E241" s="17">
        <v>300</v>
      </c>
      <c r="F241" s="18"/>
    </row>
    <row r="242" spans="1:6" x14ac:dyDescent="0.25">
      <c r="A242" s="17">
        <v>241</v>
      </c>
      <c r="B242" s="17" t="s">
        <v>7416</v>
      </c>
      <c r="C242" s="17" t="s">
        <v>7665</v>
      </c>
      <c r="D242" s="17"/>
      <c r="E242" s="17">
        <v>500</v>
      </c>
      <c r="F242" s="18"/>
    </row>
    <row r="243" spans="1:6" x14ac:dyDescent="0.25">
      <c r="A243" s="17">
        <v>242</v>
      </c>
      <c r="B243" s="17" t="s">
        <v>5681</v>
      </c>
      <c r="C243" s="17" t="s">
        <v>7665</v>
      </c>
      <c r="D243" s="17"/>
      <c r="E243" s="17">
        <v>400</v>
      </c>
      <c r="F243" s="18"/>
    </row>
    <row r="244" spans="1:6" x14ac:dyDescent="0.25">
      <c r="A244" s="17">
        <v>243</v>
      </c>
      <c r="B244" s="17" t="s">
        <v>5783</v>
      </c>
      <c r="C244" s="17" t="s">
        <v>7665</v>
      </c>
      <c r="D244" s="17"/>
      <c r="E244" s="17">
        <v>400</v>
      </c>
      <c r="F244" s="18"/>
    </row>
    <row r="245" spans="1:6" x14ac:dyDescent="0.25">
      <c r="A245" s="17">
        <v>244</v>
      </c>
      <c r="B245" s="17" t="s">
        <v>6242</v>
      </c>
      <c r="C245" s="17" t="s">
        <v>7665</v>
      </c>
      <c r="D245" s="17"/>
      <c r="E245" s="17">
        <v>400</v>
      </c>
      <c r="F245" s="18"/>
    </row>
    <row r="246" spans="1:6" x14ac:dyDescent="0.25">
      <c r="A246" s="17">
        <v>245</v>
      </c>
      <c r="B246" s="17" t="s">
        <v>6232</v>
      </c>
      <c r="C246" s="17" t="s">
        <v>7665</v>
      </c>
      <c r="D246" s="17"/>
      <c r="E246" s="17">
        <v>1500</v>
      </c>
      <c r="F246" s="18"/>
    </row>
    <row r="247" spans="1:6" x14ac:dyDescent="0.25">
      <c r="A247" s="17">
        <v>246</v>
      </c>
      <c r="B247" s="17" t="s">
        <v>5191</v>
      </c>
      <c r="C247" s="17" t="s">
        <v>7665</v>
      </c>
      <c r="D247" s="17"/>
      <c r="E247" s="17">
        <v>500</v>
      </c>
      <c r="F247" s="18"/>
    </row>
    <row r="248" spans="1:6" x14ac:dyDescent="0.25">
      <c r="A248" s="17">
        <v>247</v>
      </c>
      <c r="B248" s="17" t="s">
        <v>5455</v>
      </c>
      <c r="C248" s="17" t="s">
        <v>7665</v>
      </c>
      <c r="D248" s="17"/>
      <c r="E248" s="17">
        <v>300</v>
      </c>
      <c r="F248" s="18"/>
    </row>
    <row r="249" spans="1:6" x14ac:dyDescent="0.25">
      <c r="A249" s="17">
        <v>248</v>
      </c>
      <c r="B249" s="17" t="s">
        <v>5458</v>
      </c>
      <c r="C249" s="17" t="s">
        <v>7665</v>
      </c>
      <c r="D249" s="17"/>
      <c r="E249" s="17">
        <v>300</v>
      </c>
      <c r="F249" s="18"/>
    </row>
    <row r="250" spans="1:6" x14ac:dyDescent="0.25">
      <c r="A250" s="17">
        <v>249</v>
      </c>
      <c r="B250" s="17" t="s">
        <v>5456</v>
      </c>
      <c r="C250" s="17" t="s">
        <v>7665</v>
      </c>
      <c r="D250" s="17"/>
      <c r="E250" s="17">
        <v>300</v>
      </c>
      <c r="F250" s="18"/>
    </row>
    <row r="251" spans="1:6" x14ac:dyDescent="0.25">
      <c r="A251" s="17">
        <v>250</v>
      </c>
      <c r="B251" s="17" t="s">
        <v>4316</v>
      </c>
      <c r="C251" s="17" t="s">
        <v>7665</v>
      </c>
      <c r="D251" s="17"/>
      <c r="E251" s="17">
        <v>700</v>
      </c>
      <c r="F251" s="18"/>
    </row>
    <row r="252" spans="1:6" x14ac:dyDescent="0.25">
      <c r="A252" s="17">
        <v>251</v>
      </c>
      <c r="B252" s="17" t="s">
        <v>4380</v>
      </c>
      <c r="C252" s="17" t="s">
        <v>7665</v>
      </c>
      <c r="D252" s="17"/>
      <c r="E252" s="17">
        <v>1500</v>
      </c>
      <c r="F252" s="18"/>
    </row>
    <row r="253" spans="1:6" x14ac:dyDescent="0.25">
      <c r="A253" s="17">
        <v>252</v>
      </c>
      <c r="B253" s="17" t="s">
        <v>5661</v>
      </c>
      <c r="C253" s="17" t="s">
        <v>7665</v>
      </c>
      <c r="D253" s="17"/>
      <c r="E253" s="17">
        <v>1500</v>
      </c>
      <c r="F253" s="18"/>
    </row>
    <row r="254" spans="1:6" x14ac:dyDescent="0.25">
      <c r="A254" s="17">
        <v>253</v>
      </c>
      <c r="B254" s="17" t="s">
        <v>5784</v>
      </c>
      <c r="C254" s="17" t="s">
        <v>7665</v>
      </c>
      <c r="D254" s="17"/>
      <c r="E254" s="17">
        <v>1500</v>
      </c>
      <c r="F254" s="18"/>
    </row>
    <row r="255" spans="1:6" x14ac:dyDescent="0.25">
      <c r="A255" s="17">
        <v>254</v>
      </c>
      <c r="B255" s="17" t="s">
        <v>7417</v>
      </c>
      <c r="C255" s="17" t="s">
        <v>7665</v>
      </c>
      <c r="D255" s="17"/>
      <c r="E255" s="17">
        <v>1500</v>
      </c>
      <c r="F255" s="18"/>
    </row>
    <row r="256" spans="1:6" x14ac:dyDescent="0.25">
      <c r="A256" s="17">
        <v>255</v>
      </c>
      <c r="B256" s="17" t="s">
        <v>7418</v>
      </c>
      <c r="C256" s="17" t="s">
        <v>7665</v>
      </c>
      <c r="D256" s="17"/>
      <c r="E256" s="17">
        <v>7500</v>
      </c>
      <c r="F256" s="18"/>
    </row>
    <row r="257" spans="1:6" x14ac:dyDescent="0.25">
      <c r="A257" s="17">
        <v>256</v>
      </c>
      <c r="B257" s="17" t="s">
        <v>7419</v>
      </c>
      <c r="C257" s="17" t="s">
        <v>7665</v>
      </c>
      <c r="D257" s="17"/>
      <c r="E257" s="17">
        <v>1500</v>
      </c>
      <c r="F257" s="18"/>
    </row>
    <row r="258" spans="1:6" x14ac:dyDescent="0.25">
      <c r="A258" s="17">
        <v>257</v>
      </c>
      <c r="B258" s="17" t="s">
        <v>7420</v>
      </c>
      <c r="C258" s="17" t="s">
        <v>7665</v>
      </c>
      <c r="D258" s="17"/>
      <c r="E258" s="17">
        <v>2500</v>
      </c>
      <c r="F258" s="18"/>
    </row>
    <row r="259" spans="1:6" x14ac:dyDescent="0.25">
      <c r="A259" s="17">
        <v>258</v>
      </c>
      <c r="B259" s="17" t="s">
        <v>7421</v>
      </c>
      <c r="C259" s="17" t="s">
        <v>7665</v>
      </c>
      <c r="D259" s="17"/>
      <c r="E259" s="17">
        <v>2500</v>
      </c>
      <c r="F259" s="18"/>
    </row>
    <row r="260" spans="1:6" x14ac:dyDescent="0.25">
      <c r="A260" s="17">
        <v>259</v>
      </c>
      <c r="B260" s="17" t="s">
        <v>7422</v>
      </c>
      <c r="C260" s="17" t="s">
        <v>7665</v>
      </c>
      <c r="D260" s="17"/>
      <c r="E260" s="17">
        <v>3000</v>
      </c>
      <c r="F260" s="18"/>
    </row>
    <row r="261" spans="1:6" x14ac:dyDescent="0.25">
      <c r="A261" s="17">
        <v>260</v>
      </c>
      <c r="B261" s="17" t="s">
        <v>7423</v>
      </c>
      <c r="C261" s="17" t="s">
        <v>7665</v>
      </c>
      <c r="D261" s="17"/>
      <c r="E261" s="17">
        <v>3000</v>
      </c>
      <c r="F261" s="18"/>
    </row>
    <row r="262" spans="1:6" x14ac:dyDescent="0.25">
      <c r="A262" s="17">
        <v>261</v>
      </c>
      <c r="B262" s="17" t="s">
        <v>6248</v>
      </c>
      <c r="C262" s="17" t="s">
        <v>7665</v>
      </c>
      <c r="D262" s="17"/>
      <c r="E262" s="17">
        <v>3000</v>
      </c>
      <c r="F262" s="18"/>
    </row>
    <row r="263" spans="1:6" x14ac:dyDescent="0.25">
      <c r="A263" s="17">
        <v>262</v>
      </c>
      <c r="B263" s="17" t="s">
        <v>5622</v>
      </c>
      <c r="C263" s="17" t="s">
        <v>7665</v>
      </c>
      <c r="D263" s="17"/>
      <c r="E263" s="17">
        <v>3000</v>
      </c>
      <c r="F263" s="18"/>
    </row>
    <row r="264" spans="1:6" x14ac:dyDescent="0.25">
      <c r="A264" s="17">
        <v>263</v>
      </c>
      <c r="B264" s="17" t="s">
        <v>5795</v>
      </c>
      <c r="C264" s="17" t="s">
        <v>7665</v>
      </c>
      <c r="D264" s="17"/>
      <c r="E264" s="17">
        <v>3000</v>
      </c>
      <c r="F264" s="18"/>
    </row>
    <row r="265" spans="1:6" x14ac:dyDescent="0.25">
      <c r="A265" s="17">
        <v>264</v>
      </c>
      <c r="B265" s="17" t="s">
        <v>5559</v>
      </c>
      <c r="C265" s="17" t="s">
        <v>7665</v>
      </c>
      <c r="D265" s="17"/>
      <c r="E265" s="17">
        <v>3000</v>
      </c>
      <c r="F265" s="18"/>
    </row>
    <row r="266" spans="1:6" x14ac:dyDescent="0.25">
      <c r="A266" s="17">
        <v>265</v>
      </c>
      <c r="B266" s="17" t="s">
        <v>6049</v>
      </c>
      <c r="C266" s="17" t="s">
        <v>7665</v>
      </c>
      <c r="D266" s="17"/>
      <c r="E266" s="17">
        <v>3000</v>
      </c>
      <c r="F266" s="18"/>
    </row>
    <row r="267" spans="1:6" x14ac:dyDescent="0.25">
      <c r="A267" s="17">
        <v>266</v>
      </c>
      <c r="B267" s="17" t="s">
        <v>6052</v>
      </c>
      <c r="C267" s="17" t="s">
        <v>7665</v>
      </c>
      <c r="D267" s="17"/>
      <c r="E267" s="17">
        <v>3000</v>
      </c>
      <c r="F267" s="18"/>
    </row>
    <row r="268" spans="1:6" x14ac:dyDescent="0.25">
      <c r="A268" s="17">
        <v>267</v>
      </c>
      <c r="B268" s="17" t="s">
        <v>7424</v>
      </c>
      <c r="C268" s="17" t="s">
        <v>7665</v>
      </c>
      <c r="D268" s="17"/>
      <c r="E268" s="17">
        <v>7500</v>
      </c>
      <c r="F268" s="18"/>
    </row>
    <row r="269" spans="1:6" x14ac:dyDescent="0.25">
      <c r="A269" s="17">
        <v>268</v>
      </c>
      <c r="B269" s="17" t="s">
        <v>7425</v>
      </c>
      <c r="C269" s="17" t="s">
        <v>7665</v>
      </c>
      <c r="D269" s="17"/>
      <c r="E269" s="17">
        <v>5500</v>
      </c>
      <c r="F269" s="18"/>
    </row>
    <row r="270" spans="1:6" x14ac:dyDescent="0.25">
      <c r="A270" s="17">
        <v>269</v>
      </c>
      <c r="B270" s="17" t="s">
        <v>7426</v>
      </c>
      <c r="C270" s="17" t="s">
        <v>7665</v>
      </c>
      <c r="D270" s="17"/>
      <c r="E270" s="17">
        <v>3000</v>
      </c>
      <c r="F270" s="18"/>
    </row>
    <row r="271" spans="1:6" x14ac:dyDescent="0.25">
      <c r="A271" s="17">
        <v>270</v>
      </c>
      <c r="B271" s="17" t="s">
        <v>5459</v>
      </c>
      <c r="C271" s="17" t="s">
        <v>7665</v>
      </c>
      <c r="D271" s="17"/>
      <c r="E271" s="17">
        <v>35000</v>
      </c>
      <c r="F271" s="18"/>
    </row>
    <row r="272" spans="1:6" x14ac:dyDescent="0.25">
      <c r="A272" s="17">
        <v>271</v>
      </c>
      <c r="B272" s="17" t="s">
        <v>7427</v>
      </c>
      <c r="C272" s="17" t="s">
        <v>7665</v>
      </c>
      <c r="D272" s="17"/>
      <c r="E272" s="17">
        <v>35000</v>
      </c>
      <c r="F272" s="18"/>
    </row>
    <row r="273" spans="1:6" x14ac:dyDescent="0.25">
      <c r="A273" s="17">
        <v>272</v>
      </c>
      <c r="B273" s="17" t="s">
        <v>7428</v>
      </c>
      <c r="C273" s="17" t="s">
        <v>7725</v>
      </c>
      <c r="D273" s="17"/>
      <c r="E273" s="17"/>
      <c r="F273" s="18"/>
    </row>
    <row r="274" spans="1:6" x14ac:dyDescent="0.25">
      <c r="A274" s="17">
        <v>273</v>
      </c>
      <c r="B274" s="17" t="s">
        <v>2996</v>
      </c>
      <c r="C274" s="17" t="s">
        <v>7725</v>
      </c>
      <c r="D274" s="17"/>
      <c r="E274" s="17"/>
      <c r="F274" s="18"/>
    </row>
    <row r="275" spans="1:6" x14ac:dyDescent="0.25">
      <c r="A275" s="17">
        <v>274</v>
      </c>
      <c r="B275" s="17" t="s">
        <v>7429</v>
      </c>
      <c r="C275" s="17" t="s">
        <v>7725</v>
      </c>
      <c r="D275" s="17"/>
      <c r="E275" s="17"/>
      <c r="F275" s="18"/>
    </row>
    <row r="276" spans="1:6" x14ac:dyDescent="0.25">
      <c r="A276" s="17">
        <v>275</v>
      </c>
      <c r="B276" s="17" t="s">
        <v>7430</v>
      </c>
      <c r="C276" s="17" t="s">
        <v>7725</v>
      </c>
      <c r="D276" s="17"/>
      <c r="E276" s="17"/>
      <c r="F276" s="18"/>
    </row>
    <row r="277" spans="1:6" x14ac:dyDescent="0.25">
      <c r="A277" s="17">
        <v>276</v>
      </c>
      <c r="B277" s="17" t="s">
        <v>7431</v>
      </c>
      <c r="C277" s="17" t="s">
        <v>7725</v>
      </c>
      <c r="D277" s="17"/>
      <c r="E277" s="17"/>
      <c r="F277" s="18"/>
    </row>
    <row r="278" spans="1:6" x14ac:dyDescent="0.25">
      <c r="A278" s="17">
        <v>277</v>
      </c>
      <c r="B278" s="17" t="s">
        <v>2482</v>
      </c>
      <c r="C278" s="17" t="s">
        <v>7725</v>
      </c>
      <c r="D278" s="17"/>
      <c r="E278" s="17"/>
      <c r="F278" s="18"/>
    </row>
    <row r="279" spans="1:6" x14ac:dyDescent="0.25">
      <c r="A279" s="17">
        <v>278</v>
      </c>
      <c r="B279" s="17" t="s">
        <v>7432</v>
      </c>
      <c r="C279" s="17" t="s">
        <v>7725</v>
      </c>
      <c r="D279" s="17"/>
      <c r="E279" s="17"/>
      <c r="F279" s="18"/>
    </row>
    <row r="280" spans="1:6" x14ac:dyDescent="0.25">
      <c r="A280" s="17">
        <v>279</v>
      </c>
      <c r="B280" s="17" t="s">
        <v>7433</v>
      </c>
      <c r="C280" s="17" t="s">
        <v>7725</v>
      </c>
      <c r="D280" s="17"/>
      <c r="E280" s="17"/>
      <c r="F280" s="18"/>
    </row>
    <row r="281" spans="1:6" x14ac:dyDescent="0.25">
      <c r="A281" s="17">
        <v>280</v>
      </c>
      <c r="B281" s="17" t="s">
        <v>6956</v>
      </c>
      <c r="C281" s="17" t="s">
        <v>7725</v>
      </c>
      <c r="D281" s="17"/>
      <c r="E281" s="17"/>
      <c r="F281" s="18"/>
    </row>
    <row r="282" spans="1:6" x14ac:dyDescent="0.25">
      <c r="A282" s="17">
        <v>281</v>
      </c>
      <c r="B282" s="17" t="s">
        <v>7434</v>
      </c>
      <c r="C282" s="17" t="s">
        <v>7725</v>
      </c>
      <c r="D282" s="17"/>
      <c r="E282" s="17"/>
      <c r="F282" s="18"/>
    </row>
    <row r="283" spans="1:6" x14ac:dyDescent="0.25">
      <c r="A283" s="17">
        <v>282</v>
      </c>
      <c r="B283" s="17" t="s">
        <v>7435</v>
      </c>
      <c r="C283" s="17" t="s">
        <v>7725</v>
      </c>
      <c r="D283" s="17"/>
      <c r="E283" s="17"/>
      <c r="F283" s="18"/>
    </row>
    <row r="284" spans="1:6" x14ac:dyDescent="0.25">
      <c r="A284" s="17">
        <v>283</v>
      </c>
      <c r="B284" s="17" t="s">
        <v>7436</v>
      </c>
      <c r="C284" s="17" t="s">
        <v>7725</v>
      </c>
      <c r="D284" s="17"/>
      <c r="E284" s="17"/>
      <c r="F284" s="18"/>
    </row>
    <row r="285" spans="1:6" x14ac:dyDescent="0.25">
      <c r="A285" s="17">
        <v>284</v>
      </c>
      <c r="B285" s="17" t="s">
        <v>7437</v>
      </c>
      <c r="C285" s="17" t="s">
        <v>7725</v>
      </c>
      <c r="D285" s="17"/>
      <c r="E285" s="17"/>
      <c r="F285" s="18"/>
    </row>
    <row r="286" spans="1:6" x14ac:dyDescent="0.25">
      <c r="A286" s="17">
        <v>285</v>
      </c>
      <c r="B286" s="17" t="s">
        <v>7438</v>
      </c>
      <c r="C286" s="17" t="s">
        <v>7725</v>
      </c>
      <c r="D286" s="17"/>
      <c r="E286" s="17"/>
      <c r="F286" s="18"/>
    </row>
    <row r="287" spans="1:6" x14ac:dyDescent="0.25">
      <c r="A287" s="17">
        <v>286</v>
      </c>
      <c r="B287" s="17" t="s">
        <v>7439</v>
      </c>
      <c r="C287" s="17" t="s">
        <v>7725</v>
      </c>
      <c r="D287" s="17"/>
      <c r="E287" s="17"/>
      <c r="F287" s="18"/>
    </row>
    <row r="288" spans="1:6" x14ac:dyDescent="0.25">
      <c r="A288" s="17">
        <v>287</v>
      </c>
      <c r="B288" s="17" t="s">
        <v>7440</v>
      </c>
      <c r="C288" s="17" t="s">
        <v>7725</v>
      </c>
      <c r="D288" s="17"/>
      <c r="E288" s="17"/>
      <c r="F288" s="18"/>
    </row>
    <row r="289" spans="1:6" x14ac:dyDescent="0.25">
      <c r="A289" s="17">
        <v>288</v>
      </c>
      <c r="B289" s="17" t="s">
        <v>7441</v>
      </c>
      <c r="C289" s="17" t="s">
        <v>7725</v>
      </c>
      <c r="D289" s="17"/>
      <c r="E289" s="17"/>
      <c r="F289" s="18"/>
    </row>
    <row r="290" spans="1:6" x14ac:dyDescent="0.25">
      <c r="A290" s="17">
        <v>289</v>
      </c>
      <c r="B290" s="17" t="s">
        <v>2405</v>
      </c>
      <c r="C290" s="17" t="s">
        <v>7725</v>
      </c>
      <c r="D290" s="17"/>
      <c r="E290" s="17"/>
      <c r="F290" s="18"/>
    </row>
    <row r="291" spans="1:6" x14ac:dyDescent="0.25">
      <c r="A291" s="17">
        <v>290</v>
      </c>
      <c r="B291" s="17" t="s">
        <v>7442</v>
      </c>
      <c r="C291" s="17" t="s">
        <v>7725</v>
      </c>
      <c r="D291" s="17"/>
      <c r="E291" s="17"/>
      <c r="F291" s="18"/>
    </row>
    <row r="292" spans="1:6" x14ac:dyDescent="0.25">
      <c r="A292" s="17">
        <v>291</v>
      </c>
      <c r="B292" s="17" t="s">
        <v>7443</v>
      </c>
      <c r="C292" s="17" t="s">
        <v>7725</v>
      </c>
      <c r="D292" s="17"/>
      <c r="E292" s="17"/>
      <c r="F292" s="18"/>
    </row>
    <row r="293" spans="1:6" x14ac:dyDescent="0.25">
      <c r="A293" s="17">
        <v>292</v>
      </c>
      <c r="B293" s="17" t="s">
        <v>7444</v>
      </c>
      <c r="C293" s="17" t="s">
        <v>7725</v>
      </c>
      <c r="D293" s="17"/>
      <c r="E293" s="17"/>
      <c r="F293" s="18"/>
    </row>
    <row r="294" spans="1:6" x14ac:dyDescent="0.25">
      <c r="A294" s="17">
        <v>293</v>
      </c>
      <c r="B294" s="17" t="s">
        <v>7445</v>
      </c>
      <c r="C294" s="17" t="s">
        <v>7725</v>
      </c>
      <c r="D294" s="17"/>
      <c r="E294" s="17"/>
      <c r="F294" s="18"/>
    </row>
    <row r="295" spans="1:6" x14ac:dyDescent="0.25">
      <c r="A295" s="17">
        <v>294</v>
      </c>
      <c r="B295" s="17" t="s">
        <v>7446</v>
      </c>
      <c r="C295" s="17" t="s">
        <v>7725</v>
      </c>
      <c r="D295" s="17"/>
      <c r="E295" s="17"/>
      <c r="F295" s="18"/>
    </row>
    <row r="296" spans="1:6" x14ac:dyDescent="0.25">
      <c r="A296" s="17">
        <v>295</v>
      </c>
      <c r="B296" s="17" t="s">
        <v>7447</v>
      </c>
      <c r="C296" s="17" t="s">
        <v>7725</v>
      </c>
      <c r="D296" s="17"/>
      <c r="E296" s="17"/>
      <c r="F296" s="18"/>
    </row>
    <row r="297" spans="1:6" x14ac:dyDescent="0.25">
      <c r="A297" s="17">
        <v>296</v>
      </c>
      <c r="B297" s="17" t="s">
        <v>7448</v>
      </c>
      <c r="C297" s="17" t="s">
        <v>7725</v>
      </c>
      <c r="D297" s="17"/>
      <c r="E297" s="17"/>
      <c r="F297" s="18"/>
    </row>
    <row r="298" spans="1:6" x14ac:dyDescent="0.25">
      <c r="A298" s="17">
        <v>297</v>
      </c>
      <c r="B298" s="17" t="s">
        <v>7449</v>
      </c>
      <c r="C298" s="17" t="s">
        <v>7725</v>
      </c>
      <c r="D298" s="17"/>
      <c r="E298" s="17"/>
      <c r="F298" s="18"/>
    </row>
    <row r="299" spans="1:6" x14ac:dyDescent="0.25">
      <c r="A299" s="17">
        <v>298</v>
      </c>
      <c r="B299" s="17" t="s">
        <v>7450</v>
      </c>
      <c r="C299" s="17" t="s">
        <v>7725</v>
      </c>
      <c r="D299" s="17"/>
      <c r="E299" s="17"/>
      <c r="F299" s="18"/>
    </row>
    <row r="300" spans="1:6" x14ac:dyDescent="0.25">
      <c r="A300" s="17">
        <v>299</v>
      </c>
      <c r="B300" s="17" t="s">
        <v>7451</v>
      </c>
      <c r="C300" s="17" t="s">
        <v>7725</v>
      </c>
      <c r="D300" s="17"/>
      <c r="E300" s="17"/>
      <c r="F300" s="18"/>
    </row>
    <row r="301" spans="1:6" x14ac:dyDescent="0.25">
      <c r="A301" s="17">
        <v>300</v>
      </c>
      <c r="B301" s="17" t="s">
        <v>5205</v>
      </c>
      <c r="C301" s="17" t="s">
        <v>7725</v>
      </c>
      <c r="D301" s="17"/>
      <c r="E301" s="17"/>
      <c r="F301" s="18"/>
    </row>
    <row r="302" spans="1:6" x14ac:dyDescent="0.25">
      <c r="A302" s="17">
        <v>301</v>
      </c>
      <c r="B302" s="17" t="s">
        <v>7452</v>
      </c>
      <c r="C302" s="17" t="s">
        <v>7725</v>
      </c>
      <c r="D302" s="17"/>
      <c r="E302" s="17"/>
      <c r="F302" s="18"/>
    </row>
    <row r="303" spans="1:6" x14ac:dyDescent="0.25">
      <c r="A303" s="17">
        <v>302</v>
      </c>
      <c r="B303" s="17" t="s">
        <v>7453</v>
      </c>
      <c r="C303" s="17" t="s">
        <v>7725</v>
      </c>
      <c r="D303" s="17"/>
      <c r="E303" s="17"/>
      <c r="F303" s="18"/>
    </row>
    <row r="304" spans="1:6" x14ac:dyDescent="0.25">
      <c r="A304" s="17">
        <v>303</v>
      </c>
      <c r="B304" s="17" t="s">
        <v>7454</v>
      </c>
      <c r="C304" s="17" t="s">
        <v>7725</v>
      </c>
      <c r="D304" s="17"/>
      <c r="E304" s="17"/>
      <c r="F304" s="18"/>
    </row>
    <row r="305" spans="1:6" x14ac:dyDescent="0.25">
      <c r="A305" s="17">
        <v>304</v>
      </c>
      <c r="B305" s="17" t="s">
        <v>7455</v>
      </c>
      <c r="C305" s="17" t="s">
        <v>7725</v>
      </c>
      <c r="D305" s="17"/>
      <c r="E305" s="17"/>
      <c r="F305" s="18"/>
    </row>
    <row r="306" spans="1:6" x14ac:dyDescent="0.25">
      <c r="A306" s="17">
        <v>305</v>
      </c>
      <c r="B306" s="17" t="s">
        <v>7456</v>
      </c>
      <c r="C306" s="17" t="s">
        <v>7725</v>
      </c>
      <c r="D306" s="17"/>
      <c r="E306" s="17"/>
      <c r="F306" s="18"/>
    </row>
    <row r="307" spans="1:6" x14ac:dyDescent="0.25">
      <c r="A307" s="17">
        <v>306</v>
      </c>
      <c r="B307" s="17" t="s">
        <v>7457</v>
      </c>
      <c r="C307" s="17" t="s">
        <v>7725</v>
      </c>
      <c r="D307" s="17"/>
      <c r="E307" s="17"/>
      <c r="F307" s="18"/>
    </row>
    <row r="308" spans="1:6" x14ac:dyDescent="0.25">
      <c r="A308" s="17">
        <v>307</v>
      </c>
      <c r="B308" s="17" t="s">
        <v>7458</v>
      </c>
      <c r="C308" s="17" t="s">
        <v>7725</v>
      </c>
      <c r="D308" s="17"/>
      <c r="E308" s="17"/>
      <c r="F308" s="18"/>
    </row>
    <row r="309" spans="1:6" x14ac:dyDescent="0.25">
      <c r="A309" s="17">
        <v>308</v>
      </c>
      <c r="B309" s="17" t="s">
        <v>2413</v>
      </c>
      <c r="C309" s="17" t="s">
        <v>7725</v>
      </c>
      <c r="D309" s="17"/>
      <c r="E309" s="17"/>
      <c r="F309" s="18"/>
    </row>
    <row r="310" spans="1:6" x14ac:dyDescent="0.25">
      <c r="A310" s="17">
        <v>309</v>
      </c>
      <c r="B310" s="17" t="s">
        <v>7459</v>
      </c>
      <c r="C310" s="17" t="s">
        <v>7725</v>
      </c>
      <c r="D310" s="17"/>
      <c r="E310" s="17"/>
      <c r="F310" s="18"/>
    </row>
    <row r="311" spans="1:6" x14ac:dyDescent="0.25">
      <c r="A311" s="17">
        <v>310</v>
      </c>
      <c r="B311" s="17" t="s">
        <v>7460</v>
      </c>
      <c r="C311" s="17" t="s">
        <v>7725</v>
      </c>
      <c r="D311" s="17"/>
      <c r="E311" s="17"/>
      <c r="F311" s="18"/>
    </row>
    <row r="312" spans="1:6" x14ac:dyDescent="0.25">
      <c r="A312" s="17">
        <v>311</v>
      </c>
      <c r="B312" s="17" t="s">
        <v>7461</v>
      </c>
      <c r="C312" s="17" t="s">
        <v>7725</v>
      </c>
      <c r="D312" s="17"/>
      <c r="E312" s="17"/>
      <c r="F312" s="18"/>
    </row>
    <row r="313" spans="1:6" x14ac:dyDescent="0.25">
      <c r="A313" s="17">
        <v>312</v>
      </c>
      <c r="B313" s="17" t="s">
        <v>7462</v>
      </c>
      <c r="C313" s="17" t="s">
        <v>7725</v>
      </c>
      <c r="D313" s="17"/>
      <c r="E313" s="17"/>
      <c r="F313" s="18"/>
    </row>
    <row r="314" spans="1:6" x14ac:dyDescent="0.25">
      <c r="A314" s="17">
        <v>313</v>
      </c>
      <c r="B314" s="17" t="s">
        <v>7463</v>
      </c>
      <c r="C314" s="17" t="s">
        <v>7725</v>
      </c>
      <c r="D314" s="17"/>
      <c r="E314" s="17"/>
      <c r="F314" s="18"/>
    </row>
    <row r="315" spans="1:6" x14ac:dyDescent="0.25">
      <c r="A315" s="17">
        <v>314</v>
      </c>
      <c r="B315" s="17" t="s">
        <v>7464</v>
      </c>
      <c r="C315" s="17" t="s">
        <v>7725</v>
      </c>
      <c r="D315" s="17"/>
      <c r="E315" s="17"/>
      <c r="F315" s="18"/>
    </row>
    <row r="316" spans="1:6" x14ac:dyDescent="0.25">
      <c r="A316" s="17">
        <v>315</v>
      </c>
      <c r="B316" s="17" t="s">
        <v>7465</v>
      </c>
      <c r="C316" s="17" t="s">
        <v>7725</v>
      </c>
      <c r="D316" s="17"/>
      <c r="E316" s="17"/>
      <c r="F316" s="18"/>
    </row>
    <row r="317" spans="1:6" x14ac:dyDescent="0.25">
      <c r="A317" s="17">
        <v>316</v>
      </c>
      <c r="B317" s="17" t="s">
        <v>7466</v>
      </c>
      <c r="C317" s="17" t="s">
        <v>7725</v>
      </c>
      <c r="D317" s="17"/>
      <c r="E317" s="17"/>
      <c r="F317" s="18"/>
    </row>
    <row r="318" spans="1:6" x14ac:dyDescent="0.25">
      <c r="A318" s="17">
        <v>317</v>
      </c>
      <c r="B318" s="17" t="s">
        <v>2642</v>
      </c>
      <c r="C318" s="17" t="s">
        <v>7725</v>
      </c>
      <c r="D318" s="17"/>
      <c r="E318" s="17"/>
      <c r="F318" s="18"/>
    </row>
    <row r="319" spans="1:6" x14ac:dyDescent="0.25">
      <c r="A319" s="17">
        <v>318</v>
      </c>
      <c r="B319" s="17" t="s">
        <v>4638</v>
      </c>
      <c r="C319" s="17" t="s">
        <v>7725</v>
      </c>
      <c r="D319" s="17"/>
      <c r="E319" s="17"/>
      <c r="F319" s="18"/>
    </row>
    <row r="320" spans="1:6" x14ac:dyDescent="0.25">
      <c r="A320" s="17">
        <v>319</v>
      </c>
      <c r="B320" s="17" t="s">
        <v>7467</v>
      </c>
      <c r="C320" s="17" t="s">
        <v>7725</v>
      </c>
      <c r="D320" s="17"/>
      <c r="E320" s="17"/>
      <c r="F320" s="18"/>
    </row>
    <row r="321" spans="1:6" x14ac:dyDescent="0.25">
      <c r="A321" s="17">
        <v>320</v>
      </c>
      <c r="B321" s="17" t="s">
        <v>7468</v>
      </c>
      <c r="C321" s="17" t="s">
        <v>7725</v>
      </c>
      <c r="D321" s="17"/>
      <c r="E321" s="17"/>
      <c r="F321" s="18"/>
    </row>
    <row r="322" spans="1:6" x14ac:dyDescent="0.25">
      <c r="A322" s="17">
        <v>321</v>
      </c>
      <c r="B322" s="17" t="s">
        <v>7469</v>
      </c>
      <c r="C322" s="17" t="s">
        <v>7725</v>
      </c>
      <c r="D322" s="17"/>
      <c r="E322" s="17"/>
      <c r="F322" s="18"/>
    </row>
    <row r="323" spans="1:6" x14ac:dyDescent="0.25">
      <c r="A323" s="17">
        <v>322</v>
      </c>
      <c r="B323" s="17" t="s">
        <v>7470</v>
      </c>
      <c r="C323" s="17" t="s">
        <v>7725</v>
      </c>
      <c r="D323" s="17"/>
      <c r="E323" s="17"/>
      <c r="F323" s="18"/>
    </row>
    <row r="324" spans="1:6" x14ac:dyDescent="0.25">
      <c r="A324" s="17">
        <v>323</v>
      </c>
      <c r="B324" s="17" t="s">
        <v>7471</v>
      </c>
      <c r="C324" s="17" t="s">
        <v>7725</v>
      </c>
      <c r="D324" s="17"/>
      <c r="E324" s="17"/>
      <c r="F324" s="18"/>
    </row>
    <row r="325" spans="1:6" x14ac:dyDescent="0.25">
      <c r="A325" s="17">
        <v>324</v>
      </c>
      <c r="B325" s="17" t="s">
        <v>7472</v>
      </c>
      <c r="C325" s="17" t="s">
        <v>7725</v>
      </c>
      <c r="D325" s="17"/>
      <c r="E325" s="17"/>
      <c r="F325" s="18"/>
    </row>
    <row r="326" spans="1:6" x14ac:dyDescent="0.25">
      <c r="A326" s="17">
        <v>325</v>
      </c>
      <c r="B326" s="17" t="s">
        <v>7473</v>
      </c>
      <c r="C326" s="17" t="s">
        <v>7725</v>
      </c>
      <c r="D326" s="17"/>
      <c r="E326" s="17"/>
      <c r="F326" s="18"/>
    </row>
    <row r="327" spans="1:6" x14ac:dyDescent="0.25">
      <c r="A327" s="17">
        <v>326</v>
      </c>
      <c r="B327" s="17" t="s">
        <v>7474</v>
      </c>
      <c r="C327" s="17" t="s">
        <v>7725</v>
      </c>
      <c r="D327" s="17"/>
      <c r="E327" s="17"/>
      <c r="F327" s="18"/>
    </row>
    <row r="328" spans="1:6" x14ac:dyDescent="0.25">
      <c r="A328" s="17">
        <v>327</v>
      </c>
      <c r="B328" s="17" t="s">
        <v>7475</v>
      </c>
      <c r="C328" s="17" t="s">
        <v>7725</v>
      </c>
      <c r="D328" s="17"/>
      <c r="E328" s="17"/>
      <c r="F328" s="18"/>
    </row>
    <row r="329" spans="1:6" x14ac:dyDescent="0.25">
      <c r="A329" s="17">
        <v>328</v>
      </c>
      <c r="B329" s="17" t="s">
        <v>7476</v>
      </c>
      <c r="C329" s="17" t="s">
        <v>7725</v>
      </c>
      <c r="D329" s="17"/>
      <c r="E329" s="17"/>
      <c r="F329" s="18"/>
    </row>
    <row r="330" spans="1:6" x14ac:dyDescent="0.25">
      <c r="A330" s="17">
        <v>329</v>
      </c>
      <c r="B330" s="17" t="s">
        <v>2644</v>
      </c>
      <c r="C330" s="17" t="s">
        <v>7725</v>
      </c>
      <c r="D330" s="17"/>
      <c r="E330" s="17"/>
      <c r="F330" s="18"/>
    </row>
    <row r="331" spans="1:6" x14ac:dyDescent="0.25">
      <c r="A331" s="17">
        <v>330</v>
      </c>
      <c r="B331" s="17" t="s">
        <v>7477</v>
      </c>
      <c r="C331" s="17" t="s">
        <v>7725</v>
      </c>
      <c r="D331" s="17"/>
      <c r="E331" s="17"/>
      <c r="F331" s="18"/>
    </row>
    <row r="332" spans="1:6" x14ac:dyDescent="0.25">
      <c r="A332" s="17">
        <v>331</v>
      </c>
      <c r="B332" s="17" t="s">
        <v>7478</v>
      </c>
      <c r="C332" s="17" t="s">
        <v>7725</v>
      </c>
      <c r="D332" s="17"/>
      <c r="E332" s="17"/>
      <c r="F332" s="18"/>
    </row>
    <row r="333" spans="1:6" x14ac:dyDescent="0.25">
      <c r="A333" s="17">
        <v>332</v>
      </c>
      <c r="B333" s="17" t="s">
        <v>7479</v>
      </c>
      <c r="C333" s="17" t="s">
        <v>7725</v>
      </c>
      <c r="D333" s="17"/>
      <c r="E333" s="17"/>
      <c r="F333" s="18"/>
    </row>
    <row r="334" spans="1:6" x14ac:dyDescent="0.25">
      <c r="A334" s="17">
        <v>333</v>
      </c>
      <c r="B334" s="17" t="s">
        <v>2645</v>
      </c>
      <c r="C334" s="17" t="s">
        <v>7725</v>
      </c>
      <c r="D334" s="17"/>
      <c r="E334" s="17"/>
      <c r="F334" s="18"/>
    </row>
    <row r="335" spans="1:6" x14ac:dyDescent="0.25">
      <c r="A335" s="17">
        <v>334</v>
      </c>
      <c r="B335" s="17" t="s">
        <v>7480</v>
      </c>
      <c r="C335" s="17" t="s">
        <v>7725</v>
      </c>
      <c r="D335" s="17"/>
      <c r="E335" s="17"/>
      <c r="F335" s="18"/>
    </row>
    <row r="336" spans="1:6" x14ac:dyDescent="0.25">
      <c r="A336" s="17">
        <v>335</v>
      </c>
      <c r="B336" s="17" t="s">
        <v>2646</v>
      </c>
      <c r="C336" s="17" t="s">
        <v>7725</v>
      </c>
      <c r="D336" s="17"/>
      <c r="E336" s="17"/>
      <c r="F336" s="18"/>
    </row>
    <row r="337" spans="1:6" x14ac:dyDescent="0.25">
      <c r="A337" s="17">
        <v>336</v>
      </c>
      <c r="B337" s="17" t="s">
        <v>7481</v>
      </c>
      <c r="C337" s="17" t="s">
        <v>7725</v>
      </c>
      <c r="D337" s="17"/>
      <c r="E337" s="17"/>
      <c r="F337" s="18"/>
    </row>
    <row r="338" spans="1:6" x14ac:dyDescent="0.25">
      <c r="A338" s="17">
        <v>337</v>
      </c>
      <c r="B338" s="17" t="s">
        <v>7482</v>
      </c>
      <c r="C338" s="17" t="s">
        <v>7725</v>
      </c>
      <c r="D338" s="17"/>
      <c r="E338" s="17"/>
      <c r="F338" s="18"/>
    </row>
    <row r="339" spans="1:6" x14ac:dyDescent="0.25">
      <c r="A339" s="17">
        <v>338</v>
      </c>
      <c r="B339" s="17" t="s">
        <v>7483</v>
      </c>
      <c r="C339" s="17" t="s">
        <v>7725</v>
      </c>
      <c r="D339" s="17"/>
      <c r="E339" s="17"/>
      <c r="F339" s="18"/>
    </row>
    <row r="340" spans="1:6" x14ac:dyDescent="0.25">
      <c r="A340" s="17">
        <v>339</v>
      </c>
      <c r="B340" s="17" t="s">
        <v>7484</v>
      </c>
      <c r="C340" s="17" t="s">
        <v>7725</v>
      </c>
      <c r="D340" s="17"/>
      <c r="E340" s="17"/>
      <c r="F340" s="18"/>
    </row>
    <row r="341" spans="1:6" x14ac:dyDescent="0.25">
      <c r="A341" s="17">
        <v>340</v>
      </c>
      <c r="B341" s="17" t="s">
        <v>7485</v>
      </c>
      <c r="C341" s="17" t="s">
        <v>7725</v>
      </c>
      <c r="D341" s="17"/>
      <c r="E341" s="17"/>
      <c r="F341" s="18"/>
    </row>
    <row r="342" spans="1:6" x14ac:dyDescent="0.25">
      <c r="A342" s="17">
        <v>341</v>
      </c>
      <c r="B342" s="17" t="s">
        <v>7486</v>
      </c>
      <c r="C342" s="17" t="s">
        <v>7725</v>
      </c>
      <c r="D342" s="17"/>
      <c r="E342" s="17"/>
      <c r="F342" s="18"/>
    </row>
    <row r="343" spans="1:6" x14ac:dyDescent="0.25">
      <c r="A343" s="17">
        <v>342</v>
      </c>
      <c r="B343" s="17" t="s">
        <v>2648</v>
      </c>
      <c r="C343" s="17" t="s">
        <v>7725</v>
      </c>
      <c r="D343" s="17"/>
      <c r="E343" s="17"/>
      <c r="F343" s="18"/>
    </row>
    <row r="344" spans="1:6" x14ac:dyDescent="0.25">
      <c r="A344" s="17">
        <v>343</v>
      </c>
      <c r="B344" s="17" t="s">
        <v>7487</v>
      </c>
      <c r="C344" s="17" t="s">
        <v>7725</v>
      </c>
      <c r="D344" s="17"/>
      <c r="E344" s="17"/>
      <c r="F344" s="18"/>
    </row>
    <row r="345" spans="1:6" x14ac:dyDescent="0.25">
      <c r="A345" s="17">
        <v>344</v>
      </c>
      <c r="B345" s="17" t="s">
        <v>7488</v>
      </c>
      <c r="C345" s="17" t="s">
        <v>7725</v>
      </c>
      <c r="D345" s="17"/>
      <c r="E345" s="17"/>
      <c r="F345" s="18"/>
    </row>
    <row r="346" spans="1:6" x14ac:dyDescent="0.25">
      <c r="A346" s="17">
        <v>345</v>
      </c>
      <c r="B346" s="17" t="s">
        <v>7489</v>
      </c>
      <c r="C346" s="17" t="s">
        <v>7725</v>
      </c>
      <c r="D346" s="17"/>
      <c r="E346" s="17"/>
      <c r="F346" s="18"/>
    </row>
    <row r="347" spans="1:6" x14ac:dyDescent="0.25">
      <c r="A347" s="17">
        <v>346</v>
      </c>
      <c r="B347" s="17" t="s">
        <v>5945</v>
      </c>
      <c r="C347" s="17" t="s">
        <v>7725</v>
      </c>
      <c r="D347" s="17"/>
      <c r="E347" s="17"/>
      <c r="F347" s="18"/>
    </row>
    <row r="348" spans="1:6" x14ac:dyDescent="0.25">
      <c r="A348" s="17">
        <v>347</v>
      </c>
      <c r="B348" s="17" t="s">
        <v>7490</v>
      </c>
      <c r="C348" s="17" t="s">
        <v>7725</v>
      </c>
      <c r="D348" s="17"/>
      <c r="E348" s="17"/>
      <c r="F348" s="18"/>
    </row>
    <row r="349" spans="1:6" x14ac:dyDescent="0.25">
      <c r="A349" s="17">
        <v>348</v>
      </c>
      <c r="B349" s="17" t="s">
        <v>2953</v>
      </c>
      <c r="C349" s="17" t="s">
        <v>7725</v>
      </c>
      <c r="D349" s="17"/>
      <c r="E349" s="17"/>
      <c r="F349" s="18"/>
    </row>
    <row r="350" spans="1:6" x14ac:dyDescent="0.25">
      <c r="A350" s="17">
        <v>349</v>
      </c>
      <c r="B350" s="17" t="s">
        <v>7491</v>
      </c>
      <c r="C350" s="17" t="s">
        <v>7725</v>
      </c>
      <c r="D350" s="17"/>
      <c r="E350" s="17"/>
      <c r="F350" s="18"/>
    </row>
    <row r="351" spans="1:6" x14ac:dyDescent="0.25">
      <c r="A351" s="17">
        <v>350</v>
      </c>
      <c r="B351" s="17" t="s">
        <v>7492</v>
      </c>
      <c r="C351" s="17" t="s">
        <v>7725</v>
      </c>
      <c r="D351" s="17"/>
      <c r="E351" s="17"/>
      <c r="F351" s="18"/>
    </row>
    <row r="352" spans="1:6" x14ac:dyDescent="0.25">
      <c r="A352" s="17">
        <v>351</v>
      </c>
      <c r="B352" s="17" t="s">
        <v>7493</v>
      </c>
      <c r="C352" s="17" t="s">
        <v>7725</v>
      </c>
      <c r="D352" s="17"/>
      <c r="E352" s="17"/>
      <c r="F352" s="18"/>
    </row>
    <row r="353" spans="1:6" x14ac:dyDescent="0.25">
      <c r="A353" s="17">
        <v>352</v>
      </c>
      <c r="B353" s="17" t="s">
        <v>7494</v>
      </c>
      <c r="C353" s="17" t="s">
        <v>7725</v>
      </c>
      <c r="D353" s="17"/>
      <c r="E353" s="17"/>
      <c r="F353" s="18"/>
    </row>
    <row r="354" spans="1:6" x14ac:dyDescent="0.25">
      <c r="A354" s="17">
        <v>353</v>
      </c>
      <c r="B354" s="17" t="s">
        <v>7495</v>
      </c>
      <c r="C354" s="17" t="s">
        <v>7725</v>
      </c>
      <c r="D354" s="17"/>
      <c r="E354" s="17"/>
      <c r="F354" s="18"/>
    </row>
    <row r="355" spans="1:6" x14ac:dyDescent="0.25">
      <c r="A355" s="17">
        <v>354</v>
      </c>
      <c r="B355" s="17" t="s">
        <v>7496</v>
      </c>
      <c r="C355" s="17" t="s">
        <v>7725</v>
      </c>
      <c r="D355" s="17"/>
      <c r="E355" s="17"/>
      <c r="F355" s="18"/>
    </row>
    <row r="356" spans="1:6" x14ac:dyDescent="0.25">
      <c r="A356" s="17">
        <v>355</v>
      </c>
      <c r="B356" s="17" t="s">
        <v>7497</v>
      </c>
      <c r="C356" s="17" t="s">
        <v>7725</v>
      </c>
      <c r="D356" s="17"/>
      <c r="E356" s="17"/>
      <c r="F356" s="18"/>
    </row>
    <row r="357" spans="1:6" x14ac:dyDescent="0.25">
      <c r="A357" s="17">
        <v>356</v>
      </c>
      <c r="B357" s="17" t="s">
        <v>7498</v>
      </c>
      <c r="C357" s="17" t="s">
        <v>7725</v>
      </c>
      <c r="D357" s="17"/>
      <c r="E357" s="17"/>
      <c r="F357" s="18"/>
    </row>
    <row r="358" spans="1:6" x14ac:dyDescent="0.25">
      <c r="A358" s="17">
        <v>357</v>
      </c>
      <c r="B358" s="17" t="s">
        <v>7499</v>
      </c>
      <c r="C358" s="17" t="s">
        <v>7725</v>
      </c>
      <c r="D358" s="17"/>
      <c r="E358" s="17"/>
      <c r="F358" s="18"/>
    </row>
    <row r="359" spans="1:6" x14ac:dyDescent="0.25">
      <c r="A359" s="17">
        <v>358</v>
      </c>
      <c r="B359" s="17" t="s">
        <v>7500</v>
      </c>
      <c r="C359" s="17" t="s">
        <v>7725</v>
      </c>
      <c r="D359" s="17"/>
      <c r="E359" s="17"/>
      <c r="F359" s="18"/>
    </row>
    <row r="360" spans="1:6" x14ac:dyDescent="0.25">
      <c r="A360" s="17">
        <v>359</v>
      </c>
      <c r="B360" s="17" t="s">
        <v>7501</v>
      </c>
      <c r="C360" s="17" t="s">
        <v>7725</v>
      </c>
      <c r="D360" s="17"/>
      <c r="E360" s="17"/>
      <c r="F360" s="18"/>
    </row>
    <row r="361" spans="1:6" x14ac:dyDescent="0.25">
      <c r="A361" s="17">
        <v>360</v>
      </c>
      <c r="B361" s="17" t="s">
        <v>7502</v>
      </c>
      <c r="C361" s="17" t="s">
        <v>7725</v>
      </c>
      <c r="D361" s="17"/>
      <c r="E361" s="17"/>
      <c r="F361" s="18"/>
    </row>
    <row r="362" spans="1:6" x14ac:dyDescent="0.25">
      <c r="A362" s="17">
        <v>361</v>
      </c>
      <c r="B362" s="17" t="s">
        <v>7503</v>
      </c>
      <c r="C362" s="17" t="s">
        <v>7725</v>
      </c>
      <c r="D362" s="17"/>
      <c r="E362" s="17"/>
      <c r="F362" s="18"/>
    </row>
    <row r="363" spans="1:6" x14ac:dyDescent="0.25">
      <c r="A363" s="17">
        <v>362</v>
      </c>
      <c r="B363" s="17" t="s">
        <v>7504</v>
      </c>
      <c r="C363" s="17" t="s">
        <v>7725</v>
      </c>
      <c r="D363" s="17"/>
      <c r="E363" s="17"/>
      <c r="F363" s="18"/>
    </row>
    <row r="364" spans="1:6" x14ac:dyDescent="0.25">
      <c r="A364" s="17">
        <v>363</v>
      </c>
      <c r="B364" s="17" t="s">
        <v>7505</v>
      </c>
      <c r="C364" s="17" t="s">
        <v>7725</v>
      </c>
      <c r="D364" s="17"/>
      <c r="E364" s="17"/>
      <c r="F364" s="18"/>
    </row>
    <row r="365" spans="1:6" x14ac:dyDescent="0.25">
      <c r="A365" s="17">
        <v>364</v>
      </c>
      <c r="B365" s="17" t="s">
        <v>7506</v>
      </c>
      <c r="C365" s="17" t="s">
        <v>7725</v>
      </c>
      <c r="D365" s="17"/>
      <c r="E365" s="17"/>
      <c r="F365" s="18"/>
    </row>
    <row r="366" spans="1:6" x14ac:dyDescent="0.25">
      <c r="A366" s="17">
        <v>365</v>
      </c>
      <c r="B366" s="17" t="s">
        <v>7507</v>
      </c>
      <c r="C366" s="17" t="s">
        <v>7725</v>
      </c>
      <c r="D366" s="17"/>
      <c r="E366" s="17"/>
      <c r="F366" s="18"/>
    </row>
    <row r="367" spans="1:6" x14ac:dyDescent="0.25">
      <c r="A367" s="17">
        <v>366</v>
      </c>
      <c r="B367" s="17" t="s">
        <v>7508</v>
      </c>
      <c r="C367" s="17" t="s">
        <v>7725</v>
      </c>
      <c r="D367" s="17"/>
      <c r="E367" s="17"/>
      <c r="F367" s="18"/>
    </row>
    <row r="368" spans="1:6" x14ac:dyDescent="0.25">
      <c r="A368" s="17">
        <v>367</v>
      </c>
      <c r="B368" s="17" t="s">
        <v>7509</v>
      </c>
      <c r="C368" s="17" t="s">
        <v>7725</v>
      </c>
      <c r="D368" s="17"/>
      <c r="E368" s="17"/>
      <c r="F368" s="18"/>
    </row>
    <row r="369" spans="1:6" x14ac:dyDescent="0.25">
      <c r="A369" s="17">
        <v>368</v>
      </c>
      <c r="B369" s="17" t="s">
        <v>7510</v>
      </c>
      <c r="C369" s="17" t="s">
        <v>7725</v>
      </c>
      <c r="D369" s="17"/>
      <c r="E369" s="17"/>
      <c r="F369" s="18"/>
    </row>
    <row r="370" spans="1:6" x14ac:dyDescent="0.25">
      <c r="A370" s="17">
        <v>369</v>
      </c>
      <c r="B370" s="17" t="s">
        <v>2623</v>
      </c>
      <c r="C370" s="17" t="s">
        <v>7725</v>
      </c>
      <c r="D370" s="17"/>
      <c r="E370" s="17"/>
      <c r="F370" s="18"/>
    </row>
    <row r="371" spans="1:6" x14ac:dyDescent="0.25">
      <c r="A371" s="17">
        <v>370</v>
      </c>
      <c r="B371" s="17" t="s">
        <v>7511</v>
      </c>
      <c r="C371" s="17" t="s">
        <v>7725</v>
      </c>
      <c r="D371" s="17"/>
      <c r="E371" s="17"/>
      <c r="F371" s="18"/>
    </row>
    <row r="372" spans="1:6" x14ac:dyDescent="0.25">
      <c r="A372" s="17">
        <v>371</v>
      </c>
      <c r="B372" s="17" t="s">
        <v>7512</v>
      </c>
      <c r="C372" s="17" t="s">
        <v>7725</v>
      </c>
      <c r="D372" s="17"/>
      <c r="E372" s="17"/>
      <c r="F372" s="18"/>
    </row>
    <row r="373" spans="1:6" x14ac:dyDescent="0.25">
      <c r="A373" s="17">
        <v>372</v>
      </c>
      <c r="B373" s="17" t="s">
        <v>7513</v>
      </c>
      <c r="C373" s="17" t="s">
        <v>7725</v>
      </c>
      <c r="D373" s="17"/>
      <c r="E373" s="17"/>
      <c r="F373" s="18"/>
    </row>
    <row r="374" spans="1:6" x14ac:dyDescent="0.25">
      <c r="A374" s="17">
        <v>373</v>
      </c>
      <c r="B374" s="17" t="s">
        <v>7514</v>
      </c>
      <c r="C374" s="17" t="s">
        <v>7725</v>
      </c>
      <c r="D374" s="17"/>
      <c r="E374" s="17"/>
      <c r="F374" s="18"/>
    </row>
    <row r="375" spans="1:6" x14ac:dyDescent="0.25">
      <c r="A375" s="17">
        <v>374</v>
      </c>
      <c r="B375" s="17" t="s">
        <v>7515</v>
      </c>
      <c r="C375" s="17" t="s">
        <v>7725</v>
      </c>
      <c r="D375" s="17"/>
      <c r="E375" s="17"/>
      <c r="F375" s="18"/>
    </row>
    <row r="376" spans="1:6" x14ac:dyDescent="0.25">
      <c r="A376" s="17">
        <v>375</v>
      </c>
      <c r="B376" s="17" t="s">
        <v>4556</v>
      </c>
      <c r="C376" s="17" t="s">
        <v>7725</v>
      </c>
      <c r="D376" s="17"/>
      <c r="E376" s="17"/>
      <c r="F376" s="18"/>
    </row>
    <row r="377" spans="1:6" x14ac:dyDescent="0.25">
      <c r="A377" s="17">
        <v>376</v>
      </c>
      <c r="B377" s="17" t="s">
        <v>7516</v>
      </c>
      <c r="C377" s="17" t="s">
        <v>7725</v>
      </c>
      <c r="D377" s="17"/>
      <c r="E377" s="17"/>
      <c r="F377" s="18"/>
    </row>
    <row r="378" spans="1:6" x14ac:dyDescent="0.25">
      <c r="A378" s="17">
        <v>377</v>
      </c>
      <c r="B378" s="17" t="s">
        <v>7517</v>
      </c>
      <c r="C378" s="17" t="s">
        <v>7725</v>
      </c>
      <c r="D378" s="17"/>
      <c r="E378" s="17"/>
      <c r="F378" s="18"/>
    </row>
    <row r="379" spans="1:6" x14ac:dyDescent="0.25">
      <c r="A379" s="17">
        <v>378</v>
      </c>
      <c r="B379" s="17" t="s">
        <v>7518</v>
      </c>
      <c r="C379" s="17" t="s">
        <v>7725</v>
      </c>
      <c r="D379" s="17"/>
      <c r="E379" s="17"/>
      <c r="F379" s="18"/>
    </row>
    <row r="380" spans="1:6" x14ac:dyDescent="0.25">
      <c r="A380" s="17">
        <v>379</v>
      </c>
      <c r="B380" s="17" t="s">
        <v>2632</v>
      </c>
      <c r="C380" s="17" t="s">
        <v>7725</v>
      </c>
      <c r="D380" s="17"/>
      <c r="E380" s="17"/>
      <c r="F380" s="18"/>
    </row>
    <row r="381" spans="1:6" x14ac:dyDescent="0.25">
      <c r="A381" s="17">
        <v>380</v>
      </c>
      <c r="B381" s="17" t="s">
        <v>7519</v>
      </c>
      <c r="C381" s="17" t="s">
        <v>7725</v>
      </c>
      <c r="D381" s="17"/>
      <c r="E381" s="17"/>
      <c r="F381" s="18"/>
    </row>
    <row r="382" spans="1:6" x14ac:dyDescent="0.25">
      <c r="A382" s="17">
        <v>381</v>
      </c>
      <c r="B382" s="17" t="s">
        <v>7520</v>
      </c>
      <c r="C382" s="17" t="s">
        <v>7725</v>
      </c>
      <c r="D382" s="17"/>
      <c r="E382" s="17"/>
      <c r="F382" s="18"/>
    </row>
    <row r="383" spans="1:6" x14ac:dyDescent="0.25">
      <c r="A383" s="17">
        <v>382</v>
      </c>
      <c r="B383" s="17" t="s">
        <v>7521</v>
      </c>
      <c r="C383" s="17" t="s">
        <v>7725</v>
      </c>
      <c r="D383" s="17"/>
      <c r="E383" s="17"/>
      <c r="F383" s="18"/>
    </row>
    <row r="384" spans="1:6" x14ac:dyDescent="0.25">
      <c r="A384" s="17">
        <v>383</v>
      </c>
      <c r="B384" s="17" t="s">
        <v>7522</v>
      </c>
      <c r="C384" s="17" t="s">
        <v>7725</v>
      </c>
      <c r="D384" s="17"/>
      <c r="E384" s="17"/>
      <c r="F384" s="18"/>
    </row>
    <row r="385" spans="1:6" x14ac:dyDescent="0.25">
      <c r="A385" s="17">
        <v>384</v>
      </c>
      <c r="B385" s="17" t="s">
        <v>2635</v>
      </c>
      <c r="C385" s="17" t="s">
        <v>7725</v>
      </c>
      <c r="D385" s="17"/>
      <c r="E385" s="17"/>
      <c r="F385" s="18"/>
    </row>
    <row r="386" spans="1:6" x14ac:dyDescent="0.25">
      <c r="A386" s="17">
        <v>385</v>
      </c>
      <c r="B386" s="17" t="s">
        <v>3008</v>
      </c>
      <c r="C386" s="17" t="s">
        <v>7725</v>
      </c>
      <c r="D386" s="17"/>
      <c r="E386" s="17"/>
      <c r="F386" s="18"/>
    </row>
    <row r="387" spans="1:6" x14ac:dyDescent="0.25">
      <c r="A387" s="17">
        <v>386</v>
      </c>
      <c r="B387" s="17" t="s">
        <v>2636</v>
      </c>
      <c r="C387" s="17" t="s">
        <v>7725</v>
      </c>
      <c r="D387" s="17"/>
      <c r="E387" s="17"/>
      <c r="F387" s="18"/>
    </row>
    <row r="388" spans="1:6" x14ac:dyDescent="0.25">
      <c r="A388" s="17">
        <v>387</v>
      </c>
      <c r="B388" s="17" t="s">
        <v>7523</v>
      </c>
      <c r="C388" s="17" t="s">
        <v>7725</v>
      </c>
      <c r="D388" s="17"/>
      <c r="E388" s="17"/>
      <c r="F388" s="18"/>
    </row>
    <row r="389" spans="1:6" x14ac:dyDescent="0.25">
      <c r="A389" s="17">
        <v>388</v>
      </c>
      <c r="B389" s="17" t="s">
        <v>2826</v>
      </c>
      <c r="C389" s="17" t="s">
        <v>7725</v>
      </c>
      <c r="D389" s="17"/>
      <c r="E389" s="17"/>
      <c r="F389" s="18"/>
    </row>
    <row r="390" spans="1:6" x14ac:dyDescent="0.25">
      <c r="A390" s="17">
        <v>389</v>
      </c>
      <c r="B390" s="17" t="s">
        <v>6319</v>
      </c>
      <c r="C390" s="17" t="s">
        <v>7725</v>
      </c>
      <c r="D390" s="17"/>
      <c r="E390" s="17"/>
      <c r="F390" s="18"/>
    </row>
    <row r="391" spans="1:6" x14ac:dyDescent="0.25">
      <c r="A391" s="17">
        <v>390</v>
      </c>
      <c r="B391" s="17" t="s">
        <v>7524</v>
      </c>
      <c r="C391" s="17" t="s">
        <v>7725</v>
      </c>
      <c r="D391" s="17"/>
      <c r="E391" s="17"/>
      <c r="F391" s="18"/>
    </row>
    <row r="392" spans="1:6" x14ac:dyDescent="0.25">
      <c r="A392" s="17">
        <v>391</v>
      </c>
      <c r="B392" s="17" t="s">
        <v>7525</v>
      </c>
      <c r="C392" s="17" t="s">
        <v>7725</v>
      </c>
      <c r="D392" s="17"/>
      <c r="E392" s="17"/>
      <c r="F392" s="18"/>
    </row>
    <row r="393" spans="1:6" x14ac:dyDescent="0.25">
      <c r="A393" s="17">
        <v>392</v>
      </c>
      <c r="B393" s="17" t="s">
        <v>2698</v>
      </c>
      <c r="C393" s="17" t="s">
        <v>7725</v>
      </c>
      <c r="D393" s="17"/>
      <c r="E393" s="17"/>
      <c r="F393" s="18"/>
    </row>
    <row r="394" spans="1:6" x14ac:dyDescent="0.25">
      <c r="A394" s="17">
        <v>393</v>
      </c>
      <c r="B394" s="17" t="s">
        <v>7526</v>
      </c>
      <c r="C394" s="17" t="s">
        <v>7725</v>
      </c>
      <c r="D394" s="17"/>
      <c r="E394" s="17"/>
      <c r="F394" s="18"/>
    </row>
    <row r="395" spans="1:6" x14ac:dyDescent="0.25">
      <c r="A395" s="17">
        <v>394</v>
      </c>
      <c r="B395" s="17" t="s">
        <v>7527</v>
      </c>
      <c r="C395" s="17" t="s">
        <v>7725</v>
      </c>
      <c r="D395" s="17"/>
      <c r="E395" s="17"/>
      <c r="F395" s="18"/>
    </row>
    <row r="396" spans="1:6" x14ac:dyDescent="0.25">
      <c r="A396" s="17">
        <v>395</v>
      </c>
      <c r="B396" s="17" t="s">
        <v>7528</v>
      </c>
      <c r="C396" s="17" t="s">
        <v>7725</v>
      </c>
      <c r="D396" s="17"/>
      <c r="E396" s="17"/>
      <c r="F396" s="18"/>
    </row>
    <row r="397" spans="1:6" x14ac:dyDescent="0.25">
      <c r="A397" s="17">
        <v>396</v>
      </c>
      <c r="B397" s="17" t="s">
        <v>7529</v>
      </c>
      <c r="C397" s="17" t="s">
        <v>7725</v>
      </c>
      <c r="D397" s="17"/>
      <c r="E397" s="17"/>
      <c r="F397" s="18"/>
    </row>
    <row r="398" spans="1:6" x14ac:dyDescent="0.25">
      <c r="A398" s="17">
        <v>397</v>
      </c>
      <c r="B398" s="17" t="s">
        <v>7530</v>
      </c>
      <c r="C398" s="17" t="s">
        <v>7725</v>
      </c>
      <c r="D398" s="17"/>
      <c r="E398" s="17"/>
      <c r="F398" s="18"/>
    </row>
    <row r="399" spans="1:6" x14ac:dyDescent="0.25">
      <c r="A399" s="17">
        <v>398</v>
      </c>
      <c r="B399" s="17" t="s">
        <v>7531</v>
      </c>
      <c r="C399" s="17" t="s">
        <v>7725</v>
      </c>
      <c r="D399" s="17"/>
      <c r="E399" s="17"/>
      <c r="F399" s="18"/>
    </row>
    <row r="400" spans="1:6" x14ac:dyDescent="0.25">
      <c r="A400" s="17">
        <v>399</v>
      </c>
      <c r="B400" s="17" t="s">
        <v>7532</v>
      </c>
      <c r="C400" s="17" t="s">
        <v>7725</v>
      </c>
      <c r="D400" s="17"/>
      <c r="E400" s="17"/>
      <c r="F400" s="18"/>
    </row>
    <row r="401" spans="1:6" x14ac:dyDescent="0.25">
      <c r="A401" s="17">
        <v>400</v>
      </c>
      <c r="B401" s="17" t="s">
        <v>7533</v>
      </c>
      <c r="C401" s="17" t="s">
        <v>7725</v>
      </c>
      <c r="D401" s="17"/>
      <c r="E401" s="17"/>
      <c r="F401" s="18"/>
    </row>
    <row r="402" spans="1:6" x14ac:dyDescent="0.25">
      <c r="A402" s="17">
        <v>401</v>
      </c>
      <c r="B402" s="17" t="s">
        <v>7534</v>
      </c>
      <c r="C402" s="17" t="s">
        <v>7725</v>
      </c>
      <c r="D402" s="17"/>
      <c r="E402" s="17"/>
      <c r="F402" s="18"/>
    </row>
    <row r="403" spans="1:6" x14ac:dyDescent="0.25">
      <c r="A403" s="17">
        <v>402</v>
      </c>
      <c r="B403" s="17" t="s">
        <v>7535</v>
      </c>
      <c r="C403" s="17" t="s">
        <v>7725</v>
      </c>
      <c r="D403" s="17"/>
      <c r="E403" s="17"/>
      <c r="F403" s="18"/>
    </row>
    <row r="404" spans="1:6" x14ac:dyDescent="0.25">
      <c r="A404" s="17">
        <v>403</v>
      </c>
      <c r="B404" s="17" t="s">
        <v>7536</v>
      </c>
      <c r="C404" s="17" t="s">
        <v>7725</v>
      </c>
      <c r="D404" s="17"/>
      <c r="E404" s="17"/>
      <c r="F404" s="18"/>
    </row>
    <row r="405" spans="1:6" x14ac:dyDescent="0.25">
      <c r="A405" s="17">
        <v>404</v>
      </c>
      <c r="B405" s="17" t="s">
        <v>2782</v>
      </c>
      <c r="C405" s="17" t="s">
        <v>7725</v>
      </c>
      <c r="D405" s="17"/>
      <c r="E405" s="17"/>
      <c r="F405" s="18"/>
    </row>
    <row r="406" spans="1:6" x14ac:dyDescent="0.25">
      <c r="A406" s="17">
        <v>405</v>
      </c>
      <c r="B406" s="17" t="s">
        <v>7537</v>
      </c>
      <c r="C406" s="17" t="s">
        <v>7725</v>
      </c>
      <c r="D406" s="17"/>
      <c r="E406" s="17"/>
      <c r="F406" s="18"/>
    </row>
    <row r="407" spans="1:6" x14ac:dyDescent="0.25">
      <c r="A407" s="17">
        <v>406</v>
      </c>
      <c r="B407" s="17" t="s">
        <v>7538</v>
      </c>
      <c r="C407" s="17" t="s">
        <v>7725</v>
      </c>
      <c r="D407" s="17"/>
      <c r="E407" s="17"/>
      <c r="F407" s="18"/>
    </row>
    <row r="408" spans="1:6" x14ac:dyDescent="0.25">
      <c r="A408" s="17">
        <v>407</v>
      </c>
      <c r="B408" s="17" t="s">
        <v>7539</v>
      </c>
      <c r="C408" s="17" t="s">
        <v>7725</v>
      </c>
      <c r="D408" s="17"/>
      <c r="E408" s="17"/>
      <c r="F408" s="18"/>
    </row>
    <row r="409" spans="1:6" x14ac:dyDescent="0.25">
      <c r="A409" s="17">
        <v>408</v>
      </c>
      <c r="B409" s="17" t="s">
        <v>7540</v>
      </c>
      <c r="C409" s="17" t="s">
        <v>7725</v>
      </c>
      <c r="D409" s="17"/>
      <c r="E409" s="17"/>
      <c r="F409" s="18"/>
    </row>
    <row r="410" spans="1:6" x14ac:dyDescent="0.25">
      <c r="A410" s="17">
        <v>409</v>
      </c>
      <c r="B410" s="17" t="s">
        <v>7541</v>
      </c>
      <c r="C410" s="17" t="s">
        <v>7725</v>
      </c>
      <c r="D410" s="17"/>
      <c r="E410" s="17"/>
      <c r="F410" s="18"/>
    </row>
    <row r="411" spans="1:6" x14ac:dyDescent="0.25">
      <c r="A411" s="17">
        <v>410</v>
      </c>
      <c r="B411" s="17" t="s">
        <v>7542</v>
      </c>
      <c r="C411" s="17" t="s">
        <v>7725</v>
      </c>
      <c r="D411" s="17"/>
      <c r="E411" s="17"/>
      <c r="F411" s="18"/>
    </row>
    <row r="412" spans="1:6" x14ac:dyDescent="0.25">
      <c r="A412" s="17">
        <v>411</v>
      </c>
      <c r="B412" s="17" t="s">
        <v>7543</v>
      </c>
      <c r="C412" s="17" t="s">
        <v>7725</v>
      </c>
      <c r="D412" s="17"/>
      <c r="E412" s="17"/>
      <c r="F412" s="18"/>
    </row>
    <row r="413" spans="1:6" x14ac:dyDescent="0.25">
      <c r="A413" s="17">
        <v>412</v>
      </c>
      <c r="B413" s="17" t="s">
        <v>7544</v>
      </c>
      <c r="C413" s="17" t="s">
        <v>7725</v>
      </c>
      <c r="D413" s="17"/>
      <c r="E413" s="17"/>
      <c r="F413" s="18"/>
    </row>
    <row r="414" spans="1:6" x14ac:dyDescent="0.25">
      <c r="A414" s="17">
        <v>413</v>
      </c>
      <c r="B414" s="17" t="s">
        <v>7545</v>
      </c>
      <c r="C414" s="17" t="s">
        <v>7725</v>
      </c>
      <c r="D414" s="17"/>
      <c r="E414" s="17"/>
      <c r="F414" s="18"/>
    </row>
    <row r="415" spans="1:6" x14ac:dyDescent="0.25">
      <c r="A415" s="17">
        <v>414</v>
      </c>
      <c r="B415" s="17" t="s">
        <v>7546</v>
      </c>
      <c r="C415" s="17" t="s">
        <v>7725</v>
      </c>
      <c r="D415" s="17"/>
      <c r="E415" s="17"/>
      <c r="F415" s="18"/>
    </row>
    <row r="416" spans="1:6" x14ac:dyDescent="0.25">
      <c r="A416" s="17">
        <v>415</v>
      </c>
      <c r="B416" s="17" t="s">
        <v>7547</v>
      </c>
      <c r="C416" s="17" t="s">
        <v>7725</v>
      </c>
      <c r="D416" s="17"/>
      <c r="E416" s="17"/>
      <c r="F416" s="18"/>
    </row>
    <row r="417" spans="1:6" x14ac:dyDescent="0.25">
      <c r="A417" s="17">
        <v>416</v>
      </c>
      <c r="B417" s="17" t="s">
        <v>7548</v>
      </c>
      <c r="C417" s="17" t="s">
        <v>7725</v>
      </c>
      <c r="D417" s="17"/>
      <c r="E417" s="17"/>
      <c r="F417" s="18"/>
    </row>
    <row r="418" spans="1:6" x14ac:dyDescent="0.25">
      <c r="A418" s="17">
        <v>417</v>
      </c>
      <c r="B418" s="17" t="s">
        <v>7549</v>
      </c>
      <c r="C418" s="17" t="s">
        <v>7725</v>
      </c>
      <c r="D418" s="17"/>
      <c r="E418" s="17"/>
      <c r="F418" s="18"/>
    </row>
    <row r="419" spans="1:6" x14ac:dyDescent="0.25">
      <c r="A419" s="17">
        <v>418</v>
      </c>
      <c r="B419" s="17" t="s">
        <v>4748</v>
      </c>
      <c r="C419" s="17" t="s">
        <v>7725</v>
      </c>
      <c r="D419" s="17"/>
      <c r="E419" s="17"/>
      <c r="F419" s="18"/>
    </row>
    <row r="420" spans="1:6" x14ac:dyDescent="0.25">
      <c r="A420" s="17">
        <v>419</v>
      </c>
      <c r="B420" s="17" t="s">
        <v>7550</v>
      </c>
      <c r="C420" s="17" t="s">
        <v>7725</v>
      </c>
      <c r="D420" s="17"/>
      <c r="E420" s="17"/>
      <c r="F420" s="18"/>
    </row>
    <row r="421" spans="1:6" x14ac:dyDescent="0.25">
      <c r="A421" s="17">
        <v>420</v>
      </c>
      <c r="B421" s="17" t="s">
        <v>4776</v>
      </c>
      <c r="C421" s="17" t="s">
        <v>7725</v>
      </c>
      <c r="D421" s="17"/>
      <c r="E421" s="17"/>
      <c r="F421" s="18"/>
    </row>
    <row r="422" spans="1:6" x14ac:dyDescent="0.25">
      <c r="A422" s="17">
        <v>421</v>
      </c>
      <c r="B422" s="17" t="s">
        <v>2877</v>
      </c>
      <c r="C422" s="17" t="s">
        <v>7725</v>
      </c>
      <c r="D422" s="17"/>
      <c r="E422" s="17"/>
      <c r="F422" s="18"/>
    </row>
    <row r="423" spans="1:6" x14ac:dyDescent="0.25">
      <c r="A423" s="17">
        <v>422</v>
      </c>
      <c r="B423" s="17" t="s">
        <v>7551</v>
      </c>
      <c r="C423" s="17" t="s">
        <v>7725</v>
      </c>
      <c r="D423" s="17"/>
      <c r="E423" s="17"/>
      <c r="F423" s="18"/>
    </row>
    <row r="424" spans="1:6" x14ac:dyDescent="0.25">
      <c r="A424" s="17">
        <v>423</v>
      </c>
      <c r="B424" s="17" t="s">
        <v>7552</v>
      </c>
      <c r="C424" s="17" t="s">
        <v>7725</v>
      </c>
      <c r="D424" s="17"/>
      <c r="E424" s="17"/>
      <c r="F424" s="18"/>
    </row>
    <row r="425" spans="1:6" x14ac:dyDescent="0.25">
      <c r="A425" s="17">
        <v>424</v>
      </c>
      <c r="B425" s="17" t="s">
        <v>7553</v>
      </c>
      <c r="C425" s="17" t="s">
        <v>7725</v>
      </c>
      <c r="D425" s="17"/>
      <c r="E425" s="17"/>
      <c r="F425" s="18"/>
    </row>
    <row r="426" spans="1:6" x14ac:dyDescent="0.25">
      <c r="A426" s="17">
        <v>425</v>
      </c>
      <c r="B426" s="17" t="s">
        <v>7554</v>
      </c>
      <c r="C426" s="17" t="s">
        <v>7725</v>
      </c>
      <c r="D426" s="17"/>
      <c r="E426" s="17"/>
      <c r="F426" s="18"/>
    </row>
    <row r="427" spans="1:6" x14ac:dyDescent="0.25">
      <c r="A427" s="17">
        <v>426</v>
      </c>
      <c r="B427" s="17" t="s">
        <v>7555</v>
      </c>
      <c r="C427" s="17" t="s">
        <v>7725</v>
      </c>
      <c r="D427" s="17"/>
      <c r="E427" s="17"/>
      <c r="F427" s="18"/>
    </row>
    <row r="428" spans="1:6" x14ac:dyDescent="0.25">
      <c r="A428" s="17">
        <v>427</v>
      </c>
      <c r="B428" s="17" t="s">
        <v>2906</v>
      </c>
      <c r="C428" s="17" t="s">
        <v>7725</v>
      </c>
      <c r="D428" s="17"/>
      <c r="E428" s="17"/>
      <c r="F428" s="18"/>
    </row>
    <row r="429" spans="1:6" x14ac:dyDescent="0.25">
      <c r="A429" s="17">
        <v>428</v>
      </c>
      <c r="B429" s="17" t="s">
        <v>2907</v>
      </c>
      <c r="C429" s="17" t="s">
        <v>7725</v>
      </c>
      <c r="D429" s="17"/>
      <c r="E429" s="17"/>
      <c r="F429" s="18"/>
    </row>
    <row r="430" spans="1:6" x14ac:dyDescent="0.25">
      <c r="A430" s="17">
        <v>429</v>
      </c>
      <c r="B430" s="17" t="s">
        <v>2929</v>
      </c>
      <c r="C430" s="17" t="s">
        <v>7725</v>
      </c>
      <c r="D430" s="17"/>
      <c r="E430" s="17"/>
      <c r="F430" s="18"/>
    </row>
    <row r="431" spans="1:6" x14ac:dyDescent="0.25">
      <c r="A431" s="17">
        <v>430</v>
      </c>
      <c r="B431" s="17" t="s">
        <v>7556</v>
      </c>
      <c r="C431" s="17" t="s">
        <v>7725</v>
      </c>
      <c r="D431" s="17"/>
      <c r="E431" s="17"/>
      <c r="F431" s="18"/>
    </row>
    <row r="432" spans="1:6" x14ac:dyDescent="0.25">
      <c r="A432" s="17">
        <v>431</v>
      </c>
      <c r="B432" s="17" t="s">
        <v>7557</v>
      </c>
      <c r="C432" s="17" t="s">
        <v>7725</v>
      </c>
      <c r="D432" s="17"/>
      <c r="E432" s="17"/>
      <c r="F432" s="18"/>
    </row>
    <row r="433" spans="1:6" x14ac:dyDescent="0.25">
      <c r="A433" s="17">
        <v>432</v>
      </c>
      <c r="B433" s="17" t="s">
        <v>7558</v>
      </c>
      <c r="C433" s="17" t="s">
        <v>7725</v>
      </c>
      <c r="D433" s="17"/>
      <c r="E433" s="17"/>
      <c r="F433" s="18"/>
    </row>
    <row r="434" spans="1:6" x14ac:dyDescent="0.25">
      <c r="A434" s="17">
        <v>433</v>
      </c>
      <c r="B434" s="17" t="s">
        <v>7559</v>
      </c>
      <c r="C434" s="17" t="s">
        <v>7725</v>
      </c>
      <c r="D434" s="17"/>
      <c r="E434" s="17"/>
      <c r="F434" s="18"/>
    </row>
    <row r="435" spans="1:6" x14ac:dyDescent="0.25">
      <c r="A435" s="17">
        <v>434</v>
      </c>
      <c r="B435" s="17" t="s">
        <v>7560</v>
      </c>
      <c r="C435" s="17" t="s">
        <v>7725</v>
      </c>
      <c r="D435" s="17"/>
      <c r="E435" s="17"/>
      <c r="F435" s="18"/>
    </row>
    <row r="436" spans="1:6" x14ac:dyDescent="0.25">
      <c r="A436" s="17">
        <v>435</v>
      </c>
      <c r="B436" s="17" t="s">
        <v>4929</v>
      </c>
      <c r="C436" s="17" t="s">
        <v>7725</v>
      </c>
      <c r="D436" s="17"/>
      <c r="E436" s="17"/>
      <c r="F436" s="18"/>
    </row>
    <row r="437" spans="1:6" x14ac:dyDescent="0.25">
      <c r="A437" s="17">
        <v>436</v>
      </c>
      <c r="B437" s="17" t="s">
        <v>7561</v>
      </c>
      <c r="C437" s="17" t="s">
        <v>7725</v>
      </c>
      <c r="D437" s="17"/>
      <c r="E437" s="17"/>
      <c r="F437" s="18"/>
    </row>
    <row r="438" spans="1:6" x14ac:dyDescent="0.25">
      <c r="A438" s="17">
        <v>437</v>
      </c>
      <c r="B438" s="17" t="s">
        <v>7562</v>
      </c>
      <c r="C438" s="17" t="s">
        <v>7725</v>
      </c>
      <c r="D438" s="17"/>
      <c r="E438" s="17"/>
      <c r="F438" s="18"/>
    </row>
    <row r="439" spans="1:6" x14ac:dyDescent="0.25">
      <c r="A439" s="17">
        <v>438</v>
      </c>
      <c r="B439" s="17" t="s">
        <v>7563</v>
      </c>
      <c r="C439" s="17" t="s">
        <v>7725</v>
      </c>
      <c r="D439" s="17"/>
      <c r="E439" s="17"/>
      <c r="F439" s="18"/>
    </row>
    <row r="440" spans="1:6" x14ac:dyDescent="0.25">
      <c r="A440" s="17">
        <v>439</v>
      </c>
      <c r="B440" s="17" t="s">
        <v>7564</v>
      </c>
      <c r="C440" s="17" t="s">
        <v>7725</v>
      </c>
      <c r="D440" s="17"/>
      <c r="E440" s="17"/>
      <c r="F440" s="18"/>
    </row>
    <row r="441" spans="1:6" x14ac:dyDescent="0.25">
      <c r="A441" s="17">
        <v>440</v>
      </c>
      <c r="B441" s="17" t="s">
        <v>7565</v>
      </c>
      <c r="C441" s="17" t="s">
        <v>7725</v>
      </c>
      <c r="D441" s="17"/>
      <c r="E441" s="17"/>
      <c r="F441" s="18"/>
    </row>
    <row r="442" spans="1:6" x14ac:dyDescent="0.25">
      <c r="A442" s="17">
        <v>441</v>
      </c>
      <c r="B442" s="17" t="s">
        <v>2999</v>
      </c>
      <c r="C442" s="17" t="s">
        <v>7725</v>
      </c>
      <c r="D442" s="17"/>
      <c r="E442" s="17"/>
      <c r="F442" s="18"/>
    </row>
    <row r="443" spans="1:6" x14ac:dyDescent="0.25">
      <c r="A443" s="17">
        <v>442</v>
      </c>
      <c r="B443" s="17" t="s">
        <v>7566</v>
      </c>
      <c r="C443" s="17" t="s">
        <v>7725</v>
      </c>
      <c r="D443" s="17"/>
      <c r="E443" s="17"/>
      <c r="F443" s="18"/>
    </row>
    <row r="444" spans="1:6" x14ac:dyDescent="0.25">
      <c r="A444" s="17">
        <v>443</v>
      </c>
      <c r="B444" s="17" t="s">
        <v>7567</v>
      </c>
      <c r="C444" s="17" t="s">
        <v>7725</v>
      </c>
      <c r="D444" s="17"/>
      <c r="E444" s="17"/>
      <c r="F444" s="18"/>
    </row>
    <row r="445" spans="1:6" x14ac:dyDescent="0.25">
      <c r="A445" s="17">
        <v>444</v>
      </c>
      <c r="B445" s="17" t="s">
        <v>7568</v>
      </c>
      <c r="C445" s="17" t="s">
        <v>7725</v>
      </c>
      <c r="D445" s="17"/>
      <c r="E445" s="17"/>
      <c r="F445" s="18"/>
    </row>
    <row r="446" spans="1:6" x14ac:dyDescent="0.25">
      <c r="A446" s="17">
        <v>445</v>
      </c>
      <c r="B446" s="17" t="s">
        <v>3010</v>
      </c>
      <c r="C446" s="17" t="s">
        <v>7725</v>
      </c>
      <c r="D446" s="17"/>
      <c r="E446" s="17"/>
      <c r="F446" s="18"/>
    </row>
    <row r="447" spans="1:6" x14ac:dyDescent="0.25">
      <c r="A447" s="17">
        <v>446</v>
      </c>
      <c r="B447" s="17" t="s">
        <v>7569</v>
      </c>
      <c r="C447" s="17" t="s">
        <v>7725</v>
      </c>
      <c r="D447" s="17"/>
      <c r="E447" s="17"/>
      <c r="F447" s="18"/>
    </row>
    <row r="448" spans="1:6" x14ac:dyDescent="0.25">
      <c r="A448" s="17">
        <v>447</v>
      </c>
      <c r="B448" s="17" t="s">
        <v>7570</v>
      </c>
      <c r="C448" s="17" t="s">
        <v>7725</v>
      </c>
      <c r="D448" s="17"/>
      <c r="E448" s="17"/>
      <c r="F448" s="18"/>
    </row>
    <row r="449" spans="1:6" x14ac:dyDescent="0.25">
      <c r="A449" s="17">
        <v>448</v>
      </c>
      <c r="B449" s="17" t="s">
        <v>7571</v>
      </c>
      <c r="C449" s="17" t="s">
        <v>7725</v>
      </c>
      <c r="D449" s="17"/>
      <c r="E449" s="17"/>
      <c r="F449" s="18"/>
    </row>
    <row r="450" spans="1:6" x14ac:dyDescent="0.25">
      <c r="A450" s="17">
        <v>449</v>
      </c>
      <c r="B450" s="17" t="s">
        <v>3058</v>
      </c>
      <c r="C450" s="17" t="s">
        <v>7725</v>
      </c>
      <c r="D450" s="17"/>
      <c r="E450" s="17"/>
      <c r="F450" s="18"/>
    </row>
    <row r="451" spans="1:6" x14ac:dyDescent="0.25">
      <c r="A451" s="17">
        <v>450</v>
      </c>
      <c r="B451" s="17" t="s">
        <v>3059</v>
      </c>
      <c r="C451" s="17" t="s">
        <v>7725</v>
      </c>
      <c r="D451" s="17"/>
      <c r="E451" s="17"/>
      <c r="F451" s="18"/>
    </row>
    <row r="452" spans="1:6" x14ac:dyDescent="0.25">
      <c r="A452" s="17">
        <v>451</v>
      </c>
      <c r="B452" s="17" t="s">
        <v>3060</v>
      </c>
      <c r="C452" s="17" t="s">
        <v>7725</v>
      </c>
      <c r="D452" s="17"/>
      <c r="E452" s="17"/>
      <c r="F452" s="18"/>
    </row>
    <row r="453" spans="1:6" x14ac:dyDescent="0.25">
      <c r="A453" s="17">
        <v>452</v>
      </c>
      <c r="B453" s="17" t="s">
        <v>3061</v>
      </c>
      <c r="C453" s="17" t="s">
        <v>7725</v>
      </c>
      <c r="D453" s="17"/>
      <c r="E453" s="17"/>
      <c r="F453" s="18"/>
    </row>
    <row r="454" spans="1:6" x14ac:dyDescent="0.25">
      <c r="A454" s="17">
        <v>453</v>
      </c>
      <c r="B454" s="17" t="s">
        <v>3062</v>
      </c>
      <c r="C454" s="17" t="s">
        <v>7725</v>
      </c>
      <c r="D454" s="17"/>
      <c r="E454" s="17"/>
      <c r="F454" s="18"/>
    </row>
    <row r="455" spans="1:6" x14ac:dyDescent="0.25">
      <c r="A455" s="17">
        <v>454</v>
      </c>
      <c r="B455" s="17" t="s">
        <v>3063</v>
      </c>
      <c r="C455" s="17" t="s">
        <v>7725</v>
      </c>
      <c r="D455" s="17"/>
      <c r="E455" s="17"/>
      <c r="F455" s="18"/>
    </row>
    <row r="456" spans="1:6" x14ac:dyDescent="0.25">
      <c r="A456" s="17">
        <v>455</v>
      </c>
      <c r="B456" s="17" t="s">
        <v>3064</v>
      </c>
      <c r="C456" s="17" t="s">
        <v>7725</v>
      </c>
      <c r="D456" s="17"/>
      <c r="E456" s="17"/>
      <c r="F456" s="18"/>
    </row>
    <row r="457" spans="1:6" x14ac:dyDescent="0.25">
      <c r="A457" s="17">
        <v>456</v>
      </c>
      <c r="B457" s="17" t="s">
        <v>3065</v>
      </c>
      <c r="C457" s="17" t="s">
        <v>7725</v>
      </c>
      <c r="D457" s="17"/>
      <c r="E457" s="17"/>
      <c r="F457" s="18"/>
    </row>
    <row r="458" spans="1:6" x14ac:dyDescent="0.25">
      <c r="A458" s="17">
        <v>457</v>
      </c>
      <c r="B458" s="17" t="s">
        <v>3066</v>
      </c>
      <c r="C458" s="17" t="s">
        <v>7725</v>
      </c>
      <c r="D458" s="17"/>
      <c r="E458" s="17"/>
      <c r="F458" s="18"/>
    </row>
    <row r="459" spans="1:6" x14ac:dyDescent="0.25">
      <c r="A459" s="17"/>
      <c r="B459" s="17"/>
      <c r="C459" s="17"/>
      <c r="D459" s="17"/>
      <c r="E459" s="17"/>
      <c r="F459" s="18"/>
    </row>
    <row r="460" spans="1:6" x14ac:dyDescent="0.25">
      <c r="A460" s="17"/>
      <c r="B460" s="17"/>
      <c r="C460" s="17"/>
      <c r="D460" s="17"/>
      <c r="E460" s="17"/>
      <c r="F460" s="18"/>
    </row>
    <row r="461" spans="1:6" x14ac:dyDescent="0.25">
      <c r="A461" s="17"/>
      <c r="B461" s="17"/>
      <c r="C461" s="17"/>
      <c r="D461" s="17"/>
      <c r="E461" s="17"/>
      <c r="F461" s="18"/>
    </row>
    <row r="462" spans="1:6" x14ac:dyDescent="0.25">
      <c r="A462" s="17"/>
      <c r="B462" s="17"/>
      <c r="C462" s="17"/>
      <c r="D462" s="17"/>
      <c r="E462" s="17"/>
      <c r="F462" s="18"/>
    </row>
    <row r="463" spans="1:6" x14ac:dyDescent="0.25">
      <c r="A463" s="17"/>
      <c r="B463" s="17"/>
      <c r="C463" s="17"/>
      <c r="D463" s="17"/>
      <c r="E463" s="17"/>
      <c r="F463" s="18"/>
    </row>
    <row r="464" spans="1:6" x14ac:dyDescent="0.25">
      <c r="A464" s="17"/>
      <c r="B464" s="17"/>
      <c r="C464" s="17"/>
      <c r="D464" s="17"/>
      <c r="E464" s="17"/>
      <c r="F464" s="18"/>
    </row>
    <row r="465" spans="1:6" x14ac:dyDescent="0.25">
      <c r="A465" s="17"/>
      <c r="B465" s="17"/>
      <c r="C465" s="17"/>
      <c r="D465" s="17"/>
      <c r="E465" s="17"/>
      <c r="F465" s="18"/>
    </row>
    <row r="466" spans="1:6" x14ac:dyDescent="0.25">
      <c r="A466" s="17"/>
      <c r="B466" s="17"/>
      <c r="C466" s="17"/>
      <c r="D466" s="17"/>
      <c r="E466" s="17"/>
      <c r="F466" s="18"/>
    </row>
    <row r="467" spans="1:6" x14ac:dyDescent="0.25">
      <c r="A467" s="17"/>
      <c r="B467" s="17"/>
      <c r="C467" s="17"/>
      <c r="D467" s="17"/>
      <c r="E467" s="17"/>
      <c r="F467" s="18"/>
    </row>
    <row r="468" spans="1:6" x14ac:dyDescent="0.25">
      <c r="A468" s="17"/>
      <c r="B468" s="17"/>
      <c r="C468" s="17"/>
      <c r="D468" s="17"/>
      <c r="E468" s="17"/>
      <c r="F468" s="18"/>
    </row>
    <row r="469" spans="1:6" x14ac:dyDescent="0.25">
      <c r="A469" s="17"/>
      <c r="B469" s="17"/>
      <c r="C469" s="17"/>
      <c r="D469" s="17"/>
      <c r="E469" s="17"/>
      <c r="F469" s="18"/>
    </row>
    <row r="470" spans="1:6" x14ac:dyDescent="0.25">
      <c r="A470" s="17"/>
      <c r="B470" s="17"/>
      <c r="C470" s="17"/>
      <c r="D470" s="17"/>
      <c r="E470" s="17"/>
      <c r="F470" s="18"/>
    </row>
    <row r="471" spans="1:6" x14ac:dyDescent="0.25">
      <c r="A471" s="17"/>
      <c r="B471" s="17"/>
      <c r="C471" s="17"/>
      <c r="D471" s="17"/>
      <c r="E471" s="17"/>
      <c r="F471" s="18"/>
    </row>
    <row r="472" spans="1:6" x14ac:dyDescent="0.25">
      <c r="A472" s="17"/>
      <c r="B472" s="17"/>
      <c r="C472" s="17"/>
      <c r="D472" s="17"/>
      <c r="E472" s="17"/>
      <c r="F472" s="18"/>
    </row>
    <row r="473" spans="1:6" x14ac:dyDescent="0.25">
      <c r="A473" s="17"/>
      <c r="B473" s="17"/>
      <c r="C473" s="17"/>
      <c r="D473" s="17"/>
      <c r="E473" s="17"/>
      <c r="F473" s="18"/>
    </row>
    <row r="474" spans="1:6" x14ac:dyDescent="0.25">
      <c r="A474" s="17"/>
      <c r="B474" s="17"/>
      <c r="C474" s="17"/>
      <c r="D474" s="17"/>
      <c r="E474" s="17"/>
      <c r="F474" s="18"/>
    </row>
    <row r="475" spans="1:6" x14ac:dyDescent="0.25">
      <c r="A475" s="17"/>
      <c r="B475" s="17"/>
      <c r="C475" s="17"/>
      <c r="D475" s="17"/>
      <c r="E475" s="17"/>
      <c r="F475" s="18"/>
    </row>
    <row r="476" spans="1:6" x14ac:dyDescent="0.25">
      <c r="A476" s="17"/>
      <c r="B476" s="17"/>
      <c r="C476" s="17"/>
      <c r="D476" s="17"/>
      <c r="E476" s="17"/>
      <c r="F476" s="18"/>
    </row>
    <row r="477" spans="1:6" x14ac:dyDescent="0.25">
      <c r="A477" s="17"/>
      <c r="B477" s="17"/>
      <c r="C477" s="17"/>
      <c r="D477" s="17"/>
      <c r="E477" s="17"/>
      <c r="F477" s="18"/>
    </row>
    <row r="478" spans="1:6" x14ac:dyDescent="0.25">
      <c r="A478" s="17"/>
      <c r="B478" s="17"/>
      <c r="C478" s="17"/>
      <c r="D478" s="17"/>
      <c r="E478" s="17"/>
      <c r="F478" s="18"/>
    </row>
    <row r="479" spans="1:6" x14ac:dyDescent="0.25">
      <c r="A479" s="17"/>
      <c r="B479" s="17"/>
      <c r="C479" s="17"/>
      <c r="D479" s="17"/>
      <c r="E479" s="17"/>
      <c r="F479" s="18"/>
    </row>
    <row r="480" spans="1:6" x14ac:dyDescent="0.25">
      <c r="A480" s="17"/>
      <c r="B480" s="17"/>
      <c r="C480" s="17"/>
      <c r="D480" s="17"/>
      <c r="E480" s="17"/>
      <c r="F480" s="18"/>
    </row>
    <row r="481" spans="1:6" x14ac:dyDescent="0.25">
      <c r="A481" s="17"/>
      <c r="B481" s="17"/>
      <c r="C481" s="17"/>
      <c r="D481" s="17"/>
      <c r="E481" s="17"/>
      <c r="F481" s="18"/>
    </row>
    <row r="482" spans="1:6" x14ac:dyDescent="0.25">
      <c r="A482" s="17"/>
      <c r="B482" s="17"/>
      <c r="C482" s="17"/>
      <c r="D482" s="17"/>
      <c r="E482" s="17"/>
      <c r="F482" s="18"/>
    </row>
    <row r="483" spans="1:6" x14ac:dyDescent="0.25">
      <c r="A483" s="17"/>
      <c r="B483" s="17"/>
      <c r="C483" s="17"/>
      <c r="D483" s="17"/>
      <c r="E483" s="17"/>
      <c r="F483" s="18"/>
    </row>
    <row r="484" spans="1:6" x14ac:dyDescent="0.25">
      <c r="A484" s="17"/>
      <c r="B484" s="17"/>
      <c r="C484" s="17"/>
      <c r="D484" s="17"/>
      <c r="E484" s="17"/>
      <c r="F484" s="18"/>
    </row>
    <row r="485" spans="1:6" x14ac:dyDescent="0.25">
      <c r="A485" s="17"/>
      <c r="B485" s="17"/>
      <c r="C485" s="17"/>
      <c r="D485" s="17"/>
      <c r="E485" s="17"/>
      <c r="F485" s="18"/>
    </row>
    <row r="486" spans="1:6" x14ac:dyDescent="0.25">
      <c r="A486" s="17"/>
      <c r="B486" s="17"/>
      <c r="C486" s="17"/>
      <c r="D486" s="17"/>
      <c r="E486" s="17"/>
      <c r="F486" s="18"/>
    </row>
    <row r="487" spans="1:6" x14ac:dyDescent="0.25">
      <c r="A487" s="17"/>
      <c r="B487" s="17"/>
      <c r="C487" s="17"/>
      <c r="D487" s="17"/>
      <c r="E487" s="17"/>
      <c r="F487" s="18"/>
    </row>
    <row r="488" spans="1:6" x14ac:dyDescent="0.25">
      <c r="A488" s="17"/>
      <c r="B488" s="17"/>
      <c r="C488" s="17"/>
      <c r="D488" s="17"/>
      <c r="E488" s="17"/>
      <c r="F488" s="18"/>
    </row>
    <row r="489" spans="1:6" x14ac:dyDescent="0.25">
      <c r="A489" s="17"/>
      <c r="B489" s="17"/>
      <c r="C489" s="17"/>
      <c r="D489" s="17"/>
      <c r="E489" s="17"/>
      <c r="F489" s="18"/>
    </row>
    <row r="490" spans="1:6" x14ac:dyDescent="0.25">
      <c r="A490" s="17"/>
      <c r="B490" s="17"/>
      <c r="C490" s="17"/>
      <c r="D490" s="17"/>
      <c r="E490" s="17"/>
      <c r="F490" s="18"/>
    </row>
    <row r="491" spans="1:6" x14ac:dyDescent="0.25">
      <c r="A491" s="17"/>
      <c r="B491" s="17"/>
      <c r="C491" s="17"/>
      <c r="D491" s="17"/>
      <c r="E491" s="17"/>
      <c r="F491" s="18"/>
    </row>
    <row r="492" spans="1:6" x14ac:dyDescent="0.25">
      <c r="A492" s="17"/>
      <c r="B492" s="17"/>
      <c r="C492" s="17"/>
      <c r="D492" s="17"/>
      <c r="E492" s="17"/>
      <c r="F492" s="18"/>
    </row>
    <row r="493" spans="1:6" x14ac:dyDescent="0.25">
      <c r="A493" s="17"/>
      <c r="B493" s="17"/>
      <c r="C493" s="17"/>
      <c r="D493" s="17"/>
      <c r="E493" s="17"/>
      <c r="F493" s="18"/>
    </row>
    <row r="494" spans="1:6" x14ac:dyDescent="0.25">
      <c r="A494" s="17"/>
      <c r="B494" s="17"/>
      <c r="C494" s="17"/>
      <c r="D494" s="17"/>
      <c r="E494" s="17"/>
      <c r="F494" s="18"/>
    </row>
    <row r="495" spans="1:6" x14ac:dyDescent="0.25">
      <c r="A495" s="17"/>
      <c r="B495" s="17"/>
      <c r="C495" s="17"/>
      <c r="D495" s="17"/>
      <c r="E495" s="17"/>
      <c r="F495" s="18"/>
    </row>
    <row r="496" spans="1:6" x14ac:dyDescent="0.25">
      <c r="A496" s="17"/>
      <c r="B496" s="17"/>
      <c r="C496" s="17"/>
      <c r="D496" s="17"/>
      <c r="E496" s="17"/>
      <c r="F496" s="18"/>
    </row>
    <row r="497" spans="1:6" x14ac:dyDescent="0.25">
      <c r="A497" s="17"/>
      <c r="B497" s="17"/>
      <c r="C497" s="17"/>
      <c r="D497" s="17"/>
      <c r="E497" s="17"/>
      <c r="F497" s="18"/>
    </row>
    <row r="498" spans="1:6" x14ac:dyDescent="0.25">
      <c r="A498" s="17"/>
      <c r="B498" s="17"/>
      <c r="C498" s="17"/>
      <c r="D498" s="17"/>
      <c r="E498" s="17"/>
      <c r="F498" s="18"/>
    </row>
    <row r="499" spans="1:6" x14ac:dyDescent="0.25">
      <c r="A499" s="17"/>
      <c r="B499" s="17"/>
      <c r="C499" s="17"/>
      <c r="D499" s="17"/>
      <c r="E499" s="17"/>
      <c r="F499" s="18"/>
    </row>
    <row r="500" spans="1:6" x14ac:dyDescent="0.25">
      <c r="A500" s="17"/>
      <c r="B500" s="17"/>
      <c r="C500" s="17"/>
      <c r="D500" s="17"/>
      <c r="E500" s="17"/>
      <c r="F500" s="18"/>
    </row>
    <row r="501" spans="1:6" x14ac:dyDescent="0.25">
      <c r="A501" s="17"/>
      <c r="B501" s="17"/>
      <c r="C501" s="17"/>
      <c r="D501" s="17"/>
      <c r="E501" s="17"/>
      <c r="F501" s="18"/>
    </row>
    <row r="502" spans="1:6" x14ac:dyDescent="0.25">
      <c r="A502" s="17"/>
      <c r="B502" s="17"/>
      <c r="C502" s="17"/>
      <c r="D502" s="17"/>
      <c r="E502" s="17"/>
      <c r="F502" s="18"/>
    </row>
    <row r="503" spans="1:6" x14ac:dyDescent="0.25">
      <c r="A503" s="17"/>
      <c r="B503" s="17"/>
      <c r="C503" s="17"/>
      <c r="D503" s="17"/>
      <c r="E503" s="17"/>
      <c r="F503" s="18"/>
    </row>
    <row r="504" spans="1:6" x14ac:dyDescent="0.25">
      <c r="A504" s="17"/>
      <c r="B504" s="17"/>
      <c r="C504" s="17"/>
      <c r="D504" s="17"/>
      <c r="E504" s="17"/>
      <c r="F504" s="18"/>
    </row>
    <row r="505" spans="1:6" x14ac:dyDescent="0.25">
      <c r="A505" s="17"/>
      <c r="B505" s="17"/>
      <c r="C505" s="17"/>
      <c r="D505" s="17"/>
      <c r="E505" s="17"/>
      <c r="F505" s="18"/>
    </row>
    <row r="506" spans="1:6" x14ac:dyDescent="0.25">
      <c r="A506" s="17"/>
      <c r="B506" s="17"/>
      <c r="C506" s="17"/>
      <c r="D506" s="17"/>
      <c r="E506" s="17"/>
      <c r="F506" s="18"/>
    </row>
    <row r="507" spans="1:6" x14ac:dyDescent="0.25">
      <c r="A507" s="17"/>
      <c r="B507" s="17"/>
      <c r="C507" s="17"/>
      <c r="D507" s="17"/>
      <c r="E507" s="17"/>
      <c r="F507" s="18"/>
    </row>
    <row r="508" spans="1:6" x14ac:dyDescent="0.25">
      <c r="A508" s="17"/>
      <c r="B508" s="17"/>
      <c r="C508" s="17"/>
      <c r="D508" s="17"/>
      <c r="E508" s="17"/>
      <c r="F508" s="18"/>
    </row>
    <row r="509" spans="1:6" x14ac:dyDescent="0.25">
      <c r="A509" s="17"/>
      <c r="B509" s="17"/>
      <c r="C509" s="17"/>
      <c r="D509" s="17"/>
      <c r="E509" s="17"/>
      <c r="F509" s="18"/>
    </row>
    <row r="510" spans="1:6" x14ac:dyDescent="0.25">
      <c r="A510" s="17"/>
      <c r="B510" s="17"/>
      <c r="C510" s="17"/>
      <c r="D510" s="17"/>
      <c r="E510" s="17"/>
      <c r="F510" s="18"/>
    </row>
    <row r="511" spans="1:6" x14ac:dyDescent="0.25">
      <c r="A511" s="17"/>
      <c r="B511" s="17"/>
      <c r="C511" s="17"/>
      <c r="D511" s="17"/>
      <c r="E511" s="17"/>
      <c r="F511" s="18"/>
    </row>
    <row r="512" spans="1:6" x14ac:dyDescent="0.25">
      <c r="A512" s="17"/>
      <c r="B512" s="17"/>
      <c r="C512" s="17"/>
      <c r="D512" s="17"/>
      <c r="E512" s="17"/>
      <c r="F512" s="18"/>
    </row>
    <row r="513" spans="1:6" x14ac:dyDescent="0.25">
      <c r="A513" s="17"/>
      <c r="B513" s="17"/>
      <c r="C513" s="17"/>
      <c r="D513" s="17"/>
      <c r="E513" s="17"/>
      <c r="F513" s="18"/>
    </row>
    <row r="514" spans="1:6" x14ac:dyDescent="0.25">
      <c r="A514" s="17"/>
      <c r="B514" s="17"/>
      <c r="C514" s="17"/>
      <c r="D514" s="17"/>
      <c r="E514" s="17"/>
      <c r="F514" s="18"/>
    </row>
    <row r="515" spans="1:6" x14ac:dyDescent="0.25">
      <c r="A515" s="17"/>
      <c r="B515" s="17"/>
      <c r="C515" s="17"/>
      <c r="D515" s="17"/>
      <c r="E515" s="17"/>
      <c r="F515" s="18"/>
    </row>
    <row r="516" spans="1:6" x14ac:dyDescent="0.25">
      <c r="A516" s="17"/>
      <c r="B516" s="17"/>
      <c r="C516" s="17"/>
      <c r="D516" s="17"/>
      <c r="E516" s="17"/>
      <c r="F516" s="18"/>
    </row>
    <row r="517" spans="1:6" x14ac:dyDescent="0.25">
      <c r="A517" s="17"/>
      <c r="B517" s="17"/>
      <c r="C517" s="17"/>
      <c r="D517" s="17"/>
      <c r="E517" s="17"/>
      <c r="F517" s="18"/>
    </row>
    <row r="518" spans="1:6" x14ac:dyDescent="0.25">
      <c r="A518" s="17"/>
      <c r="B518" s="17"/>
      <c r="C518" s="17"/>
      <c r="D518" s="17"/>
      <c r="E518" s="17"/>
      <c r="F518" s="18"/>
    </row>
    <row r="519" spans="1:6" x14ac:dyDescent="0.25">
      <c r="A519" s="17"/>
      <c r="B519" s="17"/>
      <c r="C519" s="17"/>
      <c r="D519" s="17"/>
      <c r="E519" s="17"/>
      <c r="F519" s="18"/>
    </row>
    <row r="520" spans="1:6" x14ac:dyDescent="0.25">
      <c r="A520" s="17"/>
      <c r="B520" s="17"/>
      <c r="C520" s="17"/>
      <c r="D520" s="17"/>
      <c r="E520" s="17"/>
      <c r="F520" s="18"/>
    </row>
    <row r="521" spans="1:6" x14ac:dyDescent="0.25">
      <c r="A521" s="17"/>
      <c r="B521" s="17"/>
      <c r="C521" s="17"/>
      <c r="D521" s="17"/>
      <c r="E521" s="17"/>
      <c r="F521" s="18"/>
    </row>
    <row r="522" spans="1:6" x14ac:dyDescent="0.25">
      <c r="A522" s="17"/>
      <c r="B522" s="17"/>
      <c r="C522" s="17"/>
      <c r="D522" s="17"/>
      <c r="E522" s="17"/>
      <c r="F522" s="18"/>
    </row>
    <row r="523" spans="1:6" x14ac:dyDescent="0.25">
      <c r="A523" s="17"/>
      <c r="B523" s="17"/>
      <c r="C523" s="17"/>
      <c r="D523" s="17"/>
      <c r="E523" s="17"/>
      <c r="F523" s="18"/>
    </row>
    <row r="524" spans="1:6" x14ac:dyDescent="0.25">
      <c r="A524" s="17"/>
      <c r="B524" s="17"/>
      <c r="C524" s="17"/>
      <c r="D524" s="17"/>
      <c r="E524" s="17"/>
      <c r="F524" s="18"/>
    </row>
    <row r="525" spans="1:6" x14ac:dyDescent="0.25">
      <c r="A525" s="17"/>
      <c r="B525" s="17"/>
      <c r="C525" s="17"/>
      <c r="D525" s="17"/>
      <c r="E525" s="17"/>
      <c r="F525" s="18"/>
    </row>
    <row r="526" spans="1:6" x14ac:dyDescent="0.25">
      <c r="A526" s="17"/>
      <c r="B526" s="17"/>
      <c r="C526" s="17"/>
      <c r="D526" s="17"/>
      <c r="E526" s="17"/>
      <c r="F526" s="18"/>
    </row>
    <row r="527" spans="1:6" x14ac:dyDescent="0.25">
      <c r="A527" s="17"/>
      <c r="B527" s="17"/>
      <c r="C527" s="17"/>
      <c r="D527" s="17"/>
      <c r="E527" s="17"/>
      <c r="F527" s="18"/>
    </row>
    <row r="528" spans="1:6" x14ac:dyDescent="0.25">
      <c r="A528" s="17"/>
      <c r="B528" s="17"/>
      <c r="C528" s="17"/>
      <c r="D528" s="17"/>
      <c r="E528" s="17"/>
      <c r="F528" s="18"/>
    </row>
    <row r="529" spans="1:6" x14ac:dyDescent="0.25">
      <c r="A529" s="17"/>
      <c r="B529" s="17"/>
      <c r="C529" s="17"/>
      <c r="D529" s="17"/>
      <c r="E529" s="17"/>
      <c r="F529" s="18"/>
    </row>
    <row r="530" spans="1:6" x14ac:dyDescent="0.25">
      <c r="A530" s="17"/>
      <c r="B530" s="17"/>
      <c r="C530" s="17"/>
      <c r="D530" s="17"/>
      <c r="E530" s="17"/>
      <c r="F530" s="18"/>
    </row>
    <row r="531" spans="1:6" x14ac:dyDescent="0.25">
      <c r="A531" s="17"/>
      <c r="B531" s="17"/>
      <c r="C531" s="17"/>
      <c r="D531" s="17"/>
      <c r="E531" s="17"/>
      <c r="F531" s="18"/>
    </row>
    <row r="532" spans="1:6" x14ac:dyDescent="0.25">
      <c r="A532" s="17"/>
      <c r="B532" s="17"/>
      <c r="C532" s="17"/>
      <c r="D532" s="17"/>
      <c r="E532" s="17"/>
      <c r="F532" s="18"/>
    </row>
    <row r="533" spans="1:6" x14ac:dyDescent="0.25">
      <c r="A533" s="17"/>
      <c r="B533" s="17"/>
      <c r="C533" s="17"/>
      <c r="D533" s="17"/>
      <c r="E533" s="17"/>
      <c r="F533" s="18"/>
    </row>
    <row r="534" spans="1:6" x14ac:dyDescent="0.25">
      <c r="A534" s="17"/>
      <c r="B534" s="17"/>
      <c r="C534" s="17"/>
      <c r="D534" s="17"/>
      <c r="E534" s="17"/>
      <c r="F534" s="18"/>
    </row>
    <row r="535" spans="1:6" x14ac:dyDescent="0.25">
      <c r="A535" s="17"/>
      <c r="B535" s="17"/>
      <c r="C535" s="17"/>
      <c r="D535" s="17"/>
      <c r="E535" s="17"/>
      <c r="F535" s="18"/>
    </row>
    <row r="536" spans="1:6" x14ac:dyDescent="0.25">
      <c r="A536" s="17"/>
      <c r="B536" s="17"/>
      <c r="C536" s="17"/>
      <c r="D536" s="17"/>
      <c r="E536" s="17"/>
      <c r="F536" s="18"/>
    </row>
    <row r="537" spans="1:6" x14ac:dyDescent="0.25">
      <c r="A537" s="17"/>
      <c r="B537" s="17"/>
      <c r="C537" s="17"/>
      <c r="D537" s="17"/>
      <c r="E537" s="17"/>
      <c r="F537" s="18"/>
    </row>
    <row r="538" spans="1:6" x14ac:dyDescent="0.25">
      <c r="A538" s="17"/>
      <c r="B538" s="17"/>
      <c r="C538" s="17"/>
      <c r="D538" s="17"/>
      <c r="E538" s="17"/>
      <c r="F538" s="18"/>
    </row>
    <row r="539" spans="1:6" x14ac:dyDescent="0.25">
      <c r="A539" s="17"/>
      <c r="B539" s="17"/>
      <c r="C539" s="17"/>
      <c r="D539" s="17"/>
      <c r="E539" s="17"/>
      <c r="F539" s="18"/>
    </row>
    <row r="540" spans="1:6" x14ac:dyDescent="0.25">
      <c r="A540" s="17"/>
      <c r="B540" s="17"/>
      <c r="C540" s="17"/>
      <c r="D540" s="17"/>
      <c r="E540" s="17"/>
      <c r="F540" s="18"/>
    </row>
    <row r="541" spans="1:6" x14ac:dyDescent="0.25">
      <c r="A541" s="17"/>
      <c r="B541" s="17"/>
      <c r="C541" s="17"/>
      <c r="D541" s="17"/>
      <c r="E541" s="17"/>
      <c r="F541" s="18"/>
    </row>
    <row r="542" spans="1:6" x14ac:dyDescent="0.25">
      <c r="A542" s="17"/>
      <c r="B542" s="17"/>
      <c r="C542" s="17"/>
      <c r="D542" s="17"/>
      <c r="E542" s="17"/>
      <c r="F542" s="18"/>
    </row>
    <row r="543" spans="1:6" x14ac:dyDescent="0.25">
      <c r="A543" s="17"/>
      <c r="B543" s="17"/>
      <c r="C543" s="17"/>
      <c r="D543" s="17"/>
      <c r="E543" s="17"/>
      <c r="F543" s="18"/>
    </row>
    <row r="544" spans="1:6" x14ac:dyDescent="0.25">
      <c r="A544" s="17"/>
      <c r="B544" s="17"/>
      <c r="C544" s="17"/>
      <c r="D544" s="17"/>
      <c r="E544" s="17"/>
      <c r="F544" s="18"/>
    </row>
    <row r="545" spans="1:6" x14ac:dyDescent="0.25">
      <c r="A545" s="17"/>
      <c r="B545" s="17"/>
      <c r="C545" s="17"/>
      <c r="D545" s="17"/>
      <c r="E545" s="17"/>
      <c r="F545" s="18"/>
    </row>
    <row r="546" spans="1:6" x14ac:dyDescent="0.25">
      <c r="A546" s="17"/>
      <c r="B546" s="17"/>
      <c r="C546" s="17"/>
      <c r="D546" s="17"/>
      <c r="E546" s="17"/>
      <c r="F546" s="18"/>
    </row>
    <row r="547" spans="1:6" x14ac:dyDescent="0.25">
      <c r="A547" s="17"/>
      <c r="B547" s="17"/>
      <c r="C547" s="17"/>
      <c r="D547" s="17"/>
      <c r="E547" s="17"/>
      <c r="F547" s="18"/>
    </row>
    <row r="548" spans="1:6" x14ac:dyDescent="0.25">
      <c r="A548" s="17"/>
      <c r="B548" s="17"/>
      <c r="C548" s="17"/>
      <c r="D548" s="17"/>
      <c r="E548" s="17"/>
      <c r="F548" s="18"/>
    </row>
    <row r="549" spans="1:6" x14ac:dyDescent="0.25">
      <c r="A549" s="17"/>
      <c r="B549" s="17"/>
      <c r="C549" s="17"/>
      <c r="D549" s="17"/>
      <c r="E549" s="17"/>
      <c r="F549" s="18"/>
    </row>
    <row r="550" spans="1:6" x14ac:dyDescent="0.25">
      <c r="A550" s="17"/>
      <c r="B550" s="17"/>
      <c r="C550" s="17"/>
      <c r="D550" s="17"/>
      <c r="E550" s="17"/>
      <c r="F550" s="18"/>
    </row>
    <row r="551" spans="1:6" x14ac:dyDescent="0.25">
      <c r="A551" s="17"/>
      <c r="B551" s="17"/>
      <c r="C551" s="17"/>
      <c r="D551" s="17"/>
      <c r="E551" s="17"/>
      <c r="F551" s="18"/>
    </row>
    <row r="552" spans="1:6" x14ac:dyDescent="0.25">
      <c r="A552" s="17"/>
      <c r="B552" s="17"/>
      <c r="C552" s="17"/>
      <c r="D552" s="17"/>
      <c r="E552" s="17"/>
      <c r="F552" s="18"/>
    </row>
    <row r="553" spans="1:6" x14ac:dyDescent="0.25">
      <c r="A553" s="17"/>
      <c r="B553" s="17"/>
      <c r="C553" s="17"/>
      <c r="D553" s="17"/>
      <c r="E553" s="17"/>
      <c r="F553" s="18"/>
    </row>
    <row r="554" spans="1:6" x14ac:dyDescent="0.25">
      <c r="A554" s="17"/>
      <c r="B554" s="17"/>
      <c r="C554" s="17"/>
      <c r="D554" s="17"/>
      <c r="E554" s="17"/>
      <c r="F554" s="18"/>
    </row>
    <row r="555" spans="1:6" x14ac:dyDescent="0.25">
      <c r="A555" s="17"/>
      <c r="B555" s="17"/>
      <c r="C555" s="17"/>
      <c r="D555" s="17"/>
      <c r="E555" s="17"/>
      <c r="F555" s="18"/>
    </row>
    <row r="556" spans="1:6" x14ac:dyDescent="0.25">
      <c r="A556" s="17"/>
      <c r="B556" s="17"/>
      <c r="C556" s="17"/>
      <c r="D556" s="17"/>
      <c r="E556" s="17"/>
      <c r="F556" s="18"/>
    </row>
    <row r="557" spans="1:6" x14ac:dyDescent="0.25">
      <c r="A557" s="17"/>
      <c r="B557" s="17"/>
      <c r="C557" s="17"/>
      <c r="D557" s="17"/>
      <c r="E557" s="17"/>
      <c r="F557" s="18"/>
    </row>
    <row r="558" spans="1:6" x14ac:dyDescent="0.25">
      <c r="A558" s="17"/>
      <c r="B558" s="17"/>
      <c r="C558" s="17"/>
      <c r="D558" s="17"/>
      <c r="E558" s="17"/>
      <c r="F558" s="18"/>
    </row>
    <row r="559" spans="1:6" x14ac:dyDescent="0.25">
      <c r="A559" s="17"/>
      <c r="B559" s="17"/>
      <c r="C559" s="17"/>
      <c r="D559" s="17"/>
      <c r="E559" s="17"/>
      <c r="F559" s="18"/>
    </row>
    <row r="560" spans="1:6" x14ac:dyDescent="0.25">
      <c r="A560" s="17"/>
      <c r="B560" s="17"/>
      <c r="C560" s="17"/>
      <c r="D560" s="17"/>
      <c r="E560" s="17"/>
      <c r="F560" s="18"/>
    </row>
    <row r="561" spans="1:6" x14ac:dyDescent="0.25">
      <c r="A561" s="17"/>
      <c r="B561" s="17"/>
      <c r="C561" s="17"/>
      <c r="D561" s="17"/>
      <c r="E561" s="17"/>
      <c r="F561" s="18"/>
    </row>
    <row r="562" spans="1:6" x14ac:dyDescent="0.25">
      <c r="A562" s="17"/>
      <c r="B562" s="17"/>
      <c r="C562" s="17"/>
      <c r="D562" s="17"/>
      <c r="E562" s="17"/>
      <c r="F562" s="18"/>
    </row>
    <row r="563" spans="1:6" x14ac:dyDescent="0.25">
      <c r="A563" s="17"/>
      <c r="B563" s="17"/>
      <c r="C563" s="17"/>
      <c r="D563" s="17"/>
      <c r="E563" s="17"/>
      <c r="F563" s="18"/>
    </row>
    <row r="564" spans="1:6" x14ac:dyDescent="0.25">
      <c r="A564" s="17"/>
      <c r="B564" s="17"/>
      <c r="C564" s="17"/>
      <c r="D564" s="17"/>
      <c r="E564" s="17"/>
      <c r="F564" s="18"/>
    </row>
    <row r="565" spans="1:6" x14ac:dyDescent="0.25">
      <c r="A565" s="17"/>
      <c r="B565" s="17"/>
      <c r="C565" s="17"/>
      <c r="D565" s="17"/>
      <c r="E565" s="17"/>
      <c r="F565" s="18"/>
    </row>
    <row r="566" spans="1:6" x14ac:dyDescent="0.25">
      <c r="A566" s="17"/>
      <c r="B566" s="17"/>
      <c r="C566" s="17"/>
      <c r="D566" s="17"/>
      <c r="E566" s="17"/>
      <c r="F566" s="18"/>
    </row>
    <row r="567" spans="1:6" x14ac:dyDescent="0.25">
      <c r="A567" s="17"/>
      <c r="B567" s="17"/>
      <c r="C567" s="17"/>
      <c r="D567" s="17"/>
      <c r="E567" s="17"/>
      <c r="F567" s="18"/>
    </row>
    <row r="568" spans="1:6" x14ac:dyDescent="0.25">
      <c r="A568" s="17"/>
      <c r="B568" s="17"/>
      <c r="C568" s="17"/>
      <c r="D568" s="17"/>
      <c r="E568" s="17"/>
      <c r="F568" s="18"/>
    </row>
    <row r="569" spans="1:6" x14ac:dyDescent="0.25">
      <c r="A569" s="17"/>
      <c r="B569" s="17"/>
      <c r="C569" s="17"/>
      <c r="D569" s="17"/>
      <c r="E569" s="17"/>
      <c r="F569" s="18"/>
    </row>
    <row r="570" spans="1:6" x14ac:dyDescent="0.25">
      <c r="A570" s="17"/>
      <c r="B570" s="17"/>
      <c r="C570" s="17"/>
      <c r="D570" s="17"/>
      <c r="E570" s="17"/>
      <c r="F570" s="18"/>
    </row>
    <row r="571" spans="1:6" x14ac:dyDescent="0.25">
      <c r="A571" s="17"/>
      <c r="B571" s="17"/>
      <c r="C571" s="17"/>
      <c r="D571" s="17"/>
      <c r="E571" s="17"/>
      <c r="F571" s="18"/>
    </row>
    <row r="572" spans="1:6" x14ac:dyDescent="0.25">
      <c r="A572" s="17"/>
      <c r="B572" s="17"/>
      <c r="C572" s="17"/>
      <c r="D572" s="17"/>
      <c r="E572" s="17"/>
      <c r="F572" s="18"/>
    </row>
    <row r="573" spans="1:6" x14ac:dyDescent="0.25">
      <c r="A573" s="17"/>
      <c r="B573" s="17"/>
      <c r="C573" s="17"/>
      <c r="D573" s="17"/>
      <c r="E573" s="17"/>
      <c r="F573" s="18"/>
    </row>
    <row r="574" spans="1:6" x14ac:dyDescent="0.25">
      <c r="A574" s="17"/>
      <c r="B574" s="17"/>
      <c r="C574" s="17"/>
      <c r="D574" s="17"/>
      <c r="E574" s="17"/>
      <c r="F574" s="18"/>
    </row>
    <row r="575" spans="1:6" x14ac:dyDescent="0.25">
      <c r="A575" s="17"/>
      <c r="B575" s="17"/>
      <c r="C575" s="17"/>
      <c r="D575" s="17"/>
      <c r="E575" s="17"/>
      <c r="F575" s="18"/>
    </row>
    <row r="576" spans="1:6" x14ac:dyDescent="0.25">
      <c r="A576" s="17"/>
      <c r="B576" s="17"/>
      <c r="C576" s="17"/>
      <c r="D576" s="17"/>
      <c r="E576" s="17"/>
      <c r="F576" s="18"/>
    </row>
    <row r="577" spans="1:6" x14ac:dyDescent="0.25">
      <c r="A577" s="17"/>
      <c r="B577" s="17"/>
      <c r="C577" s="17"/>
      <c r="D577" s="17"/>
      <c r="E577" s="17"/>
      <c r="F577" s="18"/>
    </row>
    <row r="578" spans="1:6" x14ac:dyDescent="0.25">
      <c r="A578" s="17"/>
      <c r="B578" s="17"/>
      <c r="C578" s="17"/>
      <c r="D578" s="17"/>
      <c r="E578" s="17"/>
      <c r="F578" s="18"/>
    </row>
    <row r="579" spans="1:6" x14ac:dyDescent="0.25">
      <c r="A579" s="17"/>
      <c r="B579" s="17"/>
      <c r="C579" s="17"/>
      <c r="D579" s="17"/>
      <c r="E579" s="17"/>
      <c r="F579" s="18"/>
    </row>
    <row r="580" spans="1:6" x14ac:dyDescent="0.25">
      <c r="A580" s="17"/>
      <c r="B580" s="17"/>
      <c r="C580" s="17"/>
      <c r="D580" s="17"/>
      <c r="E580" s="17"/>
      <c r="F580" s="18"/>
    </row>
    <row r="581" spans="1:6" x14ac:dyDescent="0.25">
      <c r="A581" s="17"/>
      <c r="B581" s="17"/>
      <c r="C581" s="17"/>
      <c r="D581" s="17"/>
      <c r="E581" s="17"/>
      <c r="F581" s="18"/>
    </row>
    <row r="582" spans="1:6" x14ac:dyDescent="0.25">
      <c r="A582" s="17"/>
      <c r="B582" s="17"/>
      <c r="C582" s="17"/>
      <c r="D582" s="17"/>
      <c r="E582" s="17"/>
      <c r="F582" s="18"/>
    </row>
    <row r="583" spans="1:6" x14ac:dyDescent="0.25">
      <c r="A583" s="17"/>
      <c r="B583" s="17"/>
      <c r="C583" s="17"/>
      <c r="D583" s="17"/>
      <c r="E583" s="17"/>
      <c r="F583" s="18"/>
    </row>
    <row r="584" spans="1:6" x14ac:dyDescent="0.25">
      <c r="A584" s="17"/>
      <c r="B584" s="17"/>
      <c r="C584" s="17"/>
      <c r="D584" s="17"/>
      <c r="E584" s="17"/>
      <c r="F584" s="18"/>
    </row>
    <row r="585" spans="1:6" x14ac:dyDescent="0.25">
      <c r="A585" s="17"/>
      <c r="B585" s="17"/>
      <c r="C585" s="17"/>
      <c r="D585" s="17"/>
      <c r="E585" s="17"/>
      <c r="F585" s="18"/>
    </row>
    <row r="586" spans="1:6" x14ac:dyDescent="0.25">
      <c r="A586" s="17"/>
      <c r="B586" s="17"/>
      <c r="C586" s="17"/>
      <c r="D586" s="17"/>
      <c r="E586" s="17"/>
      <c r="F586" s="18"/>
    </row>
    <row r="587" spans="1:6" x14ac:dyDescent="0.25">
      <c r="A587" s="17"/>
      <c r="B587" s="17"/>
      <c r="C587" s="17"/>
      <c r="D587" s="17"/>
      <c r="E587" s="17"/>
      <c r="F587" s="18"/>
    </row>
    <row r="588" spans="1:6" x14ac:dyDescent="0.25">
      <c r="A588" s="17"/>
      <c r="B588" s="17"/>
      <c r="C588" s="17"/>
      <c r="D588" s="17"/>
      <c r="E588" s="17"/>
      <c r="F588" s="18"/>
    </row>
    <row r="589" spans="1:6" x14ac:dyDescent="0.25">
      <c r="A589" s="17"/>
      <c r="B589" s="17"/>
      <c r="C589" s="17"/>
      <c r="D589" s="17"/>
      <c r="E589" s="17"/>
      <c r="F589" s="18"/>
    </row>
    <row r="590" spans="1:6" x14ac:dyDescent="0.25">
      <c r="A590" s="17"/>
      <c r="B590" s="17"/>
      <c r="C590" s="17"/>
      <c r="D590" s="17"/>
      <c r="E590" s="17"/>
      <c r="F590" s="18"/>
    </row>
    <row r="591" spans="1:6" x14ac:dyDescent="0.25">
      <c r="A591" s="17"/>
      <c r="B591" s="17"/>
      <c r="C591" s="17"/>
      <c r="D591" s="17"/>
      <c r="E591" s="17"/>
      <c r="F591" s="18"/>
    </row>
    <row r="592" spans="1:6" x14ac:dyDescent="0.25">
      <c r="A592" s="17"/>
      <c r="B592" s="17"/>
      <c r="C592" s="17"/>
      <c r="D592" s="17"/>
      <c r="E592" s="17"/>
      <c r="F592" s="18"/>
    </row>
    <row r="593" spans="1:6" x14ac:dyDescent="0.25">
      <c r="A593" s="17"/>
      <c r="B593" s="17"/>
      <c r="C593" s="17"/>
      <c r="D593" s="17"/>
      <c r="E593" s="17"/>
      <c r="F593" s="18"/>
    </row>
    <row r="594" spans="1:6" x14ac:dyDescent="0.25">
      <c r="A594" s="17"/>
      <c r="B594" s="17"/>
      <c r="C594" s="17"/>
      <c r="D594" s="17"/>
      <c r="E594" s="17"/>
      <c r="F594" s="18"/>
    </row>
    <row r="595" spans="1:6" x14ac:dyDescent="0.25">
      <c r="A595" s="17"/>
      <c r="B595" s="17"/>
      <c r="C595" s="17"/>
      <c r="D595" s="17"/>
      <c r="E595" s="17"/>
      <c r="F595" s="18"/>
    </row>
    <row r="596" spans="1:6" x14ac:dyDescent="0.25">
      <c r="A596" s="17"/>
      <c r="B596" s="17"/>
      <c r="C596" s="17"/>
      <c r="D596" s="17"/>
      <c r="E596" s="17"/>
      <c r="F596" s="18"/>
    </row>
    <row r="597" spans="1:6" x14ac:dyDescent="0.25">
      <c r="A597" s="17"/>
      <c r="B597" s="17"/>
      <c r="C597" s="17"/>
      <c r="D597" s="17"/>
      <c r="E597" s="17"/>
      <c r="F597" s="18"/>
    </row>
    <row r="598" spans="1:6" x14ac:dyDescent="0.25">
      <c r="A598" s="17"/>
      <c r="B598" s="17"/>
      <c r="C598" s="17"/>
      <c r="D598" s="17"/>
      <c r="E598" s="17"/>
      <c r="F598" s="18"/>
    </row>
    <row r="599" spans="1:6" x14ac:dyDescent="0.25">
      <c r="A599" s="17"/>
      <c r="B599" s="17"/>
      <c r="C599" s="17"/>
      <c r="D599" s="17"/>
      <c r="E599" s="17"/>
      <c r="F599" s="18"/>
    </row>
    <row r="600" spans="1:6" x14ac:dyDescent="0.25">
      <c r="A600" s="17"/>
      <c r="B600" s="17"/>
      <c r="C600" s="17"/>
      <c r="D600" s="17"/>
      <c r="E600" s="17"/>
      <c r="F600" s="18"/>
    </row>
    <row r="601" spans="1:6" x14ac:dyDescent="0.25">
      <c r="A601" s="17"/>
      <c r="B601" s="17"/>
      <c r="C601" s="17"/>
      <c r="D601" s="17"/>
      <c r="E601" s="17"/>
      <c r="F601" s="18"/>
    </row>
    <row r="602" spans="1:6" x14ac:dyDescent="0.25">
      <c r="A602" s="17"/>
      <c r="B602" s="17"/>
      <c r="C602" s="17"/>
      <c r="D602" s="17"/>
      <c r="E602" s="17"/>
      <c r="F602" s="18"/>
    </row>
    <row r="603" spans="1:6" x14ac:dyDescent="0.25">
      <c r="A603" s="17"/>
      <c r="B603" s="17"/>
      <c r="C603" s="17"/>
      <c r="D603" s="17"/>
      <c r="E603" s="17"/>
      <c r="F603" s="18"/>
    </row>
    <row r="604" spans="1:6" x14ac:dyDescent="0.25">
      <c r="A604" s="17"/>
      <c r="B604" s="17"/>
      <c r="C604" s="17"/>
      <c r="D604" s="17"/>
      <c r="E604" s="17"/>
      <c r="F604" s="18"/>
    </row>
    <row r="605" spans="1:6" x14ac:dyDescent="0.25">
      <c r="A605" s="17"/>
      <c r="B605" s="17"/>
      <c r="C605" s="17"/>
      <c r="D605" s="17"/>
      <c r="E605" s="17"/>
      <c r="F605" s="18"/>
    </row>
    <row r="606" spans="1:6" x14ac:dyDescent="0.25">
      <c r="A606" s="17"/>
      <c r="B606" s="17"/>
      <c r="C606" s="17"/>
      <c r="D606" s="17"/>
      <c r="E606" s="17"/>
      <c r="F606" s="18"/>
    </row>
    <row r="607" spans="1:6" x14ac:dyDescent="0.25">
      <c r="A607" s="17"/>
      <c r="B607" s="17"/>
      <c r="C607" s="17"/>
      <c r="D607" s="17"/>
      <c r="E607" s="17"/>
      <c r="F607" s="18"/>
    </row>
    <row r="608" spans="1:6" x14ac:dyDescent="0.25">
      <c r="A608" s="17"/>
      <c r="B608" s="17"/>
      <c r="C608" s="17"/>
      <c r="D608" s="17"/>
      <c r="E608" s="17"/>
      <c r="F608" s="18"/>
    </row>
    <row r="609" spans="1:6" x14ac:dyDescent="0.25">
      <c r="A609" s="17"/>
      <c r="B609" s="17"/>
      <c r="C609" s="17"/>
      <c r="D609" s="17"/>
      <c r="E609" s="17"/>
      <c r="F609" s="18"/>
    </row>
    <row r="610" spans="1:6" x14ac:dyDescent="0.25">
      <c r="A610" s="17"/>
      <c r="B610" s="17"/>
      <c r="C610" s="17"/>
      <c r="D610" s="17"/>
      <c r="E610" s="17"/>
      <c r="F610" s="18"/>
    </row>
    <row r="611" spans="1:6" x14ac:dyDescent="0.25">
      <c r="A611" s="17"/>
      <c r="B611" s="17"/>
      <c r="C611" s="17"/>
      <c r="D611" s="17"/>
      <c r="E611" s="17"/>
      <c r="F611" s="18"/>
    </row>
    <row r="612" spans="1:6" x14ac:dyDescent="0.25">
      <c r="A612" s="17"/>
      <c r="B612" s="17"/>
      <c r="C612" s="17"/>
      <c r="D612" s="17"/>
      <c r="E612" s="17"/>
      <c r="F612" s="18"/>
    </row>
    <row r="613" spans="1:6" x14ac:dyDescent="0.25">
      <c r="A613" s="17"/>
      <c r="B613" s="17"/>
      <c r="C613" s="17"/>
      <c r="D613" s="17"/>
      <c r="E613" s="17"/>
      <c r="F613" s="18"/>
    </row>
    <row r="614" spans="1:6" x14ac:dyDescent="0.25">
      <c r="A614" s="17"/>
      <c r="B614" s="17"/>
      <c r="C614" s="17"/>
      <c r="D614" s="17"/>
      <c r="E614" s="17"/>
      <c r="F614" s="18"/>
    </row>
    <row r="615" spans="1:6" x14ac:dyDescent="0.25">
      <c r="A615" s="17"/>
      <c r="B615" s="17"/>
      <c r="C615" s="17"/>
      <c r="D615" s="17"/>
      <c r="E615" s="17"/>
      <c r="F615" s="18"/>
    </row>
    <row r="616" spans="1:6" x14ac:dyDescent="0.25">
      <c r="A616" s="17"/>
      <c r="B616" s="17"/>
      <c r="C616" s="17"/>
      <c r="D616" s="17"/>
      <c r="E616" s="17"/>
      <c r="F616" s="18"/>
    </row>
    <row r="617" spans="1:6" x14ac:dyDescent="0.25">
      <c r="A617" s="17"/>
      <c r="B617" s="17"/>
      <c r="C617" s="17"/>
      <c r="D617" s="17"/>
      <c r="E617" s="17"/>
      <c r="F617" s="18"/>
    </row>
    <row r="618" spans="1:6" x14ac:dyDescent="0.25">
      <c r="A618" s="17"/>
      <c r="B618" s="17"/>
      <c r="C618" s="17"/>
      <c r="D618" s="17"/>
      <c r="E618" s="17"/>
      <c r="F618" s="18"/>
    </row>
    <row r="619" spans="1:6" x14ac:dyDescent="0.25">
      <c r="A619" s="17"/>
      <c r="B619" s="17"/>
      <c r="C619" s="17"/>
      <c r="D619" s="17"/>
      <c r="E619" s="17"/>
      <c r="F619" s="18"/>
    </row>
    <row r="620" spans="1:6" x14ac:dyDescent="0.25">
      <c r="A620" s="17"/>
      <c r="B620" s="17"/>
      <c r="C620" s="17"/>
      <c r="D620" s="17"/>
      <c r="E620" s="17"/>
      <c r="F620" s="18"/>
    </row>
    <row r="621" spans="1:6" x14ac:dyDescent="0.25">
      <c r="A621" s="17"/>
      <c r="B621" s="17"/>
      <c r="C621" s="17"/>
      <c r="D621" s="17"/>
      <c r="E621" s="17"/>
      <c r="F621" s="18"/>
    </row>
    <row r="622" spans="1:6" x14ac:dyDescent="0.25">
      <c r="A622" s="17"/>
      <c r="B622" s="17"/>
      <c r="C622" s="17"/>
      <c r="D622" s="17"/>
      <c r="E622" s="17"/>
      <c r="F622" s="18"/>
    </row>
    <row r="623" spans="1:6" x14ac:dyDescent="0.25">
      <c r="A623" s="17"/>
      <c r="B623" s="17"/>
      <c r="C623" s="17"/>
      <c r="D623" s="17"/>
      <c r="E623" s="17"/>
      <c r="F623" s="18"/>
    </row>
    <row r="624" spans="1:6" x14ac:dyDescent="0.25">
      <c r="A624" s="17"/>
      <c r="B624" s="17"/>
      <c r="C624" s="17"/>
      <c r="D624" s="17"/>
      <c r="E624" s="17"/>
      <c r="F624" s="18"/>
    </row>
    <row r="625" spans="1:6" x14ac:dyDescent="0.25">
      <c r="A625" s="17"/>
      <c r="B625" s="17"/>
      <c r="C625" s="17"/>
      <c r="D625" s="17"/>
      <c r="E625" s="17"/>
      <c r="F625" s="18"/>
    </row>
    <row r="626" spans="1:6" x14ac:dyDescent="0.25">
      <c r="A626" s="17"/>
      <c r="B626" s="17"/>
      <c r="C626" s="17"/>
      <c r="D626" s="17"/>
      <c r="E626" s="17"/>
      <c r="F626" s="18"/>
    </row>
    <row r="627" spans="1:6" x14ac:dyDescent="0.25">
      <c r="A627" s="17"/>
      <c r="B627" s="17"/>
      <c r="C627" s="17"/>
      <c r="D627" s="17"/>
      <c r="E627" s="17"/>
      <c r="F627" s="18"/>
    </row>
    <row r="628" spans="1:6" x14ac:dyDescent="0.25">
      <c r="A628" s="17"/>
      <c r="B628" s="17"/>
      <c r="C628" s="17"/>
      <c r="D628" s="17"/>
      <c r="E628" s="17"/>
      <c r="F628" s="18"/>
    </row>
    <row r="629" spans="1:6" x14ac:dyDescent="0.25">
      <c r="A629" s="17"/>
      <c r="B629" s="17"/>
      <c r="C629" s="17"/>
      <c r="D629" s="17"/>
      <c r="E629" s="17"/>
      <c r="F629" s="18"/>
    </row>
    <row r="630" spans="1:6" x14ac:dyDescent="0.25">
      <c r="A630" s="17"/>
      <c r="B630" s="17"/>
      <c r="C630" s="17"/>
      <c r="D630" s="17"/>
      <c r="E630" s="17"/>
      <c r="F630" s="18"/>
    </row>
    <row r="631" spans="1:6" x14ac:dyDescent="0.25">
      <c r="A631" s="17"/>
      <c r="B631" s="17"/>
      <c r="C631" s="17"/>
      <c r="D631" s="17"/>
      <c r="E631" s="17"/>
      <c r="F631" s="18"/>
    </row>
    <row r="632" spans="1:6" x14ac:dyDescent="0.25">
      <c r="A632" s="17"/>
      <c r="B632" s="17"/>
      <c r="C632" s="17"/>
      <c r="D632" s="17"/>
      <c r="E632" s="17"/>
      <c r="F632" s="18"/>
    </row>
    <row r="633" spans="1:6" x14ac:dyDescent="0.25">
      <c r="A633" s="17"/>
      <c r="B633" s="17"/>
      <c r="C633" s="17"/>
      <c r="D633" s="17"/>
      <c r="E633" s="17"/>
      <c r="F633" s="18"/>
    </row>
    <row r="634" spans="1:6" x14ac:dyDescent="0.25">
      <c r="A634" s="17"/>
      <c r="B634" s="17"/>
      <c r="C634" s="17"/>
      <c r="D634" s="17"/>
      <c r="E634" s="17"/>
      <c r="F634" s="18"/>
    </row>
    <row r="635" spans="1:6" x14ac:dyDescent="0.25">
      <c r="A635" s="17"/>
      <c r="B635" s="17"/>
      <c r="C635" s="17"/>
      <c r="D635" s="17"/>
      <c r="E635" s="17"/>
      <c r="F635" s="18"/>
    </row>
    <row r="636" spans="1:6" x14ac:dyDescent="0.25">
      <c r="A636" s="17"/>
      <c r="B636" s="17"/>
      <c r="C636" s="17"/>
      <c r="D636" s="17"/>
      <c r="E636" s="17"/>
      <c r="F636" s="18"/>
    </row>
    <row r="637" spans="1:6" x14ac:dyDescent="0.25">
      <c r="A637" s="17"/>
      <c r="B637" s="17"/>
      <c r="C637" s="17"/>
      <c r="D637" s="17"/>
      <c r="E637" s="17"/>
      <c r="F637" s="18"/>
    </row>
    <row r="638" spans="1:6" x14ac:dyDescent="0.25">
      <c r="A638" s="17"/>
      <c r="B638" s="17"/>
      <c r="C638" s="17"/>
      <c r="D638" s="17"/>
      <c r="E638" s="17"/>
      <c r="F638" s="18"/>
    </row>
    <row r="639" spans="1:6" x14ac:dyDescent="0.25">
      <c r="A639" s="17"/>
      <c r="B639" s="17"/>
      <c r="C639" s="17"/>
      <c r="D639" s="17"/>
      <c r="E639" s="17"/>
      <c r="F639" s="18"/>
    </row>
    <row r="640" spans="1:6" x14ac:dyDescent="0.25">
      <c r="A640" s="17"/>
      <c r="B640" s="17"/>
      <c r="C640" s="17"/>
      <c r="D640" s="17"/>
      <c r="E640" s="17"/>
      <c r="F640" s="18"/>
    </row>
    <row r="641" spans="1:6" x14ac:dyDescent="0.25">
      <c r="A641" s="17"/>
      <c r="B641" s="17"/>
      <c r="C641" s="17"/>
      <c r="D641" s="17"/>
      <c r="E641" s="17"/>
      <c r="F641" s="18"/>
    </row>
    <row r="642" spans="1:6" x14ac:dyDescent="0.25">
      <c r="A642" s="17"/>
      <c r="B642" s="17"/>
      <c r="C642" s="17"/>
      <c r="D642" s="17"/>
      <c r="E642" s="17"/>
      <c r="F642" s="18"/>
    </row>
    <row r="643" spans="1:6" x14ac:dyDescent="0.25">
      <c r="A643" s="17"/>
      <c r="B643" s="17"/>
      <c r="C643" s="17"/>
      <c r="D643" s="17"/>
      <c r="E643" s="17"/>
      <c r="F643" s="18"/>
    </row>
    <row r="644" spans="1:6" x14ac:dyDescent="0.25">
      <c r="A644" s="17"/>
      <c r="B644" s="17"/>
      <c r="C644" s="17"/>
      <c r="D644" s="17"/>
      <c r="E644" s="17"/>
      <c r="F644" s="18"/>
    </row>
    <row r="645" spans="1:6" x14ac:dyDescent="0.25">
      <c r="A645" s="17"/>
      <c r="B645" s="17"/>
      <c r="C645" s="17"/>
      <c r="D645" s="17"/>
      <c r="E645" s="17"/>
      <c r="F645" s="18"/>
    </row>
    <row r="646" spans="1:6" x14ac:dyDescent="0.25">
      <c r="A646" s="17"/>
      <c r="B646" s="17"/>
      <c r="C646" s="17"/>
      <c r="D646" s="17"/>
      <c r="E646" s="17"/>
      <c r="F646" s="18"/>
    </row>
    <row r="647" spans="1:6" x14ac:dyDescent="0.25">
      <c r="A647" s="17"/>
      <c r="B647" s="17"/>
      <c r="C647" s="17"/>
      <c r="D647" s="17"/>
      <c r="E647" s="17"/>
      <c r="F647" s="18"/>
    </row>
    <row r="648" spans="1:6" x14ac:dyDescent="0.25">
      <c r="A648" s="17"/>
      <c r="B648" s="17"/>
      <c r="C648" s="17"/>
      <c r="D648" s="17"/>
      <c r="E648" s="17"/>
      <c r="F648" s="18"/>
    </row>
    <row r="649" spans="1:6" x14ac:dyDescent="0.25">
      <c r="A649" s="17"/>
      <c r="B649" s="17"/>
      <c r="C649" s="17"/>
      <c r="D649" s="17"/>
      <c r="E649" s="17"/>
      <c r="F649" s="18"/>
    </row>
    <row r="650" spans="1:6" x14ac:dyDescent="0.25">
      <c r="A650" s="17"/>
      <c r="B650" s="17"/>
      <c r="C650" s="17"/>
      <c r="D650" s="17"/>
      <c r="E650" s="17"/>
      <c r="F650" s="18"/>
    </row>
    <row r="651" spans="1:6" x14ac:dyDescent="0.25">
      <c r="A651" s="17"/>
      <c r="B651" s="17"/>
      <c r="C651" s="17"/>
      <c r="D651" s="17"/>
      <c r="E651" s="17"/>
      <c r="F651" s="18"/>
    </row>
    <row r="652" spans="1:6" x14ac:dyDescent="0.25">
      <c r="A652" s="17"/>
      <c r="B652" s="17"/>
      <c r="C652" s="17"/>
      <c r="D652" s="17"/>
      <c r="E652" s="17"/>
      <c r="F652" s="18"/>
    </row>
    <row r="653" spans="1:6" x14ac:dyDescent="0.25">
      <c r="A653" s="17"/>
      <c r="B653" s="17"/>
      <c r="C653" s="17"/>
      <c r="D653" s="17"/>
      <c r="E653" s="17"/>
      <c r="F653" s="18"/>
    </row>
    <row r="654" spans="1:6" x14ac:dyDescent="0.25">
      <c r="A654" s="17"/>
      <c r="B654" s="17"/>
      <c r="C654" s="17"/>
      <c r="D654" s="17"/>
      <c r="E654" s="17"/>
      <c r="F654" s="18"/>
    </row>
    <row r="655" spans="1:6" x14ac:dyDescent="0.25">
      <c r="A655" s="17"/>
      <c r="B655" s="17"/>
      <c r="C655" s="17"/>
      <c r="D655" s="17"/>
      <c r="E655" s="17"/>
      <c r="F655" s="18"/>
    </row>
    <row r="656" spans="1:6" x14ac:dyDescent="0.25">
      <c r="A656" s="17"/>
      <c r="B656" s="17"/>
      <c r="C656" s="17"/>
      <c r="D656" s="17"/>
      <c r="E656" s="17"/>
      <c r="F656" s="18"/>
    </row>
    <row r="657" spans="1:6" x14ac:dyDescent="0.25">
      <c r="A657" s="17"/>
      <c r="B657" s="17"/>
      <c r="C657" s="17"/>
      <c r="D657" s="17"/>
      <c r="E657" s="17"/>
      <c r="F657" s="18"/>
    </row>
    <row r="658" spans="1:6" x14ac:dyDescent="0.25">
      <c r="A658" s="17"/>
      <c r="B658" s="17"/>
      <c r="C658" s="17"/>
      <c r="D658" s="17"/>
      <c r="E658" s="17"/>
      <c r="F658" s="18"/>
    </row>
    <row r="659" spans="1:6" x14ac:dyDescent="0.25">
      <c r="A659" s="17"/>
      <c r="B659" s="17"/>
      <c r="C659" s="17"/>
      <c r="D659" s="17"/>
      <c r="E659" s="17"/>
      <c r="F659" s="18"/>
    </row>
    <row r="660" spans="1:6" x14ac:dyDescent="0.25">
      <c r="A660" s="17"/>
      <c r="B660" s="17"/>
      <c r="C660" s="17"/>
      <c r="D660" s="17"/>
      <c r="E660" s="17"/>
      <c r="F660" s="18"/>
    </row>
    <row r="661" spans="1:6" x14ac:dyDescent="0.25">
      <c r="A661" s="17"/>
      <c r="B661" s="17"/>
      <c r="C661" s="17"/>
      <c r="D661" s="17"/>
      <c r="E661" s="17"/>
      <c r="F661" s="18"/>
    </row>
    <row r="662" spans="1:6" x14ac:dyDescent="0.25">
      <c r="A662" s="17"/>
      <c r="B662" s="17"/>
      <c r="C662" s="17"/>
      <c r="D662" s="17"/>
      <c r="E662" s="17"/>
      <c r="F662" s="18"/>
    </row>
    <row r="663" spans="1:6" x14ac:dyDescent="0.25">
      <c r="A663" s="17"/>
      <c r="B663" s="17"/>
      <c r="C663" s="17"/>
      <c r="D663" s="17"/>
      <c r="E663" s="17"/>
      <c r="F663" s="18"/>
    </row>
    <row r="664" spans="1:6" x14ac:dyDescent="0.25">
      <c r="A664" s="17"/>
      <c r="B664" s="17"/>
      <c r="C664" s="17"/>
      <c r="D664" s="17"/>
      <c r="E664" s="17"/>
      <c r="F664" s="18"/>
    </row>
    <row r="665" spans="1:6" x14ac:dyDescent="0.25">
      <c r="A665" s="17"/>
      <c r="B665" s="17"/>
      <c r="C665" s="17"/>
      <c r="D665" s="17"/>
      <c r="E665" s="17"/>
      <c r="F665" s="18"/>
    </row>
    <row r="666" spans="1:6" x14ac:dyDescent="0.25">
      <c r="A666" s="17"/>
      <c r="B666" s="17"/>
      <c r="C666" s="17"/>
      <c r="D666" s="17"/>
      <c r="E666" s="17"/>
      <c r="F666" s="18"/>
    </row>
    <row r="667" spans="1:6" x14ac:dyDescent="0.25">
      <c r="A667" s="17"/>
      <c r="B667" s="17"/>
      <c r="C667" s="17"/>
      <c r="D667" s="17"/>
      <c r="E667" s="17"/>
      <c r="F667" s="18"/>
    </row>
    <row r="668" spans="1:6" x14ac:dyDescent="0.25">
      <c r="A668" s="17"/>
      <c r="B668" s="17"/>
      <c r="C668" s="17"/>
      <c r="D668" s="17"/>
      <c r="E668" s="17"/>
      <c r="F668" s="18"/>
    </row>
    <row r="669" spans="1:6" x14ac:dyDescent="0.25">
      <c r="A669" s="17"/>
      <c r="B669" s="17"/>
      <c r="C669" s="17"/>
      <c r="D669" s="17"/>
      <c r="E669" s="17"/>
      <c r="F669" s="18"/>
    </row>
    <row r="670" spans="1:6" x14ac:dyDescent="0.25">
      <c r="A670" s="17"/>
      <c r="B670" s="17"/>
      <c r="C670" s="17"/>
      <c r="D670" s="17"/>
      <c r="E670" s="17"/>
      <c r="F670" s="18"/>
    </row>
    <row r="671" spans="1:6" x14ac:dyDescent="0.25">
      <c r="A671" s="17"/>
      <c r="B671" s="17"/>
      <c r="C671" s="17"/>
      <c r="D671" s="17"/>
      <c r="E671" s="17"/>
      <c r="F671" s="18"/>
    </row>
    <row r="672" spans="1:6" x14ac:dyDescent="0.25">
      <c r="A672" s="17"/>
      <c r="B672" s="17"/>
      <c r="C672" s="17"/>
      <c r="D672" s="17"/>
      <c r="E672" s="17"/>
      <c r="F672" s="18"/>
    </row>
    <row r="673" spans="1:6" x14ac:dyDescent="0.25">
      <c r="A673" s="17"/>
      <c r="B673" s="17"/>
      <c r="C673" s="17"/>
      <c r="D673" s="17"/>
      <c r="E673" s="17"/>
      <c r="F673" s="18"/>
    </row>
    <row r="674" spans="1:6" x14ac:dyDescent="0.25">
      <c r="A674" s="17"/>
      <c r="B674" s="17"/>
      <c r="C674" s="17"/>
      <c r="D674" s="17"/>
      <c r="E674" s="17"/>
      <c r="F674" s="18"/>
    </row>
    <row r="675" spans="1:6" x14ac:dyDescent="0.25">
      <c r="A675" s="17"/>
      <c r="B675" s="17"/>
      <c r="C675" s="17"/>
      <c r="D675" s="17"/>
      <c r="E675" s="17"/>
      <c r="F675" s="18"/>
    </row>
    <row r="676" spans="1:6" x14ac:dyDescent="0.25">
      <c r="A676" s="17"/>
      <c r="B676" s="17"/>
      <c r="C676" s="17"/>
      <c r="D676" s="17"/>
      <c r="E676" s="17"/>
      <c r="F676" s="18"/>
    </row>
    <row r="677" spans="1:6" x14ac:dyDescent="0.25">
      <c r="A677" s="17"/>
      <c r="B677" s="17"/>
      <c r="C677" s="17"/>
      <c r="D677" s="17"/>
      <c r="E677" s="17"/>
      <c r="F677" s="18"/>
    </row>
    <row r="678" spans="1:6" x14ac:dyDescent="0.25">
      <c r="A678" s="17"/>
      <c r="B678" s="17"/>
      <c r="C678" s="17"/>
      <c r="D678" s="17"/>
      <c r="E678" s="17"/>
      <c r="F678" s="18"/>
    </row>
    <row r="679" spans="1:6" x14ac:dyDescent="0.25">
      <c r="A679" s="17"/>
      <c r="B679" s="17"/>
      <c r="C679" s="17"/>
      <c r="D679" s="17"/>
      <c r="E679" s="17"/>
      <c r="F679" s="18"/>
    </row>
    <row r="680" spans="1:6" x14ac:dyDescent="0.25">
      <c r="A680" s="17"/>
      <c r="B680" s="17"/>
      <c r="C680" s="17"/>
      <c r="D680" s="17"/>
      <c r="E680" s="17"/>
      <c r="F680" s="18"/>
    </row>
    <row r="681" spans="1:6" x14ac:dyDescent="0.25">
      <c r="A681" s="17"/>
      <c r="B681" s="17"/>
      <c r="C681" s="17"/>
      <c r="D681" s="17"/>
      <c r="E681" s="17"/>
      <c r="F681" s="18"/>
    </row>
    <row r="682" spans="1:6" x14ac:dyDescent="0.25">
      <c r="A682" s="17"/>
      <c r="B682" s="17"/>
      <c r="C682" s="17"/>
      <c r="D682" s="17"/>
      <c r="E682" s="17"/>
      <c r="F682" s="18"/>
    </row>
    <row r="683" spans="1:6" x14ac:dyDescent="0.25">
      <c r="A683" s="17"/>
      <c r="B683" s="17"/>
      <c r="C683" s="17"/>
      <c r="D683" s="17"/>
      <c r="E683" s="17"/>
      <c r="F683" s="18"/>
    </row>
    <row r="684" spans="1:6" x14ac:dyDescent="0.25">
      <c r="A684" s="17"/>
      <c r="B684" s="17"/>
      <c r="C684" s="17"/>
      <c r="D684" s="17"/>
      <c r="E684" s="17"/>
      <c r="F684" s="18"/>
    </row>
    <row r="685" spans="1:6" x14ac:dyDescent="0.25">
      <c r="A685" s="17"/>
      <c r="B685" s="17"/>
      <c r="C685" s="17"/>
      <c r="D685" s="17"/>
      <c r="E685" s="17"/>
      <c r="F685" s="18"/>
    </row>
    <row r="686" spans="1:6" x14ac:dyDescent="0.25">
      <c r="A686" s="17"/>
      <c r="B686" s="17"/>
      <c r="C686" s="17"/>
      <c r="D686" s="17"/>
      <c r="E686" s="17"/>
      <c r="F686" s="18"/>
    </row>
    <row r="687" spans="1:6" x14ac:dyDescent="0.25">
      <c r="A687" s="17"/>
      <c r="B687" s="17"/>
      <c r="C687" s="17"/>
      <c r="D687" s="17"/>
      <c r="E687" s="17"/>
      <c r="F687" s="18"/>
    </row>
    <row r="688" spans="1:6" x14ac:dyDescent="0.25">
      <c r="A688" s="17"/>
      <c r="B688" s="17"/>
      <c r="C688" s="17"/>
      <c r="D688" s="17"/>
      <c r="E688" s="17"/>
      <c r="F688" s="18"/>
    </row>
    <row r="689" spans="1:6" x14ac:dyDescent="0.25">
      <c r="A689" s="17"/>
      <c r="B689" s="17"/>
      <c r="C689" s="17"/>
      <c r="D689" s="17"/>
      <c r="E689" s="17"/>
      <c r="F689" s="18"/>
    </row>
    <row r="690" spans="1:6" x14ac:dyDescent="0.25">
      <c r="A690" s="17"/>
      <c r="B690" s="17"/>
      <c r="C690" s="17"/>
      <c r="D690" s="17"/>
      <c r="E690" s="17"/>
      <c r="F690" s="18"/>
    </row>
    <row r="691" spans="1:6" x14ac:dyDescent="0.25">
      <c r="A691" s="17"/>
      <c r="B691" s="17"/>
      <c r="C691" s="17"/>
      <c r="D691" s="17"/>
      <c r="E691" s="17"/>
      <c r="F691" s="18"/>
    </row>
    <row r="692" spans="1:6" x14ac:dyDescent="0.25">
      <c r="A692" s="17"/>
      <c r="B692" s="17"/>
      <c r="C692" s="17"/>
      <c r="D692" s="17"/>
      <c r="E692" s="17"/>
      <c r="F692" s="18"/>
    </row>
    <row r="693" spans="1:6" x14ac:dyDescent="0.25">
      <c r="A693" s="17"/>
      <c r="B693" s="17"/>
      <c r="C693" s="17"/>
      <c r="D693" s="17"/>
      <c r="E693" s="17"/>
      <c r="F693" s="18"/>
    </row>
    <row r="694" spans="1:6" x14ac:dyDescent="0.25">
      <c r="A694" s="17"/>
      <c r="B694" s="17"/>
      <c r="C694" s="17"/>
      <c r="D694" s="17"/>
      <c r="E694" s="17"/>
      <c r="F694" s="18"/>
    </row>
    <row r="695" spans="1:6" x14ac:dyDescent="0.25">
      <c r="A695" s="17"/>
      <c r="B695" s="17"/>
      <c r="C695" s="17"/>
      <c r="D695" s="17"/>
      <c r="E695" s="17"/>
      <c r="F695" s="18"/>
    </row>
    <row r="696" spans="1:6" x14ac:dyDescent="0.25">
      <c r="A696" s="17"/>
      <c r="B696" s="17"/>
      <c r="C696" s="17"/>
      <c r="D696" s="17"/>
      <c r="E696" s="17"/>
      <c r="F696" s="18"/>
    </row>
    <row r="697" spans="1:6" x14ac:dyDescent="0.25">
      <c r="A697" s="17"/>
      <c r="B697" s="17"/>
      <c r="C697" s="17"/>
      <c r="D697" s="17"/>
      <c r="E697" s="17"/>
      <c r="F697" s="18"/>
    </row>
    <row r="698" spans="1:6" x14ac:dyDescent="0.25">
      <c r="A698" s="17"/>
      <c r="B698" s="17"/>
      <c r="C698" s="17"/>
      <c r="D698" s="17"/>
      <c r="E698" s="17"/>
      <c r="F698" s="18"/>
    </row>
    <row r="699" spans="1:6" x14ac:dyDescent="0.25">
      <c r="A699" s="17"/>
      <c r="B699" s="17"/>
      <c r="C699" s="17"/>
      <c r="D699" s="17"/>
      <c r="E699" s="17"/>
      <c r="F699" s="18"/>
    </row>
    <row r="700" spans="1:6" x14ac:dyDescent="0.25">
      <c r="A700" s="17"/>
      <c r="B700" s="17"/>
      <c r="C700" s="17"/>
      <c r="D700" s="17"/>
      <c r="E700" s="17"/>
      <c r="F700" s="18"/>
    </row>
    <row r="701" spans="1:6" x14ac:dyDescent="0.25">
      <c r="A701" s="17"/>
      <c r="B701" s="17"/>
      <c r="C701" s="17"/>
      <c r="D701" s="17"/>
      <c r="E701" s="17"/>
      <c r="F701" s="18"/>
    </row>
    <row r="702" spans="1:6" x14ac:dyDescent="0.25">
      <c r="A702" s="17"/>
      <c r="B702" s="17"/>
      <c r="C702" s="17"/>
      <c r="D702" s="17"/>
      <c r="E702" s="17"/>
      <c r="F702" s="18"/>
    </row>
    <row r="703" spans="1:6" x14ac:dyDescent="0.25">
      <c r="A703" s="17"/>
      <c r="B703" s="17"/>
      <c r="C703" s="17"/>
      <c r="D703" s="17"/>
      <c r="E703" s="17"/>
      <c r="F703" s="18"/>
    </row>
    <row r="704" spans="1:6" x14ac:dyDescent="0.25">
      <c r="A704" s="17"/>
      <c r="B704" s="17"/>
      <c r="C704" s="17"/>
      <c r="D704" s="17"/>
      <c r="E704" s="17"/>
      <c r="F704" s="18"/>
    </row>
    <row r="705" spans="1:6" x14ac:dyDescent="0.25">
      <c r="A705" s="17"/>
      <c r="B705" s="17"/>
      <c r="C705" s="17"/>
      <c r="D705" s="17"/>
      <c r="E705" s="17"/>
      <c r="F705" s="18"/>
    </row>
    <row r="706" spans="1:6" x14ac:dyDescent="0.25">
      <c r="A706" s="17"/>
      <c r="B706" s="17"/>
      <c r="C706" s="17"/>
      <c r="D706" s="17"/>
      <c r="E706" s="17"/>
      <c r="F706" s="18"/>
    </row>
    <row r="707" spans="1:6" x14ac:dyDescent="0.25">
      <c r="A707" s="17"/>
      <c r="B707" s="17"/>
      <c r="C707" s="17"/>
      <c r="D707" s="17"/>
      <c r="E707" s="17"/>
      <c r="F707" s="18"/>
    </row>
    <row r="708" spans="1:6" x14ac:dyDescent="0.25">
      <c r="A708" s="17"/>
      <c r="B708" s="17"/>
      <c r="C708" s="17"/>
      <c r="D708" s="17"/>
      <c r="E708" s="17"/>
      <c r="F708" s="18"/>
    </row>
    <row r="709" spans="1:6" x14ac:dyDescent="0.25">
      <c r="A709" s="17"/>
      <c r="B709" s="17"/>
      <c r="C709" s="17"/>
      <c r="D709" s="17"/>
      <c r="E709" s="17"/>
      <c r="F709" s="18"/>
    </row>
    <row r="710" spans="1:6" x14ac:dyDescent="0.25">
      <c r="A710" s="17"/>
      <c r="B710" s="17"/>
      <c r="C710" s="17"/>
      <c r="D710" s="17"/>
      <c r="E710" s="17"/>
      <c r="F710" s="18"/>
    </row>
    <row r="711" spans="1:6" x14ac:dyDescent="0.25">
      <c r="A711" s="17"/>
      <c r="B711" s="17"/>
      <c r="C711" s="17"/>
      <c r="D711" s="17"/>
      <c r="E711" s="17"/>
      <c r="F711" s="18"/>
    </row>
    <row r="712" spans="1:6" x14ac:dyDescent="0.25">
      <c r="A712" s="17"/>
      <c r="B712" s="17"/>
      <c r="C712" s="17"/>
      <c r="D712" s="17"/>
      <c r="E712" s="17"/>
      <c r="F712" s="18"/>
    </row>
    <row r="713" spans="1:6" x14ac:dyDescent="0.25">
      <c r="A713" s="17"/>
      <c r="B713" s="17"/>
      <c r="C713" s="17"/>
      <c r="D713" s="17"/>
      <c r="E713" s="17"/>
      <c r="F713" s="18"/>
    </row>
    <row r="714" spans="1:6" x14ac:dyDescent="0.25">
      <c r="A714" s="17"/>
      <c r="B714" s="17"/>
      <c r="C714" s="17"/>
      <c r="D714" s="17"/>
      <c r="E714" s="17"/>
      <c r="F714" s="18"/>
    </row>
    <row r="715" spans="1:6" x14ac:dyDescent="0.25">
      <c r="A715" s="17"/>
      <c r="B715" s="17"/>
      <c r="C715" s="17"/>
      <c r="D715" s="17"/>
      <c r="E715" s="17"/>
      <c r="F715" s="18"/>
    </row>
    <row r="716" spans="1:6" x14ac:dyDescent="0.25">
      <c r="A716" s="17"/>
      <c r="B716" s="17"/>
      <c r="C716" s="17"/>
      <c r="D716" s="17"/>
      <c r="E716" s="17"/>
      <c r="F716" s="18"/>
    </row>
    <row r="717" spans="1:6" x14ac:dyDescent="0.25">
      <c r="A717" s="17"/>
      <c r="B717" s="17"/>
      <c r="C717" s="17"/>
      <c r="D717" s="17"/>
      <c r="E717" s="17"/>
      <c r="F717" s="18"/>
    </row>
    <row r="718" spans="1:6" x14ac:dyDescent="0.25">
      <c r="A718" s="17"/>
      <c r="B718" s="17"/>
      <c r="C718" s="17"/>
      <c r="D718" s="17"/>
      <c r="E718" s="17"/>
      <c r="F718" s="18"/>
    </row>
    <row r="719" spans="1:6" x14ac:dyDescent="0.25">
      <c r="A719" s="17"/>
      <c r="B719" s="17"/>
      <c r="C719" s="17"/>
      <c r="D719" s="17"/>
      <c r="E719" s="17"/>
      <c r="F719" s="18"/>
    </row>
    <row r="720" spans="1:6" x14ac:dyDescent="0.25">
      <c r="A720" s="17"/>
      <c r="B720" s="17"/>
      <c r="C720" s="17"/>
      <c r="D720" s="17"/>
      <c r="E720" s="17"/>
      <c r="F720" s="18"/>
    </row>
    <row r="721" spans="1:6" x14ac:dyDescent="0.25">
      <c r="A721" s="17"/>
      <c r="B721" s="17"/>
      <c r="C721" s="17"/>
      <c r="D721" s="17"/>
      <c r="E721" s="17"/>
      <c r="F721" s="18"/>
    </row>
    <row r="722" spans="1:6" x14ac:dyDescent="0.25">
      <c r="A722" s="17"/>
      <c r="B722" s="17"/>
      <c r="C722" s="17"/>
      <c r="D722" s="17"/>
      <c r="E722" s="17"/>
      <c r="F722" s="18"/>
    </row>
    <row r="723" spans="1:6" x14ac:dyDescent="0.25">
      <c r="A723" s="17"/>
      <c r="B723" s="17"/>
      <c r="C723" s="17"/>
      <c r="D723" s="17"/>
      <c r="E723" s="17"/>
      <c r="F723" s="18"/>
    </row>
    <row r="724" spans="1:6" x14ac:dyDescent="0.25">
      <c r="A724" s="17"/>
      <c r="B724" s="17"/>
      <c r="C724" s="17"/>
      <c r="D724" s="17"/>
      <c r="E724" s="17"/>
      <c r="F724" s="18"/>
    </row>
    <row r="725" spans="1:6" x14ac:dyDescent="0.25">
      <c r="A725" s="17"/>
      <c r="B725" s="17"/>
      <c r="C725" s="17"/>
      <c r="D725" s="17"/>
      <c r="E725" s="17"/>
      <c r="F725" s="18"/>
    </row>
    <row r="726" spans="1:6" x14ac:dyDescent="0.25">
      <c r="A726" s="17"/>
      <c r="B726" s="17"/>
      <c r="C726" s="17"/>
      <c r="D726" s="17"/>
      <c r="E726" s="17"/>
      <c r="F726" s="18"/>
    </row>
    <row r="727" spans="1:6" x14ac:dyDescent="0.25">
      <c r="A727" s="17"/>
      <c r="B727" s="17"/>
      <c r="C727" s="17"/>
      <c r="D727" s="17"/>
      <c r="E727" s="17"/>
      <c r="F727" s="18"/>
    </row>
    <row r="728" spans="1:6" x14ac:dyDescent="0.25">
      <c r="A728" s="17"/>
      <c r="B728" s="17"/>
      <c r="C728" s="17"/>
      <c r="D728" s="17"/>
      <c r="E728" s="17"/>
      <c r="F728" s="18"/>
    </row>
    <row r="729" spans="1:6" x14ac:dyDescent="0.25">
      <c r="A729" s="17"/>
      <c r="B729" s="17"/>
      <c r="C729" s="17"/>
      <c r="D729" s="17"/>
      <c r="E729" s="17"/>
      <c r="F729" s="18"/>
    </row>
    <row r="730" spans="1:6" x14ac:dyDescent="0.25">
      <c r="A730" s="17"/>
      <c r="B730" s="17"/>
      <c r="C730" s="17"/>
      <c r="D730" s="17"/>
      <c r="E730" s="17"/>
      <c r="F730" s="18"/>
    </row>
    <row r="731" spans="1:6" x14ac:dyDescent="0.25">
      <c r="A731" s="17"/>
      <c r="B731" s="17"/>
      <c r="C731" s="17"/>
      <c r="D731" s="17"/>
      <c r="E731" s="17"/>
      <c r="F731" s="18"/>
    </row>
    <row r="732" spans="1:6" x14ac:dyDescent="0.25">
      <c r="A732" s="17"/>
      <c r="B732" s="17"/>
      <c r="C732" s="17"/>
      <c r="D732" s="17"/>
      <c r="E732" s="17"/>
      <c r="F732" s="18"/>
    </row>
    <row r="733" spans="1:6" x14ac:dyDescent="0.25">
      <c r="A733" s="17"/>
      <c r="B733" s="17"/>
      <c r="C733" s="17"/>
      <c r="D733" s="17"/>
      <c r="E733" s="17"/>
      <c r="F733" s="18"/>
    </row>
    <row r="734" spans="1:6" x14ac:dyDescent="0.25">
      <c r="A734" s="17"/>
      <c r="B734" s="17"/>
      <c r="C734" s="17"/>
      <c r="D734" s="17"/>
      <c r="E734" s="17"/>
      <c r="F734" s="18"/>
    </row>
    <row r="735" spans="1:6" x14ac:dyDescent="0.25">
      <c r="A735" s="17"/>
      <c r="B735" s="17"/>
      <c r="C735" s="17"/>
      <c r="D735" s="17"/>
      <c r="E735" s="17"/>
      <c r="F735" s="18"/>
    </row>
    <row r="736" spans="1:6" x14ac:dyDescent="0.25">
      <c r="A736" s="17"/>
      <c r="B736" s="17"/>
      <c r="C736" s="17"/>
      <c r="D736" s="17"/>
      <c r="E736" s="17"/>
      <c r="F736" s="18"/>
    </row>
    <row r="737" spans="1:6" x14ac:dyDescent="0.25">
      <c r="A737" s="17"/>
      <c r="B737" s="17"/>
      <c r="C737" s="17"/>
      <c r="D737" s="17"/>
      <c r="E737" s="17"/>
      <c r="F737" s="18"/>
    </row>
    <row r="738" spans="1:6" x14ac:dyDescent="0.25">
      <c r="A738" s="17"/>
      <c r="B738" s="17"/>
      <c r="C738" s="17"/>
      <c r="D738" s="17"/>
      <c r="E738" s="17"/>
      <c r="F738" s="18"/>
    </row>
    <row r="739" spans="1:6" x14ac:dyDescent="0.25">
      <c r="A739" s="17"/>
      <c r="B739" s="17"/>
      <c r="C739" s="17"/>
      <c r="D739" s="17"/>
      <c r="E739" s="17"/>
      <c r="F739" s="18"/>
    </row>
    <row r="740" spans="1:6" x14ac:dyDescent="0.25">
      <c r="A740" s="17"/>
      <c r="B740" s="17"/>
      <c r="C740" s="17"/>
      <c r="D740" s="17"/>
      <c r="E740" s="17"/>
      <c r="F740" s="18"/>
    </row>
    <row r="741" spans="1:6" x14ac:dyDescent="0.25">
      <c r="A741" s="17"/>
      <c r="B741" s="17"/>
      <c r="C741" s="17"/>
      <c r="D741" s="17"/>
      <c r="E741" s="17"/>
      <c r="F741" s="18"/>
    </row>
    <row r="742" spans="1:6" x14ac:dyDescent="0.25">
      <c r="A742" s="17"/>
      <c r="B742" s="17"/>
      <c r="C742" s="17"/>
      <c r="D742" s="17"/>
      <c r="E742" s="17"/>
      <c r="F742" s="18"/>
    </row>
    <row r="743" spans="1:6" x14ac:dyDescent="0.25">
      <c r="A743" s="17"/>
      <c r="B743" s="17"/>
      <c r="C743" s="17"/>
      <c r="D743" s="17"/>
      <c r="E743" s="17"/>
      <c r="F743" s="18"/>
    </row>
    <row r="744" spans="1:6" x14ac:dyDescent="0.25">
      <c r="A744" s="17"/>
      <c r="B744" s="17"/>
      <c r="C744" s="17"/>
      <c r="D744" s="17"/>
      <c r="E744" s="17"/>
      <c r="F744" s="18"/>
    </row>
    <row r="745" spans="1:6" x14ac:dyDescent="0.25">
      <c r="A745" s="17"/>
      <c r="B745" s="17"/>
      <c r="C745" s="17"/>
      <c r="D745" s="17"/>
      <c r="E745" s="17"/>
      <c r="F745" s="18"/>
    </row>
    <row r="746" spans="1:6" x14ac:dyDescent="0.25">
      <c r="A746" s="17"/>
      <c r="B746" s="17"/>
      <c r="C746" s="17"/>
      <c r="D746" s="17"/>
      <c r="E746" s="17"/>
      <c r="F746" s="18"/>
    </row>
    <row r="747" spans="1:6" x14ac:dyDescent="0.25">
      <c r="A747" s="17"/>
      <c r="B747" s="17"/>
      <c r="C747" s="17"/>
      <c r="D747" s="17"/>
      <c r="E747" s="17"/>
      <c r="F747" s="18"/>
    </row>
    <row r="748" spans="1:6" x14ac:dyDescent="0.25">
      <c r="A748" s="17"/>
      <c r="B748" s="17"/>
      <c r="C748" s="17"/>
      <c r="D748" s="17"/>
      <c r="E748" s="17"/>
      <c r="F748" s="18"/>
    </row>
    <row r="749" spans="1:6" x14ac:dyDescent="0.25">
      <c r="A749" s="17"/>
      <c r="B749" s="17"/>
      <c r="C749" s="17"/>
      <c r="D749" s="17"/>
      <c r="E749" s="17"/>
      <c r="F749" s="18"/>
    </row>
    <row r="750" spans="1:6" x14ac:dyDescent="0.25">
      <c r="A750" s="17"/>
      <c r="B750" s="17"/>
      <c r="C750" s="17"/>
      <c r="D750" s="17"/>
      <c r="E750" s="17"/>
      <c r="F750" s="18"/>
    </row>
    <row r="751" spans="1:6" x14ac:dyDescent="0.25">
      <c r="A751" s="17"/>
      <c r="B751" s="17"/>
      <c r="C751" s="17"/>
      <c r="D751" s="17"/>
      <c r="E751" s="17"/>
      <c r="F751" s="18"/>
    </row>
    <row r="752" spans="1:6" x14ac:dyDescent="0.25">
      <c r="A752" s="17"/>
      <c r="B752" s="17"/>
      <c r="C752" s="17"/>
      <c r="D752" s="17"/>
      <c r="E752" s="17"/>
      <c r="F752" s="18"/>
    </row>
    <row r="753" spans="1:6" x14ac:dyDescent="0.25">
      <c r="A753" s="17"/>
      <c r="B753" s="17"/>
      <c r="C753" s="17"/>
      <c r="D753" s="17"/>
      <c r="E753" s="17"/>
      <c r="F753" s="18"/>
    </row>
    <row r="754" spans="1:6" x14ac:dyDescent="0.25">
      <c r="A754" s="17"/>
      <c r="B754" s="17"/>
      <c r="C754" s="17"/>
      <c r="D754" s="17"/>
      <c r="E754" s="17"/>
      <c r="F754" s="18"/>
    </row>
    <row r="755" spans="1:6" x14ac:dyDescent="0.25">
      <c r="A755" s="17"/>
      <c r="B755" s="17"/>
      <c r="C755" s="17"/>
      <c r="D755" s="17"/>
      <c r="E755" s="17"/>
      <c r="F755" s="18"/>
    </row>
    <row r="756" spans="1:6" x14ac:dyDescent="0.25">
      <c r="A756" s="17"/>
      <c r="B756" s="17"/>
      <c r="C756" s="17"/>
      <c r="D756" s="17"/>
      <c r="E756" s="17"/>
      <c r="F756" s="18"/>
    </row>
    <row r="757" spans="1:6" x14ac:dyDescent="0.25">
      <c r="A757" s="17"/>
      <c r="B757" s="17"/>
      <c r="C757" s="17"/>
      <c r="D757" s="17"/>
      <c r="E757" s="17"/>
      <c r="F757" s="18"/>
    </row>
    <row r="758" spans="1:6" x14ac:dyDescent="0.25">
      <c r="A758" s="17"/>
      <c r="B758" s="17"/>
      <c r="C758" s="17"/>
      <c r="D758" s="17"/>
      <c r="E758" s="17"/>
      <c r="F758" s="18"/>
    </row>
    <row r="759" spans="1:6" x14ac:dyDescent="0.25">
      <c r="A759" s="17"/>
      <c r="B759" s="17"/>
      <c r="C759" s="17"/>
      <c r="D759" s="17"/>
      <c r="E759" s="17"/>
      <c r="F759" s="18"/>
    </row>
    <row r="760" spans="1:6" x14ac:dyDescent="0.25">
      <c r="A760" s="17"/>
      <c r="B760" s="17"/>
      <c r="C760" s="17"/>
      <c r="D760" s="17"/>
      <c r="E760" s="17"/>
      <c r="F760" s="18"/>
    </row>
    <row r="761" spans="1:6" x14ac:dyDescent="0.25">
      <c r="A761" s="17"/>
      <c r="B761" s="17"/>
      <c r="C761" s="17"/>
      <c r="D761" s="17"/>
      <c r="E761" s="17"/>
      <c r="F761" s="18"/>
    </row>
    <row r="762" spans="1:6" x14ac:dyDescent="0.25">
      <c r="A762" s="17"/>
      <c r="B762" s="17"/>
      <c r="C762" s="17"/>
      <c r="D762" s="17"/>
      <c r="E762" s="17"/>
      <c r="F762" s="18"/>
    </row>
    <row r="763" spans="1:6" x14ac:dyDescent="0.25">
      <c r="A763" s="17"/>
      <c r="B763" s="17"/>
      <c r="C763" s="17"/>
      <c r="D763" s="17"/>
      <c r="E763" s="17"/>
      <c r="F763" s="18"/>
    </row>
    <row r="764" spans="1:6" x14ac:dyDescent="0.25">
      <c r="A764" s="17"/>
      <c r="B764" s="17"/>
      <c r="C764" s="17"/>
      <c r="D764" s="17"/>
      <c r="E764" s="17"/>
      <c r="F764" s="18"/>
    </row>
    <row r="765" spans="1:6" x14ac:dyDescent="0.25">
      <c r="A765" s="17"/>
      <c r="B765" s="17"/>
      <c r="C765" s="17"/>
      <c r="D765" s="17"/>
      <c r="E765" s="17"/>
      <c r="F765" s="18"/>
    </row>
    <row r="766" spans="1:6" x14ac:dyDescent="0.25">
      <c r="A766" s="17"/>
      <c r="B766" s="17"/>
      <c r="C766" s="17"/>
      <c r="D766" s="17"/>
      <c r="E766" s="17"/>
      <c r="F766" s="18"/>
    </row>
    <row r="767" spans="1:6" x14ac:dyDescent="0.25">
      <c r="A767" s="17"/>
      <c r="B767" s="17"/>
      <c r="C767" s="17"/>
      <c r="D767" s="17"/>
      <c r="E767" s="17"/>
      <c r="F767" s="18"/>
    </row>
    <row r="768" spans="1:6" x14ac:dyDescent="0.25">
      <c r="A768" s="17"/>
      <c r="B768" s="17"/>
      <c r="C768" s="17"/>
      <c r="D768" s="17"/>
      <c r="E768" s="17"/>
      <c r="F768" s="18"/>
    </row>
    <row r="769" spans="1:6" x14ac:dyDescent="0.25">
      <c r="A769" s="17"/>
      <c r="B769" s="17"/>
      <c r="C769" s="17"/>
      <c r="D769" s="17"/>
      <c r="E769" s="17"/>
      <c r="F769" s="18"/>
    </row>
    <row r="770" spans="1:6" x14ac:dyDescent="0.25">
      <c r="A770" s="17"/>
      <c r="B770" s="17"/>
      <c r="C770" s="17"/>
      <c r="D770" s="17"/>
      <c r="E770" s="17"/>
      <c r="F770" s="18"/>
    </row>
    <row r="771" spans="1:6" x14ac:dyDescent="0.25">
      <c r="A771" s="17"/>
      <c r="B771" s="17"/>
      <c r="C771" s="17"/>
      <c r="D771" s="17"/>
      <c r="E771" s="17"/>
      <c r="F771" s="18"/>
    </row>
    <row r="772" spans="1:6" x14ac:dyDescent="0.25">
      <c r="A772" s="17"/>
      <c r="B772" s="17"/>
      <c r="C772" s="17"/>
      <c r="D772" s="17"/>
      <c r="E772" s="17"/>
      <c r="F772" s="18"/>
    </row>
    <row r="773" spans="1:6" x14ac:dyDescent="0.25">
      <c r="A773" s="17"/>
      <c r="B773" s="17"/>
      <c r="C773" s="17"/>
      <c r="D773" s="17"/>
      <c r="E773" s="17"/>
      <c r="F773" s="18"/>
    </row>
    <row r="774" spans="1:6" x14ac:dyDescent="0.25">
      <c r="A774" s="17"/>
      <c r="B774" s="17"/>
      <c r="C774" s="17"/>
      <c r="D774" s="17"/>
      <c r="E774" s="17"/>
      <c r="F774" s="18"/>
    </row>
    <row r="775" spans="1:6" x14ac:dyDescent="0.25">
      <c r="A775" s="17"/>
      <c r="B775" s="17"/>
      <c r="C775" s="17"/>
      <c r="D775" s="17"/>
      <c r="E775" s="17"/>
      <c r="F775" s="18"/>
    </row>
    <row r="776" spans="1:6" x14ac:dyDescent="0.25">
      <c r="A776" s="17"/>
      <c r="B776" s="17"/>
      <c r="C776" s="17"/>
      <c r="D776" s="17"/>
      <c r="E776" s="17"/>
      <c r="F776" s="18"/>
    </row>
    <row r="777" spans="1:6" x14ac:dyDescent="0.25">
      <c r="A777" s="17"/>
      <c r="B777" s="17"/>
      <c r="C777" s="17"/>
      <c r="D777" s="17"/>
      <c r="E777" s="17"/>
      <c r="F777" s="18"/>
    </row>
    <row r="778" spans="1:6" x14ac:dyDescent="0.25">
      <c r="A778" s="17"/>
      <c r="B778" s="17"/>
      <c r="C778" s="17"/>
      <c r="D778" s="17"/>
      <c r="E778" s="17"/>
      <c r="F778" s="18"/>
    </row>
    <row r="779" spans="1:6" x14ac:dyDescent="0.25">
      <c r="A779" s="17"/>
      <c r="B779" s="17"/>
      <c r="C779" s="17"/>
      <c r="D779" s="17"/>
      <c r="E779" s="17"/>
      <c r="F779" s="18"/>
    </row>
    <row r="780" spans="1:6" x14ac:dyDescent="0.25">
      <c r="A780" s="17"/>
      <c r="B780" s="17"/>
      <c r="C780" s="17"/>
      <c r="D780" s="17"/>
      <c r="E780" s="17"/>
      <c r="F780" s="18"/>
    </row>
    <row r="781" spans="1:6" x14ac:dyDescent="0.25">
      <c r="A781" s="17"/>
      <c r="B781" s="17"/>
      <c r="C781" s="17"/>
      <c r="D781" s="17"/>
      <c r="E781" s="17"/>
      <c r="F781" s="18"/>
    </row>
    <row r="782" spans="1:6" x14ac:dyDescent="0.25">
      <c r="A782" s="17"/>
      <c r="B782" s="17"/>
      <c r="C782" s="17"/>
      <c r="D782" s="17"/>
      <c r="E782" s="17"/>
      <c r="F782" s="18"/>
    </row>
    <row r="783" spans="1:6" x14ac:dyDescent="0.25">
      <c r="A783" s="17"/>
      <c r="B783" s="17"/>
      <c r="C783" s="17"/>
      <c r="D783" s="17"/>
      <c r="E783" s="17"/>
      <c r="F783" s="18"/>
    </row>
    <row r="784" spans="1:6" x14ac:dyDescent="0.25">
      <c r="A784" s="17"/>
      <c r="B784" s="17"/>
      <c r="C784" s="17"/>
      <c r="D784" s="17"/>
      <c r="E784" s="17"/>
      <c r="F784" s="18"/>
    </row>
    <row r="785" spans="1:6" x14ac:dyDescent="0.25">
      <c r="A785" s="17"/>
      <c r="B785" s="17"/>
      <c r="C785" s="17"/>
      <c r="D785" s="17"/>
      <c r="E785" s="17"/>
      <c r="F785" s="18"/>
    </row>
    <row r="786" spans="1:6" x14ac:dyDescent="0.25">
      <c r="A786" s="17"/>
      <c r="B786" s="17"/>
      <c r="C786" s="17"/>
      <c r="D786" s="17"/>
      <c r="E786" s="17"/>
      <c r="F786" s="18"/>
    </row>
    <row r="787" spans="1:6" x14ac:dyDescent="0.25">
      <c r="A787" s="17"/>
      <c r="B787" s="17"/>
      <c r="C787" s="17"/>
      <c r="D787" s="17"/>
      <c r="E787" s="17"/>
      <c r="F787" s="18"/>
    </row>
    <row r="788" spans="1:6" x14ac:dyDescent="0.25">
      <c r="A788" s="17"/>
      <c r="B788" s="17"/>
      <c r="C788" s="17"/>
      <c r="D788" s="17"/>
      <c r="E788" s="17"/>
      <c r="F788" s="18"/>
    </row>
    <row r="789" spans="1:6" x14ac:dyDescent="0.25">
      <c r="A789" s="17"/>
      <c r="B789" s="17"/>
      <c r="C789" s="17"/>
      <c r="D789" s="17"/>
      <c r="E789" s="17"/>
      <c r="F789" s="18"/>
    </row>
    <row r="790" spans="1:6" x14ac:dyDescent="0.25">
      <c r="A790" s="17"/>
      <c r="B790" s="17"/>
      <c r="C790" s="17"/>
      <c r="D790" s="17"/>
      <c r="E790" s="17"/>
      <c r="F790" s="18"/>
    </row>
    <row r="791" spans="1:6" x14ac:dyDescent="0.25">
      <c r="A791" s="17"/>
      <c r="B791" s="17"/>
      <c r="C791" s="17"/>
      <c r="D791" s="17"/>
      <c r="E791" s="17"/>
      <c r="F791" s="18"/>
    </row>
    <row r="792" spans="1:6" x14ac:dyDescent="0.25">
      <c r="A792" s="17"/>
      <c r="B792" s="17"/>
      <c r="C792" s="17"/>
      <c r="D792" s="17"/>
      <c r="E792" s="17"/>
      <c r="F792" s="18"/>
    </row>
    <row r="793" spans="1:6" x14ac:dyDescent="0.25">
      <c r="A793" s="17"/>
      <c r="B793" s="17"/>
      <c r="C793" s="17"/>
      <c r="D793" s="17"/>
      <c r="E793" s="17"/>
      <c r="F793" s="18"/>
    </row>
    <row r="794" spans="1:6" x14ac:dyDescent="0.25">
      <c r="A794" s="17"/>
      <c r="B794" s="17"/>
      <c r="C794" s="17"/>
      <c r="D794" s="17"/>
      <c r="E794" s="17"/>
      <c r="F794" s="18"/>
    </row>
    <row r="795" spans="1:6" x14ac:dyDescent="0.25">
      <c r="A795" s="17"/>
      <c r="B795" s="17"/>
      <c r="C795" s="17"/>
      <c r="D795" s="17"/>
      <c r="E795" s="17"/>
      <c r="F795" s="18"/>
    </row>
    <row r="796" spans="1:6" x14ac:dyDescent="0.25">
      <c r="A796" s="17"/>
      <c r="B796" s="17"/>
      <c r="C796" s="17"/>
      <c r="D796" s="17"/>
      <c r="E796" s="17"/>
      <c r="F796" s="18"/>
    </row>
    <row r="797" spans="1:6" x14ac:dyDescent="0.25">
      <c r="A797" s="17"/>
      <c r="B797" s="17"/>
      <c r="C797" s="17"/>
      <c r="D797" s="17"/>
      <c r="E797" s="17"/>
      <c r="F797" s="18"/>
    </row>
    <row r="798" spans="1:6" x14ac:dyDescent="0.25">
      <c r="A798" s="17"/>
      <c r="B798" s="17"/>
      <c r="C798" s="17"/>
      <c r="D798" s="17"/>
      <c r="E798" s="17"/>
      <c r="F798" s="18"/>
    </row>
    <row r="799" spans="1:6" x14ac:dyDescent="0.25">
      <c r="A799" s="17"/>
      <c r="B799" s="17"/>
      <c r="C799" s="17"/>
      <c r="D799" s="17"/>
      <c r="E799" s="17"/>
      <c r="F799" s="18"/>
    </row>
    <row r="800" spans="1:6" x14ac:dyDescent="0.25">
      <c r="A800" s="17"/>
      <c r="B800" s="17"/>
      <c r="C800" s="17"/>
      <c r="D800" s="17"/>
      <c r="E800" s="17"/>
      <c r="F800" s="18"/>
    </row>
    <row r="801" spans="1:6" x14ac:dyDescent="0.25">
      <c r="A801" s="17"/>
      <c r="B801" s="17"/>
      <c r="C801" s="17"/>
      <c r="D801" s="17"/>
      <c r="E801" s="17"/>
      <c r="F801" s="18"/>
    </row>
    <row r="802" spans="1:6" x14ac:dyDescent="0.25">
      <c r="A802" s="17"/>
      <c r="B802" s="17"/>
      <c r="C802" s="17"/>
      <c r="D802" s="17"/>
      <c r="E802" s="17"/>
      <c r="F802" s="18"/>
    </row>
    <row r="803" spans="1:6" x14ac:dyDescent="0.25">
      <c r="A803" s="17"/>
      <c r="B803" s="17"/>
      <c r="C803" s="17"/>
      <c r="D803" s="17"/>
      <c r="E803" s="17"/>
      <c r="F803" s="18"/>
    </row>
    <row r="804" spans="1:6" x14ac:dyDescent="0.25">
      <c r="A804" s="17"/>
      <c r="B804" s="17"/>
      <c r="C804" s="17"/>
      <c r="D804" s="17"/>
      <c r="E804" s="17"/>
      <c r="F804" s="18"/>
    </row>
    <row r="805" spans="1:6" x14ac:dyDescent="0.25">
      <c r="A805" s="17"/>
      <c r="B805" s="17"/>
      <c r="C805" s="17"/>
      <c r="D805" s="17"/>
      <c r="E805" s="17"/>
      <c r="F805" s="18"/>
    </row>
    <row r="806" spans="1:6" x14ac:dyDescent="0.25">
      <c r="A806" s="17"/>
      <c r="B806" s="17"/>
      <c r="C806" s="17"/>
      <c r="D806" s="17"/>
      <c r="E806" s="17"/>
      <c r="F806" s="18"/>
    </row>
    <row r="807" spans="1:6" x14ac:dyDescent="0.25">
      <c r="A807" s="17"/>
      <c r="B807" s="17"/>
      <c r="C807" s="17"/>
      <c r="D807" s="17"/>
      <c r="E807" s="17"/>
      <c r="F807" s="18"/>
    </row>
    <row r="808" spans="1:6" x14ac:dyDescent="0.25">
      <c r="A808" s="17"/>
      <c r="B808" s="17"/>
      <c r="C808" s="17"/>
      <c r="D808" s="17"/>
      <c r="E808" s="17"/>
      <c r="F808" s="18"/>
    </row>
    <row r="809" spans="1:6" x14ac:dyDescent="0.25">
      <c r="A809" s="17"/>
      <c r="B809" s="17"/>
      <c r="C809" s="17"/>
      <c r="D809" s="17"/>
      <c r="E809" s="17"/>
      <c r="F809" s="18"/>
    </row>
    <row r="810" spans="1:6" x14ac:dyDescent="0.25">
      <c r="A810" s="17"/>
      <c r="B810" s="17"/>
      <c r="C810" s="17"/>
      <c r="D810" s="17"/>
      <c r="E810" s="17"/>
      <c r="F810" s="18"/>
    </row>
    <row r="811" spans="1:6" x14ac:dyDescent="0.25">
      <c r="A811" s="17"/>
      <c r="B811" s="17"/>
      <c r="C811" s="17"/>
      <c r="D811" s="17"/>
      <c r="E811" s="17"/>
      <c r="F811" s="18"/>
    </row>
    <row r="812" spans="1:6" x14ac:dyDescent="0.25">
      <c r="A812" s="17"/>
      <c r="B812" s="17"/>
      <c r="C812" s="17"/>
      <c r="D812" s="17"/>
      <c r="E812" s="17"/>
      <c r="F812" s="18"/>
    </row>
    <row r="813" spans="1:6" x14ac:dyDescent="0.25">
      <c r="A813" s="17"/>
      <c r="B813" s="17"/>
      <c r="C813" s="17"/>
      <c r="D813" s="17"/>
      <c r="E813" s="17"/>
      <c r="F813" s="18"/>
    </row>
    <row r="814" spans="1:6" x14ac:dyDescent="0.25">
      <c r="A814" s="17"/>
      <c r="B814" s="17"/>
      <c r="C814" s="17"/>
      <c r="D814" s="17"/>
      <c r="E814" s="17"/>
      <c r="F814" s="18"/>
    </row>
    <row r="815" spans="1:6" x14ac:dyDescent="0.25">
      <c r="A815" s="17"/>
      <c r="B815" s="17"/>
      <c r="C815" s="17"/>
      <c r="D815" s="17"/>
      <c r="E815" s="17"/>
      <c r="F815" s="18"/>
    </row>
    <row r="816" spans="1:6" x14ac:dyDescent="0.25">
      <c r="A816" s="17"/>
      <c r="B816" s="17"/>
      <c r="C816" s="17"/>
      <c r="D816" s="17"/>
      <c r="E816" s="17"/>
      <c r="F816" s="18"/>
    </row>
    <row r="817" spans="1:6" x14ac:dyDescent="0.25">
      <c r="A817" s="17"/>
      <c r="B817" s="17"/>
      <c r="C817" s="17"/>
      <c r="D817" s="17"/>
      <c r="E817" s="17"/>
      <c r="F817" s="18"/>
    </row>
    <row r="818" spans="1:6" x14ac:dyDescent="0.25">
      <c r="A818" s="17"/>
      <c r="B818" s="17"/>
      <c r="C818" s="17"/>
      <c r="D818" s="17"/>
      <c r="E818" s="17"/>
      <c r="F818" s="18"/>
    </row>
    <row r="819" spans="1:6" x14ac:dyDescent="0.25">
      <c r="A819" s="17"/>
      <c r="B819" s="17"/>
      <c r="C819" s="17"/>
      <c r="D819" s="17"/>
      <c r="E819" s="17"/>
      <c r="F819" s="18"/>
    </row>
    <row r="820" spans="1:6" x14ac:dyDescent="0.25">
      <c r="A820" s="17"/>
      <c r="B820" s="17"/>
      <c r="C820" s="17"/>
      <c r="D820" s="17"/>
      <c r="E820" s="17"/>
      <c r="F820" s="18"/>
    </row>
    <row r="821" spans="1:6" x14ac:dyDescent="0.25">
      <c r="A821" s="17"/>
      <c r="B821" s="17"/>
      <c r="C821" s="17"/>
      <c r="D821" s="17"/>
      <c r="E821" s="17"/>
      <c r="F821" s="18"/>
    </row>
    <row r="822" spans="1:6" x14ac:dyDescent="0.25">
      <c r="A822" s="17"/>
      <c r="B822" s="17"/>
      <c r="C822" s="17"/>
      <c r="D822" s="17"/>
      <c r="E822" s="17"/>
      <c r="F822" s="18"/>
    </row>
    <row r="823" spans="1:6" x14ac:dyDescent="0.25">
      <c r="A823" s="17"/>
      <c r="B823" s="17"/>
      <c r="C823" s="17"/>
      <c r="D823" s="17"/>
      <c r="E823" s="17"/>
      <c r="F823" s="18"/>
    </row>
    <row r="824" spans="1:6" x14ac:dyDescent="0.25">
      <c r="A824" s="17"/>
      <c r="B824" s="17"/>
      <c r="C824" s="17"/>
      <c r="D824" s="17"/>
      <c r="E824" s="17"/>
      <c r="F824" s="18"/>
    </row>
    <row r="825" spans="1:6" x14ac:dyDescent="0.25">
      <c r="A825" s="17"/>
      <c r="B825" s="17"/>
      <c r="C825" s="17"/>
      <c r="D825" s="17"/>
      <c r="E825" s="17"/>
      <c r="F825" s="18"/>
    </row>
    <row r="826" spans="1:6" x14ac:dyDescent="0.25">
      <c r="A826" s="17"/>
      <c r="B826" s="17"/>
      <c r="C826" s="17"/>
      <c r="D826" s="17"/>
      <c r="E826" s="17"/>
      <c r="F826" s="18"/>
    </row>
    <row r="827" spans="1:6" x14ac:dyDescent="0.25">
      <c r="A827" s="17"/>
      <c r="B827" s="17"/>
      <c r="C827" s="17"/>
      <c r="D827" s="17"/>
      <c r="E827" s="17"/>
      <c r="F827" s="18"/>
    </row>
    <row r="828" spans="1:6" x14ac:dyDescent="0.25">
      <c r="A828" s="17"/>
      <c r="B828" s="17"/>
      <c r="C828" s="17"/>
      <c r="D828" s="17"/>
      <c r="E828" s="17"/>
      <c r="F828" s="18"/>
    </row>
    <row r="829" spans="1:6" x14ac:dyDescent="0.25">
      <c r="A829" s="17"/>
      <c r="B829" s="17"/>
      <c r="C829" s="17"/>
      <c r="D829" s="17"/>
      <c r="E829" s="17"/>
      <c r="F829" s="18"/>
    </row>
    <row r="830" spans="1:6" x14ac:dyDescent="0.25">
      <c r="A830" s="17"/>
      <c r="B830" s="17"/>
      <c r="C830" s="17"/>
      <c r="D830" s="17"/>
      <c r="E830" s="17"/>
      <c r="F830" s="18"/>
    </row>
    <row r="831" spans="1:6" x14ac:dyDescent="0.25">
      <c r="A831" s="17"/>
      <c r="B831" s="17"/>
      <c r="C831" s="17"/>
      <c r="D831" s="17"/>
      <c r="E831" s="17"/>
      <c r="F831" s="18"/>
    </row>
    <row r="832" spans="1:6" x14ac:dyDescent="0.25">
      <c r="A832" s="17"/>
      <c r="B832" s="17"/>
      <c r="C832" s="17"/>
      <c r="D832" s="17"/>
      <c r="E832" s="17"/>
      <c r="F832" s="18"/>
    </row>
    <row r="833" spans="1:6" x14ac:dyDescent="0.25">
      <c r="A833" s="17"/>
      <c r="B833" s="17"/>
      <c r="C833" s="17"/>
      <c r="D833" s="17"/>
      <c r="E833" s="17"/>
      <c r="F833" s="18"/>
    </row>
    <row r="834" spans="1:6" x14ac:dyDescent="0.25">
      <c r="A834" s="17"/>
      <c r="B834" s="17"/>
      <c r="C834" s="17"/>
      <c r="D834" s="17"/>
      <c r="E834" s="17"/>
      <c r="F834" s="18"/>
    </row>
    <row r="835" spans="1:6" x14ac:dyDescent="0.25">
      <c r="A835" s="17"/>
      <c r="B835" s="17"/>
      <c r="C835" s="17"/>
      <c r="D835" s="17"/>
      <c r="E835" s="17"/>
      <c r="F835" s="18"/>
    </row>
    <row r="836" spans="1:6" x14ac:dyDescent="0.25">
      <c r="A836" s="17"/>
      <c r="B836" s="17"/>
      <c r="C836" s="17"/>
      <c r="D836" s="17"/>
      <c r="E836" s="17"/>
      <c r="F836" s="18"/>
    </row>
    <row r="837" spans="1:6" x14ac:dyDescent="0.25">
      <c r="A837" s="17"/>
      <c r="B837" s="17"/>
      <c r="C837" s="17"/>
      <c r="D837" s="17"/>
      <c r="E837" s="17"/>
      <c r="F837" s="18"/>
    </row>
    <row r="838" spans="1:6" x14ac:dyDescent="0.25">
      <c r="A838" s="17"/>
      <c r="B838" s="17"/>
      <c r="C838" s="17"/>
      <c r="D838" s="17"/>
      <c r="E838" s="17"/>
      <c r="F838" s="18"/>
    </row>
    <row r="839" spans="1:6" x14ac:dyDescent="0.25">
      <c r="A839" s="17"/>
      <c r="B839" s="17"/>
      <c r="C839" s="17"/>
      <c r="D839" s="17"/>
      <c r="E839" s="17"/>
      <c r="F839" s="18"/>
    </row>
    <row r="840" spans="1:6" x14ac:dyDescent="0.25">
      <c r="A840" s="17"/>
      <c r="B840" s="17"/>
      <c r="C840" s="17"/>
      <c r="D840" s="17"/>
      <c r="E840" s="17"/>
      <c r="F840" s="18"/>
    </row>
    <row r="841" spans="1:6" x14ac:dyDescent="0.25">
      <c r="A841" s="17"/>
      <c r="B841" s="17"/>
      <c r="C841" s="17"/>
      <c r="D841" s="17"/>
      <c r="E841" s="17"/>
      <c r="F841" s="18"/>
    </row>
    <row r="842" spans="1:6" x14ac:dyDescent="0.25">
      <c r="A842" s="17"/>
      <c r="B842" s="17"/>
      <c r="C842" s="17"/>
      <c r="D842" s="17"/>
      <c r="E842" s="17"/>
      <c r="F842" s="18"/>
    </row>
    <row r="843" spans="1:6" x14ac:dyDescent="0.25">
      <c r="A843" s="17"/>
      <c r="B843" s="17"/>
      <c r="C843" s="17"/>
      <c r="D843" s="17"/>
      <c r="E843" s="17"/>
      <c r="F843" s="18"/>
    </row>
    <row r="844" spans="1:6" x14ac:dyDescent="0.25">
      <c r="A844" s="17"/>
      <c r="B844" s="17"/>
      <c r="C844" s="17"/>
      <c r="D844" s="17"/>
      <c r="E844" s="17"/>
      <c r="F844" s="18"/>
    </row>
    <row r="845" spans="1:6" x14ac:dyDescent="0.25">
      <c r="A845" s="17"/>
      <c r="B845" s="17"/>
      <c r="C845" s="17"/>
      <c r="D845" s="17"/>
      <c r="E845" s="17"/>
      <c r="F845" s="18"/>
    </row>
    <row r="846" spans="1:6" x14ac:dyDescent="0.25">
      <c r="A846" s="17"/>
      <c r="B846" s="17"/>
      <c r="C846" s="17"/>
      <c r="D846" s="17"/>
      <c r="E846" s="17"/>
      <c r="F846" s="18"/>
    </row>
    <row r="847" spans="1:6" x14ac:dyDescent="0.25">
      <c r="A847" s="17"/>
      <c r="B847" s="17"/>
      <c r="C847" s="17"/>
      <c r="D847" s="17"/>
      <c r="E847" s="17"/>
      <c r="F847" s="18"/>
    </row>
    <row r="848" spans="1:6" x14ac:dyDescent="0.25">
      <c r="A848" s="17"/>
      <c r="B848" s="17"/>
      <c r="C848" s="17"/>
      <c r="D848" s="17"/>
      <c r="E848" s="17"/>
      <c r="F848" s="18"/>
    </row>
    <row r="849" spans="1:6" x14ac:dyDescent="0.25">
      <c r="A849" s="17"/>
      <c r="B849" s="17"/>
      <c r="C849" s="17"/>
      <c r="D849" s="17"/>
      <c r="E849" s="17"/>
      <c r="F849" s="18"/>
    </row>
    <row r="850" spans="1:6" x14ac:dyDescent="0.25">
      <c r="A850" s="17"/>
      <c r="B850" s="17"/>
      <c r="C850" s="17"/>
      <c r="D850" s="17"/>
      <c r="E850" s="17"/>
      <c r="F850" s="18"/>
    </row>
    <row r="851" spans="1:6" x14ac:dyDescent="0.25">
      <c r="A851" s="17"/>
      <c r="B851" s="17"/>
      <c r="C851" s="17"/>
      <c r="D851" s="17"/>
      <c r="E851" s="17"/>
      <c r="F851" s="18"/>
    </row>
    <row r="852" spans="1:6" x14ac:dyDescent="0.25">
      <c r="A852" s="17"/>
      <c r="B852" s="17"/>
      <c r="C852" s="17"/>
      <c r="D852" s="17"/>
      <c r="E852" s="17"/>
      <c r="F852" s="18"/>
    </row>
    <row r="853" spans="1:6" x14ac:dyDescent="0.25">
      <c r="A853" s="17"/>
      <c r="B853" s="17"/>
      <c r="C853" s="17"/>
      <c r="D853" s="17"/>
      <c r="E853" s="17"/>
      <c r="F853" s="18"/>
    </row>
    <row r="854" spans="1:6" x14ac:dyDescent="0.25">
      <c r="A854" s="17"/>
      <c r="B854" s="17"/>
      <c r="C854" s="17"/>
      <c r="D854" s="17"/>
      <c r="E854" s="17"/>
      <c r="F854" s="18"/>
    </row>
    <row r="855" spans="1:6" x14ac:dyDescent="0.25">
      <c r="A855" s="17"/>
      <c r="B855" s="17"/>
      <c r="C855" s="17"/>
      <c r="D855" s="17"/>
      <c r="E855" s="17"/>
      <c r="F855" s="18"/>
    </row>
    <row r="856" spans="1:6" x14ac:dyDescent="0.25">
      <c r="A856" s="17"/>
      <c r="B856" s="17"/>
      <c r="C856" s="17"/>
      <c r="D856" s="17"/>
      <c r="E856" s="17"/>
      <c r="F856" s="18"/>
    </row>
    <row r="857" spans="1:6" x14ac:dyDescent="0.25">
      <c r="A857" s="17"/>
      <c r="B857" s="17"/>
      <c r="C857" s="17"/>
      <c r="D857" s="17"/>
      <c r="E857" s="17"/>
      <c r="F857" s="18"/>
    </row>
    <row r="858" spans="1:6" x14ac:dyDescent="0.25">
      <c r="A858" s="17"/>
      <c r="B858" s="17"/>
      <c r="C858" s="17"/>
      <c r="D858" s="17"/>
      <c r="E858" s="17"/>
      <c r="F858" s="18"/>
    </row>
    <row r="859" spans="1:6" x14ac:dyDescent="0.25">
      <c r="A859" s="17"/>
      <c r="B859" s="17"/>
      <c r="C859" s="17"/>
      <c r="D859" s="17"/>
      <c r="E859" s="17"/>
      <c r="F859" s="18"/>
    </row>
    <row r="860" spans="1:6" x14ac:dyDescent="0.25">
      <c r="A860" s="17"/>
      <c r="B860" s="17"/>
      <c r="C860" s="17"/>
      <c r="D860" s="17"/>
      <c r="E860" s="17"/>
      <c r="F860" s="18"/>
    </row>
    <row r="861" spans="1:6" x14ac:dyDescent="0.25">
      <c r="A861" s="17"/>
      <c r="B861" s="17"/>
      <c r="C861" s="17"/>
      <c r="D861" s="17"/>
      <c r="E861" s="17"/>
      <c r="F861" s="18"/>
    </row>
    <row r="862" spans="1:6" x14ac:dyDescent="0.25">
      <c r="A862" s="17"/>
      <c r="B862" s="17"/>
      <c r="C862" s="17"/>
      <c r="D862" s="17"/>
      <c r="E862" s="17"/>
      <c r="F862" s="18"/>
    </row>
    <row r="863" spans="1:6" x14ac:dyDescent="0.25">
      <c r="A863" s="17"/>
      <c r="B863" s="17"/>
      <c r="C863" s="17"/>
      <c r="D863" s="17"/>
      <c r="E863" s="17"/>
      <c r="F863" s="18"/>
    </row>
    <row r="864" spans="1:6" x14ac:dyDescent="0.25">
      <c r="A864" s="17"/>
      <c r="B864" s="17"/>
      <c r="C864" s="17"/>
      <c r="D864" s="17"/>
      <c r="E864" s="17"/>
      <c r="F864" s="18"/>
    </row>
    <row r="865" spans="1:6" x14ac:dyDescent="0.25">
      <c r="A865" s="17"/>
      <c r="B865" s="17"/>
      <c r="C865" s="17"/>
      <c r="D865" s="17"/>
      <c r="E865" s="17"/>
      <c r="F865" s="18"/>
    </row>
    <row r="866" spans="1:6" x14ac:dyDescent="0.25">
      <c r="A866" s="17"/>
      <c r="B866" s="17"/>
      <c r="C866" s="17"/>
      <c r="D866" s="17"/>
      <c r="E866" s="17"/>
      <c r="F866" s="18"/>
    </row>
    <row r="867" spans="1:6" x14ac:dyDescent="0.25">
      <c r="A867" s="17"/>
      <c r="B867" s="17"/>
      <c r="C867" s="17"/>
      <c r="D867" s="17"/>
      <c r="E867" s="17"/>
      <c r="F867" s="18"/>
    </row>
    <row r="868" spans="1:6" x14ac:dyDescent="0.25">
      <c r="A868" s="17"/>
      <c r="B868" s="17"/>
      <c r="C868" s="17"/>
      <c r="D868" s="17"/>
      <c r="E868" s="17"/>
      <c r="F868" s="18"/>
    </row>
    <row r="869" spans="1:6" x14ac:dyDescent="0.25">
      <c r="A869" s="17"/>
      <c r="B869" s="17"/>
      <c r="C869" s="17"/>
      <c r="D869" s="17"/>
      <c r="E869" s="17"/>
      <c r="F869" s="18"/>
    </row>
    <row r="870" spans="1:6" x14ac:dyDescent="0.25">
      <c r="A870" s="17"/>
      <c r="B870" s="17"/>
      <c r="C870" s="17"/>
      <c r="D870" s="17"/>
      <c r="E870" s="17"/>
      <c r="F870" s="18"/>
    </row>
    <row r="871" spans="1:6" x14ac:dyDescent="0.25">
      <c r="A871" s="17"/>
      <c r="B871" s="17"/>
      <c r="C871" s="17"/>
      <c r="D871" s="17"/>
      <c r="E871" s="17"/>
      <c r="F871" s="18"/>
    </row>
    <row r="872" spans="1:6" x14ac:dyDescent="0.25">
      <c r="A872" s="17"/>
      <c r="B872" s="17"/>
      <c r="C872" s="17"/>
      <c r="D872" s="17"/>
      <c r="E872" s="17"/>
      <c r="F872" s="18"/>
    </row>
    <row r="873" spans="1:6" x14ac:dyDescent="0.25">
      <c r="A873" s="17"/>
      <c r="B873" s="17"/>
      <c r="C873" s="17"/>
      <c r="D873" s="17"/>
      <c r="E873" s="17"/>
      <c r="F873" s="18"/>
    </row>
    <row r="874" spans="1:6" x14ac:dyDescent="0.25">
      <c r="A874" s="17"/>
      <c r="B874" s="17"/>
      <c r="C874" s="17"/>
      <c r="D874" s="17"/>
      <c r="E874" s="17"/>
      <c r="F874" s="18"/>
    </row>
    <row r="875" spans="1:6" x14ac:dyDescent="0.25">
      <c r="A875" s="17"/>
      <c r="B875" s="17"/>
      <c r="C875" s="17"/>
      <c r="D875" s="17"/>
      <c r="E875" s="17"/>
      <c r="F875" s="18"/>
    </row>
    <row r="876" spans="1:6" x14ac:dyDescent="0.25">
      <c r="A876" s="17"/>
      <c r="B876" s="17"/>
      <c r="C876" s="17"/>
      <c r="D876" s="17"/>
      <c r="E876" s="17"/>
      <c r="F876" s="18"/>
    </row>
    <row r="877" spans="1:6" x14ac:dyDescent="0.25">
      <c r="A877" s="17"/>
      <c r="B877" s="17"/>
      <c r="C877" s="17"/>
      <c r="D877" s="17"/>
      <c r="E877" s="17"/>
      <c r="F877" s="18"/>
    </row>
    <row r="878" spans="1:6" x14ac:dyDescent="0.25">
      <c r="A878" s="17"/>
      <c r="B878" s="17"/>
      <c r="C878" s="17"/>
      <c r="D878" s="17"/>
      <c r="E878" s="17"/>
      <c r="F878" s="18"/>
    </row>
    <row r="879" spans="1:6" x14ac:dyDescent="0.25">
      <c r="A879" s="17"/>
      <c r="B879" s="17"/>
      <c r="C879" s="17"/>
      <c r="D879" s="17"/>
      <c r="E879" s="17"/>
      <c r="F879" s="18"/>
    </row>
    <row r="880" spans="1:6" x14ac:dyDescent="0.25">
      <c r="A880" s="17"/>
      <c r="B880" s="17"/>
      <c r="C880" s="17"/>
      <c r="D880" s="17"/>
      <c r="E880" s="17"/>
      <c r="F880" s="18"/>
    </row>
    <row r="881" spans="1:6" x14ac:dyDescent="0.25">
      <c r="A881" s="17"/>
      <c r="B881" s="17"/>
      <c r="C881" s="17"/>
      <c r="D881" s="17"/>
      <c r="E881" s="17"/>
      <c r="F881" s="18"/>
    </row>
    <row r="882" spans="1:6" x14ac:dyDescent="0.25">
      <c r="A882" s="17"/>
      <c r="B882" s="17"/>
      <c r="C882" s="17"/>
      <c r="D882" s="17"/>
      <c r="E882" s="17"/>
      <c r="F882" s="18"/>
    </row>
    <row r="883" spans="1:6" x14ac:dyDescent="0.25">
      <c r="A883" s="17"/>
      <c r="B883" s="17"/>
      <c r="C883" s="17"/>
      <c r="D883" s="17"/>
      <c r="E883" s="17"/>
      <c r="F883" s="18"/>
    </row>
    <row r="884" spans="1:6" x14ac:dyDescent="0.25">
      <c r="A884" s="17"/>
      <c r="B884" s="17"/>
      <c r="C884" s="17"/>
      <c r="D884" s="17"/>
      <c r="E884" s="17"/>
      <c r="F884" s="18"/>
    </row>
    <row r="885" spans="1:6" x14ac:dyDescent="0.25">
      <c r="A885" s="17"/>
      <c r="B885" s="17"/>
      <c r="C885" s="17"/>
      <c r="D885" s="17"/>
      <c r="E885" s="17"/>
      <c r="F885" s="18"/>
    </row>
    <row r="886" spans="1:6" x14ac:dyDescent="0.25">
      <c r="A886" s="17"/>
      <c r="B886" s="17"/>
      <c r="C886" s="17"/>
      <c r="D886" s="17"/>
      <c r="E886" s="17"/>
      <c r="F886" s="18"/>
    </row>
    <row r="887" spans="1:6" x14ac:dyDescent="0.25">
      <c r="A887" s="17"/>
      <c r="B887" s="17"/>
      <c r="C887" s="17"/>
      <c r="D887" s="17"/>
      <c r="E887" s="17"/>
      <c r="F887" s="18"/>
    </row>
    <row r="888" spans="1:6" x14ac:dyDescent="0.25">
      <c r="A888" s="17"/>
      <c r="B888" s="17"/>
      <c r="C888" s="17"/>
      <c r="D888" s="17"/>
      <c r="E888" s="17"/>
      <c r="F888" s="18"/>
    </row>
    <row r="889" spans="1:6" x14ac:dyDescent="0.25">
      <c r="A889" s="17"/>
      <c r="B889" s="17"/>
      <c r="C889" s="17"/>
      <c r="D889" s="17"/>
      <c r="E889" s="17"/>
      <c r="F889" s="18"/>
    </row>
    <row r="890" spans="1:6" x14ac:dyDescent="0.25">
      <c r="A890" s="17"/>
      <c r="B890" s="17"/>
      <c r="C890" s="17"/>
      <c r="D890" s="17"/>
      <c r="E890" s="17"/>
      <c r="F890" s="18"/>
    </row>
    <row r="891" spans="1:6" x14ac:dyDescent="0.25">
      <c r="A891" s="17"/>
      <c r="B891" s="17"/>
      <c r="C891" s="17"/>
      <c r="D891" s="17"/>
      <c r="E891" s="17"/>
      <c r="F891" s="18"/>
    </row>
    <row r="892" spans="1:6" x14ac:dyDescent="0.25">
      <c r="A892" s="17"/>
      <c r="B892" s="17"/>
      <c r="C892" s="17"/>
      <c r="D892" s="17"/>
      <c r="E892" s="17"/>
      <c r="F892" s="18"/>
    </row>
    <row r="893" spans="1:6" x14ac:dyDescent="0.25">
      <c r="A893" s="17"/>
      <c r="B893" s="17"/>
      <c r="C893" s="17"/>
      <c r="D893" s="17"/>
      <c r="E893" s="17"/>
      <c r="F893" s="18"/>
    </row>
    <row r="894" spans="1:6" x14ac:dyDescent="0.25">
      <c r="A894" s="17"/>
      <c r="B894" s="17"/>
      <c r="C894" s="17"/>
      <c r="D894" s="17"/>
      <c r="E894" s="17"/>
      <c r="F894" s="18"/>
    </row>
    <row r="895" spans="1:6" x14ac:dyDescent="0.25">
      <c r="A895" s="17"/>
      <c r="B895" s="17"/>
      <c r="C895" s="17"/>
      <c r="D895" s="17"/>
      <c r="E895" s="17"/>
      <c r="F895" s="18"/>
    </row>
    <row r="896" spans="1:6" x14ac:dyDescent="0.25">
      <c r="A896" s="17"/>
      <c r="B896" s="17"/>
      <c r="C896" s="17"/>
      <c r="D896" s="17"/>
      <c r="E896" s="17"/>
      <c r="F896" s="18"/>
    </row>
    <row r="897" spans="1:6" x14ac:dyDescent="0.25">
      <c r="A897" s="17"/>
      <c r="B897" s="17"/>
      <c r="C897" s="17"/>
      <c r="D897" s="17"/>
      <c r="E897" s="17"/>
      <c r="F897" s="18"/>
    </row>
    <row r="898" spans="1:6" x14ac:dyDescent="0.25">
      <c r="A898" s="17"/>
      <c r="B898" s="17"/>
      <c r="C898" s="17"/>
      <c r="D898" s="17"/>
      <c r="E898" s="17"/>
      <c r="F898" s="18"/>
    </row>
    <row r="899" spans="1:6" x14ac:dyDescent="0.25">
      <c r="A899" s="17"/>
      <c r="B899" s="17"/>
      <c r="C899" s="17"/>
      <c r="D899" s="17"/>
      <c r="E899" s="17"/>
      <c r="F899" s="18"/>
    </row>
    <row r="900" spans="1:6" x14ac:dyDescent="0.25">
      <c r="A900" s="17"/>
      <c r="B900" s="17"/>
      <c r="C900" s="17"/>
      <c r="D900" s="17"/>
      <c r="E900" s="17"/>
      <c r="F900" s="18"/>
    </row>
    <row r="901" spans="1:6" x14ac:dyDescent="0.25">
      <c r="A901" s="17"/>
      <c r="B901" s="17"/>
      <c r="C901" s="17"/>
      <c r="D901" s="17"/>
      <c r="E901" s="17"/>
      <c r="F901" s="18"/>
    </row>
    <row r="902" spans="1:6" x14ac:dyDescent="0.25">
      <c r="A902" s="17"/>
      <c r="B902" s="17"/>
      <c r="C902" s="17"/>
      <c r="D902" s="17"/>
      <c r="E902" s="17"/>
      <c r="F902" s="18"/>
    </row>
    <row r="903" spans="1:6" x14ac:dyDescent="0.25">
      <c r="A903" s="17"/>
      <c r="B903" s="17"/>
      <c r="C903" s="17"/>
      <c r="D903" s="17"/>
      <c r="E903" s="17"/>
      <c r="F903" s="18"/>
    </row>
    <row r="904" spans="1:6" x14ac:dyDescent="0.25">
      <c r="A904" s="17"/>
      <c r="B904" s="17"/>
      <c r="C904" s="17"/>
      <c r="D904" s="17"/>
      <c r="E904" s="17"/>
      <c r="F904" s="18"/>
    </row>
    <row r="905" spans="1:6" x14ac:dyDescent="0.25">
      <c r="A905" s="17"/>
      <c r="B905" s="17"/>
      <c r="C905" s="17"/>
      <c r="D905" s="17"/>
      <c r="E905" s="17"/>
      <c r="F905" s="18"/>
    </row>
    <row r="906" spans="1:6" x14ac:dyDescent="0.25">
      <c r="A906" s="17"/>
      <c r="B906" s="17"/>
      <c r="C906" s="17"/>
      <c r="D906" s="17"/>
      <c r="E906" s="17"/>
      <c r="F906" s="18"/>
    </row>
    <row r="907" spans="1:6" x14ac:dyDescent="0.25">
      <c r="A907" s="17"/>
      <c r="B907" s="17"/>
      <c r="C907" s="17"/>
      <c r="D907" s="17"/>
      <c r="E907" s="17"/>
      <c r="F907" s="18"/>
    </row>
    <row r="908" spans="1:6" x14ac:dyDescent="0.25">
      <c r="A908" s="17"/>
      <c r="B908" s="17"/>
      <c r="C908" s="17"/>
      <c r="D908" s="17"/>
      <c r="E908" s="17"/>
      <c r="F908" s="18"/>
    </row>
    <row r="909" spans="1:6" x14ac:dyDescent="0.25">
      <c r="A909" s="17"/>
      <c r="B909" s="17"/>
      <c r="C909" s="17"/>
      <c r="D909" s="17"/>
      <c r="E909" s="17"/>
      <c r="F909" s="18"/>
    </row>
    <row r="910" spans="1:6" x14ac:dyDescent="0.25">
      <c r="A910" s="17"/>
      <c r="B910" s="17"/>
      <c r="C910" s="17"/>
      <c r="D910" s="17"/>
      <c r="E910" s="17"/>
      <c r="F910" s="18"/>
    </row>
    <row r="911" spans="1:6" x14ac:dyDescent="0.25">
      <c r="A911" s="17"/>
      <c r="B911" s="17"/>
      <c r="C911" s="17"/>
      <c r="D911" s="17"/>
      <c r="E911" s="17"/>
      <c r="F911" s="18"/>
    </row>
    <row r="912" spans="1:6" x14ac:dyDescent="0.25">
      <c r="A912" s="17"/>
      <c r="B912" s="17"/>
      <c r="C912" s="17"/>
      <c r="D912" s="17"/>
      <c r="E912" s="17"/>
      <c r="F912" s="18"/>
    </row>
    <row r="913" spans="1:6" x14ac:dyDescent="0.25">
      <c r="A913" s="17"/>
      <c r="B913" s="17"/>
      <c r="C913" s="17"/>
      <c r="D913" s="17"/>
      <c r="E913" s="17"/>
      <c r="F913" s="18"/>
    </row>
    <row r="914" spans="1:6" x14ac:dyDescent="0.25">
      <c r="A914" s="17"/>
      <c r="B914" s="17"/>
      <c r="C914" s="17"/>
      <c r="D914" s="17"/>
      <c r="E914" s="17"/>
      <c r="F914" s="18"/>
    </row>
    <row r="915" spans="1:6" x14ac:dyDescent="0.25">
      <c r="A915" s="17"/>
      <c r="B915" s="17"/>
      <c r="C915" s="17"/>
      <c r="D915" s="17"/>
      <c r="E915" s="17"/>
      <c r="F915" s="18"/>
    </row>
    <row r="916" spans="1:6" x14ac:dyDescent="0.25">
      <c r="A916" s="17"/>
      <c r="B916" s="17"/>
      <c r="C916" s="17"/>
      <c r="D916" s="17"/>
      <c r="E916" s="17"/>
      <c r="F916" s="18"/>
    </row>
    <row r="917" spans="1:6" x14ac:dyDescent="0.25">
      <c r="A917" s="17"/>
      <c r="B917" s="17"/>
      <c r="C917" s="17"/>
      <c r="D917" s="17"/>
      <c r="E917" s="17"/>
      <c r="F917" s="18"/>
    </row>
    <row r="918" spans="1:6" x14ac:dyDescent="0.25">
      <c r="A918" s="17"/>
      <c r="B918" s="17"/>
      <c r="C918" s="17"/>
      <c r="D918" s="17"/>
      <c r="E918" s="17"/>
      <c r="F918" s="18"/>
    </row>
    <row r="919" spans="1:6" x14ac:dyDescent="0.25">
      <c r="A919" s="17"/>
      <c r="B919" s="17"/>
      <c r="C919" s="17"/>
      <c r="D919" s="17"/>
      <c r="E919" s="17"/>
      <c r="F919" s="18"/>
    </row>
    <row r="920" spans="1:6" x14ac:dyDescent="0.25">
      <c r="A920" s="17"/>
      <c r="B920" s="17"/>
      <c r="C920" s="17"/>
      <c r="D920" s="17"/>
      <c r="E920" s="17"/>
      <c r="F920" s="18"/>
    </row>
    <row r="921" spans="1:6" x14ac:dyDescent="0.25">
      <c r="A921" s="17"/>
      <c r="B921" s="17"/>
      <c r="C921" s="17"/>
      <c r="D921" s="17"/>
      <c r="E921" s="17"/>
      <c r="F921" s="18"/>
    </row>
    <row r="922" spans="1:6" x14ac:dyDescent="0.25">
      <c r="A922" s="17"/>
      <c r="B922" s="17"/>
      <c r="C922" s="17"/>
      <c r="D922" s="17"/>
      <c r="E922" s="17"/>
      <c r="F922" s="18"/>
    </row>
    <row r="923" spans="1:6" x14ac:dyDescent="0.25">
      <c r="A923" s="17"/>
      <c r="B923" s="17"/>
      <c r="C923" s="17"/>
      <c r="D923" s="17"/>
      <c r="E923" s="17"/>
      <c r="F923" s="18"/>
    </row>
    <row r="924" spans="1:6" x14ac:dyDescent="0.25">
      <c r="A924" s="17"/>
      <c r="B924" s="17"/>
      <c r="C924" s="17"/>
      <c r="D924" s="17"/>
      <c r="E924" s="17"/>
      <c r="F924" s="18"/>
    </row>
    <row r="925" spans="1:6" x14ac:dyDescent="0.25">
      <c r="A925" s="17"/>
      <c r="B925" s="17"/>
      <c r="C925" s="17"/>
      <c r="D925" s="17"/>
      <c r="E925" s="17"/>
      <c r="F925" s="18"/>
    </row>
    <row r="926" spans="1:6" x14ac:dyDescent="0.25">
      <c r="A926" s="17"/>
      <c r="B926" s="17"/>
      <c r="C926" s="17"/>
      <c r="D926" s="17"/>
      <c r="E926" s="17"/>
      <c r="F926" s="18"/>
    </row>
    <row r="927" spans="1:6" x14ac:dyDescent="0.25">
      <c r="A927" s="17"/>
      <c r="B927" s="17"/>
      <c r="C927" s="17"/>
      <c r="D927" s="17"/>
      <c r="E927" s="17"/>
      <c r="F927" s="18"/>
    </row>
    <row r="928" spans="1:6" x14ac:dyDescent="0.25">
      <c r="A928" s="17"/>
      <c r="B928" s="17"/>
      <c r="C928" s="17"/>
      <c r="D928" s="17"/>
      <c r="E928" s="17"/>
      <c r="F928" s="18"/>
    </row>
    <row r="929" spans="1:6" x14ac:dyDescent="0.25">
      <c r="A929" s="17"/>
      <c r="B929" s="17"/>
      <c r="C929" s="17"/>
      <c r="D929" s="17"/>
      <c r="E929" s="17"/>
      <c r="F929" s="18"/>
    </row>
    <row r="930" spans="1:6" x14ac:dyDescent="0.25">
      <c r="A930" s="17"/>
      <c r="B930" s="17"/>
      <c r="C930" s="17"/>
      <c r="D930" s="17"/>
      <c r="E930" s="17"/>
      <c r="F930" s="18"/>
    </row>
    <row r="931" spans="1:6" x14ac:dyDescent="0.25">
      <c r="A931" s="17"/>
      <c r="B931" s="17"/>
      <c r="C931" s="17"/>
      <c r="D931" s="17"/>
      <c r="E931" s="17"/>
      <c r="F931" s="18"/>
    </row>
    <row r="932" spans="1:6" x14ac:dyDescent="0.25">
      <c r="A932" s="17"/>
      <c r="B932" s="17"/>
      <c r="C932" s="17"/>
      <c r="D932" s="17"/>
      <c r="E932" s="17"/>
      <c r="F932" s="18"/>
    </row>
    <row r="933" spans="1:6" x14ac:dyDescent="0.25">
      <c r="A933" s="17"/>
      <c r="B933" s="17"/>
      <c r="C933" s="17"/>
      <c r="D933" s="17"/>
      <c r="E933" s="17"/>
      <c r="F933" s="18"/>
    </row>
    <row r="934" spans="1:6" x14ac:dyDescent="0.25">
      <c r="A934" s="17"/>
      <c r="B934" s="17"/>
      <c r="C934" s="17"/>
      <c r="D934" s="17"/>
      <c r="E934" s="17"/>
      <c r="F934" s="18"/>
    </row>
    <row r="935" spans="1:6" x14ac:dyDescent="0.25">
      <c r="A935" s="17"/>
      <c r="B935" s="17"/>
      <c r="C935" s="17"/>
      <c r="D935" s="17"/>
      <c r="E935" s="17"/>
      <c r="F935" s="18"/>
    </row>
    <row r="936" spans="1:6" x14ac:dyDescent="0.25">
      <c r="A936" s="17"/>
      <c r="B936" s="17"/>
      <c r="C936" s="17"/>
      <c r="D936" s="17"/>
      <c r="E936" s="17"/>
      <c r="F936" s="18"/>
    </row>
    <row r="937" spans="1:6" x14ac:dyDescent="0.25">
      <c r="A937" s="17"/>
      <c r="B937" s="17"/>
      <c r="C937" s="17"/>
      <c r="D937" s="17"/>
      <c r="E937" s="17"/>
      <c r="F937" s="18"/>
    </row>
    <row r="938" spans="1:6" x14ac:dyDescent="0.25">
      <c r="A938" s="17"/>
      <c r="B938" s="17"/>
      <c r="C938" s="17"/>
      <c r="D938" s="17"/>
      <c r="E938" s="17"/>
      <c r="F938" s="18"/>
    </row>
    <row r="939" spans="1:6" x14ac:dyDescent="0.25">
      <c r="A939" s="17"/>
      <c r="B939" s="17"/>
      <c r="C939" s="17"/>
      <c r="D939" s="17"/>
      <c r="E939" s="17"/>
      <c r="F939" s="18"/>
    </row>
    <row r="940" spans="1:6" x14ac:dyDescent="0.25">
      <c r="A940" s="17"/>
      <c r="B940" s="17"/>
      <c r="C940" s="17"/>
      <c r="D940" s="17"/>
      <c r="E940" s="17"/>
      <c r="F940" s="18"/>
    </row>
    <row r="941" spans="1:6" x14ac:dyDescent="0.25">
      <c r="A941" s="17"/>
      <c r="B941" s="17"/>
      <c r="C941" s="17"/>
      <c r="D941" s="17"/>
      <c r="E941" s="17"/>
      <c r="F941" s="18"/>
    </row>
    <row r="942" spans="1:6" x14ac:dyDescent="0.25">
      <c r="A942" s="17"/>
      <c r="B942" s="17"/>
      <c r="C942" s="17"/>
      <c r="D942" s="17"/>
      <c r="E942" s="17"/>
      <c r="F942" s="18"/>
    </row>
    <row r="943" spans="1:6" x14ac:dyDescent="0.25">
      <c r="A943" s="17"/>
      <c r="B943" s="17"/>
      <c r="C943" s="17"/>
      <c r="D943" s="17"/>
      <c r="E943" s="17"/>
      <c r="F943" s="18"/>
    </row>
    <row r="944" spans="1:6" x14ac:dyDescent="0.25">
      <c r="A944" s="17"/>
      <c r="B944" s="17"/>
      <c r="C944" s="17"/>
      <c r="D944" s="17"/>
      <c r="E944" s="17"/>
      <c r="F944" s="18"/>
    </row>
    <row r="945" spans="1:6" x14ac:dyDescent="0.25">
      <c r="A945" s="17"/>
      <c r="B945" s="17"/>
      <c r="C945" s="17"/>
      <c r="D945" s="17"/>
      <c r="E945" s="17"/>
      <c r="F945" s="18"/>
    </row>
    <row r="946" spans="1:6" x14ac:dyDescent="0.25">
      <c r="A946" s="17"/>
      <c r="B946" s="17"/>
      <c r="C946" s="17"/>
      <c r="D946" s="17"/>
      <c r="E946" s="17"/>
      <c r="F946" s="18"/>
    </row>
    <row r="947" spans="1:6" x14ac:dyDescent="0.25">
      <c r="A947" s="17"/>
      <c r="B947" s="17"/>
      <c r="C947" s="17"/>
      <c r="D947" s="17"/>
      <c r="E947" s="17"/>
      <c r="F947" s="18"/>
    </row>
    <row r="948" spans="1:6" x14ac:dyDescent="0.25">
      <c r="A948" s="17"/>
      <c r="B948" s="17"/>
      <c r="C948" s="17"/>
      <c r="D948" s="17"/>
      <c r="E948" s="17"/>
      <c r="F948" s="18"/>
    </row>
    <row r="949" spans="1:6" x14ac:dyDescent="0.25">
      <c r="A949" s="17"/>
      <c r="B949" s="17"/>
      <c r="C949" s="17"/>
      <c r="D949" s="17"/>
      <c r="E949" s="17"/>
      <c r="F949" s="18"/>
    </row>
    <row r="950" spans="1:6" x14ac:dyDescent="0.25">
      <c r="A950" s="17"/>
      <c r="B950" s="17"/>
      <c r="C950" s="17"/>
      <c r="D950" s="17"/>
      <c r="E950" s="17"/>
      <c r="F950" s="18"/>
    </row>
    <row r="951" spans="1:6" x14ac:dyDescent="0.25">
      <c r="A951" s="17"/>
      <c r="B951" s="17"/>
      <c r="C951" s="17"/>
      <c r="D951" s="17"/>
      <c r="E951" s="17"/>
      <c r="F951" s="18"/>
    </row>
    <row r="952" spans="1:6" x14ac:dyDescent="0.25">
      <c r="A952" s="17"/>
      <c r="B952" s="17"/>
      <c r="C952" s="17"/>
      <c r="D952" s="17"/>
      <c r="E952" s="17"/>
      <c r="F952" s="18"/>
    </row>
    <row r="953" spans="1:6" x14ac:dyDescent="0.25">
      <c r="A953" s="17"/>
      <c r="B953" s="17"/>
      <c r="C953" s="17"/>
      <c r="D953" s="17"/>
      <c r="E953" s="17"/>
      <c r="F953" s="18"/>
    </row>
    <row r="954" spans="1:6" x14ac:dyDescent="0.25">
      <c r="A954" s="17"/>
      <c r="B954" s="17"/>
      <c r="C954" s="17"/>
      <c r="D954" s="17"/>
      <c r="E954" s="17"/>
      <c r="F954" s="18"/>
    </row>
    <row r="955" spans="1:6" x14ac:dyDescent="0.25">
      <c r="A955" s="17"/>
      <c r="B955" s="17"/>
      <c r="C955" s="17"/>
      <c r="D955" s="17"/>
      <c r="E955" s="17"/>
      <c r="F955" s="18"/>
    </row>
    <row r="956" spans="1:6" x14ac:dyDescent="0.25">
      <c r="A956" s="17"/>
      <c r="B956" s="17"/>
      <c r="C956" s="17"/>
      <c r="D956" s="17"/>
      <c r="E956" s="17"/>
      <c r="F956" s="18"/>
    </row>
    <row r="957" spans="1:6" x14ac:dyDescent="0.25">
      <c r="A957" s="17"/>
      <c r="B957" s="17"/>
      <c r="C957" s="17"/>
      <c r="D957" s="17"/>
      <c r="E957" s="17"/>
      <c r="F957" s="18"/>
    </row>
    <row r="958" spans="1:6" x14ac:dyDescent="0.25">
      <c r="A958" s="17"/>
      <c r="B958" s="17"/>
      <c r="C958" s="17"/>
      <c r="D958" s="17"/>
      <c r="E958" s="17"/>
      <c r="F958" s="18"/>
    </row>
    <row r="959" spans="1:6" x14ac:dyDescent="0.25">
      <c r="A959" s="17"/>
      <c r="B959" s="17"/>
      <c r="C959" s="17"/>
      <c r="D959" s="17"/>
      <c r="E959" s="17"/>
      <c r="F959" s="18"/>
    </row>
    <row r="960" spans="1:6" x14ac:dyDescent="0.25">
      <c r="A960" s="17"/>
      <c r="B960" s="17"/>
      <c r="C960" s="17"/>
      <c r="D960" s="17"/>
      <c r="E960" s="17"/>
      <c r="F960" s="18"/>
    </row>
    <row r="961" spans="1:6" x14ac:dyDescent="0.25">
      <c r="A961" s="17"/>
      <c r="B961" s="17"/>
      <c r="C961" s="17"/>
      <c r="D961" s="17"/>
      <c r="E961" s="17"/>
      <c r="F961" s="18"/>
    </row>
    <row r="962" spans="1:6" x14ac:dyDescent="0.25">
      <c r="A962" s="17"/>
      <c r="B962" s="17"/>
      <c r="C962" s="17"/>
      <c r="D962" s="17"/>
      <c r="E962" s="17"/>
      <c r="F962" s="18"/>
    </row>
    <row r="963" spans="1:6" x14ac:dyDescent="0.25">
      <c r="A963" s="17"/>
      <c r="B963" s="17"/>
      <c r="C963" s="17"/>
      <c r="D963" s="17"/>
      <c r="E963" s="17"/>
      <c r="F963" s="18"/>
    </row>
    <row r="964" spans="1:6" x14ac:dyDescent="0.25">
      <c r="A964" s="17"/>
      <c r="B964" s="17"/>
      <c r="C964" s="17"/>
      <c r="D964" s="17"/>
      <c r="E964" s="17"/>
      <c r="F964" s="18"/>
    </row>
    <row r="965" spans="1:6" x14ac:dyDescent="0.25">
      <c r="A965" s="17"/>
      <c r="B965" s="17"/>
      <c r="C965" s="17"/>
      <c r="D965" s="17"/>
      <c r="E965" s="17"/>
      <c r="F965" s="18"/>
    </row>
    <row r="966" spans="1:6" x14ac:dyDescent="0.25">
      <c r="A966" s="17"/>
      <c r="B966" s="17"/>
      <c r="C966" s="17"/>
      <c r="D966" s="17"/>
      <c r="E966" s="17"/>
      <c r="F966" s="18"/>
    </row>
    <row r="967" spans="1:6" x14ac:dyDescent="0.25">
      <c r="A967" s="17"/>
      <c r="B967" s="17"/>
      <c r="C967" s="17"/>
      <c r="D967" s="17"/>
      <c r="E967" s="17"/>
      <c r="F967" s="18"/>
    </row>
    <row r="968" spans="1:6" x14ac:dyDescent="0.25">
      <c r="A968" s="17"/>
      <c r="B968" s="17"/>
      <c r="C968" s="17"/>
      <c r="D968" s="17"/>
      <c r="E968" s="17"/>
      <c r="F968" s="18"/>
    </row>
    <row r="969" spans="1:6" x14ac:dyDescent="0.25">
      <c r="A969" s="17"/>
      <c r="B969" s="17"/>
      <c r="C969" s="17"/>
      <c r="D969" s="17"/>
      <c r="E969" s="17"/>
      <c r="F969" s="18"/>
    </row>
    <row r="970" spans="1:6" x14ac:dyDescent="0.25">
      <c r="A970" s="17"/>
      <c r="B970" s="17"/>
      <c r="C970" s="17"/>
      <c r="D970" s="17"/>
      <c r="E970" s="17"/>
      <c r="F970" s="18"/>
    </row>
    <row r="971" spans="1:6" x14ac:dyDescent="0.25">
      <c r="A971" s="17"/>
      <c r="B971" s="17"/>
      <c r="C971" s="17"/>
      <c r="D971" s="17"/>
      <c r="E971" s="17"/>
      <c r="F971" s="18"/>
    </row>
    <row r="972" spans="1:6" x14ac:dyDescent="0.25">
      <c r="A972" s="17"/>
      <c r="B972" s="17"/>
      <c r="C972" s="17"/>
      <c r="D972" s="17"/>
      <c r="E972" s="17"/>
      <c r="F972" s="18"/>
    </row>
    <row r="973" spans="1:6" x14ac:dyDescent="0.25">
      <c r="A973" s="17"/>
      <c r="B973" s="17"/>
      <c r="C973" s="17"/>
      <c r="D973" s="17"/>
      <c r="E973" s="17"/>
      <c r="F973" s="18"/>
    </row>
    <row r="974" spans="1:6" x14ac:dyDescent="0.25">
      <c r="A974" s="17"/>
      <c r="B974" s="17"/>
      <c r="C974" s="17"/>
      <c r="D974" s="17"/>
      <c r="E974" s="17"/>
      <c r="F974" s="18"/>
    </row>
    <row r="975" spans="1:6" x14ac:dyDescent="0.25">
      <c r="A975" s="17"/>
      <c r="B975" s="17"/>
      <c r="C975" s="17"/>
      <c r="D975" s="17"/>
      <c r="E975" s="17"/>
      <c r="F975" s="18"/>
    </row>
    <row r="976" spans="1:6" x14ac:dyDescent="0.25">
      <c r="A976" s="17"/>
      <c r="B976" s="17"/>
      <c r="C976" s="17"/>
      <c r="D976" s="17"/>
      <c r="E976" s="17"/>
      <c r="F976" s="18"/>
    </row>
    <row r="977" spans="1:6" x14ac:dyDescent="0.25">
      <c r="A977" s="17"/>
      <c r="B977" s="17"/>
      <c r="C977" s="17"/>
      <c r="D977" s="17"/>
      <c r="E977" s="17"/>
      <c r="F977" s="18"/>
    </row>
    <row r="978" spans="1:6" x14ac:dyDescent="0.25">
      <c r="A978" s="17"/>
      <c r="B978" s="17"/>
      <c r="C978" s="17"/>
      <c r="D978" s="17"/>
      <c r="E978" s="17"/>
      <c r="F978" s="18"/>
    </row>
    <row r="979" spans="1:6" x14ac:dyDescent="0.25">
      <c r="A979" s="17"/>
      <c r="B979" s="17"/>
      <c r="C979" s="17"/>
      <c r="D979" s="17"/>
      <c r="E979" s="17"/>
      <c r="F979" s="18"/>
    </row>
    <row r="980" spans="1:6" x14ac:dyDescent="0.25">
      <c r="A980" s="17"/>
      <c r="B980" s="17"/>
      <c r="C980" s="17"/>
      <c r="D980" s="17"/>
      <c r="E980" s="17"/>
      <c r="F980" s="18"/>
    </row>
    <row r="981" spans="1:6" x14ac:dyDescent="0.25">
      <c r="A981" s="17"/>
      <c r="B981" s="17"/>
      <c r="C981" s="17"/>
      <c r="D981" s="17"/>
      <c r="E981" s="17"/>
      <c r="F981" s="18"/>
    </row>
    <row r="982" spans="1:6" x14ac:dyDescent="0.25">
      <c r="A982" s="17"/>
      <c r="B982" s="17"/>
      <c r="C982" s="17"/>
      <c r="D982" s="17"/>
      <c r="E982" s="17"/>
      <c r="F982" s="18"/>
    </row>
    <row r="983" spans="1:6" x14ac:dyDescent="0.25">
      <c r="A983" s="17"/>
      <c r="B983" s="17"/>
      <c r="C983" s="17"/>
      <c r="D983" s="17"/>
      <c r="E983" s="17"/>
      <c r="F983" s="18"/>
    </row>
    <row r="984" spans="1:6" x14ac:dyDescent="0.25">
      <c r="A984" s="17"/>
      <c r="B984" s="17"/>
      <c r="C984" s="17"/>
      <c r="D984" s="17"/>
      <c r="E984" s="17"/>
      <c r="F984" s="18"/>
    </row>
    <row r="985" spans="1:6" x14ac:dyDescent="0.25">
      <c r="A985" s="17"/>
      <c r="B985" s="17"/>
      <c r="C985" s="17"/>
      <c r="D985" s="17"/>
      <c r="E985" s="17"/>
      <c r="F985" s="18"/>
    </row>
    <row r="986" spans="1:6" x14ac:dyDescent="0.25">
      <c r="A986" s="17"/>
      <c r="B986" s="17"/>
      <c r="C986" s="17"/>
      <c r="D986" s="17"/>
      <c r="E986" s="17"/>
      <c r="F986" s="18"/>
    </row>
    <row r="987" spans="1:6" x14ac:dyDescent="0.25">
      <c r="A987" s="17"/>
      <c r="B987" s="17"/>
      <c r="C987" s="17"/>
      <c r="D987" s="17"/>
      <c r="E987" s="17"/>
      <c r="F987" s="18"/>
    </row>
    <row r="988" spans="1:6" x14ac:dyDescent="0.25">
      <c r="A988" s="17"/>
      <c r="B988" s="17"/>
      <c r="C988" s="17"/>
      <c r="D988" s="17"/>
      <c r="E988" s="17"/>
      <c r="F988" s="18"/>
    </row>
    <row r="989" spans="1:6" x14ac:dyDescent="0.25">
      <c r="A989" s="17"/>
      <c r="B989" s="17"/>
      <c r="C989" s="17"/>
      <c r="D989" s="17"/>
      <c r="E989" s="17"/>
      <c r="F989" s="18"/>
    </row>
    <row r="990" spans="1:6" x14ac:dyDescent="0.25">
      <c r="A990" s="17"/>
      <c r="B990" s="17"/>
      <c r="C990" s="17"/>
      <c r="D990" s="17"/>
      <c r="E990" s="17"/>
      <c r="F990" s="18"/>
    </row>
    <row r="991" spans="1:6" x14ac:dyDescent="0.25">
      <c r="A991" s="17"/>
      <c r="B991" s="17"/>
      <c r="C991" s="17"/>
      <c r="D991" s="17"/>
      <c r="E991" s="17"/>
      <c r="F991" s="18"/>
    </row>
    <row r="992" spans="1:6" x14ac:dyDescent="0.25">
      <c r="A992" s="17"/>
      <c r="B992" s="17"/>
      <c r="C992" s="17"/>
      <c r="D992" s="17"/>
      <c r="E992" s="17"/>
      <c r="F992" s="18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B994" s="13"/>
      <c r="C994" s="13"/>
      <c r="D994" s="13"/>
      <c r="E994" s="13"/>
      <c r="F994" s="13"/>
    </row>
    <row r="995" spans="1:6" x14ac:dyDescent="0.25">
      <c r="B995" s="13"/>
      <c r="C995" s="13"/>
      <c r="D995" s="13"/>
      <c r="E995" s="13"/>
      <c r="F995" s="13"/>
    </row>
    <row r="996" spans="1:6" x14ac:dyDescent="0.25">
      <c r="B996" s="13"/>
      <c r="C996" s="13"/>
      <c r="D996" s="13"/>
      <c r="E996" s="13"/>
      <c r="F996" s="13"/>
    </row>
    <row r="997" spans="1:6" x14ac:dyDescent="0.25">
      <c r="B997" s="13"/>
      <c r="C997" s="13"/>
      <c r="D997" s="13"/>
      <c r="E997" s="13"/>
      <c r="F997" s="13"/>
    </row>
    <row r="998" spans="1:6" x14ac:dyDescent="0.25">
      <c r="B998" s="13"/>
      <c r="C998" s="13"/>
      <c r="D998" s="13"/>
      <c r="E998" s="13"/>
      <c r="F998" s="13"/>
    </row>
    <row r="999" spans="1:6" x14ac:dyDescent="0.25">
      <c r="B999" s="13"/>
      <c r="C999" s="13"/>
      <c r="D999" s="13"/>
      <c r="E999" s="13"/>
      <c r="F999" s="13"/>
    </row>
    <row r="1000" spans="1:6" x14ac:dyDescent="0.25">
      <c r="B1000" s="13"/>
      <c r="C1000" s="13"/>
      <c r="D1000" s="13"/>
      <c r="E1000" s="13"/>
      <c r="F1000" s="13"/>
    </row>
    <row r="1001" spans="1:6" x14ac:dyDescent="0.25">
      <c r="B1001" s="13"/>
      <c r="C1001" s="13"/>
      <c r="D1001" s="13"/>
      <c r="E1001" s="13"/>
      <c r="F1001" s="13"/>
    </row>
    <row r="1002" spans="1:6" x14ac:dyDescent="0.25">
      <c r="B1002" s="13"/>
      <c r="C1002" s="13"/>
      <c r="D1002" s="13"/>
      <c r="E1002" s="13"/>
      <c r="F1002" s="13"/>
    </row>
    <row r="1003" spans="1:6" x14ac:dyDescent="0.25">
      <c r="B1003" s="13"/>
      <c r="C1003" s="13"/>
      <c r="D1003" s="13"/>
      <c r="E1003" s="13"/>
      <c r="F1003" s="13"/>
    </row>
    <row r="1004" spans="1:6" x14ac:dyDescent="0.25">
      <c r="B1004" s="13"/>
      <c r="C1004" s="13"/>
      <c r="D1004" s="13"/>
      <c r="E1004" s="13"/>
      <c r="F1004" s="13"/>
    </row>
    <row r="1005" spans="1:6" x14ac:dyDescent="0.25">
      <c r="B1005" s="13"/>
      <c r="C1005" s="13"/>
      <c r="D1005" s="13"/>
      <c r="E1005" s="13"/>
      <c r="F1005" s="13"/>
    </row>
    <row r="1006" spans="1:6" x14ac:dyDescent="0.25">
      <c r="B1006" s="13"/>
      <c r="C1006" s="13"/>
      <c r="D1006" s="13"/>
      <c r="E1006" s="13"/>
      <c r="F1006" s="13"/>
    </row>
    <row r="1007" spans="1:6" x14ac:dyDescent="0.25">
      <c r="B1007" s="13"/>
      <c r="C1007" s="13"/>
      <c r="D1007" s="13"/>
      <c r="E1007" s="13"/>
      <c r="F1007" s="13"/>
    </row>
    <row r="1008" spans="1:6" x14ac:dyDescent="0.25">
      <c r="B1008" s="13"/>
      <c r="C1008" s="13"/>
      <c r="D1008" s="13"/>
      <c r="E1008" s="13"/>
      <c r="F1008" s="13"/>
    </row>
    <row r="1009" spans="2:6" x14ac:dyDescent="0.25">
      <c r="B1009" s="13"/>
      <c r="C1009" s="13"/>
      <c r="D1009" s="13"/>
      <c r="E1009" s="13"/>
      <c r="F1009" s="13"/>
    </row>
    <row r="1010" spans="2:6" x14ac:dyDescent="0.25">
      <c r="B1010" s="13"/>
      <c r="C1010" s="13"/>
      <c r="D1010" s="13"/>
      <c r="E1010" s="13"/>
      <c r="F1010" s="13"/>
    </row>
    <row r="1011" spans="2:6" x14ac:dyDescent="0.25">
      <c r="B1011" s="13"/>
      <c r="C1011" s="13"/>
      <c r="D1011" s="13"/>
      <c r="E1011" s="13"/>
      <c r="F1011" s="13"/>
    </row>
    <row r="1012" spans="2:6" x14ac:dyDescent="0.25">
      <c r="B1012" s="13"/>
      <c r="C1012" s="13"/>
      <c r="D1012" s="13"/>
      <c r="E1012" s="13"/>
      <c r="F1012" s="13"/>
    </row>
    <row r="1013" spans="2:6" x14ac:dyDescent="0.25">
      <c r="B1013" s="13"/>
      <c r="C1013" s="13"/>
      <c r="D1013" s="13"/>
      <c r="E1013" s="13"/>
      <c r="F1013" s="13"/>
    </row>
    <row r="1014" spans="2:6" x14ac:dyDescent="0.25">
      <c r="B1014" s="13"/>
      <c r="C1014" s="13"/>
      <c r="D1014" s="13"/>
      <c r="E1014" s="13"/>
      <c r="F1014" s="13"/>
    </row>
    <row r="1015" spans="2:6" x14ac:dyDescent="0.25">
      <c r="B1015" s="13"/>
      <c r="C1015" s="13"/>
      <c r="D1015" s="13"/>
      <c r="E1015" s="13"/>
      <c r="F1015" s="13"/>
    </row>
    <row r="1016" spans="2:6" x14ac:dyDescent="0.25">
      <c r="B1016" s="13"/>
      <c r="C1016" s="13"/>
      <c r="D1016" s="13"/>
      <c r="E1016" s="13"/>
      <c r="F1016" s="13"/>
    </row>
    <row r="1017" spans="2:6" x14ac:dyDescent="0.25">
      <c r="B1017" s="13"/>
      <c r="C1017" s="13"/>
      <c r="D1017" s="13"/>
      <c r="E1017" s="13"/>
      <c r="F1017" s="13"/>
    </row>
    <row r="1018" spans="2:6" x14ac:dyDescent="0.25">
      <c r="B1018" s="13"/>
      <c r="C1018" s="13"/>
      <c r="D1018" s="13"/>
      <c r="E1018" s="13"/>
      <c r="F1018" s="13"/>
    </row>
    <row r="1019" spans="2:6" x14ac:dyDescent="0.25">
      <c r="B1019" s="13"/>
      <c r="C1019" s="13"/>
      <c r="D1019" s="13"/>
      <c r="E1019" s="13"/>
      <c r="F1019" s="13"/>
    </row>
    <row r="1020" spans="2:6" x14ac:dyDescent="0.25">
      <c r="B1020" s="13"/>
      <c r="C1020" s="13"/>
      <c r="D1020" s="13"/>
      <c r="E1020" s="13"/>
      <c r="F1020" s="13"/>
    </row>
    <row r="1021" spans="2:6" x14ac:dyDescent="0.25">
      <c r="B1021" s="13"/>
      <c r="C1021" s="13"/>
      <c r="D1021" s="13"/>
      <c r="E1021" s="13"/>
      <c r="F1021" s="13"/>
    </row>
    <row r="1022" spans="2:6" x14ac:dyDescent="0.25">
      <c r="B1022" s="13"/>
      <c r="C1022" s="13"/>
      <c r="D1022" s="13"/>
      <c r="E1022" s="13"/>
      <c r="F1022" s="13"/>
    </row>
    <row r="1023" spans="2:6" x14ac:dyDescent="0.25">
      <c r="B1023" s="13"/>
      <c r="C1023" s="13"/>
      <c r="D1023" s="13"/>
      <c r="E1023" s="13"/>
      <c r="F1023" s="13"/>
    </row>
    <row r="1024" spans="2:6" x14ac:dyDescent="0.25">
      <c r="B1024" s="13"/>
      <c r="C1024" s="13"/>
      <c r="D1024" s="13"/>
      <c r="E1024" s="13"/>
      <c r="F1024" s="13"/>
    </row>
    <row r="1025" spans="2:6" x14ac:dyDescent="0.25">
      <c r="B1025" s="13"/>
      <c r="C1025" s="13"/>
      <c r="D1025" s="13"/>
      <c r="E1025" s="13"/>
      <c r="F1025" s="13"/>
    </row>
    <row r="1026" spans="2:6" x14ac:dyDescent="0.25">
      <c r="B1026" s="13"/>
      <c r="C1026" s="13"/>
      <c r="D1026" s="13"/>
      <c r="E1026" s="13"/>
      <c r="F1026" s="13"/>
    </row>
    <row r="1027" spans="2:6" x14ac:dyDescent="0.25">
      <c r="B1027" s="13"/>
      <c r="C1027" s="13"/>
      <c r="D1027" s="13"/>
      <c r="E1027" s="13"/>
      <c r="F1027" s="13"/>
    </row>
    <row r="1028" spans="2:6" x14ac:dyDescent="0.25">
      <c r="B1028" s="13"/>
      <c r="C1028" s="13"/>
      <c r="D1028" s="13"/>
      <c r="E1028" s="13"/>
      <c r="F1028" s="13"/>
    </row>
    <row r="1029" spans="2:6" x14ac:dyDescent="0.25">
      <c r="B1029" s="13"/>
      <c r="C1029" s="13"/>
      <c r="D1029" s="13"/>
      <c r="E1029" s="13"/>
      <c r="F1029" s="13"/>
    </row>
    <row r="1030" spans="2:6" x14ac:dyDescent="0.25">
      <c r="B1030" s="13"/>
      <c r="C1030" s="13"/>
      <c r="D1030" s="13"/>
      <c r="E1030" s="13"/>
      <c r="F1030" s="13"/>
    </row>
    <row r="1031" spans="2:6" x14ac:dyDescent="0.25">
      <c r="B1031" s="13"/>
      <c r="C1031" s="13"/>
      <c r="D1031" s="13"/>
      <c r="E1031" s="13"/>
      <c r="F1031" s="13"/>
    </row>
    <row r="1032" spans="2:6" x14ac:dyDescent="0.25">
      <c r="B1032" s="13"/>
      <c r="C1032" s="13"/>
      <c r="D1032" s="13"/>
      <c r="E1032" s="13"/>
      <c r="F1032" s="13"/>
    </row>
    <row r="1033" spans="2:6" x14ac:dyDescent="0.25">
      <c r="B1033" s="13"/>
      <c r="C1033" s="13"/>
      <c r="D1033" s="13"/>
      <c r="E1033" s="13"/>
      <c r="F1033" s="13"/>
    </row>
    <row r="1034" spans="2:6" x14ac:dyDescent="0.25">
      <c r="B1034" s="13"/>
      <c r="C1034" s="13"/>
      <c r="D1034" s="13"/>
      <c r="E1034" s="13"/>
      <c r="F1034" s="13"/>
    </row>
    <row r="1035" spans="2:6" x14ac:dyDescent="0.25">
      <c r="B1035" s="13"/>
      <c r="C1035" s="13"/>
      <c r="D1035" s="13"/>
      <c r="E1035" s="13"/>
      <c r="F1035" s="13"/>
    </row>
    <row r="1036" spans="2:6" x14ac:dyDescent="0.25">
      <c r="B1036" s="13"/>
      <c r="C1036" s="13"/>
      <c r="D1036" s="13"/>
      <c r="E1036" s="13"/>
      <c r="F1036" s="13"/>
    </row>
    <row r="1037" spans="2:6" x14ac:dyDescent="0.25">
      <c r="B1037" s="13"/>
      <c r="C1037" s="13"/>
      <c r="D1037" s="13"/>
      <c r="E1037" s="13"/>
      <c r="F1037" s="13"/>
    </row>
    <row r="1038" spans="2:6" x14ac:dyDescent="0.25">
      <c r="B1038" s="13"/>
      <c r="C1038" s="13"/>
      <c r="D1038" s="13"/>
      <c r="E1038" s="13"/>
      <c r="F1038" s="13"/>
    </row>
    <row r="1039" spans="2:6" x14ac:dyDescent="0.25">
      <c r="B1039" s="13"/>
      <c r="C1039" s="13"/>
      <c r="D1039" s="13"/>
      <c r="E1039" s="13"/>
      <c r="F1039" s="13"/>
    </row>
    <row r="1040" spans="2:6" x14ac:dyDescent="0.25">
      <c r="B1040" s="13"/>
      <c r="C1040" s="13"/>
      <c r="D1040" s="13"/>
      <c r="E1040" s="13"/>
      <c r="F1040" s="13"/>
    </row>
    <row r="1041" spans="2:6" x14ac:dyDescent="0.25">
      <c r="B1041" s="13"/>
      <c r="C1041" s="13"/>
      <c r="D1041" s="13"/>
      <c r="E1041" s="13"/>
      <c r="F1041" s="13"/>
    </row>
    <row r="1042" spans="2:6" x14ac:dyDescent="0.25">
      <c r="B1042" s="13"/>
      <c r="C1042" s="13"/>
      <c r="D1042" s="13"/>
      <c r="E1042" s="13"/>
      <c r="F1042" s="13"/>
    </row>
    <row r="1043" spans="2:6" x14ac:dyDescent="0.25">
      <c r="B1043" s="13"/>
      <c r="C1043" s="13"/>
      <c r="D1043" s="13"/>
      <c r="E1043" s="13"/>
      <c r="F1043" s="13"/>
    </row>
    <row r="1044" spans="2:6" x14ac:dyDescent="0.25">
      <c r="B1044" s="13"/>
      <c r="C1044" s="13"/>
      <c r="D1044" s="13"/>
      <c r="E1044" s="13"/>
      <c r="F1044" s="13"/>
    </row>
    <row r="1045" spans="2:6" x14ac:dyDescent="0.25">
      <c r="B1045" s="13"/>
      <c r="C1045" s="13"/>
      <c r="D1045" s="13"/>
      <c r="E1045" s="13"/>
      <c r="F1045" s="13"/>
    </row>
    <row r="1046" spans="2:6" x14ac:dyDescent="0.25">
      <c r="B1046" s="13"/>
      <c r="C1046" s="13"/>
      <c r="D1046" s="13"/>
      <c r="E1046" s="13"/>
      <c r="F1046" s="13"/>
    </row>
    <row r="1047" spans="2:6" x14ac:dyDescent="0.25">
      <c r="B1047" s="13"/>
      <c r="C1047" s="13"/>
      <c r="D1047" s="13"/>
      <c r="E1047" s="13"/>
      <c r="F1047" s="13"/>
    </row>
    <row r="1048" spans="2:6" x14ac:dyDescent="0.25">
      <c r="B1048" s="13"/>
      <c r="C1048" s="13"/>
      <c r="D1048" s="13"/>
      <c r="E1048" s="13"/>
      <c r="F1048" s="13"/>
    </row>
    <row r="1049" spans="2:6" x14ac:dyDescent="0.25">
      <c r="B1049" s="13"/>
      <c r="C1049" s="13"/>
      <c r="D1049" s="13"/>
      <c r="E1049" s="13"/>
      <c r="F1049" s="13"/>
    </row>
    <row r="1050" spans="2:6" x14ac:dyDescent="0.25">
      <c r="B1050" s="13"/>
      <c r="C1050" s="13"/>
      <c r="D1050" s="13"/>
      <c r="E1050" s="13"/>
      <c r="F1050" s="13"/>
    </row>
    <row r="1051" spans="2:6" x14ac:dyDescent="0.25">
      <c r="B1051" s="13"/>
      <c r="C1051" s="13"/>
      <c r="D1051" s="13"/>
      <c r="E1051" s="13"/>
      <c r="F1051" s="13"/>
    </row>
    <row r="1052" spans="2:6" x14ac:dyDescent="0.25">
      <c r="B1052" s="13"/>
      <c r="C1052" s="13"/>
      <c r="D1052" s="13"/>
      <c r="E1052" s="13"/>
      <c r="F1052" s="13"/>
    </row>
    <row r="1053" spans="2:6" x14ac:dyDescent="0.25">
      <c r="B1053" s="13"/>
      <c r="C1053" s="13"/>
      <c r="D1053" s="13"/>
      <c r="E1053" s="13"/>
      <c r="F1053" s="13"/>
    </row>
    <row r="1054" spans="2:6" x14ac:dyDescent="0.25">
      <c r="B1054" s="13"/>
      <c r="C1054" s="13"/>
      <c r="D1054" s="13"/>
      <c r="E1054" s="13"/>
      <c r="F1054" s="13"/>
    </row>
    <row r="1055" spans="2:6" x14ac:dyDescent="0.25">
      <c r="B1055" s="13"/>
      <c r="C1055" s="13"/>
      <c r="D1055" s="13"/>
      <c r="E1055" s="13"/>
      <c r="F1055" s="13"/>
    </row>
    <row r="1056" spans="2:6" x14ac:dyDescent="0.25">
      <c r="B1056" s="13"/>
      <c r="C1056" s="13"/>
      <c r="D1056" s="13"/>
      <c r="E1056" s="13"/>
      <c r="F1056" s="13"/>
    </row>
    <row r="1057" spans="2:6" x14ac:dyDescent="0.25">
      <c r="B1057" s="13"/>
      <c r="C1057" s="13"/>
      <c r="D1057" s="13"/>
      <c r="E1057" s="13"/>
      <c r="F1057" s="13"/>
    </row>
    <row r="1058" spans="2:6" x14ac:dyDescent="0.25">
      <c r="B1058" s="13"/>
      <c r="C1058" s="13"/>
      <c r="D1058" s="13"/>
      <c r="E1058" s="13"/>
      <c r="F1058" s="13"/>
    </row>
    <row r="1059" spans="2:6" x14ac:dyDescent="0.25">
      <c r="B1059" s="13"/>
      <c r="C1059" s="13"/>
      <c r="D1059" s="13"/>
      <c r="E1059" s="13"/>
      <c r="F1059" s="13"/>
    </row>
    <row r="1060" spans="2:6" x14ac:dyDescent="0.25">
      <c r="B1060" s="13"/>
      <c r="C1060" s="13"/>
      <c r="D1060" s="13"/>
      <c r="E1060" s="13"/>
      <c r="F1060" s="13"/>
    </row>
    <row r="1061" spans="2:6" x14ac:dyDescent="0.25">
      <c r="B1061" s="13"/>
      <c r="C1061" s="13"/>
      <c r="D1061" s="13"/>
      <c r="E1061" s="13"/>
      <c r="F1061" s="13"/>
    </row>
    <row r="1062" spans="2:6" x14ac:dyDescent="0.25">
      <c r="B1062" s="13"/>
      <c r="C1062" s="13"/>
      <c r="D1062" s="13"/>
      <c r="E1062" s="13"/>
      <c r="F1062" s="13"/>
    </row>
    <row r="1063" spans="2:6" x14ac:dyDescent="0.25">
      <c r="B1063" s="13"/>
      <c r="C1063" s="13"/>
      <c r="D1063" s="13"/>
      <c r="E1063" s="13"/>
      <c r="F1063" s="13"/>
    </row>
    <row r="1064" spans="2:6" x14ac:dyDescent="0.25">
      <c r="B1064" s="13"/>
      <c r="C1064" s="13"/>
      <c r="D1064" s="13"/>
      <c r="E1064" s="13"/>
      <c r="F1064" s="13"/>
    </row>
    <row r="1065" spans="2:6" x14ac:dyDescent="0.25">
      <c r="B1065" s="13"/>
      <c r="C1065" s="13"/>
      <c r="D1065" s="13"/>
      <c r="E1065" s="13"/>
      <c r="F1065" s="13"/>
    </row>
    <row r="1066" spans="2:6" x14ac:dyDescent="0.25">
      <c r="B1066" s="13"/>
      <c r="C1066" s="13"/>
      <c r="D1066" s="13"/>
      <c r="E1066" s="13"/>
      <c r="F1066" s="13"/>
    </row>
    <row r="1067" spans="2:6" x14ac:dyDescent="0.25">
      <c r="B1067" s="13"/>
      <c r="C1067" s="13"/>
      <c r="D1067" s="13"/>
      <c r="E1067" s="13"/>
      <c r="F1067" s="13"/>
    </row>
    <row r="1068" spans="2:6" x14ac:dyDescent="0.25">
      <c r="B1068" s="13"/>
      <c r="C1068" s="13"/>
      <c r="D1068" s="13"/>
      <c r="E1068" s="13"/>
      <c r="F1068" s="13"/>
    </row>
    <row r="1069" spans="2:6" x14ac:dyDescent="0.25">
      <c r="B1069" s="13"/>
      <c r="C1069" s="13"/>
      <c r="D1069" s="13"/>
      <c r="E1069" s="13"/>
      <c r="F1069" s="13"/>
    </row>
    <row r="1070" spans="2:6" x14ac:dyDescent="0.25">
      <c r="B1070" s="13"/>
      <c r="C1070" s="13"/>
      <c r="D1070" s="13"/>
      <c r="E1070" s="13"/>
      <c r="F1070" s="13"/>
    </row>
    <row r="1071" spans="2:6" x14ac:dyDescent="0.25">
      <c r="B1071" s="13"/>
      <c r="C1071" s="13"/>
      <c r="D1071" s="13"/>
      <c r="E1071" s="13"/>
      <c r="F1071" s="13"/>
    </row>
    <row r="1072" spans="2:6" x14ac:dyDescent="0.25">
      <c r="B1072" s="13"/>
      <c r="C1072" s="13"/>
      <c r="D1072" s="13"/>
      <c r="E1072" s="13"/>
      <c r="F1072" s="13"/>
    </row>
    <row r="1073" spans="2:6" x14ac:dyDescent="0.25">
      <c r="B1073" s="13"/>
      <c r="C1073" s="13"/>
      <c r="D1073" s="13"/>
      <c r="E1073" s="13"/>
      <c r="F1073" s="13"/>
    </row>
    <row r="1074" spans="2:6" x14ac:dyDescent="0.25">
      <c r="B1074" s="13"/>
      <c r="C1074" s="13"/>
      <c r="D1074" s="13"/>
      <c r="E1074" s="13"/>
      <c r="F1074" s="13"/>
    </row>
    <row r="1075" spans="2:6" x14ac:dyDescent="0.25">
      <c r="B1075" s="13"/>
      <c r="C1075" s="13"/>
      <c r="D1075" s="13"/>
      <c r="E1075" s="13"/>
      <c r="F1075" s="13"/>
    </row>
    <row r="1076" spans="2:6" x14ac:dyDescent="0.25">
      <c r="B1076" s="13"/>
      <c r="C1076" s="13"/>
      <c r="D1076" s="13"/>
      <c r="E1076" s="13"/>
      <c r="F1076" s="13"/>
    </row>
    <row r="1077" spans="2:6" x14ac:dyDescent="0.25">
      <c r="B1077" s="13"/>
      <c r="C1077" s="13"/>
      <c r="D1077" s="13"/>
      <c r="E1077" s="13"/>
      <c r="F1077" s="13"/>
    </row>
    <row r="1078" spans="2:6" x14ac:dyDescent="0.25">
      <c r="B1078" s="13"/>
      <c r="C1078" s="13"/>
      <c r="D1078" s="13"/>
      <c r="E1078" s="13"/>
      <c r="F1078" s="13"/>
    </row>
    <row r="1079" spans="2:6" x14ac:dyDescent="0.25">
      <c r="B1079" s="13"/>
      <c r="C1079" s="13"/>
      <c r="D1079" s="13"/>
      <c r="E1079" s="13"/>
      <c r="F1079" s="13"/>
    </row>
    <row r="1080" spans="2:6" x14ac:dyDescent="0.25">
      <c r="B1080" s="13"/>
      <c r="C1080" s="13"/>
      <c r="D1080" s="13"/>
      <c r="E1080" s="13"/>
      <c r="F1080" s="13"/>
    </row>
    <row r="1081" spans="2:6" x14ac:dyDescent="0.25">
      <c r="B1081" s="13"/>
      <c r="C1081" s="13"/>
      <c r="D1081" s="13"/>
      <c r="E1081" s="13"/>
      <c r="F1081" s="13"/>
    </row>
    <row r="1082" spans="2:6" x14ac:dyDescent="0.25">
      <c r="B1082" s="13"/>
      <c r="C1082" s="13"/>
      <c r="D1082" s="13"/>
      <c r="E1082" s="13"/>
      <c r="F1082" s="13"/>
    </row>
    <row r="1083" spans="2:6" x14ac:dyDescent="0.25">
      <c r="B1083" s="13"/>
      <c r="C1083" s="13"/>
      <c r="D1083" s="13"/>
      <c r="E1083" s="13"/>
      <c r="F1083" s="13"/>
    </row>
    <row r="1084" spans="2:6" x14ac:dyDescent="0.25">
      <c r="B1084" s="13"/>
      <c r="C1084" s="13"/>
      <c r="D1084" s="13"/>
      <c r="E1084" s="13"/>
      <c r="F1084" s="13"/>
    </row>
    <row r="1085" spans="2:6" x14ac:dyDescent="0.25">
      <c r="B1085" s="13"/>
      <c r="C1085" s="13"/>
      <c r="D1085" s="13"/>
      <c r="E1085" s="13"/>
      <c r="F1085" s="13"/>
    </row>
    <row r="1086" spans="2:6" x14ac:dyDescent="0.25">
      <c r="B1086" s="13"/>
      <c r="C1086" s="13"/>
      <c r="D1086" s="13"/>
      <c r="E1086" s="13"/>
      <c r="F1086" s="13"/>
    </row>
    <row r="1087" spans="2:6" x14ac:dyDescent="0.25">
      <c r="B1087" s="13"/>
      <c r="C1087" s="13"/>
      <c r="D1087" s="13"/>
      <c r="E1087" s="13"/>
      <c r="F1087" s="13"/>
    </row>
    <row r="1088" spans="2:6" x14ac:dyDescent="0.25">
      <c r="B1088" s="13"/>
      <c r="C1088" s="13"/>
      <c r="D1088" s="13"/>
      <c r="E1088" s="13"/>
      <c r="F1088" s="13"/>
    </row>
    <row r="1089" spans="2:6" x14ac:dyDescent="0.25">
      <c r="B1089" s="13"/>
      <c r="C1089" s="13"/>
      <c r="D1089" s="13"/>
      <c r="E1089" s="13"/>
      <c r="F1089" s="13"/>
    </row>
    <row r="1090" spans="2:6" x14ac:dyDescent="0.25">
      <c r="B1090" s="13"/>
      <c r="C1090" s="13"/>
      <c r="D1090" s="13"/>
      <c r="E1090" s="13"/>
      <c r="F1090" s="13"/>
    </row>
    <row r="1091" spans="2:6" x14ac:dyDescent="0.25">
      <c r="B1091" s="13"/>
      <c r="C1091" s="13"/>
      <c r="D1091" s="13"/>
      <c r="E1091" s="13"/>
      <c r="F1091" s="13"/>
    </row>
    <row r="1092" spans="2:6" x14ac:dyDescent="0.25">
      <c r="B1092" s="13"/>
      <c r="C1092" s="13"/>
      <c r="D1092" s="13"/>
      <c r="E1092" s="13"/>
      <c r="F1092" s="13"/>
    </row>
    <row r="1093" spans="2:6" x14ac:dyDescent="0.25">
      <c r="B1093" s="13"/>
      <c r="C1093" s="13"/>
      <c r="D1093" s="13"/>
      <c r="E1093" s="13"/>
      <c r="F1093" s="13"/>
    </row>
    <row r="1094" spans="2:6" x14ac:dyDescent="0.25">
      <c r="B1094" s="13"/>
      <c r="C1094" s="13"/>
      <c r="D1094" s="13"/>
      <c r="E1094" s="13"/>
      <c r="F1094" s="13"/>
    </row>
    <row r="1095" spans="2:6" x14ac:dyDescent="0.25">
      <c r="B1095" s="13"/>
      <c r="C1095" s="13"/>
      <c r="D1095" s="13"/>
      <c r="E1095" s="13"/>
      <c r="F1095" s="13"/>
    </row>
    <row r="1096" spans="2:6" x14ac:dyDescent="0.25">
      <c r="B1096" s="13"/>
      <c r="C1096" s="13"/>
      <c r="D1096" s="13"/>
      <c r="E1096" s="13"/>
      <c r="F1096" s="13"/>
    </row>
    <row r="1097" spans="2:6" x14ac:dyDescent="0.25">
      <c r="B1097" s="13"/>
      <c r="C1097" s="13"/>
      <c r="D1097" s="13"/>
      <c r="E1097" s="13"/>
      <c r="F1097" s="13"/>
    </row>
    <row r="1098" spans="2:6" x14ac:dyDescent="0.25">
      <c r="B1098" s="13"/>
      <c r="C1098" s="13"/>
      <c r="D1098" s="13"/>
      <c r="E1098" s="13"/>
      <c r="F1098" s="13"/>
    </row>
    <row r="1099" spans="2:6" x14ac:dyDescent="0.25">
      <c r="B1099" s="13"/>
      <c r="C1099" s="13"/>
      <c r="D1099" s="13"/>
      <c r="E1099" s="13"/>
      <c r="F1099" s="13"/>
    </row>
    <row r="1100" spans="2:6" x14ac:dyDescent="0.25">
      <c r="B1100" s="13"/>
      <c r="C1100" s="13"/>
      <c r="D1100" s="13"/>
      <c r="E1100" s="13"/>
      <c r="F1100" s="13"/>
    </row>
    <row r="1101" spans="2:6" x14ac:dyDescent="0.25">
      <c r="B1101" s="13"/>
      <c r="C1101" s="13"/>
      <c r="D1101" s="13"/>
      <c r="E1101" s="13"/>
      <c r="F1101" s="13"/>
    </row>
    <row r="1102" spans="2:6" x14ac:dyDescent="0.25">
      <c r="B1102" s="13"/>
      <c r="C1102" s="13"/>
      <c r="D1102" s="13"/>
      <c r="E1102" s="13"/>
      <c r="F1102" s="13"/>
    </row>
    <row r="1103" spans="2:6" x14ac:dyDescent="0.25">
      <c r="B1103" s="13"/>
      <c r="C1103" s="13"/>
      <c r="D1103" s="13"/>
      <c r="E1103" s="13"/>
      <c r="F1103" s="13"/>
    </row>
    <row r="1104" spans="2:6" x14ac:dyDescent="0.25">
      <c r="B1104" s="13"/>
      <c r="C1104" s="13"/>
      <c r="D1104" s="13"/>
      <c r="E1104" s="13"/>
      <c r="F1104" s="13"/>
    </row>
    <row r="1105" spans="2:6" x14ac:dyDescent="0.25">
      <c r="B1105" s="13"/>
      <c r="C1105" s="13"/>
      <c r="D1105" s="13"/>
      <c r="E1105" s="13"/>
      <c r="F1105" s="13"/>
    </row>
    <row r="1106" spans="2:6" x14ac:dyDescent="0.25">
      <c r="B1106" s="13"/>
      <c r="C1106" s="13"/>
      <c r="D1106" s="13"/>
      <c r="E1106" s="13"/>
      <c r="F1106" s="13"/>
    </row>
    <row r="1107" spans="2:6" x14ac:dyDescent="0.25">
      <c r="B1107" s="13"/>
      <c r="C1107" s="13"/>
      <c r="D1107" s="13"/>
      <c r="E1107" s="13"/>
      <c r="F1107" s="13"/>
    </row>
    <row r="1108" spans="2:6" x14ac:dyDescent="0.25">
      <c r="B1108" s="13"/>
      <c r="C1108" s="13"/>
      <c r="D1108" s="13"/>
      <c r="E1108" s="13"/>
      <c r="F1108" s="13"/>
    </row>
    <row r="1109" spans="2:6" x14ac:dyDescent="0.25">
      <c r="B1109" s="13"/>
      <c r="C1109" s="13"/>
      <c r="D1109" s="13"/>
      <c r="E1109" s="13"/>
      <c r="F1109" s="13"/>
    </row>
    <row r="1110" spans="2:6" x14ac:dyDescent="0.25">
      <c r="B1110" s="13"/>
      <c r="C1110" s="13"/>
      <c r="D1110" s="13"/>
      <c r="E1110" s="13"/>
      <c r="F1110" s="13"/>
    </row>
    <row r="1111" spans="2:6" x14ac:dyDescent="0.25">
      <c r="B1111" s="13"/>
      <c r="C1111" s="13"/>
      <c r="D1111" s="13"/>
      <c r="E1111" s="13"/>
      <c r="F1111" s="13"/>
    </row>
    <row r="1112" spans="2:6" x14ac:dyDescent="0.25">
      <c r="B1112" s="13"/>
      <c r="C1112" s="13"/>
      <c r="D1112" s="13"/>
      <c r="E1112" s="13"/>
      <c r="F1112" s="13"/>
    </row>
    <row r="1113" spans="2:6" x14ac:dyDescent="0.25">
      <c r="B1113" s="13"/>
      <c r="C1113" s="13"/>
      <c r="D1113" s="13"/>
      <c r="E1113" s="13"/>
      <c r="F1113" s="13"/>
    </row>
    <row r="1114" spans="2:6" x14ac:dyDescent="0.25">
      <c r="B1114" s="13"/>
      <c r="C1114" s="13"/>
      <c r="D1114" s="13"/>
      <c r="E1114" s="13"/>
      <c r="F1114" s="13"/>
    </row>
    <row r="1115" spans="2:6" x14ac:dyDescent="0.25">
      <c r="B1115" s="13"/>
      <c r="C1115" s="13"/>
      <c r="D1115" s="13"/>
      <c r="E1115" s="13"/>
      <c r="F1115" s="13"/>
    </row>
    <row r="1116" spans="2:6" x14ac:dyDescent="0.25">
      <c r="B1116" s="13"/>
      <c r="C1116" s="13"/>
      <c r="D1116" s="13"/>
      <c r="E1116" s="13"/>
      <c r="F1116" s="13"/>
    </row>
    <row r="1117" spans="2:6" x14ac:dyDescent="0.25">
      <c r="B1117" s="13"/>
      <c r="C1117" s="13"/>
      <c r="D1117" s="13"/>
      <c r="E1117" s="13"/>
      <c r="F1117" s="13"/>
    </row>
    <row r="1118" spans="2:6" x14ac:dyDescent="0.25">
      <c r="B1118" s="13"/>
      <c r="C1118" s="13"/>
      <c r="D1118" s="13"/>
      <c r="E1118" s="13"/>
      <c r="F1118" s="13"/>
    </row>
    <row r="1119" spans="2:6" x14ac:dyDescent="0.25">
      <c r="B1119" s="13"/>
      <c r="C1119" s="13"/>
      <c r="D1119" s="13"/>
      <c r="E1119" s="13"/>
      <c r="F1119" s="13"/>
    </row>
    <row r="1120" spans="2:6" x14ac:dyDescent="0.25">
      <c r="B1120" s="13"/>
      <c r="C1120" s="13"/>
      <c r="D1120" s="13"/>
      <c r="E1120" s="13"/>
      <c r="F1120" s="13"/>
    </row>
    <row r="1121" spans="2:6" x14ac:dyDescent="0.25">
      <c r="B1121" s="13"/>
      <c r="C1121" s="13"/>
      <c r="D1121" s="13"/>
      <c r="E1121" s="13"/>
      <c r="F1121" s="13"/>
    </row>
    <row r="1122" spans="2:6" x14ac:dyDescent="0.25">
      <c r="B1122" s="13"/>
      <c r="C1122" s="13"/>
      <c r="D1122" s="13"/>
      <c r="E1122" s="13"/>
      <c r="F1122" s="13"/>
    </row>
    <row r="1123" spans="2:6" x14ac:dyDescent="0.25">
      <c r="B1123" s="13"/>
      <c r="C1123" s="13"/>
      <c r="D1123" s="13"/>
      <c r="E1123" s="13"/>
      <c r="F1123" s="13"/>
    </row>
    <row r="1124" spans="2:6" x14ac:dyDescent="0.25">
      <c r="B1124" s="13"/>
      <c r="C1124" s="13"/>
      <c r="D1124" s="13"/>
      <c r="E1124" s="13"/>
      <c r="F1124" s="13"/>
    </row>
    <row r="1125" spans="2:6" x14ac:dyDescent="0.25">
      <c r="B1125" s="13"/>
      <c r="C1125" s="13"/>
      <c r="D1125" s="13"/>
      <c r="E1125" s="13"/>
      <c r="F1125" s="13"/>
    </row>
    <row r="1126" spans="2:6" x14ac:dyDescent="0.25">
      <c r="B1126" s="13"/>
      <c r="C1126" s="13"/>
      <c r="D1126" s="13"/>
      <c r="E1126" s="13"/>
      <c r="F1126" s="13"/>
    </row>
    <row r="1127" spans="2:6" x14ac:dyDescent="0.25">
      <c r="B1127" s="13"/>
      <c r="C1127" s="13"/>
      <c r="D1127" s="13"/>
      <c r="E1127" s="13"/>
      <c r="F1127" s="13"/>
    </row>
    <row r="1128" spans="2:6" x14ac:dyDescent="0.25">
      <c r="B1128" s="13"/>
      <c r="C1128" s="13"/>
      <c r="D1128" s="13"/>
      <c r="E1128" s="13"/>
      <c r="F1128" s="13"/>
    </row>
    <row r="1129" spans="2:6" x14ac:dyDescent="0.25">
      <c r="B1129" s="13"/>
      <c r="C1129" s="13"/>
      <c r="D1129" s="13"/>
      <c r="E1129" s="13"/>
      <c r="F1129" s="13"/>
    </row>
    <row r="1130" spans="2:6" x14ac:dyDescent="0.25">
      <c r="B1130" s="13"/>
      <c r="C1130" s="13"/>
      <c r="D1130" s="13"/>
      <c r="E1130" s="13"/>
      <c r="F1130" s="13"/>
    </row>
    <row r="1131" spans="2:6" x14ac:dyDescent="0.25">
      <c r="B1131" s="13"/>
      <c r="C1131" s="13"/>
      <c r="D1131" s="13"/>
      <c r="E1131" s="13"/>
      <c r="F1131" s="13"/>
    </row>
    <row r="1132" spans="2:6" x14ac:dyDescent="0.25">
      <c r="B1132" s="13"/>
      <c r="C1132" s="13"/>
      <c r="D1132" s="13"/>
      <c r="E1132" s="13"/>
      <c r="F1132" s="13"/>
    </row>
    <row r="1133" spans="2:6" x14ac:dyDescent="0.25">
      <c r="B1133" s="13"/>
      <c r="C1133" s="13"/>
      <c r="D1133" s="13"/>
      <c r="E1133" s="13"/>
      <c r="F1133" s="13"/>
    </row>
    <row r="1134" spans="2:6" x14ac:dyDescent="0.25">
      <c r="B1134" s="13"/>
      <c r="C1134" s="13"/>
      <c r="D1134" s="13"/>
      <c r="E1134" s="13"/>
      <c r="F1134" s="13"/>
    </row>
    <row r="1135" spans="2:6" x14ac:dyDescent="0.25">
      <c r="B1135" s="13"/>
      <c r="C1135" s="13"/>
      <c r="D1135" s="13"/>
      <c r="E1135" s="13"/>
      <c r="F1135" s="13"/>
    </row>
    <row r="1136" spans="2:6" x14ac:dyDescent="0.25">
      <c r="B1136" s="13"/>
      <c r="C1136" s="13"/>
      <c r="D1136" s="13"/>
      <c r="E1136" s="13"/>
      <c r="F1136" s="13"/>
    </row>
    <row r="1137" spans="2:6" x14ac:dyDescent="0.25">
      <c r="B1137" s="13"/>
      <c r="C1137" s="13"/>
      <c r="D1137" s="13"/>
      <c r="E1137" s="13"/>
      <c r="F1137" s="13"/>
    </row>
    <row r="1138" spans="2:6" x14ac:dyDescent="0.25">
      <c r="B1138" s="13"/>
      <c r="C1138" s="13"/>
      <c r="D1138" s="13"/>
      <c r="E1138" s="13"/>
      <c r="F1138" s="13"/>
    </row>
    <row r="1139" spans="2:6" x14ac:dyDescent="0.25">
      <c r="B1139" s="13"/>
      <c r="C1139" s="13"/>
      <c r="D1139" s="13"/>
      <c r="E1139" s="13"/>
      <c r="F1139" s="13"/>
    </row>
    <row r="1140" spans="2:6" x14ac:dyDescent="0.25">
      <c r="B1140" s="13"/>
      <c r="C1140" s="13"/>
      <c r="D1140" s="13"/>
      <c r="E1140" s="13"/>
      <c r="F1140" s="13"/>
    </row>
    <row r="1141" spans="2:6" x14ac:dyDescent="0.25">
      <c r="B1141" s="13"/>
      <c r="C1141" s="13"/>
      <c r="D1141" s="13"/>
      <c r="E1141" s="13"/>
      <c r="F1141" s="13"/>
    </row>
    <row r="1142" spans="2:6" x14ac:dyDescent="0.25">
      <c r="B1142" s="13"/>
      <c r="C1142" s="13"/>
      <c r="D1142" s="13"/>
      <c r="E1142" s="13"/>
      <c r="F1142" s="13"/>
    </row>
    <row r="1143" spans="2:6" x14ac:dyDescent="0.25">
      <c r="B1143" s="13"/>
      <c r="C1143" s="13"/>
      <c r="D1143" s="13"/>
      <c r="E1143" s="13"/>
      <c r="F1143" s="13"/>
    </row>
    <row r="1144" spans="2:6" x14ac:dyDescent="0.25">
      <c r="B1144" s="13"/>
      <c r="C1144" s="13"/>
      <c r="D1144" s="13"/>
      <c r="E1144" s="13"/>
      <c r="F1144" s="13"/>
    </row>
    <row r="1145" spans="2:6" x14ac:dyDescent="0.25">
      <c r="B1145" s="13"/>
      <c r="C1145" s="13"/>
      <c r="D1145" s="13"/>
      <c r="E1145" s="13"/>
      <c r="F1145" s="13"/>
    </row>
    <row r="1146" spans="2:6" x14ac:dyDescent="0.25">
      <c r="B1146" s="13"/>
      <c r="C1146" s="13"/>
      <c r="D1146" s="13"/>
      <c r="E1146" s="13"/>
      <c r="F1146" s="13"/>
    </row>
    <row r="1147" spans="2:6" x14ac:dyDescent="0.25">
      <c r="B1147" s="13"/>
      <c r="C1147" s="13"/>
      <c r="D1147" s="13"/>
      <c r="E1147" s="13"/>
      <c r="F1147" s="13"/>
    </row>
    <row r="1148" spans="2:6" x14ac:dyDescent="0.25">
      <c r="B1148" s="13"/>
      <c r="C1148" s="13"/>
      <c r="D1148" s="13"/>
      <c r="E1148" s="13"/>
      <c r="F1148" s="13"/>
    </row>
    <row r="1149" spans="2:6" x14ac:dyDescent="0.25">
      <c r="B1149" s="13"/>
      <c r="C1149" s="13"/>
      <c r="D1149" s="13"/>
      <c r="E1149" s="13"/>
      <c r="F1149" s="13"/>
    </row>
    <row r="1150" spans="2:6" x14ac:dyDescent="0.25">
      <c r="B1150" s="13"/>
      <c r="C1150" s="13"/>
      <c r="D1150" s="13"/>
      <c r="E1150" s="13"/>
      <c r="F1150" s="13"/>
    </row>
    <row r="1151" spans="2:6" x14ac:dyDescent="0.25">
      <c r="B1151" s="13"/>
      <c r="C1151" s="13"/>
      <c r="D1151" s="13"/>
      <c r="E1151" s="13"/>
      <c r="F1151" s="13"/>
    </row>
    <row r="1152" spans="2:6" x14ac:dyDescent="0.25">
      <c r="B1152" s="13"/>
      <c r="C1152" s="13"/>
      <c r="D1152" s="13"/>
      <c r="E1152" s="13"/>
      <c r="F1152" s="13"/>
    </row>
    <row r="1153" spans="2:6" x14ac:dyDescent="0.25">
      <c r="B1153" s="13"/>
      <c r="C1153" s="13"/>
      <c r="D1153" s="13"/>
      <c r="E1153" s="13"/>
      <c r="F1153" s="13"/>
    </row>
    <row r="1154" spans="2:6" x14ac:dyDescent="0.25">
      <c r="B1154" s="13"/>
      <c r="C1154" s="13"/>
      <c r="D1154" s="13"/>
      <c r="E1154" s="13"/>
      <c r="F1154" s="13"/>
    </row>
    <row r="1155" spans="2:6" x14ac:dyDescent="0.25">
      <c r="B1155" s="13"/>
      <c r="C1155" s="13"/>
      <c r="D1155" s="13"/>
      <c r="E1155" s="13"/>
      <c r="F1155" s="13"/>
    </row>
    <row r="1156" spans="2:6" x14ac:dyDescent="0.25">
      <c r="B1156" s="13"/>
      <c r="C1156" s="13"/>
      <c r="D1156" s="13"/>
      <c r="E1156" s="13"/>
      <c r="F1156" s="13"/>
    </row>
    <row r="1157" spans="2:6" x14ac:dyDescent="0.25">
      <c r="B1157" s="13"/>
      <c r="C1157" s="13"/>
      <c r="D1157" s="13"/>
      <c r="E1157" s="13"/>
      <c r="F1157" s="13"/>
    </row>
    <row r="1158" spans="2:6" x14ac:dyDescent="0.25">
      <c r="B1158" s="13"/>
      <c r="C1158" s="13"/>
      <c r="D1158" s="13"/>
      <c r="E1158" s="13"/>
      <c r="F1158" s="13"/>
    </row>
    <row r="1159" spans="2:6" x14ac:dyDescent="0.25">
      <c r="B1159" s="13"/>
      <c r="C1159" s="13"/>
      <c r="D1159" s="13"/>
      <c r="E1159" s="13"/>
      <c r="F1159" s="13"/>
    </row>
    <row r="1160" spans="2:6" x14ac:dyDescent="0.25">
      <c r="B1160" s="13"/>
      <c r="C1160" s="13"/>
      <c r="D1160" s="13"/>
      <c r="E1160" s="13"/>
      <c r="F1160" s="13"/>
    </row>
    <row r="1161" spans="2:6" x14ac:dyDescent="0.25">
      <c r="B1161" s="13"/>
      <c r="C1161" s="13"/>
      <c r="D1161" s="13"/>
      <c r="E1161" s="13"/>
      <c r="F1161" s="13"/>
    </row>
    <row r="1162" spans="2:6" x14ac:dyDescent="0.25">
      <c r="B1162" s="13"/>
      <c r="C1162" s="13"/>
      <c r="D1162" s="13"/>
      <c r="E1162" s="13"/>
      <c r="F1162" s="13"/>
    </row>
    <row r="1163" spans="2:6" x14ac:dyDescent="0.25">
      <c r="B1163" s="13"/>
      <c r="C1163" s="13"/>
      <c r="D1163" s="13"/>
      <c r="E1163" s="13"/>
      <c r="F1163" s="13"/>
    </row>
    <row r="1164" spans="2:6" x14ac:dyDescent="0.25">
      <c r="B1164" s="13"/>
      <c r="C1164" s="13"/>
      <c r="D1164" s="13"/>
      <c r="E1164" s="13"/>
      <c r="F1164" s="13"/>
    </row>
    <row r="1165" spans="2:6" x14ac:dyDescent="0.25">
      <c r="B1165" s="13"/>
      <c r="C1165" s="13"/>
      <c r="D1165" s="13"/>
      <c r="E1165" s="13"/>
      <c r="F1165" s="13"/>
    </row>
    <row r="1166" spans="2:6" x14ac:dyDescent="0.25">
      <c r="B1166" s="13"/>
      <c r="C1166" s="13"/>
      <c r="D1166" s="13"/>
      <c r="E1166" s="13"/>
      <c r="F1166" s="13"/>
    </row>
    <row r="1167" spans="2:6" x14ac:dyDescent="0.25">
      <c r="B1167" s="13"/>
      <c r="C1167" s="13"/>
      <c r="D1167" s="13"/>
      <c r="E1167" s="13"/>
      <c r="F1167" s="13"/>
    </row>
    <row r="1168" spans="2:6" x14ac:dyDescent="0.25">
      <c r="B1168" s="13"/>
      <c r="C1168" s="13"/>
      <c r="D1168" s="13"/>
      <c r="E1168" s="13"/>
      <c r="F1168" s="13"/>
    </row>
    <row r="1169" spans="2:6" x14ac:dyDescent="0.25">
      <c r="B1169" s="13"/>
      <c r="C1169" s="13"/>
      <c r="D1169" s="13"/>
      <c r="E1169" s="13"/>
      <c r="F1169" s="13"/>
    </row>
    <row r="1170" spans="2:6" x14ac:dyDescent="0.25">
      <c r="B1170" s="13"/>
      <c r="C1170" s="13"/>
      <c r="D1170" s="13"/>
      <c r="E1170" s="13"/>
      <c r="F1170" s="13"/>
    </row>
    <row r="1171" spans="2:6" x14ac:dyDescent="0.25">
      <c r="B1171" s="13"/>
      <c r="C1171" s="13"/>
      <c r="D1171" s="13"/>
      <c r="E1171" s="13"/>
      <c r="F1171" s="13"/>
    </row>
    <row r="1172" spans="2:6" x14ac:dyDescent="0.25">
      <c r="B1172" s="13"/>
      <c r="C1172" s="13"/>
      <c r="D1172" s="13"/>
      <c r="E1172" s="13"/>
      <c r="F1172" s="13"/>
    </row>
    <row r="1173" spans="2:6" x14ac:dyDescent="0.25">
      <c r="B1173" s="13"/>
      <c r="C1173" s="13"/>
      <c r="D1173" s="13"/>
      <c r="E1173" s="13"/>
      <c r="F1173" s="13"/>
    </row>
    <row r="1174" spans="2:6" x14ac:dyDescent="0.25">
      <c r="B1174" s="13"/>
      <c r="C1174" s="13"/>
      <c r="D1174" s="13"/>
      <c r="E1174" s="13"/>
      <c r="F1174" s="13"/>
    </row>
    <row r="1175" spans="2:6" x14ac:dyDescent="0.25">
      <c r="B1175" s="13"/>
      <c r="C1175" s="13"/>
      <c r="D1175" s="13"/>
      <c r="E1175" s="13"/>
      <c r="F1175" s="13"/>
    </row>
    <row r="1176" spans="2:6" x14ac:dyDescent="0.25">
      <c r="B1176" s="13"/>
      <c r="C1176" s="13"/>
      <c r="D1176" s="13"/>
      <c r="E1176" s="13"/>
      <c r="F1176" s="13"/>
    </row>
    <row r="1177" spans="2:6" x14ac:dyDescent="0.25">
      <c r="B1177" s="13"/>
      <c r="C1177" s="13"/>
      <c r="D1177" s="13"/>
      <c r="E1177" s="13"/>
      <c r="F1177" s="13"/>
    </row>
    <row r="1178" spans="2:6" x14ac:dyDescent="0.25">
      <c r="B1178" s="13"/>
      <c r="C1178" s="13"/>
      <c r="D1178" s="13"/>
      <c r="E1178" s="13"/>
      <c r="F1178" s="13"/>
    </row>
    <row r="1179" spans="2:6" x14ac:dyDescent="0.25">
      <c r="B1179" s="13"/>
      <c r="C1179" s="13"/>
      <c r="D1179" s="13"/>
      <c r="E1179" s="13"/>
      <c r="F1179" s="13"/>
    </row>
    <row r="1180" spans="2:6" x14ac:dyDescent="0.25">
      <c r="B1180" s="13"/>
      <c r="C1180" s="13"/>
      <c r="D1180" s="13"/>
      <c r="E1180" s="13"/>
      <c r="F1180" s="13"/>
    </row>
    <row r="1181" spans="2:6" x14ac:dyDescent="0.25">
      <c r="B1181" s="13"/>
      <c r="C1181" s="13"/>
      <c r="D1181" s="13"/>
      <c r="E1181" s="13"/>
      <c r="F1181" s="13"/>
    </row>
    <row r="1182" spans="2:6" x14ac:dyDescent="0.25">
      <c r="B1182" s="13"/>
      <c r="C1182" s="13"/>
      <c r="D1182" s="13"/>
      <c r="E1182" s="13"/>
      <c r="F1182" s="13"/>
    </row>
    <row r="1183" spans="2:6" x14ac:dyDescent="0.25">
      <c r="B1183" s="13"/>
      <c r="C1183" s="13"/>
      <c r="D1183" s="13"/>
      <c r="E1183" s="13"/>
      <c r="F1183" s="13"/>
    </row>
    <row r="1184" spans="2:6" x14ac:dyDescent="0.25">
      <c r="B1184" s="13"/>
      <c r="C1184" s="13"/>
      <c r="D1184" s="13"/>
      <c r="E1184" s="13"/>
      <c r="F1184" s="13"/>
    </row>
    <row r="1185" spans="2:6" x14ac:dyDescent="0.25">
      <c r="B1185" s="13"/>
      <c r="C1185" s="13"/>
      <c r="D1185" s="13"/>
      <c r="E1185" s="13"/>
      <c r="F1185" s="13"/>
    </row>
    <row r="1186" spans="2:6" x14ac:dyDescent="0.25">
      <c r="B1186" s="13"/>
      <c r="C1186" s="13"/>
      <c r="D1186" s="13"/>
      <c r="E1186" s="13"/>
      <c r="F1186" s="13"/>
    </row>
    <row r="1187" spans="2:6" x14ac:dyDescent="0.25">
      <c r="B1187" s="13"/>
      <c r="C1187" s="13"/>
      <c r="D1187" s="13"/>
      <c r="E1187" s="13"/>
      <c r="F1187" s="13"/>
    </row>
    <row r="1188" spans="2:6" x14ac:dyDescent="0.25">
      <c r="B1188" s="13"/>
      <c r="C1188" s="13"/>
      <c r="D1188" s="13"/>
      <c r="E1188" s="13"/>
      <c r="F1188" s="13"/>
    </row>
    <row r="1189" spans="2:6" x14ac:dyDescent="0.25">
      <c r="B1189" s="13"/>
      <c r="C1189" s="13"/>
      <c r="D1189" s="13"/>
      <c r="E1189" s="13"/>
      <c r="F1189" s="13"/>
    </row>
    <row r="1190" spans="2:6" x14ac:dyDescent="0.25">
      <c r="B1190" s="13"/>
      <c r="C1190" s="13"/>
      <c r="D1190" s="13"/>
      <c r="E1190" s="13"/>
      <c r="F1190" s="13"/>
    </row>
    <row r="1191" spans="2:6" x14ac:dyDescent="0.25">
      <c r="B1191" s="13"/>
      <c r="C1191" s="13"/>
      <c r="D1191" s="13"/>
      <c r="E1191" s="13"/>
      <c r="F1191" s="13"/>
    </row>
    <row r="1192" spans="2:6" x14ac:dyDescent="0.25">
      <c r="B1192" s="13"/>
      <c r="C1192" s="13"/>
      <c r="D1192" s="13"/>
      <c r="E1192" s="13"/>
      <c r="F1192" s="13"/>
    </row>
    <row r="1193" spans="2:6" x14ac:dyDescent="0.25">
      <c r="B1193" s="13"/>
      <c r="C1193" s="13"/>
      <c r="D1193" s="13"/>
      <c r="E1193" s="13"/>
      <c r="F1193" s="13"/>
    </row>
    <row r="1194" spans="2:6" x14ac:dyDescent="0.25">
      <c r="B1194" s="13"/>
      <c r="C1194" s="13"/>
      <c r="D1194" s="13"/>
      <c r="E1194" s="13"/>
      <c r="F1194" s="13"/>
    </row>
    <row r="1195" spans="2:6" x14ac:dyDescent="0.25">
      <c r="B1195" s="13"/>
      <c r="C1195" s="13"/>
      <c r="D1195" s="13"/>
      <c r="E1195" s="13"/>
      <c r="F1195" s="13"/>
    </row>
    <row r="1196" spans="2:6" x14ac:dyDescent="0.25">
      <c r="B1196" s="13"/>
      <c r="C1196" s="13"/>
      <c r="D1196" s="13"/>
      <c r="E1196" s="13"/>
      <c r="F1196" s="13"/>
    </row>
    <row r="1197" spans="2:6" x14ac:dyDescent="0.25">
      <c r="B1197" s="13"/>
      <c r="C1197" s="13"/>
      <c r="D1197" s="13"/>
      <c r="E1197" s="13"/>
      <c r="F1197" s="13"/>
    </row>
    <row r="1198" spans="2:6" x14ac:dyDescent="0.25">
      <c r="B1198" s="13"/>
      <c r="C1198" s="13"/>
      <c r="D1198" s="13"/>
      <c r="E1198" s="13"/>
      <c r="F1198" s="13"/>
    </row>
    <row r="1199" spans="2:6" x14ac:dyDescent="0.25">
      <c r="B1199" s="13"/>
      <c r="C1199" s="13"/>
      <c r="D1199" s="13"/>
      <c r="E1199" s="13"/>
      <c r="F1199" s="13"/>
    </row>
    <row r="1200" spans="2:6" x14ac:dyDescent="0.25">
      <c r="B1200" s="13"/>
      <c r="C1200" s="13"/>
      <c r="D1200" s="13"/>
      <c r="E1200" s="13"/>
      <c r="F1200" s="13"/>
    </row>
    <row r="1201" spans="2:6" x14ac:dyDescent="0.25">
      <c r="B1201" s="13"/>
      <c r="C1201" s="13"/>
      <c r="D1201" s="13"/>
      <c r="E1201" s="13"/>
      <c r="F1201" s="13"/>
    </row>
    <row r="1202" spans="2:6" x14ac:dyDescent="0.25">
      <c r="B1202" s="13"/>
      <c r="C1202" s="13"/>
      <c r="D1202" s="13"/>
      <c r="E1202" s="13"/>
      <c r="F1202" s="13"/>
    </row>
    <row r="1203" spans="2:6" x14ac:dyDescent="0.25">
      <c r="B1203" s="13"/>
      <c r="C1203" s="13"/>
      <c r="D1203" s="13"/>
      <c r="E1203" s="13"/>
      <c r="F1203" s="13"/>
    </row>
    <row r="1204" spans="2:6" x14ac:dyDescent="0.25">
      <c r="B1204" s="13"/>
      <c r="C1204" s="13"/>
      <c r="D1204" s="13"/>
      <c r="E1204" s="13"/>
      <c r="F1204" s="13"/>
    </row>
    <row r="1205" spans="2:6" x14ac:dyDescent="0.25">
      <c r="B1205" s="13"/>
      <c r="C1205" s="13"/>
      <c r="D1205" s="13"/>
      <c r="E1205" s="13"/>
      <c r="F1205" s="13"/>
    </row>
    <row r="1206" spans="2:6" x14ac:dyDescent="0.25">
      <c r="B1206" s="13"/>
      <c r="C1206" s="13"/>
      <c r="D1206" s="13"/>
      <c r="E1206" s="13"/>
      <c r="F1206" s="13"/>
    </row>
    <row r="1207" spans="2:6" x14ac:dyDescent="0.25">
      <c r="B1207" s="13"/>
      <c r="C1207" s="13"/>
      <c r="D1207" s="13"/>
      <c r="E1207" s="13"/>
      <c r="F1207" s="13"/>
    </row>
    <row r="1208" spans="2:6" x14ac:dyDescent="0.25">
      <c r="B1208" s="13"/>
      <c r="C1208" s="13"/>
      <c r="D1208" s="13"/>
      <c r="E1208" s="13"/>
      <c r="F1208" s="13"/>
    </row>
    <row r="1209" spans="2:6" x14ac:dyDescent="0.25">
      <c r="B1209" s="13"/>
      <c r="C1209" s="13"/>
      <c r="D1209" s="13"/>
      <c r="E1209" s="13"/>
      <c r="F1209" s="13"/>
    </row>
    <row r="1210" spans="2:6" x14ac:dyDescent="0.25">
      <c r="B1210" s="13"/>
      <c r="C1210" s="13"/>
      <c r="D1210" s="13"/>
      <c r="E1210" s="13"/>
      <c r="F1210" s="13"/>
    </row>
    <row r="1211" spans="2:6" x14ac:dyDescent="0.25">
      <c r="B1211" s="13"/>
      <c r="C1211" s="13"/>
      <c r="D1211" s="13"/>
      <c r="E1211" s="13"/>
      <c r="F1211" s="13"/>
    </row>
    <row r="1212" spans="2:6" x14ac:dyDescent="0.25">
      <c r="B1212" s="13"/>
      <c r="C1212" s="13"/>
      <c r="D1212" s="13"/>
      <c r="E1212" s="13"/>
      <c r="F1212" s="13"/>
    </row>
    <row r="1213" spans="2:6" x14ac:dyDescent="0.25">
      <c r="B1213" s="13"/>
      <c r="C1213" s="13"/>
      <c r="D1213" s="13"/>
      <c r="E1213" s="13"/>
      <c r="F1213" s="13"/>
    </row>
    <row r="1214" spans="2:6" x14ac:dyDescent="0.25">
      <c r="B1214" s="13"/>
      <c r="C1214" s="13"/>
      <c r="D1214" s="13"/>
      <c r="E1214" s="13"/>
      <c r="F1214" s="13"/>
    </row>
    <row r="1215" spans="2:6" x14ac:dyDescent="0.25">
      <c r="B1215" s="13"/>
      <c r="C1215" s="13"/>
      <c r="D1215" s="13"/>
      <c r="E1215" s="13"/>
      <c r="F1215" s="13"/>
    </row>
    <row r="1216" spans="2:6" x14ac:dyDescent="0.25">
      <c r="B1216" s="13"/>
      <c r="C1216" s="13"/>
      <c r="D1216" s="13"/>
      <c r="E1216" s="13"/>
      <c r="F1216" s="13"/>
    </row>
    <row r="1217" spans="2:6" x14ac:dyDescent="0.25">
      <c r="B1217" s="13"/>
      <c r="C1217" s="13"/>
      <c r="D1217" s="13"/>
      <c r="E1217" s="13"/>
      <c r="F1217" s="13"/>
    </row>
    <row r="1218" spans="2:6" x14ac:dyDescent="0.25">
      <c r="B1218" s="13"/>
      <c r="C1218" s="13"/>
      <c r="D1218" s="13"/>
      <c r="E1218" s="13"/>
      <c r="F1218" s="13"/>
    </row>
    <row r="1219" spans="2:6" x14ac:dyDescent="0.25">
      <c r="B1219" s="13"/>
      <c r="C1219" s="13"/>
      <c r="D1219" s="13"/>
      <c r="E1219" s="13"/>
      <c r="F1219" s="13"/>
    </row>
    <row r="1220" spans="2:6" x14ac:dyDescent="0.25">
      <c r="B1220" s="13"/>
      <c r="C1220" s="13"/>
      <c r="D1220" s="13"/>
      <c r="E1220" s="13"/>
      <c r="F1220" s="13"/>
    </row>
    <row r="1221" spans="2:6" x14ac:dyDescent="0.25">
      <c r="B1221" s="13"/>
      <c r="C1221" s="13"/>
      <c r="D1221" s="13"/>
      <c r="E1221" s="13"/>
      <c r="F1221" s="13"/>
    </row>
    <row r="1222" spans="2:6" x14ac:dyDescent="0.25">
      <c r="B1222" s="13"/>
      <c r="C1222" s="13"/>
      <c r="D1222" s="13"/>
      <c r="E1222" s="13"/>
      <c r="F1222" s="13"/>
    </row>
    <row r="1223" spans="2:6" x14ac:dyDescent="0.25">
      <c r="B1223" s="13"/>
      <c r="C1223" s="13"/>
      <c r="D1223" s="13"/>
      <c r="E1223" s="13"/>
      <c r="F1223" s="13"/>
    </row>
    <row r="1224" spans="2:6" x14ac:dyDescent="0.25">
      <c r="B1224" s="13"/>
      <c r="C1224" s="13"/>
      <c r="D1224" s="13"/>
      <c r="E1224" s="13"/>
      <c r="F1224" s="13"/>
    </row>
    <row r="1225" spans="2:6" x14ac:dyDescent="0.25">
      <c r="B1225" s="13"/>
      <c r="C1225" s="13"/>
      <c r="D1225" s="13"/>
      <c r="E1225" s="13"/>
      <c r="F1225" s="13"/>
    </row>
    <row r="1226" spans="2:6" x14ac:dyDescent="0.25">
      <c r="B1226" s="13"/>
      <c r="C1226" s="13"/>
      <c r="D1226" s="13"/>
      <c r="E1226" s="13"/>
      <c r="F1226" s="13"/>
    </row>
    <row r="1227" spans="2:6" x14ac:dyDescent="0.25">
      <c r="B1227" s="13"/>
      <c r="C1227" s="13"/>
      <c r="D1227" s="13"/>
      <c r="E1227" s="13"/>
      <c r="F1227" s="13"/>
    </row>
    <row r="1228" spans="2:6" x14ac:dyDescent="0.25">
      <c r="B1228" s="13"/>
      <c r="C1228" s="13"/>
      <c r="D1228" s="13"/>
      <c r="E1228" s="13"/>
      <c r="F1228" s="13"/>
    </row>
    <row r="1229" spans="2:6" x14ac:dyDescent="0.25">
      <c r="B1229" s="13"/>
      <c r="C1229" s="13"/>
      <c r="D1229" s="13"/>
      <c r="E1229" s="13"/>
      <c r="F1229" s="13"/>
    </row>
    <row r="1230" spans="2:6" x14ac:dyDescent="0.25">
      <c r="B1230" s="13"/>
      <c r="C1230" s="13"/>
      <c r="D1230" s="13"/>
      <c r="E1230" s="13"/>
      <c r="F1230" s="13"/>
    </row>
    <row r="1231" spans="2:6" x14ac:dyDescent="0.25">
      <c r="B1231" s="13"/>
      <c r="C1231" s="13"/>
      <c r="D1231" s="13"/>
      <c r="E1231" s="13"/>
      <c r="F1231" s="13"/>
    </row>
    <row r="1232" spans="2:6" x14ac:dyDescent="0.25">
      <c r="B1232" s="13"/>
      <c r="C1232" s="13"/>
      <c r="D1232" s="13"/>
      <c r="E1232" s="13"/>
      <c r="F1232" s="13"/>
    </row>
    <row r="1233" spans="2:6" x14ac:dyDescent="0.25">
      <c r="B1233" s="13"/>
      <c r="C1233" s="13"/>
      <c r="D1233" s="13"/>
      <c r="E1233" s="13"/>
      <c r="F1233" s="13"/>
    </row>
    <row r="1234" spans="2:6" x14ac:dyDescent="0.25">
      <c r="B1234" s="13"/>
      <c r="C1234" s="13"/>
      <c r="D1234" s="13"/>
      <c r="E1234" s="13"/>
      <c r="F1234" s="13"/>
    </row>
    <row r="1235" spans="2:6" x14ac:dyDescent="0.25">
      <c r="B1235" s="13"/>
      <c r="C1235" s="13"/>
      <c r="D1235" s="13"/>
      <c r="E1235" s="13"/>
      <c r="F1235" s="13"/>
    </row>
    <row r="1236" spans="2:6" x14ac:dyDescent="0.25">
      <c r="B1236" s="13"/>
      <c r="C1236" s="13"/>
      <c r="D1236" s="13"/>
      <c r="E1236" s="13"/>
      <c r="F1236" s="13"/>
    </row>
    <row r="1237" spans="2:6" x14ac:dyDescent="0.25">
      <c r="B1237" s="13"/>
      <c r="C1237" s="13"/>
      <c r="D1237" s="13"/>
      <c r="E1237" s="13"/>
      <c r="F1237" s="13"/>
    </row>
    <row r="1238" spans="2:6" x14ac:dyDescent="0.25">
      <c r="B1238" s="13"/>
      <c r="C1238" s="13"/>
      <c r="D1238" s="13"/>
      <c r="E1238" s="13"/>
      <c r="F1238" s="13"/>
    </row>
    <row r="1239" spans="2:6" x14ac:dyDescent="0.25">
      <c r="B1239" s="13"/>
      <c r="C1239" s="13"/>
      <c r="D1239" s="13"/>
      <c r="E1239" s="13"/>
      <c r="F1239" s="13"/>
    </row>
    <row r="1240" spans="2:6" x14ac:dyDescent="0.25">
      <c r="B1240" s="13"/>
      <c r="C1240" s="13"/>
      <c r="D1240" s="13"/>
      <c r="E1240" s="13"/>
      <c r="F1240" s="13"/>
    </row>
    <row r="1241" spans="2:6" x14ac:dyDescent="0.25">
      <c r="B1241" s="13"/>
      <c r="C1241" s="13"/>
      <c r="D1241" s="13"/>
      <c r="E1241" s="13"/>
      <c r="F1241" s="13"/>
    </row>
    <row r="1242" spans="2:6" x14ac:dyDescent="0.25">
      <c r="B1242" s="13"/>
      <c r="C1242" s="13"/>
      <c r="D1242" s="13"/>
      <c r="E1242" s="13"/>
      <c r="F1242" s="13"/>
    </row>
    <row r="1243" spans="2:6" x14ac:dyDescent="0.25">
      <c r="B1243" s="13"/>
      <c r="C1243" s="13"/>
      <c r="D1243" s="13"/>
      <c r="E1243" s="13"/>
      <c r="F1243" s="13"/>
    </row>
    <row r="1244" spans="2:6" x14ac:dyDescent="0.25">
      <c r="B1244" s="13"/>
      <c r="C1244" s="13"/>
      <c r="D1244" s="13"/>
      <c r="E1244" s="13"/>
      <c r="F1244" s="13"/>
    </row>
    <row r="1245" spans="2:6" x14ac:dyDescent="0.25">
      <c r="B1245" s="13"/>
      <c r="C1245" s="13"/>
      <c r="D1245" s="13"/>
      <c r="E1245" s="13"/>
      <c r="F1245" s="13"/>
    </row>
    <row r="1246" spans="2:6" x14ac:dyDescent="0.25">
      <c r="B1246" s="13"/>
      <c r="C1246" s="13"/>
      <c r="D1246" s="13"/>
      <c r="E1246" s="13"/>
      <c r="F1246" s="13"/>
    </row>
    <row r="1247" spans="2:6" x14ac:dyDescent="0.25">
      <c r="B1247" s="13"/>
      <c r="C1247" s="13"/>
      <c r="D1247" s="13"/>
      <c r="E1247" s="13"/>
      <c r="F1247" s="13"/>
    </row>
    <row r="1248" spans="2:6" x14ac:dyDescent="0.25">
      <c r="B1248" s="13"/>
      <c r="C1248" s="13"/>
      <c r="D1248" s="13"/>
      <c r="E1248" s="13"/>
      <c r="F1248" s="13"/>
    </row>
    <row r="1249" spans="2:6" x14ac:dyDescent="0.25">
      <c r="B1249" s="13"/>
      <c r="C1249" s="13"/>
      <c r="D1249" s="13"/>
      <c r="E1249" s="13"/>
      <c r="F1249" s="13"/>
    </row>
    <row r="1250" spans="2:6" x14ac:dyDescent="0.25">
      <c r="B1250" s="13"/>
      <c r="C1250" s="13"/>
      <c r="D1250" s="13"/>
      <c r="E1250" s="13"/>
      <c r="F1250" s="13"/>
    </row>
    <row r="1251" spans="2:6" x14ac:dyDescent="0.25">
      <c r="B1251" s="13"/>
      <c r="C1251" s="13"/>
      <c r="D1251" s="13"/>
      <c r="E1251" s="13"/>
      <c r="F1251" s="13"/>
    </row>
    <row r="1252" spans="2:6" x14ac:dyDescent="0.25">
      <c r="B1252" s="13"/>
      <c r="C1252" s="13"/>
      <c r="D1252" s="13"/>
      <c r="E1252" s="13"/>
      <c r="F1252" s="13"/>
    </row>
    <row r="1253" spans="2:6" x14ac:dyDescent="0.25">
      <c r="B1253" s="13"/>
      <c r="C1253" s="13"/>
      <c r="D1253" s="13"/>
      <c r="E1253" s="13"/>
      <c r="F1253" s="13"/>
    </row>
    <row r="1254" spans="2:6" x14ac:dyDescent="0.25">
      <c r="B1254" s="13"/>
      <c r="C1254" s="13"/>
      <c r="D1254" s="13"/>
      <c r="E1254" s="13"/>
      <c r="F1254" s="13"/>
    </row>
    <row r="1255" spans="2:6" x14ac:dyDescent="0.25">
      <c r="B1255" s="13"/>
      <c r="C1255" s="13"/>
      <c r="D1255" s="13"/>
      <c r="E1255" s="13"/>
      <c r="F1255" s="13"/>
    </row>
    <row r="1256" spans="2:6" x14ac:dyDescent="0.25">
      <c r="B1256" s="13"/>
      <c r="C1256" s="13"/>
      <c r="D1256" s="13"/>
      <c r="E1256" s="13"/>
      <c r="F1256" s="13"/>
    </row>
    <row r="1257" spans="2:6" x14ac:dyDescent="0.25">
      <c r="B1257" s="13"/>
      <c r="C1257" s="13"/>
      <c r="D1257" s="13"/>
      <c r="E1257" s="13"/>
      <c r="F1257" s="13"/>
    </row>
    <row r="1258" spans="2:6" x14ac:dyDescent="0.25">
      <c r="B1258" s="13"/>
      <c r="C1258" s="13"/>
      <c r="D1258" s="13"/>
      <c r="E1258" s="13"/>
      <c r="F1258" s="13"/>
    </row>
    <row r="1259" spans="2:6" x14ac:dyDescent="0.25">
      <c r="B1259" s="13"/>
      <c r="C1259" s="13"/>
      <c r="D1259" s="13"/>
      <c r="E1259" s="13"/>
      <c r="F1259" s="13"/>
    </row>
    <row r="1260" spans="2:6" x14ac:dyDescent="0.25">
      <c r="B1260" s="13"/>
      <c r="C1260" s="13"/>
      <c r="D1260" s="13"/>
      <c r="E1260" s="13"/>
      <c r="F1260" s="13"/>
    </row>
    <row r="1261" spans="2:6" x14ac:dyDescent="0.25">
      <c r="B1261" s="13"/>
      <c r="C1261" s="13"/>
      <c r="D1261" s="13"/>
      <c r="E1261" s="13"/>
      <c r="F1261" s="13"/>
    </row>
    <row r="1262" spans="2:6" x14ac:dyDescent="0.25">
      <c r="B1262" s="13"/>
      <c r="C1262" s="13"/>
      <c r="D1262" s="13"/>
      <c r="E1262" s="13"/>
      <c r="F1262" s="13"/>
    </row>
    <row r="1263" spans="2:6" x14ac:dyDescent="0.25">
      <c r="B1263" s="13"/>
      <c r="C1263" s="13"/>
      <c r="D1263" s="13"/>
      <c r="E1263" s="13"/>
      <c r="F1263" s="13"/>
    </row>
    <row r="1264" spans="2:6" x14ac:dyDescent="0.25">
      <c r="B1264" s="13"/>
      <c r="C1264" s="13"/>
      <c r="D1264" s="13"/>
      <c r="E1264" s="13"/>
      <c r="F1264" s="13"/>
    </row>
    <row r="1265" spans="2:6" x14ac:dyDescent="0.25">
      <c r="B1265" s="13"/>
      <c r="C1265" s="13"/>
      <c r="D1265" s="13"/>
      <c r="E1265" s="13"/>
      <c r="F1265" s="13"/>
    </row>
    <row r="1266" spans="2:6" x14ac:dyDescent="0.25">
      <c r="B1266" s="13"/>
      <c r="C1266" s="13"/>
      <c r="D1266" s="13"/>
      <c r="E1266" s="13"/>
      <c r="F1266" s="13"/>
    </row>
    <row r="1267" spans="2:6" x14ac:dyDescent="0.25">
      <c r="B1267" s="13"/>
      <c r="C1267" s="13"/>
      <c r="D1267" s="13"/>
      <c r="E1267" s="13"/>
      <c r="F1267" s="13"/>
    </row>
    <row r="1268" spans="2:6" x14ac:dyDescent="0.25">
      <c r="B1268" s="13"/>
      <c r="C1268" s="13"/>
      <c r="D1268" s="13"/>
      <c r="E1268" s="13"/>
      <c r="F1268" s="13"/>
    </row>
    <row r="1269" spans="2:6" x14ac:dyDescent="0.25">
      <c r="B1269" s="13"/>
      <c r="C1269" s="13"/>
      <c r="D1269" s="13"/>
      <c r="E1269" s="13"/>
      <c r="F1269" s="13"/>
    </row>
    <row r="1270" spans="2:6" x14ac:dyDescent="0.25">
      <c r="B1270" s="13"/>
      <c r="C1270" s="13"/>
      <c r="D1270" s="13"/>
      <c r="E1270" s="13"/>
      <c r="F1270" s="13"/>
    </row>
    <row r="1271" spans="2:6" x14ac:dyDescent="0.25">
      <c r="B1271" s="13"/>
      <c r="C1271" s="13"/>
      <c r="D1271" s="13"/>
      <c r="E1271" s="13"/>
      <c r="F1271" s="13"/>
    </row>
    <row r="1272" spans="2:6" x14ac:dyDescent="0.25">
      <c r="B1272" s="13"/>
      <c r="C1272" s="13"/>
      <c r="D1272" s="13"/>
      <c r="E1272" s="13"/>
      <c r="F1272" s="13"/>
    </row>
    <row r="1273" spans="2:6" x14ac:dyDescent="0.25">
      <c r="B1273" s="13"/>
      <c r="C1273" s="13"/>
      <c r="D1273" s="13"/>
      <c r="E1273" s="13"/>
      <c r="F1273" s="13"/>
    </row>
    <row r="1274" spans="2:6" x14ac:dyDescent="0.25">
      <c r="B1274" s="13"/>
      <c r="C1274" s="13"/>
      <c r="D1274" s="13"/>
      <c r="E1274" s="13"/>
      <c r="F1274" s="13"/>
    </row>
    <row r="1275" spans="2:6" x14ac:dyDescent="0.25">
      <c r="B1275" s="13"/>
      <c r="C1275" s="13"/>
      <c r="D1275" s="13"/>
      <c r="E1275" s="13"/>
      <c r="F1275" s="13"/>
    </row>
    <row r="1276" spans="2:6" x14ac:dyDescent="0.25">
      <c r="B1276" s="13"/>
      <c r="C1276" s="13"/>
      <c r="D1276" s="13"/>
      <c r="E1276" s="13"/>
      <c r="F1276" s="13"/>
    </row>
    <row r="1277" spans="2:6" x14ac:dyDescent="0.25">
      <c r="B1277" s="13"/>
      <c r="C1277" s="13"/>
      <c r="D1277" s="13"/>
      <c r="E1277" s="13"/>
      <c r="F1277" s="13"/>
    </row>
    <row r="1278" spans="2:6" x14ac:dyDescent="0.25">
      <c r="B1278" s="13"/>
      <c r="C1278" s="13"/>
      <c r="D1278" s="13"/>
      <c r="E1278" s="13"/>
      <c r="F1278" s="13"/>
    </row>
    <row r="1279" spans="2:6" x14ac:dyDescent="0.25">
      <c r="B1279" s="13"/>
      <c r="C1279" s="13"/>
      <c r="D1279" s="13"/>
      <c r="E1279" s="13"/>
      <c r="F1279" s="13"/>
    </row>
    <row r="1280" spans="2:6" x14ac:dyDescent="0.25">
      <c r="B1280" s="13"/>
      <c r="C1280" s="13"/>
      <c r="D1280" s="13"/>
      <c r="E1280" s="13"/>
      <c r="F1280" s="13"/>
    </row>
    <row r="1281" spans="2:6" x14ac:dyDescent="0.25">
      <c r="B1281" s="13"/>
      <c r="C1281" s="13"/>
      <c r="D1281" s="13"/>
      <c r="E1281" s="13"/>
      <c r="F1281" s="13"/>
    </row>
    <row r="1282" spans="2:6" x14ac:dyDescent="0.25">
      <c r="B1282" s="13"/>
      <c r="C1282" s="13"/>
      <c r="D1282" s="13"/>
      <c r="E1282" s="13"/>
      <c r="F1282" s="13"/>
    </row>
    <row r="1283" spans="2:6" x14ac:dyDescent="0.25">
      <c r="B1283" s="13"/>
      <c r="C1283" s="13"/>
      <c r="D1283" s="13"/>
      <c r="E1283" s="13"/>
      <c r="F1283" s="13"/>
    </row>
    <row r="1284" spans="2:6" x14ac:dyDescent="0.25">
      <c r="B1284" s="13"/>
      <c r="C1284" s="13"/>
      <c r="D1284" s="13"/>
      <c r="E1284" s="13"/>
      <c r="F1284" s="13"/>
    </row>
    <row r="1285" spans="2:6" x14ac:dyDescent="0.25">
      <c r="B1285" s="13"/>
      <c r="C1285" s="13"/>
      <c r="D1285" s="13"/>
      <c r="E1285" s="13"/>
      <c r="F1285" s="13"/>
    </row>
    <row r="1286" spans="2:6" x14ac:dyDescent="0.25">
      <c r="B1286" s="13"/>
      <c r="C1286" s="13"/>
      <c r="D1286" s="13"/>
      <c r="E1286" s="13"/>
      <c r="F1286" s="13"/>
    </row>
    <row r="1287" spans="2:6" x14ac:dyDescent="0.25">
      <c r="B1287" s="13"/>
      <c r="C1287" s="13"/>
      <c r="D1287" s="13"/>
      <c r="E1287" s="13"/>
      <c r="F1287" s="13"/>
    </row>
    <row r="1288" spans="2:6" x14ac:dyDescent="0.25">
      <c r="B1288" s="13"/>
      <c r="C1288" s="13"/>
      <c r="D1288" s="13"/>
      <c r="E1288" s="13"/>
      <c r="F1288" s="13"/>
    </row>
    <row r="1289" spans="2:6" x14ac:dyDescent="0.25">
      <c r="B1289" s="13"/>
      <c r="C1289" s="13"/>
      <c r="D1289" s="13"/>
      <c r="E1289" s="13"/>
      <c r="F1289" s="13"/>
    </row>
    <row r="1290" spans="2:6" x14ac:dyDescent="0.25">
      <c r="B1290" s="13"/>
      <c r="C1290" s="13"/>
      <c r="D1290" s="13"/>
      <c r="E1290" s="13"/>
      <c r="F1290" s="13"/>
    </row>
    <row r="1291" spans="2:6" x14ac:dyDescent="0.25">
      <c r="B1291" s="13"/>
      <c r="C1291" s="13"/>
      <c r="D1291" s="13"/>
      <c r="E1291" s="13"/>
      <c r="F1291" s="13"/>
    </row>
    <row r="1292" spans="2:6" x14ac:dyDescent="0.25">
      <c r="B1292" s="13"/>
      <c r="C1292" s="13"/>
      <c r="D1292" s="13"/>
      <c r="E1292" s="13"/>
      <c r="F1292" s="13"/>
    </row>
    <row r="1293" spans="2:6" x14ac:dyDescent="0.25">
      <c r="B1293" s="13"/>
      <c r="C1293" s="13"/>
      <c r="D1293" s="13"/>
      <c r="E1293" s="13"/>
      <c r="F1293" s="13"/>
    </row>
    <row r="1294" spans="2:6" x14ac:dyDescent="0.25">
      <c r="B1294" s="13"/>
      <c r="C1294" s="13"/>
      <c r="D1294" s="13"/>
      <c r="E1294" s="13"/>
      <c r="F1294" s="13"/>
    </row>
    <row r="1295" spans="2:6" x14ac:dyDescent="0.25">
      <c r="B1295" s="13"/>
      <c r="C1295" s="13"/>
      <c r="D1295" s="13"/>
      <c r="E1295" s="13"/>
      <c r="F1295" s="13"/>
    </row>
    <row r="1296" spans="2:6" x14ac:dyDescent="0.25">
      <c r="B1296" s="13"/>
      <c r="C1296" s="13"/>
      <c r="D1296" s="13"/>
      <c r="E1296" s="13"/>
      <c r="F1296" s="13"/>
    </row>
    <row r="1297" spans="2:6" x14ac:dyDescent="0.25">
      <c r="B1297" s="13"/>
      <c r="C1297" s="13"/>
      <c r="D1297" s="13"/>
      <c r="E1297" s="13"/>
      <c r="F1297" s="13"/>
    </row>
    <row r="1298" spans="2:6" x14ac:dyDescent="0.25">
      <c r="B1298" s="13"/>
      <c r="C1298" s="13"/>
      <c r="D1298" s="13"/>
      <c r="E1298" s="13"/>
      <c r="F1298" s="13"/>
    </row>
    <row r="1299" spans="2:6" x14ac:dyDescent="0.25">
      <c r="B1299" s="13"/>
      <c r="C1299" s="13"/>
      <c r="D1299" s="13"/>
      <c r="E1299" s="13"/>
      <c r="F1299" s="13"/>
    </row>
    <row r="1300" spans="2:6" x14ac:dyDescent="0.25">
      <c r="B1300" s="13"/>
      <c r="C1300" s="13"/>
      <c r="D1300" s="13"/>
      <c r="E1300" s="13"/>
      <c r="F1300" s="13"/>
    </row>
    <row r="1301" spans="2:6" x14ac:dyDescent="0.25">
      <c r="B1301" s="13"/>
      <c r="C1301" s="13"/>
      <c r="D1301" s="13"/>
      <c r="E1301" s="13"/>
      <c r="F1301" s="13"/>
    </row>
    <row r="1302" spans="2:6" x14ac:dyDescent="0.25">
      <c r="B1302" s="13"/>
      <c r="C1302" s="13"/>
      <c r="D1302" s="13"/>
      <c r="E1302" s="13"/>
      <c r="F1302" s="13"/>
    </row>
    <row r="1303" spans="2:6" x14ac:dyDescent="0.25">
      <c r="B1303" s="13"/>
      <c r="C1303" s="13"/>
      <c r="D1303" s="13"/>
      <c r="E1303" s="13"/>
      <c r="F1303" s="13"/>
    </row>
    <row r="1304" spans="2:6" x14ac:dyDescent="0.25">
      <c r="B1304" s="13"/>
      <c r="C1304" s="13"/>
      <c r="D1304" s="13"/>
      <c r="E1304" s="13"/>
      <c r="F1304" s="13"/>
    </row>
    <row r="1305" spans="2:6" x14ac:dyDescent="0.25">
      <c r="B1305" s="13"/>
      <c r="C1305" s="13"/>
      <c r="D1305" s="13"/>
      <c r="E1305" s="13"/>
      <c r="F1305" s="13"/>
    </row>
    <row r="1306" spans="2:6" x14ac:dyDescent="0.25">
      <c r="B1306" s="13"/>
      <c r="C1306" s="13"/>
      <c r="D1306" s="13"/>
      <c r="E1306" s="13"/>
      <c r="F1306" s="13"/>
    </row>
    <row r="1307" spans="2:6" x14ac:dyDescent="0.25">
      <c r="B1307" s="13"/>
      <c r="C1307" s="13"/>
      <c r="D1307" s="13"/>
      <c r="E1307" s="13"/>
      <c r="F1307" s="13"/>
    </row>
    <row r="1308" spans="2:6" x14ac:dyDescent="0.25">
      <c r="B1308" s="13"/>
      <c r="C1308" s="13"/>
      <c r="D1308" s="13"/>
      <c r="E1308" s="13"/>
      <c r="F1308" s="13"/>
    </row>
    <row r="1309" spans="2:6" x14ac:dyDescent="0.25">
      <c r="B1309" s="13"/>
      <c r="C1309" s="13"/>
      <c r="D1309" s="13"/>
      <c r="E1309" s="13"/>
      <c r="F1309" s="13"/>
    </row>
    <row r="1310" spans="2:6" x14ac:dyDescent="0.25">
      <c r="B1310" s="13"/>
      <c r="C1310" s="13"/>
      <c r="D1310" s="13"/>
      <c r="E1310" s="13"/>
      <c r="F1310" s="13"/>
    </row>
    <row r="1311" spans="2:6" x14ac:dyDescent="0.25">
      <c r="B1311" s="13"/>
      <c r="C1311" s="13"/>
      <c r="D1311" s="13"/>
      <c r="E1311" s="13"/>
      <c r="F1311" s="13"/>
    </row>
    <row r="1312" spans="2:6" x14ac:dyDescent="0.25">
      <c r="B1312" s="13"/>
      <c r="C1312" s="13"/>
      <c r="D1312" s="13"/>
      <c r="E1312" s="13"/>
      <c r="F1312" s="13"/>
    </row>
    <row r="1313" spans="2:6" x14ac:dyDescent="0.25">
      <c r="B1313" s="13"/>
      <c r="C1313" s="13"/>
      <c r="D1313" s="13"/>
      <c r="E1313" s="13"/>
      <c r="F1313" s="13"/>
    </row>
  </sheetData>
  <autoFilter ref="A1:F458" xr:uid="{C58D0DF5-E06F-45F5-BDA1-5FA00760F8DA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5317</v>
      </c>
      <c r="C2" s="17" t="s">
        <v>7725</v>
      </c>
      <c r="D2" s="17"/>
      <c r="E2" s="17">
        <v>1870</v>
      </c>
      <c r="F2" s="18"/>
    </row>
    <row r="3" spans="1:6" x14ac:dyDescent="0.25">
      <c r="A3" s="17">
        <v>2</v>
      </c>
      <c r="B3" s="17" t="s">
        <v>5318</v>
      </c>
      <c r="C3" s="17" t="s">
        <v>7725</v>
      </c>
      <c r="D3" s="17"/>
      <c r="E3" s="17">
        <v>1000</v>
      </c>
      <c r="F3" s="18"/>
    </row>
    <row r="4" spans="1:6" x14ac:dyDescent="0.25">
      <c r="A4" s="17">
        <v>3</v>
      </c>
      <c r="B4" s="17" t="s">
        <v>5319</v>
      </c>
      <c r="C4" s="17" t="s">
        <v>7725</v>
      </c>
      <c r="D4" s="17"/>
      <c r="E4" s="17">
        <v>3600</v>
      </c>
      <c r="F4" s="18"/>
    </row>
    <row r="5" spans="1:6" x14ac:dyDescent="0.25">
      <c r="A5" s="17">
        <v>4</v>
      </c>
      <c r="B5" s="17" t="s">
        <v>5320</v>
      </c>
      <c r="C5" s="17" t="s">
        <v>7725</v>
      </c>
      <c r="D5" s="17"/>
      <c r="E5" s="17">
        <v>10</v>
      </c>
      <c r="F5" s="18"/>
    </row>
    <row r="6" spans="1:6" x14ac:dyDescent="0.25">
      <c r="A6" s="17">
        <v>5</v>
      </c>
      <c r="B6" s="17" t="s">
        <v>5321</v>
      </c>
      <c r="C6" s="17" t="s">
        <v>7725</v>
      </c>
      <c r="D6" s="17"/>
      <c r="E6" s="17">
        <v>412.5</v>
      </c>
      <c r="F6" s="18"/>
    </row>
    <row r="7" spans="1:6" x14ac:dyDescent="0.25">
      <c r="A7" s="17">
        <v>6</v>
      </c>
      <c r="B7" s="17" t="s">
        <v>5322</v>
      </c>
      <c r="C7" s="17" t="s">
        <v>7725</v>
      </c>
      <c r="D7" s="17"/>
      <c r="E7" s="17">
        <v>20</v>
      </c>
      <c r="F7" s="18"/>
    </row>
    <row r="8" spans="1:6" x14ac:dyDescent="0.25">
      <c r="A8" s="17">
        <v>7</v>
      </c>
      <c r="B8" s="17" t="s">
        <v>5323</v>
      </c>
      <c r="C8" s="17" t="s">
        <v>7725</v>
      </c>
      <c r="D8" s="17"/>
      <c r="E8" s="17">
        <v>550</v>
      </c>
      <c r="F8" s="18"/>
    </row>
    <row r="9" spans="1:6" x14ac:dyDescent="0.25">
      <c r="A9" s="17">
        <v>8</v>
      </c>
      <c r="B9" s="17" t="s">
        <v>5324</v>
      </c>
      <c r="C9" s="17" t="s">
        <v>7725</v>
      </c>
      <c r="D9" s="17"/>
      <c r="E9" s="17">
        <v>198</v>
      </c>
      <c r="F9" s="18"/>
    </row>
    <row r="10" spans="1:6" x14ac:dyDescent="0.25">
      <c r="A10" s="17">
        <v>9</v>
      </c>
      <c r="B10" s="17" t="s">
        <v>5325</v>
      </c>
      <c r="C10" s="17" t="s">
        <v>7725</v>
      </c>
      <c r="D10" s="17"/>
      <c r="E10" s="17">
        <v>1500</v>
      </c>
      <c r="F10" s="18"/>
    </row>
    <row r="11" spans="1:6" x14ac:dyDescent="0.25">
      <c r="A11" s="17">
        <v>10</v>
      </c>
      <c r="B11" s="17" t="s">
        <v>5326</v>
      </c>
      <c r="C11" s="17" t="s">
        <v>7725</v>
      </c>
      <c r="D11" s="17"/>
      <c r="E11" s="17">
        <v>93.5</v>
      </c>
      <c r="F11" s="18"/>
    </row>
    <row r="12" spans="1:6" x14ac:dyDescent="0.25">
      <c r="A12" s="17">
        <v>11</v>
      </c>
      <c r="B12" s="17" t="s">
        <v>5327</v>
      </c>
      <c r="C12" s="17" t="s">
        <v>7725</v>
      </c>
      <c r="D12" s="17"/>
      <c r="E12" s="17">
        <v>577.5</v>
      </c>
      <c r="F12" s="18"/>
    </row>
    <row r="13" spans="1:6" x14ac:dyDescent="0.25">
      <c r="A13" s="17">
        <v>12</v>
      </c>
      <c r="B13" s="17" t="s">
        <v>5328</v>
      </c>
      <c r="C13" s="17" t="s">
        <v>7725</v>
      </c>
      <c r="D13" s="17"/>
      <c r="E13" s="17">
        <v>400</v>
      </c>
      <c r="F13" s="18"/>
    </row>
    <row r="14" spans="1:6" x14ac:dyDescent="0.25">
      <c r="A14" s="17">
        <v>13</v>
      </c>
      <c r="B14" s="17" t="s">
        <v>5329</v>
      </c>
      <c r="C14" s="17" t="s">
        <v>7725</v>
      </c>
      <c r="D14" s="17"/>
      <c r="E14" s="17">
        <v>85</v>
      </c>
      <c r="F14" s="18"/>
    </row>
    <row r="15" spans="1:6" x14ac:dyDescent="0.25">
      <c r="A15" s="17">
        <v>14</v>
      </c>
      <c r="B15" s="17" t="s">
        <v>5330</v>
      </c>
      <c r="C15" s="17" t="s">
        <v>7592</v>
      </c>
      <c r="D15" s="17"/>
      <c r="E15" s="17">
        <v>60000</v>
      </c>
      <c r="F15" s="18"/>
    </row>
    <row r="16" spans="1:6" x14ac:dyDescent="0.25">
      <c r="A16" s="17">
        <v>15</v>
      </c>
      <c r="B16" s="17" t="s">
        <v>4576</v>
      </c>
      <c r="C16" s="17" t="s">
        <v>7725</v>
      </c>
      <c r="D16" s="17"/>
      <c r="E16" s="17">
        <v>49.5</v>
      </c>
      <c r="F16" s="18"/>
    </row>
    <row r="17" spans="1:6" x14ac:dyDescent="0.25">
      <c r="A17" s="17">
        <v>16</v>
      </c>
      <c r="B17" s="17" t="s">
        <v>4578</v>
      </c>
      <c r="C17" s="17" t="s">
        <v>7725</v>
      </c>
      <c r="D17" s="17"/>
      <c r="E17" s="17">
        <v>49.5</v>
      </c>
      <c r="F17" s="18"/>
    </row>
    <row r="18" spans="1:6" x14ac:dyDescent="0.25">
      <c r="A18" s="17">
        <v>17</v>
      </c>
      <c r="B18" s="17" t="s">
        <v>5331</v>
      </c>
      <c r="C18" s="17" t="s">
        <v>7725</v>
      </c>
      <c r="D18" s="17"/>
      <c r="E18" s="17">
        <v>44</v>
      </c>
      <c r="F18" s="18"/>
    </row>
    <row r="19" spans="1:6" x14ac:dyDescent="0.25">
      <c r="A19" s="17">
        <v>18</v>
      </c>
      <c r="B19" s="17" t="s">
        <v>5332</v>
      </c>
      <c r="C19" s="17" t="s">
        <v>7725</v>
      </c>
      <c r="D19" s="17"/>
      <c r="E19" s="17">
        <v>40</v>
      </c>
      <c r="F19" s="18"/>
    </row>
    <row r="20" spans="1:6" x14ac:dyDescent="0.25">
      <c r="A20" s="17">
        <v>19</v>
      </c>
      <c r="B20" s="17" t="s">
        <v>5333</v>
      </c>
      <c r="C20" s="17" t="s">
        <v>7725</v>
      </c>
      <c r="D20" s="17"/>
      <c r="E20" s="17">
        <v>55</v>
      </c>
      <c r="F20" s="18"/>
    </row>
    <row r="21" spans="1:6" x14ac:dyDescent="0.25">
      <c r="A21" s="17">
        <v>20</v>
      </c>
      <c r="B21" s="17" t="s">
        <v>5334</v>
      </c>
      <c r="C21" s="17" t="s">
        <v>7725</v>
      </c>
      <c r="D21" s="17"/>
      <c r="E21" s="17">
        <v>40</v>
      </c>
      <c r="F21" s="18"/>
    </row>
    <row r="22" spans="1:6" x14ac:dyDescent="0.25">
      <c r="A22" s="17">
        <v>21</v>
      </c>
      <c r="B22" s="17" t="s">
        <v>5335</v>
      </c>
      <c r="C22" s="17" t="s">
        <v>7725</v>
      </c>
      <c r="D22" s="17"/>
      <c r="E22" s="17">
        <v>7.5</v>
      </c>
      <c r="F22" s="18"/>
    </row>
    <row r="23" spans="1:6" x14ac:dyDescent="0.25">
      <c r="A23" s="17">
        <v>22</v>
      </c>
      <c r="B23" s="17" t="s">
        <v>5336</v>
      </c>
      <c r="C23" s="17" t="s">
        <v>7725</v>
      </c>
      <c r="D23" s="17"/>
      <c r="E23" s="17">
        <v>1200</v>
      </c>
      <c r="F23" s="18"/>
    </row>
    <row r="24" spans="1:6" x14ac:dyDescent="0.25">
      <c r="A24" s="17">
        <v>23</v>
      </c>
      <c r="B24" s="17" t="s">
        <v>5337</v>
      </c>
      <c r="C24" s="17" t="s">
        <v>7725</v>
      </c>
      <c r="D24" s="17"/>
      <c r="E24" s="17">
        <v>22</v>
      </c>
      <c r="F24" s="18"/>
    </row>
    <row r="25" spans="1:6" x14ac:dyDescent="0.25">
      <c r="A25" s="17">
        <v>24</v>
      </c>
      <c r="B25" s="17" t="s">
        <v>5338</v>
      </c>
      <c r="C25" s="17" t="s">
        <v>7725</v>
      </c>
      <c r="D25" s="17"/>
      <c r="E25" s="17">
        <v>600</v>
      </c>
      <c r="F25" s="18"/>
    </row>
    <row r="26" spans="1:6" x14ac:dyDescent="0.25">
      <c r="A26" s="17">
        <v>25</v>
      </c>
      <c r="B26" s="17" t="s">
        <v>5339</v>
      </c>
      <c r="C26" s="17" t="s">
        <v>7725</v>
      </c>
      <c r="D26" s="17"/>
      <c r="E26" s="17">
        <v>123.75</v>
      </c>
      <c r="F26" s="18"/>
    </row>
    <row r="27" spans="1:6" x14ac:dyDescent="0.25">
      <c r="A27" s="17">
        <v>26</v>
      </c>
      <c r="B27" s="17" t="s">
        <v>5340</v>
      </c>
      <c r="C27" s="17" t="s">
        <v>7725</v>
      </c>
      <c r="D27" s="17"/>
      <c r="E27" s="17">
        <v>1500</v>
      </c>
      <c r="F27" s="18"/>
    </row>
    <row r="28" spans="1:6" x14ac:dyDescent="0.25">
      <c r="A28" s="17">
        <v>27</v>
      </c>
      <c r="B28" s="17" t="s">
        <v>5341</v>
      </c>
      <c r="C28" s="17" t="s">
        <v>7592</v>
      </c>
      <c r="D28" s="17"/>
      <c r="E28" s="17">
        <v>50000</v>
      </c>
      <c r="F28" s="18"/>
    </row>
    <row r="29" spans="1:6" x14ac:dyDescent="0.25">
      <c r="A29" s="17">
        <v>28</v>
      </c>
      <c r="B29" s="17" t="s">
        <v>5342</v>
      </c>
      <c r="C29" s="17" t="s">
        <v>7592</v>
      </c>
      <c r="D29" s="17"/>
      <c r="E29" s="17">
        <v>60000</v>
      </c>
      <c r="F29" s="18"/>
    </row>
    <row r="30" spans="1:6" x14ac:dyDescent="0.25">
      <c r="A30" s="17">
        <v>29</v>
      </c>
      <c r="B30" s="17" t="s">
        <v>5343</v>
      </c>
      <c r="C30" s="17" t="s">
        <v>7592</v>
      </c>
      <c r="D30" s="17"/>
      <c r="E30" s="17">
        <v>210000</v>
      </c>
      <c r="F30" s="18"/>
    </row>
    <row r="31" spans="1:6" x14ac:dyDescent="0.25">
      <c r="A31" s="17">
        <v>30</v>
      </c>
      <c r="B31" s="17" t="s">
        <v>5344</v>
      </c>
      <c r="C31" s="17" t="s">
        <v>7592</v>
      </c>
      <c r="D31" s="17"/>
      <c r="E31" s="17">
        <v>3000</v>
      </c>
      <c r="F31" s="18"/>
    </row>
    <row r="32" spans="1:6" x14ac:dyDescent="0.25">
      <c r="A32" s="17">
        <v>31</v>
      </c>
      <c r="B32" s="17" t="s">
        <v>5345</v>
      </c>
      <c r="C32" s="17" t="s">
        <v>7592</v>
      </c>
      <c r="D32" s="17"/>
      <c r="E32" s="17">
        <v>15000</v>
      </c>
      <c r="F32" s="18"/>
    </row>
    <row r="33" spans="1:6" x14ac:dyDescent="0.25">
      <c r="A33" s="17">
        <v>32</v>
      </c>
      <c r="B33" s="17" t="s">
        <v>5346</v>
      </c>
      <c r="C33" s="17" t="s">
        <v>7725</v>
      </c>
      <c r="D33" s="17"/>
      <c r="E33" s="17">
        <v>2500</v>
      </c>
      <c r="F33" s="18"/>
    </row>
    <row r="34" spans="1:6" x14ac:dyDescent="0.25">
      <c r="A34" s="17">
        <v>33</v>
      </c>
      <c r="B34" s="17" t="s">
        <v>5347</v>
      </c>
      <c r="C34" s="17" t="s">
        <v>7725</v>
      </c>
      <c r="D34" s="17"/>
      <c r="E34" s="17">
        <v>2500</v>
      </c>
      <c r="F34" s="18"/>
    </row>
    <row r="35" spans="1:6" x14ac:dyDescent="0.25">
      <c r="A35" s="17">
        <v>34</v>
      </c>
      <c r="B35" s="17" t="s">
        <v>5348</v>
      </c>
      <c r="C35" s="17" t="s">
        <v>7725</v>
      </c>
      <c r="D35" s="17"/>
      <c r="E35" s="17">
        <v>2050</v>
      </c>
      <c r="F35" s="18"/>
    </row>
    <row r="36" spans="1:6" x14ac:dyDescent="0.25">
      <c r="A36" s="17">
        <v>35</v>
      </c>
      <c r="B36" s="17" t="s">
        <v>5349</v>
      </c>
      <c r="C36" s="17" t="s">
        <v>7725</v>
      </c>
      <c r="D36" s="17"/>
      <c r="E36" s="17">
        <v>74</v>
      </c>
      <c r="F36" s="18"/>
    </row>
    <row r="37" spans="1:6" x14ac:dyDescent="0.25">
      <c r="A37" s="17">
        <v>36</v>
      </c>
      <c r="B37" s="17" t="s">
        <v>5350</v>
      </c>
      <c r="C37" s="17" t="s">
        <v>7725</v>
      </c>
      <c r="D37" s="17"/>
      <c r="E37" s="17">
        <v>2062.5</v>
      </c>
      <c r="F37" s="18"/>
    </row>
    <row r="38" spans="1:6" x14ac:dyDescent="0.25">
      <c r="A38" s="17">
        <v>37</v>
      </c>
      <c r="B38" s="17" t="s">
        <v>5351</v>
      </c>
      <c r="C38" s="17" t="s">
        <v>7725</v>
      </c>
      <c r="D38" s="17"/>
      <c r="E38" s="17">
        <v>150</v>
      </c>
      <c r="F38" s="18"/>
    </row>
    <row r="39" spans="1:6" x14ac:dyDescent="0.25">
      <c r="A39" s="17">
        <v>38</v>
      </c>
      <c r="B39" s="17" t="s">
        <v>5352</v>
      </c>
      <c r="C39" s="17" t="s">
        <v>7725</v>
      </c>
      <c r="D39" s="17"/>
      <c r="E39" s="17">
        <v>3600</v>
      </c>
      <c r="F39" s="18"/>
    </row>
    <row r="40" spans="1:6" x14ac:dyDescent="0.25">
      <c r="A40" s="17">
        <v>39</v>
      </c>
      <c r="B40" s="17" t="s">
        <v>5353</v>
      </c>
      <c r="C40" s="17" t="s">
        <v>7725</v>
      </c>
      <c r="D40" s="17"/>
      <c r="E40" s="17">
        <v>3600</v>
      </c>
      <c r="F40" s="18"/>
    </row>
    <row r="41" spans="1:6" x14ac:dyDescent="0.25">
      <c r="A41" s="17">
        <v>40</v>
      </c>
      <c r="B41" s="17" t="s">
        <v>5354</v>
      </c>
      <c r="C41" s="17" t="s">
        <v>7725</v>
      </c>
      <c r="D41" s="17"/>
      <c r="E41" s="17">
        <v>1870</v>
      </c>
      <c r="F41" s="18"/>
    </row>
    <row r="42" spans="1:6" x14ac:dyDescent="0.25">
      <c r="A42" s="17">
        <v>41</v>
      </c>
      <c r="B42" s="17" t="s">
        <v>5355</v>
      </c>
      <c r="C42" s="17" t="s">
        <v>7725</v>
      </c>
      <c r="D42" s="17"/>
      <c r="E42" s="17">
        <v>2420</v>
      </c>
      <c r="F42" s="18"/>
    </row>
    <row r="43" spans="1:6" x14ac:dyDescent="0.25">
      <c r="A43" s="17">
        <v>42</v>
      </c>
      <c r="B43" s="17" t="s">
        <v>5356</v>
      </c>
      <c r="C43" s="17" t="s">
        <v>7725</v>
      </c>
      <c r="D43" s="17"/>
      <c r="E43" s="17">
        <v>1925</v>
      </c>
      <c r="F43" s="18"/>
    </row>
    <row r="44" spans="1:6" x14ac:dyDescent="0.25">
      <c r="A44" s="17">
        <v>43</v>
      </c>
      <c r="B44" s="17" t="s">
        <v>5357</v>
      </c>
      <c r="C44" s="17" t="s">
        <v>7725</v>
      </c>
      <c r="D44" s="17"/>
      <c r="E44" s="17">
        <v>593</v>
      </c>
      <c r="F44" s="18"/>
    </row>
    <row r="45" spans="1:6" x14ac:dyDescent="0.25">
      <c r="A45" s="17">
        <v>44</v>
      </c>
      <c r="B45" s="17" t="s">
        <v>5358</v>
      </c>
      <c r="C45" s="17" t="s">
        <v>7725</v>
      </c>
      <c r="D45" s="17"/>
      <c r="E45" s="17">
        <v>782.5</v>
      </c>
      <c r="F45" s="18"/>
    </row>
    <row r="46" spans="1:6" x14ac:dyDescent="0.25">
      <c r="A46" s="17">
        <v>45</v>
      </c>
      <c r="B46" s="17" t="s">
        <v>5117</v>
      </c>
      <c r="C46" s="17" t="s">
        <v>7725</v>
      </c>
      <c r="D46" s="17"/>
      <c r="E46" s="17">
        <v>330</v>
      </c>
      <c r="F46" s="18"/>
    </row>
    <row r="47" spans="1:6" x14ac:dyDescent="0.25">
      <c r="A47" s="17">
        <v>46</v>
      </c>
      <c r="B47" s="17" t="s">
        <v>5118</v>
      </c>
      <c r="C47" s="17" t="s">
        <v>7592</v>
      </c>
      <c r="D47" s="17"/>
      <c r="E47" s="17">
        <v>2500</v>
      </c>
      <c r="F47" s="18"/>
    </row>
    <row r="48" spans="1:6" x14ac:dyDescent="0.25">
      <c r="A48" s="17">
        <v>47</v>
      </c>
      <c r="B48" s="17" t="s">
        <v>5119</v>
      </c>
      <c r="C48" s="17" t="s">
        <v>7592</v>
      </c>
      <c r="D48" s="17"/>
      <c r="E48" s="17">
        <v>2500</v>
      </c>
      <c r="F48" s="18"/>
    </row>
    <row r="49" spans="1:6" x14ac:dyDescent="0.25">
      <c r="A49" s="17">
        <v>48</v>
      </c>
      <c r="B49" s="17" t="s">
        <v>5120</v>
      </c>
      <c r="C49" s="17" t="s">
        <v>7725</v>
      </c>
      <c r="D49" s="17"/>
      <c r="E49" s="17">
        <v>330</v>
      </c>
      <c r="F49" s="18"/>
    </row>
    <row r="50" spans="1:6" x14ac:dyDescent="0.25">
      <c r="A50" s="17">
        <v>49</v>
      </c>
      <c r="B50" s="17" t="s">
        <v>5121</v>
      </c>
      <c r="C50" s="17" t="s">
        <v>7725</v>
      </c>
      <c r="D50" s="17"/>
      <c r="E50" s="17">
        <v>330</v>
      </c>
      <c r="F50" s="18"/>
    </row>
    <row r="51" spans="1:6" x14ac:dyDescent="0.25">
      <c r="A51" s="17">
        <v>50</v>
      </c>
      <c r="B51" s="17" t="s">
        <v>5122</v>
      </c>
      <c r="C51" s="17" t="s">
        <v>7725</v>
      </c>
      <c r="D51" s="17"/>
      <c r="E51" s="17">
        <v>330</v>
      </c>
      <c r="F51" s="18"/>
    </row>
    <row r="52" spans="1:6" x14ac:dyDescent="0.25">
      <c r="A52" s="17">
        <v>51</v>
      </c>
      <c r="B52" s="17" t="s">
        <v>5123</v>
      </c>
      <c r="C52" s="17" t="s">
        <v>7725</v>
      </c>
      <c r="D52" s="17"/>
      <c r="E52" s="17">
        <v>330</v>
      </c>
      <c r="F52" s="18"/>
    </row>
    <row r="53" spans="1:6" x14ac:dyDescent="0.25">
      <c r="A53" s="17">
        <v>52</v>
      </c>
      <c r="B53" s="17" t="s">
        <v>5124</v>
      </c>
      <c r="C53" s="17" t="s">
        <v>7665</v>
      </c>
      <c r="D53" s="17"/>
      <c r="E53" s="17">
        <v>4000</v>
      </c>
      <c r="F53" s="18"/>
    </row>
    <row r="54" spans="1:6" x14ac:dyDescent="0.25">
      <c r="A54" s="17">
        <v>53</v>
      </c>
      <c r="B54" s="17" t="s">
        <v>4427</v>
      </c>
      <c r="C54" s="17" t="s">
        <v>7665</v>
      </c>
      <c r="D54" s="17"/>
      <c r="E54" s="17">
        <v>2500</v>
      </c>
      <c r="F54" s="18"/>
    </row>
    <row r="55" spans="1:6" x14ac:dyDescent="0.25">
      <c r="A55" s="17">
        <v>54</v>
      </c>
      <c r="B55" s="17" t="s">
        <v>5125</v>
      </c>
      <c r="C55" s="17" t="s">
        <v>7665</v>
      </c>
      <c r="D55" s="17"/>
      <c r="E55" s="17">
        <v>2200</v>
      </c>
      <c r="F55" s="18"/>
    </row>
    <row r="56" spans="1:6" x14ac:dyDescent="0.25">
      <c r="A56" s="17">
        <v>55</v>
      </c>
      <c r="B56" s="17" t="s">
        <v>5126</v>
      </c>
      <c r="C56" s="17" t="s">
        <v>7665</v>
      </c>
      <c r="D56" s="17"/>
      <c r="E56" s="17">
        <v>5000</v>
      </c>
      <c r="F56" s="18"/>
    </row>
    <row r="57" spans="1:6" x14ac:dyDescent="0.25">
      <c r="A57" s="17">
        <v>56</v>
      </c>
      <c r="B57" s="17" t="s">
        <v>5127</v>
      </c>
      <c r="C57" s="17" t="s">
        <v>7725</v>
      </c>
      <c r="D57" s="17"/>
      <c r="E57" s="17">
        <v>1000</v>
      </c>
      <c r="F57" s="18"/>
    </row>
    <row r="58" spans="1:6" x14ac:dyDescent="0.25">
      <c r="A58" s="17">
        <v>57</v>
      </c>
      <c r="B58" s="17" t="s">
        <v>5128</v>
      </c>
      <c r="C58" s="17" t="s">
        <v>7665</v>
      </c>
      <c r="D58" s="17"/>
      <c r="E58" s="17">
        <v>500</v>
      </c>
      <c r="F58" s="18"/>
    </row>
    <row r="59" spans="1:6" x14ac:dyDescent="0.25">
      <c r="A59" s="17">
        <v>58</v>
      </c>
      <c r="B59" s="17" t="s">
        <v>5129</v>
      </c>
      <c r="C59" s="17" t="s">
        <v>7725</v>
      </c>
      <c r="D59" s="17"/>
      <c r="E59" s="17">
        <v>115</v>
      </c>
      <c r="F59" s="18"/>
    </row>
    <row r="60" spans="1:6" x14ac:dyDescent="0.25">
      <c r="A60" s="17">
        <v>59</v>
      </c>
      <c r="B60" s="17" t="s">
        <v>5130</v>
      </c>
      <c r="C60" s="17" t="s">
        <v>7592</v>
      </c>
      <c r="D60" s="17"/>
      <c r="E60" s="17">
        <v>2000</v>
      </c>
      <c r="F60" s="18"/>
    </row>
    <row r="61" spans="1:6" x14ac:dyDescent="0.25">
      <c r="A61" s="17">
        <v>60</v>
      </c>
      <c r="B61" s="17" t="s">
        <v>5131</v>
      </c>
      <c r="C61" s="17" t="s">
        <v>7725</v>
      </c>
      <c r="D61" s="17"/>
      <c r="E61" s="17">
        <v>11</v>
      </c>
      <c r="F61" s="18"/>
    </row>
    <row r="62" spans="1:6" x14ac:dyDescent="0.25">
      <c r="A62" s="17">
        <v>61</v>
      </c>
      <c r="B62" s="17" t="s">
        <v>5132</v>
      </c>
      <c r="C62" s="17" t="s">
        <v>7725</v>
      </c>
      <c r="D62" s="17"/>
      <c r="E62" s="17">
        <v>18</v>
      </c>
      <c r="F62" s="18"/>
    </row>
    <row r="63" spans="1:6" x14ac:dyDescent="0.25">
      <c r="A63" s="17">
        <v>62</v>
      </c>
      <c r="B63" s="17" t="s">
        <v>5133</v>
      </c>
      <c r="C63" s="17" t="s">
        <v>7725</v>
      </c>
      <c r="D63" s="17"/>
      <c r="E63" s="17">
        <v>495</v>
      </c>
      <c r="F63" s="18"/>
    </row>
    <row r="64" spans="1:6" x14ac:dyDescent="0.25">
      <c r="A64" s="17">
        <v>63</v>
      </c>
      <c r="B64" s="17" t="s">
        <v>5134</v>
      </c>
      <c r="C64" s="17" t="s">
        <v>7665</v>
      </c>
      <c r="D64" s="17"/>
      <c r="E64" s="17">
        <v>900</v>
      </c>
      <c r="F64" s="18"/>
    </row>
    <row r="65" spans="1:6" x14ac:dyDescent="0.25">
      <c r="A65" s="17">
        <v>64</v>
      </c>
      <c r="B65" s="17" t="s">
        <v>5135</v>
      </c>
      <c r="C65" s="17" t="s">
        <v>7592</v>
      </c>
      <c r="D65" s="17"/>
      <c r="E65" s="17">
        <v>22000</v>
      </c>
      <c r="F65" s="18"/>
    </row>
    <row r="66" spans="1:6" x14ac:dyDescent="0.25">
      <c r="A66" s="17">
        <v>65</v>
      </c>
      <c r="B66" s="17" t="s">
        <v>5136</v>
      </c>
      <c r="C66" s="17" t="s">
        <v>7725</v>
      </c>
      <c r="D66" s="17"/>
      <c r="E66" s="17">
        <v>870</v>
      </c>
      <c r="F66" s="18"/>
    </row>
    <row r="67" spans="1:6" x14ac:dyDescent="0.25">
      <c r="A67" s="17">
        <v>66</v>
      </c>
      <c r="B67" s="17" t="s">
        <v>5137</v>
      </c>
      <c r="C67" s="17" t="s">
        <v>7725</v>
      </c>
      <c r="D67" s="17"/>
      <c r="E67" s="17">
        <v>11</v>
      </c>
      <c r="F67" s="18"/>
    </row>
    <row r="68" spans="1:6" x14ac:dyDescent="0.25">
      <c r="A68" s="17">
        <v>67</v>
      </c>
      <c r="B68" s="17" t="s">
        <v>5138</v>
      </c>
      <c r="C68" s="17" t="s">
        <v>7725</v>
      </c>
      <c r="D68" s="17"/>
      <c r="E68" s="17">
        <v>60.5</v>
      </c>
      <c r="F68" s="18"/>
    </row>
    <row r="69" spans="1:6" x14ac:dyDescent="0.25">
      <c r="A69" s="17">
        <v>68</v>
      </c>
      <c r="B69" s="17" t="s">
        <v>5139</v>
      </c>
      <c r="C69" s="17" t="s">
        <v>7725</v>
      </c>
      <c r="D69" s="17"/>
      <c r="E69" s="17">
        <v>49.5</v>
      </c>
      <c r="F69" s="18"/>
    </row>
    <row r="70" spans="1:6" x14ac:dyDescent="0.25">
      <c r="A70" s="17">
        <v>69</v>
      </c>
      <c r="B70" s="17" t="s">
        <v>5140</v>
      </c>
      <c r="C70" s="17" t="s">
        <v>7725</v>
      </c>
      <c r="D70" s="17"/>
      <c r="E70" s="17">
        <v>700</v>
      </c>
      <c r="F70" s="18"/>
    </row>
    <row r="71" spans="1:6" x14ac:dyDescent="0.25">
      <c r="A71" s="17">
        <v>70</v>
      </c>
      <c r="B71" s="17" t="s">
        <v>5141</v>
      </c>
      <c r="C71" s="17" t="s">
        <v>7725</v>
      </c>
      <c r="D71" s="17"/>
      <c r="E71" s="17">
        <v>66</v>
      </c>
      <c r="F71" s="18"/>
    </row>
    <row r="72" spans="1:6" x14ac:dyDescent="0.25">
      <c r="A72" s="17">
        <v>71</v>
      </c>
      <c r="B72" s="17" t="s">
        <v>5142</v>
      </c>
      <c r="C72" s="17" t="s">
        <v>7725</v>
      </c>
      <c r="D72" s="17"/>
      <c r="E72" s="17">
        <v>165</v>
      </c>
      <c r="F72" s="18"/>
    </row>
    <row r="73" spans="1:6" x14ac:dyDescent="0.25">
      <c r="A73" s="17">
        <v>72</v>
      </c>
      <c r="B73" s="17" t="s">
        <v>5143</v>
      </c>
      <c r="C73" s="17" t="s">
        <v>7592</v>
      </c>
      <c r="D73" s="17"/>
      <c r="E73" s="17">
        <v>60000</v>
      </c>
      <c r="F73" s="18"/>
    </row>
    <row r="74" spans="1:6" x14ac:dyDescent="0.25">
      <c r="A74" s="17">
        <v>73</v>
      </c>
      <c r="B74" s="17" t="s">
        <v>5144</v>
      </c>
      <c r="C74" s="17" t="s">
        <v>7592</v>
      </c>
      <c r="D74" s="17"/>
      <c r="E74" s="17">
        <v>1500</v>
      </c>
      <c r="F74" s="18"/>
    </row>
    <row r="75" spans="1:6" x14ac:dyDescent="0.25">
      <c r="A75" s="17">
        <v>74</v>
      </c>
      <c r="B75" s="17" t="s">
        <v>5145</v>
      </c>
      <c r="C75" s="17" t="s">
        <v>7592</v>
      </c>
      <c r="D75" s="17"/>
      <c r="E75" s="17">
        <v>2000</v>
      </c>
      <c r="F75" s="18"/>
    </row>
    <row r="76" spans="1:6" x14ac:dyDescent="0.25">
      <c r="A76" s="17">
        <v>75</v>
      </c>
      <c r="B76" s="17" t="s">
        <v>5146</v>
      </c>
      <c r="C76" s="17" t="s">
        <v>7592</v>
      </c>
      <c r="D76" s="17"/>
      <c r="E76" s="17">
        <v>3000</v>
      </c>
      <c r="F76" s="18"/>
    </row>
    <row r="77" spans="1:6" x14ac:dyDescent="0.25">
      <c r="A77" s="17">
        <v>76</v>
      </c>
      <c r="B77" s="17" t="s">
        <v>5147</v>
      </c>
      <c r="C77" s="17" t="s">
        <v>7592</v>
      </c>
      <c r="D77" s="17"/>
      <c r="E77" s="17">
        <v>5000</v>
      </c>
      <c r="F77" s="18"/>
    </row>
    <row r="78" spans="1:6" x14ac:dyDescent="0.25">
      <c r="A78" s="17">
        <v>77</v>
      </c>
      <c r="B78" s="17" t="s">
        <v>5148</v>
      </c>
      <c r="C78" s="17" t="s">
        <v>7592</v>
      </c>
      <c r="D78" s="17"/>
      <c r="E78" s="17">
        <v>15000</v>
      </c>
      <c r="F78" s="18"/>
    </row>
    <row r="79" spans="1:6" x14ac:dyDescent="0.25">
      <c r="A79" s="17">
        <v>78</v>
      </c>
      <c r="B79" s="17" t="s">
        <v>5149</v>
      </c>
      <c r="C79" s="17" t="s">
        <v>7725</v>
      </c>
      <c r="D79" s="17"/>
      <c r="E79" s="17">
        <v>500</v>
      </c>
      <c r="F79" s="18"/>
    </row>
    <row r="80" spans="1:6" x14ac:dyDescent="0.25">
      <c r="A80" s="17">
        <v>79</v>
      </c>
      <c r="B80" s="17" t="s">
        <v>5150</v>
      </c>
      <c r="C80" s="17" t="s">
        <v>7725</v>
      </c>
      <c r="D80" s="17"/>
      <c r="E80" s="17">
        <v>1625</v>
      </c>
      <c r="F80" s="18"/>
    </row>
    <row r="81" spans="1:6" x14ac:dyDescent="0.25">
      <c r="A81" s="17">
        <v>80</v>
      </c>
      <c r="B81" s="17" t="s">
        <v>5151</v>
      </c>
      <c r="C81" s="17" t="s">
        <v>7725</v>
      </c>
      <c r="D81" s="17"/>
      <c r="E81" s="17">
        <v>500</v>
      </c>
      <c r="F81" s="18"/>
    </row>
    <row r="82" spans="1:6" x14ac:dyDescent="0.25">
      <c r="A82" s="17">
        <v>81</v>
      </c>
      <c r="B82" s="17" t="s">
        <v>5152</v>
      </c>
      <c r="C82" s="17" t="s">
        <v>7725</v>
      </c>
      <c r="D82" s="17"/>
      <c r="E82" s="17">
        <v>1500</v>
      </c>
      <c r="F82" s="18"/>
    </row>
    <row r="83" spans="1:6" x14ac:dyDescent="0.25">
      <c r="A83" s="17">
        <v>82</v>
      </c>
      <c r="B83" s="17" t="s">
        <v>5153</v>
      </c>
      <c r="C83" s="17" t="s">
        <v>7725</v>
      </c>
      <c r="D83" s="17"/>
      <c r="E83" s="17">
        <v>500</v>
      </c>
      <c r="F83" s="18"/>
    </row>
    <row r="84" spans="1:6" x14ac:dyDescent="0.25">
      <c r="A84" s="17">
        <v>83</v>
      </c>
      <c r="B84" s="17" t="s">
        <v>5154</v>
      </c>
      <c r="C84" s="17" t="s">
        <v>7725</v>
      </c>
      <c r="D84" s="17"/>
      <c r="E84" s="17">
        <v>20</v>
      </c>
      <c r="F84" s="18"/>
    </row>
    <row r="85" spans="1:6" x14ac:dyDescent="0.25">
      <c r="A85" s="17">
        <v>84</v>
      </c>
      <c r="B85" s="17" t="s">
        <v>5155</v>
      </c>
      <c r="C85" s="17" t="s">
        <v>7725</v>
      </c>
      <c r="D85" s="17"/>
      <c r="E85" s="17">
        <v>132</v>
      </c>
      <c r="F85" s="18"/>
    </row>
    <row r="86" spans="1:6" x14ac:dyDescent="0.25">
      <c r="A86" s="17">
        <v>85</v>
      </c>
      <c r="B86" s="17" t="s">
        <v>5156</v>
      </c>
      <c r="C86" s="17" t="s">
        <v>7725</v>
      </c>
      <c r="D86" s="17"/>
      <c r="E86" s="17">
        <v>1039.5</v>
      </c>
      <c r="F86" s="18"/>
    </row>
    <row r="87" spans="1:6" x14ac:dyDescent="0.25">
      <c r="A87" s="17">
        <v>86</v>
      </c>
      <c r="B87" s="17" t="s">
        <v>5157</v>
      </c>
      <c r="C87" s="17" t="s">
        <v>7725</v>
      </c>
      <c r="D87" s="17"/>
      <c r="E87" s="17">
        <v>600</v>
      </c>
      <c r="F87" s="18"/>
    </row>
    <row r="88" spans="1:6" x14ac:dyDescent="0.25">
      <c r="A88" s="17">
        <v>87</v>
      </c>
      <c r="B88" s="17" t="s">
        <v>5158</v>
      </c>
      <c r="C88" s="17" t="s">
        <v>7725</v>
      </c>
      <c r="D88" s="17"/>
      <c r="E88" s="17">
        <v>400</v>
      </c>
      <c r="F88" s="18"/>
    </row>
    <row r="89" spans="1:6" x14ac:dyDescent="0.25">
      <c r="A89" s="17">
        <v>88</v>
      </c>
      <c r="B89" s="17" t="s">
        <v>5159</v>
      </c>
      <c r="C89" s="17" t="s">
        <v>7725</v>
      </c>
      <c r="D89" s="17"/>
      <c r="E89" s="17">
        <v>10</v>
      </c>
      <c r="F89" s="18"/>
    </row>
    <row r="90" spans="1:6" x14ac:dyDescent="0.25">
      <c r="A90" s="17">
        <v>89</v>
      </c>
      <c r="B90" s="17" t="s">
        <v>5160</v>
      </c>
      <c r="C90" s="17" t="s">
        <v>7725</v>
      </c>
      <c r="D90" s="17"/>
      <c r="E90" s="17">
        <v>38.5</v>
      </c>
      <c r="F90" s="18"/>
    </row>
    <row r="91" spans="1:6" x14ac:dyDescent="0.25">
      <c r="A91" s="17">
        <v>90</v>
      </c>
      <c r="B91" s="17" t="s">
        <v>5161</v>
      </c>
      <c r="C91" s="17" t="s">
        <v>7725</v>
      </c>
      <c r="D91" s="17"/>
      <c r="E91" s="17">
        <v>1820</v>
      </c>
      <c r="F91" s="18"/>
    </row>
    <row r="92" spans="1:6" x14ac:dyDescent="0.25">
      <c r="A92" s="17">
        <v>91</v>
      </c>
      <c r="B92" s="17" t="s">
        <v>5162</v>
      </c>
      <c r="C92" s="17" t="s">
        <v>7725</v>
      </c>
      <c r="D92" s="17"/>
      <c r="E92" s="17">
        <v>110</v>
      </c>
      <c r="F92" s="18"/>
    </row>
    <row r="93" spans="1:6" x14ac:dyDescent="0.25">
      <c r="A93" s="17">
        <v>92</v>
      </c>
      <c r="B93" s="17" t="s">
        <v>5163</v>
      </c>
      <c r="C93" s="17" t="s">
        <v>7725</v>
      </c>
      <c r="D93" s="17"/>
      <c r="E93" s="17">
        <v>225</v>
      </c>
      <c r="F93" s="18"/>
    </row>
    <row r="94" spans="1:6" x14ac:dyDescent="0.25">
      <c r="A94" s="17">
        <v>93</v>
      </c>
      <c r="B94" s="17" t="s">
        <v>5164</v>
      </c>
      <c r="C94" s="17" t="s">
        <v>7725</v>
      </c>
      <c r="D94" s="17"/>
      <c r="E94" s="17">
        <v>20</v>
      </c>
      <c r="F94" s="18"/>
    </row>
    <row r="95" spans="1:6" x14ac:dyDescent="0.25">
      <c r="A95" s="17">
        <v>94</v>
      </c>
      <c r="B95" s="17" t="s">
        <v>5165</v>
      </c>
      <c r="C95" s="17" t="s">
        <v>7592</v>
      </c>
      <c r="D95" s="17"/>
      <c r="E95" s="17">
        <v>3000</v>
      </c>
      <c r="F95" s="18"/>
    </row>
    <row r="96" spans="1:6" x14ac:dyDescent="0.25">
      <c r="A96" s="17">
        <v>95</v>
      </c>
      <c r="B96" s="17" t="s">
        <v>5166</v>
      </c>
      <c r="C96" s="17" t="s">
        <v>7592</v>
      </c>
      <c r="D96" s="17"/>
      <c r="E96" s="17">
        <v>860</v>
      </c>
      <c r="F96" s="18"/>
    </row>
    <row r="97" spans="1:6" x14ac:dyDescent="0.25">
      <c r="A97" s="17">
        <v>96</v>
      </c>
      <c r="B97" s="17" t="s">
        <v>5167</v>
      </c>
      <c r="C97" s="17" t="s">
        <v>7725</v>
      </c>
      <c r="D97" s="17"/>
      <c r="E97" s="17">
        <v>66</v>
      </c>
      <c r="F97" s="18"/>
    </row>
    <row r="98" spans="1:6" x14ac:dyDescent="0.25">
      <c r="A98" s="17">
        <v>97</v>
      </c>
      <c r="B98" s="17" t="s">
        <v>5168</v>
      </c>
      <c r="C98" s="17" t="s">
        <v>7725</v>
      </c>
      <c r="D98" s="17"/>
      <c r="E98" s="17">
        <v>5.5</v>
      </c>
      <c r="F98" s="18"/>
    </row>
    <row r="99" spans="1:6" x14ac:dyDescent="0.25">
      <c r="A99" s="17">
        <v>98</v>
      </c>
      <c r="B99" s="17" t="s">
        <v>5169</v>
      </c>
      <c r="C99" s="17" t="s">
        <v>7725</v>
      </c>
      <c r="D99" s="17"/>
      <c r="E99" s="17">
        <v>52</v>
      </c>
      <c r="F99" s="18"/>
    </row>
    <row r="100" spans="1:6" x14ac:dyDescent="0.25">
      <c r="A100" s="17">
        <v>99</v>
      </c>
      <c r="B100" s="17" t="s">
        <v>5170</v>
      </c>
      <c r="C100" s="17" t="s">
        <v>7725</v>
      </c>
      <c r="D100" s="17"/>
      <c r="E100" s="17">
        <v>5.5</v>
      </c>
      <c r="F100" s="18"/>
    </row>
    <row r="101" spans="1:6" x14ac:dyDescent="0.25">
      <c r="A101" s="17">
        <v>100</v>
      </c>
      <c r="B101" s="17" t="s">
        <v>5171</v>
      </c>
      <c r="C101" s="17" t="s">
        <v>7725</v>
      </c>
      <c r="D101" s="17"/>
      <c r="E101" s="17">
        <v>11</v>
      </c>
      <c r="F101" s="18"/>
    </row>
    <row r="102" spans="1:6" x14ac:dyDescent="0.25">
      <c r="A102" s="17">
        <v>101</v>
      </c>
      <c r="B102" s="17" t="s">
        <v>5172</v>
      </c>
      <c r="C102" s="17" t="s">
        <v>7725</v>
      </c>
      <c r="D102" s="17"/>
      <c r="E102" s="17">
        <v>173.25</v>
      </c>
      <c r="F102" s="18"/>
    </row>
    <row r="103" spans="1:6" x14ac:dyDescent="0.25">
      <c r="A103" s="17">
        <v>102</v>
      </c>
      <c r="B103" s="17" t="s">
        <v>5173</v>
      </c>
      <c r="C103" s="17" t="s">
        <v>7725</v>
      </c>
      <c r="D103" s="17"/>
      <c r="E103" s="17">
        <v>88</v>
      </c>
      <c r="F103" s="18"/>
    </row>
    <row r="104" spans="1:6" x14ac:dyDescent="0.25">
      <c r="A104" s="17">
        <v>103</v>
      </c>
      <c r="B104" s="17" t="s">
        <v>5174</v>
      </c>
      <c r="C104" s="17" t="s">
        <v>7725</v>
      </c>
      <c r="D104" s="17"/>
      <c r="E104" s="17">
        <v>220</v>
      </c>
      <c r="F104" s="18"/>
    </row>
    <row r="105" spans="1:6" x14ac:dyDescent="0.25">
      <c r="A105" s="17">
        <v>104</v>
      </c>
      <c r="B105" s="17" t="s">
        <v>5175</v>
      </c>
      <c r="C105" s="17" t="s">
        <v>7725</v>
      </c>
      <c r="D105" s="17"/>
      <c r="E105" s="17">
        <v>55</v>
      </c>
      <c r="F105" s="18"/>
    </row>
    <row r="106" spans="1:6" x14ac:dyDescent="0.25">
      <c r="A106" s="17">
        <v>105</v>
      </c>
      <c r="B106" s="17" t="s">
        <v>5176</v>
      </c>
      <c r="C106" s="17" t="s">
        <v>7725</v>
      </c>
      <c r="D106" s="17"/>
      <c r="E106" s="17">
        <v>132</v>
      </c>
      <c r="F106" s="18"/>
    </row>
    <row r="107" spans="1:6" x14ac:dyDescent="0.25">
      <c r="A107" s="17">
        <v>106</v>
      </c>
      <c r="B107" s="17" t="s">
        <v>5177</v>
      </c>
      <c r="C107" s="17" t="s">
        <v>7725</v>
      </c>
      <c r="D107" s="17"/>
      <c r="E107" s="17">
        <v>1375</v>
      </c>
      <c r="F107" s="18"/>
    </row>
    <row r="108" spans="1:6" x14ac:dyDescent="0.25">
      <c r="A108" s="17">
        <v>107</v>
      </c>
      <c r="B108" s="17" t="s">
        <v>5178</v>
      </c>
      <c r="C108" s="17" t="s">
        <v>7725</v>
      </c>
      <c r="D108" s="17"/>
      <c r="E108" s="17">
        <v>154</v>
      </c>
      <c r="F108" s="18"/>
    </row>
    <row r="109" spans="1:6" x14ac:dyDescent="0.25">
      <c r="A109" s="17">
        <v>108</v>
      </c>
      <c r="B109" s="17" t="s">
        <v>5179</v>
      </c>
      <c r="C109" s="17" t="s">
        <v>7725</v>
      </c>
      <c r="D109" s="17"/>
      <c r="E109" s="17">
        <v>198</v>
      </c>
      <c r="F109" s="18"/>
    </row>
    <row r="110" spans="1:6" x14ac:dyDescent="0.25">
      <c r="A110" s="17">
        <v>109</v>
      </c>
      <c r="B110" s="17" t="s">
        <v>5180</v>
      </c>
      <c r="C110" s="17" t="s">
        <v>7725</v>
      </c>
      <c r="D110" s="17"/>
      <c r="E110" s="17">
        <v>390.5</v>
      </c>
      <c r="F110" s="18"/>
    </row>
    <row r="111" spans="1:6" x14ac:dyDescent="0.25">
      <c r="A111" s="17">
        <v>110</v>
      </c>
      <c r="B111" s="17" t="s">
        <v>5181</v>
      </c>
      <c r="C111" s="17" t="s">
        <v>7725</v>
      </c>
      <c r="D111" s="17"/>
      <c r="E111" s="17">
        <v>11</v>
      </c>
      <c r="F111" s="18"/>
    </row>
    <row r="112" spans="1:6" x14ac:dyDescent="0.25">
      <c r="A112" s="17">
        <v>111</v>
      </c>
      <c r="B112" s="17" t="s">
        <v>5182</v>
      </c>
      <c r="C112" s="17" t="s">
        <v>7725</v>
      </c>
      <c r="D112" s="17"/>
      <c r="E112" s="17">
        <v>220</v>
      </c>
      <c r="F112" s="18"/>
    </row>
    <row r="113" spans="1:6" x14ac:dyDescent="0.25">
      <c r="A113" s="17">
        <v>112</v>
      </c>
      <c r="B113" s="17" t="s">
        <v>5183</v>
      </c>
      <c r="C113" s="17" t="s">
        <v>7725</v>
      </c>
      <c r="D113" s="17"/>
      <c r="E113" s="17">
        <v>98</v>
      </c>
      <c r="F113" s="18"/>
    </row>
    <row r="114" spans="1:6" x14ac:dyDescent="0.25">
      <c r="A114" s="17">
        <v>113</v>
      </c>
      <c r="B114" s="17" t="s">
        <v>5184</v>
      </c>
      <c r="C114" s="17" t="s">
        <v>7725</v>
      </c>
      <c r="D114" s="17"/>
      <c r="E114" s="17">
        <v>11</v>
      </c>
      <c r="F114" s="18"/>
    </row>
    <row r="115" spans="1:6" x14ac:dyDescent="0.25">
      <c r="A115" s="17">
        <v>114</v>
      </c>
      <c r="B115" s="17" t="s">
        <v>5185</v>
      </c>
      <c r="C115" s="17" t="s">
        <v>7725</v>
      </c>
      <c r="D115" s="17"/>
      <c r="E115" s="17">
        <v>110</v>
      </c>
      <c r="F115" s="18"/>
    </row>
    <row r="116" spans="1:6" x14ac:dyDescent="0.25">
      <c r="A116" s="17">
        <v>115</v>
      </c>
      <c r="B116" s="17" t="s">
        <v>5186</v>
      </c>
      <c r="C116" s="17" t="s">
        <v>7725</v>
      </c>
      <c r="D116" s="17"/>
      <c r="E116" s="17">
        <v>11</v>
      </c>
      <c r="F116" s="18"/>
    </row>
    <row r="117" spans="1:6" x14ac:dyDescent="0.25">
      <c r="A117" s="17">
        <v>116</v>
      </c>
      <c r="B117" s="17" t="s">
        <v>5187</v>
      </c>
      <c r="C117" s="17" t="s">
        <v>7725</v>
      </c>
      <c r="D117" s="17"/>
      <c r="E117" s="17">
        <v>275</v>
      </c>
      <c r="F117" s="18"/>
    </row>
    <row r="118" spans="1:6" x14ac:dyDescent="0.25">
      <c r="A118" s="17">
        <v>117</v>
      </c>
      <c r="B118" s="17" t="s">
        <v>5188</v>
      </c>
      <c r="C118" s="17" t="s">
        <v>7725</v>
      </c>
      <c r="D118" s="17"/>
      <c r="E118" s="17">
        <v>11</v>
      </c>
      <c r="F118" s="18"/>
    </row>
    <row r="119" spans="1:6" x14ac:dyDescent="0.25">
      <c r="A119" s="17">
        <v>118</v>
      </c>
      <c r="B119" s="17" t="s">
        <v>5189</v>
      </c>
      <c r="C119" s="17" t="s">
        <v>7725</v>
      </c>
      <c r="D119" s="17"/>
      <c r="E119" s="17">
        <v>220</v>
      </c>
      <c r="F119" s="18"/>
    </row>
    <row r="120" spans="1:6" x14ac:dyDescent="0.25">
      <c r="A120" s="17">
        <v>119</v>
      </c>
      <c r="B120" s="17" t="s">
        <v>5190</v>
      </c>
      <c r="C120" s="17" t="s">
        <v>7665</v>
      </c>
      <c r="D120" s="17"/>
      <c r="E120" s="17">
        <v>2000</v>
      </c>
      <c r="F120" s="18"/>
    </row>
    <row r="121" spans="1:6" x14ac:dyDescent="0.25">
      <c r="A121" s="17">
        <v>120</v>
      </c>
      <c r="B121" s="17" t="s">
        <v>5191</v>
      </c>
      <c r="C121" s="17" t="s">
        <v>7665</v>
      </c>
      <c r="D121" s="17"/>
      <c r="E121" s="17">
        <v>900</v>
      </c>
      <c r="F121" s="18"/>
    </row>
    <row r="122" spans="1:6" x14ac:dyDescent="0.25">
      <c r="A122" s="17">
        <v>121</v>
      </c>
      <c r="B122" s="17" t="s">
        <v>5192</v>
      </c>
      <c r="C122" s="17" t="s">
        <v>7592</v>
      </c>
      <c r="D122" s="17"/>
      <c r="E122" s="17">
        <v>25000</v>
      </c>
      <c r="F122" s="18"/>
    </row>
    <row r="123" spans="1:6" x14ac:dyDescent="0.25">
      <c r="A123" s="17">
        <v>122</v>
      </c>
      <c r="B123" s="17" t="s">
        <v>5193</v>
      </c>
      <c r="C123" s="17" t="s">
        <v>7592</v>
      </c>
      <c r="D123" s="17"/>
      <c r="E123" s="17">
        <v>35000</v>
      </c>
      <c r="F123" s="18"/>
    </row>
    <row r="124" spans="1:6" x14ac:dyDescent="0.25">
      <c r="A124" s="17">
        <v>123</v>
      </c>
      <c r="B124" s="17" t="s">
        <v>5194</v>
      </c>
      <c r="C124" s="17" t="s">
        <v>7592</v>
      </c>
      <c r="D124" s="17"/>
      <c r="E124" s="17">
        <v>3500</v>
      </c>
      <c r="F124" s="18"/>
    </row>
    <row r="125" spans="1:6" x14ac:dyDescent="0.25">
      <c r="A125" s="17">
        <v>124</v>
      </c>
      <c r="B125" s="17" t="s">
        <v>5195</v>
      </c>
      <c r="C125" s="17" t="s">
        <v>7592</v>
      </c>
      <c r="D125" s="17"/>
      <c r="E125" s="17">
        <v>25000</v>
      </c>
      <c r="F125" s="18"/>
    </row>
    <row r="126" spans="1:6" x14ac:dyDescent="0.25">
      <c r="A126" s="17">
        <v>125</v>
      </c>
      <c r="B126" s="17" t="s">
        <v>4403</v>
      </c>
      <c r="C126" s="17" t="s">
        <v>7592</v>
      </c>
      <c r="D126" s="17"/>
      <c r="E126" s="17">
        <v>1600</v>
      </c>
      <c r="F126" s="18"/>
    </row>
    <row r="127" spans="1:6" x14ac:dyDescent="0.25">
      <c r="A127" s="17">
        <v>126</v>
      </c>
      <c r="B127" s="17" t="s">
        <v>5196</v>
      </c>
      <c r="C127" s="17" t="s">
        <v>7592</v>
      </c>
      <c r="D127" s="17"/>
      <c r="E127" s="17">
        <v>1500</v>
      </c>
      <c r="F127" s="18"/>
    </row>
    <row r="128" spans="1:6" x14ac:dyDescent="0.25">
      <c r="A128" s="17">
        <v>127</v>
      </c>
      <c r="B128" s="17" t="s">
        <v>5197</v>
      </c>
      <c r="C128" s="17" t="s">
        <v>7725</v>
      </c>
      <c r="D128" s="17"/>
      <c r="E128" s="17">
        <v>13</v>
      </c>
      <c r="F128" s="18"/>
    </row>
    <row r="129" spans="1:6" x14ac:dyDescent="0.25">
      <c r="A129" s="17">
        <v>128</v>
      </c>
      <c r="B129" s="17" t="s">
        <v>5198</v>
      </c>
      <c r="C129" s="17" t="s">
        <v>7725</v>
      </c>
      <c r="D129" s="17"/>
      <c r="E129" s="17">
        <v>499</v>
      </c>
      <c r="F129" s="18"/>
    </row>
    <row r="130" spans="1:6" x14ac:dyDescent="0.25">
      <c r="A130" s="17">
        <v>129</v>
      </c>
      <c r="B130" s="17" t="s">
        <v>5199</v>
      </c>
      <c r="C130" s="17" t="s">
        <v>7725</v>
      </c>
      <c r="D130" s="17"/>
      <c r="E130" s="17">
        <v>499</v>
      </c>
      <c r="F130" s="18"/>
    </row>
    <row r="131" spans="1:6" x14ac:dyDescent="0.25">
      <c r="A131" s="17">
        <v>130</v>
      </c>
      <c r="B131" s="17" t="s">
        <v>5200</v>
      </c>
      <c r="C131" s="17" t="s">
        <v>7725</v>
      </c>
      <c r="D131" s="17"/>
      <c r="E131" s="17">
        <v>499</v>
      </c>
      <c r="F131" s="18"/>
    </row>
    <row r="132" spans="1:6" x14ac:dyDescent="0.25">
      <c r="A132" s="17">
        <v>131</v>
      </c>
      <c r="B132" s="17" t="s">
        <v>5201</v>
      </c>
      <c r="C132" s="17" t="s">
        <v>7592</v>
      </c>
      <c r="D132" s="17"/>
      <c r="E132" s="17">
        <v>20000</v>
      </c>
      <c r="F132" s="18"/>
    </row>
    <row r="133" spans="1:6" x14ac:dyDescent="0.25">
      <c r="A133" s="17">
        <v>132</v>
      </c>
      <c r="B133" s="17" t="s">
        <v>5202</v>
      </c>
      <c r="C133" s="17" t="s">
        <v>7592</v>
      </c>
      <c r="D133" s="17"/>
      <c r="E133" s="17">
        <v>3000</v>
      </c>
      <c r="F133" s="18"/>
    </row>
    <row r="134" spans="1:6" x14ac:dyDescent="0.25">
      <c r="A134" s="17">
        <v>133</v>
      </c>
      <c r="B134" s="17" t="s">
        <v>5203</v>
      </c>
      <c r="C134" s="17" t="s">
        <v>7592</v>
      </c>
      <c r="D134" s="17"/>
      <c r="E134" s="17">
        <v>1500</v>
      </c>
      <c r="F134" s="18"/>
    </row>
    <row r="135" spans="1:6" x14ac:dyDescent="0.25">
      <c r="A135" s="17">
        <v>134</v>
      </c>
      <c r="B135" s="17" t="s">
        <v>5204</v>
      </c>
      <c r="C135" s="17" t="s">
        <v>7725</v>
      </c>
      <c r="D135" s="17"/>
      <c r="E135" s="17">
        <v>390</v>
      </c>
      <c r="F135" s="18"/>
    </row>
    <row r="136" spans="1:6" x14ac:dyDescent="0.25">
      <c r="A136" s="17">
        <v>135</v>
      </c>
      <c r="B136" s="17" t="s">
        <v>5205</v>
      </c>
      <c r="C136" s="17" t="s">
        <v>7725</v>
      </c>
      <c r="D136" s="17"/>
      <c r="E136" s="17">
        <v>9360</v>
      </c>
      <c r="F136" s="18"/>
    </row>
    <row r="137" spans="1:6" x14ac:dyDescent="0.25">
      <c r="A137" s="17">
        <v>136</v>
      </c>
      <c r="B137" s="17" t="s">
        <v>5206</v>
      </c>
      <c r="C137" s="17" t="s">
        <v>7725</v>
      </c>
      <c r="D137" s="17"/>
      <c r="E137" s="17">
        <v>2000</v>
      </c>
      <c r="F137" s="18"/>
    </row>
    <row r="138" spans="1:6" x14ac:dyDescent="0.25">
      <c r="A138" s="17">
        <v>137</v>
      </c>
      <c r="B138" s="17" t="s">
        <v>5207</v>
      </c>
      <c r="C138" s="17" t="s">
        <v>7725</v>
      </c>
      <c r="D138" s="17"/>
      <c r="E138" s="17">
        <v>5500</v>
      </c>
      <c r="F138" s="18"/>
    </row>
    <row r="139" spans="1:6" x14ac:dyDescent="0.25">
      <c r="A139" s="17">
        <v>138</v>
      </c>
      <c r="B139" s="17" t="s">
        <v>2409</v>
      </c>
      <c r="C139" s="17" t="s">
        <v>7592</v>
      </c>
      <c r="D139" s="17"/>
      <c r="E139" s="17">
        <v>18000</v>
      </c>
      <c r="F139" s="18"/>
    </row>
    <row r="140" spans="1:6" x14ac:dyDescent="0.25">
      <c r="A140" s="17">
        <v>139</v>
      </c>
      <c r="B140" s="17" t="s">
        <v>5208</v>
      </c>
      <c r="C140" s="17" t="s">
        <v>7725</v>
      </c>
      <c r="D140" s="17"/>
      <c r="E140" s="17">
        <v>1014</v>
      </c>
      <c r="F140" s="18"/>
    </row>
    <row r="141" spans="1:6" x14ac:dyDescent="0.25">
      <c r="A141" s="17">
        <v>140</v>
      </c>
      <c r="B141" s="17" t="s">
        <v>5209</v>
      </c>
      <c r="C141" s="17" t="s">
        <v>7725</v>
      </c>
      <c r="D141" s="17"/>
      <c r="E141" s="17">
        <v>71.5</v>
      </c>
      <c r="F141" s="18"/>
    </row>
    <row r="142" spans="1:6" x14ac:dyDescent="0.25">
      <c r="A142" s="17">
        <v>141</v>
      </c>
      <c r="B142" s="17" t="s">
        <v>5210</v>
      </c>
      <c r="C142" s="17" t="s">
        <v>7725</v>
      </c>
      <c r="D142" s="17"/>
      <c r="E142" s="17">
        <v>117</v>
      </c>
      <c r="F142" s="18"/>
    </row>
    <row r="143" spans="1:6" x14ac:dyDescent="0.25">
      <c r="A143" s="17">
        <v>142</v>
      </c>
      <c r="B143" s="17" t="s">
        <v>5211</v>
      </c>
      <c r="C143" s="17" t="s">
        <v>7725</v>
      </c>
      <c r="D143" s="17"/>
      <c r="E143" s="17">
        <v>71.5</v>
      </c>
      <c r="F143" s="18"/>
    </row>
    <row r="144" spans="1:6" x14ac:dyDescent="0.25">
      <c r="A144" s="17">
        <v>143</v>
      </c>
      <c r="B144" s="17" t="s">
        <v>5212</v>
      </c>
      <c r="C144" s="17" t="s">
        <v>7592</v>
      </c>
      <c r="D144" s="17"/>
      <c r="E144" s="17">
        <v>90000</v>
      </c>
      <c r="F144" s="18"/>
    </row>
    <row r="145" spans="1:6" x14ac:dyDescent="0.25">
      <c r="A145" s="17">
        <v>144</v>
      </c>
      <c r="B145" s="17" t="s">
        <v>5213</v>
      </c>
      <c r="C145" s="17" t="s">
        <v>7725</v>
      </c>
      <c r="D145" s="17"/>
      <c r="E145" s="17">
        <v>150</v>
      </c>
      <c r="F145" s="18"/>
    </row>
    <row r="146" spans="1:6" x14ac:dyDescent="0.25">
      <c r="A146" s="17">
        <v>145</v>
      </c>
      <c r="B146" s="17" t="s">
        <v>5214</v>
      </c>
      <c r="C146" s="17" t="s">
        <v>7725</v>
      </c>
      <c r="D146" s="17"/>
      <c r="E146" s="17">
        <v>525</v>
      </c>
      <c r="F146" s="18"/>
    </row>
    <row r="147" spans="1:6" x14ac:dyDescent="0.25">
      <c r="A147" s="17">
        <v>146</v>
      </c>
      <c r="B147" s="17" t="s">
        <v>5215</v>
      </c>
      <c r="C147" s="17" t="s">
        <v>7725</v>
      </c>
      <c r="D147" s="17"/>
      <c r="E147" s="17">
        <v>525</v>
      </c>
      <c r="F147" s="18"/>
    </row>
    <row r="148" spans="1:6" x14ac:dyDescent="0.25">
      <c r="A148" s="17">
        <v>147</v>
      </c>
      <c r="B148" s="17" t="s">
        <v>5216</v>
      </c>
      <c r="C148" s="17" t="s">
        <v>7725</v>
      </c>
      <c r="D148" s="17"/>
      <c r="E148" s="17">
        <v>55</v>
      </c>
      <c r="F148" s="18"/>
    </row>
    <row r="149" spans="1:6" x14ac:dyDescent="0.25">
      <c r="A149" s="17">
        <v>148</v>
      </c>
      <c r="B149" s="17" t="s">
        <v>5216</v>
      </c>
      <c r="C149" s="17" t="s">
        <v>7725</v>
      </c>
      <c r="D149" s="17"/>
      <c r="E149" s="17">
        <v>55</v>
      </c>
      <c r="F149" s="18"/>
    </row>
    <row r="150" spans="1:6" x14ac:dyDescent="0.25">
      <c r="A150" s="17">
        <v>149</v>
      </c>
      <c r="B150" s="17" t="s">
        <v>5217</v>
      </c>
      <c r="C150" s="17" t="s">
        <v>7725</v>
      </c>
      <c r="D150" s="17"/>
      <c r="E150" s="17">
        <v>55</v>
      </c>
      <c r="F150" s="18"/>
    </row>
    <row r="151" spans="1:6" x14ac:dyDescent="0.25">
      <c r="A151" s="17">
        <v>150</v>
      </c>
      <c r="B151" s="17" t="s">
        <v>5218</v>
      </c>
      <c r="C151" s="17" t="s">
        <v>7725</v>
      </c>
      <c r="D151" s="17"/>
      <c r="E151" s="17">
        <v>600</v>
      </c>
      <c r="F151" s="18"/>
    </row>
    <row r="152" spans="1:6" x14ac:dyDescent="0.25">
      <c r="A152" s="17">
        <v>151</v>
      </c>
      <c r="B152" s="17" t="s">
        <v>5219</v>
      </c>
      <c r="C152" s="17" t="s">
        <v>7725</v>
      </c>
      <c r="D152" s="17"/>
      <c r="E152" s="17">
        <v>1000</v>
      </c>
      <c r="F152" s="18"/>
    </row>
    <row r="153" spans="1:6" x14ac:dyDescent="0.25">
      <c r="A153" s="17">
        <v>152</v>
      </c>
      <c r="B153" s="17" t="s">
        <v>5220</v>
      </c>
      <c r="C153" s="17" t="s">
        <v>7725</v>
      </c>
      <c r="D153" s="17"/>
      <c r="E153" s="17">
        <v>930</v>
      </c>
      <c r="F153" s="18"/>
    </row>
    <row r="154" spans="1:6" x14ac:dyDescent="0.25">
      <c r="A154" s="17">
        <v>153</v>
      </c>
      <c r="B154" s="17" t="s">
        <v>5221</v>
      </c>
      <c r="C154" s="17" t="s">
        <v>7725</v>
      </c>
      <c r="D154" s="17"/>
      <c r="E154" s="17">
        <v>125</v>
      </c>
      <c r="F154" s="18"/>
    </row>
    <row r="155" spans="1:6" x14ac:dyDescent="0.25">
      <c r="A155" s="17">
        <v>154</v>
      </c>
      <c r="B155" s="17" t="s">
        <v>5222</v>
      </c>
      <c r="C155" s="17" t="s">
        <v>7725</v>
      </c>
      <c r="D155" s="17"/>
      <c r="E155" s="17">
        <v>110</v>
      </c>
      <c r="F155" s="18"/>
    </row>
    <row r="156" spans="1:6" x14ac:dyDescent="0.25">
      <c r="A156" s="17">
        <v>155</v>
      </c>
      <c r="B156" s="17" t="s">
        <v>5223</v>
      </c>
      <c r="C156" s="17" t="s">
        <v>7725</v>
      </c>
      <c r="D156" s="17"/>
      <c r="E156" s="17">
        <v>634</v>
      </c>
      <c r="F156" s="18"/>
    </row>
    <row r="157" spans="1:6" x14ac:dyDescent="0.25">
      <c r="A157" s="17">
        <v>156</v>
      </c>
      <c r="B157" s="17" t="s">
        <v>5224</v>
      </c>
      <c r="C157" s="17" t="s">
        <v>7725</v>
      </c>
      <c r="D157" s="17"/>
      <c r="E157" s="17">
        <v>93.5</v>
      </c>
      <c r="F157" s="18"/>
    </row>
    <row r="158" spans="1:6" x14ac:dyDescent="0.25">
      <c r="A158" s="17">
        <v>157</v>
      </c>
      <c r="B158" s="17" t="s">
        <v>5225</v>
      </c>
      <c r="C158" s="17" t="s">
        <v>7725</v>
      </c>
      <c r="D158" s="17"/>
      <c r="E158" s="17">
        <v>62</v>
      </c>
      <c r="F158" s="18"/>
    </row>
    <row r="159" spans="1:6" x14ac:dyDescent="0.25">
      <c r="A159" s="17">
        <v>158</v>
      </c>
      <c r="B159" s="17" t="s">
        <v>5226</v>
      </c>
      <c r="C159" s="17" t="s">
        <v>7725</v>
      </c>
      <c r="D159" s="17"/>
      <c r="E159" s="17">
        <v>60</v>
      </c>
      <c r="F159" s="18"/>
    </row>
    <row r="160" spans="1:6" x14ac:dyDescent="0.25">
      <c r="A160" s="17">
        <v>159</v>
      </c>
      <c r="B160" s="17" t="s">
        <v>5227</v>
      </c>
      <c r="C160" s="17" t="s">
        <v>7725</v>
      </c>
      <c r="D160" s="17"/>
      <c r="E160" s="17">
        <v>2000</v>
      </c>
      <c r="F160" s="18"/>
    </row>
    <row r="161" spans="1:6" x14ac:dyDescent="0.25">
      <c r="A161" s="17">
        <v>160</v>
      </c>
      <c r="B161" s="17" t="s">
        <v>4358</v>
      </c>
      <c r="C161" s="17" t="s">
        <v>7725</v>
      </c>
      <c r="D161" s="17"/>
      <c r="E161" s="17">
        <v>750</v>
      </c>
      <c r="F161" s="18"/>
    </row>
    <row r="162" spans="1:6" x14ac:dyDescent="0.25">
      <c r="A162" s="17">
        <v>161</v>
      </c>
      <c r="B162" s="17" t="s">
        <v>5228</v>
      </c>
      <c r="C162" s="17" t="s">
        <v>7725</v>
      </c>
      <c r="D162" s="17"/>
      <c r="E162" s="17">
        <v>900</v>
      </c>
      <c r="F162" s="18"/>
    </row>
    <row r="163" spans="1:6" x14ac:dyDescent="0.25">
      <c r="A163" s="17">
        <v>162</v>
      </c>
      <c r="B163" s="17" t="s">
        <v>5229</v>
      </c>
      <c r="C163" s="17" t="s">
        <v>7592</v>
      </c>
      <c r="D163" s="17"/>
      <c r="E163" s="17">
        <v>1500</v>
      </c>
      <c r="F163" s="18"/>
    </row>
    <row r="164" spans="1:6" x14ac:dyDescent="0.25">
      <c r="A164" s="17">
        <v>163</v>
      </c>
      <c r="B164" s="17" t="s">
        <v>5230</v>
      </c>
      <c r="C164" s="17" t="s">
        <v>7725</v>
      </c>
      <c r="D164" s="17"/>
      <c r="E164" s="17">
        <v>27.5</v>
      </c>
      <c r="F164" s="18"/>
    </row>
    <row r="165" spans="1:6" x14ac:dyDescent="0.25">
      <c r="A165" s="17">
        <v>164</v>
      </c>
      <c r="B165" s="17" t="s">
        <v>5231</v>
      </c>
      <c r="C165" s="17" t="s">
        <v>7592</v>
      </c>
      <c r="D165" s="17"/>
      <c r="E165" s="17">
        <v>25000</v>
      </c>
      <c r="F165" s="18"/>
    </row>
    <row r="166" spans="1:6" x14ac:dyDescent="0.25">
      <c r="A166" s="17">
        <v>165</v>
      </c>
      <c r="B166" s="17" t="s">
        <v>5232</v>
      </c>
      <c r="C166" s="17" t="s">
        <v>7725</v>
      </c>
      <c r="D166" s="17"/>
      <c r="E166" s="17">
        <v>10</v>
      </c>
      <c r="F166" s="18"/>
    </row>
    <row r="167" spans="1:6" x14ac:dyDescent="0.25">
      <c r="A167" s="17">
        <v>166</v>
      </c>
      <c r="B167" s="17" t="s">
        <v>5233</v>
      </c>
      <c r="C167" s="17" t="s">
        <v>7725</v>
      </c>
      <c r="D167" s="17"/>
      <c r="E167" s="17">
        <v>660</v>
      </c>
      <c r="F167" s="18"/>
    </row>
    <row r="168" spans="1:6" x14ac:dyDescent="0.25">
      <c r="A168" s="17">
        <v>167</v>
      </c>
      <c r="B168" s="17" t="s">
        <v>5234</v>
      </c>
      <c r="C168" s="17" t="s">
        <v>7725</v>
      </c>
      <c r="D168" s="17"/>
      <c r="E168" s="17">
        <v>300</v>
      </c>
      <c r="F168" s="18"/>
    </row>
    <row r="169" spans="1:6" x14ac:dyDescent="0.25">
      <c r="A169" s="17">
        <v>168</v>
      </c>
      <c r="B169" s="17" t="s">
        <v>5235</v>
      </c>
      <c r="C169" s="17" t="s">
        <v>7725</v>
      </c>
      <c r="D169" s="17"/>
      <c r="E169" s="17">
        <v>250</v>
      </c>
      <c r="F169" s="18"/>
    </row>
    <row r="170" spans="1:6" x14ac:dyDescent="0.25">
      <c r="A170" s="17">
        <v>169</v>
      </c>
      <c r="B170" s="17" t="s">
        <v>5236</v>
      </c>
      <c r="C170" s="17" t="s">
        <v>7725</v>
      </c>
      <c r="D170" s="17"/>
      <c r="E170" s="17">
        <v>11</v>
      </c>
      <c r="F170" s="18"/>
    </row>
    <row r="171" spans="1:6" x14ac:dyDescent="0.25">
      <c r="A171" s="17">
        <v>170</v>
      </c>
      <c r="B171" s="17" t="s">
        <v>5237</v>
      </c>
      <c r="C171" s="17" t="s">
        <v>7725</v>
      </c>
      <c r="D171" s="17"/>
      <c r="E171" s="17">
        <v>5.5</v>
      </c>
      <c r="F171" s="18"/>
    </row>
    <row r="172" spans="1:6" x14ac:dyDescent="0.25">
      <c r="A172" s="17">
        <v>171</v>
      </c>
      <c r="B172" s="17" t="s">
        <v>5238</v>
      </c>
      <c r="C172" s="17" t="s">
        <v>7725</v>
      </c>
      <c r="D172" s="17"/>
      <c r="E172" s="17">
        <v>11</v>
      </c>
      <c r="F172" s="18"/>
    </row>
    <row r="173" spans="1:6" x14ac:dyDescent="0.25">
      <c r="A173" s="17">
        <v>172</v>
      </c>
      <c r="B173" s="17" t="s">
        <v>5239</v>
      </c>
      <c r="C173" s="17" t="s">
        <v>7725</v>
      </c>
      <c r="D173" s="17"/>
      <c r="E173" s="17">
        <v>5.5</v>
      </c>
      <c r="F173" s="18"/>
    </row>
    <row r="174" spans="1:6" x14ac:dyDescent="0.25">
      <c r="A174" s="17">
        <v>173</v>
      </c>
      <c r="B174" s="17" t="s">
        <v>5240</v>
      </c>
      <c r="C174" s="17" t="s">
        <v>7725</v>
      </c>
      <c r="D174" s="17"/>
      <c r="E174" s="17">
        <v>220</v>
      </c>
      <c r="F174" s="18"/>
    </row>
    <row r="175" spans="1:6" x14ac:dyDescent="0.25">
      <c r="A175" s="17">
        <v>174</v>
      </c>
      <c r="B175" s="17" t="s">
        <v>5241</v>
      </c>
      <c r="C175" s="17" t="s">
        <v>7725</v>
      </c>
      <c r="D175" s="17"/>
      <c r="E175" s="17">
        <v>247.5</v>
      </c>
      <c r="F175" s="18"/>
    </row>
    <row r="176" spans="1:6" x14ac:dyDescent="0.25">
      <c r="A176" s="17">
        <v>175</v>
      </c>
      <c r="B176" s="17" t="s">
        <v>5242</v>
      </c>
      <c r="C176" s="17" t="s">
        <v>7725</v>
      </c>
      <c r="D176" s="17"/>
      <c r="E176" s="17">
        <v>132</v>
      </c>
      <c r="F176" s="18"/>
    </row>
    <row r="177" spans="1:6" x14ac:dyDescent="0.25">
      <c r="A177" s="17">
        <v>176</v>
      </c>
      <c r="B177" s="17" t="s">
        <v>5243</v>
      </c>
      <c r="C177" s="17" t="s">
        <v>7725</v>
      </c>
      <c r="D177" s="17"/>
      <c r="E177" s="17">
        <v>1000</v>
      </c>
      <c r="F177" s="18"/>
    </row>
    <row r="178" spans="1:6" x14ac:dyDescent="0.25">
      <c r="A178" s="17">
        <v>177</v>
      </c>
      <c r="B178" s="17" t="s">
        <v>5244</v>
      </c>
      <c r="C178" s="17" t="s">
        <v>7725</v>
      </c>
      <c r="D178" s="17"/>
      <c r="E178" s="17">
        <v>5000</v>
      </c>
      <c r="F178" s="18"/>
    </row>
    <row r="179" spans="1:6" x14ac:dyDescent="0.25">
      <c r="A179" s="17">
        <v>178</v>
      </c>
      <c r="B179" s="17" t="s">
        <v>5245</v>
      </c>
      <c r="C179" s="17" t="s">
        <v>7725</v>
      </c>
      <c r="D179" s="17"/>
      <c r="E179" s="17">
        <v>1320</v>
      </c>
      <c r="F179" s="18"/>
    </row>
    <row r="180" spans="1:6" x14ac:dyDescent="0.25">
      <c r="A180" s="17">
        <v>179</v>
      </c>
      <c r="B180" s="17" t="s">
        <v>5246</v>
      </c>
      <c r="C180" s="17" t="s">
        <v>7725</v>
      </c>
      <c r="D180" s="17"/>
      <c r="E180" s="17">
        <v>242</v>
      </c>
      <c r="F180" s="18"/>
    </row>
    <row r="181" spans="1:6" x14ac:dyDescent="0.25">
      <c r="A181" s="17">
        <v>180</v>
      </c>
      <c r="B181" s="17" t="s">
        <v>5247</v>
      </c>
      <c r="C181" s="17" t="s">
        <v>7725</v>
      </c>
      <c r="D181" s="17"/>
      <c r="E181" s="17">
        <v>1375</v>
      </c>
      <c r="F181" s="18"/>
    </row>
    <row r="182" spans="1:6" x14ac:dyDescent="0.25">
      <c r="A182" s="17">
        <v>181</v>
      </c>
      <c r="B182" s="17" t="s">
        <v>5248</v>
      </c>
      <c r="C182" s="17" t="s">
        <v>7725</v>
      </c>
      <c r="D182" s="17"/>
      <c r="E182" s="17">
        <v>154</v>
      </c>
      <c r="F182" s="18"/>
    </row>
    <row r="183" spans="1:6" x14ac:dyDescent="0.25">
      <c r="A183" s="17">
        <v>182</v>
      </c>
      <c r="B183" s="17" t="s">
        <v>5249</v>
      </c>
      <c r="C183" s="17" t="s">
        <v>7725</v>
      </c>
      <c r="D183" s="17"/>
      <c r="E183" s="17">
        <v>198</v>
      </c>
      <c r="F183" s="18"/>
    </row>
    <row r="184" spans="1:6" x14ac:dyDescent="0.25">
      <c r="A184" s="17">
        <v>183</v>
      </c>
      <c r="B184" s="17" t="s">
        <v>5250</v>
      </c>
      <c r="C184" s="17" t="s">
        <v>7725</v>
      </c>
      <c r="D184" s="17"/>
      <c r="E184" s="17">
        <v>990</v>
      </c>
      <c r="F184" s="18"/>
    </row>
    <row r="185" spans="1:6" x14ac:dyDescent="0.25">
      <c r="A185" s="17">
        <v>184</v>
      </c>
      <c r="B185" s="17" t="s">
        <v>5251</v>
      </c>
      <c r="C185" s="17" t="s">
        <v>7725</v>
      </c>
      <c r="D185" s="17"/>
      <c r="E185" s="17">
        <v>1100</v>
      </c>
      <c r="F185" s="18"/>
    </row>
    <row r="186" spans="1:6" x14ac:dyDescent="0.25">
      <c r="A186" s="17">
        <v>185</v>
      </c>
      <c r="B186" s="17" t="s">
        <v>5252</v>
      </c>
      <c r="C186" s="17" t="s">
        <v>7725</v>
      </c>
      <c r="D186" s="17"/>
      <c r="E186" s="17">
        <v>3800</v>
      </c>
      <c r="F186" s="18"/>
    </row>
    <row r="187" spans="1:6" x14ac:dyDescent="0.25">
      <c r="A187" s="17">
        <v>186</v>
      </c>
      <c r="B187" s="17" t="s">
        <v>5253</v>
      </c>
      <c r="C187" s="17" t="s">
        <v>7725</v>
      </c>
      <c r="D187" s="17"/>
      <c r="E187" s="17">
        <v>495</v>
      </c>
      <c r="F187" s="18"/>
    </row>
    <row r="188" spans="1:6" x14ac:dyDescent="0.25">
      <c r="A188" s="17">
        <v>187</v>
      </c>
      <c r="B188" s="17" t="s">
        <v>5254</v>
      </c>
      <c r="C188" s="17" t="s">
        <v>7725</v>
      </c>
      <c r="D188" s="17"/>
      <c r="E188" s="17">
        <v>1000</v>
      </c>
      <c r="F188" s="18"/>
    </row>
    <row r="189" spans="1:6" x14ac:dyDescent="0.25">
      <c r="A189" s="17">
        <v>188</v>
      </c>
      <c r="B189" s="17" t="s">
        <v>5255</v>
      </c>
      <c r="C189" s="17" t="s">
        <v>7725</v>
      </c>
      <c r="D189" s="17"/>
      <c r="E189" s="17">
        <v>2500</v>
      </c>
      <c r="F189" s="18"/>
    </row>
    <row r="190" spans="1:6" x14ac:dyDescent="0.25">
      <c r="A190" s="17">
        <v>189</v>
      </c>
      <c r="B190" s="17" t="s">
        <v>5256</v>
      </c>
      <c r="C190" s="17" t="s">
        <v>7725</v>
      </c>
      <c r="D190" s="17"/>
      <c r="E190" s="17">
        <v>350</v>
      </c>
      <c r="F190" s="18"/>
    </row>
    <row r="191" spans="1:6" x14ac:dyDescent="0.25">
      <c r="A191" s="17">
        <v>190</v>
      </c>
      <c r="B191" s="17" t="s">
        <v>4443</v>
      </c>
      <c r="C191" s="17" t="s">
        <v>7725</v>
      </c>
      <c r="D191" s="17"/>
      <c r="E191" s="17">
        <v>12000</v>
      </c>
      <c r="F191" s="18"/>
    </row>
    <row r="192" spans="1:6" x14ac:dyDescent="0.25">
      <c r="A192" s="17">
        <v>191</v>
      </c>
      <c r="B192" s="17" t="s">
        <v>4441</v>
      </c>
      <c r="C192" s="17" t="s">
        <v>7725</v>
      </c>
      <c r="D192" s="17"/>
      <c r="E192" s="17">
        <v>7000</v>
      </c>
      <c r="F192" s="18"/>
    </row>
    <row r="193" spans="1:6" x14ac:dyDescent="0.25">
      <c r="A193" s="17">
        <v>192</v>
      </c>
      <c r="B193" s="17" t="s">
        <v>5257</v>
      </c>
      <c r="C193" s="17" t="s">
        <v>7725</v>
      </c>
      <c r="D193" s="17"/>
      <c r="E193" s="17">
        <v>10800</v>
      </c>
      <c r="F193" s="18"/>
    </row>
    <row r="194" spans="1:6" x14ac:dyDescent="0.25">
      <c r="A194" s="17">
        <v>193</v>
      </c>
      <c r="B194" s="17" t="s">
        <v>4440</v>
      </c>
      <c r="C194" s="17" t="s">
        <v>7725</v>
      </c>
      <c r="D194" s="17"/>
      <c r="E194" s="17">
        <v>7000</v>
      </c>
      <c r="F194" s="18"/>
    </row>
    <row r="195" spans="1:6" x14ac:dyDescent="0.25">
      <c r="A195" s="17">
        <v>194</v>
      </c>
      <c r="B195" s="17" t="s">
        <v>5258</v>
      </c>
      <c r="C195" s="17" t="s">
        <v>7725</v>
      </c>
      <c r="D195" s="17"/>
      <c r="E195" s="17">
        <v>680</v>
      </c>
      <c r="F195" s="18"/>
    </row>
    <row r="196" spans="1:6" x14ac:dyDescent="0.25">
      <c r="A196" s="17">
        <v>195</v>
      </c>
      <c r="B196" s="17" t="s">
        <v>5259</v>
      </c>
      <c r="C196" s="17" t="s">
        <v>7725</v>
      </c>
      <c r="D196" s="17"/>
      <c r="E196" s="17">
        <v>16.5</v>
      </c>
      <c r="F196" s="18"/>
    </row>
    <row r="197" spans="1:6" x14ac:dyDescent="0.25">
      <c r="A197" s="17">
        <v>196</v>
      </c>
      <c r="B197" s="17" t="s">
        <v>5260</v>
      </c>
      <c r="C197" s="17" t="s">
        <v>7725</v>
      </c>
      <c r="D197" s="17"/>
      <c r="E197" s="17">
        <v>3960</v>
      </c>
      <c r="F197" s="18"/>
    </row>
    <row r="198" spans="1:6" x14ac:dyDescent="0.25">
      <c r="A198" s="17">
        <v>197</v>
      </c>
      <c r="B198" s="17" t="s">
        <v>5261</v>
      </c>
      <c r="C198" s="17" t="s">
        <v>7725</v>
      </c>
      <c r="D198" s="17"/>
      <c r="E198" s="17">
        <v>500</v>
      </c>
      <c r="F198" s="18"/>
    </row>
    <row r="199" spans="1:6" x14ac:dyDescent="0.25">
      <c r="A199" s="17">
        <v>198</v>
      </c>
      <c r="B199" s="17" t="s">
        <v>5262</v>
      </c>
      <c r="C199" s="17" t="s">
        <v>7725</v>
      </c>
      <c r="D199" s="17"/>
      <c r="E199" s="17">
        <v>71.5</v>
      </c>
      <c r="F199" s="18"/>
    </row>
    <row r="200" spans="1:6" x14ac:dyDescent="0.25">
      <c r="A200" s="17">
        <v>199</v>
      </c>
      <c r="B200" s="17" t="s">
        <v>5263</v>
      </c>
      <c r="C200" s="17" t="s">
        <v>7725</v>
      </c>
      <c r="D200" s="17"/>
      <c r="E200" s="17">
        <v>1500</v>
      </c>
      <c r="F200" s="18"/>
    </row>
    <row r="201" spans="1:6" x14ac:dyDescent="0.25">
      <c r="A201" s="17">
        <v>200</v>
      </c>
      <c r="B201" s="17" t="s">
        <v>5264</v>
      </c>
      <c r="C201" s="17" t="s">
        <v>7725</v>
      </c>
      <c r="D201" s="17"/>
      <c r="E201" s="17">
        <v>13.2</v>
      </c>
      <c r="F201" s="18"/>
    </row>
    <row r="202" spans="1:6" x14ac:dyDescent="0.25">
      <c r="A202" s="17">
        <v>201</v>
      </c>
      <c r="B202" s="17" t="s">
        <v>5265</v>
      </c>
      <c r="C202" s="17" t="s">
        <v>7725</v>
      </c>
      <c r="D202" s="17"/>
      <c r="E202" s="17">
        <v>11</v>
      </c>
      <c r="F202" s="18"/>
    </row>
    <row r="203" spans="1:6" x14ac:dyDescent="0.25">
      <c r="A203" s="17">
        <v>202</v>
      </c>
      <c r="B203" s="17" t="s">
        <v>5266</v>
      </c>
      <c r="C203" s="17" t="s">
        <v>7725</v>
      </c>
      <c r="D203" s="17"/>
      <c r="E203" s="17">
        <v>10</v>
      </c>
      <c r="F203" s="18"/>
    </row>
    <row r="204" spans="1:6" x14ac:dyDescent="0.25">
      <c r="A204" s="17">
        <v>203</v>
      </c>
      <c r="B204" s="17" t="s">
        <v>5267</v>
      </c>
      <c r="C204" s="17" t="s">
        <v>7725</v>
      </c>
      <c r="D204" s="17"/>
      <c r="E204" s="17">
        <v>330</v>
      </c>
      <c r="F204" s="18"/>
    </row>
    <row r="205" spans="1:6" x14ac:dyDescent="0.25">
      <c r="A205" s="17">
        <v>204</v>
      </c>
      <c r="B205" s="17" t="s">
        <v>5268</v>
      </c>
      <c r="C205" s="17" t="s">
        <v>7725</v>
      </c>
      <c r="D205" s="17"/>
      <c r="E205" s="17">
        <v>330</v>
      </c>
      <c r="F205" s="18"/>
    </row>
    <row r="206" spans="1:6" x14ac:dyDescent="0.25">
      <c r="A206" s="17">
        <v>205</v>
      </c>
      <c r="B206" s="17" t="s">
        <v>5269</v>
      </c>
      <c r="C206" s="17" t="s">
        <v>7725</v>
      </c>
      <c r="D206" s="17"/>
      <c r="E206" s="17">
        <v>291.5</v>
      </c>
      <c r="F206" s="18"/>
    </row>
    <row r="207" spans="1:6" x14ac:dyDescent="0.25">
      <c r="A207" s="17">
        <v>206</v>
      </c>
      <c r="B207" s="17" t="s">
        <v>5270</v>
      </c>
      <c r="C207" s="17" t="s">
        <v>7725</v>
      </c>
      <c r="D207" s="17"/>
      <c r="E207" s="17">
        <v>605</v>
      </c>
      <c r="F207" s="18"/>
    </row>
    <row r="208" spans="1:6" x14ac:dyDescent="0.25">
      <c r="A208" s="17">
        <v>207</v>
      </c>
      <c r="B208" s="17" t="s">
        <v>5271</v>
      </c>
      <c r="C208" s="17" t="s">
        <v>7725</v>
      </c>
      <c r="D208" s="17"/>
      <c r="E208" s="17">
        <v>495</v>
      </c>
      <c r="F208" s="18"/>
    </row>
    <row r="209" spans="1:6" x14ac:dyDescent="0.25">
      <c r="A209" s="17">
        <v>208</v>
      </c>
      <c r="B209" s="17" t="s">
        <v>5272</v>
      </c>
      <c r="C209" s="17" t="s">
        <v>7725</v>
      </c>
      <c r="D209" s="17"/>
      <c r="E209" s="17">
        <v>2000</v>
      </c>
      <c r="F209" s="18"/>
    </row>
    <row r="210" spans="1:6" x14ac:dyDescent="0.25">
      <c r="A210" s="17">
        <v>209</v>
      </c>
      <c r="B210" s="17" t="s">
        <v>5273</v>
      </c>
      <c r="C210" s="17" t="s">
        <v>7725</v>
      </c>
      <c r="D210" s="17"/>
      <c r="E210" s="17">
        <v>545</v>
      </c>
      <c r="F210" s="18"/>
    </row>
    <row r="211" spans="1:6" x14ac:dyDescent="0.25">
      <c r="A211" s="17">
        <v>210</v>
      </c>
      <c r="B211" s="17" t="s">
        <v>5274</v>
      </c>
      <c r="C211" s="17" t="s">
        <v>7725</v>
      </c>
      <c r="D211" s="17"/>
      <c r="E211" s="17">
        <v>23.1</v>
      </c>
      <c r="F211" s="18"/>
    </row>
    <row r="212" spans="1:6" x14ac:dyDescent="0.25">
      <c r="A212" s="17">
        <v>211</v>
      </c>
      <c r="B212" s="17" t="s">
        <v>5275</v>
      </c>
      <c r="C212" s="17" t="s">
        <v>7725</v>
      </c>
      <c r="D212" s="17"/>
      <c r="E212" s="17">
        <v>742.5</v>
      </c>
      <c r="F212" s="18"/>
    </row>
    <row r="213" spans="1:6" x14ac:dyDescent="0.25">
      <c r="A213" s="17">
        <v>212</v>
      </c>
      <c r="B213" s="17" t="s">
        <v>5276</v>
      </c>
      <c r="C213" s="17" t="s">
        <v>7725</v>
      </c>
      <c r="D213" s="17"/>
      <c r="E213" s="17">
        <v>500</v>
      </c>
      <c r="F213" s="18"/>
    </row>
    <row r="214" spans="1:6" x14ac:dyDescent="0.25">
      <c r="A214" s="17">
        <v>213</v>
      </c>
      <c r="B214" s="17" t="s">
        <v>5277</v>
      </c>
      <c r="C214" s="17" t="s">
        <v>7725</v>
      </c>
      <c r="D214" s="17"/>
      <c r="E214" s="17">
        <v>900</v>
      </c>
      <c r="F214" s="18"/>
    </row>
    <row r="215" spans="1:6" x14ac:dyDescent="0.25">
      <c r="A215" s="17">
        <v>214</v>
      </c>
      <c r="B215" s="17" t="s">
        <v>5278</v>
      </c>
      <c r="C215" s="17" t="s">
        <v>7725</v>
      </c>
      <c r="D215" s="17"/>
      <c r="E215" s="17">
        <v>742.5</v>
      </c>
      <c r="F215" s="18"/>
    </row>
    <row r="216" spans="1:6" x14ac:dyDescent="0.25">
      <c r="A216" s="17">
        <v>215</v>
      </c>
      <c r="B216" s="17" t="s">
        <v>5279</v>
      </c>
      <c r="C216" s="17" t="s">
        <v>7725</v>
      </c>
      <c r="D216" s="17"/>
      <c r="E216" s="17">
        <v>2000</v>
      </c>
      <c r="F216" s="18"/>
    </row>
    <row r="217" spans="1:6" x14ac:dyDescent="0.25">
      <c r="A217" s="17">
        <v>216</v>
      </c>
      <c r="B217" s="17" t="s">
        <v>5280</v>
      </c>
      <c r="C217" s="17" t="s">
        <v>7725</v>
      </c>
      <c r="D217" s="17"/>
      <c r="E217" s="17">
        <v>1200</v>
      </c>
      <c r="F217" s="18"/>
    </row>
    <row r="218" spans="1:6" x14ac:dyDescent="0.25">
      <c r="A218" s="17">
        <v>217</v>
      </c>
      <c r="B218" s="17" t="s">
        <v>5281</v>
      </c>
      <c r="C218" s="17" t="s">
        <v>7725</v>
      </c>
      <c r="D218" s="17"/>
      <c r="E218" s="17">
        <v>1200</v>
      </c>
      <c r="F218" s="18"/>
    </row>
    <row r="219" spans="1:6" x14ac:dyDescent="0.25">
      <c r="A219" s="17">
        <v>218</v>
      </c>
      <c r="B219" s="17" t="s">
        <v>5282</v>
      </c>
      <c r="C219" s="17" t="s">
        <v>7725</v>
      </c>
      <c r="D219" s="17"/>
      <c r="E219" s="17">
        <v>600</v>
      </c>
      <c r="F219" s="18"/>
    </row>
    <row r="220" spans="1:6" x14ac:dyDescent="0.25">
      <c r="A220" s="17">
        <v>219</v>
      </c>
      <c r="B220" s="17" t="s">
        <v>5283</v>
      </c>
      <c r="C220" s="17" t="s">
        <v>7725</v>
      </c>
      <c r="D220" s="17"/>
      <c r="E220" s="17">
        <v>800</v>
      </c>
      <c r="F220" s="18"/>
    </row>
    <row r="221" spans="1:6" x14ac:dyDescent="0.25">
      <c r="A221" s="17">
        <v>220</v>
      </c>
      <c r="B221" s="17" t="s">
        <v>5284</v>
      </c>
      <c r="C221" s="17" t="s">
        <v>7725</v>
      </c>
      <c r="D221" s="17"/>
      <c r="E221" s="17">
        <v>750</v>
      </c>
      <c r="F221" s="18"/>
    </row>
    <row r="222" spans="1:6" x14ac:dyDescent="0.25">
      <c r="A222" s="17">
        <v>221</v>
      </c>
      <c r="B222" s="17" t="s">
        <v>5285</v>
      </c>
      <c r="C222" s="17" t="s">
        <v>7725</v>
      </c>
      <c r="D222" s="17"/>
      <c r="E222" s="17">
        <v>3000</v>
      </c>
      <c r="F222" s="18"/>
    </row>
    <row r="223" spans="1:6" x14ac:dyDescent="0.25">
      <c r="A223" s="17">
        <v>222</v>
      </c>
      <c r="B223" s="17" t="s">
        <v>5286</v>
      </c>
      <c r="C223" s="17" t="s">
        <v>7725</v>
      </c>
      <c r="D223" s="17"/>
      <c r="E223" s="17">
        <v>470</v>
      </c>
      <c r="F223" s="18"/>
    </row>
    <row r="224" spans="1:6" x14ac:dyDescent="0.25">
      <c r="A224" s="17">
        <v>223</v>
      </c>
      <c r="B224" s="17" t="s">
        <v>5287</v>
      </c>
      <c r="C224" s="17" t="s">
        <v>7665</v>
      </c>
      <c r="D224" s="17"/>
      <c r="E224" s="17">
        <v>10000</v>
      </c>
      <c r="F224" s="18"/>
    </row>
    <row r="225" spans="1:6" x14ac:dyDescent="0.25">
      <c r="A225" s="17">
        <v>224</v>
      </c>
      <c r="B225" s="17" t="s">
        <v>5288</v>
      </c>
      <c r="C225" s="17" t="s">
        <v>7665</v>
      </c>
      <c r="D225" s="17"/>
      <c r="E225" s="17">
        <v>20000</v>
      </c>
      <c r="F225" s="18"/>
    </row>
    <row r="226" spans="1:6" x14ac:dyDescent="0.25">
      <c r="A226" s="17">
        <v>225</v>
      </c>
      <c r="B226" s="17" t="s">
        <v>5289</v>
      </c>
      <c r="C226" s="17" t="s">
        <v>7665</v>
      </c>
      <c r="D226" s="17"/>
      <c r="E226" s="17">
        <v>15000</v>
      </c>
      <c r="F226" s="18"/>
    </row>
    <row r="227" spans="1:6" x14ac:dyDescent="0.25">
      <c r="A227" s="17">
        <v>226</v>
      </c>
      <c r="B227" s="17" t="s">
        <v>5290</v>
      </c>
      <c r="C227" s="17" t="s">
        <v>7725</v>
      </c>
      <c r="D227" s="17"/>
      <c r="E227" s="17">
        <v>50</v>
      </c>
      <c r="F227" s="18"/>
    </row>
    <row r="228" spans="1:6" x14ac:dyDescent="0.25">
      <c r="A228" s="17">
        <v>227</v>
      </c>
      <c r="B228" s="17" t="s">
        <v>5291</v>
      </c>
      <c r="C228" s="17" t="s">
        <v>7725</v>
      </c>
      <c r="D228" s="17"/>
      <c r="E228" s="17">
        <v>50</v>
      </c>
      <c r="F228" s="18"/>
    </row>
    <row r="229" spans="1:6" x14ac:dyDescent="0.25">
      <c r="A229" s="17">
        <v>228</v>
      </c>
      <c r="B229" s="17" t="s">
        <v>5292</v>
      </c>
      <c r="C229" s="17" t="s">
        <v>7665</v>
      </c>
      <c r="D229" s="17"/>
      <c r="E229" s="17">
        <v>2000</v>
      </c>
      <c r="F229" s="18"/>
    </row>
    <row r="230" spans="1:6" x14ac:dyDescent="0.25">
      <c r="A230" s="17">
        <v>229</v>
      </c>
      <c r="B230" s="17" t="s">
        <v>5293</v>
      </c>
      <c r="C230" s="17" t="s">
        <v>7725</v>
      </c>
      <c r="D230" s="17"/>
      <c r="E230" s="17">
        <v>1230</v>
      </c>
      <c r="F230" s="18"/>
    </row>
    <row r="231" spans="1:6" x14ac:dyDescent="0.25">
      <c r="A231" s="17">
        <v>230</v>
      </c>
      <c r="B231" s="17" t="s">
        <v>5294</v>
      </c>
      <c r="C231" s="17" t="s">
        <v>7665</v>
      </c>
      <c r="D231" s="17"/>
      <c r="E231" s="17">
        <v>4500</v>
      </c>
      <c r="F231" s="18"/>
    </row>
    <row r="232" spans="1:6" x14ac:dyDescent="0.25">
      <c r="A232" s="17">
        <v>231</v>
      </c>
      <c r="B232" s="17" t="s">
        <v>5295</v>
      </c>
      <c r="C232" s="17" t="s">
        <v>7592</v>
      </c>
      <c r="D232" s="17"/>
      <c r="E232" s="17">
        <v>500</v>
      </c>
      <c r="F232" s="18"/>
    </row>
    <row r="233" spans="1:6" x14ac:dyDescent="0.25">
      <c r="A233" s="17">
        <v>232</v>
      </c>
      <c r="B233" s="17" t="s">
        <v>5296</v>
      </c>
      <c r="C233" s="17" t="s">
        <v>7665</v>
      </c>
      <c r="D233" s="17"/>
      <c r="E233" s="17">
        <v>550</v>
      </c>
      <c r="F233" s="18"/>
    </row>
    <row r="234" spans="1:6" x14ac:dyDescent="0.25">
      <c r="A234" s="17">
        <v>233</v>
      </c>
      <c r="B234" s="17" t="s">
        <v>5297</v>
      </c>
      <c r="C234" s="17" t="s">
        <v>7665</v>
      </c>
      <c r="D234" s="17"/>
      <c r="E234" s="17">
        <v>1200</v>
      </c>
      <c r="F234" s="18"/>
    </row>
    <row r="235" spans="1:6" x14ac:dyDescent="0.25">
      <c r="A235" s="17">
        <v>234</v>
      </c>
      <c r="B235" s="17" t="s">
        <v>5298</v>
      </c>
      <c r="C235" s="17" t="s">
        <v>7725</v>
      </c>
      <c r="D235" s="17"/>
      <c r="E235" s="17">
        <v>200</v>
      </c>
      <c r="F235" s="18"/>
    </row>
    <row r="236" spans="1:6" x14ac:dyDescent="0.25">
      <c r="A236" s="17">
        <v>235</v>
      </c>
      <c r="B236" s="17" t="s">
        <v>4342</v>
      </c>
      <c r="C236" s="17" t="s">
        <v>7665</v>
      </c>
      <c r="D236" s="17"/>
      <c r="E236" s="17">
        <v>3000</v>
      </c>
      <c r="F236" s="18"/>
    </row>
    <row r="237" spans="1:6" x14ac:dyDescent="0.25">
      <c r="A237" s="17">
        <v>236</v>
      </c>
      <c r="B237" s="17" t="s">
        <v>5299</v>
      </c>
      <c r="C237" s="17" t="s">
        <v>7665</v>
      </c>
      <c r="D237" s="17"/>
      <c r="E237" s="17">
        <v>550</v>
      </c>
      <c r="F237" s="18"/>
    </row>
    <row r="238" spans="1:6" x14ac:dyDescent="0.25">
      <c r="A238" s="17">
        <v>237</v>
      </c>
      <c r="B238" s="17" t="s">
        <v>5300</v>
      </c>
      <c r="C238" s="17" t="s">
        <v>7725</v>
      </c>
      <c r="D238" s="17"/>
      <c r="E238" s="17">
        <v>300</v>
      </c>
      <c r="F238" s="18"/>
    </row>
    <row r="239" spans="1:6" x14ac:dyDescent="0.25">
      <c r="A239" s="17">
        <v>238</v>
      </c>
      <c r="B239" s="17" t="s">
        <v>5301</v>
      </c>
      <c r="C239" s="17" t="s">
        <v>7725</v>
      </c>
      <c r="D239" s="17"/>
      <c r="E239" s="17">
        <v>1320</v>
      </c>
      <c r="F239" s="18"/>
    </row>
    <row r="240" spans="1:6" x14ac:dyDescent="0.25">
      <c r="A240" s="17">
        <v>239</v>
      </c>
      <c r="B240" s="17" t="s">
        <v>2675</v>
      </c>
      <c r="C240" s="17" t="s">
        <v>7665</v>
      </c>
      <c r="D240" s="17"/>
      <c r="E240" s="17">
        <v>3500</v>
      </c>
      <c r="F240" s="18"/>
    </row>
    <row r="241" spans="1:6" x14ac:dyDescent="0.25">
      <c r="A241" s="17">
        <v>240</v>
      </c>
      <c r="B241" s="17" t="s">
        <v>5302</v>
      </c>
      <c r="C241" s="17" t="s">
        <v>7592</v>
      </c>
      <c r="D241" s="17"/>
      <c r="E241" s="17">
        <v>25000</v>
      </c>
      <c r="F241" s="18"/>
    </row>
    <row r="242" spans="1:6" x14ac:dyDescent="0.25">
      <c r="A242" s="17">
        <v>241</v>
      </c>
      <c r="B242" s="17" t="s">
        <v>5303</v>
      </c>
      <c r="C242" s="17" t="s">
        <v>7725</v>
      </c>
      <c r="D242" s="17"/>
      <c r="E242" s="17">
        <v>330</v>
      </c>
      <c r="F242" s="18"/>
    </row>
    <row r="243" spans="1:6" x14ac:dyDescent="0.25">
      <c r="A243" s="17">
        <v>242</v>
      </c>
      <c r="B243" s="17" t="s">
        <v>5304</v>
      </c>
      <c r="C243" s="17" t="s">
        <v>7725</v>
      </c>
      <c r="D243" s="17"/>
      <c r="E243" s="17">
        <v>4000</v>
      </c>
      <c r="F243" s="18"/>
    </row>
    <row r="244" spans="1:6" x14ac:dyDescent="0.25">
      <c r="A244" s="17">
        <v>243</v>
      </c>
      <c r="B244" s="17" t="s">
        <v>5305</v>
      </c>
      <c r="C244" s="17" t="s">
        <v>7725</v>
      </c>
      <c r="D244" s="17"/>
      <c r="E244" s="17">
        <v>16.5</v>
      </c>
      <c r="F244" s="18"/>
    </row>
    <row r="245" spans="1:6" x14ac:dyDescent="0.25">
      <c r="A245" s="17">
        <v>244</v>
      </c>
      <c r="B245" s="17" t="s">
        <v>5306</v>
      </c>
      <c r="C245" s="17" t="s">
        <v>7725</v>
      </c>
      <c r="D245" s="17"/>
      <c r="E245" s="17">
        <v>22</v>
      </c>
      <c r="F245" s="18"/>
    </row>
    <row r="246" spans="1:6" x14ac:dyDescent="0.25">
      <c r="A246" s="17">
        <v>245</v>
      </c>
      <c r="B246" s="17" t="s">
        <v>5307</v>
      </c>
      <c r="C246" s="17" t="s">
        <v>7725</v>
      </c>
      <c r="D246" s="17"/>
      <c r="E246" s="17">
        <v>16.5</v>
      </c>
      <c r="F246" s="18"/>
    </row>
    <row r="247" spans="1:6" x14ac:dyDescent="0.25">
      <c r="A247" s="17">
        <v>246</v>
      </c>
      <c r="B247" s="17" t="s">
        <v>5308</v>
      </c>
      <c r="C247" s="17" t="s">
        <v>7725</v>
      </c>
      <c r="D247" s="17"/>
      <c r="E247" s="17">
        <v>220</v>
      </c>
      <c r="F247" s="18"/>
    </row>
    <row r="248" spans="1:6" x14ac:dyDescent="0.25">
      <c r="A248" s="17">
        <v>247</v>
      </c>
      <c r="B248" s="17" t="s">
        <v>5309</v>
      </c>
      <c r="C248" s="17" t="s">
        <v>7725</v>
      </c>
      <c r="D248" s="17"/>
      <c r="E248" s="17">
        <v>220</v>
      </c>
      <c r="F248" s="18"/>
    </row>
    <row r="249" spans="1:6" x14ac:dyDescent="0.25">
      <c r="A249" s="17">
        <v>248</v>
      </c>
      <c r="B249" s="17" t="s">
        <v>5310</v>
      </c>
      <c r="C249" s="17" t="s">
        <v>7725</v>
      </c>
      <c r="D249" s="17"/>
      <c r="E249" s="17">
        <v>57.5</v>
      </c>
      <c r="F249" s="18"/>
    </row>
    <row r="250" spans="1:6" x14ac:dyDescent="0.25">
      <c r="A250" s="17">
        <v>249</v>
      </c>
      <c r="B250" s="17" t="s">
        <v>5311</v>
      </c>
      <c r="C250" s="17" t="s">
        <v>7725</v>
      </c>
      <c r="D250" s="17"/>
      <c r="E250" s="17">
        <v>100</v>
      </c>
      <c r="F250" s="18"/>
    </row>
    <row r="251" spans="1:6" x14ac:dyDescent="0.25">
      <c r="A251" s="17">
        <v>250</v>
      </c>
      <c r="B251" s="17" t="s">
        <v>5312</v>
      </c>
      <c r="C251" s="17" t="s">
        <v>7725</v>
      </c>
      <c r="D251" s="17"/>
      <c r="E251" s="17">
        <v>247.5</v>
      </c>
      <c r="F251" s="18"/>
    </row>
    <row r="252" spans="1:6" x14ac:dyDescent="0.25">
      <c r="A252" s="17">
        <v>251</v>
      </c>
      <c r="B252" s="17" t="s">
        <v>5313</v>
      </c>
      <c r="C252" s="17" t="s">
        <v>7725</v>
      </c>
      <c r="D252" s="17"/>
      <c r="E252" s="17">
        <v>300</v>
      </c>
      <c r="F252" s="18"/>
    </row>
    <row r="253" spans="1:6" x14ac:dyDescent="0.25">
      <c r="A253" s="17">
        <v>252</v>
      </c>
      <c r="B253" s="17" t="s">
        <v>5314</v>
      </c>
      <c r="C253" s="17" t="s">
        <v>7725</v>
      </c>
      <c r="D253" s="17"/>
      <c r="E253" s="17">
        <v>670</v>
      </c>
      <c r="F253" s="18"/>
    </row>
    <row r="254" spans="1:6" x14ac:dyDescent="0.25">
      <c r="A254" s="17">
        <v>253</v>
      </c>
      <c r="B254" s="17" t="s">
        <v>5315</v>
      </c>
      <c r="C254" s="17" t="s">
        <v>7725</v>
      </c>
      <c r="D254" s="17"/>
      <c r="E254" s="17">
        <v>330</v>
      </c>
      <c r="F254" s="18"/>
    </row>
    <row r="255" spans="1:6" x14ac:dyDescent="0.25">
      <c r="A255" s="17">
        <v>254</v>
      </c>
      <c r="B255" s="17" t="s">
        <v>5316</v>
      </c>
      <c r="C255" s="17" t="s">
        <v>7592</v>
      </c>
      <c r="D255" s="17"/>
      <c r="E255" s="17">
        <v>50000</v>
      </c>
      <c r="F255" s="18"/>
    </row>
    <row r="256" spans="1:6" x14ac:dyDescent="0.25">
      <c r="A256" s="17">
        <v>255</v>
      </c>
      <c r="B256" s="17" t="s">
        <v>5359</v>
      </c>
      <c r="C256" s="17" t="s">
        <v>7725</v>
      </c>
      <c r="D256" s="17"/>
      <c r="E256" s="17">
        <v>131.5</v>
      </c>
      <c r="F256" s="18"/>
    </row>
    <row r="257" spans="1:6" x14ac:dyDescent="0.25">
      <c r="A257" s="17">
        <v>256</v>
      </c>
      <c r="B257" s="17" t="s">
        <v>5360</v>
      </c>
      <c r="C257" s="17" t="s">
        <v>7725</v>
      </c>
      <c r="D257" s="17"/>
      <c r="E257" s="17">
        <v>330</v>
      </c>
      <c r="F257" s="18"/>
    </row>
    <row r="258" spans="1:6" x14ac:dyDescent="0.25">
      <c r="A258" s="17">
        <v>257</v>
      </c>
      <c r="B258" s="17" t="s">
        <v>5361</v>
      </c>
      <c r="C258" s="17" t="s">
        <v>7725</v>
      </c>
      <c r="D258" s="17"/>
      <c r="E258" s="17">
        <v>235</v>
      </c>
      <c r="F258" s="18"/>
    </row>
    <row r="259" spans="1:6" x14ac:dyDescent="0.25">
      <c r="A259" s="17">
        <v>258</v>
      </c>
      <c r="B259" s="17" t="s">
        <v>5362</v>
      </c>
      <c r="C259" s="17" t="s">
        <v>7725</v>
      </c>
      <c r="D259" s="17"/>
      <c r="E259" s="17">
        <v>10.5</v>
      </c>
      <c r="F259" s="18"/>
    </row>
    <row r="260" spans="1:6" x14ac:dyDescent="0.25">
      <c r="A260" s="17">
        <v>259</v>
      </c>
      <c r="B260" s="17" t="s">
        <v>5363</v>
      </c>
      <c r="C260" s="17" t="s">
        <v>7725</v>
      </c>
      <c r="D260" s="17"/>
      <c r="E260" s="17">
        <v>1650</v>
      </c>
      <c r="F260" s="18"/>
    </row>
    <row r="261" spans="1:6" x14ac:dyDescent="0.25">
      <c r="A261" s="17">
        <v>260</v>
      </c>
      <c r="B261" s="17" t="s">
        <v>5364</v>
      </c>
      <c r="C261" s="17" t="s">
        <v>7725</v>
      </c>
      <c r="D261" s="17"/>
      <c r="E261" s="17">
        <v>740</v>
      </c>
      <c r="F261" s="18"/>
    </row>
    <row r="262" spans="1:6" x14ac:dyDescent="0.25">
      <c r="A262" s="17">
        <v>261</v>
      </c>
      <c r="B262" s="17" t="s">
        <v>5365</v>
      </c>
      <c r="C262" s="17" t="s">
        <v>7725</v>
      </c>
      <c r="D262" s="17"/>
      <c r="E262" s="17">
        <v>750</v>
      </c>
      <c r="F262" s="18"/>
    </row>
    <row r="263" spans="1:6" x14ac:dyDescent="0.25">
      <c r="A263" s="17">
        <v>262</v>
      </c>
      <c r="B263" s="17" t="s">
        <v>5366</v>
      </c>
      <c r="C263" s="17" t="s">
        <v>7665</v>
      </c>
      <c r="D263" s="17"/>
      <c r="E263" s="17">
        <v>20000</v>
      </c>
      <c r="F263" s="18"/>
    </row>
    <row r="264" spans="1:6" x14ac:dyDescent="0.25">
      <c r="A264" s="17">
        <v>263</v>
      </c>
      <c r="B264" s="17" t="s">
        <v>5367</v>
      </c>
      <c r="C264" s="17" t="s">
        <v>7665</v>
      </c>
      <c r="D264" s="17"/>
      <c r="E264" s="17">
        <v>15000</v>
      </c>
      <c r="F264" s="18"/>
    </row>
    <row r="265" spans="1:6" x14ac:dyDescent="0.25">
      <c r="A265" s="17">
        <v>264</v>
      </c>
      <c r="B265" s="17" t="s">
        <v>5368</v>
      </c>
      <c r="C265" s="17" t="s">
        <v>7665</v>
      </c>
      <c r="D265" s="17"/>
      <c r="E265" s="17">
        <v>50000</v>
      </c>
      <c r="F265" s="18"/>
    </row>
    <row r="266" spans="1:6" x14ac:dyDescent="0.25">
      <c r="A266" s="17">
        <v>265</v>
      </c>
      <c r="B266" s="17" t="s">
        <v>4417</v>
      </c>
      <c r="C266" s="17" t="s">
        <v>7665</v>
      </c>
      <c r="D266" s="17"/>
      <c r="E266" s="17">
        <v>3700</v>
      </c>
      <c r="F266" s="18"/>
    </row>
    <row r="267" spans="1:6" x14ac:dyDescent="0.25">
      <c r="A267" s="17">
        <v>266</v>
      </c>
      <c r="B267" s="17" t="s">
        <v>5369</v>
      </c>
      <c r="C267" s="17" t="s">
        <v>7665</v>
      </c>
      <c r="D267" s="17"/>
      <c r="E267" s="17">
        <v>3700</v>
      </c>
      <c r="F267" s="18"/>
    </row>
    <row r="268" spans="1:6" x14ac:dyDescent="0.25">
      <c r="A268" s="17">
        <v>267</v>
      </c>
      <c r="B268" s="17" t="s">
        <v>5370</v>
      </c>
      <c r="C268" s="17" t="s">
        <v>7592</v>
      </c>
      <c r="D268" s="17"/>
      <c r="E268" s="17">
        <v>105000</v>
      </c>
      <c r="F268" s="18"/>
    </row>
    <row r="269" spans="1:6" x14ac:dyDescent="0.25">
      <c r="A269" s="17">
        <v>268</v>
      </c>
      <c r="B269" s="17" t="s">
        <v>5371</v>
      </c>
      <c r="C269" s="17" t="s">
        <v>7725</v>
      </c>
      <c r="D269" s="17"/>
      <c r="E269" s="17">
        <v>1040</v>
      </c>
      <c r="F269" s="18"/>
    </row>
    <row r="270" spans="1:6" x14ac:dyDescent="0.25">
      <c r="A270" s="17">
        <v>269</v>
      </c>
      <c r="B270" s="17" t="s">
        <v>5372</v>
      </c>
      <c r="C270" s="17" t="s">
        <v>7725</v>
      </c>
      <c r="D270" s="17"/>
      <c r="E270" s="17">
        <v>20</v>
      </c>
      <c r="F270" s="18"/>
    </row>
    <row r="271" spans="1:6" x14ac:dyDescent="0.25">
      <c r="A271" s="17">
        <v>270</v>
      </c>
      <c r="B271" s="17" t="s">
        <v>5373</v>
      </c>
      <c r="C271" s="17" t="s">
        <v>7592</v>
      </c>
      <c r="D271" s="17"/>
      <c r="E271" s="17">
        <v>12000</v>
      </c>
      <c r="F271" s="18"/>
    </row>
    <row r="272" spans="1:6" x14ac:dyDescent="0.25">
      <c r="A272" s="17">
        <v>271</v>
      </c>
      <c r="B272" s="17" t="s">
        <v>5374</v>
      </c>
      <c r="C272" s="17" t="s">
        <v>7665</v>
      </c>
      <c r="D272" s="17"/>
      <c r="E272" s="17">
        <v>1500</v>
      </c>
      <c r="F272" s="18"/>
    </row>
    <row r="273" spans="1:6" x14ac:dyDescent="0.25">
      <c r="A273" s="17">
        <v>272</v>
      </c>
      <c r="B273" s="17" t="s">
        <v>5375</v>
      </c>
      <c r="C273" s="17" t="s">
        <v>7665</v>
      </c>
      <c r="D273" s="17"/>
      <c r="E273" s="17">
        <v>2500</v>
      </c>
      <c r="F273" s="18"/>
    </row>
    <row r="274" spans="1:6" x14ac:dyDescent="0.25">
      <c r="A274" s="17">
        <v>273</v>
      </c>
      <c r="B274" s="17" t="s">
        <v>5376</v>
      </c>
      <c r="C274" s="17" t="s">
        <v>7665</v>
      </c>
      <c r="D274" s="17"/>
      <c r="E274" s="17">
        <v>2000</v>
      </c>
      <c r="F274" s="18"/>
    </row>
    <row r="275" spans="1:6" x14ac:dyDescent="0.25">
      <c r="A275" s="17">
        <v>274</v>
      </c>
      <c r="B275" s="17" t="s">
        <v>5377</v>
      </c>
      <c r="C275" s="17" t="s">
        <v>7665</v>
      </c>
      <c r="D275" s="17"/>
      <c r="E275" s="17">
        <v>4000</v>
      </c>
      <c r="F275" s="18"/>
    </row>
    <row r="276" spans="1:6" x14ac:dyDescent="0.25">
      <c r="A276" s="17">
        <v>275</v>
      </c>
      <c r="B276" s="17" t="s">
        <v>5378</v>
      </c>
      <c r="C276" s="17" t="s">
        <v>7725</v>
      </c>
      <c r="D276" s="17"/>
      <c r="E276" s="17">
        <v>30</v>
      </c>
      <c r="F276" s="18"/>
    </row>
    <row r="277" spans="1:6" x14ac:dyDescent="0.25">
      <c r="A277" s="17">
        <v>276</v>
      </c>
      <c r="B277" s="17" t="s">
        <v>5379</v>
      </c>
      <c r="C277" s="17" t="s">
        <v>7725</v>
      </c>
      <c r="D277" s="17"/>
      <c r="E277" s="17">
        <v>330</v>
      </c>
      <c r="F277" s="18"/>
    </row>
    <row r="278" spans="1:6" x14ac:dyDescent="0.25">
      <c r="A278" s="17">
        <v>277</v>
      </c>
      <c r="B278" s="17" t="s">
        <v>5380</v>
      </c>
      <c r="C278" s="17" t="s">
        <v>7725</v>
      </c>
      <c r="D278" s="17"/>
      <c r="E278" s="17">
        <v>330</v>
      </c>
      <c r="F278" s="18"/>
    </row>
    <row r="279" spans="1:6" x14ac:dyDescent="0.25">
      <c r="A279" s="17">
        <v>278</v>
      </c>
      <c r="B279" s="17" t="s">
        <v>5381</v>
      </c>
      <c r="C279" s="17" t="s">
        <v>7725</v>
      </c>
      <c r="D279" s="17"/>
      <c r="E279" s="17">
        <v>150</v>
      </c>
      <c r="F279" s="18"/>
    </row>
    <row r="280" spans="1:6" x14ac:dyDescent="0.25">
      <c r="A280" s="17">
        <v>279</v>
      </c>
      <c r="B280" s="17" t="s">
        <v>5382</v>
      </c>
      <c r="C280" s="17" t="s">
        <v>7725</v>
      </c>
      <c r="D280" s="17"/>
      <c r="E280" s="17">
        <v>198</v>
      </c>
      <c r="F280" s="18"/>
    </row>
    <row r="281" spans="1:6" x14ac:dyDescent="0.25">
      <c r="A281" s="17">
        <v>280</v>
      </c>
      <c r="B281" s="17" t="s">
        <v>5383</v>
      </c>
      <c r="C281" s="17" t="s">
        <v>7725</v>
      </c>
      <c r="D281" s="17"/>
      <c r="E281" s="17">
        <v>297</v>
      </c>
      <c r="F281" s="18"/>
    </row>
    <row r="282" spans="1:6" x14ac:dyDescent="0.25">
      <c r="A282" s="17">
        <v>281</v>
      </c>
      <c r="B282" s="17" t="s">
        <v>5384</v>
      </c>
      <c r="C282" s="17" t="s">
        <v>7665</v>
      </c>
      <c r="D282" s="17"/>
      <c r="E282" s="17">
        <v>600</v>
      </c>
      <c r="F282" s="18"/>
    </row>
    <row r="283" spans="1:6" x14ac:dyDescent="0.25">
      <c r="A283" s="17">
        <v>282</v>
      </c>
      <c r="B283" s="17" t="s">
        <v>5385</v>
      </c>
      <c r="C283" s="17" t="s">
        <v>7725</v>
      </c>
      <c r="D283" s="17"/>
      <c r="E283" s="17">
        <v>100</v>
      </c>
      <c r="F283" s="18"/>
    </row>
    <row r="284" spans="1:6" x14ac:dyDescent="0.25">
      <c r="A284" s="17">
        <v>283</v>
      </c>
      <c r="B284" s="17" t="s">
        <v>5386</v>
      </c>
      <c r="C284" s="17" t="s">
        <v>7725</v>
      </c>
      <c r="D284" s="17"/>
      <c r="E284" s="17">
        <v>110</v>
      </c>
      <c r="F284" s="18"/>
    </row>
    <row r="285" spans="1:6" x14ac:dyDescent="0.25">
      <c r="A285" s="17">
        <v>284</v>
      </c>
      <c r="B285" s="17" t="s">
        <v>5387</v>
      </c>
      <c r="C285" s="17" t="s">
        <v>7725</v>
      </c>
      <c r="D285" s="17"/>
      <c r="E285" s="17">
        <v>30</v>
      </c>
      <c r="F285" s="18"/>
    </row>
    <row r="286" spans="1:6" x14ac:dyDescent="0.25">
      <c r="A286" s="17">
        <v>285</v>
      </c>
      <c r="B286" s="17" t="s">
        <v>5388</v>
      </c>
      <c r="C286" s="17" t="s">
        <v>7725</v>
      </c>
      <c r="D286" s="17"/>
      <c r="E286" s="17">
        <v>32.5</v>
      </c>
      <c r="F286" s="18"/>
    </row>
    <row r="287" spans="1:6" x14ac:dyDescent="0.25">
      <c r="A287" s="17">
        <v>286</v>
      </c>
      <c r="B287" s="17" t="s">
        <v>5389</v>
      </c>
      <c r="C287" s="17" t="s">
        <v>7725</v>
      </c>
      <c r="D287" s="17"/>
      <c r="E287" s="17">
        <v>220</v>
      </c>
      <c r="F287" s="18"/>
    </row>
    <row r="288" spans="1:6" x14ac:dyDescent="0.25">
      <c r="A288" s="17">
        <v>287</v>
      </c>
      <c r="B288" s="17" t="s">
        <v>5390</v>
      </c>
      <c r="C288" s="17" t="s">
        <v>7725</v>
      </c>
      <c r="D288" s="17"/>
      <c r="E288" s="17">
        <v>5.5</v>
      </c>
      <c r="F288" s="18"/>
    </row>
    <row r="289" spans="1:6" x14ac:dyDescent="0.25">
      <c r="A289" s="17">
        <v>288</v>
      </c>
      <c r="B289" s="17" t="s">
        <v>5391</v>
      </c>
      <c r="C289" s="17" t="s">
        <v>7725</v>
      </c>
      <c r="D289" s="17"/>
      <c r="E289" s="17">
        <v>100</v>
      </c>
      <c r="F289" s="18"/>
    </row>
    <row r="290" spans="1:6" x14ac:dyDescent="0.25">
      <c r="A290" s="17">
        <v>289</v>
      </c>
      <c r="B290" s="17" t="s">
        <v>5392</v>
      </c>
      <c r="C290" s="17" t="s">
        <v>7725</v>
      </c>
      <c r="D290" s="17"/>
      <c r="E290" s="17">
        <v>17</v>
      </c>
      <c r="F290" s="18"/>
    </row>
    <row r="291" spans="1:6" x14ac:dyDescent="0.25">
      <c r="A291" s="17">
        <v>290</v>
      </c>
      <c r="B291" s="17" t="s">
        <v>5393</v>
      </c>
      <c r="C291" s="17" t="s">
        <v>7725</v>
      </c>
      <c r="D291" s="17"/>
      <c r="E291" s="17">
        <v>3.3</v>
      </c>
      <c r="F291" s="18"/>
    </row>
    <row r="292" spans="1:6" x14ac:dyDescent="0.25">
      <c r="A292" s="17">
        <v>291</v>
      </c>
      <c r="B292" s="17" t="s">
        <v>5394</v>
      </c>
      <c r="C292" s="17" t="s">
        <v>7725</v>
      </c>
      <c r="D292" s="17"/>
      <c r="E292" s="17">
        <v>13750</v>
      </c>
      <c r="F292" s="18"/>
    </row>
    <row r="293" spans="1:6" x14ac:dyDescent="0.25">
      <c r="A293" s="17">
        <v>292</v>
      </c>
      <c r="B293" s="17" t="s">
        <v>5395</v>
      </c>
      <c r="C293" s="17" t="s">
        <v>7725</v>
      </c>
      <c r="D293" s="17"/>
      <c r="E293" s="17">
        <v>49.5</v>
      </c>
      <c r="F293" s="18"/>
    </row>
    <row r="294" spans="1:6" x14ac:dyDescent="0.25">
      <c r="A294" s="17">
        <v>293</v>
      </c>
      <c r="B294" s="17" t="s">
        <v>5396</v>
      </c>
      <c r="C294" s="17" t="s">
        <v>7725</v>
      </c>
      <c r="D294" s="17"/>
      <c r="E294" s="17">
        <v>288.75</v>
      </c>
      <c r="F294" s="18"/>
    </row>
    <row r="295" spans="1:6" x14ac:dyDescent="0.25">
      <c r="A295" s="17">
        <v>294</v>
      </c>
      <c r="B295" s="17" t="s">
        <v>5397</v>
      </c>
      <c r="C295" s="17" t="s">
        <v>7725</v>
      </c>
      <c r="D295" s="17"/>
      <c r="E295" s="17">
        <v>1280</v>
      </c>
      <c r="F295" s="18"/>
    </row>
    <row r="296" spans="1:6" x14ac:dyDescent="0.25">
      <c r="A296" s="17">
        <v>295</v>
      </c>
      <c r="B296" s="17" t="s">
        <v>5398</v>
      </c>
      <c r="C296" s="17" t="s">
        <v>7725</v>
      </c>
      <c r="D296" s="17"/>
      <c r="E296" s="17">
        <v>1800</v>
      </c>
      <c r="F296" s="18"/>
    </row>
    <row r="297" spans="1:6" x14ac:dyDescent="0.25">
      <c r="A297" s="17">
        <v>296</v>
      </c>
      <c r="B297" s="17" t="s">
        <v>5399</v>
      </c>
      <c r="C297" s="17" t="s">
        <v>7725</v>
      </c>
      <c r="D297" s="17"/>
      <c r="E297" s="17">
        <v>220</v>
      </c>
      <c r="F297" s="18"/>
    </row>
    <row r="298" spans="1:6" x14ac:dyDescent="0.25">
      <c r="A298" s="17">
        <v>297</v>
      </c>
      <c r="B298" s="17" t="s">
        <v>5400</v>
      </c>
      <c r="C298" s="17" t="s">
        <v>7725</v>
      </c>
      <c r="D298" s="17"/>
      <c r="E298" s="17">
        <v>5.5</v>
      </c>
      <c r="F298" s="18"/>
    </row>
    <row r="299" spans="1:6" x14ac:dyDescent="0.25">
      <c r="A299" s="17">
        <v>298</v>
      </c>
      <c r="B299" s="17" t="s">
        <v>5401</v>
      </c>
      <c r="C299" s="17" t="s">
        <v>7725</v>
      </c>
      <c r="D299" s="17"/>
      <c r="E299" s="17">
        <v>11</v>
      </c>
      <c r="F299" s="18"/>
    </row>
    <row r="300" spans="1:6" x14ac:dyDescent="0.25">
      <c r="A300" s="17">
        <v>299</v>
      </c>
      <c r="B300" s="17" t="s">
        <v>5402</v>
      </c>
      <c r="C300" s="17" t="s">
        <v>7725</v>
      </c>
      <c r="D300" s="17"/>
      <c r="E300" s="17">
        <v>10</v>
      </c>
      <c r="F300" s="18"/>
    </row>
    <row r="301" spans="1:6" x14ac:dyDescent="0.25">
      <c r="A301" s="17">
        <v>300</v>
      </c>
      <c r="B301" s="17" t="s">
        <v>5403</v>
      </c>
      <c r="C301" s="17" t="s">
        <v>7725</v>
      </c>
      <c r="D301" s="17"/>
      <c r="E301" s="17">
        <v>10</v>
      </c>
      <c r="F301" s="18"/>
    </row>
    <row r="302" spans="1:6" x14ac:dyDescent="0.25">
      <c r="A302" s="17">
        <v>301</v>
      </c>
      <c r="B302" s="17" t="s">
        <v>5404</v>
      </c>
      <c r="C302" s="17" t="s">
        <v>7725</v>
      </c>
      <c r="D302" s="17"/>
      <c r="E302" s="17">
        <v>297</v>
      </c>
      <c r="F302" s="18"/>
    </row>
    <row r="303" spans="1:6" x14ac:dyDescent="0.25">
      <c r="A303" s="17">
        <v>302</v>
      </c>
      <c r="B303" s="17" t="s">
        <v>5405</v>
      </c>
      <c r="C303" s="17" t="s">
        <v>7725</v>
      </c>
      <c r="D303" s="17"/>
      <c r="E303" s="17">
        <v>880</v>
      </c>
      <c r="F303" s="18"/>
    </row>
    <row r="304" spans="1:6" x14ac:dyDescent="0.25">
      <c r="A304" s="17">
        <v>303</v>
      </c>
      <c r="B304" s="17" t="s">
        <v>5406</v>
      </c>
      <c r="C304" s="17" t="s">
        <v>7725</v>
      </c>
      <c r="D304" s="17"/>
      <c r="E304" s="17">
        <v>550</v>
      </c>
      <c r="F304" s="18"/>
    </row>
    <row r="305" spans="1:6" x14ac:dyDescent="0.25">
      <c r="A305" s="17">
        <v>304</v>
      </c>
      <c r="B305" s="17" t="s">
        <v>5407</v>
      </c>
      <c r="C305" s="17" t="s">
        <v>7725</v>
      </c>
      <c r="D305" s="17"/>
      <c r="E305" s="17">
        <v>82.5</v>
      </c>
      <c r="F305" s="18"/>
    </row>
    <row r="306" spans="1:6" x14ac:dyDescent="0.25">
      <c r="A306" s="17">
        <v>305</v>
      </c>
      <c r="B306" s="17" t="s">
        <v>5408</v>
      </c>
      <c r="C306" s="17" t="s">
        <v>7592</v>
      </c>
      <c r="D306" s="17"/>
      <c r="E306" s="17">
        <v>5000</v>
      </c>
      <c r="F306" s="18"/>
    </row>
    <row r="307" spans="1:6" x14ac:dyDescent="0.25">
      <c r="A307" s="17">
        <v>306</v>
      </c>
      <c r="B307" s="17" t="s">
        <v>5409</v>
      </c>
      <c r="C307" s="17" t="s">
        <v>7725</v>
      </c>
      <c r="D307" s="17"/>
      <c r="E307" s="17">
        <v>4000</v>
      </c>
      <c r="F307" s="18"/>
    </row>
    <row r="308" spans="1:6" x14ac:dyDescent="0.25">
      <c r="A308" s="17">
        <v>307</v>
      </c>
      <c r="B308" s="17" t="s">
        <v>5410</v>
      </c>
      <c r="C308" s="17" t="s">
        <v>7725</v>
      </c>
      <c r="D308" s="17"/>
      <c r="E308" s="17">
        <v>3500</v>
      </c>
      <c r="F308" s="18"/>
    </row>
    <row r="309" spans="1:6" x14ac:dyDescent="0.25">
      <c r="A309" s="17">
        <v>308</v>
      </c>
      <c r="B309" s="17" t="s">
        <v>5411</v>
      </c>
      <c r="C309" s="17" t="s">
        <v>7725</v>
      </c>
      <c r="D309" s="17"/>
      <c r="E309" s="17">
        <v>165</v>
      </c>
      <c r="F309" s="18"/>
    </row>
    <row r="310" spans="1:6" x14ac:dyDescent="0.25">
      <c r="A310" s="17">
        <v>309</v>
      </c>
      <c r="B310" s="17" t="s">
        <v>4401</v>
      </c>
      <c r="C310" s="17" t="s">
        <v>7665</v>
      </c>
      <c r="D310" s="17"/>
      <c r="E310" s="17">
        <v>2000</v>
      </c>
      <c r="F310" s="18"/>
    </row>
    <row r="311" spans="1:6" x14ac:dyDescent="0.25">
      <c r="A311" s="17">
        <v>310</v>
      </c>
      <c r="B311" s="17" t="s">
        <v>5412</v>
      </c>
      <c r="C311" s="17" t="s">
        <v>7725</v>
      </c>
      <c r="D311" s="17"/>
      <c r="E311" s="17">
        <v>20</v>
      </c>
      <c r="F311" s="18"/>
    </row>
    <row r="312" spans="1:6" x14ac:dyDescent="0.25">
      <c r="A312" s="17">
        <v>311</v>
      </c>
      <c r="B312" s="17" t="s">
        <v>5413</v>
      </c>
      <c r="C312" s="17" t="s">
        <v>7725</v>
      </c>
      <c r="D312" s="17"/>
      <c r="E312" s="17">
        <v>127</v>
      </c>
      <c r="F312" s="18"/>
    </row>
    <row r="313" spans="1:6" x14ac:dyDescent="0.25">
      <c r="A313" s="17">
        <v>312</v>
      </c>
      <c r="B313" s="17" t="s">
        <v>5414</v>
      </c>
      <c r="C313" s="17" t="s">
        <v>7725</v>
      </c>
      <c r="D313" s="17"/>
      <c r="E313" s="17">
        <v>825</v>
      </c>
      <c r="F313" s="18"/>
    </row>
    <row r="314" spans="1:6" x14ac:dyDescent="0.25">
      <c r="A314" s="17">
        <v>313</v>
      </c>
      <c r="B314" s="17" t="s">
        <v>5415</v>
      </c>
      <c r="C314" s="17" t="s">
        <v>7725</v>
      </c>
      <c r="D314" s="17"/>
      <c r="E314" s="17">
        <v>297</v>
      </c>
      <c r="F314" s="18"/>
    </row>
    <row r="315" spans="1:6" x14ac:dyDescent="0.25">
      <c r="A315" s="17">
        <v>314</v>
      </c>
      <c r="B315" s="17" t="s">
        <v>5416</v>
      </c>
      <c r="C315" s="17" t="s">
        <v>7725</v>
      </c>
      <c r="D315" s="17"/>
      <c r="E315" s="17">
        <v>200</v>
      </c>
      <c r="F315" s="18"/>
    </row>
    <row r="316" spans="1:6" x14ac:dyDescent="0.25">
      <c r="A316" s="17">
        <v>315</v>
      </c>
      <c r="B316" s="17" t="s">
        <v>5417</v>
      </c>
      <c r="C316" s="17" t="s">
        <v>7725</v>
      </c>
      <c r="D316" s="17"/>
      <c r="E316" s="17">
        <v>700</v>
      </c>
      <c r="F316" s="18"/>
    </row>
    <row r="317" spans="1:6" x14ac:dyDescent="0.25">
      <c r="A317" s="17">
        <v>316</v>
      </c>
      <c r="B317" s="17" t="s">
        <v>5418</v>
      </c>
      <c r="C317" s="17" t="s">
        <v>7725</v>
      </c>
      <c r="D317" s="17"/>
      <c r="E317" s="17">
        <v>480</v>
      </c>
      <c r="F317" s="18"/>
    </row>
    <row r="318" spans="1:6" x14ac:dyDescent="0.25">
      <c r="A318" s="17">
        <v>317</v>
      </c>
      <c r="B318" s="17" t="s">
        <v>5419</v>
      </c>
      <c r="C318" s="17" t="s">
        <v>7725</v>
      </c>
      <c r="D318" s="17"/>
      <c r="E318" s="17">
        <v>200</v>
      </c>
      <c r="F318" s="18"/>
    </row>
    <row r="319" spans="1:6" x14ac:dyDescent="0.25">
      <c r="A319" s="17">
        <v>318</v>
      </c>
      <c r="B319" s="17" t="s">
        <v>5420</v>
      </c>
      <c r="C319" s="17" t="s">
        <v>7725</v>
      </c>
      <c r="D319" s="17"/>
      <c r="E319" s="17">
        <v>32.5</v>
      </c>
      <c r="F319" s="18"/>
    </row>
    <row r="320" spans="1:6" x14ac:dyDescent="0.25">
      <c r="A320" s="17">
        <v>319</v>
      </c>
      <c r="B320" s="17" t="s">
        <v>5421</v>
      </c>
      <c r="C320" s="17" t="s">
        <v>7725</v>
      </c>
      <c r="D320" s="17"/>
      <c r="E320" s="17">
        <v>297</v>
      </c>
      <c r="F320" s="18"/>
    </row>
    <row r="321" spans="1:6" x14ac:dyDescent="0.25">
      <c r="A321" s="17">
        <v>320</v>
      </c>
      <c r="B321" s="17" t="s">
        <v>5422</v>
      </c>
      <c r="C321" s="17" t="s">
        <v>7725</v>
      </c>
      <c r="D321" s="17"/>
      <c r="E321" s="17">
        <v>32.5</v>
      </c>
      <c r="F321" s="18"/>
    </row>
    <row r="322" spans="1:6" x14ac:dyDescent="0.25">
      <c r="A322" s="17">
        <v>321</v>
      </c>
      <c r="B322" s="17" t="s">
        <v>5423</v>
      </c>
      <c r="C322" s="17" t="s">
        <v>7665</v>
      </c>
      <c r="D322" s="17"/>
      <c r="E322" s="17">
        <v>500</v>
      </c>
      <c r="F322" s="18"/>
    </row>
    <row r="323" spans="1:6" x14ac:dyDescent="0.25">
      <c r="A323" s="17">
        <v>322</v>
      </c>
      <c r="B323" s="17" t="s">
        <v>5424</v>
      </c>
      <c r="C323" s="17" t="s">
        <v>7725</v>
      </c>
      <c r="D323" s="17"/>
      <c r="E323" s="17">
        <v>600</v>
      </c>
      <c r="F323" s="18"/>
    </row>
    <row r="324" spans="1:6" x14ac:dyDescent="0.25">
      <c r="A324" s="17">
        <v>323</v>
      </c>
      <c r="B324" s="17" t="s">
        <v>5425</v>
      </c>
      <c r="C324" s="17" t="s">
        <v>7725</v>
      </c>
      <c r="D324" s="17"/>
      <c r="E324" s="17">
        <v>44</v>
      </c>
      <c r="F324" s="18"/>
    </row>
    <row r="325" spans="1:6" x14ac:dyDescent="0.25">
      <c r="A325" s="17">
        <v>324</v>
      </c>
      <c r="B325" s="17" t="s">
        <v>5426</v>
      </c>
      <c r="C325" s="17" t="s">
        <v>7725</v>
      </c>
      <c r="D325" s="17"/>
      <c r="E325" s="17">
        <v>1900</v>
      </c>
      <c r="F325" s="18"/>
    </row>
    <row r="326" spans="1:6" x14ac:dyDescent="0.25">
      <c r="A326" s="17">
        <v>325</v>
      </c>
      <c r="B326" s="17" t="s">
        <v>5427</v>
      </c>
      <c r="C326" s="17" t="s">
        <v>7725</v>
      </c>
      <c r="D326" s="17"/>
      <c r="E326" s="17">
        <v>27.5</v>
      </c>
      <c r="F326" s="18"/>
    </row>
    <row r="327" spans="1:6" x14ac:dyDescent="0.25">
      <c r="A327" s="17">
        <v>326</v>
      </c>
      <c r="B327" s="17" t="s">
        <v>5428</v>
      </c>
      <c r="C327" s="17" t="s">
        <v>7725</v>
      </c>
      <c r="D327" s="17"/>
      <c r="E327" s="17">
        <v>990</v>
      </c>
      <c r="F327" s="18"/>
    </row>
    <row r="328" spans="1:6" x14ac:dyDescent="0.25">
      <c r="A328" s="17">
        <v>327</v>
      </c>
      <c r="B328" s="17" t="s">
        <v>5429</v>
      </c>
      <c r="C328" s="17" t="s">
        <v>7725</v>
      </c>
      <c r="D328" s="17"/>
      <c r="E328" s="17">
        <v>625</v>
      </c>
      <c r="F328" s="18"/>
    </row>
    <row r="329" spans="1:6" x14ac:dyDescent="0.25">
      <c r="A329" s="17">
        <v>328</v>
      </c>
      <c r="B329" s="17" t="s">
        <v>5430</v>
      </c>
      <c r="C329" s="17" t="s">
        <v>7725</v>
      </c>
      <c r="D329" s="17"/>
      <c r="E329" s="17">
        <v>220</v>
      </c>
      <c r="F329" s="18"/>
    </row>
    <row r="330" spans="1:6" x14ac:dyDescent="0.25">
      <c r="A330" s="17">
        <v>329</v>
      </c>
      <c r="B330" s="17" t="s">
        <v>5431</v>
      </c>
      <c r="C330" s="17" t="s">
        <v>7725</v>
      </c>
      <c r="D330" s="17"/>
      <c r="E330" s="17">
        <v>250</v>
      </c>
      <c r="F330" s="18"/>
    </row>
    <row r="331" spans="1:6" x14ac:dyDescent="0.25">
      <c r="A331" s="17">
        <v>330</v>
      </c>
      <c r="B331" s="17" t="s">
        <v>5432</v>
      </c>
      <c r="C331" s="17" t="s">
        <v>7725</v>
      </c>
      <c r="D331" s="17"/>
      <c r="E331" s="17">
        <v>350</v>
      </c>
      <c r="F331" s="18"/>
    </row>
    <row r="332" spans="1:6" x14ac:dyDescent="0.25">
      <c r="A332" s="17">
        <v>331</v>
      </c>
      <c r="B332" s="17" t="s">
        <v>5433</v>
      </c>
      <c r="C332" s="17" t="s">
        <v>7725</v>
      </c>
      <c r="D332" s="17"/>
      <c r="E332" s="17">
        <v>200</v>
      </c>
      <c r="F332" s="18"/>
    </row>
    <row r="333" spans="1:6" x14ac:dyDescent="0.25">
      <c r="A333" s="17">
        <v>332</v>
      </c>
      <c r="B333" s="17" t="s">
        <v>5434</v>
      </c>
      <c r="C333" s="17" t="s">
        <v>7592</v>
      </c>
      <c r="D333" s="17"/>
      <c r="E333" s="17">
        <v>1500</v>
      </c>
      <c r="F333" s="18"/>
    </row>
    <row r="334" spans="1:6" x14ac:dyDescent="0.25">
      <c r="A334" s="17">
        <v>333</v>
      </c>
      <c r="B334" s="17" t="s">
        <v>5435</v>
      </c>
      <c r="C334" s="17" t="s">
        <v>7725</v>
      </c>
      <c r="D334" s="17"/>
      <c r="E334" s="17">
        <v>275</v>
      </c>
      <c r="F334" s="18"/>
    </row>
    <row r="335" spans="1:6" x14ac:dyDescent="0.25">
      <c r="A335" s="17">
        <v>334</v>
      </c>
      <c r="B335" s="17" t="s">
        <v>5436</v>
      </c>
      <c r="C335" s="17" t="s">
        <v>7665</v>
      </c>
      <c r="D335" s="17"/>
      <c r="E335" s="17">
        <v>4800</v>
      </c>
      <c r="F335" s="18"/>
    </row>
    <row r="336" spans="1:6" x14ac:dyDescent="0.25">
      <c r="A336" s="17">
        <v>335</v>
      </c>
      <c r="B336" s="17" t="s">
        <v>5437</v>
      </c>
      <c r="C336" s="17" t="s">
        <v>7592</v>
      </c>
      <c r="D336" s="17"/>
      <c r="E336" s="17">
        <v>5000</v>
      </c>
      <c r="F336" s="18"/>
    </row>
    <row r="337" spans="1:6" x14ac:dyDescent="0.25">
      <c r="A337" s="17">
        <v>336</v>
      </c>
      <c r="B337" s="17" t="s">
        <v>5438</v>
      </c>
      <c r="C337" s="17" t="s">
        <v>7592</v>
      </c>
      <c r="D337" s="17"/>
      <c r="E337" s="17">
        <v>5000</v>
      </c>
      <c r="F337" s="18"/>
    </row>
    <row r="338" spans="1:6" x14ac:dyDescent="0.25">
      <c r="A338" s="17">
        <v>337</v>
      </c>
      <c r="B338" s="17" t="s">
        <v>5439</v>
      </c>
      <c r="C338" s="17" t="s">
        <v>7592</v>
      </c>
      <c r="D338" s="17"/>
      <c r="E338" s="17">
        <v>10000</v>
      </c>
      <c r="F338" s="18"/>
    </row>
    <row r="339" spans="1:6" x14ac:dyDescent="0.25">
      <c r="A339" s="17">
        <v>338</v>
      </c>
      <c r="B339" s="17" t="s">
        <v>5440</v>
      </c>
      <c r="C339" s="17" t="s">
        <v>7592</v>
      </c>
      <c r="D339" s="17"/>
      <c r="E339" s="17">
        <v>5000</v>
      </c>
      <c r="F339" s="18"/>
    </row>
    <row r="340" spans="1:6" x14ac:dyDescent="0.25">
      <c r="A340" s="17">
        <v>339</v>
      </c>
      <c r="B340" s="17" t="s">
        <v>5441</v>
      </c>
      <c r="C340" s="17" t="s">
        <v>7665</v>
      </c>
      <c r="D340" s="17"/>
      <c r="E340" s="17">
        <v>600</v>
      </c>
      <c r="F340" s="18"/>
    </row>
    <row r="341" spans="1:6" x14ac:dyDescent="0.25">
      <c r="A341" s="17">
        <v>340</v>
      </c>
      <c r="B341" s="17" t="s">
        <v>5442</v>
      </c>
      <c r="C341" s="17" t="s">
        <v>7725</v>
      </c>
      <c r="D341" s="17"/>
      <c r="E341" s="17">
        <v>148.5</v>
      </c>
      <c r="F341" s="18"/>
    </row>
    <row r="342" spans="1:6" x14ac:dyDescent="0.25">
      <c r="A342" s="17">
        <v>341</v>
      </c>
      <c r="B342" s="17" t="s">
        <v>5443</v>
      </c>
      <c r="C342" s="17" t="s">
        <v>7592</v>
      </c>
      <c r="D342" s="17"/>
      <c r="E342" s="17">
        <v>5000</v>
      </c>
      <c r="F342" s="18"/>
    </row>
    <row r="343" spans="1:6" x14ac:dyDescent="0.25">
      <c r="A343" s="17">
        <v>342</v>
      </c>
      <c r="B343" s="17" t="s">
        <v>5444</v>
      </c>
      <c r="C343" s="17" t="s">
        <v>7592</v>
      </c>
      <c r="D343" s="17"/>
      <c r="E343" s="17">
        <v>70000</v>
      </c>
      <c r="F343" s="18"/>
    </row>
    <row r="344" spans="1:6" x14ac:dyDescent="0.25">
      <c r="A344" s="17">
        <v>343</v>
      </c>
      <c r="B344" s="17" t="s">
        <v>5445</v>
      </c>
      <c r="C344" s="17" t="s">
        <v>7592</v>
      </c>
      <c r="D344" s="17"/>
      <c r="E344" s="17">
        <v>65000</v>
      </c>
      <c r="F344" s="18"/>
    </row>
    <row r="345" spans="1:6" x14ac:dyDescent="0.25">
      <c r="A345" s="17">
        <v>344</v>
      </c>
      <c r="B345" s="17" t="s">
        <v>5446</v>
      </c>
      <c r="C345" s="17" t="s">
        <v>7725</v>
      </c>
      <c r="D345" s="17"/>
      <c r="E345" s="17">
        <v>297</v>
      </c>
      <c r="F345" s="18"/>
    </row>
    <row r="346" spans="1:6" x14ac:dyDescent="0.25">
      <c r="A346" s="17">
        <v>345</v>
      </c>
      <c r="B346" s="17" t="s">
        <v>5447</v>
      </c>
      <c r="C346" s="17" t="s">
        <v>7725</v>
      </c>
      <c r="D346" s="17"/>
      <c r="E346" s="17">
        <v>16.5</v>
      </c>
      <c r="F346" s="18"/>
    </row>
    <row r="347" spans="1:6" x14ac:dyDescent="0.25">
      <c r="A347" s="17">
        <v>346</v>
      </c>
      <c r="B347" s="17" t="s">
        <v>5448</v>
      </c>
      <c r="C347" s="17" t="s">
        <v>7725</v>
      </c>
      <c r="D347" s="17"/>
      <c r="E347" s="17">
        <v>220</v>
      </c>
      <c r="F347" s="18"/>
    </row>
    <row r="348" spans="1:6" x14ac:dyDescent="0.25">
      <c r="A348" s="17">
        <v>347</v>
      </c>
      <c r="B348" s="17" t="s">
        <v>4316</v>
      </c>
      <c r="C348" s="17" t="s">
        <v>7665</v>
      </c>
      <c r="D348" s="17"/>
      <c r="E348" s="17">
        <v>1200</v>
      </c>
      <c r="F348" s="18"/>
    </row>
    <row r="349" spans="1:6" x14ac:dyDescent="0.25">
      <c r="A349" s="17">
        <v>348</v>
      </c>
      <c r="B349" s="17" t="s">
        <v>5449</v>
      </c>
      <c r="C349" s="17" t="s">
        <v>7725</v>
      </c>
      <c r="D349" s="17"/>
      <c r="E349" s="17">
        <v>240</v>
      </c>
      <c r="F349" s="18"/>
    </row>
    <row r="350" spans="1:6" x14ac:dyDescent="0.25">
      <c r="A350" s="17">
        <v>349</v>
      </c>
      <c r="B350" s="17" t="s">
        <v>5450</v>
      </c>
      <c r="C350" s="17" t="s">
        <v>7725</v>
      </c>
      <c r="D350" s="17"/>
      <c r="E350" s="17">
        <v>195</v>
      </c>
      <c r="F350" s="18"/>
    </row>
    <row r="351" spans="1:6" x14ac:dyDescent="0.25">
      <c r="A351" s="17">
        <v>350</v>
      </c>
      <c r="B351" s="17" t="s">
        <v>5451</v>
      </c>
      <c r="C351" s="17" t="s">
        <v>7725</v>
      </c>
      <c r="D351" s="17"/>
      <c r="E351" s="17">
        <v>577.5</v>
      </c>
      <c r="F351" s="18"/>
    </row>
    <row r="352" spans="1:6" x14ac:dyDescent="0.25">
      <c r="A352" s="17">
        <v>351</v>
      </c>
      <c r="B352" s="17" t="s">
        <v>5452</v>
      </c>
      <c r="C352" s="17" t="s">
        <v>7725</v>
      </c>
      <c r="D352" s="17"/>
      <c r="E352" s="17">
        <v>845</v>
      </c>
      <c r="F352" s="18"/>
    </row>
    <row r="353" spans="1:6" x14ac:dyDescent="0.25">
      <c r="A353" s="17">
        <v>352</v>
      </c>
      <c r="B353" s="17" t="s">
        <v>5453</v>
      </c>
      <c r="C353" s="17" t="s">
        <v>7592</v>
      </c>
      <c r="D353" s="17"/>
      <c r="E353" s="17">
        <v>65000</v>
      </c>
      <c r="F353" s="18"/>
    </row>
    <row r="354" spans="1:6" x14ac:dyDescent="0.25">
      <c r="A354" s="17">
        <v>353</v>
      </c>
      <c r="B354" s="17" t="s">
        <v>5454</v>
      </c>
      <c r="C354" s="17" t="s">
        <v>7592</v>
      </c>
      <c r="D354" s="17"/>
      <c r="E354" s="17">
        <v>15000</v>
      </c>
      <c r="F354" s="18"/>
    </row>
    <row r="355" spans="1:6" x14ac:dyDescent="0.25">
      <c r="A355" s="17">
        <v>354</v>
      </c>
      <c r="B355" s="17" t="s">
        <v>5455</v>
      </c>
      <c r="C355" s="17" t="s">
        <v>7665</v>
      </c>
      <c r="D355" s="17"/>
      <c r="E355" s="17">
        <v>750</v>
      </c>
      <c r="F355" s="18"/>
    </row>
    <row r="356" spans="1:6" x14ac:dyDescent="0.25">
      <c r="A356" s="17">
        <v>355</v>
      </c>
      <c r="B356" s="17" t="s">
        <v>5456</v>
      </c>
      <c r="C356" s="17" t="s">
        <v>7665</v>
      </c>
      <c r="D356" s="17"/>
      <c r="E356" s="17">
        <v>800</v>
      </c>
      <c r="F356" s="18"/>
    </row>
    <row r="357" spans="1:6" x14ac:dyDescent="0.25">
      <c r="A357" s="17">
        <v>356</v>
      </c>
      <c r="B357" s="17" t="s">
        <v>5457</v>
      </c>
      <c r="C357" s="17" t="s">
        <v>7665</v>
      </c>
      <c r="D357" s="17"/>
      <c r="E357" s="17">
        <v>1200</v>
      </c>
      <c r="F357" s="18"/>
    </row>
    <row r="358" spans="1:6" x14ac:dyDescent="0.25">
      <c r="A358" s="17">
        <v>357</v>
      </c>
      <c r="B358" s="17" t="s">
        <v>5458</v>
      </c>
      <c r="C358" s="17" t="s">
        <v>7665</v>
      </c>
      <c r="D358" s="17"/>
      <c r="E358" s="17">
        <v>750</v>
      </c>
      <c r="F358" s="18"/>
    </row>
    <row r="359" spans="1:6" x14ac:dyDescent="0.25">
      <c r="A359" s="17">
        <v>358</v>
      </c>
      <c r="B359" s="17" t="s">
        <v>5459</v>
      </c>
      <c r="C359" s="17" t="s">
        <v>7665</v>
      </c>
      <c r="D359" s="17"/>
      <c r="E359" s="17">
        <v>28000</v>
      </c>
      <c r="F359" s="18"/>
    </row>
    <row r="360" spans="1:6" x14ac:dyDescent="0.25">
      <c r="A360" s="17">
        <v>359</v>
      </c>
      <c r="B360" s="17" t="s">
        <v>5460</v>
      </c>
      <c r="C360" s="17" t="s">
        <v>7665</v>
      </c>
      <c r="D360" s="17"/>
      <c r="E360" s="17">
        <v>2500</v>
      </c>
      <c r="F360" s="18"/>
    </row>
    <row r="361" spans="1:6" x14ac:dyDescent="0.25">
      <c r="A361" s="17">
        <v>360</v>
      </c>
      <c r="B361" s="17" t="s">
        <v>5461</v>
      </c>
      <c r="C361" s="17" t="s">
        <v>7725</v>
      </c>
      <c r="D361" s="17"/>
      <c r="E361" s="17">
        <v>880</v>
      </c>
      <c r="F361" s="18"/>
    </row>
    <row r="362" spans="1:6" x14ac:dyDescent="0.25">
      <c r="A362" s="17">
        <v>361</v>
      </c>
      <c r="B362" s="17" t="s">
        <v>5462</v>
      </c>
      <c r="C362" s="17" t="s">
        <v>7665</v>
      </c>
      <c r="D362" s="17"/>
      <c r="E362" s="17">
        <v>1000</v>
      </c>
      <c r="F362" s="18"/>
    </row>
    <row r="363" spans="1:6" x14ac:dyDescent="0.25">
      <c r="A363" s="17">
        <v>362</v>
      </c>
      <c r="B363" s="17" t="s">
        <v>4656</v>
      </c>
      <c r="C363" s="17" t="s">
        <v>7725</v>
      </c>
      <c r="D363" s="17"/>
      <c r="E363" s="17">
        <v>577.5</v>
      </c>
      <c r="F363" s="18"/>
    </row>
    <row r="364" spans="1:6" x14ac:dyDescent="0.25">
      <c r="A364" s="17">
        <v>363</v>
      </c>
      <c r="B364" s="17" t="s">
        <v>5463</v>
      </c>
      <c r="C364" s="17" t="s">
        <v>7592</v>
      </c>
      <c r="D364" s="17"/>
      <c r="E364" s="17">
        <v>1100</v>
      </c>
      <c r="F364" s="18"/>
    </row>
    <row r="365" spans="1:6" x14ac:dyDescent="0.25">
      <c r="A365" s="17">
        <v>364</v>
      </c>
      <c r="B365" s="17" t="s">
        <v>5464</v>
      </c>
      <c r="C365" s="17" t="s">
        <v>7725</v>
      </c>
      <c r="D365" s="17"/>
      <c r="E365" s="17">
        <v>15</v>
      </c>
      <c r="F365" s="18"/>
    </row>
    <row r="366" spans="1:6" x14ac:dyDescent="0.25">
      <c r="A366" s="17">
        <v>365</v>
      </c>
      <c r="B366" s="17" t="s">
        <v>5465</v>
      </c>
      <c r="C366" s="17" t="s">
        <v>7665</v>
      </c>
      <c r="D366" s="17"/>
      <c r="E366" s="17">
        <v>9000</v>
      </c>
      <c r="F366" s="18"/>
    </row>
    <row r="367" spans="1:6" x14ac:dyDescent="0.25">
      <c r="A367" s="17">
        <v>366</v>
      </c>
      <c r="B367" s="17" t="s">
        <v>5466</v>
      </c>
      <c r="C367" s="17" t="s">
        <v>7665</v>
      </c>
      <c r="D367" s="17"/>
      <c r="E367" s="17">
        <v>6000</v>
      </c>
      <c r="F367" s="18"/>
    </row>
    <row r="368" spans="1:6" x14ac:dyDescent="0.25">
      <c r="A368" s="17">
        <v>367</v>
      </c>
      <c r="B368" s="17" t="s">
        <v>5467</v>
      </c>
      <c r="C368" s="17" t="s">
        <v>7592</v>
      </c>
      <c r="D368" s="17"/>
      <c r="E368" s="17">
        <v>100000</v>
      </c>
      <c r="F368" s="18"/>
    </row>
    <row r="369" spans="1:6" x14ac:dyDescent="0.25">
      <c r="A369" s="17">
        <v>368</v>
      </c>
      <c r="B369" s="17" t="s">
        <v>5468</v>
      </c>
      <c r="C369" s="17" t="s">
        <v>7725</v>
      </c>
      <c r="D369" s="17"/>
      <c r="E369" s="17">
        <v>150</v>
      </c>
      <c r="F369" s="18"/>
    </row>
    <row r="370" spans="1:6" x14ac:dyDescent="0.25">
      <c r="A370" s="17">
        <v>369</v>
      </c>
      <c r="B370" s="17" t="s">
        <v>5469</v>
      </c>
      <c r="C370" s="17" t="s">
        <v>7725</v>
      </c>
      <c r="D370" s="17"/>
      <c r="E370" s="17">
        <v>330</v>
      </c>
      <c r="F370" s="18"/>
    </row>
    <row r="371" spans="1:6" x14ac:dyDescent="0.25">
      <c r="A371" s="17">
        <v>370</v>
      </c>
      <c r="B371" s="17" t="s">
        <v>5470</v>
      </c>
      <c r="C371" s="17" t="s">
        <v>7725</v>
      </c>
      <c r="D371" s="17"/>
      <c r="E371" s="17">
        <v>330</v>
      </c>
      <c r="F371" s="18"/>
    </row>
    <row r="372" spans="1:6" x14ac:dyDescent="0.25">
      <c r="A372" s="17">
        <v>371</v>
      </c>
      <c r="B372" s="17" t="s">
        <v>5471</v>
      </c>
      <c r="C372" s="17" t="s">
        <v>7592</v>
      </c>
      <c r="D372" s="17"/>
      <c r="E372" s="17">
        <v>38000</v>
      </c>
      <c r="F372" s="18"/>
    </row>
    <row r="373" spans="1:6" x14ac:dyDescent="0.25">
      <c r="A373" s="17">
        <v>372</v>
      </c>
      <c r="B373" s="17" t="s">
        <v>5472</v>
      </c>
      <c r="C373" s="17" t="s">
        <v>7592</v>
      </c>
      <c r="D373" s="17"/>
      <c r="E373" s="17">
        <v>5000</v>
      </c>
      <c r="F373" s="18"/>
    </row>
    <row r="374" spans="1:6" x14ac:dyDescent="0.25">
      <c r="A374" s="17">
        <v>373</v>
      </c>
      <c r="B374" s="17" t="s">
        <v>5473</v>
      </c>
      <c r="C374" s="17" t="s">
        <v>7592</v>
      </c>
      <c r="D374" s="17"/>
      <c r="E374" s="17">
        <v>4500</v>
      </c>
      <c r="F374" s="18"/>
    </row>
    <row r="375" spans="1:6" x14ac:dyDescent="0.25">
      <c r="A375" s="17">
        <v>374</v>
      </c>
      <c r="B375" s="17" t="s">
        <v>5474</v>
      </c>
      <c r="C375" s="17" t="s">
        <v>7592</v>
      </c>
      <c r="D375" s="17"/>
      <c r="E375" s="17">
        <v>200000</v>
      </c>
      <c r="F375" s="18"/>
    </row>
    <row r="376" spans="1:6" x14ac:dyDescent="0.25">
      <c r="A376" s="17">
        <v>375</v>
      </c>
      <c r="B376" s="17" t="s">
        <v>5475</v>
      </c>
      <c r="C376" s="17" t="s">
        <v>7592</v>
      </c>
      <c r="D376" s="17"/>
      <c r="E376" s="17">
        <v>5000</v>
      </c>
      <c r="F376" s="18"/>
    </row>
    <row r="377" spans="1:6" x14ac:dyDescent="0.25">
      <c r="A377" s="17">
        <v>376</v>
      </c>
      <c r="B377" s="17" t="s">
        <v>5476</v>
      </c>
      <c r="C377" s="17" t="s">
        <v>7592</v>
      </c>
      <c r="D377" s="17"/>
      <c r="E377" s="17">
        <v>5000</v>
      </c>
      <c r="F377" s="18"/>
    </row>
    <row r="378" spans="1:6" x14ac:dyDescent="0.25">
      <c r="A378" s="17">
        <v>377</v>
      </c>
      <c r="B378" s="17" t="s">
        <v>5477</v>
      </c>
      <c r="C378" s="17" t="s">
        <v>7592</v>
      </c>
      <c r="D378" s="17"/>
      <c r="E378" s="17">
        <v>2500</v>
      </c>
      <c r="F378" s="18"/>
    </row>
    <row r="379" spans="1:6" x14ac:dyDescent="0.25">
      <c r="A379" s="17">
        <v>378</v>
      </c>
      <c r="B379" s="17" t="s">
        <v>5478</v>
      </c>
      <c r="C379" s="17" t="s">
        <v>7725</v>
      </c>
      <c r="D379" s="17"/>
      <c r="E379" s="17">
        <v>655</v>
      </c>
      <c r="F379" s="18"/>
    </row>
    <row r="380" spans="1:6" x14ac:dyDescent="0.25">
      <c r="A380" s="17">
        <v>379</v>
      </c>
      <c r="B380" s="17" t="s">
        <v>5479</v>
      </c>
      <c r="C380" s="17" t="s">
        <v>7725</v>
      </c>
      <c r="D380" s="17"/>
      <c r="E380" s="17">
        <v>1825</v>
      </c>
      <c r="F380" s="18"/>
    </row>
    <row r="381" spans="1:6" x14ac:dyDescent="0.25">
      <c r="A381" s="17">
        <v>380</v>
      </c>
      <c r="B381" s="17" t="s">
        <v>5480</v>
      </c>
      <c r="C381" s="17" t="s">
        <v>7725</v>
      </c>
      <c r="D381" s="17"/>
      <c r="E381" s="17">
        <v>235</v>
      </c>
      <c r="F381" s="18"/>
    </row>
    <row r="382" spans="1:6" x14ac:dyDescent="0.25">
      <c r="A382" s="17">
        <v>381</v>
      </c>
      <c r="B382" s="17" t="s">
        <v>5481</v>
      </c>
      <c r="C382" s="17" t="s">
        <v>7592</v>
      </c>
      <c r="D382" s="17"/>
      <c r="E382" s="17">
        <v>2000</v>
      </c>
      <c r="F382" s="18"/>
    </row>
    <row r="383" spans="1:6" x14ac:dyDescent="0.25">
      <c r="A383" s="17">
        <v>382</v>
      </c>
      <c r="B383" s="17" t="s">
        <v>5482</v>
      </c>
      <c r="C383" s="17" t="s">
        <v>7725</v>
      </c>
      <c r="D383" s="17"/>
      <c r="E383" s="17">
        <v>16.5</v>
      </c>
      <c r="F383" s="18"/>
    </row>
    <row r="384" spans="1:6" x14ac:dyDescent="0.25">
      <c r="A384" s="17">
        <v>383</v>
      </c>
      <c r="B384" s="17" t="s">
        <v>5483</v>
      </c>
      <c r="C384" s="17" t="s">
        <v>7725</v>
      </c>
      <c r="D384" s="17"/>
      <c r="E384" s="17">
        <v>1045</v>
      </c>
      <c r="F384" s="18"/>
    </row>
    <row r="385" spans="1:6" x14ac:dyDescent="0.25">
      <c r="A385" s="17">
        <v>384</v>
      </c>
      <c r="B385" s="17" t="s">
        <v>5484</v>
      </c>
      <c r="C385" s="17" t="s">
        <v>7592</v>
      </c>
      <c r="D385" s="17"/>
      <c r="E385" s="17">
        <v>2000</v>
      </c>
      <c r="F385" s="18"/>
    </row>
    <row r="386" spans="1:6" x14ac:dyDescent="0.25">
      <c r="A386" s="17">
        <v>385</v>
      </c>
      <c r="B386" s="17" t="s">
        <v>5485</v>
      </c>
      <c r="C386" s="17" t="s">
        <v>7725</v>
      </c>
      <c r="D386" s="17"/>
      <c r="E386" s="17">
        <v>1000</v>
      </c>
      <c r="F386" s="18"/>
    </row>
    <row r="387" spans="1:6" x14ac:dyDescent="0.25">
      <c r="A387" s="17">
        <v>386</v>
      </c>
      <c r="B387" s="17" t="s">
        <v>5486</v>
      </c>
      <c r="C387" s="17" t="s">
        <v>7725</v>
      </c>
      <c r="D387" s="17"/>
      <c r="E387" s="17">
        <v>260</v>
      </c>
      <c r="F387" s="18"/>
    </row>
    <row r="388" spans="1:6" x14ac:dyDescent="0.25">
      <c r="A388" s="17">
        <v>387</v>
      </c>
      <c r="B388" s="17" t="s">
        <v>5487</v>
      </c>
      <c r="C388" s="17" t="s">
        <v>7725</v>
      </c>
      <c r="D388" s="17"/>
      <c r="E388" s="17">
        <v>660</v>
      </c>
      <c r="F388" s="18"/>
    </row>
    <row r="389" spans="1:6" x14ac:dyDescent="0.25">
      <c r="A389" s="17">
        <v>388</v>
      </c>
      <c r="B389" s="17" t="s">
        <v>5488</v>
      </c>
      <c r="C389" s="17" t="s">
        <v>7725</v>
      </c>
      <c r="D389" s="17"/>
      <c r="E389" s="17">
        <v>165</v>
      </c>
      <c r="F389" s="18"/>
    </row>
    <row r="390" spans="1:6" x14ac:dyDescent="0.25">
      <c r="A390" s="17">
        <v>389</v>
      </c>
      <c r="B390" s="17" t="s">
        <v>5489</v>
      </c>
      <c r="C390" s="17" t="s">
        <v>7725</v>
      </c>
      <c r="D390" s="17"/>
      <c r="E390" s="17">
        <v>5.5</v>
      </c>
      <c r="F390" s="18"/>
    </row>
    <row r="391" spans="1:6" x14ac:dyDescent="0.25">
      <c r="A391" s="17">
        <v>390</v>
      </c>
      <c r="B391" s="17" t="s">
        <v>5490</v>
      </c>
      <c r="C391" s="17" t="s">
        <v>7725</v>
      </c>
      <c r="D391" s="17"/>
      <c r="E391" s="17">
        <v>300</v>
      </c>
      <c r="F391" s="18"/>
    </row>
    <row r="392" spans="1:6" x14ac:dyDescent="0.25">
      <c r="A392" s="17">
        <v>391</v>
      </c>
      <c r="B392" s="17" t="s">
        <v>5491</v>
      </c>
      <c r="C392" s="17" t="s">
        <v>7725</v>
      </c>
      <c r="D392" s="17"/>
      <c r="E392" s="17">
        <v>127</v>
      </c>
      <c r="F392" s="18"/>
    </row>
    <row r="393" spans="1:6" x14ac:dyDescent="0.25">
      <c r="A393" s="17">
        <v>392</v>
      </c>
      <c r="B393" s="17" t="s">
        <v>5492</v>
      </c>
      <c r="C393" s="17" t="s">
        <v>7725</v>
      </c>
      <c r="D393" s="17"/>
      <c r="E393" s="17">
        <v>60</v>
      </c>
      <c r="F393" s="18"/>
    </row>
    <row r="394" spans="1:6" x14ac:dyDescent="0.25">
      <c r="A394" s="17">
        <v>393</v>
      </c>
      <c r="B394" s="17" t="s">
        <v>5493</v>
      </c>
      <c r="C394" s="17" t="s">
        <v>7725</v>
      </c>
      <c r="D394" s="17"/>
      <c r="E394" s="17">
        <v>82.5</v>
      </c>
      <c r="F394" s="18"/>
    </row>
    <row r="395" spans="1:6" x14ac:dyDescent="0.25">
      <c r="A395" s="17">
        <v>394</v>
      </c>
      <c r="B395" s="17" t="s">
        <v>5494</v>
      </c>
      <c r="C395" s="17" t="s">
        <v>7725</v>
      </c>
      <c r="D395" s="17"/>
      <c r="E395" s="17">
        <v>10</v>
      </c>
      <c r="F395" s="18"/>
    </row>
    <row r="396" spans="1:6" x14ac:dyDescent="0.25">
      <c r="A396" s="17">
        <v>395</v>
      </c>
      <c r="B396" s="17" t="s">
        <v>5495</v>
      </c>
      <c r="C396" s="17" t="s">
        <v>7725</v>
      </c>
      <c r="D396" s="17"/>
      <c r="E396" s="17">
        <v>247.5</v>
      </c>
      <c r="F396" s="18"/>
    </row>
    <row r="397" spans="1:6" x14ac:dyDescent="0.25">
      <c r="A397" s="17">
        <v>396</v>
      </c>
      <c r="B397" s="17" t="s">
        <v>5496</v>
      </c>
      <c r="C397" s="17" t="s">
        <v>7725</v>
      </c>
      <c r="D397" s="17"/>
      <c r="E397" s="17">
        <v>360</v>
      </c>
      <c r="F397" s="18"/>
    </row>
    <row r="398" spans="1:6" x14ac:dyDescent="0.25">
      <c r="A398" s="17">
        <v>397</v>
      </c>
      <c r="B398" s="17" t="s">
        <v>5497</v>
      </c>
      <c r="C398" s="17" t="s">
        <v>7725</v>
      </c>
      <c r="D398" s="17"/>
      <c r="E398" s="17">
        <v>123.75</v>
      </c>
      <c r="F398" s="18"/>
    </row>
    <row r="399" spans="1:6" x14ac:dyDescent="0.25">
      <c r="A399" s="17">
        <v>398</v>
      </c>
      <c r="B399" s="17" t="s">
        <v>5498</v>
      </c>
      <c r="C399" s="17" t="s">
        <v>7725</v>
      </c>
      <c r="D399" s="17"/>
      <c r="E399" s="17">
        <v>57.75</v>
      </c>
      <c r="F399" s="18"/>
    </row>
    <row r="400" spans="1:6" x14ac:dyDescent="0.25">
      <c r="A400" s="17">
        <v>399</v>
      </c>
      <c r="B400" s="17" t="s">
        <v>5499</v>
      </c>
      <c r="C400" s="17" t="s">
        <v>7725</v>
      </c>
      <c r="D400" s="17"/>
      <c r="E400" s="17">
        <v>594</v>
      </c>
      <c r="F400" s="18"/>
    </row>
    <row r="401" spans="1:6" x14ac:dyDescent="0.25">
      <c r="A401" s="17">
        <v>400</v>
      </c>
      <c r="B401" s="17" t="s">
        <v>5500</v>
      </c>
      <c r="C401" s="17" t="s">
        <v>7725</v>
      </c>
      <c r="D401" s="17"/>
      <c r="E401" s="17">
        <v>1237.5</v>
      </c>
      <c r="F401" s="18"/>
    </row>
    <row r="402" spans="1:6" x14ac:dyDescent="0.25">
      <c r="A402" s="17">
        <v>401</v>
      </c>
      <c r="B402" s="17" t="s">
        <v>5501</v>
      </c>
      <c r="C402" s="17" t="s">
        <v>7725</v>
      </c>
      <c r="D402" s="17"/>
      <c r="E402" s="17">
        <v>43</v>
      </c>
      <c r="F402" s="18"/>
    </row>
    <row r="403" spans="1:6" x14ac:dyDescent="0.25">
      <c r="A403" s="17">
        <v>402</v>
      </c>
      <c r="B403" s="17" t="s">
        <v>5502</v>
      </c>
      <c r="C403" s="17" t="s">
        <v>7725</v>
      </c>
      <c r="D403" s="17"/>
      <c r="E403" s="17">
        <v>250</v>
      </c>
      <c r="F403" s="18"/>
    </row>
    <row r="404" spans="1:6" x14ac:dyDescent="0.25">
      <c r="A404" s="17">
        <v>403</v>
      </c>
      <c r="B404" s="17" t="s">
        <v>5503</v>
      </c>
      <c r="C404" s="17" t="s">
        <v>7725</v>
      </c>
      <c r="D404" s="17"/>
      <c r="E404" s="17">
        <v>500</v>
      </c>
      <c r="F404" s="18"/>
    </row>
    <row r="405" spans="1:6" x14ac:dyDescent="0.25">
      <c r="A405" s="17">
        <v>404</v>
      </c>
      <c r="B405" s="17" t="s">
        <v>5504</v>
      </c>
      <c r="C405" s="17" t="s">
        <v>7725</v>
      </c>
      <c r="D405" s="17"/>
      <c r="E405" s="17">
        <v>700</v>
      </c>
      <c r="F405" s="18"/>
    </row>
    <row r="406" spans="1:6" x14ac:dyDescent="0.25">
      <c r="A406" s="17">
        <v>405</v>
      </c>
      <c r="B406" s="17" t="s">
        <v>4685</v>
      </c>
      <c r="C406" s="17" t="s">
        <v>7725</v>
      </c>
      <c r="D406" s="17"/>
      <c r="E406" s="17">
        <v>618.79999999999995</v>
      </c>
      <c r="F406" s="18"/>
    </row>
    <row r="407" spans="1:6" x14ac:dyDescent="0.25">
      <c r="A407" s="17">
        <v>406</v>
      </c>
      <c r="B407" s="17" t="s">
        <v>5505</v>
      </c>
      <c r="C407" s="17" t="s">
        <v>7725</v>
      </c>
      <c r="D407" s="17"/>
      <c r="E407" s="17">
        <v>618.79999999999995</v>
      </c>
      <c r="F407" s="18"/>
    </row>
    <row r="408" spans="1:6" x14ac:dyDescent="0.25">
      <c r="A408" s="17">
        <v>407</v>
      </c>
      <c r="B408" s="17" t="s">
        <v>5506</v>
      </c>
      <c r="C408" s="17" t="s">
        <v>7725</v>
      </c>
      <c r="D408" s="17"/>
      <c r="E408" s="17">
        <v>220</v>
      </c>
      <c r="F408" s="18"/>
    </row>
    <row r="409" spans="1:6" x14ac:dyDescent="0.25">
      <c r="A409" s="17">
        <v>408</v>
      </c>
      <c r="B409" s="17" t="s">
        <v>5507</v>
      </c>
      <c r="C409" s="17" t="s">
        <v>7725</v>
      </c>
      <c r="D409" s="17"/>
      <c r="E409" s="17">
        <v>605</v>
      </c>
      <c r="F409" s="18"/>
    </row>
    <row r="410" spans="1:6" x14ac:dyDescent="0.25">
      <c r="A410" s="17">
        <v>409</v>
      </c>
      <c r="B410" s="17" t="s">
        <v>5508</v>
      </c>
      <c r="C410" s="17" t="s">
        <v>7725</v>
      </c>
      <c r="D410" s="17"/>
      <c r="E410" s="17">
        <v>63.8</v>
      </c>
      <c r="F410" s="18"/>
    </row>
    <row r="411" spans="1:6" x14ac:dyDescent="0.25">
      <c r="A411" s="17">
        <v>410</v>
      </c>
      <c r="B411" s="17" t="s">
        <v>5509</v>
      </c>
      <c r="C411" s="17" t="s">
        <v>7725</v>
      </c>
      <c r="D411" s="17"/>
      <c r="E411" s="17">
        <v>25</v>
      </c>
      <c r="F411" s="18"/>
    </row>
    <row r="412" spans="1:6" x14ac:dyDescent="0.25">
      <c r="A412" s="17">
        <v>411</v>
      </c>
      <c r="B412" s="17" t="s">
        <v>5510</v>
      </c>
      <c r="C412" s="17" t="s">
        <v>7665</v>
      </c>
      <c r="D412" s="17"/>
      <c r="E412" s="17">
        <v>10000</v>
      </c>
      <c r="F412" s="18"/>
    </row>
    <row r="413" spans="1:6" x14ac:dyDescent="0.25">
      <c r="A413" s="17">
        <v>412</v>
      </c>
      <c r="B413" s="17" t="s">
        <v>5511</v>
      </c>
      <c r="C413" s="17" t="s">
        <v>7665</v>
      </c>
      <c r="D413" s="17"/>
      <c r="E413" s="17">
        <v>30000</v>
      </c>
      <c r="F413" s="18"/>
    </row>
    <row r="414" spans="1:6" x14ac:dyDescent="0.25">
      <c r="A414" s="17">
        <v>413</v>
      </c>
      <c r="B414" s="17" t="s">
        <v>5512</v>
      </c>
      <c r="C414" s="17" t="s">
        <v>7725</v>
      </c>
      <c r="D414" s="17"/>
      <c r="E414" s="17">
        <v>10</v>
      </c>
      <c r="F414" s="18"/>
    </row>
    <row r="415" spans="1:6" x14ac:dyDescent="0.25">
      <c r="A415" s="17">
        <v>414</v>
      </c>
      <c r="B415" s="17" t="s">
        <v>5513</v>
      </c>
      <c r="C415" s="17" t="s">
        <v>7725</v>
      </c>
      <c r="D415" s="17"/>
      <c r="E415" s="17">
        <v>22</v>
      </c>
      <c r="F415" s="18"/>
    </row>
    <row r="416" spans="1:6" x14ac:dyDescent="0.25">
      <c r="A416" s="17">
        <v>415</v>
      </c>
      <c r="B416" s="17" t="s">
        <v>5514</v>
      </c>
      <c r="C416" s="17" t="s">
        <v>7725</v>
      </c>
      <c r="D416" s="17"/>
      <c r="E416" s="17">
        <v>40</v>
      </c>
      <c r="F416" s="18"/>
    </row>
    <row r="417" spans="1:6" x14ac:dyDescent="0.25">
      <c r="A417" s="17">
        <v>416</v>
      </c>
      <c r="B417" s="17" t="s">
        <v>5515</v>
      </c>
      <c r="C417" s="17" t="s">
        <v>7725</v>
      </c>
      <c r="D417" s="17"/>
      <c r="E417" s="17">
        <v>650</v>
      </c>
      <c r="F417" s="18"/>
    </row>
    <row r="418" spans="1:6" x14ac:dyDescent="0.25">
      <c r="A418" s="17">
        <v>417</v>
      </c>
      <c r="B418" s="17" t="s">
        <v>5516</v>
      </c>
      <c r="C418" s="17" t="s">
        <v>7725</v>
      </c>
      <c r="D418" s="17"/>
      <c r="E418" s="17">
        <v>38.5</v>
      </c>
      <c r="F418" s="18"/>
    </row>
    <row r="419" spans="1:6" x14ac:dyDescent="0.25">
      <c r="A419" s="17">
        <v>418</v>
      </c>
      <c r="B419" s="17" t="s">
        <v>5517</v>
      </c>
      <c r="C419" s="17" t="s">
        <v>7725</v>
      </c>
      <c r="D419" s="17"/>
      <c r="E419" s="17">
        <v>12000</v>
      </c>
      <c r="F419" s="18"/>
    </row>
    <row r="420" spans="1:6" x14ac:dyDescent="0.25">
      <c r="A420" s="17">
        <v>419</v>
      </c>
      <c r="B420" s="17" t="s">
        <v>5518</v>
      </c>
      <c r="C420" s="17" t="s">
        <v>7725</v>
      </c>
      <c r="D420" s="17"/>
      <c r="E420" s="17">
        <v>200</v>
      </c>
      <c r="F420" s="18"/>
    </row>
    <row r="421" spans="1:6" x14ac:dyDescent="0.25">
      <c r="A421" s="17">
        <v>420</v>
      </c>
      <c r="B421" s="17" t="s">
        <v>5519</v>
      </c>
      <c r="C421" s="17" t="s">
        <v>7725</v>
      </c>
      <c r="D421" s="17"/>
      <c r="E421" s="17">
        <v>150</v>
      </c>
      <c r="F421" s="18"/>
    </row>
    <row r="422" spans="1:6" x14ac:dyDescent="0.25">
      <c r="A422" s="17">
        <v>421</v>
      </c>
      <c r="B422" s="17" t="s">
        <v>5520</v>
      </c>
      <c r="C422" s="17" t="s">
        <v>7725</v>
      </c>
      <c r="D422" s="17"/>
      <c r="E422" s="17">
        <v>16.5</v>
      </c>
      <c r="F422" s="18"/>
    </row>
    <row r="423" spans="1:6" x14ac:dyDescent="0.25">
      <c r="A423" s="17">
        <v>422</v>
      </c>
      <c r="B423" s="17" t="s">
        <v>5521</v>
      </c>
      <c r="C423" s="17" t="s">
        <v>7725</v>
      </c>
      <c r="D423" s="17"/>
      <c r="E423" s="17">
        <v>650</v>
      </c>
      <c r="F423" s="18"/>
    </row>
    <row r="424" spans="1:6" x14ac:dyDescent="0.25">
      <c r="A424" s="17">
        <v>423</v>
      </c>
      <c r="B424" s="17" t="s">
        <v>5522</v>
      </c>
      <c r="C424" s="17" t="s">
        <v>7725</v>
      </c>
      <c r="D424" s="17"/>
      <c r="E424" s="17">
        <v>1237.5</v>
      </c>
      <c r="F424" s="18"/>
    </row>
    <row r="425" spans="1:6" x14ac:dyDescent="0.25">
      <c r="A425" s="17">
        <v>424</v>
      </c>
      <c r="B425" s="17" t="s">
        <v>5523</v>
      </c>
      <c r="C425" s="17" t="s">
        <v>7725</v>
      </c>
      <c r="D425" s="17"/>
      <c r="E425" s="17">
        <v>700</v>
      </c>
      <c r="F425" s="18"/>
    </row>
    <row r="426" spans="1:6" x14ac:dyDescent="0.25">
      <c r="A426" s="17">
        <v>425</v>
      </c>
      <c r="B426" s="17" t="s">
        <v>5524</v>
      </c>
      <c r="C426" s="17" t="s">
        <v>7725</v>
      </c>
      <c r="D426" s="17"/>
      <c r="E426" s="17">
        <v>60</v>
      </c>
      <c r="F426" s="18"/>
    </row>
    <row r="427" spans="1:6" x14ac:dyDescent="0.25">
      <c r="A427" s="17">
        <v>426</v>
      </c>
      <c r="B427" s="17" t="s">
        <v>5525</v>
      </c>
      <c r="C427" s="17" t="s">
        <v>7725</v>
      </c>
      <c r="D427" s="17"/>
      <c r="E427" s="17">
        <v>130</v>
      </c>
      <c r="F427" s="18"/>
    </row>
    <row r="428" spans="1:6" x14ac:dyDescent="0.25">
      <c r="A428" s="17">
        <v>427</v>
      </c>
      <c r="B428" s="17" t="s">
        <v>5526</v>
      </c>
      <c r="C428" s="17" t="s">
        <v>7725</v>
      </c>
      <c r="D428" s="17"/>
      <c r="E428" s="17">
        <v>100</v>
      </c>
      <c r="F428" s="18"/>
    </row>
    <row r="429" spans="1:6" x14ac:dyDescent="0.25">
      <c r="A429" s="17">
        <v>428</v>
      </c>
      <c r="B429" s="17" t="s">
        <v>5527</v>
      </c>
      <c r="C429" s="17" t="s">
        <v>7592</v>
      </c>
      <c r="D429" s="17"/>
      <c r="E429" s="17">
        <v>1000</v>
      </c>
      <c r="F429" s="18"/>
    </row>
    <row r="430" spans="1:6" x14ac:dyDescent="0.25">
      <c r="A430" s="17">
        <v>429</v>
      </c>
      <c r="B430" s="17" t="s">
        <v>5528</v>
      </c>
      <c r="C430" s="17" t="s">
        <v>7592</v>
      </c>
      <c r="D430" s="17"/>
      <c r="E430" s="17">
        <v>3000</v>
      </c>
      <c r="F430" s="18"/>
    </row>
    <row r="431" spans="1:6" x14ac:dyDescent="0.25">
      <c r="A431" s="17">
        <v>430</v>
      </c>
      <c r="B431" s="17" t="s">
        <v>5529</v>
      </c>
      <c r="C431" s="17" t="s">
        <v>7665</v>
      </c>
      <c r="D431" s="17"/>
      <c r="E431" s="17">
        <v>7500</v>
      </c>
      <c r="F431" s="18"/>
    </row>
    <row r="432" spans="1:6" x14ac:dyDescent="0.25">
      <c r="A432" s="17">
        <v>431</v>
      </c>
      <c r="B432" s="17" t="s">
        <v>5530</v>
      </c>
      <c r="C432" s="17" t="s">
        <v>7665</v>
      </c>
      <c r="D432" s="17"/>
      <c r="E432" s="17">
        <v>40000</v>
      </c>
      <c r="F432" s="18"/>
    </row>
    <row r="433" spans="1:6" x14ac:dyDescent="0.25">
      <c r="A433" s="17">
        <v>432</v>
      </c>
      <c r="B433" s="17" t="s">
        <v>5531</v>
      </c>
      <c r="C433" s="17" t="s">
        <v>7725</v>
      </c>
      <c r="D433" s="17"/>
      <c r="E433" s="17">
        <v>800</v>
      </c>
      <c r="F433" s="18"/>
    </row>
    <row r="434" spans="1:6" x14ac:dyDescent="0.25">
      <c r="A434" s="17">
        <v>433</v>
      </c>
      <c r="B434" s="17" t="s">
        <v>5532</v>
      </c>
      <c r="C434" s="17" t="s">
        <v>7725</v>
      </c>
      <c r="D434" s="17"/>
      <c r="E434" s="17">
        <v>70000</v>
      </c>
      <c r="F434" s="18"/>
    </row>
    <row r="435" spans="1:6" x14ac:dyDescent="0.25">
      <c r="A435" s="17">
        <v>434</v>
      </c>
      <c r="B435" s="17" t="s">
        <v>5533</v>
      </c>
      <c r="C435" s="17" t="s">
        <v>7665</v>
      </c>
      <c r="D435" s="17"/>
      <c r="E435" s="17">
        <v>10000</v>
      </c>
      <c r="F435" s="18"/>
    </row>
    <row r="436" spans="1:6" x14ac:dyDescent="0.25">
      <c r="A436" s="17">
        <v>435</v>
      </c>
      <c r="B436" s="17" t="s">
        <v>5534</v>
      </c>
      <c r="C436" s="17" t="s">
        <v>7725</v>
      </c>
      <c r="D436" s="17"/>
      <c r="E436" s="17">
        <v>950</v>
      </c>
      <c r="F436" s="18"/>
    </row>
    <row r="437" spans="1:6" x14ac:dyDescent="0.25">
      <c r="A437" s="17">
        <v>436</v>
      </c>
      <c r="B437" s="17" t="s">
        <v>4398</v>
      </c>
      <c r="C437" s="17" t="s">
        <v>7665</v>
      </c>
      <c r="D437" s="17"/>
      <c r="E437" s="17">
        <v>1600</v>
      </c>
      <c r="F437" s="18"/>
    </row>
    <row r="438" spans="1:6" x14ac:dyDescent="0.25">
      <c r="A438" s="17">
        <v>437</v>
      </c>
      <c r="B438" s="17" t="s">
        <v>5535</v>
      </c>
      <c r="C438" s="17" t="s">
        <v>7592</v>
      </c>
      <c r="D438" s="17"/>
      <c r="E438" s="17">
        <v>180000</v>
      </c>
      <c r="F438" s="18"/>
    </row>
    <row r="439" spans="1:6" x14ac:dyDescent="0.25">
      <c r="A439" s="17">
        <v>438</v>
      </c>
      <c r="B439" s="17" t="s">
        <v>5536</v>
      </c>
      <c r="C439" s="17" t="s">
        <v>7725</v>
      </c>
      <c r="D439" s="17"/>
      <c r="E439" s="17">
        <v>330</v>
      </c>
      <c r="F439" s="18"/>
    </row>
    <row r="440" spans="1:6" x14ac:dyDescent="0.25">
      <c r="A440" s="17">
        <v>439</v>
      </c>
      <c r="B440" s="17" t="s">
        <v>5537</v>
      </c>
      <c r="C440" s="17" t="s">
        <v>7725</v>
      </c>
      <c r="D440" s="17"/>
      <c r="E440" s="17">
        <v>16</v>
      </c>
      <c r="F440" s="18"/>
    </row>
    <row r="441" spans="1:6" x14ac:dyDescent="0.25">
      <c r="A441" s="17">
        <v>440</v>
      </c>
      <c r="B441" s="17" t="s">
        <v>5538</v>
      </c>
      <c r="C441" s="17" t="s">
        <v>7725</v>
      </c>
      <c r="D441" s="17"/>
      <c r="E441" s="17">
        <v>2475</v>
      </c>
      <c r="F441" s="18"/>
    </row>
    <row r="442" spans="1:6" x14ac:dyDescent="0.25">
      <c r="A442" s="17">
        <v>441</v>
      </c>
      <c r="B442" s="17" t="s">
        <v>5539</v>
      </c>
      <c r="C442" s="17" t="s">
        <v>7725</v>
      </c>
      <c r="D442" s="17"/>
      <c r="E442" s="17">
        <v>1072.5</v>
      </c>
      <c r="F442" s="18"/>
    </row>
    <row r="443" spans="1:6" x14ac:dyDescent="0.25">
      <c r="A443" s="17">
        <v>442</v>
      </c>
      <c r="B443" s="17" t="s">
        <v>5540</v>
      </c>
      <c r="C443" s="17" t="s">
        <v>7725</v>
      </c>
      <c r="D443" s="17"/>
      <c r="E443" s="17">
        <v>121</v>
      </c>
      <c r="F443" s="18"/>
    </row>
    <row r="444" spans="1:6" x14ac:dyDescent="0.25">
      <c r="A444" s="17">
        <v>443</v>
      </c>
      <c r="B444" s="17" t="s">
        <v>5541</v>
      </c>
      <c r="C444" s="17" t="s">
        <v>7725</v>
      </c>
      <c r="D444" s="17"/>
      <c r="E444" s="17">
        <v>82.5</v>
      </c>
      <c r="F444" s="18"/>
    </row>
    <row r="445" spans="1:6" x14ac:dyDescent="0.25">
      <c r="A445" s="17">
        <v>444</v>
      </c>
      <c r="B445" s="17" t="s">
        <v>5542</v>
      </c>
      <c r="C445" s="17" t="s">
        <v>7725</v>
      </c>
      <c r="D445" s="17"/>
      <c r="E445" s="17">
        <v>78</v>
      </c>
      <c r="F445" s="18"/>
    </row>
    <row r="446" spans="1:6" x14ac:dyDescent="0.25">
      <c r="A446" s="17">
        <v>445</v>
      </c>
      <c r="B446" s="17" t="s">
        <v>5543</v>
      </c>
      <c r="C446" s="17" t="s">
        <v>7592</v>
      </c>
      <c r="D446" s="17"/>
      <c r="E446" s="17">
        <v>150000</v>
      </c>
      <c r="F446" s="18"/>
    </row>
    <row r="447" spans="1:6" x14ac:dyDescent="0.25">
      <c r="A447" s="17">
        <v>446</v>
      </c>
      <c r="B447" s="17" t="s">
        <v>5544</v>
      </c>
      <c r="C447" s="17" t="s">
        <v>7725</v>
      </c>
      <c r="D447" s="17"/>
      <c r="E447" s="17">
        <v>3052.5</v>
      </c>
      <c r="F447" s="18"/>
    </row>
    <row r="448" spans="1:6" x14ac:dyDescent="0.25">
      <c r="A448" s="17">
        <v>447</v>
      </c>
      <c r="B448" s="17" t="s">
        <v>5545</v>
      </c>
      <c r="C448" s="17" t="s">
        <v>7725</v>
      </c>
      <c r="D448" s="17"/>
      <c r="E448" s="17">
        <v>82.5</v>
      </c>
      <c r="F448" s="18"/>
    </row>
    <row r="449" spans="1:6" x14ac:dyDescent="0.25">
      <c r="A449" s="17">
        <v>448</v>
      </c>
      <c r="B449" s="17" t="s">
        <v>5546</v>
      </c>
      <c r="C449" s="17" t="s">
        <v>7592</v>
      </c>
      <c r="D449" s="17"/>
      <c r="E449" s="17">
        <v>5000</v>
      </c>
      <c r="F449" s="18"/>
    </row>
    <row r="450" spans="1:6" x14ac:dyDescent="0.25">
      <c r="A450" s="17">
        <v>449</v>
      </c>
      <c r="B450" s="17" t="s">
        <v>5547</v>
      </c>
      <c r="C450" s="17" t="s">
        <v>7725</v>
      </c>
      <c r="D450" s="17"/>
      <c r="E450" s="17">
        <v>44</v>
      </c>
      <c r="F450" s="18"/>
    </row>
    <row r="451" spans="1:6" x14ac:dyDescent="0.25">
      <c r="A451" s="17">
        <v>450</v>
      </c>
      <c r="B451" s="17" t="s">
        <v>5548</v>
      </c>
      <c r="C451" s="17" t="s">
        <v>7725</v>
      </c>
      <c r="D451" s="17"/>
      <c r="E451" s="17">
        <v>300</v>
      </c>
      <c r="F451" s="18"/>
    </row>
    <row r="452" spans="1:6" x14ac:dyDescent="0.25">
      <c r="A452" s="17">
        <v>451</v>
      </c>
      <c r="B452" s="17" t="s">
        <v>5549</v>
      </c>
      <c r="C452" s="17" t="s">
        <v>7725</v>
      </c>
      <c r="D452" s="17"/>
      <c r="E452" s="17">
        <v>33</v>
      </c>
      <c r="F452" s="18"/>
    </row>
    <row r="453" spans="1:6" x14ac:dyDescent="0.25">
      <c r="A453" s="17">
        <v>452</v>
      </c>
      <c r="B453" s="17" t="s">
        <v>5550</v>
      </c>
      <c r="C453" s="17" t="s">
        <v>7725</v>
      </c>
      <c r="D453" s="17"/>
      <c r="E453" s="17">
        <v>50</v>
      </c>
      <c r="F453" s="18"/>
    </row>
    <row r="454" spans="1:6" x14ac:dyDescent="0.25">
      <c r="A454" s="17">
        <v>453</v>
      </c>
      <c r="B454" s="17" t="s">
        <v>5551</v>
      </c>
      <c r="C454" s="17" t="s">
        <v>7725</v>
      </c>
      <c r="D454" s="17"/>
      <c r="E454" s="17">
        <v>33</v>
      </c>
      <c r="F454" s="18"/>
    </row>
    <row r="455" spans="1:6" x14ac:dyDescent="0.25">
      <c r="A455" s="17">
        <v>454</v>
      </c>
      <c r="B455" s="17" t="s">
        <v>5552</v>
      </c>
      <c r="C455" s="17" t="s">
        <v>7725</v>
      </c>
      <c r="D455" s="17"/>
      <c r="E455" s="17">
        <v>16.5</v>
      </c>
      <c r="F455" s="18"/>
    </row>
    <row r="456" spans="1:6" x14ac:dyDescent="0.25">
      <c r="A456" s="17">
        <v>455</v>
      </c>
      <c r="B456" s="17" t="s">
        <v>5553</v>
      </c>
      <c r="C456" s="17" t="s">
        <v>7725</v>
      </c>
      <c r="D456" s="17"/>
      <c r="E456" s="17">
        <v>907.5</v>
      </c>
      <c r="F456" s="18"/>
    </row>
    <row r="457" spans="1:6" x14ac:dyDescent="0.25">
      <c r="A457" s="17">
        <v>456</v>
      </c>
      <c r="B457" s="17" t="s">
        <v>5554</v>
      </c>
      <c r="C457" s="17" t="s">
        <v>7725</v>
      </c>
      <c r="D457" s="17"/>
      <c r="E457" s="17">
        <v>7000</v>
      </c>
      <c r="F457" s="18"/>
    </row>
    <row r="458" spans="1:6" x14ac:dyDescent="0.25">
      <c r="A458" s="17">
        <v>457</v>
      </c>
      <c r="B458" s="17" t="s">
        <v>5555</v>
      </c>
      <c r="C458" s="17" t="s">
        <v>7725</v>
      </c>
      <c r="D458" s="17"/>
      <c r="E458" s="17">
        <v>825</v>
      </c>
      <c r="F458" s="18"/>
    </row>
    <row r="459" spans="1:6" x14ac:dyDescent="0.25">
      <c r="A459" s="17">
        <v>458</v>
      </c>
      <c r="B459" s="17" t="s">
        <v>5556</v>
      </c>
      <c r="C459" s="17" t="s">
        <v>7725</v>
      </c>
      <c r="D459" s="17"/>
      <c r="E459" s="17">
        <v>80</v>
      </c>
      <c r="F459" s="18"/>
    </row>
    <row r="460" spans="1:6" x14ac:dyDescent="0.25">
      <c r="A460" s="17">
        <v>459</v>
      </c>
      <c r="B460" s="17" t="s">
        <v>5557</v>
      </c>
      <c r="C460" s="17" t="s">
        <v>7725</v>
      </c>
      <c r="D460" s="17"/>
      <c r="E460" s="17">
        <v>165</v>
      </c>
      <c r="F460" s="18"/>
    </row>
    <row r="461" spans="1:6" x14ac:dyDescent="0.25">
      <c r="A461" s="17">
        <v>460</v>
      </c>
      <c r="B461" s="17" t="s">
        <v>5558</v>
      </c>
      <c r="C461" s="17" t="s">
        <v>7592</v>
      </c>
      <c r="D461" s="17"/>
      <c r="E461" s="17">
        <v>65000</v>
      </c>
      <c r="F461" s="18"/>
    </row>
    <row r="462" spans="1:6" x14ac:dyDescent="0.25">
      <c r="A462" s="17">
        <v>461</v>
      </c>
      <c r="B462" s="17" t="s">
        <v>2660</v>
      </c>
      <c r="C462" s="17" t="s">
        <v>7725</v>
      </c>
      <c r="D462" s="17"/>
      <c r="E462" s="17">
        <v>440</v>
      </c>
      <c r="F462" s="18"/>
    </row>
    <row r="463" spans="1:6" x14ac:dyDescent="0.25">
      <c r="A463" s="17">
        <v>462</v>
      </c>
      <c r="B463" s="17" t="s">
        <v>2841</v>
      </c>
      <c r="C463" s="17" t="s">
        <v>7725</v>
      </c>
      <c r="D463" s="17"/>
      <c r="E463" s="17">
        <v>110</v>
      </c>
      <c r="F463" s="18"/>
    </row>
    <row r="464" spans="1:6" x14ac:dyDescent="0.25">
      <c r="A464" s="17">
        <v>463</v>
      </c>
      <c r="B464" s="17" t="s">
        <v>5559</v>
      </c>
      <c r="C464" s="17" t="s">
        <v>7592</v>
      </c>
      <c r="D464" s="17"/>
      <c r="E464" s="17">
        <v>5000</v>
      </c>
      <c r="F464" s="18"/>
    </row>
    <row r="465" spans="1:6" x14ac:dyDescent="0.25">
      <c r="A465" s="17">
        <v>464</v>
      </c>
      <c r="B465" s="17" t="s">
        <v>5560</v>
      </c>
      <c r="C465" s="17" t="s">
        <v>7725</v>
      </c>
      <c r="D465" s="17"/>
      <c r="E465" s="17">
        <v>206.3</v>
      </c>
      <c r="F465" s="18"/>
    </row>
    <row r="466" spans="1:6" x14ac:dyDescent="0.25">
      <c r="A466" s="17">
        <v>465</v>
      </c>
      <c r="B466" s="17" t="s">
        <v>5561</v>
      </c>
      <c r="C466" s="17" t="s">
        <v>7725</v>
      </c>
      <c r="D466" s="17"/>
      <c r="E466" s="17">
        <v>250</v>
      </c>
      <c r="F466" s="18"/>
    </row>
    <row r="467" spans="1:6" x14ac:dyDescent="0.25">
      <c r="A467" s="17">
        <v>466</v>
      </c>
      <c r="B467" s="17" t="s">
        <v>5562</v>
      </c>
      <c r="C467" s="17" t="s">
        <v>7725</v>
      </c>
      <c r="D467" s="17"/>
      <c r="E467" s="17">
        <v>300</v>
      </c>
      <c r="F467" s="18"/>
    </row>
    <row r="468" spans="1:6" x14ac:dyDescent="0.25">
      <c r="A468" s="17">
        <v>467</v>
      </c>
      <c r="B468" s="17" t="s">
        <v>5563</v>
      </c>
      <c r="C468" s="17" t="s">
        <v>7725</v>
      </c>
      <c r="D468" s="17"/>
      <c r="E468" s="17">
        <v>800</v>
      </c>
      <c r="F468" s="18"/>
    </row>
    <row r="469" spans="1:6" x14ac:dyDescent="0.25">
      <c r="A469" s="17">
        <v>468</v>
      </c>
      <c r="B469" s="17" t="s">
        <v>5564</v>
      </c>
      <c r="C469" s="17" t="s">
        <v>7725</v>
      </c>
      <c r="D469" s="17"/>
      <c r="E469" s="17">
        <v>600</v>
      </c>
      <c r="F469" s="18"/>
    </row>
    <row r="470" spans="1:6" x14ac:dyDescent="0.25">
      <c r="A470" s="17">
        <v>469</v>
      </c>
      <c r="B470" s="17" t="s">
        <v>5565</v>
      </c>
      <c r="C470" s="17" t="s">
        <v>7592</v>
      </c>
      <c r="D470" s="17"/>
      <c r="E470" s="17">
        <v>10000</v>
      </c>
      <c r="F470" s="18"/>
    </row>
    <row r="471" spans="1:6" x14ac:dyDescent="0.25">
      <c r="A471" s="17">
        <v>470</v>
      </c>
      <c r="B471" s="17" t="s">
        <v>5566</v>
      </c>
      <c r="C471" s="17" t="s">
        <v>7592</v>
      </c>
      <c r="D471" s="17"/>
      <c r="E471" s="17">
        <v>20000</v>
      </c>
      <c r="F471" s="18"/>
    </row>
    <row r="472" spans="1:6" x14ac:dyDescent="0.25">
      <c r="A472" s="17">
        <v>471</v>
      </c>
      <c r="B472" s="17" t="s">
        <v>5567</v>
      </c>
      <c r="C472" s="17" t="s">
        <v>7592</v>
      </c>
      <c r="D472" s="17"/>
      <c r="E472" s="17">
        <v>200000</v>
      </c>
      <c r="F472" s="18"/>
    </row>
    <row r="473" spans="1:6" x14ac:dyDescent="0.25">
      <c r="A473" s="17">
        <v>472</v>
      </c>
      <c r="B473" s="17" t="s">
        <v>5568</v>
      </c>
      <c r="C473" s="17" t="s">
        <v>7725</v>
      </c>
      <c r="D473" s="17"/>
      <c r="E473" s="17">
        <v>340</v>
      </c>
      <c r="F473" s="18"/>
    </row>
    <row r="474" spans="1:6" x14ac:dyDescent="0.25">
      <c r="A474" s="17">
        <v>473</v>
      </c>
      <c r="B474" s="17" t="s">
        <v>5569</v>
      </c>
      <c r="C474" s="17" t="s">
        <v>7592</v>
      </c>
      <c r="D474" s="17"/>
      <c r="E474" s="17">
        <v>18000</v>
      </c>
      <c r="F474" s="18"/>
    </row>
    <row r="475" spans="1:6" x14ac:dyDescent="0.25">
      <c r="A475" s="17">
        <v>474</v>
      </c>
      <c r="B475" s="17" t="s">
        <v>5570</v>
      </c>
      <c r="C475" s="17" t="s">
        <v>7592</v>
      </c>
      <c r="D475" s="17"/>
      <c r="E475" s="17">
        <v>18000</v>
      </c>
      <c r="F475" s="18"/>
    </row>
    <row r="476" spans="1:6" x14ac:dyDescent="0.25">
      <c r="A476" s="17">
        <v>475</v>
      </c>
      <c r="B476" s="17" t="s">
        <v>5571</v>
      </c>
      <c r="C476" s="17" t="s">
        <v>7592</v>
      </c>
      <c r="D476" s="17"/>
      <c r="E476" s="17">
        <v>45000</v>
      </c>
      <c r="F476" s="18"/>
    </row>
    <row r="477" spans="1:6" x14ac:dyDescent="0.25">
      <c r="A477" s="17">
        <v>476</v>
      </c>
      <c r="B477" s="17" t="s">
        <v>5572</v>
      </c>
      <c r="C477" s="17" t="s">
        <v>7592</v>
      </c>
      <c r="D477" s="17"/>
      <c r="E477" s="17">
        <v>20000</v>
      </c>
      <c r="F477" s="18"/>
    </row>
    <row r="478" spans="1:6" x14ac:dyDescent="0.25">
      <c r="A478" s="17">
        <v>477</v>
      </c>
      <c r="B478" s="17" t="s">
        <v>5573</v>
      </c>
      <c r="C478" s="17" t="s">
        <v>7592</v>
      </c>
      <c r="D478" s="17"/>
      <c r="E478" s="17">
        <v>15000</v>
      </c>
      <c r="F478" s="18"/>
    </row>
    <row r="479" spans="1:6" x14ac:dyDescent="0.25">
      <c r="A479" s="17">
        <v>478</v>
      </c>
      <c r="B479" s="17" t="s">
        <v>5574</v>
      </c>
      <c r="C479" s="17" t="s">
        <v>7592</v>
      </c>
      <c r="D479" s="17"/>
      <c r="E479" s="17">
        <v>18000</v>
      </c>
      <c r="F479" s="18"/>
    </row>
    <row r="480" spans="1:6" x14ac:dyDescent="0.25">
      <c r="A480" s="17">
        <v>479</v>
      </c>
      <c r="B480" s="17" t="s">
        <v>5575</v>
      </c>
      <c r="C480" s="17" t="s">
        <v>7725</v>
      </c>
      <c r="D480" s="17"/>
      <c r="E480" s="17">
        <v>340</v>
      </c>
      <c r="F480" s="18"/>
    </row>
    <row r="481" spans="1:6" x14ac:dyDescent="0.25">
      <c r="A481" s="17">
        <v>480</v>
      </c>
      <c r="B481" s="17" t="s">
        <v>5576</v>
      </c>
      <c r="C481" s="17" t="s">
        <v>7725</v>
      </c>
      <c r="D481" s="17"/>
      <c r="E481" s="17">
        <v>340</v>
      </c>
      <c r="F481" s="18"/>
    </row>
    <row r="482" spans="1:6" x14ac:dyDescent="0.25">
      <c r="A482" s="17">
        <v>481</v>
      </c>
      <c r="B482" s="17" t="s">
        <v>5577</v>
      </c>
      <c r="C482" s="17" t="s">
        <v>7592</v>
      </c>
      <c r="D482" s="17"/>
      <c r="E482" s="17">
        <v>90000</v>
      </c>
      <c r="F482" s="18"/>
    </row>
    <row r="483" spans="1:6" x14ac:dyDescent="0.25">
      <c r="A483" s="17">
        <v>482</v>
      </c>
      <c r="B483" s="17" t="s">
        <v>5578</v>
      </c>
      <c r="C483" s="17" t="s">
        <v>7592</v>
      </c>
      <c r="D483" s="17"/>
      <c r="E483" s="17">
        <v>70000</v>
      </c>
      <c r="F483" s="18"/>
    </row>
    <row r="484" spans="1:6" x14ac:dyDescent="0.25">
      <c r="A484" s="17">
        <v>483</v>
      </c>
      <c r="B484" s="17" t="s">
        <v>5579</v>
      </c>
      <c r="C484" s="17" t="s">
        <v>7725</v>
      </c>
      <c r="D484" s="17"/>
      <c r="E484" s="17">
        <v>50</v>
      </c>
      <c r="F484" s="18"/>
    </row>
    <row r="485" spans="1:6" x14ac:dyDescent="0.25">
      <c r="A485" s="17">
        <v>484</v>
      </c>
      <c r="B485" s="17" t="s">
        <v>5580</v>
      </c>
      <c r="C485" s="17" t="s">
        <v>7725</v>
      </c>
      <c r="D485" s="17"/>
      <c r="E485" s="17">
        <v>577.5</v>
      </c>
      <c r="F485" s="18"/>
    </row>
    <row r="486" spans="1:6" x14ac:dyDescent="0.25">
      <c r="A486" s="17">
        <v>485</v>
      </c>
      <c r="B486" s="17" t="s">
        <v>5581</v>
      </c>
      <c r="C486" s="17" t="s">
        <v>7725</v>
      </c>
      <c r="D486" s="17"/>
      <c r="E486" s="17">
        <v>220</v>
      </c>
      <c r="F486" s="18"/>
    </row>
    <row r="487" spans="1:6" x14ac:dyDescent="0.25">
      <c r="A487" s="17">
        <v>486</v>
      </c>
      <c r="B487" s="17" t="s">
        <v>5582</v>
      </c>
      <c r="C487" s="17" t="s">
        <v>7725</v>
      </c>
      <c r="D487" s="17"/>
      <c r="E487" s="17">
        <v>123.75</v>
      </c>
      <c r="F487" s="18"/>
    </row>
    <row r="488" spans="1:6" x14ac:dyDescent="0.25">
      <c r="A488" s="17">
        <v>487</v>
      </c>
      <c r="B488" s="17" t="s">
        <v>5583</v>
      </c>
      <c r="C488" s="17" t="s">
        <v>7665</v>
      </c>
      <c r="D488" s="17"/>
      <c r="E488" s="17">
        <v>500</v>
      </c>
      <c r="F488" s="18"/>
    </row>
    <row r="489" spans="1:6" x14ac:dyDescent="0.25">
      <c r="A489" s="17">
        <v>488</v>
      </c>
      <c r="B489" s="17" t="s">
        <v>5584</v>
      </c>
      <c r="C489" s="17" t="s">
        <v>7665</v>
      </c>
      <c r="D489" s="17"/>
      <c r="E489" s="17">
        <v>3500</v>
      </c>
      <c r="F489" s="18"/>
    </row>
    <row r="490" spans="1:6" x14ac:dyDescent="0.25">
      <c r="A490" s="17">
        <v>489</v>
      </c>
      <c r="B490" s="17" t="s">
        <v>5585</v>
      </c>
      <c r="C490" s="17" t="s">
        <v>7592</v>
      </c>
      <c r="D490" s="17"/>
      <c r="E490" s="17">
        <v>1500</v>
      </c>
      <c r="F490" s="18"/>
    </row>
    <row r="491" spans="1:6" x14ac:dyDescent="0.25">
      <c r="A491" s="17">
        <v>490</v>
      </c>
      <c r="B491" s="17" t="s">
        <v>5586</v>
      </c>
      <c r="C491" s="17" t="s">
        <v>7592</v>
      </c>
      <c r="D491" s="17"/>
      <c r="E491" s="17">
        <v>1800</v>
      </c>
      <c r="F491" s="18"/>
    </row>
    <row r="492" spans="1:6" x14ac:dyDescent="0.25">
      <c r="A492" s="17">
        <v>491</v>
      </c>
      <c r="B492" s="17" t="s">
        <v>5587</v>
      </c>
      <c r="C492" s="17" t="s">
        <v>7592</v>
      </c>
      <c r="D492" s="17"/>
      <c r="E492" s="17">
        <v>3000</v>
      </c>
      <c r="F492" s="18"/>
    </row>
    <row r="493" spans="1:6" x14ac:dyDescent="0.25">
      <c r="A493" s="17">
        <v>492</v>
      </c>
      <c r="B493" s="17" t="s">
        <v>5588</v>
      </c>
      <c r="C493" s="17" t="s">
        <v>7592</v>
      </c>
      <c r="D493" s="17"/>
      <c r="E493" s="17">
        <v>3000</v>
      </c>
      <c r="F493" s="18"/>
    </row>
    <row r="494" spans="1:6" x14ac:dyDescent="0.25">
      <c r="A494" s="17">
        <v>493</v>
      </c>
      <c r="B494" s="17" t="s">
        <v>5589</v>
      </c>
      <c r="C494" s="17" t="s">
        <v>7592</v>
      </c>
      <c r="D494" s="17"/>
      <c r="E494" s="17">
        <v>7000</v>
      </c>
      <c r="F494" s="18"/>
    </row>
    <row r="495" spans="1:6" x14ac:dyDescent="0.25">
      <c r="A495" s="17">
        <v>494</v>
      </c>
      <c r="B495" s="17" t="s">
        <v>5590</v>
      </c>
      <c r="C495" s="17" t="s">
        <v>7725</v>
      </c>
      <c r="D495" s="17"/>
      <c r="E495" s="17">
        <v>127</v>
      </c>
      <c r="F495" s="18"/>
    </row>
    <row r="496" spans="1:6" x14ac:dyDescent="0.25">
      <c r="A496" s="17">
        <v>495</v>
      </c>
      <c r="B496" s="17" t="s">
        <v>5591</v>
      </c>
      <c r="C496" s="17" t="s">
        <v>7725</v>
      </c>
      <c r="D496" s="17"/>
      <c r="E496" s="17">
        <v>91</v>
      </c>
      <c r="F496" s="18"/>
    </row>
    <row r="497" spans="1:6" x14ac:dyDescent="0.25">
      <c r="A497" s="17">
        <v>496</v>
      </c>
      <c r="B497" s="17" t="s">
        <v>4407</v>
      </c>
      <c r="C497" s="17" t="s">
        <v>7665</v>
      </c>
      <c r="D497" s="17"/>
      <c r="E497" s="17">
        <v>2300</v>
      </c>
      <c r="F497" s="18"/>
    </row>
    <row r="498" spans="1:6" x14ac:dyDescent="0.25">
      <c r="A498" s="17">
        <v>497</v>
      </c>
      <c r="B498" s="17" t="s">
        <v>5592</v>
      </c>
      <c r="C498" s="17" t="s">
        <v>7725</v>
      </c>
      <c r="D498" s="17"/>
      <c r="E498" s="17">
        <v>1045</v>
      </c>
      <c r="F498" s="18"/>
    </row>
    <row r="499" spans="1:6" x14ac:dyDescent="0.25">
      <c r="A499" s="17">
        <v>498</v>
      </c>
      <c r="B499" s="17" t="s">
        <v>5593</v>
      </c>
      <c r="C499" s="17" t="s">
        <v>7725</v>
      </c>
      <c r="D499" s="17"/>
      <c r="E499" s="17">
        <v>5.78</v>
      </c>
      <c r="F499" s="18"/>
    </row>
    <row r="500" spans="1:6" x14ac:dyDescent="0.25">
      <c r="A500" s="17">
        <v>499</v>
      </c>
      <c r="B500" s="17" t="s">
        <v>5594</v>
      </c>
      <c r="C500" s="17" t="s">
        <v>7725</v>
      </c>
      <c r="D500" s="17"/>
      <c r="E500" s="17">
        <v>5.78</v>
      </c>
      <c r="F500" s="18"/>
    </row>
    <row r="501" spans="1:6" x14ac:dyDescent="0.25">
      <c r="A501" s="17">
        <v>500</v>
      </c>
      <c r="B501" s="17" t="s">
        <v>5595</v>
      </c>
      <c r="C501" s="17" t="s">
        <v>7725</v>
      </c>
      <c r="D501" s="17"/>
      <c r="E501" s="17">
        <v>150</v>
      </c>
      <c r="F501" s="18"/>
    </row>
    <row r="502" spans="1:6" x14ac:dyDescent="0.25">
      <c r="A502" s="17">
        <v>501</v>
      </c>
      <c r="B502" s="17" t="s">
        <v>4380</v>
      </c>
      <c r="C502" s="17" t="s">
        <v>7665</v>
      </c>
      <c r="D502" s="17"/>
      <c r="E502" s="17">
        <v>3000</v>
      </c>
      <c r="F502" s="18"/>
    </row>
    <row r="503" spans="1:6" x14ac:dyDescent="0.25">
      <c r="A503" s="17">
        <v>502</v>
      </c>
      <c r="B503" s="17" t="s">
        <v>5596</v>
      </c>
      <c r="C503" s="17" t="s">
        <v>7665</v>
      </c>
      <c r="D503" s="17"/>
      <c r="E503" s="17">
        <v>6500</v>
      </c>
      <c r="F503" s="18"/>
    </row>
    <row r="504" spans="1:6" x14ac:dyDescent="0.25">
      <c r="A504" s="17">
        <v>503</v>
      </c>
      <c r="B504" s="17" t="s">
        <v>5597</v>
      </c>
      <c r="C504" s="17" t="s">
        <v>7665</v>
      </c>
      <c r="D504" s="17"/>
      <c r="E504" s="17">
        <v>8500</v>
      </c>
      <c r="F504" s="18"/>
    </row>
    <row r="505" spans="1:6" x14ac:dyDescent="0.25">
      <c r="A505" s="17">
        <v>504</v>
      </c>
      <c r="B505" s="17" t="s">
        <v>5598</v>
      </c>
      <c r="C505" s="17" t="s">
        <v>7592</v>
      </c>
      <c r="D505" s="17"/>
      <c r="E505" s="17">
        <v>35000</v>
      </c>
      <c r="F505" s="18"/>
    </row>
    <row r="506" spans="1:6" x14ac:dyDescent="0.25">
      <c r="A506" s="17">
        <v>505</v>
      </c>
      <c r="B506" s="17" t="s">
        <v>5599</v>
      </c>
      <c r="C506" s="17" t="s">
        <v>7665</v>
      </c>
      <c r="D506" s="17"/>
      <c r="E506" s="17">
        <v>7500</v>
      </c>
      <c r="F506" s="18"/>
    </row>
    <row r="507" spans="1:6" x14ac:dyDescent="0.25">
      <c r="A507" s="17">
        <v>506</v>
      </c>
      <c r="B507" s="17" t="s">
        <v>4730</v>
      </c>
      <c r="C507" s="17" t="s">
        <v>7725</v>
      </c>
      <c r="D507" s="17"/>
      <c r="E507" s="17">
        <v>3135</v>
      </c>
      <c r="F507" s="18"/>
    </row>
    <row r="508" spans="1:6" x14ac:dyDescent="0.25">
      <c r="A508" s="17">
        <v>507</v>
      </c>
      <c r="B508" s="17" t="s">
        <v>5600</v>
      </c>
      <c r="C508" s="17" t="s">
        <v>7725</v>
      </c>
      <c r="D508" s="17"/>
      <c r="E508" s="17">
        <v>2900</v>
      </c>
      <c r="F508" s="18"/>
    </row>
    <row r="509" spans="1:6" x14ac:dyDescent="0.25">
      <c r="A509" s="17">
        <v>508</v>
      </c>
      <c r="B509" s="17" t="s">
        <v>5601</v>
      </c>
      <c r="C509" s="17" t="s">
        <v>7725</v>
      </c>
      <c r="D509" s="17"/>
      <c r="E509" s="17">
        <v>145</v>
      </c>
      <c r="F509" s="18"/>
    </row>
    <row r="510" spans="1:6" x14ac:dyDescent="0.25">
      <c r="A510" s="17">
        <v>509</v>
      </c>
      <c r="B510" s="17" t="s">
        <v>5602</v>
      </c>
      <c r="C510" s="17" t="s">
        <v>7592</v>
      </c>
      <c r="D510" s="17"/>
      <c r="E510" s="17">
        <v>50000</v>
      </c>
      <c r="F510" s="18"/>
    </row>
    <row r="511" spans="1:6" x14ac:dyDescent="0.25">
      <c r="A511" s="17">
        <v>510</v>
      </c>
      <c r="B511" s="17" t="s">
        <v>5603</v>
      </c>
      <c r="C511" s="17" t="s">
        <v>7592</v>
      </c>
      <c r="D511" s="17"/>
      <c r="E511" s="17">
        <v>3000</v>
      </c>
      <c r="F511" s="18"/>
    </row>
    <row r="512" spans="1:6" x14ac:dyDescent="0.25">
      <c r="A512" s="17">
        <v>511</v>
      </c>
      <c r="B512" s="17" t="s">
        <v>5604</v>
      </c>
      <c r="C512" s="17" t="s">
        <v>7725</v>
      </c>
      <c r="D512" s="17"/>
      <c r="E512" s="17">
        <v>1500</v>
      </c>
      <c r="F512" s="18"/>
    </row>
    <row r="513" spans="1:6" x14ac:dyDescent="0.25">
      <c r="A513" s="17">
        <v>512</v>
      </c>
      <c r="B513" s="17" t="s">
        <v>5605</v>
      </c>
      <c r="C513" s="17" t="s">
        <v>7725</v>
      </c>
      <c r="D513" s="17"/>
      <c r="E513" s="17">
        <v>60</v>
      </c>
      <c r="F513" s="18"/>
    </row>
    <row r="514" spans="1:6" x14ac:dyDescent="0.25">
      <c r="A514" s="17">
        <v>513</v>
      </c>
      <c r="B514" s="17" t="s">
        <v>5606</v>
      </c>
      <c r="C514" s="17" t="s">
        <v>7725</v>
      </c>
      <c r="D514" s="17"/>
      <c r="E514" s="17">
        <v>2500</v>
      </c>
      <c r="F514" s="18"/>
    </row>
    <row r="515" spans="1:6" x14ac:dyDescent="0.25">
      <c r="A515" s="17">
        <v>514</v>
      </c>
      <c r="B515" s="17" t="s">
        <v>5607</v>
      </c>
      <c r="C515" s="17" t="s">
        <v>7725</v>
      </c>
      <c r="D515" s="17"/>
      <c r="E515" s="17">
        <v>200</v>
      </c>
      <c r="F515" s="18"/>
    </row>
    <row r="516" spans="1:6" x14ac:dyDescent="0.25">
      <c r="A516" s="17">
        <v>515</v>
      </c>
      <c r="B516" s="17" t="s">
        <v>5608</v>
      </c>
      <c r="C516" s="17" t="s">
        <v>7725</v>
      </c>
      <c r="D516" s="17"/>
      <c r="E516" s="17">
        <v>110</v>
      </c>
      <c r="F516" s="18"/>
    </row>
    <row r="517" spans="1:6" x14ac:dyDescent="0.25">
      <c r="A517" s="17">
        <v>516</v>
      </c>
      <c r="B517" s="17" t="s">
        <v>5609</v>
      </c>
      <c r="C517" s="17" t="s">
        <v>7725</v>
      </c>
      <c r="D517" s="17"/>
      <c r="E517" s="17">
        <v>130</v>
      </c>
      <c r="F517" s="18"/>
    </row>
    <row r="518" spans="1:6" x14ac:dyDescent="0.25">
      <c r="A518" s="17">
        <v>517</v>
      </c>
      <c r="B518" s="17" t="s">
        <v>5610</v>
      </c>
      <c r="C518" s="17" t="s">
        <v>7725</v>
      </c>
      <c r="D518" s="17"/>
      <c r="E518" s="17">
        <v>16.5</v>
      </c>
      <c r="F518" s="18"/>
    </row>
    <row r="519" spans="1:6" x14ac:dyDescent="0.25">
      <c r="A519" s="17">
        <v>518</v>
      </c>
      <c r="B519" s="17" t="s">
        <v>5611</v>
      </c>
      <c r="C519" s="17" t="s">
        <v>7725</v>
      </c>
      <c r="D519" s="17"/>
      <c r="E519" s="17">
        <v>3500</v>
      </c>
      <c r="F519" s="18"/>
    </row>
    <row r="520" spans="1:6" x14ac:dyDescent="0.25">
      <c r="A520" s="17">
        <v>519</v>
      </c>
      <c r="B520" s="17" t="s">
        <v>5612</v>
      </c>
      <c r="C520" s="17" t="s">
        <v>7725</v>
      </c>
      <c r="D520" s="17"/>
      <c r="E520" s="17">
        <v>160</v>
      </c>
      <c r="F520" s="18"/>
    </row>
    <row r="521" spans="1:6" x14ac:dyDescent="0.25">
      <c r="A521" s="17">
        <v>520</v>
      </c>
      <c r="B521" s="17" t="s">
        <v>5613</v>
      </c>
      <c r="C521" s="17" t="s">
        <v>7725</v>
      </c>
      <c r="D521" s="17"/>
      <c r="E521" s="17">
        <v>3.3</v>
      </c>
      <c r="F521" s="18"/>
    </row>
    <row r="522" spans="1:6" x14ac:dyDescent="0.25">
      <c r="A522" s="17">
        <v>521</v>
      </c>
      <c r="B522" s="17" t="s">
        <v>5614</v>
      </c>
      <c r="C522" s="17" t="s">
        <v>7725</v>
      </c>
      <c r="D522" s="17"/>
      <c r="E522" s="17">
        <v>7000</v>
      </c>
      <c r="F522" s="18"/>
    </row>
    <row r="523" spans="1:6" x14ac:dyDescent="0.25">
      <c r="A523" s="17">
        <v>522</v>
      </c>
      <c r="B523" s="17" t="s">
        <v>5615</v>
      </c>
      <c r="C523" s="17" t="s">
        <v>7592</v>
      </c>
      <c r="D523" s="17"/>
      <c r="E523" s="17">
        <v>1000</v>
      </c>
      <c r="F523" s="18"/>
    </row>
    <row r="524" spans="1:6" x14ac:dyDescent="0.25">
      <c r="A524" s="17">
        <v>523</v>
      </c>
      <c r="B524" s="17" t="s">
        <v>5616</v>
      </c>
      <c r="C524" s="17" t="s">
        <v>7592</v>
      </c>
      <c r="D524" s="17"/>
      <c r="E524" s="17">
        <v>2500</v>
      </c>
      <c r="F524" s="18"/>
    </row>
    <row r="525" spans="1:6" x14ac:dyDescent="0.25">
      <c r="A525" s="17">
        <v>524</v>
      </c>
      <c r="B525" s="17" t="s">
        <v>4402</v>
      </c>
      <c r="C525" s="17" t="s">
        <v>7665</v>
      </c>
      <c r="D525" s="17"/>
      <c r="E525" s="17">
        <v>1600</v>
      </c>
      <c r="F525" s="18"/>
    </row>
    <row r="526" spans="1:6" x14ac:dyDescent="0.25">
      <c r="A526" s="17">
        <v>525</v>
      </c>
      <c r="B526" s="17" t="s">
        <v>5617</v>
      </c>
      <c r="C526" s="17" t="s">
        <v>7665</v>
      </c>
      <c r="D526" s="17"/>
      <c r="E526" s="17">
        <v>1600</v>
      </c>
      <c r="F526" s="18"/>
    </row>
    <row r="527" spans="1:6" x14ac:dyDescent="0.25">
      <c r="A527" s="17">
        <v>526</v>
      </c>
      <c r="B527" s="17" t="s">
        <v>5618</v>
      </c>
      <c r="C527" s="17" t="s">
        <v>7592</v>
      </c>
      <c r="D527" s="17"/>
      <c r="E527" s="17">
        <v>5000</v>
      </c>
      <c r="F527" s="18"/>
    </row>
    <row r="528" spans="1:6" x14ac:dyDescent="0.25">
      <c r="A528" s="17">
        <v>527</v>
      </c>
      <c r="B528" s="17" t="s">
        <v>5619</v>
      </c>
      <c r="C528" s="17" t="s">
        <v>7725</v>
      </c>
      <c r="D528" s="17"/>
      <c r="E528" s="17">
        <v>4000</v>
      </c>
      <c r="F528" s="18"/>
    </row>
    <row r="529" spans="1:6" x14ac:dyDescent="0.25">
      <c r="A529" s="17">
        <v>528</v>
      </c>
      <c r="B529" s="17" t="s">
        <v>5620</v>
      </c>
      <c r="C529" s="17" t="s">
        <v>7725</v>
      </c>
      <c r="D529" s="17"/>
      <c r="E529" s="17">
        <v>198</v>
      </c>
      <c r="F529" s="18"/>
    </row>
    <row r="530" spans="1:6" x14ac:dyDescent="0.25">
      <c r="A530" s="17">
        <v>529</v>
      </c>
      <c r="B530" s="17" t="s">
        <v>5621</v>
      </c>
      <c r="C530" s="17" t="s">
        <v>7725</v>
      </c>
      <c r="D530" s="17"/>
      <c r="E530" s="17">
        <v>12.6</v>
      </c>
      <c r="F530" s="18"/>
    </row>
    <row r="531" spans="1:6" x14ac:dyDescent="0.25">
      <c r="A531" s="17">
        <v>530</v>
      </c>
      <c r="B531" s="17" t="s">
        <v>5622</v>
      </c>
      <c r="C531" s="17" t="s">
        <v>7665</v>
      </c>
      <c r="D531" s="17"/>
      <c r="E531" s="17">
        <v>5000</v>
      </c>
      <c r="F531" s="18"/>
    </row>
    <row r="532" spans="1:6" x14ac:dyDescent="0.25">
      <c r="A532" s="17">
        <v>531</v>
      </c>
      <c r="B532" s="17" t="s">
        <v>5623</v>
      </c>
      <c r="C532" s="17" t="s">
        <v>7665</v>
      </c>
      <c r="D532" s="17"/>
      <c r="E532" s="17">
        <v>950</v>
      </c>
      <c r="F532" s="18"/>
    </row>
    <row r="533" spans="1:6" x14ac:dyDescent="0.25">
      <c r="A533" s="17">
        <v>532</v>
      </c>
      <c r="B533" s="17" t="s">
        <v>5624</v>
      </c>
      <c r="C533" s="17" t="s">
        <v>7665</v>
      </c>
      <c r="D533" s="17"/>
      <c r="E533" s="17">
        <v>1500</v>
      </c>
      <c r="F533" s="18"/>
    </row>
    <row r="534" spans="1:6" x14ac:dyDescent="0.25">
      <c r="A534" s="17">
        <v>533</v>
      </c>
      <c r="B534" s="17" t="s">
        <v>5625</v>
      </c>
      <c r="C534" s="17" t="s">
        <v>7665</v>
      </c>
      <c r="D534" s="17"/>
      <c r="E534" s="17">
        <v>15000</v>
      </c>
      <c r="F534" s="18"/>
    </row>
    <row r="535" spans="1:6" x14ac:dyDescent="0.25">
      <c r="A535" s="17">
        <v>534</v>
      </c>
      <c r="B535" s="17" t="s">
        <v>5626</v>
      </c>
      <c r="C535" s="17" t="s">
        <v>7725</v>
      </c>
      <c r="D535" s="17"/>
      <c r="E535" s="17">
        <v>412.5</v>
      </c>
      <c r="F535" s="18"/>
    </row>
    <row r="536" spans="1:6" x14ac:dyDescent="0.25">
      <c r="A536" s="17">
        <v>535</v>
      </c>
      <c r="B536" s="17" t="s">
        <v>5627</v>
      </c>
      <c r="C536" s="17" t="s">
        <v>7665</v>
      </c>
      <c r="D536" s="17"/>
      <c r="E536" s="17">
        <v>1000</v>
      </c>
      <c r="F536" s="18"/>
    </row>
    <row r="537" spans="1:6" x14ac:dyDescent="0.25">
      <c r="A537" s="17">
        <v>536</v>
      </c>
      <c r="B537" s="17" t="s">
        <v>4745</v>
      </c>
      <c r="C537" s="17" t="s">
        <v>7725</v>
      </c>
      <c r="D537" s="17"/>
      <c r="E537" s="17">
        <v>650</v>
      </c>
      <c r="F537" s="18"/>
    </row>
    <row r="538" spans="1:6" x14ac:dyDescent="0.25">
      <c r="A538" s="17">
        <v>537</v>
      </c>
      <c r="B538" s="17" t="s">
        <v>5628</v>
      </c>
      <c r="C538" s="17" t="s">
        <v>7725</v>
      </c>
      <c r="D538" s="17"/>
      <c r="E538" s="17">
        <v>330</v>
      </c>
      <c r="F538" s="18"/>
    </row>
    <row r="539" spans="1:6" x14ac:dyDescent="0.25">
      <c r="A539" s="17">
        <v>538</v>
      </c>
      <c r="B539" s="17" t="s">
        <v>5629</v>
      </c>
      <c r="C539" s="17" t="s">
        <v>7725</v>
      </c>
      <c r="D539" s="17"/>
      <c r="E539" s="17">
        <v>412.5</v>
      </c>
      <c r="F539" s="18"/>
    </row>
    <row r="540" spans="1:6" x14ac:dyDescent="0.25">
      <c r="A540" s="17">
        <v>539</v>
      </c>
      <c r="B540" s="17" t="s">
        <v>5630</v>
      </c>
      <c r="C540" s="17" t="s">
        <v>7592</v>
      </c>
      <c r="D540" s="17"/>
      <c r="E540" s="17">
        <v>10000</v>
      </c>
      <c r="F540" s="18"/>
    </row>
    <row r="541" spans="1:6" x14ac:dyDescent="0.25">
      <c r="A541" s="17">
        <v>540</v>
      </c>
      <c r="B541" s="17" t="s">
        <v>5631</v>
      </c>
      <c r="C541" s="17" t="s">
        <v>7725</v>
      </c>
      <c r="D541" s="17"/>
      <c r="E541" s="17">
        <v>465</v>
      </c>
      <c r="F541" s="18"/>
    </row>
    <row r="542" spans="1:6" x14ac:dyDescent="0.25">
      <c r="A542" s="17">
        <v>541</v>
      </c>
      <c r="B542" s="17" t="s">
        <v>5632</v>
      </c>
      <c r="C542" s="17" t="s">
        <v>7725</v>
      </c>
      <c r="D542" s="17"/>
      <c r="E542" s="17">
        <v>250</v>
      </c>
      <c r="F542" s="18"/>
    </row>
    <row r="543" spans="1:6" x14ac:dyDescent="0.25">
      <c r="A543" s="17">
        <v>542</v>
      </c>
      <c r="B543" s="17" t="s">
        <v>5633</v>
      </c>
      <c r="C543" s="17" t="s">
        <v>7592</v>
      </c>
      <c r="D543" s="17"/>
      <c r="E543" s="17">
        <v>25000</v>
      </c>
      <c r="F543" s="18"/>
    </row>
    <row r="544" spans="1:6" x14ac:dyDescent="0.25">
      <c r="A544" s="17">
        <v>543</v>
      </c>
      <c r="B544" s="17" t="s">
        <v>5634</v>
      </c>
      <c r="C544" s="17" t="s">
        <v>7725</v>
      </c>
      <c r="D544" s="17"/>
      <c r="E544" s="17">
        <v>500</v>
      </c>
      <c r="F544" s="18"/>
    </row>
    <row r="545" spans="1:6" x14ac:dyDescent="0.25">
      <c r="A545" s="17">
        <v>544</v>
      </c>
      <c r="B545" s="17" t="s">
        <v>5635</v>
      </c>
      <c r="C545" s="17" t="s">
        <v>7665</v>
      </c>
      <c r="D545" s="17"/>
      <c r="E545" s="17">
        <v>3000</v>
      </c>
      <c r="F545" s="18"/>
    </row>
    <row r="546" spans="1:6" x14ac:dyDescent="0.25">
      <c r="A546" s="17">
        <v>545</v>
      </c>
      <c r="B546" s="17" t="s">
        <v>5636</v>
      </c>
      <c r="C546" s="17" t="s">
        <v>7592</v>
      </c>
      <c r="D546" s="17"/>
      <c r="E546" s="17">
        <v>50000</v>
      </c>
      <c r="F546" s="18"/>
    </row>
    <row r="547" spans="1:6" x14ac:dyDescent="0.25">
      <c r="A547" s="17">
        <v>546</v>
      </c>
      <c r="B547" s="17" t="s">
        <v>5637</v>
      </c>
      <c r="C547" s="17" t="s">
        <v>7665</v>
      </c>
      <c r="D547" s="17"/>
      <c r="E547" s="17">
        <v>15000</v>
      </c>
      <c r="F547" s="18"/>
    </row>
    <row r="548" spans="1:6" x14ac:dyDescent="0.25">
      <c r="A548" s="17">
        <v>547</v>
      </c>
      <c r="B548" s="17" t="s">
        <v>5638</v>
      </c>
      <c r="C548" s="17" t="s">
        <v>7592</v>
      </c>
      <c r="D548" s="17"/>
      <c r="E548" s="17">
        <v>2500</v>
      </c>
      <c r="F548" s="18"/>
    </row>
    <row r="549" spans="1:6" x14ac:dyDescent="0.25">
      <c r="A549" s="17">
        <v>548</v>
      </c>
      <c r="B549" s="17" t="s">
        <v>5639</v>
      </c>
      <c r="C549" s="17" t="s">
        <v>7725</v>
      </c>
      <c r="D549" s="17"/>
      <c r="E549" s="17">
        <v>176</v>
      </c>
      <c r="F549" s="18"/>
    </row>
    <row r="550" spans="1:6" x14ac:dyDescent="0.25">
      <c r="A550" s="17">
        <v>549</v>
      </c>
      <c r="B550" s="17" t="s">
        <v>5640</v>
      </c>
      <c r="C550" s="17" t="s">
        <v>7725</v>
      </c>
      <c r="D550" s="17"/>
      <c r="E550" s="17">
        <v>176</v>
      </c>
      <c r="F550" s="18"/>
    </row>
    <row r="551" spans="1:6" x14ac:dyDescent="0.25">
      <c r="A551" s="17">
        <v>550</v>
      </c>
      <c r="B551" s="17" t="s">
        <v>5641</v>
      </c>
      <c r="C551" s="17" t="s">
        <v>7725</v>
      </c>
      <c r="D551" s="17"/>
      <c r="E551" s="17">
        <v>55</v>
      </c>
      <c r="F551" s="18"/>
    </row>
    <row r="552" spans="1:6" x14ac:dyDescent="0.25">
      <c r="A552" s="17">
        <v>551</v>
      </c>
      <c r="B552" s="17" t="s">
        <v>5642</v>
      </c>
      <c r="C552" s="17" t="s">
        <v>7725</v>
      </c>
      <c r="D552" s="17"/>
      <c r="E552" s="17">
        <v>577.5</v>
      </c>
      <c r="F552" s="18"/>
    </row>
    <row r="553" spans="1:6" x14ac:dyDescent="0.25">
      <c r="A553" s="17">
        <v>552</v>
      </c>
      <c r="B553" s="17" t="s">
        <v>5643</v>
      </c>
      <c r="C553" s="17" t="s">
        <v>7725</v>
      </c>
      <c r="D553" s="17"/>
      <c r="E553" s="17">
        <v>198</v>
      </c>
      <c r="F553" s="18"/>
    </row>
    <row r="554" spans="1:6" x14ac:dyDescent="0.25">
      <c r="A554" s="17">
        <v>553</v>
      </c>
      <c r="B554" s="17" t="s">
        <v>5644</v>
      </c>
      <c r="C554" s="17" t="s">
        <v>7725</v>
      </c>
      <c r="D554" s="17"/>
      <c r="E554" s="17">
        <v>577.5</v>
      </c>
      <c r="F554" s="18"/>
    </row>
    <row r="555" spans="1:6" x14ac:dyDescent="0.25">
      <c r="A555" s="17">
        <v>554</v>
      </c>
      <c r="B555" s="17" t="s">
        <v>5645</v>
      </c>
      <c r="C555" s="17" t="s">
        <v>7725</v>
      </c>
      <c r="D555" s="17"/>
      <c r="E555" s="17">
        <v>1237.5</v>
      </c>
      <c r="F555" s="18"/>
    </row>
    <row r="556" spans="1:6" x14ac:dyDescent="0.25">
      <c r="A556" s="17">
        <v>555</v>
      </c>
      <c r="B556" s="17" t="s">
        <v>5646</v>
      </c>
      <c r="C556" s="17" t="s">
        <v>7725</v>
      </c>
      <c r="D556" s="17"/>
      <c r="E556" s="17">
        <v>800</v>
      </c>
      <c r="F556" s="18"/>
    </row>
    <row r="557" spans="1:6" x14ac:dyDescent="0.25">
      <c r="A557" s="17">
        <v>556</v>
      </c>
      <c r="B557" s="17" t="s">
        <v>5647</v>
      </c>
      <c r="C557" s="17" t="s">
        <v>7592</v>
      </c>
      <c r="D557" s="17"/>
      <c r="E557" s="17">
        <v>8500</v>
      </c>
      <c r="F557" s="18"/>
    </row>
    <row r="558" spans="1:6" x14ac:dyDescent="0.25">
      <c r="A558" s="17">
        <v>557</v>
      </c>
      <c r="B558" s="17" t="s">
        <v>5648</v>
      </c>
      <c r="C558" s="17" t="s">
        <v>7592</v>
      </c>
      <c r="D558" s="17"/>
      <c r="E558" s="17">
        <v>20000</v>
      </c>
      <c r="F558" s="18"/>
    </row>
    <row r="559" spans="1:6" x14ac:dyDescent="0.25">
      <c r="A559" s="17">
        <v>558</v>
      </c>
      <c r="B559" s="17" t="s">
        <v>5649</v>
      </c>
      <c r="C559" s="17" t="s">
        <v>7592</v>
      </c>
      <c r="D559" s="17"/>
      <c r="E559" s="17">
        <v>3600</v>
      </c>
      <c r="F559" s="18"/>
    </row>
    <row r="560" spans="1:6" x14ac:dyDescent="0.25">
      <c r="A560" s="17">
        <v>559</v>
      </c>
      <c r="B560" s="17" t="s">
        <v>5650</v>
      </c>
      <c r="C560" s="17" t="s">
        <v>7592</v>
      </c>
      <c r="D560" s="17"/>
      <c r="E560" s="17">
        <v>70000</v>
      </c>
      <c r="F560" s="18"/>
    </row>
    <row r="561" spans="1:6" x14ac:dyDescent="0.25">
      <c r="A561" s="17">
        <v>560</v>
      </c>
      <c r="B561" s="17" t="s">
        <v>5651</v>
      </c>
      <c r="C561" s="17" t="s">
        <v>7725</v>
      </c>
      <c r="D561" s="17"/>
      <c r="E561" s="17">
        <v>250</v>
      </c>
      <c r="F561" s="18"/>
    </row>
    <row r="562" spans="1:6" x14ac:dyDescent="0.25">
      <c r="A562" s="17">
        <v>561</v>
      </c>
      <c r="B562" s="17" t="s">
        <v>5652</v>
      </c>
      <c r="C562" s="17" t="s">
        <v>7725</v>
      </c>
      <c r="D562" s="17"/>
      <c r="E562" s="17">
        <v>22</v>
      </c>
      <c r="F562" s="18"/>
    </row>
    <row r="563" spans="1:6" x14ac:dyDescent="0.25">
      <c r="A563" s="17">
        <v>562</v>
      </c>
      <c r="B563" s="17" t="s">
        <v>5653</v>
      </c>
      <c r="C563" s="17" t="s">
        <v>7725</v>
      </c>
      <c r="D563" s="17"/>
      <c r="E563" s="17">
        <v>145</v>
      </c>
      <c r="F563" s="18"/>
    </row>
    <row r="564" spans="1:6" x14ac:dyDescent="0.25">
      <c r="A564" s="17">
        <v>563</v>
      </c>
      <c r="B564" s="17" t="s">
        <v>5654</v>
      </c>
      <c r="C564" s="17" t="s">
        <v>7725</v>
      </c>
      <c r="D564" s="17"/>
      <c r="E564" s="17">
        <v>130</v>
      </c>
      <c r="F564" s="18"/>
    </row>
    <row r="565" spans="1:6" x14ac:dyDescent="0.25">
      <c r="A565" s="17">
        <v>564</v>
      </c>
      <c r="B565" s="17" t="s">
        <v>5655</v>
      </c>
      <c r="C565" s="17" t="s">
        <v>7725</v>
      </c>
      <c r="D565" s="17"/>
      <c r="E565" s="17">
        <v>110</v>
      </c>
      <c r="F565" s="18"/>
    </row>
    <row r="566" spans="1:6" x14ac:dyDescent="0.25">
      <c r="A566" s="17">
        <v>565</v>
      </c>
      <c r="B566" s="17" t="s">
        <v>5656</v>
      </c>
      <c r="C566" s="17" t="s">
        <v>7725</v>
      </c>
      <c r="D566" s="17"/>
      <c r="E566" s="17">
        <v>73</v>
      </c>
      <c r="F566" s="18"/>
    </row>
    <row r="567" spans="1:6" x14ac:dyDescent="0.25">
      <c r="A567" s="17">
        <v>566</v>
      </c>
      <c r="B567" s="17" t="s">
        <v>5657</v>
      </c>
      <c r="C567" s="17" t="s">
        <v>7725</v>
      </c>
      <c r="D567" s="17"/>
      <c r="E567" s="17">
        <v>73</v>
      </c>
      <c r="F567" s="18"/>
    </row>
    <row r="568" spans="1:6" x14ac:dyDescent="0.25">
      <c r="A568" s="17">
        <v>567</v>
      </c>
      <c r="B568" s="17" t="s">
        <v>5658</v>
      </c>
      <c r="C568" s="17" t="s">
        <v>7725</v>
      </c>
      <c r="D568" s="17"/>
      <c r="E568" s="17">
        <v>115</v>
      </c>
      <c r="F568" s="18"/>
    </row>
    <row r="569" spans="1:6" x14ac:dyDescent="0.25">
      <c r="A569" s="17">
        <v>568</v>
      </c>
      <c r="B569" s="17" t="s">
        <v>5659</v>
      </c>
      <c r="C569" s="17" t="s">
        <v>7725</v>
      </c>
      <c r="D569" s="17"/>
      <c r="E569" s="17">
        <v>99</v>
      </c>
      <c r="F569" s="18"/>
    </row>
    <row r="570" spans="1:6" x14ac:dyDescent="0.25">
      <c r="A570" s="17">
        <v>569</v>
      </c>
      <c r="B570" s="17" t="s">
        <v>5660</v>
      </c>
      <c r="C570" s="17" t="s">
        <v>7725</v>
      </c>
      <c r="D570" s="17"/>
      <c r="E570" s="17">
        <v>86</v>
      </c>
      <c r="F570" s="18"/>
    </row>
    <row r="571" spans="1:6" x14ac:dyDescent="0.25">
      <c r="A571" s="17">
        <v>570</v>
      </c>
      <c r="B571" s="17" t="s">
        <v>5661</v>
      </c>
      <c r="C571" s="17" t="s">
        <v>7725</v>
      </c>
      <c r="D571" s="17"/>
      <c r="E571" s="17">
        <v>5000</v>
      </c>
      <c r="F571" s="18"/>
    </row>
    <row r="572" spans="1:6" x14ac:dyDescent="0.25">
      <c r="A572" s="17">
        <v>571</v>
      </c>
      <c r="B572" s="17" t="s">
        <v>5662</v>
      </c>
      <c r="C572" s="17" t="s">
        <v>7725</v>
      </c>
      <c r="D572" s="17"/>
      <c r="E572" s="17">
        <v>50</v>
      </c>
      <c r="F572" s="18"/>
    </row>
    <row r="573" spans="1:6" x14ac:dyDescent="0.25">
      <c r="A573" s="17">
        <v>572</v>
      </c>
      <c r="B573" s="17" t="s">
        <v>5663</v>
      </c>
      <c r="C573" s="17" t="s">
        <v>7725</v>
      </c>
      <c r="D573" s="17"/>
      <c r="E573" s="17">
        <v>60.5</v>
      </c>
      <c r="F573" s="18"/>
    </row>
    <row r="574" spans="1:6" x14ac:dyDescent="0.25">
      <c r="A574" s="17">
        <v>573</v>
      </c>
      <c r="B574" s="17" t="s">
        <v>5664</v>
      </c>
      <c r="C574" s="17" t="s">
        <v>7592</v>
      </c>
      <c r="D574" s="17"/>
      <c r="E574" s="17">
        <v>2500</v>
      </c>
      <c r="F574" s="18"/>
    </row>
    <row r="575" spans="1:6" x14ac:dyDescent="0.25">
      <c r="A575" s="17">
        <v>574</v>
      </c>
      <c r="B575" s="17" t="s">
        <v>5665</v>
      </c>
      <c r="C575" s="17" t="s">
        <v>7592</v>
      </c>
      <c r="D575" s="17"/>
      <c r="E575" s="17">
        <v>1500</v>
      </c>
      <c r="F575" s="18"/>
    </row>
    <row r="576" spans="1:6" x14ac:dyDescent="0.25">
      <c r="A576" s="17">
        <v>575</v>
      </c>
      <c r="B576" s="17" t="s">
        <v>5666</v>
      </c>
      <c r="C576" s="17" t="s">
        <v>7725</v>
      </c>
      <c r="D576" s="17"/>
      <c r="E576" s="17">
        <v>550</v>
      </c>
      <c r="F576" s="18"/>
    </row>
    <row r="577" spans="1:6" x14ac:dyDescent="0.25">
      <c r="A577" s="17">
        <v>576</v>
      </c>
      <c r="B577" s="17" t="s">
        <v>5667</v>
      </c>
      <c r="C577" s="17" t="s">
        <v>7725</v>
      </c>
      <c r="D577" s="17"/>
      <c r="E577" s="17">
        <v>38.5</v>
      </c>
      <c r="F577" s="18"/>
    </row>
    <row r="578" spans="1:6" x14ac:dyDescent="0.25">
      <c r="A578" s="17">
        <v>577</v>
      </c>
      <c r="B578" s="17" t="s">
        <v>5668</v>
      </c>
      <c r="C578" s="17" t="s">
        <v>7725</v>
      </c>
      <c r="D578" s="17"/>
      <c r="E578" s="17">
        <v>1500</v>
      </c>
      <c r="F578" s="18"/>
    </row>
    <row r="579" spans="1:6" x14ac:dyDescent="0.25">
      <c r="A579" s="17">
        <v>578</v>
      </c>
      <c r="B579" s="17" t="s">
        <v>5669</v>
      </c>
      <c r="C579" s="17" t="s">
        <v>7725</v>
      </c>
      <c r="D579" s="17"/>
      <c r="E579" s="17">
        <v>247.5</v>
      </c>
      <c r="F579" s="18"/>
    </row>
    <row r="580" spans="1:6" x14ac:dyDescent="0.25">
      <c r="A580" s="17">
        <v>579</v>
      </c>
      <c r="B580" s="17" t="s">
        <v>5670</v>
      </c>
      <c r="C580" s="17" t="s">
        <v>7725</v>
      </c>
      <c r="D580" s="17"/>
      <c r="E580" s="17">
        <v>330</v>
      </c>
      <c r="F580" s="18"/>
    </row>
    <row r="581" spans="1:6" x14ac:dyDescent="0.25">
      <c r="A581" s="17">
        <v>580</v>
      </c>
      <c r="B581" s="17" t="s">
        <v>5671</v>
      </c>
      <c r="C581" s="17" t="s">
        <v>7725</v>
      </c>
      <c r="D581" s="17"/>
      <c r="E581" s="17">
        <v>1320</v>
      </c>
      <c r="F581" s="18"/>
    </row>
    <row r="582" spans="1:6" x14ac:dyDescent="0.25">
      <c r="A582" s="17">
        <v>581</v>
      </c>
      <c r="B582" s="17" t="s">
        <v>5672</v>
      </c>
      <c r="C582" s="17" t="s">
        <v>7725</v>
      </c>
      <c r="D582" s="17"/>
      <c r="E582" s="17">
        <v>15</v>
      </c>
      <c r="F582" s="18"/>
    </row>
    <row r="583" spans="1:6" x14ac:dyDescent="0.25">
      <c r="A583" s="17">
        <v>582</v>
      </c>
      <c r="B583" s="17" t="s">
        <v>5673</v>
      </c>
      <c r="C583" s="17" t="s">
        <v>7725</v>
      </c>
      <c r="D583" s="17"/>
      <c r="E583" s="17">
        <v>900</v>
      </c>
      <c r="F583" s="18"/>
    </row>
    <row r="584" spans="1:6" x14ac:dyDescent="0.25">
      <c r="A584" s="17">
        <v>583</v>
      </c>
      <c r="B584" s="17" t="s">
        <v>5674</v>
      </c>
      <c r="C584" s="17" t="s">
        <v>7725</v>
      </c>
      <c r="D584" s="17"/>
      <c r="E584" s="17">
        <v>440</v>
      </c>
      <c r="F584" s="18"/>
    </row>
    <row r="585" spans="1:6" x14ac:dyDescent="0.25">
      <c r="A585" s="17">
        <v>584</v>
      </c>
      <c r="B585" s="17" t="s">
        <v>5675</v>
      </c>
      <c r="C585" s="17" t="s">
        <v>7725</v>
      </c>
      <c r="D585" s="17"/>
      <c r="E585" s="17">
        <v>1073.5999999999999</v>
      </c>
      <c r="F585" s="18"/>
    </row>
    <row r="586" spans="1:6" x14ac:dyDescent="0.25">
      <c r="A586" s="17">
        <v>585</v>
      </c>
      <c r="B586" s="17" t="s">
        <v>5676</v>
      </c>
      <c r="C586" s="17" t="s">
        <v>7725</v>
      </c>
      <c r="D586" s="17"/>
      <c r="E586" s="17">
        <v>220</v>
      </c>
      <c r="F586" s="18"/>
    </row>
    <row r="587" spans="1:6" x14ac:dyDescent="0.25">
      <c r="A587" s="17">
        <v>586</v>
      </c>
      <c r="B587" s="17" t="s">
        <v>4395</v>
      </c>
      <c r="C587" s="17" t="s">
        <v>7665</v>
      </c>
      <c r="D587" s="17"/>
      <c r="E587" s="17">
        <v>1600</v>
      </c>
      <c r="F587" s="18"/>
    </row>
    <row r="588" spans="1:6" x14ac:dyDescent="0.25">
      <c r="A588" s="17">
        <v>587</v>
      </c>
      <c r="B588" s="17" t="s">
        <v>5677</v>
      </c>
      <c r="C588" s="17" t="s">
        <v>7725</v>
      </c>
      <c r="D588" s="17"/>
      <c r="E588" s="17">
        <v>570</v>
      </c>
      <c r="F588" s="18"/>
    </row>
    <row r="589" spans="1:6" x14ac:dyDescent="0.25">
      <c r="A589" s="17">
        <v>588</v>
      </c>
      <c r="B589" s="17" t="s">
        <v>5678</v>
      </c>
      <c r="C589" s="17" t="s">
        <v>7665</v>
      </c>
      <c r="D589" s="17"/>
      <c r="E589" s="17">
        <v>500</v>
      </c>
      <c r="F589" s="18"/>
    </row>
    <row r="590" spans="1:6" x14ac:dyDescent="0.25">
      <c r="A590" s="17">
        <v>589</v>
      </c>
      <c r="B590" s="17" t="s">
        <v>5679</v>
      </c>
      <c r="C590" s="17" t="s">
        <v>7665</v>
      </c>
      <c r="D590" s="17"/>
      <c r="E590" s="17">
        <v>4800</v>
      </c>
      <c r="F590" s="18"/>
    </row>
    <row r="591" spans="1:6" x14ac:dyDescent="0.25">
      <c r="A591" s="17">
        <v>590</v>
      </c>
      <c r="B591" s="17" t="s">
        <v>5680</v>
      </c>
      <c r="C591" s="17" t="s">
        <v>7665</v>
      </c>
      <c r="D591" s="17"/>
      <c r="E591" s="17">
        <v>1100</v>
      </c>
      <c r="F591" s="18"/>
    </row>
    <row r="592" spans="1:6" x14ac:dyDescent="0.25">
      <c r="A592" s="17">
        <v>591</v>
      </c>
      <c r="B592" s="17" t="s">
        <v>5681</v>
      </c>
      <c r="C592" s="17" t="s">
        <v>7665</v>
      </c>
      <c r="D592" s="17"/>
      <c r="E592" s="17">
        <v>1000</v>
      </c>
      <c r="F592" s="18"/>
    </row>
    <row r="593" spans="1:6" x14ac:dyDescent="0.25">
      <c r="A593" s="17">
        <v>592</v>
      </c>
      <c r="B593" s="17" t="s">
        <v>5682</v>
      </c>
      <c r="C593" s="17" t="s">
        <v>7665</v>
      </c>
      <c r="D593" s="17"/>
      <c r="E593" s="17">
        <v>500</v>
      </c>
      <c r="F593" s="18"/>
    </row>
    <row r="594" spans="1:6" x14ac:dyDescent="0.25">
      <c r="A594" s="17">
        <v>593</v>
      </c>
      <c r="B594" s="17" t="s">
        <v>5683</v>
      </c>
      <c r="C594" s="17" t="s">
        <v>7725</v>
      </c>
      <c r="D594" s="17"/>
      <c r="E594" s="17">
        <v>165</v>
      </c>
      <c r="F594" s="18"/>
    </row>
    <row r="595" spans="1:6" x14ac:dyDescent="0.25">
      <c r="A595" s="17">
        <v>594</v>
      </c>
      <c r="B595" s="17" t="s">
        <v>5684</v>
      </c>
      <c r="C595" s="17" t="s">
        <v>7592</v>
      </c>
      <c r="D595" s="17"/>
      <c r="E595" s="17">
        <v>80000</v>
      </c>
      <c r="F595" s="18"/>
    </row>
    <row r="596" spans="1:6" x14ac:dyDescent="0.25">
      <c r="A596" s="17">
        <v>595</v>
      </c>
      <c r="B596" s="17" t="s">
        <v>5685</v>
      </c>
      <c r="C596" s="17" t="s">
        <v>7665</v>
      </c>
      <c r="D596" s="17"/>
      <c r="E596" s="17">
        <v>2000</v>
      </c>
      <c r="F596" s="18"/>
    </row>
    <row r="597" spans="1:6" x14ac:dyDescent="0.25">
      <c r="A597" s="17">
        <v>596</v>
      </c>
      <c r="B597" s="17" t="s">
        <v>5686</v>
      </c>
      <c r="C597" s="17" t="s">
        <v>7725</v>
      </c>
      <c r="D597" s="17"/>
      <c r="E597" s="17">
        <v>1072.5</v>
      </c>
      <c r="F597" s="18"/>
    </row>
    <row r="598" spans="1:6" x14ac:dyDescent="0.25">
      <c r="A598" s="17">
        <v>597</v>
      </c>
      <c r="B598" s="17" t="s">
        <v>5687</v>
      </c>
      <c r="C598" s="17" t="s">
        <v>7665</v>
      </c>
      <c r="D598" s="17"/>
      <c r="E598" s="17">
        <v>8000</v>
      </c>
      <c r="F598" s="18"/>
    </row>
    <row r="599" spans="1:6" x14ac:dyDescent="0.25">
      <c r="A599" s="17">
        <v>598</v>
      </c>
      <c r="B599" s="17" t="s">
        <v>5688</v>
      </c>
      <c r="C599" s="17" t="s">
        <v>7665</v>
      </c>
      <c r="D599" s="17"/>
      <c r="E599" s="17">
        <v>8000</v>
      </c>
      <c r="F599" s="18"/>
    </row>
    <row r="600" spans="1:6" x14ac:dyDescent="0.25">
      <c r="A600" s="17">
        <v>599</v>
      </c>
      <c r="B600" s="17" t="s">
        <v>5689</v>
      </c>
      <c r="C600" s="17" t="s">
        <v>7665</v>
      </c>
      <c r="D600" s="17"/>
      <c r="E600" s="17">
        <v>15000</v>
      </c>
      <c r="F600" s="18"/>
    </row>
    <row r="601" spans="1:6" x14ac:dyDescent="0.25">
      <c r="A601" s="17">
        <v>600</v>
      </c>
      <c r="B601" s="17" t="s">
        <v>5690</v>
      </c>
      <c r="C601" s="17" t="s">
        <v>7665</v>
      </c>
      <c r="D601" s="17"/>
      <c r="E601" s="17">
        <v>1200</v>
      </c>
      <c r="F601" s="18"/>
    </row>
    <row r="602" spans="1:6" x14ac:dyDescent="0.25">
      <c r="A602" s="17">
        <v>601</v>
      </c>
      <c r="B602" s="17" t="s">
        <v>5691</v>
      </c>
      <c r="C602" s="17" t="s">
        <v>7592</v>
      </c>
      <c r="D602" s="17"/>
      <c r="E602" s="17">
        <v>80000</v>
      </c>
      <c r="F602" s="18"/>
    </row>
    <row r="603" spans="1:6" x14ac:dyDescent="0.25">
      <c r="A603" s="17">
        <v>602</v>
      </c>
      <c r="B603" s="17" t="s">
        <v>5692</v>
      </c>
      <c r="C603" s="17" t="s">
        <v>7592</v>
      </c>
      <c r="D603" s="17"/>
      <c r="E603" s="17">
        <v>80000</v>
      </c>
      <c r="F603" s="18"/>
    </row>
    <row r="604" spans="1:6" x14ac:dyDescent="0.25">
      <c r="A604" s="17">
        <v>603</v>
      </c>
      <c r="B604" s="17" t="s">
        <v>5693</v>
      </c>
      <c r="C604" s="17" t="s">
        <v>7725</v>
      </c>
      <c r="D604" s="17"/>
      <c r="E604" s="17">
        <v>220</v>
      </c>
      <c r="F604" s="18"/>
    </row>
    <row r="605" spans="1:6" x14ac:dyDescent="0.25">
      <c r="A605" s="17">
        <v>604</v>
      </c>
      <c r="B605" s="17" t="s">
        <v>5694</v>
      </c>
      <c r="C605" s="17" t="s">
        <v>7725</v>
      </c>
      <c r="D605" s="17"/>
      <c r="E605" s="17">
        <v>2640</v>
      </c>
      <c r="F605" s="18"/>
    </row>
    <row r="606" spans="1:6" x14ac:dyDescent="0.25">
      <c r="A606" s="17">
        <v>605</v>
      </c>
      <c r="B606" s="17" t="s">
        <v>5695</v>
      </c>
      <c r="C606" s="17" t="s">
        <v>7725</v>
      </c>
      <c r="D606" s="17"/>
      <c r="E606" s="17">
        <v>3500</v>
      </c>
      <c r="F606" s="18"/>
    </row>
    <row r="607" spans="1:6" x14ac:dyDescent="0.25">
      <c r="A607" s="17">
        <v>606</v>
      </c>
      <c r="B607" s="17" t="s">
        <v>5696</v>
      </c>
      <c r="C607" s="17" t="s">
        <v>7665</v>
      </c>
      <c r="D607" s="17"/>
      <c r="E607" s="17">
        <v>6000</v>
      </c>
      <c r="F607" s="18"/>
    </row>
    <row r="608" spans="1:6" x14ac:dyDescent="0.25">
      <c r="A608" s="17">
        <v>607</v>
      </c>
      <c r="B608" s="17" t="s">
        <v>5697</v>
      </c>
      <c r="C608" s="17" t="s">
        <v>7592</v>
      </c>
      <c r="D608" s="17"/>
      <c r="E608" s="17">
        <v>1200</v>
      </c>
      <c r="F608" s="18"/>
    </row>
    <row r="609" spans="1:6" x14ac:dyDescent="0.25">
      <c r="A609" s="17">
        <v>608</v>
      </c>
      <c r="B609" s="17" t="s">
        <v>5698</v>
      </c>
      <c r="C609" s="17" t="s">
        <v>7725</v>
      </c>
      <c r="D609" s="17"/>
      <c r="E609" s="17">
        <v>2000</v>
      </c>
      <c r="F609" s="18"/>
    </row>
    <row r="610" spans="1:6" x14ac:dyDescent="0.25">
      <c r="A610" s="17">
        <v>609</v>
      </c>
      <c r="B610" s="17" t="s">
        <v>5699</v>
      </c>
      <c r="C610" s="17" t="s">
        <v>7725</v>
      </c>
      <c r="D610" s="17"/>
      <c r="E610" s="17">
        <v>62</v>
      </c>
      <c r="F610" s="18"/>
    </row>
    <row r="611" spans="1:6" x14ac:dyDescent="0.25">
      <c r="A611" s="17">
        <v>610</v>
      </c>
      <c r="B611" s="17" t="s">
        <v>5700</v>
      </c>
      <c r="C611" s="17" t="s">
        <v>7725</v>
      </c>
      <c r="D611" s="17"/>
      <c r="E611" s="17">
        <v>2900</v>
      </c>
      <c r="F611" s="18"/>
    </row>
    <row r="612" spans="1:6" x14ac:dyDescent="0.25">
      <c r="A612" s="17">
        <v>611</v>
      </c>
      <c r="B612" s="17" t="s">
        <v>4399</v>
      </c>
      <c r="C612" s="17" t="s">
        <v>7725</v>
      </c>
      <c r="D612" s="17"/>
      <c r="E612" s="17">
        <v>1600</v>
      </c>
      <c r="F612" s="18"/>
    </row>
    <row r="613" spans="1:6" x14ac:dyDescent="0.25">
      <c r="A613" s="17">
        <v>612</v>
      </c>
      <c r="B613" s="17" t="s">
        <v>5701</v>
      </c>
      <c r="C613" s="17" t="s">
        <v>7725</v>
      </c>
      <c r="D613" s="17"/>
      <c r="E613" s="17">
        <v>4800</v>
      </c>
      <c r="F613" s="18"/>
    </row>
    <row r="614" spans="1:6" x14ac:dyDescent="0.25">
      <c r="A614" s="17">
        <v>613</v>
      </c>
      <c r="B614" s="17" t="s">
        <v>4776</v>
      </c>
      <c r="C614" s="17" t="s">
        <v>7725</v>
      </c>
      <c r="D614" s="17"/>
      <c r="E614" s="17">
        <v>550</v>
      </c>
      <c r="F614" s="18"/>
    </row>
    <row r="615" spans="1:6" x14ac:dyDescent="0.25">
      <c r="A615" s="17">
        <v>614</v>
      </c>
      <c r="B615" s="17" t="s">
        <v>5702</v>
      </c>
      <c r="C615" s="17" t="s">
        <v>7725</v>
      </c>
      <c r="D615" s="17"/>
      <c r="E615" s="17">
        <v>198</v>
      </c>
      <c r="F615" s="18"/>
    </row>
    <row r="616" spans="1:6" x14ac:dyDescent="0.25">
      <c r="A616" s="17">
        <v>615</v>
      </c>
      <c r="B616" s="17" t="s">
        <v>5703</v>
      </c>
      <c r="C616" s="17" t="s">
        <v>7725</v>
      </c>
      <c r="D616" s="17"/>
      <c r="E616" s="17">
        <v>198</v>
      </c>
      <c r="F616" s="18"/>
    </row>
    <row r="617" spans="1:6" x14ac:dyDescent="0.25">
      <c r="A617" s="17">
        <v>616</v>
      </c>
      <c r="B617" s="17" t="s">
        <v>5704</v>
      </c>
      <c r="C617" s="17" t="s">
        <v>7725</v>
      </c>
      <c r="D617" s="17"/>
      <c r="E617" s="17">
        <v>22</v>
      </c>
      <c r="F617" s="18"/>
    </row>
    <row r="618" spans="1:6" x14ac:dyDescent="0.25">
      <c r="A618" s="17">
        <v>617</v>
      </c>
      <c r="B618" s="17" t="s">
        <v>5705</v>
      </c>
      <c r="C618" s="17" t="s">
        <v>7725</v>
      </c>
      <c r="D618" s="17"/>
      <c r="E618" s="17">
        <v>16.5</v>
      </c>
      <c r="F618" s="18"/>
    </row>
    <row r="619" spans="1:6" x14ac:dyDescent="0.25">
      <c r="A619" s="17">
        <v>618</v>
      </c>
      <c r="B619" s="17" t="s">
        <v>5706</v>
      </c>
      <c r="C619" s="17" t="s">
        <v>7725</v>
      </c>
      <c r="D619" s="17"/>
      <c r="E619" s="17">
        <v>2400</v>
      </c>
      <c r="F619" s="18"/>
    </row>
    <row r="620" spans="1:6" x14ac:dyDescent="0.25">
      <c r="A620" s="17">
        <v>619</v>
      </c>
      <c r="B620" s="17" t="s">
        <v>5707</v>
      </c>
      <c r="C620" s="17" t="s">
        <v>7725</v>
      </c>
      <c r="D620" s="17"/>
      <c r="E620" s="17">
        <v>3613.5</v>
      </c>
      <c r="F620" s="18"/>
    </row>
    <row r="621" spans="1:6" x14ac:dyDescent="0.25">
      <c r="A621" s="17">
        <v>620</v>
      </c>
      <c r="B621" s="17" t="s">
        <v>5708</v>
      </c>
      <c r="C621" s="17" t="s">
        <v>7725</v>
      </c>
      <c r="D621" s="17"/>
      <c r="E621" s="17">
        <v>577.5</v>
      </c>
      <c r="F621" s="18"/>
    </row>
    <row r="622" spans="1:6" x14ac:dyDescent="0.25">
      <c r="A622" s="17">
        <v>621</v>
      </c>
      <c r="B622" s="17" t="s">
        <v>5709</v>
      </c>
      <c r="C622" s="17" t="s">
        <v>7725</v>
      </c>
      <c r="D622" s="17"/>
      <c r="E622" s="17">
        <v>4000</v>
      </c>
      <c r="F622" s="18"/>
    </row>
    <row r="623" spans="1:6" x14ac:dyDescent="0.25">
      <c r="A623" s="17">
        <v>622</v>
      </c>
      <c r="B623" s="17" t="s">
        <v>5710</v>
      </c>
      <c r="C623" s="17" t="s">
        <v>7725</v>
      </c>
      <c r="D623" s="17"/>
      <c r="E623" s="17">
        <v>2500</v>
      </c>
      <c r="F623" s="18"/>
    </row>
    <row r="624" spans="1:6" x14ac:dyDescent="0.25">
      <c r="A624" s="17">
        <v>623</v>
      </c>
      <c r="B624" s="17" t="s">
        <v>5711</v>
      </c>
      <c r="C624" s="17" t="s">
        <v>7725</v>
      </c>
      <c r="D624" s="17"/>
      <c r="E624" s="17">
        <v>165</v>
      </c>
      <c r="F624" s="18"/>
    </row>
    <row r="625" spans="1:6" x14ac:dyDescent="0.25">
      <c r="A625" s="17">
        <v>624</v>
      </c>
      <c r="B625" s="17" t="s">
        <v>5712</v>
      </c>
      <c r="C625" s="17" t="s">
        <v>7725</v>
      </c>
      <c r="D625" s="17"/>
      <c r="E625" s="17">
        <v>247.5</v>
      </c>
      <c r="F625" s="18"/>
    </row>
    <row r="626" spans="1:6" x14ac:dyDescent="0.25">
      <c r="A626" s="17">
        <v>625</v>
      </c>
      <c r="B626" s="17" t="s">
        <v>5713</v>
      </c>
      <c r="C626" s="17" t="s">
        <v>7592</v>
      </c>
      <c r="D626" s="17"/>
      <c r="E626" s="17">
        <v>200000</v>
      </c>
      <c r="F626" s="18"/>
    </row>
    <row r="627" spans="1:6" x14ac:dyDescent="0.25">
      <c r="A627" s="17">
        <v>626</v>
      </c>
      <c r="B627" s="17" t="s">
        <v>5714</v>
      </c>
      <c r="C627" s="17" t="s">
        <v>7725</v>
      </c>
      <c r="D627" s="17"/>
      <c r="E627" s="17">
        <v>27.5</v>
      </c>
      <c r="F627" s="18"/>
    </row>
    <row r="628" spans="1:6" x14ac:dyDescent="0.25">
      <c r="A628" s="17">
        <v>627</v>
      </c>
      <c r="B628" s="17" t="s">
        <v>5715</v>
      </c>
      <c r="C628" s="17" t="s">
        <v>7725</v>
      </c>
      <c r="D628" s="17"/>
      <c r="E628" s="17">
        <v>220</v>
      </c>
      <c r="F628" s="18"/>
    </row>
    <row r="629" spans="1:6" x14ac:dyDescent="0.25">
      <c r="A629" s="17">
        <v>628</v>
      </c>
      <c r="B629" s="17" t="s">
        <v>5716</v>
      </c>
      <c r="C629" s="17" t="s">
        <v>7725</v>
      </c>
      <c r="D629" s="17"/>
      <c r="E629" s="17">
        <v>22</v>
      </c>
      <c r="F629" s="18"/>
    </row>
    <row r="630" spans="1:6" x14ac:dyDescent="0.25">
      <c r="A630" s="17">
        <v>629</v>
      </c>
      <c r="B630" s="17" t="s">
        <v>5717</v>
      </c>
      <c r="C630" s="17" t="s">
        <v>7725</v>
      </c>
      <c r="D630" s="17"/>
      <c r="E630" s="17">
        <v>825</v>
      </c>
      <c r="F630" s="18"/>
    </row>
    <row r="631" spans="1:6" x14ac:dyDescent="0.25">
      <c r="A631" s="17">
        <v>630</v>
      </c>
      <c r="B631" s="17" t="s">
        <v>5718</v>
      </c>
      <c r="C631" s="17" t="s">
        <v>7725</v>
      </c>
      <c r="D631" s="17"/>
      <c r="E631" s="17">
        <v>1200</v>
      </c>
      <c r="F631" s="18"/>
    </row>
    <row r="632" spans="1:6" x14ac:dyDescent="0.25">
      <c r="A632" s="17">
        <v>631</v>
      </c>
      <c r="B632" s="17" t="s">
        <v>5719</v>
      </c>
      <c r="C632" s="17" t="s">
        <v>7592</v>
      </c>
      <c r="D632" s="17"/>
      <c r="E632" s="17">
        <v>50000</v>
      </c>
      <c r="F632" s="18"/>
    </row>
    <row r="633" spans="1:6" x14ac:dyDescent="0.25">
      <c r="A633" s="17">
        <v>632</v>
      </c>
      <c r="B633" s="17" t="s">
        <v>5720</v>
      </c>
      <c r="C633" s="17" t="s">
        <v>7725</v>
      </c>
      <c r="D633" s="17"/>
      <c r="E633" s="17">
        <v>7000</v>
      </c>
      <c r="F633" s="18"/>
    </row>
    <row r="634" spans="1:6" x14ac:dyDescent="0.25">
      <c r="A634" s="17">
        <v>633</v>
      </c>
      <c r="B634" s="17" t="s">
        <v>5721</v>
      </c>
      <c r="C634" s="17" t="s">
        <v>7725</v>
      </c>
      <c r="D634" s="17"/>
      <c r="E634" s="17">
        <v>12000</v>
      </c>
      <c r="F634" s="18"/>
    </row>
    <row r="635" spans="1:6" x14ac:dyDescent="0.25">
      <c r="A635" s="17">
        <v>634</v>
      </c>
      <c r="B635" s="17" t="s">
        <v>5722</v>
      </c>
      <c r="C635" s="17" t="s">
        <v>7725</v>
      </c>
      <c r="D635" s="17"/>
      <c r="E635" s="17">
        <v>20</v>
      </c>
      <c r="F635" s="18"/>
    </row>
    <row r="636" spans="1:6" x14ac:dyDescent="0.25">
      <c r="A636" s="17">
        <v>635</v>
      </c>
      <c r="B636" s="17" t="s">
        <v>5723</v>
      </c>
      <c r="C636" s="17" t="s">
        <v>7725</v>
      </c>
      <c r="D636" s="17"/>
      <c r="E636" s="17">
        <v>264</v>
      </c>
      <c r="F636" s="18"/>
    </row>
    <row r="637" spans="1:6" x14ac:dyDescent="0.25">
      <c r="A637" s="17">
        <v>636</v>
      </c>
      <c r="B637" s="17" t="s">
        <v>5724</v>
      </c>
      <c r="C637" s="17" t="s">
        <v>7725</v>
      </c>
      <c r="D637" s="17"/>
      <c r="E637" s="17">
        <v>22</v>
      </c>
      <c r="F637" s="18"/>
    </row>
    <row r="638" spans="1:6" x14ac:dyDescent="0.25">
      <c r="A638" s="17">
        <v>637</v>
      </c>
      <c r="B638" s="17" t="s">
        <v>5725</v>
      </c>
      <c r="C638" s="17" t="s">
        <v>7592</v>
      </c>
      <c r="D638" s="17"/>
      <c r="E638" s="17">
        <v>20000</v>
      </c>
      <c r="F638" s="18"/>
    </row>
    <row r="639" spans="1:6" x14ac:dyDescent="0.25">
      <c r="A639" s="17">
        <v>638</v>
      </c>
      <c r="B639" s="17" t="s">
        <v>5726</v>
      </c>
      <c r="C639" s="17" t="s">
        <v>7592</v>
      </c>
      <c r="D639" s="17"/>
      <c r="E639" s="17">
        <v>30000</v>
      </c>
      <c r="F639" s="18"/>
    </row>
    <row r="640" spans="1:6" x14ac:dyDescent="0.25">
      <c r="A640" s="17">
        <v>639</v>
      </c>
      <c r="B640" s="17" t="s">
        <v>5727</v>
      </c>
      <c r="C640" s="17" t="s">
        <v>7725</v>
      </c>
      <c r="D640" s="17"/>
      <c r="E640" s="17">
        <v>99</v>
      </c>
      <c r="F640" s="18"/>
    </row>
    <row r="641" spans="1:6" x14ac:dyDescent="0.25">
      <c r="A641" s="17">
        <v>640</v>
      </c>
      <c r="B641" s="17" t="s">
        <v>5728</v>
      </c>
      <c r="C641" s="17" t="s">
        <v>7725</v>
      </c>
      <c r="D641" s="17"/>
      <c r="E641" s="17">
        <v>500</v>
      </c>
      <c r="F641" s="18"/>
    </row>
    <row r="642" spans="1:6" x14ac:dyDescent="0.25">
      <c r="A642" s="17">
        <v>641</v>
      </c>
      <c r="B642" s="17" t="s">
        <v>5729</v>
      </c>
      <c r="C642" s="17" t="s">
        <v>7725</v>
      </c>
      <c r="D642" s="17"/>
      <c r="E642" s="17">
        <v>500</v>
      </c>
      <c r="F642" s="18"/>
    </row>
    <row r="643" spans="1:6" x14ac:dyDescent="0.25">
      <c r="A643" s="17">
        <v>642</v>
      </c>
      <c r="B643" s="17" t="s">
        <v>5730</v>
      </c>
      <c r="C643" s="17" t="s">
        <v>7592</v>
      </c>
      <c r="D643" s="17"/>
      <c r="E643" s="17">
        <v>10000</v>
      </c>
      <c r="F643" s="18"/>
    </row>
    <row r="644" spans="1:6" x14ac:dyDescent="0.25">
      <c r="A644" s="17">
        <v>643</v>
      </c>
      <c r="B644" s="17" t="s">
        <v>5731</v>
      </c>
      <c r="C644" s="17" t="s">
        <v>7592</v>
      </c>
      <c r="D644" s="17"/>
      <c r="E644" s="17">
        <v>10000</v>
      </c>
      <c r="F644" s="18"/>
    </row>
    <row r="645" spans="1:6" x14ac:dyDescent="0.25">
      <c r="A645" s="17">
        <v>644</v>
      </c>
      <c r="B645" s="17" t="s">
        <v>5732</v>
      </c>
      <c r="C645" s="17" t="s">
        <v>7592</v>
      </c>
      <c r="D645" s="17"/>
      <c r="E645" s="17">
        <v>5000</v>
      </c>
      <c r="F645" s="18"/>
    </row>
    <row r="646" spans="1:6" x14ac:dyDescent="0.25">
      <c r="A646" s="17">
        <v>645</v>
      </c>
      <c r="B646" s="17" t="s">
        <v>5733</v>
      </c>
      <c r="C646" s="17" t="s">
        <v>7592</v>
      </c>
      <c r="D646" s="17"/>
      <c r="E646" s="17">
        <v>80000</v>
      </c>
      <c r="F646" s="18"/>
    </row>
    <row r="647" spans="1:6" x14ac:dyDescent="0.25">
      <c r="A647" s="17">
        <v>646</v>
      </c>
      <c r="B647" s="17" t="s">
        <v>5734</v>
      </c>
      <c r="C647" s="17" t="s">
        <v>7592</v>
      </c>
      <c r="D647" s="17"/>
      <c r="E647" s="17">
        <v>3000</v>
      </c>
      <c r="F647" s="18"/>
    </row>
    <row r="648" spans="1:6" x14ac:dyDescent="0.25">
      <c r="A648" s="17">
        <v>647</v>
      </c>
      <c r="B648" s="17" t="s">
        <v>5735</v>
      </c>
      <c r="C648" s="17" t="s">
        <v>7592</v>
      </c>
      <c r="D648" s="17"/>
      <c r="E648" s="17">
        <v>2000</v>
      </c>
      <c r="F648" s="18"/>
    </row>
    <row r="649" spans="1:6" x14ac:dyDescent="0.25">
      <c r="A649" s="17">
        <v>648</v>
      </c>
      <c r="B649" s="17" t="s">
        <v>5736</v>
      </c>
      <c r="C649" s="17" t="s">
        <v>7725</v>
      </c>
      <c r="D649" s="17"/>
      <c r="E649" s="17">
        <v>5.5</v>
      </c>
      <c r="F649" s="18"/>
    </row>
    <row r="650" spans="1:6" x14ac:dyDescent="0.25">
      <c r="A650" s="17">
        <v>649</v>
      </c>
      <c r="B650" s="17" t="s">
        <v>5737</v>
      </c>
      <c r="C650" s="17" t="s">
        <v>7592</v>
      </c>
      <c r="D650" s="17"/>
      <c r="E650" s="17">
        <v>5000</v>
      </c>
      <c r="F650" s="18"/>
    </row>
    <row r="651" spans="1:6" x14ac:dyDescent="0.25">
      <c r="A651" s="17">
        <v>650</v>
      </c>
      <c r="B651" s="17" t="s">
        <v>5738</v>
      </c>
      <c r="C651" s="17" t="s">
        <v>7725</v>
      </c>
      <c r="D651" s="17"/>
      <c r="E651" s="17">
        <v>10000</v>
      </c>
      <c r="F651" s="18"/>
    </row>
    <row r="652" spans="1:6" x14ac:dyDescent="0.25">
      <c r="A652" s="17">
        <v>651</v>
      </c>
      <c r="B652" s="17" t="s">
        <v>5739</v>
      </c>
      <c r="C652" s="17" t="s">
        <v>7592</v>
      </c>
      <c r="D652" s="17"/>
      <c r="E652" s="17">
        <v>2000</v>
      </c>
      <c r="F652" s="18"/>
    </row>
    <row r="653" spans="1:6" x14ac:dyDescent="0.25">
      <c r="A653" s="17">
        <v>652</v>
      </c>
      <c r="B653" s="17" t="s">
        <v>5740</v>
      </c>
      <c r="C653" s="17" t="s">
        <v>7592</v>
      </c>
      <c r="D653" s="17"/>
      <c r="E653" s="17">
        <v>20000</v>
      </c>
      <c r="F653" s="18"/>
    </row>
    <row r="654" spans="1:6" x14ac:dyDescent="0.25">
      <c r="A654" s="17">
        <v>653</v>
      </c>
      <c r="B654" s="17" t="s">
        <v>5741</v>
      </c>
      <c r="C654" s="17" t="s">
        <v>7592</v>
      </c>
      <c r="D654" s="17"/>
      <c r="E654" s="17">
        <v>10000</v>
      </c>
      <c r="F654" s="18"/>
    </row>
    <row r="655" spans="1:6" x14ac:dyDescent="0.25">
      <c r="A655" s="17">
        <v>654</v>
      </c>
      <c r="B655" s="17" t="s">
        <v>5742</v>
      </c>
      <c r="C655" s="17" t="s">
        <v>7592</v>
      </c>
      <c r="D655" s="17"/>
      <c r="E655" s="17">
        <v>5000</v>
      </c>
      <c r="F655" s="18"/>
    </row>
    <row r="656" spans="1:6" x14ac:dyDescent="0.25">
      <c r="A656" s="17">
        <v>655</v>
      </c>
      <c r="B656" s="17" t="s">
        <v>5743</v>
      </c>
      <c r="C656" s="17" t="s">
        <v>7725</v>
      </c>
      <c r="D656" s="17"/>
      <c r="E656" s="17">
        <v>65</v>
      </c>
      <c r="F656" s="18"/>
    </row>
    <row r="657" spans="1:6" x14ac:dyDescent="0.25">
      <c r="A657" s="17">
        <v>656</v>
      </c>
      <c r="B657" s="17" t="s">
        <v>5744</v>
      </c>
      <c r="C657" s="17" t="s">
        <v>7725</v>
      </c>
      <c r="D657" s="17"/>
      <c r="E657" s="17">
        <v>4000</v>
      </c>
      <c r="F657" s="18"/>
    </row>
    <row r="658" spans="1:6" x14ac:dyDescent="0.25">
      <c r="A658" s="17">
        <v>657</v>
      </c>
      <c r="B658" s="17" t="s">
        <v>5745</v>
      </c>
      <c r="C658" s="17" t="s">
        <v>7725</v>
      </c>
      <c r="D658" s="17"/>
      <c r="E658" s="17">
        <v>3800</v>
      </c>
      <c r="F658" s="18"/>
    </row>
    <row r="659" spans="1:6" x14ac:dyDescent="0.25">
      <c r="A659" s="17">
        <v>658</v>
      </c>
      <c r="B659" s="17" t="s">
        <v>5746</v>
      </c>
      <c r="C659" s="17" t="s">
        <v>7592</v>
      </c>
      <c r="D659" s="17"/>
      <c r="E659" s="17">
        <v>200000</v>
      </c>
      <c r="F659" s="18"/>
    </row>
    <row r="660" spans="1:6" x14ac:dyDescent="0.25">
      <c r="A660" s="17">
        <v>659</v>
      </c>
      <c r="B660" s="17" t="s">
        <v>5747</v>
      </c>
      <c r="C660" s="17" t="s">
        <v>7725</v>
      </c>
      <c r="D660" s="17"/>
      <c r="E660" s="17">
        <v>500</v>
      </c>
      <c r="F660" s="18"/>
    </row>
    <row r="661" spans="1:6" x14ac:dyDescent="0.25">
      <c r="A661" s="17">
        <v>660</v>
      </c>
      <c r="B661" s="17" t="s">
        <v>5748</v>
      </c>
      <c r="C661" s="17" t="s">
        <v>7592</v>
      </c>
      <c r="D661" s="17"/>
      <c r="E661" s="17">
        <v>1000</v>
      </c>
      <c r="F661" s="18"/>
    </row>
    <row r="662" spans="1:6" x14ac:dyDescent="0.25">
      <c r="A662" s="17">
        <v>661</v>
      </c>
      <c r="B662" s="17" t="s">
        <v>5749</v>
      </c>
      <c r="C662" s="17" t="s">
        <v>7592</v>
      </c>
      <c r="D662" s="17"/>
      <c r="E662" s="17">
        <v>15000</v>
      </c>
      <c r="F662" s="18"/>
    </row>
    <row r="663" spans="1:6" x14ac:dyDescent="0.25">
      <c r="A663" s="17">
        <v>662</v>
      </c>
      <c r="B663" s="17" t="s">
        <v>5750</v>
      </c>
      <c r="C663" s="17" t="s">
        <v>7725</v>
      </c>
      <c r="D663" s="17"/>
      <c r="E663" s="17">
        <v>2800</v>
      </c>
      <c r="F663" s="18"/>
    </row>
    <row r="664" spans="1:6" x14ac:dyDescent="0.25">
      <c r="A664" s="17">
        <v>663</v>
      </c>
      <c r="B664" s="17" t="s">
        <v>5751</v>
      </c>
      <c r="C664" s="17" t="s">
        <v>7725</v>
      </c>
      <c r="D664" s="17"/>
      <c r="E664" s="17">
        <v>950</v>
      </c>
      <c r="F664" s="18"/>
    </row>
    <row r="665" spans="1:6" x14ac:dyDescent="0.25">
      <c r="A665" s="17">
        <v>664</v>
      </c>
      <c r="B665" s="17" t="s">
        <v>5752</v>
      </c>
      <c r="C665" s="17" t="s">
        <v>7725</v>
      </c>
      <c r="D665" s="17"/>
      <c r="E665" s="17">
        <v>11</v>
      </c>
      <c r="F665" s="18"/>
    </row>
    <row r="666" spans="1:6" x14ac:dyDescent="0.25">
      <c r="A666" s="17">
        <v>665</v>
      </c>
      <c r="B666" s="17" t="s">
        <v>5753</v>
      </c>
      <c r="C666" s="17" t="s">
        <v>7725</v>
      </c>
      <c r="D666" s="17"/>
      <c r="E666" s="17">
        <v>75</v>
      </c>
      <c r="F666" s="18"/>
    </row>
    <row r="667" spans="1:6" x14ac:dyDescent="0.25">
      <c r="A667" s="17">
        <v>666</v>
      </c>
      <c r="B667" s="17" t="s">
        <v>5754</v>
      </c>
      <c r="C667" s="17" t="s">
        <v>7725</v>
      </c>
      <c r="D667" s="17"/>
      <c r="E667" s="17">
        <v>4500</v>
      </c>
      <c r="F667" s="18"/>
    </row>
    <row r="668" spans="1:6" x14ac:dyDescent="0.25">
      <c r="A668" s="17">
        <v>667</v>
      </c>
      <c r="B668" s="17" t="s">
        <v>5755</v>
      </c>
      <c r="C668" s="17" t="s">
        <v>7725</v>
      </c>
      <c r="D668" s="17"/>
      <c r="E668" s="17">
        <v>12</v>
      </c>
      <c r="F668" s="18"/>
    </row>
    <row r="669" spans="1:6" x14ac:dyDescent="0.25">
      <c r="A669" s="17">
        <v>668</v>
      </c>
      <c r="B669" s="17" t="s">
        <v>5756</v>
      </c>
      <c r="C669" s="17" t="s">
        <v>7725</v>
      </c>
      <c r="D669" s="17"/>
      <c r="E669" s="17">
        <v>10</v>
      </c>
      <c r="F669" s="18"/>
    </row>
    <row r="670" spans="1:6" x14ac:dyDescent="0.25">
      <c r="A670" s="17">
        <v>669</v>
      </c>
      <c r="B670" s="17" t="s">
        <v>5757</v>
      </c>
      <c r="C670" s="17" t="s">
        <v>7725</v>
      </c>
      <c r="D670" s="17"/>
      <c r="E670" s="17">
        <v>170</v>
      </c>
      <c r="F670" s="18"/>
    </row>
    <row r="671" spans="1:6" x14ac:dyDescent="0.25">
      <c r="A671" s="17">
        <v>670</v>
      </c>
      <c r="B671" s="17" t="s">
        <v>5758</v>
      </c>
      <c r="C671" s="17" t="s">
        <v>7725</v>
      </c>
      <c r="D671" s="17"/>
      <c r="E671" s="17">
        <v>150</v>
      </c>
      <c r="F671" s="18"/>
    </row>
    <row r="672" spans="1:6" x14ac:dyDescent="0.25">
      <c r="A672" s="17">
        <v>671</v>
      </c>
      <c r="B672" s="17" t="s">
        <v>5759</v>
      </c>
      <c r="C672" s="17" t="s">
        <v>7725</v>
      </c>
      <c r="D672" s="17"/>
      <c r="E672" s="17">
        <v>33</v>
      </c>
      <c r="F672" s="18"/>
    </row>
    <row r="673" spans="1:6" x14ac:dyDescent="0.25">
      <c r="A673" s="17">
        <v>672</v>
      </c>
      <c r="B673" s="17" t="s">
        <v>5760</v>
      </c>
      <c r="C673" s="17" t="s">
        <v>7725</v>
      </c>
      <c r="D673" s="17"/>
      <c r="E673" s="17">
        <v>60.5</v>
      </c>
      <c r="F673" s="18"/>
    </row>
    <row r="674" spans="1:6" x14ac:dyDescent="0.25">
      <c r="A674" s="17">
        <v>673</v>
      </c>
      <c r="B674" s="17" t="s">
        <v>5761</v>
      </c>
      <c r="C674" s="17" t="s">
        <v>7725</v>
      </c>
      <c r="D674" s="17"/>
      <c r="E674" s="17">
        <v>60.5</v>
      </c>
      <c r="F674" s="18"/>
    </row>
    <row r="675" spans="1:6" x14ac:dyDescent="0.25">
      <c r="A675" s="17">
        <v>674</v>
      </c>
      <c r="B675" s="17" t="s">
        <v>5762</v>
      </c>
      <c r="C675" s="17" t="s">
        <v>7725</v>
      </c>
      <c r="D675" s="17"/>
      <c r="E675" s="17">
        <v>730</v>
      </c>
      <c r="F675" s="18"/>
    </row>
    <row r="676" spans="1:6" x14ac:dyDescent="0.25">
      <c r="A676" s="17">
        <v>675</v>
      </c>
      <c r="B676" s="17" t="s">
        <v>5763</v>
      </c>
      <c r="C676" s="17" t="s">
        <v>7725</v>
      </c>
      <c r="D676" s="17"/>
      <c r="E676" s="17">
        <v>3000</v>
      </c>
      <c r="F676" s="18"/>
    </row>
    <row r="677" spans="1:6" x14ac:dyDescent="0.25">
      <c r="A677" s="17">
        <v>676</v>
      </c>
      <c r="B677" s="17" t="s">
        <v>5764</v>
      </c>
      <c r="C677" s="17" t="s">
        <v>7725</v>
      </c>
      <c r="D677" s="17"/>
      <c r="E677" s="17">
        <v>330</v>
      </c>
      <c r="F677" s="18"/>
    </row>
    <row r="678" spans="1:6" x14ac:dyDescent="0.25">
      <c r="A678" s="17">
        <v>677</v>
      </c>
      <c r="B678" s="17" t="s">
        <v>5765</v>
      </c>
      <c r="C678" s="17" t="s">
        <v>7725</v>
      </c>
      <c r="D678" s="17"/>
      <c r="E678" s="17">
        <v>782</v>
      </c>
      <c r="F678" s="18"/>
    </row>
    <row r="679" spans="1:6" x14ac:dyDescent="0.25">
      <c r="A679" s="17">
        <v>678</v>
      </c>
      <c r="B679" s="17" t="s">
        <v>5766</v>
      </c>
      <c r="C679" s="17" t="s">
        <v>7725</v>
      </c>
      <c r="D679" s="17"/>
      <c r="E679" s="17">
        <v>268.5</v>
      </c>
      <c r="F679" s="18"/>
    </row>
    <row r="680" spans="1:6" x14ac:dyDescent="0.25">
      <c r="A680" s="17">
        <v>679</v>
      </c>
      <c r="B680" s="17" t="s">
        <v>5767</v>
      </c>
      <c r="C680" s="17" t="s">
        <v>7725</v>
      </c>
      <c r="D680" s="17"/>
      <c r="E680" s="17">
        <v>2000</v>
      </c>
      <c r="F680" s="18"/>
    </row>
    <row r="681" spans="1:6" x14ac:dyDescent="0.25">
      <c r="A681" s="17">
        <v>680</v>
      </c>
      <c r="B681" s="17" t="s">
        <v>5768</v>
      </c>
      <c r="C681" s="17" t="s">
        <v>7725</v>
      </c>
      <c r="D681" s="17"/>
      <c r="E681" s="17">
        <v>412.5</v>
      </c>
      <c r="F681" s="18"/>
    </row>
    <row r="682" spans="1:6" x14ac:dyDescent="0.25">
      <c r="A682" s="17">
        <v>681</v>
      </c>
      <c r="B682" s="17" t="s">
        <v>5769</v>
      </c>
      <c r="C682" s="17" t="s">
        <v>7725</v>
      </c>
      <c r="D682" s="17"/>
      <c r="E682" s="17">
        <v>55</v>
      </c>
      <c r="F682" s="18"/>
    </row>
    <row r="683" spans="1:6" x14ac:dyDescent="0.25">
      <c r="A683" s="17">
        <v>682</v>
      </c>
      <c r="B683" s="17" t="s">
        <v>5770</v>
      </c>
      <c r="C683" s="17" t="s">
        <v>7725</v>
      </c>
      <c r="D683" s="17"/>
      <c r="E683" s="17">
        <v>80</v>
      </c>
      <c r="F683" s="18"/>
    </row>
    <row r="684" spans="1:6" x14ac:dyDescent="0.25">
      <c r="A684" s="17">
        <v>683</v>
      </c>
      <c r="B684" s="17" t="s">
        <v>5771</v>
      </c>
      <c r="C684" s="17" t="s">
        <v>7725</v>
      </c>
      <c r="D684" s="17"/>
      <c r="E684" s="17">
        <v>35</v>
      </c>
      <c r="F684" s="18"/>
    </row>
    <row r="685" spans="1:6" x14ac:dyDescent="0.25">
      <c r="A685" s="17">
        <v>684</v>
      </c>
      <c r="B685" s="17" t="s">
        <v>5772</v>
      </c>
      <c r="C685" s="17" t="s">
        <v>7725</v>
      </c>
      <c r="D685" s="17"/>
      <c r="E685" s="17">
        <v>800</v>
      </c>
      <c r="F685" s="18"/>
    </row>
    <row r="686" spans="1:6" x14ac:dyDescent="0.25">
      <c r="A686" s="17">
        <v>685</v>
      </c>
      <c r="B686" s="17" t="s">
        <v>4405</v>
      </c>
      <c r="C686" s="17" t="s">
        <v>7592</v>
      </c>
      <c r="D686" s="17"/>
      <c r="E686" s="17">
        <v>1600</v>
      </c>
      <c r="F686" s="18"/>
    </row>
    <row r="687" spans="1:6" x14ac:dyDescent="0.25">
      <c r="A687" s="17">
        <v>686</v>
      </c>
      <c r="B687" s="17" t="s">
        <v>5773</v>
      </c>
      <c r="C687" s="17" t="s">
        <v>7592</v>
      </c>
      <c r="D687" s="17"/>
      <c r="E687" s="17">
        <v>6000</v>
      </c>
      <c r="F687" s="18"/>
    </row>
    <row r="688" spans="1:6" x14ac:dyDescent="0.25">
      <c r="A688" s="17">
        <v>687</v>
      </c>
      <c r="B688" s="17" t="s">
        <v>5774</v>
      </c>
      <c r="C688" s="17" t="s">
        <v>7725</v>
      </c>
      <c r="D688" s="17"/>
      <c r="E688" s="17">
        <v>935</v>
      </c>
      <c r="F688" s="18"/>
    </row>
    <row r="689" spans="1:6" x14ac:dyDescent="0.25">
      <c r="A689" s="17">
        <v>688</v>
      </c>
      <c r="B689" s="17" t="s">
        <v>5775</v>
      </c>
      <c r="C689" s="17" t="s">
        <v>7725</v>
      </c>
      <c r="D689" s="17"/>
      <c r="E689" s="17">
        <v>4532.5</v>
      </c>
      <c r="F689" s="18"/>
    </row>
    <row r="690" spans="1:6" x14ac:dyDescent="0.25">
      <c r="A690" s="17">
        <v>689</v>
      </c>
      <c r="B690" s="17" t="s">
        <v>5776</v>
      </c>
      <c r="C690" s="17" t="s">
        <v>7725</v>
      </c>
      <c r="D690" s="17"/>
      <c r="E690" s="17">
        <v>1210</v>
      </c>
      <c r="F690" s="18"/>
    </row>
    <row r="691" spans="1:6" x14ac:dyDescent="0.25">
      <c r="A691" s="17">
        <v>690</v>
      </c>
      <c r="B691" s="17" t="s">
        <v>5777</v>
      </c>
      <c r="C691" s="17" t="s">
        <v>7725</v>
      </c>
      <c r="D691" s="17"/>
      <c r="E691" s="17">
        <v>650</v>
      </c>
      <c r="F691" s="18"/>
    </row>
    <row r="692" spans="1:6" x14ac:dyDescent="0.25">
      <c r="A692" s="17">
        <v>691</v>
      </c>
      <c r="B692" s="17" t="s">
        <v>5778</v>
      </c>
      <c r="C692" s="17" t="s">
        <v>7725</v>
      </c>
      <c r="D692" s="17"/>
      <c r="E692" s="17">
        <v>138</v>
      </c>
      <c r="F692" s="18"/>
    </row>
    <row r="693" spans="1:6" x14ac:dyDescent="0.25">
      <c r="A693" s="17">
        <v>692</v>
      </c>
      <c r="B693" s="17" t="s">
        <v>5779</v>
      </c>
      <c r="C693" s="17" t="s">
        <v>7592</v>
      </c>
      <c r="D693" s="17"/>
      <c r="E693" s="17">
        <v>50000</v>
      </c>
      <c r="F693" s="18"/>
    </row>
    <row r="694" spans="1:6" x14ac:dyDescent="0.25">
      <c r="A694" s="17">
        <v>693</v>
      </c>
      <c r="B694" s="17" t="s">
        <v>5780</v>
      </c>
      <c r="C694" s="17" t="s">
        <v>7592</v>
      </c>
      <c r="D694" s="17"/>
      <c r="E694" s="17">
        <v>200000</v>
      </c>
      <c r="F694" s="18"/>
    </row>
    <row r="695" spans="1:6" x14ac:dyDescent="0.25">
      <c r="A695" s="17">
        <v>694</v>
      </c>
      <c r="B695" s="17" t="s">
        <v>5781</v>
      </c>
      <c r="C695" s="17" t="s">
        <v>7725</v>
      </c>
      <c r="D695" s="17"/>
      <c r="E695" s="17">
        <v>5500</v>
      </c>
      <c r="F695" s="18"/>
    </row>
    <row r="696" spans="1:6" x14ac:dyDescent="0.25">
      <c r="A696" s="17">
        <v>695</v>
      </c>
      <c r="B696" s="17" t="s">
        <v>5782</v>
      </c>
      <c r="C696" s="17" t="s">
        <v>7665</v>
      </c>
      <c r="D696" s="17"/>
      <c r="E696" s="17">
        <v>3000</v>
      </c>
      <c r="F696" s="18"/>
    </row>
    <row r="697" spans="1:6" x14ac:dyDescent="0.25">
      <c r="A697" s="17">
        <v>696</v>
      </c>
      <c r="B697" s="17" t="s">
        <v>5783</v>
      </c>
      <c r="C697" s="17" t="s">
        <v>7665</v>
      </c>
      <c r="D697" s="17"/>
      <c r="E697" s="17">
        <v>1000</v>
      </c>
      <c r="F697" s="18"/>
    </row>
    <row r="698" spans="1:6" x14ac:dyDescent="0.25">
      <c r="A698" s="17">
        <v>697</v>
      </c>
      <c r="B698" s="17" t="s">
        <v>5784</v>
      </c>
      <c r="C698" s="17" t="s">
        <v>7665</v>
      </c>
      <c r="D698" s="17"/>
      <c r="E698" s="17">
        <v>5000</v>
      </c>
      <c r="F698" s="18"/>
    </row>
    <row r="699" spans="1:6" x14ac:dyDescent="0.25">
      <c r="A699" s="17">
        <v>698</v>
      </c>
      <c r="B699" s="17" t="s">
        <v>4404</v>
      </c>
      <c r="C699" s="17" t="s">
        <v>7665</v>
      </c>
      <c r="D699" s="17"/>
      <c r="E699" s="17">
        <v>2000</v>
      </c>
      <c r="F699" s="18"/>
    </row>
    <row r="700" spans="1:6" x14ac:dyDescent="0.25">
      <c r="A700" s="17">
        <v>699</v>
      </c>
      <c r="B700" s="17" t="s">
        <v>5785</v>
      </c>
      <c r="C700" s="17" t="s">
        <v>7665</v>
      </c>
      <c r="D700" s="17"/>
      <c r="E700" s="17">
        <v>3000</v>
      </c>
      <c r="F700" s="18"/>
    </row>
    <row r="701" spans="1:6" x14ac:dyDescent="0.25">
      <c r="A701" s="17">
        <v>700</v>
      </c>
      <c r="B701" s="17" t="s">
        <v>5786</v>
      </c>
      <c r="C701" s="17" t="s">
        <v>7592</v>
      </c>
      <c r="D701" s="17"/>
      <c r="E701" s="17">
        <v>6500</v>
      </c>
      <c r="F701" s="18"/>
    </row>
    <row r="702" spans="1:6" x14ac:dyDescent="0.25">
      <c r="A702" s="17">
        <v>701</v>
      </c>
      <c r="B702" s="17" t="s">
        <v>5787</v>
      </c>
      <c r="C702" s="17" t="s">
        <v>7592</v>
      </c>
      <c r="D702" s="17"/>
      <c r="E702" s="17">
        <v>10000</v>
      </c>
      <c r="F702" s="18"/>
    </row>
    <row r="703" spans="1:6" x14ac:dyDescent="0.25">
      <c r="A703" s="17">
        <v>702</v>
      </c>
      <c r="B703" s="17" t="s">
        <v>5788</v>
      </c>
      <c r="C703" s="17" t="s">
        <v>7592</v>
      </c>
      <c r="D703" s="17"/>
      <c r="E703" s="17">
        <v>20000</v>
      </c>
      <c r="F703" s="18"/>
    </row>
    <row r="704" spans="1:6" x14ac:dyDescent="0.25">
      <c r="A704" s="17">
        <v>703</v>
      </c>
      <c r="B704" s="17" t="s">
        <v>5789</v>
      </c>
      <c r="C704" s="17" t="s">
        <v>7592</v>
      </c>
      <c r="D704" s="17"/>
      <c r="E704" s="17">
        <v>30000</v>
      </c>
      <c r="F704" s="18"/>
    </row>
    <row r="705" spans="1:6" x14ac:dyDescent="0.25">
      <c r="A705" s="17">
        <v>704</v>
      </c>
      <c r="B705" s="17" t="s">
        <v>5790</v>
      </c>
      <c r="C705" s="17" t="s">
        <v>7725</v>
      </c>
      <c r="D705" s="17"/>
      <c r="E705" s="17">
        <v>275</v>
      </c>
      <c r="F705" s="18"/>
    </row>
    <row r="706" spans="1:6" x14ac:dyDescent="0.25">
      <c r="A706" s="17">
        <v>705</v>
      </c>
      <c r="B706" s="17" t="s">
        <v>5791</v>
      </c>
      <c r="C706" s="17" t="s">
        <v>7725</v>
      </c>
      <c r="D706" s="17"/>
      <c r="E706" s="17">
        <v>1000</v>
      </c>
      <c r="F706" s="18"/>
    </row>
    <row r="707" spans="1:6" x14ac:dyDescent="0.25">
      <c r="A707" s="17">
        <v>706</v>
      </c>
      <c r="B707" s="17" t="s">
        <v>5792</v>
      </c>
      <c r="C707" s="17" t="s">
        <v>7725</v>
      </c>
      <c r="D707" s="17"/>
      <c r="E707" s="17">
        <v>520</v>
      </c>
      <c r="F707" s="18"/>
    </row>
    <row r="708" spans="1:6" x14ac:dyDescent="0.25">
      <c r="A708" s="17">
        <v>707</v>
      </c>
      <c r="B708" s="17" t="s">
        <v>5793</v>
      </c>
      <c r="C708" s="17" t="s">
        <v>7725</v>
      </c>
      <c r="D708" s="17"/>
      <c r="E708" s="17">
        <v>110</v>
      </c>
      <c r="F708" s="18"/>
    </row>
    <row r="709" spans="1:6" x14ac:dyDescent="0.25">
      <c r="A709" s="17">
        <v>708</v>
      </c>
      <c r="B709" s="17" t="s">
        <v>5794</v>
      </c>
      <c r="C709" s="17" t="s">
        <v>7725</v>
      </c>
      <c r="D709" s="17"/>
      <c r="E709" s="17">
        <v>48</v>
      </c>
      <c r="F709" s="18"/>
    </row>
    <row r="710" spans="1:6" x14ac:dyDescent="0.25">
      <c r="A710" s="17">
        <v>709</v>
      </c>
      <c r="B710" s="17" t="s">
        <v>4313</v>
      </c>
      <c r="C710" s="17" t="s">
        <v>7665</v>
      </c>
      <c r="D710" s="17"/>
      <c r="E710" s="17">
        <v>3000</v>
      </c>
      <c r="F710" s="18"/>
    </row>
    <row r="711" spans="1:6" x14ac:dyDescent="0.25">
      <c r="A711" s="17">
        <v>710</v>
      </c>
      <c r="B711" s="17" t="s">
        <v>5795</v>
      </c>
      <c r="C711" s="17" t="s">
        <v>7665</v>
      </c>
      <c r="D711" s="17"/>
      <c r="E711" s="17">
        <v>5000</v>
      </c>
      <c r="F711" s="18"/>
    </row>
    <row r="712" spans="1:6" x14ac:dyDescent="0.25">
      <c r="A712" s="17">
        <v>711</v>
      </c>
      <c r="B712" s="17" t="s">
        <v>5796</v>
      </c>
      <c r="C712" s="17" t="s">
        <v>7725</v>
      </c>
      <c r="D712" s="17"/>
      <c r="E712" s="17">
        <v>330</v>
      </c>
      <c r="F712" s="18"/>
    </row>
    <row r="713" spans="1:6" x14ac:dyDescent="0.25">
      <c r="A713" s="17">
        <v>712</v>
      </c>
      <c r="B713" s="17" t="s">
        <v>5797</v>
      </c>
      <c r="C713" s="17" t="s">
        <v>7725</v>
      </c>
      <c r="D713" s="17"/>
      <c r="E713" s="17">
        <v>33</v>
      </c>
      <c r="F713" s="18"/>
    </row>
    <row r="714" spans="1:6" x14ac:dyDescent="0.25">
      <c r="A714" s="17">
        <v>713</v>
      </c>
      <c r="B714" s="17" t="s">
        <v>5798</v>
      </c>
      <c r="C714" s="17" t="s">
        <v>7725</v>
      </c>
      <c r="D714" s="17"/>
      <c r="E714" s="17">
        <v>27.5</v>
      </c>
      <c r="F714" s="18"/>
    </row>
    <row r="715" spans="1:6" x14ac:dyDescent="0.25">
      <c r="A715" s="17">
        <v>714</v>
      </c>
      <c r="B715" s="17" t="s">
        <v>5799</v>
      </c>
      <c r="C715" s="17" t="s">
        <v>7725</v>
      </c>
      <c r="D715" s="17"/>
      <c r="E715" s="17">
        <v>22</v>
      </c>
      <c r="F715" s="18"/>
    </row>
    <row r="716" spans="1:6" x14ac:dyDescent="0.25">
      <c r="A716" s="17">
        <v>715</v>
      </c>
      <c r="B716" s="17" t="s">
        <v>5800</v>
      </c>
      <c r="C716" s="17" t="s">
        <v>7725</v>
      </c>
      <c r="D716" s="17"/>
      <c r="E716" s="17">
        <v>990</v>
      </c>
      <c r="F716" s="18"/>
    </row>
    <row r="717" spans="1:6" x14ac:dyDescent="0.25">
      <c r="A717" s="17">
        <v>716</v>
      </c>
      <c r="B717" s="17" t="s">
        <v>5801</v>
      </c>
      <c r="C717" s="17" t="s">
        <v>7725</v>
      </c>
      <c r="D717" s="17"/>
      <c r="E717" s="17">
        <v>1820</v>
      </c>
      <c r="F717" s="18"/>
    </row>
    <row r="718" spans="1:6" x14ac:dyDescent="0.25">
      <c r="A718" s="17">
        <v>717</v>
      </c>
      <c r="B718" s="17" t="s">
        <v>5802</v>
      </c>
      <c r="C718" s="17" t="s">
        <v>7725</v>
      </c>
      <c r="D718" s="17"/>
      <c r="E718" s="17">
        <v>1170</v>
      </c>
      <c r="F718" s="18"/>
    </row>
    <row r="719" spans="1:6" x14ac:dyDescent="0.25">
      <c r="A719" s="17">
        <v>718</v>
      </c>
      <c r="B719" s="17" t="s">
        <v>5803</v>
      </c>
      <c r="C719" s="17" t="s">
        <v>7725</v>
      </c>
      <c r="D719" s="17"/>
      <c r="E719" s="17">
        <v>1100</v>
      </c>
      <c r="F719" s="18"/>
    </row>
    <row r="720" spans="1:6" x14ac:dyDescent="0.25">
      <c r="A720" s="17">
        <v>719</v>
      </c>
      <c r="B720" s="17" t="s">
        <v>5804</v>
      </c>
      <c r="C720" s="17" t="s">
        <v>7725</v>
      </c>
      <c r="D720" s="17"/>
      <c r="E720" s="17">
        <v>40</v>
      </c>
      <c r="F720" s="18"/>
    </row>
    <row r="721" spans="1:6" x14ac:dyDescent="0.25">
      <c r="A721" s="17">
        <v>720</v>
      </c>
      <c r="B721" s="17" t="s">
        <v>5805</v>
      </c>
      <c r="C721" s="17" t="s">
        <v>7725</v>
      </c>
      <c r="D721" s="17"/>
      <c r="E721" s="17">
        <v>300</v>
      </c>
      <c r="F721" s="18"/>
    </row>
    <row r="722" spans="1:6" x14ac:dyDescent="0.25">
      <c r="A722" s="17">
        <v>721</v>
      </c>
      <c r="B722" s="17" t="s">
        <v>5806</v>
      </c>
      <c r="C722" s="17" t="s">
        <v>7725</v>
      </c>
      <c r="D722" s="17"/>
      <c r="E722" s="17">
        <v>55</v>
      </c>
      <c r="F722" s="18"/>
    </row>
    <row r="723" spans="1:6" x14ac:dyDescent="0.25">
      <c r="A723" s="17">
        <v>722</v>
      </c>
      <c r="B723" s="17" t="s">
        <v>5807</v>
      </c>
      <c r="C723" s="17" t="s">
        <v>7725</v>
      </c>
      <c r="D723" s="17"/>
      <c r="E723" s="17">
        <v>198</v>
      </c>
      <c r="F723" s="18"/>
    </row>
    <row r="724" spans="1:6" x14ac:dyDescent="0.25">
      <c r="A724" s="17">
        <v>723</v>
      </c>
      <c r="B724" s="17" t="s">
        <v>5808</v>
      </c>
      <c r="C724" s="17" t="s">
        <v>7725</v>
      </c>
      <c r="D724" s="17"/>
      <c r="E724" s="17">
        <v>88</v>
      </c>
      <c r="F724" s="18"/>
    </row>
    <row r="725" spans="1:6" x14ac:dyDescent="0.25">
      <c r="A725" s="17">
        <v>724</v>
      </c>
      <c r="B725" s="17" t="s">
        <v>5809</v>
      </c>
      <c r="C725" s="17" t="s">
        <v>7725</v>
      </c>
      <c r="D725" s="17"/>
      <c r="E725" s="17">
        <v>22</v>
      </c>
      <c r="F725" s="18"/>
    </row>
    <row r="726" spans="1:6" x14ac:dyDescent="0.25">
      <c r="A726" s="17">
        <v>725</v>
      </c>
      <c r="B726" s="17" t="s">
        <v>5810</v>
      </c>
      <c r="C726" s="17" t="s">
        <v>7725</v>
      </c>
      <c r="D726" s="17"/>
      <c r="E726" s="17">
        <v>140</v>
      </c>
      <c r="F726" s="18"/>
    </row>
    <row r="727" spans="1:6" x14ac:dyDescent="0.25">
      <c r="A727" s="17">
        <v>726</v>
      </c>
      <c r="B727" s="17" t="s">
        <v>5811</v>
      </c>
      <c r="C727" s="17" t="s">
        <v>7665</v>
      </c>
      <c r="D727" s="17"/>
      <c r="E727" s="17">
        <v>8000</v>
      </c>
      <c r="F727" s="18"/>
    </row>
    <row r="728" spans="1:6" x14ac:dyDescent="0.25">
      <c r="A728" s="17">
        <v>727</v>
      </c>
      <c r="B728" s="17" t="s">
        <v>5812</v>
      </c>
      <c r="C728" s="17" t="s">
        <v>7665</v>
      </c>
      <c r="D728" s="17"/>
      <c r="E728" s="17">
        <v>3500</v>
      </c>
      <c r="F728" s="18"/>
    </row>
    <row r="729" spans="1:6" x14ac:dyDescent="0.25">
      <c r="A729" s="17">
        <v>728</v>
      </c>
      <c r="B729" s="17" t="s">
        <v>5813</v>
      </c>
      <c r="C729" s="17" t="s">
        <v>7665</v>
      </c>
      <c r="D729" s="17"/>
      <c r="E729" s="17">
        <v>4000</v>
      </c>
      <c r="F729" s="18"/>
    </row>
    <row r="730" spans="1:6" x14ac:dyDescent="0.25">
      <c r="A730" s="17">
        <v>729</v>
      </c>
      <c r="B730" s="17" t="s">
        <v>5814</v>
      </c>
      <c r="C730" s="17" t="s">
        <v>7665</v>
      </c>
      <c r="D730" s="17"/>
      <c r="E730" s="17">
        <v>6000</v>
      </c>
      <c r="F730" s="18"/>
    </row>
    <row r="731" spans="1:6" x14ac:dyDescent="0.25">
      <c r="A731" s="17">
        <v>730</v>
      </c>
      <c r="B731" s="17" t="s">
        <v>5815</v>
      </c>
      <c r="C731" s="17" t="s">
        <v>7665</v>
      </c>
      <c r="D731" s="17"/>
      <c r="E731" s="17">
        <v>3500</v>
      </c>
      <c r="F731" s="18"/>
    </row>
    <row r="732" spans="1:6" x14ac:dyDescent="0.25">
      <c r="A732" s="17">
        <v>731</v>
      </c>
      <c r="B732" s="17" t="s">
        <v>5816</v>
      </c>
      <c r="C732" s="17" t="s">
        <v>7665</v>
      </c>
      <c r="D732" s="17"/>
      <c r="E732" s="17">
        <v>3500</v>
      </c>
      <c r="F732" s="18"/>
    </row>
    <row r="733" spans="1:6" x14ac:dyDescent="0.25">
      <c r="A733" s="17">
        <v>732</v>
      </c>
      <c r="B733" s="17" t="s">
        <v>5817</v>
      </c>
      <c r="C733" s="17" t="s">
        <v>7592</v>
      </c>
      <c r="D733" s="17"/>
      <c r="E733" s="17">
        <v>45000</v>
      </c>
      <c r="F733" s="18"/>
    </row>
    <row r="734" spans="1:6" x14ac:dyDescent="0.25">
      <c r="A734" s="17">
        <v>733</v>
      </c>
      <c r="B734" s="17" t="s">
        <v>5818</v>
      </c>
      <c r="C734" s="17" t="s">
        <v>7592</v>
      </c>
      <c r="D734" s="17"/>
      <c r="E734" s="17">
        <v>20000</v>
      </c>
      <c r="F734" s="18"/>
    </row>
    <row r="735" spans="1:6" x14ac:dyDescent="0.25">
      <c r="A735" s="17">
        <v>734</v>
      </c>
      <c r="B735" s="17" t="s">
        <v>5819</v>
      </c>
      <c r="C735" s="17" t="s">
        <v>7725</v>
      </c>
      <c r="D735" s="17"/>
      <c r="E735" s="17">
        <v>175</v>
      </c>
      <c r="F735" s="18"/>
    </row>
    <row r="736" spans="1:6" x14ac:dyDescent="0.25">
      <c r="A736" s="17">
        <v>735</v>
      </c>
      <c r="B736" s="17" t="s">
        <v>5820</v>
      </c>
      <c r="C736" s="17" t="s">
        <v>7725</v>
      </c>
      <c r="D736" s="17"/>
      <c r="E736" s="17">
        <v>158</v>
      </c>
      <c r="F736" s="18"/>
    </row>
    <row r="737" spans="1:6" x14ac:dyDescent="0.25">
      <c r="A737" s="17">
        <v>736</v>
      </c>
      <c r="B737" s="17" t="s">
        <v>5821</v>
      </c>
      <c r="C737" s="17" t="s">
        <v>7725</v>
      </c>
      <c r="D737" s="17"/>
      <c r="E737" s="17">
        <v>2887.5</v>
      </c>
      <c r="F737" s="18"/>
    </row>
    <row r="738" spans="1:6" x14ac:dyDescent="0.25">
      <c r="A738" s="17">
        <v>737</v>
      </c>
      <c r="B738" s="17" t="s">
        <v>5822</v>
      </c>
      <c r="C738" s="17" t="s">
        <v>7725</v>
      </c>
      <c r="D738" s="17"/>
      <c r="E738" s="17">
        <v>27.5</v>
      </c>
      <c r="F738" s="18"/>
    </row>
    <row r="739" spans="1:6" x14ac:dyDescent="0.25">
      <c r="A739" s="17">
        <v>738</v>
      </c>
      <c r="B739" s="17" t="s">
        <v>5823</v>
      </c>
      <c r="C739" s="17" t="s">
        <v>7725</v>
      </c>
      <c r="D739" s="17"/>
      <c r="E739" s="17">
        <v>44</v>
      </c>
      <c r="F739" s="18"/>
    </row>
    <row r="740" spans="1:6" x14ac:dyDescent="0.25">
      <c r="A740" s="17">
        <v>739</v>
      </c>
      <c r="B740" s="17" t="s">
        <v>5824</v>
      </c>
      <c r="C740" s="17" t="s">
        <v>7592</v>
      </c>
      <c r="D740" s="17"/>
      <c r="E740" s="17">
        <v>15000</v>
      </c>
      <c r="F740" s="18"/>
    </row>
    <row r="741" spans="1:6" x14ac:dyDescent="0.25">
      <c r="A741" s="17">
        <v>740</v>
      </c>
      <c r="B741" s="17" t="s">
        <v>5825</v>
      </c>
      <c r="C741" s="17" t="s">
        <v>7592</v>
      </c>
      <c r="D741" s="17"/>
      <c r="E741" s="17">
        <v>20000</v>
      </c>
      <c r="F741" s="18"/>
    </row>
    <row r="742" spans="1:6" x14ac:dyDescent="0.25">
      <c r="A742" s="17">
        <v>741</v>
      </c>
      <c r="B742" s="17" t="s">
        <v>5826</v>
      </c>
      <c r="C742" s="17" t="s">
        <v>7592</v>
      </c>
      <c r="D742" s="17"/>
      <c r="E742" s="17">
        <v>20000</v>
      </c>
      <c r="F742" s="18"/>
    </row>
    <row r="743" spans="1:6" x14ac:dyDescent="0.25">
      <c r="A743" s="17">
        <v>742</v>
      </c>
      <c r="B743" s="17" t="s">
        <v>5827</v>
      </c>
      <c r="C743" s="17" t="s">
        <v>7665</v>
      </c>
      <c r="D743" s="17"/>
      <c r="E743" s="17">
        <v>500</v>
      </c>
      <c r="F743" s="18"/>
    </row>
    <row r="744" spans="1:6" x14ac:dyDescent="0.25">
      <c r="A744" s="17">
        <v>743</v>
      </c>
      <c r="B744" s="17" t="s">
        <v>4456</v>
      </c>
      <c r="C744" s="17" t="s">
        <v>7665</v>
      </c>
      <c r="D744" s="17"/>
      <c r="E744" s="17">
        <v>21000</v>
      </c>
      <c r="F744" s="18"/>
    </row>
    <row r="745" spans="1:6" x14ac:dyDescent="0.25">
      <c r="A745" s="17">
        <v>744</v>
      </c>
      <c r="B745" s="17" t="s">
        <v>4435</v>
      </c>
      <c r="C745" s="17" t="s">
        <v>7725</v>
      </c>
      <c r="D745" s="17"/>
      <c r="E745" s="17">
        <v>4500</v>
      </c>
      <c r="F745" s="18"/>
    </row>
    <row r="746" spans="1:6" x14ac:dyDescent="0.25">
      <c r="A746" s="17">
        <v>745</v>
      </c>
      <c r="B746" s="17" t="s">
        <v>5828</v>
      </c>
      <c r="C746" s="17" t="s">
        <v>7725</v>
      </c>
      <c r="D746" s="17"/>
      <c r="E746" s="17">
        <v>650</v>
      </c>
      <c r="F746" s="18"/>
    </row>
    <row r="747" spans="1:6" x14ac:dyDescent="0.25">
      <c r="A747" s="17">
        <v>746</v>
      </c>
      <c r="B747" s="17" t="s">
        <v>4356</v>
      </c>
      <c r="C747" s="17" t="s">
        <v>7665</v>
      </c>
      <c r="D747" s="17"/>
      <c r="E747" s="17">
        <v>500</v>
      </c>
      <c r="F747" s="18"/>
    </row>
    <row r="748" spans="1:6" x14ac:dyDescent="0.25">
      <c r="A748" s="17">
        <v>747</v>
      </c>
      <c r="B748" s="17" t="s">
        <v>5829</v>
      </c>
      <c r="C748" s="17" t="s">
        <v>7592</v>
      </c>
      <c r="D748" s="17"/>
      <c r="E748" s="17">
        <v>10000</v>
      </c>
      <c r="F748" s="18"/>
    </row>
    <row r="749" spans="1:6" x14ac:dyDescent="0.25">
      <c r="A749" s="17">
        <v>748</v>
      </c>
      <c r="B749" s="17" t="s">
        <v>5830</v>
      </c>
      <c r="C749" s="17" t="s">
        <v>7592</v>
      </c>
      <c r="D749" s="17"/>
      <c r="E749" s="17">
        <v>24000</v>
      </c>
      <c r="F749" s="18"/>
    </row>
    <row r="750" spans="1:6" x14ac:dyDescent="0.25">
      <c r="A750" s="17">
        <v>749</v>
      </c>
      <c r="B750" s="17" t="s">
        <v>4433</v>
      </c>
      <c r="C750" s="17" t="s">
        <v>7592</v>
      </c>
      <c r="D750" s="17"/>
      <c r="E750" s="17">
        <v>4500</v>
      </c>
      <c r="F750" s="18"/>
    </row>
    <row r="751" spans="1:6" x14ac:dyDescent="0.25">
      <c r="A751" s="17">
        <v>750</v>
      </c>
      <c r="B751" s="17" t="s">
        <v>5831</v>
      </c>
      <c r="C751" s="17" t="s">
        <v>7725</v>
      </c>
      <c r="D751" s="17"/>
      <c r="E751" s="17">
        <v>495</v>
      </c>
      <c r="F751" s="18"/>
    </row>
    <row r="752" spans="1:6" x14ac:dyDescent="0.25">
      <c r="A752" s="17">
        <v>751</v>
      </c>
      <c r="B752" s="17" t="s">
        <v>5832</v>
      </c>
      <c r="C752" s="17" t="s">
        <v>7725</v>
      </c>
      <c r="D752" s="17"/>
      <c r="E752" s="17">
        <v>42</v>
      </c>
      <c r="F752" s="18"/>
    </row>
    <row r="753" spans="1:6" x14ac:dyDescent="0.25">
      <c r="A753" s="17">
        <v>752</v>
      </c>
      <c r="B753" s="17" t="s">
        <v>5833</v>
      </c>
      <c r="C753" s="17" t="s">
        <v>7725</v>
      </c>
      <c r="D753" s="17"/>
      <c r="E753" s="17">
        <v>4000</v>
      </c>
      <c r="F753" s="18"/>
    </row>
    <row r="754" spans="1:6" x14ac:dyDescent="0.25">
      <c r="A754" s="17">
        <v>753</v>
      </c>
      <c r="B754" s="17" t="s">
        <v>5834</v>
      </c>
      <c r="C754" s="17" t="s">
        <v>7725</v>
      </c>
      <c r="D754" s="17"/>
      <c r="E754" s="17">
        <v>1000</v>
      </c>
      <c r="F754" s="18"/>
    </row>
    <row r="755" spans="1:6" x14ac:dyDescent="0.25">
      <c r="A755" s="17">
        <v>754</v>
      </c>
      <c r="B755" s="17" t="s">
        <v>5835</v>
      </c>
      <c r="C755" s="17" t="s">
        <v>7725</v>
      </c>
      <c r="D755" s="17"/>
      <c r="E755" s="17">
        <v>3000</v>
      </c>
      <c r="F755" s="18"/>
    </row>
    <row r="756" spans="1:6" x14ac:dyDescent="0.25">
      <c r="A756" s="17">
        <v>755</v>
      </c>
      <c r="B756" s="17" t="s">
        <v>5836</v>
      </c>
      <c r="C756" s="17" t="s">
        <v>7725</v>
      </c>
      <c r="D756" s="17"/>
      <c r="E756" s="17">
        <v>70</v>
      </c>
      <c r="F756" s="18"/>
    </row>
    <row r="757" spans="1:6" x14ac:dyDescent="0.25">
      <c r="A757" s="17">
        <v>756</v>
      </c>
      <c r="B757" s="17" t="s">
        <v>5837</v>
      </c>
      <c r="C757" s="17" t="s">
        <v>7665</v>
      </c>
      <c r="D757" s="17"/>
      <c r="E757" s="17">
        <v>300</v>
      </c>
      <c r="F757" s="18"/>
    </row>
    <row r="758" spans="1:6" x14ac:dyDescent="0.25">
      <c r="A758" s="17">
        <v>757</v>
      </c>
      <c r="B758" s="17" t="s">
        <v>5838</v>
      </c>
      <c r="C758" s="17" t="s">
        <v>7665</v>
      </c>
      <c r="D758" s="17"/>
      <c r="E758" s="17">
        <v>300</v>
      </c>
      <c r="F758" s="18"/>
    </row>
    <row r="759" spans="1:6" x14ac:dyDescent="0.25">
      <c r="A759" s="17">
        <v>758</v>
      </c>
      <c r="B759" s="17" t="s">
        <v>5839</v>
      </c>
      <c r="C759" s="17" t="s">
        <v>7665</v>
      </c>
      <c r="D759" s="17"/>
      <c r="E759" s="17">
        <v>300</v>
      </c>
      <c r="F759" s="18"/>
    </row>
    <row r="760" spans="1:6" x14ac:dyDescent="0.25">
      <c r="A760" s="17">
        <v>759</v>
      </c>
      <c r="B760" s="17" t="s">
        <v>5840</v>
      </c>
      <c r="C760" s="17" t="s">
        <v>7725</v>
      </c>
      <c r="D760" s="17"/>
      <c r="E760" s="17">
        <v>1050</v>
      </c>
      <c r="F760" s="18"/>
    </row>
    <row r="761" spans="1:6" x14ac:dyDescent="0.25">
      <c r="A761" s="17">
        <v>760</v>
      </c>
      <c r="B761" s="17" t="s">
        <v>5841</v>
      </c>
      <c r="C761" s="17" t="s">
        <v>7725</v>
      </c>
      <c r="D761" s="17"/>
      <c r="E761" s="17">
        <v>1100</v>
      </c>
      <c r="F761" s="18"/>
    </row>
    <row r="762" spans="1:6" x14ac:dyDescent="0.25">
      <c r="A762" s="17">
        <v>761</v>
      </c>
      <c r="B762" s="17" t="s">
        <v>5842</v>
      </c>
      <c r="C762" s="17" t="s">
        <v>7725</v>
      </c>
      <c r="D762" s="17"/>
      <c r="E762" s="17">
        <v>15.5</v>
      </c>
      <c r="F762" s="18"/>
    </row>
    <row r="763" spans="1:6" x14ac:dyDescent="0.25">
      <c r="A763" s="17">
        <v>762</v>
      </c>
      <c r="B763" s="17" t="s">
        <v>5843</v>
      </c>
      <c r="C763" s="17" t="s">
        <v>7725</v>
      </c>
      <c r="D763" s="17"/>
      <c r="E763" s="17">
        <v>97.5</v>
      </c>
      <c r="F763" s="18"/>
    </row>
    <row r="764" spans="1:6" x14ac:dyDescent="0.25">
      <c r="A764" s="17">
        <v>763</v>
      </c>
      <c r="B764" s="17" t="s">
        <v>5844</v>
      </c>
      <c r="C764" s="17" t="s">
        <v>7725</v>
      </c>
      <c r="D764" s="17"/>
      <c r="E764" s="17">
        <v>80</v>
      </c>
      <c r="F764" s="18"/>
    </row>
    <row r="765" spans="1:6" x14ac:dyDescent="0.25">
      <c r="A765" s="17">
        <v>764</v>
      </c>
      <c r="B765" s="17" t="s">
        <v>5845</v>
      </c>
      <c r="C765" s="17" t="s">
        <v>7725</v>
      </c>
      <c r="D765" s="17"/>
      <c r="E765" s="17">
        <v>3000</v>
      </c>
      <c r="F765" s="18"/>
    </row>
    <row r="766" spans="1:6" x14ac:dyDescent="0.25">
      <c r="A766" s="17">
        <v>765</v>
      </c>
      <c r="B766" s="17" t="s">
        <v>5846</v>
      </c>
      <c r="C766" s="17" t="s">
        <v>7725</v>
      </c>
      <c r="D766" s="17"/>
      <c r="E766" s="17">
        <v>495</v>
      </c>
      <c r="F766" s="18"/>
    </row>
    <row r="767" spans="1:6" x14ac:dyDescent="0.25">
      <c r="A767" s="17">
        <v>766</v>
      </c>
      <c r="B767" s="17" t="s">
        <v>5847</v>
      </c>
      <c r="C767" s="17" t="s">
        <v>7725</v>
      </c>
      <c r="D767" s="17"/>
      <c r="E767" s="17">
        <v>500</v>
      </c>
      <c r="F767" s="18"/>
    </row>
    <row r="768" spans="1:6" x14ac:dyDescent="0.25">
      <c r="A768" s="17">
        <v>767</v>
      </c>
      <c r="B768" s="17" t="s">
        <v>5848</v>
      </c>
      <c r="C768" s="17" t="s">
        <v>7725</v>
      </c>
      <c r="D768" s="17"/>
      <c r="E768" s="17">
        <v>85</v>
      </c>
      <c r="F768" s="18"/>
    </row>
    <row r="769" spans="1:6" x14ac:dyDescent="0.25">
      <c r="A769" s="17">
        <v>768</v>
      </c>
      <c r="B769" s="17" t="s">
        <v>5849</v>
      </c>
      <c r="C769" s="17" t="s">
        <v>7725</v>
      </c>
      <c r="D769" s="17"/>
      <c r="E769" s="17">
        <v>57</v>
      </c>
      <c r="F769" s="18"/>
    </row>
    <row r="770" spans="1:6" x14ac:dyDescent="0.25">
      <c r="A770" s="17">
        <v>769</v>
      </c>
      <c r="B770" s="17" t="s">
        <v>5850</v>
      </c>
      <c r="C770" s="17" t="s">
        <v>7725</v>
      </c>
      <c r="D770" s="17"/>
      <c r="E770" s="17">
        <v>85</v>
      </c>
      <c r="F770" s="18"/>
    </row>
    <row r="771" spans="1:6" x14ac:dyDescent="0.25">
      <c r="A771" s="17">
        <v>770</v>
      </c>
      <c r="B771" s="17" t="s">
        <v>5851</v>
      </c>
      <c r="C771" s="17" t="s">
        <v>7725</v>
      </c>
      <c r="D771" s="17"/>
      <c r="E771" s="17">
        <v>90</v>
      </c>
      <c r="F771" s="18"/>
    </row>
    <row r="772" spans="1:6" x14ac:dyDescent="0.25">
      <c r="A772" s="17">
        <v>771</v>
      </c>
      <c r="B772" s="17" t="s">
        <v>5852</v>
      </c>
      <c r="C772" s="17" t="s">
        <v>7725</v>
      </c>
      <c r="D772" s="17"/>
      <c r="E772" s="17">
        <v>16.5</v>
      </c>
      <c r="F772" s="18"/>
    </row>
    <row r="773" spans="1:6" x14ac:dyDescent="0.25">
      <c r="A773" s="17">
        <v>772</v>
      </c>
      <c r="B773" s="17" t="s">
        <v>5853</v>
      </c>
      <c r="C773" s="17" t="s">
        <v>7725</v>
      </c>
      <c r="D773" s="17"/>
      <c r="E773" s="17">
        <v>16.5</v>
      </c>
      <c r="F773" s="18"/>
    </row>
    <row r="774" spans="1:6" x14ac:dyDescent="0.25">
      <c r="A774" s="17">
        <v>773</v>
      </c>
      <c r="B774" s="17" t="s">
        <v>5854</v>
      </c>
      <c r="C774" s="17" t="s">
        <v>7725</v>
      </c>
      <c r="D774" s="17"/>
      <c r="E774" s="17">
        <v>30</v>
      </c>
      <c r="F774" s="18"/>
    </row>
    <row r="775" spans="1:6" x14ac:dyDescent="0.25">
      <c r="A775" s="17">
        <v>774</v>
      </c>
      <c r="B775" s="17" t="s">
        <v>5855</v>
      </c>
      <c r="C775" s="17" t="s">
        <v>7725</v>
      </c>
      <c r="D775" s="17"/>
      <c r="E775" s="17">
        <v>48</v>
      </c>
      <c r="F775" s="18"/>
    </row>
    <row r="776" spans="1:6" x14ac:dyDescent="0.25">
      <c r="A776" s="17">
        <v>775</v>
      </c>
      <c r="B776" s="17" t="s">
        <v>5856</v>
      </c>
      <c r="C776" s="17" t="s">
        <v>7725</v>
      </c>
      <c r="D776" s="17"/>
      <c r="E776" s="17">
        <v>500</v>
      </c>
      <c r="F776" s="18"/>
    </row>
    <row r="777" spans="1:6" x14ac:dyDescent="0.25">
      <c r="A777" s="17">
        <v>776</v>
      </c>
      <c r="B777" s="17" t="s">
        <v>5857</v>
      </c>
      <c r="C777" s="17" t="s">
        <v>7725</v>
      </c>
      <c r="D777" s="17"/>
      <c r="E777" s="17">
        <v>11</v>
      </c>
      <c r="F777" s="18"/>
    </row>
    <row r="778" spans="1:6" x14ac:dyDescent="0.25">
      <c r="A778" s="17">
        <v>777</v>
      </c>
      <c r="B778" s="17" t="s">
        <v>5858</v>
      </c>
      <c r="C778" s="17" t="s">
        <v>7725</v>
      </c>
      <c r="D778" s="17"/>
      <c r="E778" s="17">
        <v>850</v>
      </c>
      <c r="F778" s="18"/>
    </row>
    <row r="779" spans="1:6" x14ac:dyDescent="0.25">
      <c r="A779" s="17">
        <v>778</v>
      </c>
      <c r="B779" s="17" t="s">
        <v>5859</v>
      </c>
      <c r="C779" s="17" t="s">
        <v>7725</v>
      </c>
      <c r="D779" s="17"/>
      <c r="E779" s="17">
        <v>1776.5</v>
      </c>
      <c r="F779" s="18"/>
    </row>
    <row r="780" spans="1:6" x14ac:dyDescent="0.25">
      <c r="A780" s="17">
        <v>779</v>
      </c>
      <c r="B780" s="17" t="s">
        <v>5860</v>
      </c>
      <c r="C780" s="17" t="s">
        <v>7725</v>
      </c>
      <c r="D780" s="17"/>
      <c r="E780" s="17">
        <v>440</v>
      </c>
      <c r="F780" s="18"/>
    </row>
    <row r="781" spans="1:6" x14ac:dyDescent="0.25">
      <c r="A781" s="17">
        <v>780</v>
      </c>
      <c r="B781" s="17" t="s">
        <v>5861</v>
      </c>
      <c r="C781" s="17" t="s">
        <v>7725</v>
      </c>
      <c r="D781" s="17"/>
      <c r="E781" s="17">
        <v>11</v>
      </c>
      <c r="F781" s="18"/>
    </row>
    <row r="782" spans="1:6" x14ac:dyDescent="0.25">
      <c r="A782" s="17">
        <v>781</v>
      </c>
      <c r="B782" s="17" t="s">
        <v>5862</v>
      </c>
      <c r="C782" s="17" t="s">
        <v>7725</v>
      </c>
      <c r="D782" s="17"/>
      <c r="E782" s="17">
        <v>11</v>
      </c>
      <c r="F782" s="18"/>
    </row>
    <row r="783" spans="1:6" x14ac:dyDescent="0.25">
      <c r="A783" s="17">
        <v>782</v>
      </c>
      <c r="B783" s="17" t="s">
        <v>5863</v>
      </c>
      <c r="C783" s="17" t="s">
        <v>7725</v>
      </c>
      <c r="D783" s="17"/>
      <c r="E783" s="17">
        <v>11</v>
      </c>
      <c r="F783" s="18"/>
    </row>
    <row r="784" spans="1:6" x14ac:dyDescent="0.25">
      <c r="A784" s="17">
        <v>783</v>
      </c>
      <c r="B784" s="17" t="s">
        <v>5864</v>
      </c>
      <c r="C784" s="17" t="s">
        <v>7725</v>
      </c>
      <c r="D784" s="17"/>
      <c r="E784" s="17">
        <v>11</v>
      </c>
      <c r="F784" s="18"/>
    </row>
    <row r="785" spans="1:6" x14ac:dyDescent="0.25">
      <c r="A785" s="17">
        <v>784</v>
      </c>
      <c r="B785" s="17" t="s">
        <v>5865</v>
      </c>
      <c r="C785" s="17" t="s">
        <v>7725</v>
      </c>
      <c r="D785" s="17"/>
      <c r="E785" s="17">
        <v>90</v>
      </c>
      <c r="F785" s="18"/>
    </row>
    <row r="786" spans="1:6" x14ac:dyDescent="0.25">
      <c r="A786" s="17">
        <v>785</v>
      </c>
      <c r="B786" s="17" t="s">
        <v>5866</v>
      </c>
      <c r="C786" s="17" t="s">
        <v>7725</v>
      </c>
      <c r="D786" s="17"/>
      <c r="E786" s="17">
        <v>165</v>
      </c>
      <c r="F786" s="18"/>
    </row>
    <row r="787" spans="1:6" x14ac:dyDescent="0.25">
      <c r="A787" s="17">
        <v>786</v>
      </c>
      <c r="B787" s="17" t="s">
        <v>5867</v>
      </c>
      <c r="C787" s="17" t="s">
        <v>7725</v>
      </c>
      <c r="D787" s="17"/>
      <c r="E787" s="17">
        <v>132</v>
      </c>
      <c r="F787" s="18"/>
    </row>
    <row r="788" spans="1:6" x14ac:dyDescent="0.25">
      <c r="A788" s="17">
        <v>787</v>
      </c>
      <c r="B788" s="17" t="s">
        <v>5868</v>
      </c>
      <c r="C788" s="17" t="s">
        <v>7725</v>
      </c>
      <c r="D788" s="17"/>
      <c r="E788" s="17">
        <v>5.5</v>
      </c>
      <c r="F788" s="18"/>
    </row>
    <row r="789" spans="1:6" x14ac:dyDescent="0.25">
      <c r="A789" s="17">
        <v>788</v>
      </c>
      <c r="B789" s="17" t="s">
        <v>5869</v>
      </c>
      <c r="C789" s="17" t="s">
        <v>7725</v>
      </c>
      <c r="D789" s="17"/>
      <c r="E789" s="17">
        <v>11</v>
      </c>
      <c r="F789" s="18"/>
    </row>
    <row r="790" spans="1:6" x14ac:dyDescent="0.25">
      <c r="A790" s="17">
        <v>789</v>
      </c>
      <c r="B790" s="17" t="s">
        <v>5870</v>
      </c>
      <c r="C790" s="17" t="s">
        <v>7725</v>
      </c>
      <c r="D790" s="17"/>
      <c r="E790" s="17">
        <v>230</v>
      </c>
      <c r="F790" s="18"/>
    </row>
    <row r="791" spans="1:6" x14ac:dyDescent="0.25">
      <c r="A791" s="17">
        <v>790</v>
      </c>
      <c r="B791" s="17" t="s">
        <v>5871</v>
      </c>
      <c r="C791" s="17" t="s">
        <v>7725</v>
      </c>
      <c r="D791" s="17"/>
      <c r="E791" s="17">
        <v>1500</v>
      </c>
      <c r="F791" s="18"/>
    </row>
    <row r="792" spans="1:6" x14ac:dyDescent="0.25">
      <c r="A792" s="17">
        <v>791</v>
      </c>
      <c r="B792" s="17" t="s">
        <v>5872</v>
      </c>
      <c r="C792" s="17" t="s">
        <v>7725</v>
      </c>
      <c r="D792" s="17"/>
      <c r="E792" s="17">
        <v>550</v>
      </c>
      <c r="F792" s="18"/>
    </row>
    <row r="793" spans="1:6" x14ac:dyDescent="0.25">
      <c r="A793" s="17">
        <v>792</v>
      </c>
      <c r="B793" s="17" t="s">
        <v>5873</v>
      </c>
      <c r="C793" s="17" t="s">
        <v>7725</v>
      </c>
      <c r="D793" s="17"/>
      <c r="E793" s="17">
        <v>265</v>
      </c>
      <c r="F793" s="18"/>
    </row>
    <row r="794" spans="1:6" x14ac:dyDescent="0.25">
      <c r="A794" s="17">
        <v>793</v>
      </c>
      <c r="B794" s="17" t="s">
        <v>5874</v>
      </c>
      <c r="C794" s="17" t="s">
        <v>7725</v>
      </c>
      <c r="D794" s="17"/>
      <c r="E794" s="17">
        <v>300</v>
      </c>
      <c r="F794" s="18"/>
    </row>
    <row r="795" spans="1:6" x14ac:dyDescent="0.25">
      <c r="A795" s="17">
        <v>794</v>
      </c>
      <c r="B795" s="17" t="s">
        <v>5875</v>
      </c>
      <c r="C795" s="17" t="s">
        <v>7725</v>
      </c>
      <c r="D795" s="17"/>
      <c r="E795" s="17">
        <v>500</v>
      </c>
      <c r="F795" s="18"/>
    </row>
    <row r="796" spans="1:6" x14ac:dyDescent="0.25">
      <c r="A796" s="17">
        <v>795</v>
      </c>
      <c r="B796" s="17" t="s">
        <v>5876</v>
      </c>
      <c r="C796" s="17" t="s">
        <v>7592</v>
      </c>
      <c r="D796" s="17"/>
      <c r="E796" s="17">
        <v>10000</v>
      </c>
      <c r="F796" s="18"/>
    </row>
    <row r="797" spans="1:6" x14ac:dyDescent="0.25">
      <c r="A797" s="17">
        <v>796</v>
      </c>
      <c r="B797" s="17" t="s">
        <v>5877</v>
      </c>
      <c r="C797" s="17" t="s">
        <v>7592</v>
      </c>
      <c r="D797" s="17"/>
      <c r="E797" s="17">
        <v>15000</v>
      </c>
      <c r="F797" s="18"/>
    </row>
    <row r="798" spans="1:6" x14ac:dyDescent="0.25">
      <c r="A798" s="17">
        <v>797</v>
      </c>
      <c r="B798" s="17" t="s">
        <v>5878</v>
      </c>
      <c r="C798" s="17" t="s">
        <v>7725</v>
      </c>
      <c r="D798" s="17"/>
      <c r="E798" s="17">
        <v>625</v>
      </c>
      <c r="F798" s="18"/>
    </row>
    <row r="799" spans="1:6" x14ac:dyDescent="0.25">
      <c r="A799" s="17">
        <v>798</v>
      </c>
      <c r="B799" s="17" t="s">
        <v>5879</v>
      </c>
      <c r="C799" s="17" t="s">
        <v>7725</v>
      </c>
      <c r="D799" s="17"/>
      <c r="E799" s="17">
        <v>390</v>
      </c>
      <c r="F799" s="18"/>
    </row>
    <row r="800" spans="1:6" x14ac:dyDescent="0.25">
      <c r="A800" s="17">
        <v>799</v>
      </c>
      <c r="B800" s="17" t="s">
        <v>4882</v>
      </c>
      <c r="C800" s="17" t="s">
        <v>7725</v>
      </c>
      <c r="D800" s="17"/>
      <c r="E800" s="17">
        <v>1980</v>
      </c>
      <c r="F800" s="18"/>
    </row>
    <row r="801" spans="1:6" x14ac:dyDescent="0.25">
      <c r="A801" s="17">
        <v>800</v>
      </c>
      <c r="B801" s="17" t="s">
        <v>5880</v>
      </c>
      <c r="C801" s="17" t="s">
        <v>7725</v>
      </c>
      <c r="D801" s="17"/>
      <c r="E801" s="17">
        <v>24.75</v>
      </c>
      <c r="F801" s="18"/>
    </row>
    <row r="802" spans="1:6" x14ac:dyDescent="0.25">
      <c r="A802" s="17">
        <v>801</v>
      </c>
      <c r="B802" s="17" t="s">
        <v>5881</v>
      </c>
      <c r="C802" s="17" t="s">
        <v>7725</v>
      </c>
      <c r="D802" s="17"/>
      <c r="E802" s="17">
        <v>250</v>
      </c>
      <c r="F802" s="18"/>
    </row>
    <row r="803" spans="1:6" x14ac:dyDescent="0.25">
      <c r="A803" s="17">
        <v>802</v>
      </c>
      <c r="B803" s="17" t="s">
        <v>5882</v>
      </c>
      <c r="C803" s="17" t="s">
        <v>7725</v>
      </c>
      <c r="D803" s="17"/>
      <c r="E803" s="17">
        <v>4000</v>
      </c>
      <c r="F803" s="18"/>
    </row>
    <row r="804" spans="1:6" x14ac:dyDescent="0.25">
      <c r="A804" s="17">
        <v>803</v>
      </c>
      <c r="B804" s="17" t="s">
        <v>4460</v>
      </c>
      <c r="C804" s="17" t="s">
        <v>7665</v>
      </c>
      <c r="D804" s="17"/>
      <c r="E804" s="17">
        <v>75000</v>
      </c>
      <c r="F804" s="18"/>
    </row>
    <row r="805" spans="1:6" x14ac:dyDescent="0.25">
      <c r="A805" s="17">
        <v>804</v>
      </c>
      <c r="B805" s="17" t="s">
        <v>5883</v>
      </c>
      <c r="C805" s="17" t="s">
        <v>7725</v>
      </c>
      <c r="D805" s="17"/>
      <c r="E805" s="17">
        <v>3.3</v>
      </c>
      <c r="F805" s="18"/>
    </row>
    <row r="806" spans="1:6" x14ac:dyDescent="0.25">
      <c r="A806" s="17">
        <v>805</v>
      </c>
      <c r="B806" s="17" t="s">
        <v>5884</v>
      </c>
      <c r="C806" s="17" t="s">
        <v>7725</v>
      </c>
      <c r="D806" s="17"/>
      <c r="E806" s="17">
        <v>165</v>
      </c>
      <c r="F806" s="18"/>
    </row>
    <row r="807" spans="1:6" x14ac:dyDescent="0.25">
      <c r="A807" s="17">
        <v>806</v>
      </c>
      <c r="B807" s="17" t="s">
        <v>5885</v>
      </c>
      <c r="C807" s="17" t="s">
        <v>7725</v>
      </c>
      <c r="D807" s="17"/>
      <c r="E807" s="17">
        <v>350</v>
      </c>
      <c r="F807" s="18"/>
    </row>
    <row r="808" spans="1:6" x14ac:dyDescent="0.25">
      <c r="A808" s="17">
        <v>807</v>
      </c>
      <c r="B808" s="17" t="s">
        <v>5886</v>
      </c>
      <c r="C808" s="17" t="s">
        <v>7665</v>
      </c>
      <c r="D808" s="17"/>
      <c r="E808" s="17">
        <v>4000</v>
      </c>
      <c r="F808" s="18"/>
    </row>
    <row r="809" spans="1:6" x14ac:dyDescent="0.25">
      <c r="A809" s="17">
        <v>808</v>
      </c>
      <c r="B809" s="17" t="s">
        <v>5887</v>
      </c>
      <c r="C809" s="17" t="s">
        <v>7725</v>
      </c>
      <c r="D809" s="17"/>
      <c r="E809" s="17">
        <v>440</v>
      </c>
      <c r="F809" s="18"/>
    </row>
    <row r="810" spans="1:6" x14ac:dyDescent="0.25">
      <c r="A810" s="17">
        <v>809</v>
      </c>
      <c r="B810" s="17" t="s">
        <v>5888</v>
      </c>
      <c r="C810" s="17" t="s">
        <v>7725</v>
      </c>
      <c r="D810" s="17"/>
      <c r="E810" s="17">
        <v>93</v>
      </c>
      <c r="F810" s="18"/>
    </row>
    <row r="811" spans="1:6" x14ac:dyDescent="0.25">
      <c r="A811" s="17">
        <v>810</v>
      </c>
      <c r="B811" s="17" t="s">
        <v>2929</v>
      </c>
      <c r="C811" s="17" t="s">
        <v>7725</v>
      </c>
      <c r="D811" s="17"/>
      <c r="E811" s="17">
        <v>660</v>
      </c>
      <c r="F811" s="18"/>
    </row>
    <row r="812" spans="1:6" x14ac:dyDescent="0.25">
      <c r="A812" s="17">
        <v>811</v>
      </c>
      <c r="B812" s="17" t="s">
        <v>5889</v>
      </c>
      <c r="C812" s="17" t="s">
        <v>7592</v>
      </c>
      <c r="D812" s="17"/>
      <c r="E812" s="17">
        <v>50000</v>
      </c>
      <c r="F812" s="18"/>
    </row>
    <row r="813" spans="1:6" x14ac:dyDescent="0.25">
      <c r="A813" s="17">
        <v>812</v>
      </c>
      <c r="B813" s="17" t="s">
        <v>5890</v>
      </c>
      <c r="C813" s="17" t="s">
        <v>7725</v>
      </c>
      <c r="D813" s="17"/>
      <c r="E813" s="17">
        <v>25</v>
      </c>
      <c r="F813" s="18"/>
    </row>
    <row r="814" spans="1:6" x14ac:dyDescent="0.25">
      <c r="A814" s="17">
        <v>813</v>
      </c>
      <c r="B814" s="17" t="s">
        <v>5891</v>
      </c>
      <c r="C814" s="17" t="s">
        <v>7725</v>
      </c>
      <c r="D814" s="17"/>
      <c r="E814" s="17">
        <v>30</v>
      </c>
      <c r="F814" s="18"/>
    </row>
    <row r="815" spans="1:6" x14ac:dyDescent="0.25">
      <c r="A815" s="17">
        <v>814</v>
      </c>
      <c r="B815" s="17" t="s">
        <v>5892</v>
      </c>
      <c r="C815" s="17" t="s">
        <v>7725</v>
      </c>
      <c r="D815" s="17"/>
      <c r="E815" s="17">
        <v>98</v>
      </c>
      <c r="F815" s="18"/>
    </row>
    <row r="816" spans="1:6" x14ac:dyDescent="0.25">
      <c r="A816" s="17">
        <v>815</v>
      </c>
      <c r="B816" s="17" t="s">
        <v>5893</v>
      </c>
      <c r="C816" s="17" t="s">
        <v>7665</v>
      </c>
      <c r="D816" s="17"/>
      <c r="E816" s="17">
        <v>2500</v>
      </c>
      <c r="F816" s="18"/>
    </row>
    <row r="817" spans="1:6" x14ac:dyDescent="0.25">
      <c r="A817" s="17">
        <v>816</v>
      </c>
      <c r="B817" s="17" t="s">
        <v>5894</v>
      </c>
      <c r="C817" s="17" t="s">
        <v>7725</v>
      </c>
      <c r="D817" s="17"/>
      <c r="E817" s="17">
        <v>22</v>
      </c>
      <c r="F817" s="18"/>
    </row>
    <row r="818" spans="1:6" x14ac:dyDescent="0.25">
      <c r="A818" s="17">
        <v>817</v>
      </c>
      <c r="B818" s="17" t="s">
        <v>5895</v>
      </c>
      <c r="C818" s="17" t="s">
        <v>7725</v>
      </c>
      <c r="D818" s="17"/>
      <c r="E818" s="17">
        <v>27.5</v>
      </c>
      <c r="F818" s="18"/>
    </row>
    <row r="819" spans="1:6" x14ac:dyDescent="0.25">
      <c r="A819" s="17">
        <v>818</v>
      </c>
      <c r="B819" s="17" t="s">
        <v>5896</v>
      </c>
      <c r="C819" s="17" t="s">
        <v>7725</v>
      </c>
      <c r="D819" s="17"/>
      <c r="E819" s="17">
        <v>11</v>
      </c>
      <c r="F819" s="18"/>
    </row>
    <row r="820" spans="1:6" x14ac:dyDescent="0.25">
      <c r="A820" s="17">
        <v>819</v>
      </c>
      <c r="B820" s="17" t="s">
        <v>5897</v>
      </c>
      <c r="C820" s="17" t="s">
        <v>7725</v>
      </c>
      <c r="D820" s="17"/>
      <c r="E820" s="17">
        <v>16.5</v>
      </c>
      <c r="F820" s="18"/>
    </row>
    <row r="821" spans="1:6" x14ac:dyDescent="0.25">
      <c r="A821" s="17">
        <v>820</v>
      </c>
      <c r="B821" s="17" t="s">
        <v>5898</v>
      </c>
      <c r="C821" s="17" t="s">
        <v>7725</v>
      </c>
      <c r="D821" s="17"/>
      <c r="E821" s="17">
        <v>200</v>
      </c>
      <c r="F821" s="18"/>
    </row>
    <row r="822" spans="1:6" x14ac:dyDescent="0.25">
      <c r="A822" s="17">
        <v>821</v>
      </c>
      <c r="B822" s="17" t="s">
        <v>5899</v>
      </c>
      <c r="C822" s="17" t="s">
        <v>7725</v>
      </c>
      <c r="D822" s="17"/>
      <c r="E822" s="17">
        <v>247.5</v>
      </c>
      <c r="F822" s="18"/>
    </row>
    <row r="823" spans="1:6" x14ac:dyDescent="0.25">
      <c r="A823" s="17">
        <v>822</v>
      </c>
      <c r="B823" s="17" t="s">
        <v>5900</v>
      </c>
      <c r="C823" s="17" t="s">
        <v>7725</v>
      </c>
      <c r="D823" s="17"/>
      <c r="E823" s="17">
        <v>247.5</v>
      </c>
      <c r="F823" s="18"/>
    </row>
    <row r="824" spans="1:6" x14ac:dyDescent="0.25">
      <c r="A824" s="17">
        <v>823</v>
      </c>
      <c r="B824" s="17" t="s">
        <v>5901</v>
      </c>
      <c r="C824" s="17" t="s">
        <v>7725</v>
      </c>
      <c r="D824" s="17"/>
      <c r="E824" s="17">
        <v>936</v>
      </c>
      <c r="F824" s="18"/>
    </row>
    <row r="825" spans="1:6" x14ac:dyDescent="0.25">
      <c r="A825" s="17">
        <v>824</v>
      </c>
      <c r="B825" s="17" t="s">
        <v>5902</v>
      </c>
      <c r="C825" s="17" t="s">
        <v>7725</v>
      </c>
      <c r="D825" s="17"/>
      <c r="E825" s="17">
        <v>5000</v>
      </c>
      <c r="F825" s="18"/>
    </row>
    <row r="826" spans="1:6" x14ac:dyDescent="0.25">
      <c r="A826" s="17">
        <v>825</v>
      </c>
      <c r="B826" s="17" t="s">
        <v>5903</v>
      </c>
      <c r="C826" s="17" t="s">
        <v>7725</v>
      </c>
      <c r="D826" s="17"/>
      <c r="E826" s="17">
        <v>30</v>
      </c>
      <c r="F826" s="18"/>
    </row>
    <row r="827" spans="1:6" x14ac:dyDescent="0.25">
      <c r="A827" s="17">
        <v>826</v>
      </c>
      <c r="B827" s="17" t="s">
        <v>5904</v>
      </c>
      <c r="C827" s="17" t="s">
        <v>7725</v>
      </c>
      <c r="D827" s="17"/>
      <c r="E827" s="17">
        <v>2000</v>
      </c>
      <c r="F827" s="18"/>
    </row>
    <row r="828" spans="1:6" x14ac:dyDescent="0.25">
      <c r="A828" s="17">
        <v>827</v>
      </c>
      <c r="B828" s="17" t="s">
        <v>5905</v>
      </c>
      <c r="C828" s="17" t="s">
        <v>7725</v>
      </c>
      <c r="D828" s="17"/>
      <c r="E828" s="17">
        <v>1500</v>
      </c>
      <c r="F828" s="18"/>
    </row>
    <row r="829" spans="1:6" x14ac:dyDescent="0.25">
      <c r="A829" s="17">
        <v>828</v>
      </c>
      <c r="B829" s="17" t="s">
        <v>5906</v>
      </c>
      <c r="C829" s="17" t="s">
        <v>7725</v>
      </c>
      <c r="D829" s="17"/>
      <c r="E829" s="17">
        <v>450</v>
      </c>
      <c r="F829" s="18"/>
    </row>
    <row r="830" spans="1:6" x14ac:dyDescent="0.25">
      <c r="A830" s="17">
        <v>829</v>
      </c>
      <c r="B830" s="17" t="s">
        <v>5907</v>
      </c>
      <c r="C830" s="17" t="s">
        <v>7725</v>
      </c>
      <c r="D830" s="17"/>
      <c r="E830" s="17">
        <v>50</v>
      </c>
      <c r="F830" s="18"/>
    </row>
    <row r="831" spans="1:6" x14ac:dyDescent="0.25">
      <c r="A831" s="17">
        <v>830</v>
      </c>
      <c r="B831" s="17" t="s">
        <v>5908</v>
      </c>
      <c r="C831" s="17" t="s">
        <v>7725</v>
      </c>
      <c r="D831" s="17"/>
      <c r="E831" s="17">
        <v>642</v>
      </c>
      <c r="F831" s="18"/>
    </row>
    <row r="832" spans="1:6" x14ac:dyDescent="0.25">
      <c r="A832" s="17">
        <v>831</v>
      </c>
      <c r="B832" s="17" t="s">
        <v>5909</v>
      </c>
      <c r="C832" s="17" t="s">
        <v>7725</v>
      </c>
      <c r="D832" s="17"/>
      <c r="E832" s="17">
        <v>3900</v>
      </c>
      <c r="F832" s="18"/>
    </row>
    <row r="833" spans="1:6" x14ac:dyDescent="0.25">
      <c r="A833" s="17">
        <v>832</v>
      </c>
      <c r="B833" s="17" t="s">
        <v>5910</v>
      </c>
      <c r="C833" s="17" t="s">
        <v>7725</v>
      </c>
      <c r="D833" s="17"/>
      <c r="E833" s="17">
        <v>100</v>
      </c>
      <c r="F833" s="18"/>
    </row>
    <row r="834" spans="1:6" x14ac:dyDescent="0.25">
      <c r="A834" s="17">
        <v>833</v>
      </c>
      <c r="B834" s="17" t="s">
        <v>5911</v>
      </c>
      <c r="C834" s="17" t="s">
        <v>7725</v>
      </c>
      <c r="D834" s="17"/>
      <c r="E834" s="17">
        <v>38.5</v>
      </c>
      <c r="F834" s="18"/>
    </row>
    <row r="835" spans="1:6" x14ac:dyDescent="0.25">
      <c r="A835" s="17">
        <v>834</v>
      </c>
      <c r="B835" s="17" t="s">
        <v>5912</v>
      </c>
      <c r="C835" s="17" t="s">
        <v>7725</v>
      </c>
      <c r="D835" s="17"/>
      <c r="E835" s="17">
        <v>10</v>
      </c>
      <c r="F835" s="18"/>
    </row>
    <row r="836" spans="1:6" x14ac:dyDescent="0.25">
      <c r="A836" s="17">
        <v>835</v>
      </c>
      <c r="B836" s="17" t="s">
        <v>5913</v>
      </c>
      <c r="C836" s="17" t="s">
        <v>7725</v>
      </c>
      <c r="D836" s="17"/>
      <c r="E836" s="17">
        <v>5.5</v>
      </c>
      <c r="F836" s="18"/>
    </row>
    <row r="837" spans="1:6" x14ac:dyDescent="0.25">
      <c r="A837" s="17">
        <v>836</v>
      </c>
      <c r="B837" s="17" t="s">
        <v>5914</v>
      </c>
      <c r="C837" s="17" t="s">
        <v>7725</v>
      </c>
      <c r="D837" s="17"/>
      <c r="E837" s="17">
        <v>11</v>
      </c>
      <c r="F837" s="18"/>
    </row>
    <row r="838" spans="1:6" x14ac:dyDescent="0.25">
      <c r="A838" s="17">
        <v>837</v>
      </c>
      <c r="B838" s="17" t="s">
        <v>5915</v>
      </c>
      <c r="C838" s="17" t="s">
        <v>7725</v>
      </c>
      <c r="D838" s="17"/>
      <c r="E838" s="17">
        <v>288.75</v>
      </c>
      <c r="F838" s="18"/>
    </row>
    <row r="839" spans="1:6" x14ac:dyDescent="0.25">
      <c r="A839" s="17">
        <v>838</v>
      </c>
      <c r="B839" s="17" t="s">
        <v>5916</v>
      </c>
      <c r="C839" s="17" t="s">
        <v>7725</v>
      </c>
      <c r="D839" s="17"/>
      <c r="E839" s="17">
        <v>28.88</v>
      </c>
      <c r="F839" s="18"/>
    </row>
    <row r="840" spans="1:6" x14ac:dyDescent="0.25">
      <c r="A840" s="17">
        <v>839</v>
      </c>
      <c r="B840" s="17" t="s">
        <v>5917</v>
      </c>
      <c r="C840" s="17" t="s">
        <v>7725</v>
      </c>
      <c r="D840" s="17"/>
      <c r="E840" s="17">
        <v>975</v>
      </c>
      <c r="F840" s="18"/>
    </row>
    <row r="841" spans="1:6" x14ac:dyDescent="0.25">
      <c r="A841" s="17">
        <v>840</v>
      </c>
      <c r="B841" s="17" t="s">
        <v>5918</v>
      </c>
      <c r="C841" s="17" t="s">
        <v>7592</v>
      </c>
      <c r="D841" s="17"/>
      <c r="E841" s="17">
        <v>4000</v>
      </c>
      <c r="F841" s="18"/>
    </row>
    <row r="842" spans="1:6" x14ac:dyDescent="0.25">
      <c r="A842" s="17">
        <v>841</v>
      </c>
      <c r="B842" s="17" t="s">
        <v>5919</v>
      </c>
      <c r="C842" s="17" t="s">
        <v>7725</v>
      </c>
      <c r="D842" s="17"/>
      <c r="E842" s="17">
        <v>3.3</v>
      </c>
      <c r="F842" s="18"/>
    </row>
    <row r="843" spans="1:6" x14ac:dyDescent="0.25">
      <c r="A843" s="17">
        <v>842</v>
      </c>
      <c r="B843" s="17" t="s">
        <v>5920</v>
      </c>
      <c r="C843" s="17" t="s">
        <v>7725</v>
      </c>
      <c r="D843" s="17"/>
      <c r="E843" s="17">
        <v>33</v>
      </c>
      <c r="F843" s="18"/>
    </row>
    <row r="844" spans="1:6" x14ac:dyDescent="0.25">
      <c r="A844" s="17">
        <v>843</v>
      </c>
      <c r="B844" s="17" t="s">
        <v>5921</v>
      </c>
      <c r="C844" s="17" t="s">
        <v>7725</v>
      </c>
      <c r="D844" s="17"/>
      <c r="E844" s="17">
        <v>400</v>
      </c>
      <c r="F844" s="18"/>
    </row>
    <row r="845" spans="1:6" x14ac:dyDescent="0.25">
      <c r="A845" s="17">
        <v>844</v>
      </c>
      <c r="B845" s="17" t="s">
        <v>5922</v>
      </c>
      <c r="C845" s="17" t="s">
        <v>7592</v>
      </c>
      <c r="D845" s="17"/>
      <c r="E845" s="17">
        <v>20000</v>
      </c>
      <c r="F845" s="18"/>
    </row>
    <row r="846" spans="1:6" x14ac:dyDescent="0.25">
      <c r="A846" s="17">
        <v>845</v>
      </c>
      <c r="B846" s="17" t="s">
        <v>5923</v>
      </c>
      <c r="C846" s="17" t="s">
        <v>7592</v>
      </c>
      <c r="D846" s="17"/>
      <c r="E846" s="17">
        <v>25000</v>
      </c>
      <c r="F846" s="18"/>
    </row>
    <row r="847" spans="1:6" x14ac:dyDescent="0.25">
      <c r="A847" s="17">
        <v>846</v>
      </c>
      <c r="B847" s="17" t="s">
        <v>5924</v>
      </c>
      <c r="C847" s="17" t="s">
        <v>7592</v>
      </c>
      <c r="D847" s="17"/>
      <c r="E847" s="17">
        <v>25000</v>
      </c>
      <c r="F847" s="18"/>
    </row>
    <row r="848" spans="1:6" x14ac:dyDescent="0.25">
      <c r="A848" s="17">
        <v>847</v>
      </c>
      <c r="B848" s="17" t="s">
        <v>5925</v>
      </c>
      <c r="C848" s="17" t="s">
        <v>7725</v>
      </c>
      <c r="D848" s="17"/>
      <c r="E848" s="17">
        <v>330</v>
      </c>
      <c r="F848" s="18"/>
    </row>
    <row r="849" spans="1:6" x14ac:dyDescent="0.25">
      <c r="A849" s="17">
        <v>848</v>
      </c>
      <c r="B849" s="17" t="s">
        <v>5926</v>
      </c>
      <c r="C849" s="17" t="s">
        <v>7725</v>
      </c>
      <c r="D849" s="17"/>
      <c r="E849" s="17">
        <v>20</v>
      </c>
      <c r="F849" s="18"/>
    </row>
    <row r="850" spans="1:6" x14ac:dyDescent="0.25">
      <c r="A850" s="17">
        <v>849</v>
      </c>
      <c r="B850" s="17" t="s">
        <v>5927</v>
      </c>
      <c r="C850" s="17" t="s">
        <v>7725</v>
      </c>
      <c r="D850" s="17"/>
      <c r="E850" s="17">
        <v>198</v>
      </c>
      <c r="F850" s="18"/>
    </row>
    <row r="851" spans="1:6" x14ac:dyDescent="0.25">
      <c r="A851" s="17">
        <v>850</v>
      </c>
      <c r="B851" s="17" t="s">
        <v>5928</v>
      </c>
      <c r="C851" s="17" t="s">
        <v>7725</v>
      </c>
      <c r="D851" s="17"/>
      <c r="E851" s="17">
        <v>245</v>
      </c>
      <c r="F851" s="18"/>
    </row>
    <row r="852" spans="1:6" x14ac:dyDescent="0.25">
      <c r="A852" s="17">
        <v>851</v>
      </c>
      <c r="B852" s="17" t="s">
        <v>5929</v>
      </c>
      <c r="C852" s="17" t="s">
        <v>7725</v>
      </c>
      <c r="D852" s="17"/>
      <c r="E852" s="17">
        <v>220</v>
      </c>
      <c r="F852" s="18"/>
    </row>
    <row r="853" spans="1:6" x14ac:dyDescent="0.25">
      <c r="A853" s="17">
        <v>852</v>
      </c>
      <c r="B853" s="17" t="s">
        <v>5930</v>
      </c>
      <c r="C853" s="17" t="s">
        <v>7725</v>
      </c>
      <c r="D853" s="17"/>
      <c r="E853" s="17">
        <v>780</v>
      </c>
      <c r="F853" s="18"/>
    </row>
    <row r="854" spans="1:6" x14ac:dyDescent="0.25">
      <c r="A854" s="17">
        <v>853</v>
      </c>
      <c r="B854" s="17" t="s">
        <v>5931</v>
      </c>
      <c r="C854" s="17" t="s">
        <v>7725</v>
      </c>
      <c r="D854" s="17"/>
      <c r="E854" s="17">
        <v>1600</v>
      </c>
      <c r="F854" s="18"/>
    </row>
    <row r="855" spans="1:6" x14ac:dyDescent="0.25">
      <c r="A855" s="17">
        <v>854</v>
      </c>
      <c r="B855" s="17" t="s">
        <v>5932</v>
      </c>
      <c r="C855" s="17" t="s">
        <v>7725</v>
      </c>
      <c r="D855" s="17"/>
      <c r="E855" s="17">
        <v>577.5</v>
      </c>
      <c r="F855" s="18"/>
    </row>
    <row r="856" spans="1:6" x14ac:dyDescent="0.25">
      <c r="A856" s="17">
        <v>855</v>
      </c>
      <c r="B856" s="17" t="s">
        <v>5933</v>
      </c>
      <c r="C856" s="17" t="s">
        <v>7725</v>
      </c>
      <c r="D856" s="17"/>
      <c r="E856" s="17">
        <v>67</v>
      </c>
      <c r="F856" s="18"/>
    </row>
    <row r="857" spans="1:6" x14ac:dyDescent="0.25">
      <c r="A857" s="17">
        <v>856</v>
      </c>
      <c r="B857" s="17" t="s">
        <v>5934</v>
      </c>
      <c r="C857" s="17" t="s">
        <v>7725</v>
      </c>
      <c r="D857" s="17"/>
      <c r="E857" s="17">
        <v>990</v>
      </c>
      <c r="F857" s="18"/>
    </row>
    <row r="858" spans="1:6" x14ac:dyDescent="0.25">
      <c r="A858" s="17">
        <v>857</v>
      </c>
      <c r="B858" s="17" t="s">
        <v>5935</v>
      </c>
      <c r="C858" s="17" t="s">
        <v>7665</v>
      </c>
      <c r="D858" s="17"/>
      <c r="E858" s="17">
        <v>2500</v>
      </c>
      <c r="F858" s="18"/>
    </row>
    <row r="859" spans="1:6" x14ac:dyDescent="0.25">
      <c r="A859" s="17">
        <v>858</v>
      </c>
      <c r="B859" s="17" t="s">
        <v>5936</v>
      </c>
      <c r="C859" s="17" t="s">
        <v>7665</v>
      </c>
      <c r="D859" s="17"/>
      <c r="E859" s="17">
        <v>3000</v>
      </c>
      <c r="F859" s="18"/>
    </row>
    <row r="860" spans="1:6" x14ac:dyDescent="0.25">
      <c r="A860" s="17">
        <v>859</v>
      </c>
      <c r="B860" s="17" t="s">
        <v>5937</v>
      </c>
      <c r="C860" s="17" t="s">
        <v>7665</v>
      </c>
      <c r="D860" s="17"/>
      <c r="E860" s="17">
        <v>2000</v>
      </c>
      <c r="F860" s="18"/>
    </row>
    <row r="861" spans="1:6" x14ac:dyDescent="0.25">
      <c r="A861" s="17">
        <v>860</v>
      </c>
      <c r="B861" s="17" t="s">
        <v>5938</v>
      </c>
      <c r="C861" s="17" t="s">
        <v>7592</v>
      </c>
      <c r="D861" s="17"/>
      <c r="E861" s="17">
        <v>5000</v>
      </c>
      <c r="F861" s="18"/>
    </row>
    <row r="862" spans="1:6" x14ac:dyDescent="0.25">
      <c r="A862" s="17">
        <v>861</v>
      </c>
      <c r="B862" s="17" t="s">
        <v>5939</v>
      </c>
      <c r="C862" s="17" t="s">
        <v>7592</v>
      </c>
      <c r="D862" s="17"/>
      <c r="E862" s="17">
        <v>35000</v>
      </c>
      <c r="F862" s="18"/>
    </row>
    <row r="863" spans="1:6" x14ac:dyDescent="0.25">
      <c r="A863" s="17">
        <v>862</v>
      </c>
      <c r="B863" s="17" t="s">
        <v>5940</v>
      </c>
      <c r="C863" s="17" t="s">
        <v>7725</v>
      </c>
      <c r="D863" s="17"/>
      <c r="E863" s="17">
        <v>495</v>
      </c>
      <c r="F863" s="18"/>
    </row>
    <row r="864" spans="1:6" x14ac:dyDescent="0.25">
      <c r="A864" s="17">
        <v>863</v>
      </c>
      <c r="B864" s="17" t="s">
        <v>5941</v>
      </c>
      <c r="C864" s="17" t="s">
        <v>7725</v>
      </c>
      <c r="D864" s="17"/>
      <c r="E864" s="17">
        <v>288.8</v>
      </c>
      <c r="F864" s="18"/>
    </row>
    <row r="865" spans="1:6" x14ac:dyDescent="0.25">
      <c r="A865" s="17">
        <v>864</v>
      </c>
      <c r="B865" s="17" t="s">
        <v>5942</v>
      </c>
      <c r="C865" s="17" t="s">
        <v>7665</v>
      </c>
      <c r="D865" s="17"/>
      <c r="E865" s="17">
        <v>325</v>
      </c>
      <c r="F865" s="18"/>
    </row>
    <row r="866" spans="1:6" x14ac:dyDescent="0.25">
      <c r="A866" s="17">
        <v>865</v>
      </c>
      <c r="B866" s="17" t="s">
        <v>5943</v>
      </c>
      <c r="C866" s="17" t="s">
        <v>7665</v>
      </c>
      <c r="D866" s="17"/>
      <c r="E866" s="17">
        <v>450</v>
      </c>
      <c r="F866" s="18"/>
    </row>
    <row r="867" spans="1:6" x14ac:dyDescent="0.25">
      <c r="A867" s="17">
        <v>866</v>
      </c>
      <c r="B867" s="17" t="s">
        <v>5944</v>
      </c>
      <c r="C867" s="17" t="s">
        <v>7665</v>
      </c>
      <c r="D867" s="17"/>
      <c r="E867" s="17">
        <v>99</v>
      </c>
      <c r="F867" s="18"/>
    </row>
    <row r="868" spans="1:6" x14ac:dyDescent="0.25">
      <c r="A868" s="17">
        <v>867</v>
      </c>
      <c r="B868" s="17" t="s">
        <v>5945</v>
      </c>
      <c r="C868" s="17" t="s">
        <v>7665</v>
      </c>
      <c r="D868" s="17"/>
      <c r="E868" s="17">
        <v>540</v>
      </c>
      <c r="F868" s="18"/>
    </row>
    <row r="869" spans="1:6" x14ac:dyDescent="0.25">
      <c r="A869" s="17">
        <v>868</v>
      </c>
      <c r="B869" s="17" t="s">
        <v>5946</v>
      </c>
      <c r="C869" s="17" t="s">
        <v>7665</v>
      </c>
      <c r="D869" s="17"/>
      <c r="E869" s="17">
        <v>138</v>
      </c>
      <c r="F869" s="18"/>
    </row>
    <row r="870" spans="1:6" x14ac:dyDescent="0.25">
      <c r="A870" s="17">
        <v>869</v>
      </c>
      <c r="B870" s="17" t="s">
        <v>5947</v>
      </c>
      <c r="C870" s="17" t="s">
        <v>7665</v>
      </c>
      <c r="D870" s="17"/>
      <c r="E870" s="17">
        <v>1200</v>
      </c>
      <c r="F870" s="18"/>
    </row>
    <row r="871" spans="1:6" x14ac:dyDescent="0.25">
      <c r="A871" s="17">
        <v>870</v>
      </c>
      <c r="B871" s="17" t="s">
        <v>5948</v>
      </c>
      <c r="C871" s="17" t="s">
        <v>7725</v>
      </c>
      <c r="D871" s="17"/>
      <c r="E871" s="17">
        <v>3800</v>
      </c>
      <c r="F871" s="18"/>
    </row>
    <row r="872" spans="1:6" x14ac:dyDescent="0.25">
      <c r="A872" s="17">
        <v>871</v>
      </c>
      <c r="B872" s="17" t="s">
        <v>5949</v>
      </c>
      <c r="C872" s="17" t="s">
        <v>7592</v>
      </c>
      <c r="D872" s="17"/>
      <c r="E872" s="17">
        <v>8000</v>
      </c>
      <c r="F872" s="18"/>
    </row>
    <row r="873" spans="1:6" x14ac:dyDescent="0.25">
      <c r="A873" s="17">
        <v>872</v>
      </c>
      <c r="B873" s="17" t="s">
        <v>5950</v>
      </c>
      <c r="C873" s="17" t="s">
        <v>7592</v>
      </c>
      <c r="D873" s="17"/>
      <c r="E873" s="17">
        <v>1200</v>
      </c>
      <c r="F873" s="18"/>
    </row>
    <row r="874" spans="1:6" x14ac:dyDescent="0.25">
      <c r="A874" s="17">
        <v>873</v>
      </c>
      <c r="B874" s="17" t="s">
        <v>5951</v>
      </c>
      <c r="C874" s="17" t="s">
        <v>7592</v>
      </c>
      <c r="D874" s="17"/>
      <c r="E874" s="17">
        <v>2500</v>
      </c>
      <c r="F874" s="18"/>
    </row>
    <row r="875" spans="1:6" ht="30" x14ac:dyDescent="0.25">
      <c r="A875" s="17">
        <v>874</v>
      </c>
      <c r="B875" s="64" t="s">
        <v>5952</v>
      </c>
      <c r="C875" s="17" t="s">
        <v>7592</v>
      </c>
      <c r="D875" s="17"/>
      <c r="E875" s="17">
        <v>5000</v>
      </c>
      <c r="F875" s="18"/>
    </row>
    <row r="876" spans="1:6" x14ac:dyDescent="0.25">
      <c r="A876" s="17">
        <v>875</v>
      </c>
      <c r="B876" s="17" t="s">
        <v>5953</v>
      </c>
      <c r="C876" s="17" t="s">
        <v>7665</v>
      </c>
      <c r="D876" s="17"/>
      <c r="E876" s="17">
        <v>9000</v>
      </c>
      <c r="F876" s="18"/>
    </row>
    <row r="877" spans="1:6" x14ac:dyDescent="0.25">
      <c r="A877" s="17">
        <v>876</v>
      </c>
      <c r="B877" s="17" t="s">
        <v>5954</v>
      </c>
      <c r="C877" s="17" t="s">
        <v>7725</v>
      </c>
      <c r="D877" s="17"/>
      <c r="E877" s="17">
        <v>20</v>
      </c>
      <c r="F877" s="18"/>
    </row>
    <row r="878" spans="1:6" x14ac:dyDescent="0.25">
      <c r="A878" s="17">
        <v>877</v>
      </c>
      <c r="B878" s="17" t="s">
        <v>5955</v>
      </c>
      <c r="C878" s="17" t="s">
        <v>7665</v>
      </c>
      <c r="D878" s="17"/>
      <c r="E878" s="17">
        <v>2000</v>
      </c>
      <c r="F878" s="18"/>
    </row>
    <row r="879" spans="1:6" x14ac:dyDescent="0.25">
      <c r="A879" s="17">
        <v>878</v>
      </c>
      <c r="B879" s="17" t="s">
        <v>5956</v>
      </c>
      <c r="C879" s="17" t="s">
        <v>7725</v>
      </c>
      <c r="D879" s="17"/>
      <c r="E879" s="17">
        <v>500</v>
      </c>
      <c r="F879" s="18"/>
    </row>
    <row r="880" spans="1:6" x14ac:dyDescent="0.25">
      <c r="A880" s="17">
        <v>879</v>
      </c>
      <c r="B880" s="17" t="s">
        <v>5957</v>
      </c>
      <c r="C880" s="17" t="s">
        <v>7725</v>
      </c>
      <c r="D880" s="17"/>
      <c r="E880" s="17">
        <v>175</v>
      </c>
      <c r="F880" s="18"/>
    </row>
    <row r="881" spans="1:6" x14ac:dyDescent="0.25">
      <c r="A881" s="17">
        <v>880</v>
      </c>
      <c r="B881" s="17" t="s">
        <v>5958</v>
      </c>
      <c r="C881" s="17" t="s">
        <v>7725</v>
      </c>
      <c r="D881" s="17"/>
      <c r="E881" s="17">
        <v>247.5</v>
      </c>
      <c r="F881" s="18"/>
    </row>
    <row r="882" spans="1:6" x14ac:dyDescent="0.25">
      <c r="A882" s="17">
        <v>881</v>
      </c>
      <c r="B882" s="17" t="s">
        <v>5959</v>
      </c>
      <c r="C882" s="17" t="s">
        <v>7592</v>
      </c>
      <c r="D882" s="17"/>
      <c r="E882" s="17">
        <v>200000</v>
      </c>
      <c r="F882" s="18"/>
    </row>
    <row r="883" spans="1:6" x14ac:dyDescent="0.25">
      <c r="A883" s="17">
        <v>882</v>
      </c>
      <c r="B883" s="17" t="s">
        <v>5960</v>
      </c>
      <c r="C883" s="17" t="s">
        <v>7592</v>
      </c>
      <c r="D883" s="17"/>
      <c r="E883" s="17">
        <v>35000</v>
      </c>
      <c r="F883" s="18"/>
    </row>
    <row r="884" spans="1:6" x14ac:dyDescent="0.25">
      <c r="A884" s="17">
        <v>883</v>
      </c>
      <c r="B884" s="17" t="s">
        <v>5961</v>
      </c>
      <c r="C884" s="17" t="s">
        <v>7725</v>
      </c>
      <c r="D884" s="17"/>
      <c r="E884" s="17">
        <v>800</v>
      </c>
      <c r="F884" s="18"/>
    </row>
    <row r="885" spans="1:6" x14ac:dyDescent="0.25">
      <c r="A885" s="17">
        <v>884</v>
      </c>
      <c r="B885" s="17" t="s">
        <v>5962</v>
      </c>
      <c r="C885" s="17" t="s">
        <v>7725</v>
      </c>
      <c r="D885" s="17"/>
      <c r="E885" s="17">
        <v>550</v>
      </c>
      <c r="F885" s="18"/>
    </row>
    <row r="886" spans="1:6" x14ac:dyDescent="0.25">
      <c r="A886" s="17">
        <v>885</v>
      </c>
      <c r="B886" s="17" t="s">
        <v>5963</v>
      </c>
      <c r="C886" s="17" t="s">
        <v>7725</v>
      </c>
      <c r="D886" s="17"/>
      <c r="E886" s="17">
        <v>550</v>
      </c>
      <c r="F886" s="18"/>
    </row>
    <row r="887" spans="1:6" x14ac:dyDescent="0.25">
      <c r="A887" s="17">
        <v>886</v>
      </c>
      <c r="B887" s="17" t="s">
        <v>5964</v>
      </c>
      <c r="C887" s="17" t="s">
        <v>7592</v>
      </c>
      <c r="D887" s="17"/>
      <c r="E887" s="17">
        <v>50000</v>
      </c>
      <c r="F887" s="18"/>
    </row>
    <row r="888" spans="1:6" x14ac:dyDescent="0.25">
      <c r="A888" s="17">
        <v>887</v>
      </c>
      <c r="B888" s="17" t="s">
        <v>5965</v>
      </c>
      <c r="C888" s="17" t="s">
        <v>7725</v>
      </c>
      <c r="D888" s="17"/>
      <c r="E888" s="17">
        <v>49.5</v>
      </c>
      <c r="F888" s="18"/>
    </row>
    <row r="889" spans="1:6" x14ac:dyDescent="0.25">
      <c r="A889" s="17">
        <v>888</v>
      </c>
      <c r="B889" s="17" t="s">
        <v>5966</v>
      </c>
      <c r="C889" s="17" t="s">
        <v>7592</v>
      </c>
      <c r="D889" s="17"/>
      <c r="E889" s="17">
        <v>3000</v>
      </c>
      <c r="F889" s="18"/>
    </row>
    <row r="890" spans="1:6" x14ac:dyDescent="0.25">
      <c r="A890" s="17">
        <v>889</v>
      </c>
      <c r="B890" s="17" t="s">
        <v>5967</v>
      </c>
      <c r="C890" s="17" t="s">
        <v>7725</v>
      </c>
      <c r="D890" s="17"/>
      <c r="E890" s="17">
        <v>700</v>
      </c>
      <c r="F890" s="18"/>
    </row>
    <row r="891" spans="1:6" x14ac:dyDescent="0.25">
      <c r="A891" s="17">
        <v>890</v>
      </c>
      <c r="B891" s="17" t="s">
        <v>5968</v>
      </c>
      <c r="C891" s="17" t="s">
        <v>7725</v>
      </c>
      <c r="D891" s="17"/>
      <c r="E891" s="17">
        <v>60</v>
      </c>
      <c r="F891" s="18"/>
    </row>
    <row r="892" spans="1:6" x14ac:dyDescent="0.25">
      <c r="A892" s="17">
        <v>891</v>
      </c>
      <c r="B892" s="17" t="s">
        <v>5969</v>
      </c>
      <c r="C892" s="17" t="s">
        <v>7725</v>
      </c>
      <c r="D892" s="17"/>
      <c r="E892" s="17">
        <v>44</v>
      </c>
      <c r="F892" s="18"/>
    </row>
    <row r="893" spans="1:6" x14ac:dyDescent="0.25">
      <c r="A893" s="17">
        <v>892</v>
      </c>
      <c r="B893" s="17" t="s">
        <v>5970</v>
      </c>
      <c r="C893" s="17" t="s">
        <v>7592</v>
      </c>
      <c r="D893" s="17"/>
      <c r="E893" s="17">
        <v>4500</v>
      </c>
      <c r="F893" s="18"/>
    </row>
    <row r="894" spans="1:6" x14ac:dyDescent="0.25">
      <c r="A894" s="17">
        <v>893</v>
      </c>
      <c r="B894" s="17" t="s">
        <v>5971</v>
      </c>
      <c r="C894" s="17" t="s">
        <v>7592</v>
      </c>
      <c r="D894" s="17"/>
      <c r="E894" s="17">
        <v>86</v>
      </c>
      <c r="F894" s="18"/>
    </row>
    <row r="895" spans="1:6" x14ac:dyDescent="0.25">
      <c r="A895" s="17">
        <v>894</v>
      </c>
      <c r="B895" s="17" t="s">
        <v>5972</v>
      </c>
      <c r="C895" s="17" t="s">
        <v>7592</v>
      </c>
      <c r="D895" s="17"/>
      <c r="E895" s="17">
        <v>44</v>
      </c>
      <c r="F895" s="18"/>
    </row>
    <row r="896" spans="1:6" x14ac:dyDescent="0.25">
      <c r="A896" s="17">
        <v>895</v>
      </c>
      <c r="B896" s="17" t="s">
        <v>5973</v>
      </c>
      <c r="C896" s="17" t="s">
        <v>7592</v>
      </c>
      <c r="D896" s="17"/>
      <c r="E896" s="17">
        <v>715</v>
      </c>
      <c r="F896" s="18"/>
    </row>
    <row r="897" spans="1:6" x14ac:dyDescent="0.25">
      <c r="A897" s="17">
        <v>896</v>
      </c>
      <c r="B897" s="17" t="s">
        <v>5974</v>
      </c>
      <c r="C897" s="17" t="s">
        <v>7592</v>
      </c>
      <c r="D897" s="17"/>
      <c r="E897" s="17">
        <v>10</v>
      </c>
      <c r="F897" s="18"/>
    </row>
    <row r="898" spans="1:6" x14ac:dyDescent="0.25">
      <c r="A898" s="17">
        <v>897</v>
      </c>
      <c r="B898" s="17" t="s">
        <v>5975</v>
      </c>
      <c r="C898" s="17" t="s">
        <v>7592</v>
      </c>
      <c r="D898" s="17"/>
      <c r="E898" s="17">
        <v>6500</v>
      </c>
      <c r="F898" s="18"/>
    </row>
    <row r="899" spans="1:6" x14ac:dyDescent="0.25">
      <c r="A899" s="17">
        <v>898</v>
      </c>
      <c r="B899" s="17" t="s">
        <v>5976</v>
      </c>
      <c r="C899" s="17" t="s">
        <v>7665</v>
      </c>
      <c r="D899" s="17"/>
      <c r="E899" s="17">
        <v>8000</v>
      </c>
      <c r="F899" s="18"/>
    </row>
    <row r="900" spans="1:6" x14ac:dyDescent="0.25">
      <c r="A900" s="17">
        <v>899</v>
      </c>
      <c r="B900" s="17" t="s">
        <v>5977</v>
      </c>
      <c r="C900" s="17" t="s">
        <v>7725</v>
      </c>
      <c r="D900" s="17"/>
      <c r="E900" s="17">
        <v>200</v>
      </c>
      <c r="F900" s="18"/>
    </row>
    <row r="901" spans="1:6" x14ac:dyDescent="0.25">
      <c r="A901" s="17">
        <v>900</v>
      </c>
      <c r="B901" s="17" t="s">
        <v>5978</v>
      </c>
      <c r="C901" s="17" t="s">
        <v>7725</v>
      </c>
      <c r="D901" s="17"/>
      <c r="E901" s="17">
        <v>200</v>
      </c>
      <c r="F901" s="18"/>
    </row>
    <row r="902" spans="1:6" x14ac:dyDescent="0.25">
      <c r="A902" s="17">
        <v>901</v>
      </c>
      <c r="B902" s="17" t="s">
        <v>5979</v>
      </c>
      <c r="C902" s="17" t="s">
        <v>7725</v>
      </c>
      <c r="D902" s="17"/>
      <c r="E902" s="17">
        <v>107.8</v>
      </c>
      <c r="F902" s="18"/>
    </row>
    <row r="903" spans="1:6" x14ac:dyDescent="0.25">
      <c r="A903" s="17">
        <v>902</v>
      </c>
      <c r="B903" s="17" t="s">
        <v>5980</v>
      </c>
      <c r="C903" s="17" t="s">
        <v>7725</v>
      </c>
      <c r="D903" s="17"/>
      <c r="E903" s="17">
        <v>5.5</v>
      </c>
      <c r="F903" s="18"/>
    </row>
    <row r="904" spans="1:6" x14ac:dyDescent="0.25">
      <c r="A904" s="17">
        <v>903</v>
      </c>
      <c r="B904" s="17" t="s">
        <v>5981</v>
      </c>
      <c r="C904" s="17" t="s">
        <v>7725</v>
      </c>
      <c r="D904" s="17"/>
      <c r="E904" s="17">
        <v>132</v>
      </c>
      <c r="F904" s="18"/>
    </row>
    <row r="905" spans="1:6" x14ac:dyDescent="0.25">
      <c r="A905" s="17">
        <v>904</v>
      </c>
      <c r="B905" s="17" t="s">
        <v>5982</v>
      </c>
      <c r="C905" s="17" t="s">
        <v>7725</v>
      </c>
      <c r="D905" s="17"/>
      <c r="E905" s="17">
        <v>328</v>
      </c>
      <c r="F905" s="18"/>
    </row>
    <row r="906" spans="1:6" x14ac:dyDescent="0.25">
      <c r="A906" s="17">
        <v>905</v>
      </c>
      <c r="B906" s="17" t="s">
        <v>5983</v>
      </c>
      <c r="C906" s="17" t="s">
        <v>7725</v>
      </c>
      <c r="D906" s="17"/>
      <c r="E906" s="17">
        <v>600</v>
      </c>
      <c r="F906" s="18"/>
    </row>
    <row r="907" spans="1:6" x14ac:dyDescent="0.25">
      <c r="A907" s="17">
        <v>906</v>
      </c>
      <c r="B907" s="17" t="s">
        <v>5984</v>
      </c>
      <c r="C907" s="17" t="s">
        <v>7725</v>
      </c>
      <c r="D907" s="17"/>
      <c r="E907" s="17">
        <v>35</v>
      </c>
      <c r="F907" s="18"/>
    </row>
    <row r="908" spans="1:6" x14ac:dyDescent="0.25">
      <c r="A908" s="17">
        <v>907</v>
      </c>
      <c r="B908" s="17" t="s">
        <v>5985</v>
      </c>
      <c r="C908" s="17" t="s">
        <v>7725</v>
      </c>
      <c r="D908" s="17"/>
      <c r="E908" s="17">
        <v>11</v>
      </c>
      <c r="F908" s="18"/>
    </row>
    <row r="909" spans="1:6" x14ac:dyDescent="0.25">
      <c r="A909" s="17">
        <v>908</v>
      </c>
      <c r="B909" s="17" t="s">
        <v>5986</v>
      </c>
      <c r="C909" s="17" t="s">
        <v>7725</v>
      </c>
      <c r="D909" s="17"/>
      <c r="E909" s="17">
        <v>132</v>
      </c>
      <c r="F909" s="18"/>
    </row>
    <row r="910" spans="1:6" x14ac:dyDescent="0.25">
      <c r="A910" s="17">
        <v>909</v>
      </c>
      <c r="B910" s="17" t="s">
        <v>5987</v>
      </c>
      <c r="C910" s="17" t="s">
        <v>7725</v>
      </c>
      <c r="D910" s="17"/>
      <c r="E910" s="17">
        <v>55</v>
      </c>
      <c r="F910" s="18"/>
    </row>
    <row r="911" spans="1:6" x14ac:dyDescent="0.25">
      <c r="A911" s="17">
        <v>910</v>
      </c>
      <c r="B911" s="17" t="s">
        <v>4430</v>
      </c>
      <c r="C911" s="17" t="s">
        <v>7665</v>
      </c>
      <c r="D911" s="17"/>
      <c r="E911" s="17">
        <v>10000</v>
      </c>
      <c r="F911" s="18"/>
    </row>
    <row r="912" spans="1:6" x14ac:dyDescent="0.25">
      <c r="A912" s="17">
        <v>911</v>
      </c>
      <c r="B912" s="17" t="s">
        <v>4410</v>
      </c>
      <c r="C912" s="17" t="s">
        <v>7665</v>
      </c>
      <c r="D912" s="17"/>
      <c r="E912" s="17">
        <v>3500</v>
      </c>
      <c r="F912" s="18"/>
    </row>
    <row r="913" spans="1:6" x14ac:dyDescent="0.25">
      <c r="A913" s="17">
        <v>912</v>
      </c>
      <c r="B913" s="17" t="s">
        <v>5988</v>
      </c>
      <c r="C913" s="17" t="s">
        <v>7665</v>
      </c>
      <c r="D913" s="17"/>
      <c r="E913" s="17">
        <v>3500</v>
      </c>
      <c r="F913" s="18"/>
    </row>
    <row r="914" spans="1:6" x14ac:dyDescent="0.25">
      <c r="A914" s="17">
        <v>913</v>
      </c>
      <c r="B914" s="17" t="s">
        <v>5989</v>
      </c>
      <c r="C914" s="17" t="s">
        <v>7725</v>
      </c>
      <c r="D914" s="17"/>
      <c r="E914" s="17">
        <v>400</v>
      </c>
      <c r="F914" s="18"/>
    </row>
    <row r="915" spans="1:6" x14ac:dyDescent="0.25">
      <c r="A915" s="17">
        <v>914</v>
      </c>
      <c r="B915" s="17" t="s">
        <v>5990</v>
      </c>
      <c r="C915" s="17" t="s">
        <v>7725</v>
      </c>
      <c r="D915" s="17"/>
      <c r="E915" s="17">
        <v>5000</v>
      </c>
      <c r="F915" s="18"/>
    </row>
    <row r="916" spans="1:6" x14ac:dyDescent="0.25">
      <c r="A916" s="17">
        <v>915</v>
      </c>
      <c r="B916" s="17" t="s">
        <v>5991</v>
      </c>
      <c r="C916" s="17" t="s">
        <v>7725</v>
      </c>
      <c r="D916" s="17"/>
      <c r="E916" s="17">
        <v>132</v>
      </c>
      <c r="F916" s="18"/>
    </row>
    <row r="917" spans="1:6" x14ac:dyDescent="0.25">
      <c r="A917" s="17">
        <v>916</v>
      </c>
      <c r="B917" s="17" t="s">
        <v>5992</v>
      </c>
      <c r="C917" s="17" t="s">
        <v>7592</v>
      </c>
      <c r="D917" s="17"/>
      <c r="E917" s="17">
        <v>14000</v>
      </c>
      <c r="F917" s="18"/>
    </row>
    <row r="918" spans="1:6" x14ac:dyDescent="0.25">
      <c r="A918" s="17">
        <v>917</v>
      </c>
      <c r="B918" s="17" t="s">
        <v>5993</v>
      </c>
      <c r="C918" s="17" t="s">
        <v>7592</v>
      </c>
      <c r="D918" s="17"/>
      <c r="E918" s="17">
        <v>12000</v>
      </c>
      <c r="F918" s="18"/>
    </row>
    <row r="919" spans="1:6" x14ac:dyDescent="0.25">
      <c r="A919" s="17">
        <v>918</v>
      </c>
      <c r="B919" s="17" t="s">
        <v>5994</v>
      </c>
      <c r="C919" s="17" t="s">
        <v>7592</v>
      </c>
      <c r="D919" s="17"/>
      <c r="E919" s="17">
        <v>40000</v>
      </c>
      <c r="F919" s="18"/>
    </row>
    <row r="920" spans="1:6" x14ac:dyDescent="0.25">
      <c r="A920" s="17">
        <v>919</v>
      </c>
      <c r="B920" s="17" t="s">
        <v>5995</v>
      </c>
      <c r="C920" s="17" t="s">
        <v>7592</v>
      </c>
      <c r="D920" s="17"/>
      <c r="E920" s="17">
        <v>30000</v>
      </c>
      <c r="F920" s="18"/>
    </row>
    <row r="921" spans="1:6" x14ac:dyDescent="0.25">
      <c r="A921" s="17">
        <v>920</v>
      </c>
      <c r="B921" s="17" t="s">
        <v>5996</v>
      </c>
      <c r="C921" s="17" t="s">
        <v>7665</v>
      </c>
      <c r="D921" s="17"/>
      <c r="E921" s="17">
        <v>1500</v>
      </c>
      <c r="F921" s="18"/>
    </row>
    <row r="922" spans="1:6" x14ac:dyDescent="0.25">
      <c r="A922" s="17">
        <v>921</v>
      </c>
      <c r="B922" s="17" t="s">
        <v>5997</v>
      </c>
      <c r="C922" s="17" t="s">
        <v>7592</v>
      </c>
      <c r="D922" s="17"/>
      <c r="E922" s="17">
        <v>5000</v>
      </c>
      <c r="F922" s="18"/>
    </row>
    <row r="923" spans="1:6" x14ac:dyDescent="0.25">
      <c r="A923" s="17">
        <v>922</v>
      </c>
      <c r="B923" s="17" t="s">
        <v>5998</v>
      </c>
      <c r="C923" s="17" t="s">
        <v>7592</v>
      </c>
      <c r="D923" s="17"/>
      <c r="E923" s="17">
        <v>50000</v>
      </c>
      <c r="F923" s="18"/>
    </row>
    <row r="924" spans="1:6" x14ac:dyDescent="0.25">
      <c r="A924" s="17">
        <v>923</v>
      </c>
      <c r="B924" s="17" t="s">
        <v>5999</v>
      </c>
      <c r="C924" s="17" t="s">
        <v>7725</v>
      </c>
      <c r="D924" s="17"/>
      <c r="E924" s="17">
        <v>1500</v>
      </c>
      <c r="F924" s="18"/>
    </row>
    <row r="925" spans="1:6" x14ac:dyDescent="0.25">
      <c r="A925" s="17">
        <v>924</v>
      </c>
      <c r="B925" s="17" t="s">
        <v>6000</v>
      </c>
      <c r="C925" s="17" t="s">
        <v>7725</v>
      </c>
      <c r="D925" s="17"/>
      <c r="E925" s="17">
        <v>10</v>
      </c>
      <c r="F925" s="18"/>
    </row>
    <row r="926" spans="1:6" x14ac:dyDescent="0.25">
      <c r="A926" s="17">
        <v>925</v>
      </c>
      <c r="B926" s="17" t="s">
        <v>6001</v>
      </c>
      <c r="C926" s="17" t="s">
        <v>7725</v>
      </c>
      <c r="D926" s="17"/>
      <c r="E926" s="17">
        <v>11</v>
      </c>
      <c r="F926" s="18"/>
    </row>
    <row r="927" spans="1:6" x14ac:dyDescent="0.25">
      <c r="A927" s="17">
        <v>926</v>
      </c>
      <c r="B927" s="17" t="s">
        <v>6002</v>
      </c>
      <c r="C927" s="17" t="s">
        <v>7725</v>
      </c>
      <c r="D927" s="17"/>
      <c r="E927" s="17">
        <v>460</v>
      </c>
      <c r="F927" s="18"/>
    </row>
    <row r="928" spans="1:6" x14ac:dyDescent="0.25">
      <c r="A928" s="17">
        <v>927</v>
      </c>
      <c r="B928" s="17" t="s">
        <v>6003</v>
      </c>
      <c r="C928" s="17" t="s">
        <v>7725</v>
      </c>
      <c r="D928" s="17"/>
      <c r="E928" s="17">
        <v>985</v>
      </c>
      <c r="F928" s="18"/>
    </row>
    <row r="929" spans="1:6" x14ac:dyDescent="0.25">
      <c r="A929" s="17">
        <v>928</v>
      </c>
      <c r="B929" s="17" t="s">
        <v>6004</v>
      </c>
      <c r="C929" s="17" t="s">
        <v>7725</v>
      </c>
      <c r="D929" s="17"/>
      <c r="E929" s="17">
        <v>5.5</v>
      </c>
      <c r="F929" s="18"/>
    </row>
    <row r="930" spans="1:6" x14ac:dyDescent="0.25">
      <c r="A930" s="17">
        <v>929</v>
      </c>
      <c r="B930" s="17" t="s">
        <v>6005</v>
      </c>
      <c r="C930" s="17" t="s">
        <v>7725</v>
      </c>
      <c r="D930" s="17"/>
      <c r="E930" s="17">
        <v>100</v>
      </c>
      <c r="F930" s="18"/>
    </row>
    <row r="931" spans="1:6" x14ac:dyDescent="0.25">
      <c r="A931" s="17">
        <v>930</v>
      </c>
      <c r="B931" s="17" t="s">
        <v>6006</v>
      </c>
      <c r="C931" s="17" t="s">
        <v>7725</v>
      </c>
      <c r="D931" s="17"/>
      <c r="E931" s="17">
        <v>1750</v>
      </c>
      <c r="F931" s="18"/>
    </row>
    <row r="932" spans="1:6" x14ac:dyDescent="0.25">
      <c r="A932" s="17">
        <v>931</v>
      </c>
      <c r="B932" s="17" t="s">
        <v>6007</v>
      </c>
      <c r="C932" s="17" t="s">
        <v>7725</v>
      </c>
      <c r="D932" s="17"/>
      <c r="E932" s="17">
        <v>48</v>
      </c>
      <c r="F932" s="18"/>
    </row>
    <row r="933" spans="1:6" x14ac:dyDescent="0.25">
      <c r="A933" s="17">
        <v>932</v>
      </c>
      <c r="B933" s="17" t="s">
        <v>6008</v>
      </c>
      <c r="C933" s="17" t="s">
        <v>7725</v>
      </c>
      <c r="D933" s="17"/>
      <c r="E933" s="17">
        <v>35</v>
      </c>
      <c r="F933" s="18"/>
    </row>
    <row r="934" spans="1:6" x14ac:dyDescent="0.25">
      <c r="A934" s="17">
        <v>933</v>
      </c>
      <c r="B934" s="17" t="s">
        <v>6009</v>
      </c>
      <c r="C934" s="17" t="s">
        <v>7725</v>
      </c>
      <c r="D934" s="17"/>
      <c r="E934" s="17">
        <v>3.3</v>
      </c>
      <c r="F934" s="18"/>
    </row>
    <row r="935" spans="1:6" x14ac:dyDescent="0.25">
      <c r="A935" s="17">
        <v>934</v>
      </c>
      <c r="B935" s="17" t="s">
        <v>6010</v>
      </c>
      <c r="C935" s="17" t="s">
        <v>7725</v>
      </c>
      <c r="D935" s="17"/>
      <c r="E935" s="17">
        <v>550</v>
      </c>
      <c r="F935" s="18"/>
    </row>
    <row r="936" spans="1:6" x14ac:dyDescent="0.25">
      <c r="A936" s="17">
        <v>935</v>
      </c>
      <c r="B936" s="17" t="s">
        <v>6011</v>
      </c>
      <c r="C936" s="17" t="s">
        <v>7592</v>
      </c>
      <c r="D936" s="17"/>
      <c r="E936" s="17">
        <v>2500</v>
      </c>
      <c r="F936" s="18"/>
    </row>
    <row r="937" spans="1:6" x14ac:dyDescent="0.25">
      <c r="A937" s="17">
        <v>936</v>
      </c>
      <c r="B937" s="17" t="s">
        <v>6012</v>
      </c>
      <c r="C937" s="17" t="s">
        <v>7725</v>
      </c>
      <c r="D937" s="17"/>
      <c r="E937" s="17">
        <v>2000</v>
      </c>
      <c r="F937" s="18"/>
    </row>
    <row r="938" spans="1:6" x14ac:dyDescent="0.25">
      <c r="A938" s="17">
        <v>937</v>
      </c>
      <c r="B938" s="17" t="s">
        <v>6013</v>
      </c>
      <c r="C938" s="17" t="s">
        <v>7725</v>
      </c>
      <c r="D938" s="17"/>
      <c r="E938" s="17">
        <v>4.4000000000000004</v>
      </c>
      <c r="F938" s="18"/>
    </row>
    <row r="939" spans="1:6" x14ac:dyDescent="0.25">
      <c r="A939" s="17">
        <v>938</v>
      </c>
      <c r="B939" s="17" t="s">
        <v>6014</v>
      </c>
      <c r="C939" s="17" t="s">
        <v>7725</v>
      </c>
      <c r="D939" s="17"/>
      <c r="E939" s="17">
        <v>16</v>
      </c>
      <c r="F939" s="18"/>
    </row>
    <row r="940" spans="1:6" x14ac:dyDescent="0.25">
      <c r="A940" s="17">
        <v>939</v>
      </c>
      <c r="B940" s="17" t="s">
        <v>6015</v>
      </c>
      <c r="C940" s="17" t="s">
        <v>7725</v>
      </c>
      <c r="D940" s="17"/>
      <c r="E940" s="17">
        <v>2500</v>
      </c>
      <c r="F940" s="18"/>
    </row>
    <row r="941" spans="1:6" x14ac:dyDescent="0.25">
      <c r="A941" s="17">
        <v>940</v>
      </c>
      <c r="B941" s="17" t="s">
        <v>6016</v>
      </c>
      <c r="C941" s="17" t="s">
        <v>7725</v>
      </c>
      <c r="D941" s="17"/>
      <c r="E941" s="17">
        <v>330</v>
      </c>
      <c r="F941" s="18"/>
    </row>
    <row r="942" spans="1:6" x14ac:dyDescent="0.25">
      <c r="A942" s="17">
        <v>941</v>
      </c>
      <c r="B942" s="17" t="s">
        <v>6017</v>
      </c>
      <c r="C942" s="17" t="s">
        <v>7725</v>
      </c>
      <c r="D942" s="17"/>
      <c r="E942" s="17">
        <v>320</v>
      </c>
      <c r="F942" s="18"/>
    </row>
    <row r="943" spans="1:6" x14ac:dyDescent="0.25">
      <c r="A943" s="17">
        <v>942</v>
      </c>
      <c r="B943" s="17" t="s">
        <v>6018</v>
      </c>
      <c r="C943" s="17" t="s">
        <v>7725</v>
      </c>
      <c r="D943" s="17"/>
      <c r="E943" s="17">
        <v>242</v>
      </c>
      <c r="F943" s="18"/>
    </row>
    <row r="944" spans="1:6" x14ac:dyDescent="0.25">
      <c r="A944" s="17">
        <v>943</v>
      </c>
      <c r="B944" s="17" t="s">
        <v>6019</v>
      </c>
      <c r="C944" s="17" t="s">
        <v>7725</v>
      </c>
      <c r="D944" s="17"/>
      <c r="E944" s="17">
        <v>11</v>
      </c>
      <c r="F944" s="18"/>
    </row>
    <row r="945" spans="1:6" x14ac:dyDescent="0.25">
      <c r="A945" s="17">
        <v>944</v>
      </c>
      <c r="B945" s="17" t="s">
        <v>6020</v>
      </c>
      <c r="C945" s="17" t="s">
        <v>7725</v>
      </c>
      <c r="D945" s="17"/>
      <c r="E945" s="17">
        <v>50</v>
      </c>
      <c r="F945" s="18"/>
    </row>
    <row r="946" spans="1:6" x14ac:dyDescent="0.25">
      <c r="A946" s="17">
        <v>945</v>
      </c>
      <c r="B946" s="17" t="s">
        <v>6020</v>
      </c>
      <c r="C946" s="17" t="s">
        <v>7725</v>
      </c>
      <c r="D946" s="17"/>
      <c r="E946" s="17">
        <v>50</v>
      </c>
      <c r="F946" s="18"/>
    </row>
    <row r="947" spans="1:6" x14ac:dyDescent="0.25">
      <c r="A947" s="17">
        <v>946</v>
      </c>
      <c r="B947" s="17" t="s">
        <v>6021</v>
      </c>
      <c r="C947" s="17" t="s">
        <v>7725</v>
      </c>
      <c r="D947" s="17"/>
      <c r="E947" s="17">
        <v>5050</v>
      </c>
      <c r="F947" s="18"/>
    </row>
    <row r="948" spans="1:6" x14ac:dyDescent="0.25">
      <c r="A948" s="17">
        <v>947</v>
      </c>
      <c r="B948" s="17" t="s">
        <v>6022</v>
      </c>
      <c r="C948" s="17" t="s">
        <v>7725</v>
      </c>
      <c r="D948" s="17"/>
      <c r="E948" s="17">
        <v>455</v>
      </c>
      <c r="F948" s="18"/>
    </row>
    <row r="949" spans="1:6" x14ac:dyDescent="0.25">
      <c r="A949" s="17">
        <v>948</v>
      </c>
      <c r="B949" s="17" t="s">
        <v>6023</v>
      </c>
      <c r="C949" s="17" t="s">
        <v>7592</v>
      </c>
      <c r="D949" s="17"/>
      <c r="E949" s="17">
        <v>18000</v>
      </c>
      <c r="F949" s="18"/>
    </row>
    <row r="950" spans="1:6" x14ac:dyDescent="0.25">
      <c r="A950" s="17">
        <v>949</v>
      </c>
      <c r="B950" s="17" t="s">
        <v>6024</v>
      </c>
      <c r="C950" s="17" t="s">
        <v>7592</v>
      </c>
      <c r="D950" s="17"/>
      <c r="E950" s="17">
        <v>10000</v>
      </c>
      <c r="F950" s="18"/>
    </row>
    <row r="951" spans="1:6" x14ac:dyDescent="0.25">
      <c r="A951" s="17">
        <v>950</v>
      </c>
      <c r="B951" s="17" t="s">
        <v>6025</v>
      </c>
      <c r="C951" s="17" t="s">
        <v>7592</v>
      </c>
      <c r="D951" s="17"/>
      <c r="E951" s="17">
        <v>35000</v>
      </c>
      <c r="F951" s="18"/>
    </row>
    <row r="952" spans="1:6" x14ac:dyDescent="0.25">
      <c r="A952" s="17">
        <v>951</v>
      </c>
      <c r="B952" s="17" t="s">
        <v>6026</v>
      </c>
      <c r="C952" s="17" t="s">
        <v>7592</v>
      </c>
      <c r="D952" s="17"/>
      <c r="E952" s="17">
        <v>1700</v>
      </c>
      <c r="F952" s="18"/>
    </row>
    <row r="953" spans="1:6" x14ac:dyDescent="0.25">
      <c r="A953" s="17">
        <v>952</v>
      </c>
      <c r="B953" s="17" t="s">
        <v>6027</v>
      </c>
      <c r="C953" s="17" t="s">
        <v>7665</v>
      </c>
      <c r="D953" s="17"/>
      <c r="E953" s="17">
        <v>1000</v>
      </c>
      <c r="F953" s="18"/>
    </row>
    <row r="954" spans="1:6" x14ac:dyDescent="0.25">
      <c r="A954" s="17">
        <v>953</v>
      </c>
      <c r="B954" s="17" t="s">
        <v>6028</v>
      </c>
      <c r="C954" s="17" t="s">
        <v>7725</v>
      </c>
      <c r="D954" s="17"/>
      <c r="E954" s="17">
        <v>550</v>
      </c>
      <c r="F954" s="18"/>
    </row>
    <row r="955" spans="1:6" x14ac:dyDescent="0.25">
      <c r="A955" s="17">
        <v>954</v>
      </c>
      <c r="B955" s="17" t="s">
        <v>6029</v>
      </c>
      <c r="C955" s="17" t="s">
        <v>7725</v>
      </c>
      <c r="D955" s="17"/>
      <c r="E955" s="17">
        <v>290</v>
      </c>
      <c r="F955" s="18"/>
    </row>
    <row r="956" spans="1:6" x14ac:dyDescent="0.25">
      <c r="A956" s="17">
        <v>955</v>
      </c>
      <c r="B956" s="17" t="s">
        <v>6030</v>
      </c>
      <c r="C956" s="17" t="s">
        <v>7725</v>
      </c>
      <c r="D956" s="17"/>
      <c r="E956" s="17">
        <v>300</v>
      </c>
      <c r="F956" s="18"/>
    </row>
    <row r="957" spans="1:6" x14ac:dyDescent="0.25">
      <c r="A957" s="17">
        <v>956</v>
      </c>
      <c r="B957" s="17" t="s">
        <v>6031</v>
      </c>
      <c r="C957" s="17" t="s">
        <v>7725</v>
      </c>
      <c r="D957" s="17"/>
      <c r="E957" s="17">
        <v>99</v>
      </c>
      <c r="F957" s="18"/>
    </row>
    <row r="958" spans="1:6" x14ac:dyDescent="0.25">
      <c r="A958" s="17">
        <v>957</v>
      </c>
      <c r="B958" s="17" t="s">
        <v>6032</v>
      </c>
      <c r="C958" s="17" t="s">
        <v>7725</v>
      </c>
      <c r="D958" s="17"/>
      <c r="E958" s="17">
        <v>250</v>
      </c>
      <c r="F958" s="18"/>
    </row>
    <row r="959" spans="1:6" x14ac:dyDescent="0.25">
      <c r="A959" s="17">
        <v>958</v>
      </c>
      <c r="B959" s="17" t="s">
        <v>6033</v>
      </c>
      <c r="C959" s="17" t="s">
        <v>7725</v>
      </c>
      <c r="D959" s="17"/>
      <c r="E959" s="17">
        <v>5.5</v>
      </c>
      <c r="F959" s="18"/>
    </row>
    <row r="960" spans="1:6" x14ac:dyDescent="0.25">
      <c r="A960" s="17">
        <v>959</v>
      </c>
      <c r="B960" s="17" t="s">
        <v>6034</v>
      </c>
      <c r="C960" s="17" t="s">
        <v>7725</v>
      </c>
      <c r="D960" s="17"/>
      <c r="E960" s="17">
        <v>1000</v>
      </c>
      <c r="F960" s="18"/>
    </row>
    <row r="961" spans="1:6" x14ac:dyDescent="0.25">
      <c r="A961" s="17">
        <v>960</v>
      </c>
      <c r="B961" s="17" t="s">
        <v>6035</v>
      </c>
      <c r="C961" s="17" t="s">
        <v>7725</v>
      </c>
      <c r="D961" s="17"/>
      <c r="E961" s="17">
        <v>5.5</v>
      </c>
      <c r="F961" s="18"/>
    </row>
    <row r="962" spans="1:6" x14ac:dyDescent="0.25">
      <c r="A962" s="17">
        <v>961</v>
      </c>
      <c r="B962" s="17" t="s">
        <v>6036</v>
      </c>
      <c r="C962" s="17" t="s">
        <v>7665</v>
      </c>
      <c r="D962" s="17"/>
      <c r="E962" s="17">
        <v>50000</v>
      </c>
      <c r="F962" s="18"/>
    </row>
    <row r="963" spans="1:6" x14ac:dyDescent="0.25">
      <c r="A963" s="17">
        <v>962</v>
      </c>
      <c r="B963" s="17" t="s">
        <v>6037</v>
      </c>
      <c r="C963" s="17" t="s">
        <v>7725</v>
      </c>
      <c r="D963" s="17"/>
      <c r="E963" s="17">
        <v>66</v>
      </c>
      <c r="F963" s="18"/>
    </row>
    <row r="964" spans="1:6" x14ac:dyDescent="0.25">
      <c r="A964" s="17">
        <v>963</v>
      </c>
      <c r="B964" s="17" t="s">
        <v>6038</v>
      </c>
      <c r="C964" s="17" t="s">
        <v>7725</v>
      </c>
      <c r="D964" s="17"/>
      <c r="E964" s="17">
        <v>900</v>
      </c>
      <c r="F964" s="18"/>
    </row>
    <row r="965" spans="1:6" x14ac:dyDescent="0.25">
      <c r="A965" s="17">
        <v>964</v>
      </c>
      <c r="B965" s="17" t="s">
        <v>6039</v>
      </c>
      <c r="C965" s="17" t="s">
        <v>7725</v>
      </c>
      <c r="D965" s="17"/>
      <c r="E965" s="17">
        <v>500</v>
      </c>
      <c r="F965" s="18"/>
    </row>
    <row r="966" spans="1:6" x14ac:dyDescent="0.25">
      <c r="A966" s="17">
        <v>965</v>
      </c>
      <c r="B966" s="17" t="s">
        <v>6040</v>
      </c>
      <c r="C966" s="17" t="s">
        <v>7725</v>
      </c>
      <c r="D966" s="17"/>
      <c r="E966" s="17">
        <v>577.5</v>
      </c>
      <c r="F966" s="18"/>
    </row>
    <row r="967" spans="1:6" x14ac:dyDescent="0.25">
      <c r="A967" s="17">
        <v>966</v>
      </c>
      <c r="B967" s="17" t="s">
        <v>6041</v>
      </c>
      <c r="C967" s="17" t="s">
        <v>7725</v>
      </c>
      <c r="D967" s="17"/>
      <c r="E967" s="17">
        <v>1100</v>
      </c>
      <c r="F967" s="18"/>
    </row>
    <row r="968" spans="1:6" x14ac:dyDescent="0.25">
      <c r="A968" s="17">
        <v>967</v>
      </c>
      <c r="B968" s="17" t="s">
        <v>6042</v>
      </c>
      <c r="C968" s="17" t="s">
        <v>7725</v>
      </c>
      <c r="D968" s="17"/>
      <c r="E968" s="17">
        <v>577.5</v>
      </c>
      <c r="F968" s="18"/>
    </row>
    <row r="969" spans="1:6" x14ac:dyDescent="0.25">
      <c r="A969" s="17">
        <v>968</v>
      </c>
      <c r="B969" s="17" t="s">
        <v>6043</v>
      </c>
      <c r="C969" s="17" t="s">
        <v>7725</v>
      </c>
      <c r="D969" s="17"/>
      <c r="E969" s="17">
        <v>577.5</v>
      </c>
      <c r="F969" s="18"/>
    </row>
    <row r="970" spans="1:6" x14ac:dyDescent="0.25">
      <c r="A970" s="17">
        <v>969</v>
      </c>
      <c r="B970" s="17" t="s">
        <v>6044</v>
      </c>
      <c r="C970" s="17" t="s">
        <v>7725</v>
      </c>
      <c r="D970" s="17"/>
      <c r="E970" s="17">
        <v>22</v>
      </c>
      <c r="F970" s="18"/>
    </row>
    <row r="971" spans="1:6" x14ac:dyDescent="0.25">
      <c r="A971" s="17">
        <v>970</v>
      </c>
      <c r="B971" s="17" t="s">
        <v>6045</v>
      </c>
      <c r="C971" s="17" t="s">
        <v>7592</v>
      </c>
      <c r="D971" s="17"/>
      <c r="E971" s="17">
        <v>20000</v>
      </c>
      <c r="F971" s="18"/>
    </row>
    <row r="972" spans="1:6" x14ac:dyDescent="0.25">
      <c r="A972" s="17">
        <v>971</v>
      </c>
      <c r="B972" s="17" t="s">
        <v>6046</v>
      </c>
      <c r="C972" s="17" t="s">
        <v>7592</v>
      </c>
      <c r="D972" s="17"/>
      <c r="E972" s="17">
        <v>100000</v>
      </c>
      <c r="F972" s="18"/>
    </row>
    <row r="973" spans="1:6" x14ac:dyDescent="0.25">
      <c r="A973" s="17">
        <v>972</v>
      </c>
      <c r="B973" s="17" t="s">
        <v>6047</v>
      </c>
      <c r="C973" s="17" t="s">
        <v>7592</v>
      </c>
      <c r="D973" s="17"/>
      <c r="E973" s="17">
        <v>150000</v>
      </c>
      <c r="F973" s="18"/>
    </row>
    <row r="974" spans="1:6" x14ac:dyDescent="0.25">
      <c r="A974" s="17">
        <v>973</v>
      </c>
      <c r="B974" s="17" t="s">
        <v>6048</v>
      </c>
      <c r="C974" s="17" t="s">
        <v>7592</v>
      </c>
      <c r="D974" s="17"/>
      <c r="E974" s="17">
        <v>200000</v>
      </c>
      <c r="F974" s="18"/>
    </row>
    <row r="975" spans="1:6" x14ac:dyDescent="0.25">
      <c r="A975" s="17">
        <v>974</v>
      </c>
      <c r="B975" s="17" t="s">
        <v>6049</v>
      </c>
      <c r="C975" s="17" t="s">
        <v>7725</v>
      </c>
      <c r="D975" s="17"/>
      <c r="E975" s="17">
        <v>5000</v>
      </c>
      <c r="F975" s="18"/>
    </row>
    <row r="976" spans="1:6" x14ac:dyDescent="0.25">
      <c r="A976" s="17">
        <v>975</v>
      </c>
      <c r="B976" s="17" t="s">
        <v>6050</v>
      </c>
      <c r="C976" s="17" t="s">
        <v>7725</v>
      </c>
      <c r="D976" s="17"/>
      <c r="E976" s="17">
        <v>1500</v>
      </c>
      <c r="F976" s="18"/>
    </row>
    <row r="977" spans="1:6" x14ac:dyDescent="0.25">
      <c r="A977" s="17">
        <v>976</v>
      </c>
      <c r="B977" s="17" t="s">
        <v>6051</v>
      </c>
      <c r="C977" s="17" t="s">
        <v>7725</v>
      </c>
      <c r="D977" s="17"/>
      <c r="E977" s="17">
        <v>5.5</v>
      </c>
      <c r="F977" s="18"/>
    </row>
    <row r="978" spans="1:6" x14ac:dyDescent="0.25">
      <c r="A978" s="17">
        <v>977</v>
      </c>
      <c r="B978" s="17" t="s">
        <v>6052</v>
      </c>
      <c r="C978" s="17" t="s">
        <v>7665</v>
      </c>
      <c r="D978" s="17"/>
      <c r="E978" s="17">
        <v>5000</v>
      </c>
      <c r="F978" s="18"/>
    </row>
    <row r="979" spans="1:6" x14ac:dyDescent="0.25">
      <c r="A979" s="17">
        <v>978</v>
      </c>
      <c r="B979" s="17" t="s">
        <v>6053</v>
      </c>
      <c r="C979" s="17" t="s">
        <v>7725</v>
      </c>
      <c r="D979" s="17"/>
      <c r="E979" s="17">
        <v>247.5</v>
      </c>
      <c r="F979" s="18"/>
    </row>
    <row r="980" spans="1:6" x14ac:dyDescent="0.25">
      <c r="A980" s="17">
        <v>979</v>
      </c>
      <c r="B980" s="17" t="s">
        <v>6054</v>
      </c>
      <c r="C980" s="17" t="s">
        <v>7725</v>
      </c>
      <c r="D980" s="17"/>
      <c r="E980" s="17">
        <v>2062.5</v>
      </c>
      <c r="F980" s="18"/>
    </row>
    <row r="981" spans="1:6" x14ac:dyDescent="0.25">
      <c r="A981" s="17">
        <v>980</v>
      </c>
      <c r="B981" s="17" t="s">
        <v>6055</v>
      </c>
      <c r="C981" s="17" t="s">
        <v>7725</v>
      </c>
      <c r="D981" s="17"/>
      <c r="E981" s="17">
        <v>5.5</v>
      </c>
      <c r="F981" s="18"/>
    </row>
    <row r="982" spans="1:6" x14ac:dyDescent="0.25">
      <c r="A982" s="17">
        <v>981</v>
      </c>
      <c r="B982" s="17" t="s">
        <v>6056</v>
      </c>
      <c r="C982" s="17" t="s">
        <v>7725</v>
      </c>
      <c r="D982" s="17"/>
      <c r="E982" s="17">
        <v>44</v>
      </c>
      <c r="F982" s="18"/>
    </row>
    <row r="983" spans="1:6" x14ac:dyDescent="0.25">
      <c r="A983" s="17">
        <v>982</v>
      </c>
      <c r="B983" s="17" t="s">
        <v>6057</v>
      </c>
      <c r="C983" s="17" t="s">
        <v>7725</v>
      </c>
      <c r="D983" s="17"/>
      <c r="E983" s="17">
        <v>11</v>
      </c>
      <c r="F983" s="18"/>
    </row>
    <row r="984" spans="1:6" x14ac:dyDescent="0.25">
      <c r="A984" s="17">
        <v>983</v>
      </c>
      <c r="B984" s="17" t="s">
        <v>2676</v>
      </c>
      <c r="C984" s="17" t="s">
        <v>7665</v>
      </c>
      <c r="D984" s="17"/>
      <c r="E984" s="17">
        <v>2300</v>
      </c>
      <c r="F984" s="18"/>
    </row>
    <row r="985" spans="1:6" x14ac:dyDescent="0.25">
      <c r="A985" s="17">
        <v>984</v>
      </c>
      <c r="B985" s="17" t="s">
        <v>6058</v>
      </c>
      <c r="C985" s="17" t="s">
        <v>7725</v>
      </c>
      <c r="D985" s="17"/>
      <c r="E985" s="17">
        <v>7500</v>
      </c>
      <c r="F985" s="18"/>
    </row>
    <row r="986" spans="1:6" x14ac:dyDescent="0.25">
      <c r="A986" s="17">
        <v>985</v>
      </c>
      <c r="B986" s="17" t="s">
        <v>6059</v>
      </c>
      <c r="C986" s="17" t="s">
        <v>7725</v>
      </c>
      <c r="D986" s="17"/>
      <c r="E986" s="17">
        <v>2400</v>
      </c>
      <c r="F986" s="18"/>
    </row>
    <row r="987" spans="1:6" x14ac:dyDescent="0.25">
      <c r="A987" s="17">
        <v>986</v>
      </c>
      <c r="B987" s="17" t="s">
        <v>6060</v>
      </c>
      <c r="C987" s="17" t="s">
        <v>7725</v>
      </c>
      <c r="D987" s="17"/>
      <c r="E987" s="17">
        <v>1900</v>
      </c>
      <c r="F987" s="18"/>
    </row>
    <row r="988" spans="1:6" x14ac:dyDescent="0.25">
      <c r="A988" s="17">
        <v>987</v>
      </c>
      <c r="B988" s="17" t="s">
        <v>6061</v>
      </c>
      <c r="C988" s="17" t="s">
        <v>7725</v>
      </c>
      <c r="D988" s="17"/>
      <c r="E988" s="17">
        <v>15.5</v>
      </c>
      <c r="F988" s="18"/>
    </row>
    <row r="989" spans="1:6" x14ac:dyDescent="0.25">
      <c r="A989" s="17">
        <v>988</v>
      </c>
      <c r="B989" s="17" t="s">
        <v>6062</v>
      </c>
      <c r="C989" s="17" t="s">
        <v>7725</v>
      </c>
      <c r="D989" s="17"/>
      <c r="E989" s="17">
        <v>262.5</v>
      </c>
      <c r="F989" s="18"/>
    </row>
    <row r="990" spans="1:6" x14ac:dyDescent="0.25">
      <c r="A990" s="17">
        <v>989</v>
      </c>
      <c r="B990" s="17" t="s">
        <v>624</v>
      </c>
      <c r="C990" s="17" t="s">
        <v>7725</v>
      </c>
      <c r="D990" s="17"/>
      <c r="E990" s="17">
        <v>1800</v>
      </c>
      <c r="F990" s="18"/>
    </row>
    <row r="991" spans="1:6" x14ac:dyDescent="0.25">
      <c r="A991" s="17">
        <v>990</v>
      </c>
      <c r="B991" s="17" t="s">
        <v>6063</v>
      </c>
      <c r="C991" s="17" t="s">
        <v>7592</v>
      </c>
      <c r="D991" s="17"/>
      <c r="E991" s="17">
        <v>80000</v>
      </c>
      <c r="F991" s="18"/>
    </row>
    <row r="992" spans="1:6" x14ac:dyDescent="0.25">
      <c r="A992" s="17">
        <v>991</v>
      </c>
      <c r="B992" s="17" t="s">
        <v>6064</v>
      </c>
      <c r="C992" s="17" t="s">
        <v>7592</v>
      </c>
      <c r="D992" s="17"/>
      <c r="E992" s="17">
        <v>22000</v>
      </c>
      <c r="F992" s="18"/>
    </row>
    <row r="993" spans="1:6" x14ac:dyDescent="0.25">
      <c r="A993" s="17">
        <v>992</v>
      </c>
      <c r="B993" s="17" t="s">
        <v>6065</v>
      </c>
      <c r="C993" s="17" t="s">
        <v>7592</v>
      </c>
      <c r="D993" s="17"/>
      <c r="E993" s="17">
        <v>50000</v>
      </c>
      <c r="F993" s="18"/>
    </row>
    <row r="994" spans="1:6" x14ac:dyDescent="0.25">
      <c r="A994" s="17">
        <v>993</v>
      </c>
      <c r="B994" s="17" t="s">
        <v>6066</v>
      </c>
      <c r="C994" s="17" t="s">
        <v>7665</v>
      </c>
      <c r="D994" s="17"/>
      <c r="E994" s="17">
        <v>2400</v>
      </c>
      <c r="F994" s="18"/>
    </row>
    <row r="995" spans="1:6" x14ac:dyDescent="0.25">
      <c r="A995" s="17">
        <v>994</v>
      </c>
      <c r="B995" s="17" t="s">
        <v>6067</v>
      </c>
      <c r="C995" s="17" t="s">
        <v>7665</v>
      </c>
      <c r="D995" s="17"/>
      <c r="E995" s="17">
        <v>6000</v>
      </c>
      <c r="F995" s="18"/>
    </row>
    <row r="996" spans="1:6" x14ac:dyDescent="0.25">
      <c r="A996" s="17">
        <v>995</v>
      </c>
      <c r="B996" s="17" t="s">
        <v>6068</v>
      </c>
      <c r="C996" s="17" t="s">
        <v>7725</v>
      </c>
      <c r="D996" s="17"/>
      <c r="E996" s="17">
        <v>5</v>
      </c>
      <c r="F996" s="18"/>
    </row>
    <row r="997" spans="1:6" x14ac:dyDescent="0.25">
      <c r="A997" s="17">
        <v>996</v>
      </c>
      <c r="B997" s="17" t="s">
        <v>6069</v>
      </c>
      <c r="C997" s="17" t="s">
        <v>7665</v>
      </c>
      <c r="D997" s="17"/>
      <c r="E997" s="17">
        <v>7500</v>
      </c>
      <c r="F997" s="18"/>
    </row>
    <row r="998" spans="1:6" x14ac:dyDescent="0.25">
      <c r="A998" s="17">
        <v>997</v>
      </c>
      <c r="B998" s="17" t="s">
        <v>6070</v>
      </c>
      <c r="C998" s="17" t="s">
        <v>7725</v>
      </c>
      <c r="D998" s="17"/>
      <c r="E998" s="17">
        <v>2000</v>
      </c>
      <c r="F998" s="18"/>
    </row>
    <row r="999" spans="1:6" x14ac:dyDescent="0.25">
      <c r="A999" s="17">
        <v>998</v>
      </c>
      <c r="B999" s="17" t="s">
        <v>6071</v>
      </c>
      <c r="C999" s="17" t="s">
        <v>7725</v>
      </c>
      <c r="D999" s="17"/>
      <c r="E999" s="17">
        <v>1200</v>
      </c>
      <c r="F999" s="18"/>
    </row>
    <row r="1000" spans="1:6" x14ac:dyDescent="0.25">
      <c r="A1000" s="17">
        <v>999</v>
      </c>
      <c r="B1000" s="17" t="s">
        <v>6072</v>
      </c>
      <c r="C1000" s="17" t="s">
        <v>7725</v>
      </c>
      <c r="D1000" s="17"/>
      <c r="E1000" s="17">
        <v>16.5</v>
      </c>
      <c r="F1000" s="18"/>
    </row>
    <row r="1001" spans="1:6" x14ac:dyDescent="0.25">
      <c r="A1001" s="17">
        <v>1000</v>
      </c>
      <c r="B1001" s="17" t="s">
        <v>6073</v>
      </c>
      <c r="C1001" s="17" t="s">
        <v>7725</v>
      </c>
      <c r="D1001" s="17"/>
      <c r="E1001" s="17">
        <v>16.5</v>
      </c>
      <c r="F1001" s="18"/>
    </row>
    <row r="1002" spans="1:6" x14ac:dyDescent="0.25">
      <c r="A1002" s="17">
        <v>1001</v>
      </c>
      <c r="B1002" s="19" t="s">
        <v>6074</v>
      </c>
      <c r="C1002" s="19" t="s">
        <v>7725</v>
      </c>
      <c r="D1002" s="19"/>
      <c r="E1002" s="19">
        <v>4.4000000000000004</v>
      </c>
      <c r="F1002" s="20"/>
    </row>
    <row r="1003" spans="1:6" x14ac:dyDescent="0.25">
      <c r="A1003" s="17">
        <v>1002</v>
      </c>
      <c r="B1003" s="13" t="s">
        <v>6075</v>
      </c>
      <c r="C1003" s="13" t="s">
        <v>7725</v>
      </c>
      <c r="D1003" s="13"/>
      <c r="E1003" s="13">
        <v>125</v>
      </c>
      <c r="F1003" s="13"/>
    </row>
    <row r="1004" spans="1:6" x14ac:dyDescent="0.25">
      <c r="A1004" s="17">
        <v>1003</v>
      </c>
      <c r="B1004" s="13" t="s">
        <v>6076</v>
      </c>
      <c r="C1004" s="13" t="s">
        <v>7725</v>
      </c>
      <c r="D1004" s="13"/>
      <c r="E1004" s="13">
        <v>440</v>
      </c>
      <c r="F1004" s="13"/>
    </row>
    <row r="1005" spans="1:6" x14ac:dyDescent="0.25">
      <c r="A1005" s="17">
        <v>1004</v>
      </c>
      <c r="B1005" s="13" t="s">
        <v>6077</v>
      </c>
      <c r="C1005" s="13" t="s">
        <v>7725</v>
      </c>
      <c r="D1005" s="13"/>
      <c r="E1005" s="13">
        <v>170.5</v>
      </c>
      <c r="F1005" s="13"/>
    </row>
    <row r="1006" spans="1:6" x14ac:dyDescent="0.25">
      <c r="A1006" s="17">
        <v>1005</v>
      </c>
      <c r="B1006" s="13" t="s">
        <v>6078</v>
      </c>
      <c r="C1006" s="13" t="s">
        <v>7725</v>
      </c>
      <c r="D1006" s="13"/>
      <c r="E1006" s="13">
        <v>12.5</v>
      </c>
      <c r="F1006" s="13"/>
    </row>
    <row r="1007" spans="1:6" x14ac:dyDescent="0.25">
      <c r="A1007" s="17">
        <v>1006</v>
      </c>
      <c r="B1007" s="13" t="s">
        <v>6079</v>
      </c>
      <c r="C1007" s="13" t="s">
        <v>7592</v>
      </c>
      <c r="D1007" s="13"/>
      <c r="E1007" s="13">
        <v>50000</v>
      </c>
      <c r="F1007" s="13"/>
    </row>
    <row r="1008" spans="1:6" x14ac:dyDescent="0.25">
      <c r="A1008" s="17">
        <v>1007</v>
      </c>
      <c r="B1008" s="13" t="s">
        <v>6080</v>
      </c>
      <c r="C1008" s="13" t="s">
        <v>7725</v>
      </c>
      <c r="D1008" s="13"/>
      <c r="E1008" s="13">
        <v>88</v>
      </c>
      <c r="F1008" s="13"/>
    </row>
    <row r="1009" spans="1:6" x14ac:dyDescent="0.25">
      <c r="A1009" s="17">
        <v>1008</v>
      </c>
      <c r="B1009" s="13" t="s">
        <v>6081</v>
      </c>
      <c r="C1009" s="13" t="s">
        <v>7725</v>
      </c>
      <c r="D1009" s="13"/>
      <c r="E1009" s="13">
        <v>66</v>
      </c>
      <c r="F1009" s="13"/>
    </row>
    <row r="1010" spans="1:6" x14ac:dyDescent="0.25">
      <c r="A1010" s="17">
        <v>1009</v>
      </c>
      <c r="B1010" s="13" t="s">
        <v>6082</v>
      </c>
      <c r="C1010" s="13" t="s">
        <v>7665</v>
      </c>
      <c r="D1010" s="13"/>
      <c r="E1010" s="13">
        <v>500</v>
      </c>
      <c r="F1010" s="13"/>
    </row>
    <row r="1011" spans="1:6" x14ac:dyDescent="0.25">
      <c r="A1011" s="17">
        <v>1010</v>
      </c>
      <c r="B1011" s="13" t="s">
        <v>6083</v>
      </c>
      <c r="C1011" s="13" t="s">
        <v>7725</v>
      </c>
      <c r="D1011" s="13"/>
      <c r="E1011" s="13">
        <v>11</v>
      </c>
      <c r="F1011" s="13"/>
    </row>
    <row r="1012" spans="1:6" x14ac:dyDescent="0.25">
      <c r="A1012" s="17">
        <v>1011</v>
      </c>
      <c r="B1012" s="13" t="s">
        <v>6084</v>
      </c>
      <c r="C1012" s="13" t="s">
        <v>7725</v>
      </c>
      <c r="D1012" s="13"/>
      <c r="E1012" s="13">
        <v>800</v>
      </c>
      <c r="F1012" s="13"/>
    </row>
    <row r="1013" spans="1:6" x14ac:dyDescent="0.25">
      <c r="A1013" s="17">
        <v>1012</v>
      </c>
      <c r="B1013" s="13" t="s">
        <v>6085</v>
      </c>
      <c r="C1013" s="13" t="s">
        <v>7725</v>
      </c>
      <c r="D1013" s="13"/>
      <c r="E1013" s="13">
        <v>650</v>
      </c>
      <c r="F1013" s="13"/>
    </row>
    <row r="1014" spans="1:6" x14ac:dyDescent="0.25">
      <c r="A1014" s="17">
        <v>1013</v>
      </c>
      <c r="B1014" s="13" t="s">
        <v>6086</v>
      </c>
      <c r="C1014" s="13" t="s">
        <v>7725</v>
      </c>
      <c r="D1014" s="13"/>
      <c r="E1014" s="13">
        <v>25.5</v>
      </c>
      <c r="F1014" s="13"/>
    </row>
    <row r="1015" spans="1:6" x14ac:dyDescent="0.25">
      <c r="A1015" s="17">
        <v>1014</v>
      </c>
      <c r="B1015" s="13" t="s">
        <v>6087</v>
      </c>
      <c r="C1015" s="13" t="s">
        <v>7725</v>
      </c>
      <c r="D1015" s="13"/>
      <c r="E1015" s="13">
        <v>57.5</v>
      </c>
      <c r="F1015" s="13"/>
    </row>
    <row r="1016" spans="1:6" x14ac:dyDescent="0.25">
      <c r="A1016" s="17">
        <v>1015</v>
      </c>
      <c r="B1016" s="13" t="s">
        <v>6088</v>
      </c>
      <c r="C1016" s="13" t="s">
        <v>7592</v>
      </c>
      <c r="D1016" s="13"/>
      <c r="E1016" s="13">
        <v>1000</v>
      </c>
      <c r="F1016" s="13"/>
    </row>
    <row r="1017" spans="1:6" x14ac:dyDescent="0.25">
      <c r="A1017" s="17">
        <v>1016</v>
      </c>
      <c r="B1017" s="13" t="s">
        <v>6089</v>
      </c>
      <c r="C1017" s="13" t="s">
        <v>7592</v>
      </c>
      <c r="D1017" s="13"/>
      <c r="E1017" s="13">
        <v>1000</v>
      </c>
      <c r="F1017" s="13"/>
    </row>
    <row r="1018" spans="1:6" x14ac:dyDescent="0.25">
      <c r="A1018" s="17">
        <v>1017</v>
      </c>
      <c r="B1018" s="13" t="s">
        <v>6090</v>
      </c>
      <c r="C1018" s="13" t="s">
        <v>7592</v>
      </c>
      <c r="D1018" s="13"/>
      <c r="E1018" s="13">
        <v>5000</v>
      </c>
      <c r="F1018" s="13"/>
    </row>
    <row r="1019" spans="1:6" x14ac:dyDescent="0.25">
      <c r="A1019" s="17">
        <v>1018</v>
      </c>
      <c r="B1019" s="13" t="s">
        <v>6091</v>
      </c>
      <c r="C1019" s="13" t="s">
        <v>7592</v>
      </c>
      <c r="D1019" s="13"/>
      <c r="E1019" s="13">
        <v>5000</v>
      </c>
      <c r="F1019" s="13"/>
    </row>
    <row r="1020" spans="1:6" x14ac:dyDescent="0.25">
      <c r="A1020" s="17">
        <v>1019</v>
      </c>
      <c r="B1020" s="13" t="s">
        <v>6092</v>
      </c>
      <c r="C1020" s="13" t="s">
        <v>7592</v>
      </c>
      <c r="D1020" s="13"/>
      <c r="E1020" s="13">
        <v>2000</v>
      </c>
      <c r="F1020" s="13"/>
    </row>
    <row r="1021" spans="1:6" x14ac:dyDescent="0.25">
      <c r="A1021" s="17">
        <v>1020</v>
      </c>
      <c r="B1021" s="13" t="s">
        <v>6093</v>
      </c>
      <c r="C1021" s="13" t="s">
        <v>7592</v>
      </c>
      <c r="D1021" s="13"/>
      <c r="E1021" s="13">
        <v>80000</v>
      </c>
      <c r="F1021" s="13"/>
    </row>
    <row r="1022" spans="1:6" x14ac:dyDescent="0.25">
      <c r="A1022" s="17">
        <v>1021</v>
      </c>
      <c r="B1022" s="13" t="s">
        <v>6094</v>
      </c>
      <c r="C1022" s="13" t="s">
        <v>7592</v>
      </c>
      <c r="D1022" s="13"/>
      <c r="E1022" s="13">
        <v>7000</v>
      </c>
      <c r="F1022" s="13"/>
    </row>
    <row r="1023" spans="1:6" x14ac:dyDescent="0.25">
      <c r="A1023" s="17">
        <v>1022</v>
      </c>
      <c r="B1023" s="13" t="s">
        <v>6095</v>
      </c>
      <c r="C1023" s="13" t="s">
        <v>7592</v>
      </c>
      <c r="D1023" s="13"/>
      <c r="E1023" s="13">
        <v>5000</v>
      </c>
      <c r="F1023" s="13"/>
    </row>
    <row r="1024" spans="1:6" x14ac:dyDescent="0.25">
      <c r="A1024" s="17">
        <v>1023</v>
      </c>
      <c r="B1024" s="13" t="s">
        <v>6096</v>
      </c>
      <c r="C1024" s="13" t="s">
        <v>7592</v>
      </c>
      <c r="D1024" s="13"/>
      <c r="E1024" s="13">
        <v>200000</v>
      </c>
      <c r="F1024" s="13"/>
    </row>
    <row r="1025" spans="1:6" x14ac:dyDescent="0.25">
      <c r="A1025" s="17">
        <v>1024</v>
      </c>
      <c r="B1025" s="13" t="s">
        <v>6097</v>
      </c>
      <c r="C1025" s="13" t="s">
        <v>7592</v>
      </c>
      <c r="D1025" s="13"/>
      <c r="E1025" s="13">
        <v>20000</v>
      </c>
      <c r="F1025" s="13"/>
    </row>
    <row r="1026" spans="1:6" x14ac:dyDescent="0.25">
      <c r="A1026" s="17">
        <v>1025</v>
      </c>
      <c r="B1026" s="13" t="s">
        <v>6098</v>
      </c>
      <c r="C1026" s="13" t="s">
        <v>7665</v>
      </c>
      <c r="D1026" s="13"/>
      <c r="E1026" s="13">
        <v>500</v>
      </c>
      <c r="F1026" s="13"/>
    </row>
    <row r="1027" spans="1:6" x14ac:dyDescent="0.25">
      <c r="A1027" s="17">
        <v>1026</v>
      </c>
      <c r="B1027" s="13" t="s">
        <v>6099</v>
      </c>
      <c r="C1027" s="13" t="s">
        <v>7592</v>
      </c>
      <c r="D1027" s="13"/>
      <c r="E1027" s="13">
        <v>200000</v>
      </c>
      <c r="F1027" s="13"/>
    </row>
    <row r="1028" spans="1:6" x14ac:dyDescent="0.25">
      <c r="A1028" s="17">
        <v>1027</v>
      </c>
      <c r="B1028" s="13" t="s">
        <v>6100</v>
      </c>
      <c r="C1028" s="13" t="s">
        <v>7665</v>
      </c>
      <c r="D1028" s="13"/>
      <c r="E1028" s="13">
        <v>8500</v>
      </c>
      <c r="F1028" s="13"/>
    </row>
    <row r="1029" spans="1:6" x14ac:dyDescent="0.25">
      <c r="A1029" s="17">
        <v>1028</v>
      </c>
      <c r="B1029" s="13" t="s">
        <v>6101</v>
      </c>
      <c r="C1029" s="13" t="s">
        <v>7592</v>
      </c>
      <c r="D1029" s="13"/>
      <c r="E1029" s="13">
        <v>30000</v>
      </c>
      <c r="F1029" s="13"/>
    </row>
    <row r="1030" spans="1:6" x14ac:dyDescent="0.25">
      <c r="A1030" s="17">
        <v>1029</v>
      </c>
      <c r="B1030" s="13" t="s">
        <v>6102</v>
      </c>
      <c r="C1030" s="13" t="s">
        <v>7665</v>
      </c>
      <c r="D1030" s="13"/>
      <c r="E1030" s="13">
        <v>5000</v>
      </c>
      <c r="F1030" s="13"/>
    </row>
    <row r="1031" spans="1:6" x14ac:dyDescent="0.25">
      <c r="A1031" s="17">
        <v>1030</v>
      </c>
      <c r="B1031" s="13" t="s">
        <v>6103</v>
      </c>
      <c r="C1031" s="13" t="s">
        <v>7665</v>
      </c>
      <c r="D1031" s="13"/>
      <c r="E1031" s="13">
        <v>1500</v>
      </c>
      <c r="F1031" s="13"/>
    </row>
    <row r="1032" spans="1:6" x14ac:dyDescent="0.25">
      <c r="A1032" s="17">
        <v>1031</v>
      </c>
      <c r="B1032" s="13" t="s">
        <v>6104</v>
      </c>
      <c r="C1032" s="13" t="s">
        <v>7725</v>
      </c>
      <c r="D1032" s="13"/>
      <c r="E1032" s="13">
        <v>600</v>
      </c>
      <c r="F1032" s="13"/>
    </row>
    <row r="1033" spans="1:6" x14ac:dyDescent="0.25">
      <c r="A1033" s="17">
        <v>1032</v>
      </c>
      <c r="B1033" s="13" t="s">
        <v>6105</v>
      </c>
      <c r="C1033" s="13" t="s">
        <v>7725</v>
      </c>
      <c r="D1033" s="13"/>
      <c r="E1033" s="13">
        <v>1100</v>
      </c>
      <c r="F1033" s="13"/>
    </row>
    <row r="1034" spans="1:6" x14ac:dyDescent="0.25">
      <c r="A1034" s="17">
        <v>1033</v>
      </c>
      <c r="B1034" s="13" t="s">
        <v>4992</v>
      </c>
      <c r="C1034" s="13" t="s">
        <v>7592</v>
      </c>
      <c r="D1034" s="13"/>
      <c r="E1034" s="13">
        <v>18000</v>
      </c>
      <c r="F1034" s="13"/>
    </row>
    <row r="1035" spans="1:6" x14ac:dyDescent="0.25">
      <c r="A1035" s="17">
        <v>1034</v>
      </c>
      <c r="B1035" s="13" t="s">
        <v>6106</v>
      </c>
      <c r="C1035" s="13" t="s">
        <v>7725</v>
      </c>
      <c r="D1035" s="13"/>
      <c r="E1035" s="13">
        <v>22</v>
      </c>
      <c r="F1035" s="13"/>
    </row>
    <row r="1036" spans="1:6" x14ac:dyDescent="0.25">
      <c r="A1036" s="17">
        <v>1035</v>
      </c>
      <c r="B1036" s="13" t="s">
        <v>6107</v>
      </c>
      <c r="C1036" s="13" t="s">
        <v>7725</v>
      </c>
      <c r="D1036" s="13"/>
      <c r="E1036" s="13">
        <v>23</v>
      </c>
      <c r="F1036" s="13"/>
    </row>
    <row r="1037" spans="1:6" x14ac:dyDescent="0.25">
      <c r="A1037" s="17">
        <v>1036</v>
      </c>
      <c r="B1037" s="13" t="s">
        <v>6108</v>
      </c>
      <c r="C1037" s="13" t="s">
        <v>7725</v>
      </c>
      <c r="D1037" s="13"/>
      <c r="E1037" s="13">
        <v>30</v>
      </c>
      <c r="F1037" s="13"/>
    </row>
    <row r="1038" spans="1:6" x14ac:dyDescent="0.25">
      <c r="A1038" s="17">
        <v>1037</v>
      </c>
      <c r="B1038" s="13" t="s">
        <v>6109</v>
      </c>
      <c r="C1038" s="13" t="s">
        <v>7725</v>
      </c>
      <c r="D1038" s="13"/>
      <c r="E1038" s="13">
        <v>330</v>
      </c>
      <c r="F1038" s="13"/>
    </row>
    <row r="1039" spans="1:6" x14ac:dyDescent="0.25">
      <c r="A1039" s="17">
        <v>1038</v>
      </c>
      <c r="B1039" s="13" t="s">
        <v>6110</v>
      </c>
      <c r="C1039" s="13" t="s">
        <v>7725</v>
      </c>
      <c r="D1039" s="13"/>
      <c r="E1039" s="13">
        <v>2464</v>
      </c>
      <c r="F1039" s="13"/>
    </row>
    <row r="1040" spans="1:6" x14ac:dyDescent="0.25">
      <c r="A1040" s="17">
        <v>1039</v>
      </c>
      <c r="B1040" s="13" t="s">
        <v>6111</v>
      </c>
      <c r="C1040" s="13" t="s">
        <v>7725</v>
      </c>
      <c r="D1040" s="13"/>
      <c r="E1040" s="13">
        <v>700</v>
      </c>
      <c r="F1040" s="13"/>
    </row>
    <row r="1041" spans="1:6" x14ac:dyDescent="0.25">
      <c r="A1041" s="17">
        <v>1040</v>
      </c>
      <c r="B1041" s="13" t="s">
        <v>6112</v>
      </c>
      <c r="C1041" s="13" t="s">
        <v>7592</v>
      </c>
      <c r="D1041" s="13"/>
      <c r="E1041" s="13">
        <v>30000</v>
      </c>
      <c r="F1041" s="13"/>
    </row>
    <row r="1042" spans="1:6" x14ac:dyDescent="0.25">
      <c r="A1042" s="17">
        <v>1041</v>
      </c>
      <c r="B1042" s="13" t="s">
        <v>6113</v>
      </c>
      <c r="C1042" s="13" t="s">
        <v>7725</v>
      </c>
      <c r="D1042" s="13"/>
      <c r="E1042" s="13">
        <v>195</v>
      </c>
      <c r="F1042" s="13"/>
    </row>
    <row r="1043" spans="1:6" x14ac:dyDescent="0.25">
      <c r="A1043" s="17">
        <v>1042</v>
      </c>
      <c r="B1043" s="13" t="s">
        <v>6114</v>
      </c>
      <c r="C1043" s="13" t="s">
        <v>7592</v>
      </c>
      <c r="D1043" s="13"/>
      <c r="E1043" s="13">
        <v>3000</v>
      </c>
      <c r="F1043" s="13"/>
    </row>
    <row r="1044" spans="1:6" x14ac:dyDescent="0.25">
      <c r="A1044" s="17">
        <v>1043</v>
      </c>
      <c r="B1044" s="13" t="s">
        <v>6115</v>
      </c>
      <c r="C1044" s="13" t="s">
        <v>7592</v>
      </c>
      <c r="D1044" s="13"/>
      <c r="E1044" s="13">
        <v>200000</v>
      </c>
      <c r="F1044" s="13"/>
    </row>
    <row r="1045" spans="1:6" x14ac:dyDescent="0.25">
      <c r="A1045" s="17">
        <v>1044</v>
      </c>
      <c r="B1045" s="13" t="s">
        <v>6116</v>
      </c>
      <c r="C1045" s="13" t="s">
        <v>7725</v>
      </c>
      <c r="D1045" s="13"/>
      <c r="E1045" s="13">
        <v>10000</v>
      </c>
      <c r="F1045" s="13"/>
    </row>
    <row r="1046" spans="1:6" x14ac:dyDescent="0.25">
      <c r="A1046" s="17">
        <v>1045</v>
      </c>
      <c r="B1046" s="13" t="s">
        <v>6117</v>
      </c>
      <c r="C1046" s="13" t="s">
        <v>7725</v>
      </c>
      <c r="D1046" s="13"/>
      <c r="E1046" s="13">
        <v>10000</v>
      </c>
      <c r="F1046" s="13"/>
    </row>
    <row r="1047" spans="1:6" x14ac:dyDescent="0.25">
      <c r="A1047" s="17">
        <v>1046</v>
      </c>
      <c r="B1047" s="13" t="s">
        <v>6118</v>
      </c>
      <c r="C1047" s="13" t="s">
        <v>7725</v>
      </c>
      <c r="D1047" s="13"/>
      <c r="E1047" s="13">
        <v>3500</v>
      </c>
      <c r="F1047" s="13"/>
    </row>
    <row r="1048" spans="1:6" x14ac:dyDescent="0.25">
      <c r="A1048" s="17">
        <v>1047</v>
      </c>
      <c r="B1048" s="13" t="s">
        <v>6119</v>
      </c>
      <c r="C1048" s="13" t="s">
        <v>7725</v>
      </c>
      <c r="D1048" s="13"/>
      <c r="E1048" s="13">
        <v>3500</v>
      </c>
      <c r="F1048" s="13"/>
    </row>
    <row r="1049" spans="1:6" x14ac:dyDescent="0.25">
      <c r="A1049" s="17">
        <v>1048</v>
      </c>
      <c r="B1049" s="13" t="s">
        <v>6120</v>
      </c>
      <c r="C1049" s="13" t="s">
        <v>7725</v>
      </c>
      <c r="D1049" s="13"/>
      <c r="E1049" s="13">
        <v>400</v>
      </c>
      <c r="F1049" s="13"/>
    </row>
    <row r="1050" spans="1:6" x14ac:dyDescent="0.25">
      <c r="A1050" s="17">
        <v>1049</v>
      </c>
      <c r="B1050" s="13" t="s">
        <v>6121</v>
      </c>
      <c r="C1050" s="13" t="s">
        <v>7725</v>
      </c>
      <c r="D1050" s="13"/>
      <c r="E1050" s="13">
        <v>825</v>
      </c>
      <c r="F1050" s="13"/>
    </row>
    <row r="1051" spans="1:6" x14ac:dyDescent="0.25">
      <c r="A1051" s="17">
        <v>1050</v>
      </c>
      <c r="B1051" s="13" t="s">
        <v>6122</v>
      </c>
      <c r="C1051" s="13" t="s">
        <v>7725</v>
      </c>
      <c r="D1051" s="13"/>
      <c r="E1051" s="13">
        <v>605</v>
      </c>
      <c r="F1051" s="13"/>
    </row>
    <row r="1052" spans="1:6" x14ac:dyDescent="0.25">
      <c r="A1052" s="17">
        <v>1051</v>
      </c>
      <c r="B1052" s="13" t="s">
        <v>6123</v>
      </c>
      <c r="C1052" s="13" t="s">
        <v>7725</v>
      </c>
      <c r="D1052" s="13"/>
      <c r="E1052" s="13">
        <v>16.5</v>
      </c>
      <c r="F1052" s="13"/>
    </row>
    <row r="1053" spans="1:6" x14ac:dyDescent="0.25">
      <c r="A1053" s="17">
        <v>1052</v>
      </c>
      <c r="B1053" s="13" t="s">
        <v>2993</v>
      </c>
      <c r="C1053" s="13" t="s">
        <v>7725</v>
      </c>
      <c r="D1053" s="13"/>
      <c r="E1053" s="13">
        <v>500</v>
      </c>
      <c r="F1053" s="13"/>
    </row>
    <row r="1054" spans="1:6" x14ac:dyDescent="0.25">
      <c r="A1054" s="17">
        <v>1053</v>
      </c>
      <c r="B1054" s="13" t="s">
        <v>6124</v>
      </c>
      <c r="C1054" s="13" t="s">
        <v>7725</v>
      </c>
      <c r="D1054" s="13"/>
      <c r="E1054" s="13">
        <v>4200</v>
      </c>
      <c r="F1054" s="13"/>
    </row>
    <row r="1055" spans="1:6" x14ac:dyDescent="0.25">
      <c r="A1055" s="17">
        <v>1054</v>
      </c>
      <c r="B1055" s="13" t="s">
        <v>6125</v>
      </c>
      <c r="C1055" s="13" t="s">
        <v>7725</v>
      </c>
      <c r="D1055" s="13"/>
      <c r="E1055" s="13">
        <v>4917</v>
      </c>
      <c r="F1055" s="13"/>
    </row>
    <row r="1056" spans="1:6" x14ac:dyDescent="0.25">
      <c r="A1056" s="17">
        <v>1055</v>
      </c>
      <c r="B1056" s="13" t="s">
        <v>6126</v>
      </c>
      <c r="C1056" s="13" t="s">
        <v>7592</v>
      </c>
      <c r="D1056" s="13"/>
      <c r="E1056" s="13">
        <v>50000</v>
      </c>
      <c r="F1056" s="13"/>
    </row>
    <row r="1057" spans="1:6" x14ac:dyDescent="0.25">
      <c r="A1057" s="17">
        <v>1056</v>
      </c>
      <c r="B1057" s="13" t="s">
        <v>6127</v>
      </c>
      <c r="C1057" s="13" t="s">
        <v>7725</v>
      </c>
      <c r="D1057" s="13"/>
      <c r="E1057" s="13">
        <v>4000</v>
      </c>
      <c r="F1057" s="13"/>
    </row>
    <row r="1058" spans="1:6" x14ac:dyDescent="0.25">
      <c r="A1058" s="17">
        <v>1057</v>
      </c>
      <c r="B1058" s="13" t="s">
        <v>6128</v>
      </c>
      <c r="C1058" s="13" t="s">
        <v>7725</v>
      </c>
      <c r="D1058" s="13"/>
      <c r="E1058" s="13">
        <v>5000</v>
      </c>
      <c r="F1058" s="13"/>
    </row>
    <row r="1059" spans="1:6" x14ac:dyDescent="0.25">
      <c r="A1059" s="17">
        <v>1058</v>
      </c>
      <c r="B1059" s="13" t="s">
        <v>6129</v>
      </c>
      <c r="C1059" s="13" t="s">
        <v>7725</v>
      </c>
      <c r="D1059" s="13"/>
      <c r="E1059" s="13">
        <v>25</v>
      </c>
      <c r="F1059" s="13"/>
    </row>
    <row r="1060" spans="1:6" x14ac:dyDescent="0.25">
      <c r="A1060" s="17">
        <v>1059</v>
      </c>
      <c r="B1060" s="13" t="s">
        <v>6130</v>
      </c>
      <c r="C1060" s="13" t="s">
        <v>7725</v>
      </c>
      <c r="D1060" s="13"/>
      <c r="E1060" s="13">
        <v>1600</v>
      </c>
      <c r="F1060" s="13"/>
    </row>
    <row r="1061" spans="1:6" x14ac:dyDescent="0.25">
      <c r="A1061" s="17">
        <v>1060</v>
      </c>
      <c r="B1061" s="13" t="s">
        <v>6131</v>
      </c>
      <c r="C1061" s="13" t="s">
        <v>7725</v>
      </c>
      <c r="D1061" s="13"/>
      <c r="E1061" s="13">
        <v>180</v>
      </c>
      <c r="F1061" s="13"/>
    </row>
    <row r="1062" spans="1:6" x14ac:dyDescent="0.25">
      <c r="A1062" s="17">
        <v>1061</v>
      </c>
      <c r="B1062" s="13" t="s">
        <v>6132</v>
      </c>
      <c r="C1062" s="13" t="s">
        <v>7725</v>
      </c>
      <c r="D1062" s="13"/>
      <c r="E1062" s="13">
        <v>3500</v>
      </c>
      <c r="F1062" s="13"/>
    </row>
    <row r="1063" spans="1:6" x14ac:dyDescent="0.25">
      <c r="A1063" s="17">
        <v>1062</v>
      </c>
      <c r="B1063" s="13" t="s">
        <v>6133</v>
      </c>
      <c r="C1063" s="13" t="s">
        <v>7725</v>
      </c>
      <c r="D1063" s="13"/>
      <c r="E1063" s="13">
        <v>148.5</v>
      </c>
      <c r="F1063" s="13"/>
    </row>
    <row r="1064" spans="1:6" x14ac:dyDescent="0.25">
      <c r="A1064" s="17">
        <v>1063</v>
      </c>
      <c r="B1064" s="13" t="s">
        <v>6134</v>
      </c>
      <c r="C1064" s="13" t="s">
        <v>7592</v>
      </c>
      <c r="D1064" s="13"/>
      <c r="E1064" s="13">
        <v>15000</v>
      </c>
      <c r="F1064" s="13"/>
    </row>
    <row r="1065" spans="1:6" x14ac:dyDescent="0.25">
      <c r="A1065" s="17">
        <v>1064</v>
      </c>
      <c r="B1065" s="13" t="s">
        <v>4437</v>
      </c>
      <c r="C1065" s="13" t="s">
        <v>7725</v>
      </c>
      <c r="D1065" s="13"/>
      <c r="E1065" s="13">
        <v>7500</v>
      </c>
      <c r="F1065" s="13"/>
    </row>
    <row r="1066" spans="1:6" x14ac:dyDescent="0.25">
      <c r="A1066" s="17">
        <v>1065</v>
      </c>
      <c r="B1066" s="13" t="s">
        <v>4345</v>
      </c>
      <c r="C1066" s="13" t="s">
        <v>7725</v>
      </c>
      <c r="D1066" s="13"/>
      <c r="E1066" s="13">
        <v>700</v>
      </c>
      <c r="F1066" s="13"/>
    </row>
    <row r="1067" spans="1:6" x14ac:dyDescent="0.25">
      <c r="A1067" s="17">
        <v>1066</v>
      </c>
      <c r="B1067" s="13" t="s">
        <v>6135</v>
      </c>
      <c r="C1067" s="13" t="s">
        <v>7725</v>
      </c>
      <c r="D1067" s="13"/>
      <c r="E1067" s="13">
        <v>1200</v>
      </c>
      <c r="F1067" s="13"/>
    </row>
    <row r="1068" spans="1:6" x14ac:dyDescent="0.25">
      <c r="A1068" s="17">
        <v>1067</v>
      </c>
      <c r="B1068" s="13" t="s">
        <v>6136</v>
      </c>
      <c r="C1068" s="13" t="s">
        <v>7725</v>
      </c>
      <c r="D1068" s="13"/>
      <c r="E1068" s="13">
        <v>25</v>
      </c>
      <c r="F1068" s="13"/>
    </row>
    <row r="1069" spans="1:6" x14ac:dyDescent="0.25">
      <c r="A1069" s="17">
        <v>1068</v>
      </c>
      <c r="B1069" s="13" t="s">
        <v>6137</v>
      </c>
      <c r="C1069" s="13" t="s">
        <v>7725</v>
      </c>
      <c r="D1069" s="13"/>
      <c r="E1069" s="13">
        <v>600</v>
      </c>
      <c r="F1069" s="13"/>
    </row>
    <row r="1070" spans="1:6" x14ac:dyDescent="0.25">
      <c r="A1070" s="17">
        <v>1069</v>
      </c>
      <c r="B1070" s="13" t="s">
        <v>6138</v>
      </c>
      <c r="C1070" s="13" t="s">
        <v>7725</v>
      </c>
      <c r="D1070" s="13"/>
      <c r="E1070" s="13">
        <v>600</v>
      </c>
      <c r="F1070" s="13"/>
    </row>
    <row r="1071" spans="1:6" x14ac:dyDescent="0.25">
      <c r="A1071" s="17">
        <v>1070</v>
      </c>
      <c r="B1071" s="13" t="s">
        <v>6139</v>
      </c>
      <c r="C1071" s="13" t="s">
        <v>7725</v>
      </c>
      <c r="D1071" s="13"/>
      <c r="E1071" s="13">
        <v>600</v>
      </c>
      <c r="F1071" s="13"/>
    </row>
    <row r="1072" spans="1:6" x14ac:dyDescent="0.25">
      <c r="A1072" s="17">
        <v>1071</v>
      </c>
      <c r="B1072" s="13" t="s">
        <v>6140</v>
      </c>
      <c r="C1072" s="13" t="s">
        <v>7665</v>
      </c>
      <c r="D1072" s="13"/>
      <c r="E1072" s="13">
        <v>1500</v>
      </c>
      <c r="F1072" s="13"/>
    </row>
    <row r="1073" spans="1:6" x14ac:dyDescent="0.25">
      <c r="A1073" s="17">
        <v>1072</v>
      </c>
      <c r="B1073" s="13" t="s">
        <v>4400</v>
      </c>
      <c r="C1073" s="13" t="s">
        <v>7725</v>
      </c>
      <c r="D1073" s="13"/>
      <c r="E1073" s="13">
        <v>1600</v>
      </c>
      <c r="F1073" s="13"/>
    </row>
    <row r="1074" spans="1:6" x14ac:dyDescent="0.25">
      <c r="A1074" s="17">
        <v>1073</v>
      </c>
      <c r="B1074" s="13" t="s">
        <v>6141</v>
      </c>
      <c r="C1074" s="13" t="s">
        <v>7725</v>
      </c>
      <c r="D1074" s="13"/>
      <c r="E1074" s="13">
        <v>2000</v>
      </c>
      <c r="F1074" s="13"/>
    </row>
    <row r="1075" spans="1:6" x14ac:dyDescent="0.25">
      <c r="A1075" s="17">
        <v>1074</v>
      </c>
      <c r="B1075" s="13" t="s">
        <v>6142</v>
      </c>
      <c r="C1075" s="13" t="s">
        <v>7725</v>
      </c>
      <c r="D1075" s="13"/>
      <c r="E1075" s="13">
        <v>25000</v>
      </c>
      <c r="F1075" s="13"/>
    </row>
    <row r="1076" spans="1:6" x14ac:dyDescent="0.25">
      <c r="A1076" s="17">
        <v>1075</v>
      </c>
      <c r="B1076" s="13" t="s">
        <v>6143</v>
      </c>
      <c r="C1076" s="13" t="s">
        <v>7725</v>
      </c>
      <c r="D1076" s="13"/>
      <c r="E1076" s="13">
        <v>2601.5</v>
      </c>
      <c r="F1076" s="13"/>
    </row>
    <row r="1077" spans="1:6" x14ac:dyDescent="0.25">
      <c r="A1077" s="17">
        <v>1076</v>
      </c>
      <c r="B1077" s="13" t="s">
        <v>6144</v>
      </c>
      <c r="C1077" s="13" t="s">
        <v>7725</v>
      </c>
      <c r="D1077" s="13"/>
      <c r="E1077" s="13">
        <v>80</v>
      </c>
      <c r="F1077" s="13"/>
    </row>
    <row r="1078" spans="1:6" x14ac:dyDescent="0.25">
      <c r="A1078" s="17">
        <v>1077</v>
      </c>
      <c r="B1078" s="13" t="s">
        <v>6145</v>
      </c>
      <c r="C1078" s="13" t="s">
        <v>7725</v>
      </c>
      <c r="D1078" s="13"/>
      <c r="E1078" s="13">
        <v>36</v>
      </c>
      <c r="F1078" s="13"/>
    </row>
    <row r="1079" spans="1:6" x14ac:dyDescent="0.25">
      <c r="A1079" s="17">
        <v>1078</v>
      </c>
      <c r="B1079" s="13" t="s">
        <v>6146</v>
      </c>
      <c r="C1079" s="13" t="s">
        <v>7592</v>
      </c>
      <c r="D1079" s="13"/>
      <c r="E1079" s="13">
        <v>10000</v>
      </c>
      <c r="F1079" s="13"/>
    </row>
    <row r="1080" spans="1:6" x14ac:dyDescent="0.25">
      <c r="A1080" s="17">
        <v>1079</v>
      </c>
      <c r="B1080" s="13" t="s">
        <v>2996</v>
      </c>
      <c r="C1080" s="13" t="s">
        <v>7725</v>
      </c>
      <c r="D1080" s="13"/>
      <c r="E1080" s="13">
        <v>270</v>
      </c>
      <c r="F1080" s="13"/>
    </row>
    <row r="1081" spans="1:6" x14ac:dyDescent="0.25">
      <c r="A1081" s="17">
        <v>1080</v>
      </c>
      <c r="B1081" s="13" t="s">
        <v>6147</v>
      </c>
      <c r="C1081" s="13" t="s">
        <v>7725</v>
      </c>
      <c r="D1081" s="13"/>
      <c r="E1081" s="13">
        <v>4500</v>
      </c>
      <c r="F1081" s="13"/>
    </row>
    <row r="1082" spans="1:6" x14ac:dyDescent="0.25">
      <c r="A1082" s="17">
        <v>1081</v>
      </c>
      <c r="B1082" s="13" t="s">
        <v>6148</v>
      </c>
      <c r="C1082" s="13" t="s">
        <v>7725</v>
      </c>
      <c r="D1082" s="13"/>
      <c r="E1082" s="13">
        <v>5000</v>
      </c>
      <c r="F1082" s="13"/>
    </row>
    <row r="1083" spans="1:6" x14ac:dyDescent="0.25">
      <c r="A1083" s="17">
        <v>1082</v>
      </c>
      <c r="B1083" s="13" t="s">
        <v>6149</v>
      </c>
      <c r="C1083" s="13" t="s">
        <v>7725</v>
      </c>
      <c r="D1083" s="13"/>
      <c r="E1083" s="13">
        <v>1000</v>
      </c>
      <c r="F1083" s="13"/>
    </row>
    <row r="1084" spans="1:6" x14ac:dyDescent="0.25">
      <c r="A1084" s="17">
        <v>1083</v>
      </c>
      <c r="B1084" s="13" t="s">
        <v>6150</v>
      </c>
      <c r="C1084" s="13" t="s">
        <v>7592</v>
      </c>
      <c r="D1084" s="13"/>
      <c r="E1084" s="13">
        <v>30000</v>
      </c>
      <c r="F1084" s="13"/>
    </row>
    <row r="1085" spans="1:6" x14ac:dyDescent="0.25">
      <c r="A1085" s="17">
        <v>1084</v>
      </c>
      <c r="B1085" s="13" t="s">
        <v>4431</v>
      </c>
      <c r="C1085" s="13" t="s">
        <v>7725</v>
      </c>
      <c r="D1085" s="13"/>
      <c r="E1085" s="13">
        <v>3500</v>
      </c>
      <c r="F1085" s="13"/>
    </row>
    <row r="1086" spans="1:6" x14ac:dyDescent="0.25">
      <c r="A1086" s="17">
        <v>1085</v>
      </c>
      <c r="B1086" s="13" t="s">
        <v>4432</v>
      </c>
      <c r="C1086" s="13" t="s">
        <v>7725</v>
      </c>
      <c r="D1086" s="13"/>
      <c r="E1086" s="13">
        <v>3500</v>
      </c>
      <c r="F1086" s="13"/>
    </row>
    <row r="1087" spans="1:6" x14ac:dyDescent="0.25">
      <c r="A1087" s="17">
        <v>1086</v>
      </c>
      <c r="B1087" s="13" t="s">
        <v>6151</v>
      </c>
      <c r="C1087" s="13" t="s">
        <v>7725</v>
      </c>
      <c r="D1087" s="13"/>
      <c r="E1087" s="13">
        <v>1500</v>
      </c>
      <c r="F1087" s="13"/>
    </row>
    <row r="1088" spans="1:6" x14ac:dyDescent="0.25">
      <c r="A1088" s="17">
        <v>1087</v>
      </c>
      <c r="B1088" s="13" t="s">
        <v>6152</v>
      </c>
      <c r="C1088" s="13" t="s">
        <v>7725</v>
      </c>
      <c r="D1088" s="13"/>
      <c r="E1088" s="13">
        <v>16</v>
      </c>
      <c r="F1088" s="13"/>
    </row>
    <row r="1089" spans="1:6" x14ac:dyDescent="0.25">
      <c r="A1089" s="17">
        <v>1088</v>
      </c>
      <c r="B1089" s="13" t="s">
        <v>6153</v>
      </c>
      <c r="C1089" s="13" t="s">
        <v>7725</v>
      </c>
      <c r="D1089" s="13"/>
      <c r="E1089" s="13">
        <v>16.5</v>
      </c>
      <c r="F1089" s="13"/>
    </row>
    <row r="1090" spans="1:6" x14ac:dyDescent="0.25">
      <c r="A1090" s="17">
        <v>1089</v>
      </c>
      <c r="B1090" s="13" t="s">
        <v>6154</v>
      </c>
      <c r="C1090" s="13" t="s">
        <v>7592</v>
      </c>
      <c r="D1090" s="13"/>
      <c r="E1090" s="13">
        <v>6000</v>
      </c>
      <c r="F1090" s="13"/>
    </row>
    <row r="1091" spans="1:6" x14ac:dyDescent="0.25">
      <c r="A1091" s="17">
        <v>1090</v>
      </c>
      <c r="B1091" s="13" t="s">
        <v>6155</v>
      </c>
      <c r="C1091" s="13" t="s">
        <v>7725</v>
      </c>
      <c r="D1091" s="13"/>
      <c r="E1091" s="13">
        <v>550</v>
      </c>
      <c r="F1091" s="13"/>
    </row>
    <row r="1092" spans="1:6" x14ac:dyDescent="0.25">
      <c r="A1092" s="17">
        <v>1091</v>
      </c>
      <c r="B1092" s="13" t="s">
        <v>6156</v>
      </c>
      <c r="C1092" s="13" t="s">
        <v>7725</v>
      </c>
      <c r="D1092" s="13"/>
      <c r="E1092" s="13">
        <v>420</v>
      </c>
      <c r="F1092" s="13"/>
    </row>
    <row r="1093" spans="1:6" x14ac:dyDescent="0.25">
      <c r="A1093" s="17">
        <v>1092</v>
      </c>
      <c r="B1093" s="13" t="s">
        <v>6157</v>
      </c>
      <c r="C1093" s="13" t="s">
        <v>7725</v>
      </c>
      <c r="D1093" s="13"/>
      <c r="E1093" s="13">
        <v>50</v>
      </c>
      <c r="F1093" s="13"/>
    </row>
    <row r="1094" spans="1:6" x14ac:dyDescent="0.25">
      <c r="A1094" s="17">
        <v>1093</v>
      </c>
      <c r="B1094" s="13" t="s">
        <v>6158</v>
      </c>
      <c r="C1094" s="13" t="s">
        <v>7725</v>
      </c>
      <c r="D1094" s="13"/>
      <c r="E1094" s="13">
        <v>2750</v>
      </c>
      <c r="F1094" s="13"/>
    </row>
    <row r="1095" spans="1:6" x14ac:dyDescent="0.25">
      <c r="A1095" s="17">
        <v>1094</v>
      </c>
      <c r="B1095" s="13" t="s">
        <v>6159</v>
      </c>
      <c r="C1095" s="13" t="s">
        <v>7725</v>
      </c>
      <c r="D1095" s="13"/>
      <c r="E1095" s="13">
        <v>1600</v>
      </c>
      <c r="F1095" s="13"/>
    </row>
    <row r="1096" spans="1:6" x14ac:dyDescent="0.25">
      <c r="A1096" s="17">
        <v>1095</v>
      </c>
      <c r="B1096" s="13" t="s">
        <v>6160</v>
      </c>
      <c r="C1096" s="13" t="s">
        <v>7725</v>
      </c>
      <c r="D1096" s="13"/>
      <c r="E1096" s="13">
        <v>27.5</v>
      </c>
      <c r="F1096" s="13"/>
    </row>
    <row r="1097" spans="1:6" x14ac:dyDescent="0.25">
      <c r="A1097" s="17">
        <v>1096</v>
      </c>
      <c r="B1097" s="13" t="s">
        <v>6161</v>
      </c>
      <c r="C1097" s="13" t="s">
        <v>7592</v>
      </c>
      <c r="D1097" s="13"/>
      <c r="E1097" s="13">
        <v>5000</v>
      </c>
      <c r="F1097" s="13"/>
    </row>
    <row r="1098" spans="1:6" x14ac:dyDescent="0.25">
      <c r="A1098" s="17">
        <v>1097</v>
      </c>
      <c r="B1098" s="13" t="s">
        <v>6162</v>
      </c>
      <c r="C1098" s="13" t="s">
        <v>7592</v>
      </c>
      <c r="D1098" s="13"/>
      <c r="E1098" s="13">
        <v>5000</v>
      </c>
      <c r="F1098" s="13"/>
    </row>
    <row r="1099" spans="1:6" x14ac:dyDescent="0.25">
      <c r="A1099" s="17">
        <v>1098</v>
      </c>
      <c r="B1099" s="13" t="s">
        <v>6163</v>
      </c>
      <c r="C1099" s="13" t="s">
        <v>7592</v>
      </c>
      <c r="D1099" s="13"/>
      <c r="E1099" s="13">
        <v>50000</v>
      </c>
      <c r="F1099" s="13"/>
    </row>
    <row r="1100" spans="1:6" x14ac:dyDescent="0.25">
      <c r="A1100" s="17">
        <v>1099</v>
      </c>
      <c r="B1100" s="13" t="s">
        <v>6164</v>
      </c>
      <c r="C1100" s="13" t="s">
        <v>7592</v>
      </c>
      <c r="D1100" s="13"/>
      <c r="E1100" s="13">
        <v>5000</v>
      </c>
      <c r="F1100" s="13"/>
    </row>
    <row r="1101" spans="1:6" x14ac:dyDescent="0.25">
      <c r="A1101" s="17">
        <v>1100</v>
      </c>
      <c r="B1101" s="13" t="s">
        <v>3002</v>
      </c>
      <c r="C1101" s="13" t="s">
        <v>7725</v>
      </c>
      <c r="D1101" s="13"/>
      <c r="E1101" s="13">
        <v>1200</v>
      </c>
      <c r="F1101" s="13"/>
    </row>
    <row r="1102" spans="1:6" x14ac:dyDescent="0.25">
      <c r="A1102" s="17">
        <v>1101</v>
      </c>
      <c r="B1102" s="13" t="s">
        <v>6165</v>
      </c>
      <c r="C1102" s="13" t="s">
        <v>7725</v>
      </c>
      <c r="D1102" s="13"/>
      <c r="E1102" s="13">
        <v>5.5</v>
      </c>
      <c r="F1102" s="13"/>
    </row>
    <row r="1103" spans="1:6" x14ac:dyDescent="0.25">
      <c r="A1103" s="17">
        <v>1102</v>
      </c>
      <c r="B1103" s="13" t="s">
        <v>6166</v>
      </c>
      <c r="C1103" s="13" t="s">
        <v>7725</v>
      </c>
      <c r="D1103" s="13"/>
      <c r="E1103" s="13">
        <v>40</v>
      </c>
      <c r="F1103" s="13"/>
    </row>
    <row r="1104" spans="1:6" x14ac:dyDescent="0.25">
      <c r="A1104" s="17">
        <v>1103</v>
      </c>
      <c r="B1104" s="13" t="s">
        <v>6167</v>
      </c>
      <c r="C1104" s="13" t="s">
        <v>7725</v>
      </c>
      <c r="D1104" s="13"/>
      <c r="E1104" s="13">
        <v>650</v>
      </c>
      <c r="F1104" s="13"/>
    </row>
    <row r="1105" spans="1:6" x14ac:dyDescent="0.25">
      <c r="A1105" s="17">
        <v>1104</v>
      </c>
      <c r="B1105" s="13" t="s">
        <v>6168</v>
      </c>
      <c r="C1105" s="13" t="s">
        <v>7592</v>
      </c>
      <c r="D1105" s="13"/>
      <c r="E1105" s="13">
        <v>150000</v>
      </c>
      <c r="F1105" s="13"/>
    </row>
    <row r="1106" spans="1:6" x14ac:dyDescent="0.25">
      <c r="A1106" s="17">
        <v>1105</v>
      </c>
      <c r="B1106" s="13" t="s">
        <v>6169</v>
      </c>
      <c r="C1106" s="13" t="s">
        <v>7725</v>
      </c>
      <c r="D1106" s="13"/>
      <c r="E1106" s="13">
        <v>20</v>
      </c>
      <c r="F1106" s="13"/>
    </row>
    <row r="1107" spans="1:6" x14ac:dyDescent="0.25">
      <c r="A1107" s="17">
        <v>1106</v>
      </c>
      <c r="B1107" s="13" t="s">
        <v>6170</v>
      </c>
      <c r="C1107" s="13" t="s">
        <v>7725</v>
      </c>
      <c r="D1107" s="13"/>
      <c r="E1107" s="13">
        <v>500</v>
      </c>
      <c r="F1107" s="13"/>
    </row>
    <row r="1108" spans="1:6" x14ac:dyDescent="0.25">
      <c r="A1108" s="17">
        <v>1107</v>
      </c>
      <c r="B1108" s="13" t="s">
        <v>4344</v>
      </c>
      <c r="C1108" s="13" t="s">
        <v>7725</v>
      </c>
      <c r="D1108" s="13"/>
      <c r="E1108" s="13">
        <v>800</v>
      </c>
      <c r="F1108" s="13"/>
    </row>
    <row r="1109" spans="1:6" x14ac:dyDescent="0.25">
      <c r="A1109" s="17">
        <v>1108</v>
      </c>
      <c r="B1109" s="13" t="s">
        <v>6171</v>
      </c>
      <c r="C1109" s="13" t="s">
        <v>7725</v>
      </c>
      <c r="D1109" s="13"/>
      <c r="E1109" s="13">
        <v>550</v>
      </c>
      <c r="F1109" s="13"/>
    </row>
    <row r="1110" spans="1:6" x14ac:dyDescent="0.25">
      <c r="A1110" s="17">
        <v>1109</v>
      </c>
      <c r="B1110" s="13" t="s">
        <v>6172</v>
      </c>
      <c r="C1110" s="13" t="s">
        <v>7725</v>
      </c>
      <c r="D1110" s="13"/>
      <c r="E1110" s="13">
        <v>500</v>
      </c>
      <c r="F1110" s="13"/>
    </row>
    <row r="1111" spans="1:6" x14ac:dyDescent="0.25">
      <c r="A1111" s="17">
        <v>1110</v>
      </c>
      <c r="B1111" s="13" t="s">
        <v>6173</v>
      </c>
      <c r="C1111" s="13" t="s">
        <v>7725</v>
      </c>
      <c r="D1111" s="13"/>
      <c r="E1111" s="13">
        <v>3.3</v>
      </c>
      <c r="F1111" s="13"/>
    </row>
    <row r="1112" spans="1:6" x14ac:dyDescent="0.25">
      <c r="A1112" s="17">
        <v>1111</v>
      </c>
      <c r="B1112" s="13" t="s">
        <v>6174</v>
      </c>
      <c r="C1112" s="13" t="s">
        <v>7725</v>
      </c>
      <c r="D1112" s="13"/>
      <c r="E1112" s="13">
        <v>82.5</v>
      </c>
      <c r="F1112" s="13"/>
    </row>
    <row r="1113" spans="1:6" x14ac:dyDescent="0.25">
      <c r="A1113" s="17">
        <v>1112</v>
      </c>
      <c r="B1113" s="13" t="s">
        <v>6175</v>
      </c>
      <c r="C1113" s="13" t="s">
        <v>7725</v>
      </c>
      <c r="D1113" s="13"/>
      <c r="E1113" s="13">
        <v>10</v>
      </c>
      <c r="F1113" s="13"/>
    </row>
    <row r="1114" spans="1:6" x14ac:dyDescent="0.25">
      <c r="A1114" s="17">
        <v>1113</v>
      </c>
      <c r="B1114" s="13" t="s">
        <v>6176</v>
      </c>
      <c r="C1114" s="13" t="s">
        <v>7592</v>
      </c>
      <c r="D1114" s="13"/>
      <c r="E1114" s="13">
        <v>20000</v>
      </c>
      <c r="F1114" s="13"/>
    </row>
    <row r="1115" spans="1:6" x14ac:dyDescent="0.25">
      <c r="A1115" s="17">
        <v>1114</v>
      </c>
      <c r="B1115" s="13" t="s">
        <v>6177</v>
      </c>
      <c r="C1115" s="13" t="s">
        <v>7725</v>
      </c>
      <c r="D1115" s="13"/>
      <c r="E1115" s="13">
        <v>2500</v>
      </c>
      <c r="F1115" s="13"/>
    </row>
    <row r="1116" spans="1:6" x14ac:dyDescent="0.25">
      <c r="A1116" s="17">
        <v>1115</v>
      </c>
      <c r="B1116" s="13" t="s">
        <v>6178</v>
      </c>
      <c r="C1116" s="13" t="s">
        <v>7725</v>
      </c>
      <c r="D1116" s="13"/>
      <c r="E1116" s="13">
        <v>330</v>
      </c>
      <c r="F1116" s="13"/>
    </row>
    <row r="1117" spans="1:6" x14ac:dyDescent="0.25">
      <c r="A1117" s="17">
        <v>1116</v>
      </c>
      <c r="B1117" s="13" t="s">
        <v>6179</v>
      </c>
      <c r="C1117" s="13" t="s">
        <v>7725</v>
      </c>
      <c r="D1117" s="13"/>
      <c r="E1117" s="13">
        <v>110</v>
      </c>
      <c r="F1117" s="13"/>
    </row>
    <row r="1118" spans="1:6" x14ac:dyDescent="0.25">
      <c r="A1118" s="17">
        <v>1117</v>
      </c>
      <c r="B1118" s="13" t="s">
        <v>6180</v>
      </c>
      <c r="C1118" s="13" t="s">
        <v>7725</v>
      </c>
      <c r="D1118" s="13"/>
      <c r="E1118" s="13">
        <v>1000</v>
      </c>
      <c r="F1118" s="13"/>
    </row>
    <row r="1119" spans="1:6" x14ac:dyDescent="0.25">
      <c r="A1119" s="17">
        <v>1118</v>
      </c>
      <c r="B1119" s="13" t="s">
        <v>6181</v>
      </c>
      <c r="C1119" s="13" t="s">
        <v>7725</v>
      </c>
      <c r="D1119" s="13"/>
      <c r="E1119" s="13">
        <v>35</v>
      </c>
      <c r="F1119" s="13"/>
    </row>
    <row r="1120" spans="1:6" x14ac:dyDescent="0.25">
      <c r="A1120" s="17">
        <v>1119</v>
      </c>
      <c r="B1120" s="13" t="s">
        <v>6182</v>
      </c>
      <c r="C1120" s="13" t="s">
        <v>7592</v>
      </c>
      <c r="D1120" s="13"/>
      <c r="E1120" s="13">
        <v>35000</v>
      </c>
      <c r="F1120" s="13"/>
    </row>
    <row r="1121" spans="1:6" x14ac:dyDescent="0.25">
      <c r="A1121" s="17">
        <v>1120</v>
      </c>
      <c r="B1121" s="13" t="s">
        <v>6183</v>
      </c>
      <c r="C1121" s="13" t="s">
        <v>7592</v>
      </c>
      <c r="D1121" s="13"/>
      <c r="E1121" s="13">
        <v>50000</v>
      </c>
      <c r="F1121" s="13"/>
    </row>
    <row r="1122" spans="1:6" x14ac:dyDescent="0.25">
      <c r="A1122" s="17">
        <v>1121</v>
      </c>
      <c r="B1122" s="13" t="s">
        <v>6184</v>
      </c>
      <c r="C1122" s="13" t="s">
        <v>7592</v>
      </c>
      <c r="D1122" s="13"/>
      <c r="E1122" s="13">
        <v>5000</v>
      </c>
      <c r="F1122" s="13"/>
    </row>
    <row r="1123" spans="1:6" x14ac:dyDescent="0.25">
      <c r="A1123" s="17">
        <v>1122</v>
      </c>
      <c r="B1123" s="13" t="s">
        <v>6185</v>
      </c>
      <c r="C1123" s="13" t="s">
        <v>7592</v>
      </c>
      <c r="D1123" s="13"/>
      <c r="E1123" s="13">
        <v>30000</v>
      </c>
      <c r="F1123" s="13"/>
    </row>
    <row r="1124" spans="1:6" x14ac:dyDescent="0.25">
      <c r="A1124" s="17">
        <v>1123</v>
      </c>
      <c r="B1124" s="13" t="s">
        <v>6186</v>
      </c>
      <c r="C1124" s="13" t="s">
        <v>7592</v>
      </c>
      <c r="D1124" s="13"/>
      <c r="E1124" s="13">
        <v>50000</v>
      </c>
      <c r="F1124" s="13"/>
    </row>
    <row r="1125" spans="1:6" x14ac:dyDescent="0.25">
      <c r="A1125" s="17">
        <v>1124</v>
      </c>
      <c r="B1125" s="13" t="s">
        <v>6187</v>
      </c>
      <c r="C1125" s="13" t="s">
        <v>7592</v>
      </c>
      <c r="D1125" s="13"/>
      <c r="E1125" s="13">
        <v>30000</v>
      </c>
      <c r="F1125" s="13"/>
    </row>
    <row r="1126" spans="1:6" x14ac:dyDescent="0.25">
      <c r="A1126" s="17">
        <v>1125</v>
      </c>
      <c r="B1126" s="13" t="s">
        <v>6188</v>
      </c>
      <c r="C1126" s="13" t="s">
        <v>7725</v>
      </c>
      <c r="D1126" s="13"/>
      <c r="E1126" s="13">
        <v>9000</v>
      </c>
      <c r="F1126" s="13"/>
    </row>
    <row r="1127" spans="1:6" x14ac:dyDescent="0.25">
      <c r="A1127" s="17">
        <v>1126</v>
      </c>
      <c r="B1127" s="13" t="s">
        <v>6189</v>
      </c>
      <c r="C1127" s="13" t="s">
        <v>7725</v>
      </c>
      <c r="D1127" s="13"/>
      <c r="E1127" s="13">
        <v>1450</v>
      </c>
      <c r="F1127" s="13"/>
    </row>
    <row r="1128" spans="1:6" x14ac:dyDescent="0.25">
      <c r="A1128" s="17">
        <v>1127</v>
      </c>
      <c r="B1128" s="13" t="s">
        <v>6190</v>
      </c>
      <c r="C1128" s="13" t="s">
        <v>7725</v>
      </c>
      <c r="D1128" s="13"/>
      <c r="E1128" s="13">
        <v>1700</v>
      </c>
      <c r="F1128" s="13"/>
    </row>
    <row r="1129" spans="1:6" x14ac:dyDescent="0.25">
      <c r="A1129" s="17">
        <v>1128</v>
      </c>
      <c r="B1129" s="13" t="s">
        <v>6191</v>
      </c>
      <c r="C1129" s="13" t="s">
        <v>7725</v>
      </c>
      <c r="D1129" s="13"/>
      <c r="E1129" s="13">
        <v>412.5</v>
      </c>
      <c r="F1129" s="13"/>
    </row>
    <row r="1130" spans="1:6" x14ac:dyDescent="0.25">
      <c r="A1130" s="17">
        <v>1129</v>
      </c>
      <c r="B1130" s="13" t="s">
        <v>6192</v>
      </c>
      <c r="C1130" s="13" t="s">
        <v>7725</v>
      </c>
      <c r="D1130" s="13"/>
      <c r="E1130" s="13">
        <v>78</v>
      </c>
      <c r="F1130" s="13"/>
    </row>
    <row r="1131" spans="1:6" x14ac:dyDescent="0.25">
      <c r="A1131" s="17">
        <v>1130</v>
      </c>
      <c r="B1131" s="13" t="s">
        <v>6193</v>
      </c>
      <c r="C1131" s="13" t="s">
        <v>7725</v>
      </c>
      <c r="D1131" s="13"/>
      <c r="E1131" s="13">
        <v>130</v>
      </c>
      <c r="F1131" s="13"/>
    </row>
    <row r="1132" spans="1:6" x14ac:dyDescent="0.25">
      <c r="A1132" s="17">
        <v>1131</v>
      </c>
      <c r="B1132" s="13" t="s">
        <v>6194</v>
      </c>
      <c r="C1132" s="13" t="s">
        <v>7592</v>
      </c>
      <c r="D1132" s="13"/>
      <c r="E1132" s="13">
        <v>5000</v>
      </c>
      <c r="F1132" s="13"/>
    </row>
    <row r="1133" spans="1:6" x14ac:dyDescent="0.25">
      <c r="A1133" s="17">
        <v>1132</v>
      </c>
      <c r="B1133" s="13" t="s">
        <v>6195</v>
      </c>
      <c r="C1133" s="13" t="s">
        <v>7592</v>
      </c>
      <c r="D1133" s="13"/>
      <c r="E1133" s="13">
        <v>4000</v>
      </c>
      <c r="F1133" s="13"/>
    </row>
    <row r="1134" spans="1:6" x14ac:dyDescent="0.25">
      <c r="A1134" s="17">
        <v>1133</v>
      </c>
      <c r="B1134" s="13" t="s">
        <v>6196</v>
      </c>
      <c r="C1134" s="13" t="s">
        <v>7725</v>
      </c>
      <c r="D1134" s="13"/>
      <c r="E1134" s="13">
        <v>50</v>
      </c>
      <c r="F1134" s="13"/>
    </row>
    <row r="1135" spans="1:6" x14ac:dyDescent="0.25">
      <c r="A1135" s="17">
        <v>1134</v>
      </c>
      <c r="B1135" s="13" t="s">
        <v>6197</v>
      </c>
      <c r="C1135" s="13" t="s">
        <v>7725</v>
      </c>
      <c r="D1135" s="13"/>
      <c r="E1135" s="13">
        <v>5000</v>
      </c>
      <c r="F1135" s="13"/>
    </row>
    <row r="1136" spans="1:6" x14ac:dyDescent="0.25">
      <c r="A1136" s="17">
        <v>1135</v>
      </c>
      <c r="B1136" s="13" t="s">
        <v>6198</v>
      </c>
      <c r="C1136" s="13" t="s">
        <v>7725</v>
      </c>
      <c r="D1136" s="13"/>
      <c r="E1136" s="13">
        <v>5000</v>
      </c>
      <c r="F1136" s="13"/>
    </row>
    <row r="1137" spans="1:6" x14ac:dyDescent="0.25">
      <c r="A1137" s="17">
        <v>1136</v>
      </c>
      <c r="B1137" s="13" t="s">
        <v>6199</v>
      </c>
      <c r="C1137" s="13" t="s">
        <v>7725</v>
      </c>
      <c r="D1137" s="13"/>
      <c r="E1137" s="13">
        <v>4500</v>
      </c>
      <c r="F1137" s="13"/>
    </row>
    <row r="1138" spans="1:6" x14ac:dyDescent="0.25">
      <c r="A1138" s="17">
        <v>1137</v>
      </c>
      <c r="B1138" s="13" t="s">
        <v>6200</v>
      </c>
      <c r="C1138" s="13" t="s">
        <v>7725</v>
      </c>
      <c r="D1138" s="13"/>
      <c r="E1138" s="13">
        <v>130</v>
      </c>
      <c r="F1138" s="13"/>
    </row>
    <row r="1139" spans="1:6" x14ac:dyDescent="0.25">
      <c r="A1139" s="17">
        <v>1138</v>
      </c>
      <c r="B1139" s="13" t="s">
        <v>6201</v>
      </c>
      <c r="C1139" s="13" t="s">
        <v>7725</v>
      </c>
      <c r="D1139" s="13"/>
      <c r="E1139" s="13">
        <v>80</v>
      </c>
      <c r="F1139" s="13"/>
    </row>
    <row r="1140" spans="1:6" x14ac:dyDescent="0.25">
      <c r="A1140" s="17">
        <v>1139</v>
      </c>
      <c r="B1140" s="13" t="s">
        <v>6202</v>
      </c>
      <c r="C1140" s="13" t="s">
        <v>7725</v>
      </c>
      <c r="D1140" s="13"/>
      <c r="E1140" s="13">
        <v>520</v>
      </c>
      <c r="F1140" s="13"/>
    </row>
    <row r="1141" spans="1:6" x14ac:dyDescent="0.25">
      <c r="A1141" s="17">
        <v>1140</v>
      </c>
      <c r="B1141" s="13" t="s">
        <v>6203</v>
      </c>
      <c r="C1141" s="13" t="s">
        <v>7725</v>
      </c>
      <c r="D1141" s="13"/>
      <c r="E1141" s="13">
        <v>1870</v>
      </c>
      <c r="F1141" s="13"/>
    </row>
    <row r="1142" spans="1:6" x14ac:dyDescent="0.25">
      <c r="A1142" s="17">
        <v>1141</v>
      </c>
      <c r="B1142" s="13" t="s">
        <v>4461</v>
      </c>
      <c r="C1142" s="13" t="s">
        <v>7725</v>
      </c>
      <c r="D1142" s="13"/>
      <c r="E1142" s="13">
        <v>4500</v>
      </c>
      <c r="F1142" s="13"/>
    </row>
    <row r="1143" spans="1:6" x14ac:dyDescent="0.25">
      <c r="A1143" s="17">
        <v>1142</v>
      </c>
      <c r="B1143" s="13" t="s">
        <v>6204</v>
      </c>
      <c r="C1143" s="13" t="s">
        <v>7725</v>
      </c>
      <c r="D1143" s="13"/>
      <c r="E1143" s="13">
        <v>150</v>
      </c>
      <c r="F1143" s="13"/>
    </row>
    <row r="1144" spans="1:6" x14ac:dyDescent="0.25">
      <c r="A1144" s="17">
        <v>1143</v>
      </c>
      <c r="B1144" s="13" t="s">
        <v>2436</v>
      </c>
      <c r="C1144" s="13" t="s">
        <v>7725</v>
      </c>
      <c r="D1144" s="13"/>
      <c r="E1144" s="13">
        <v>132</v>
      </c>
      <c r="F1144" s="13"/>
    </row>
    <row r="1145" spans="1:6" x14ac:dyDescent="0.25">
      <c r="A1145" s="17">
        <v>1144</v>
      </c>
      <c r="B1145" s="13" t="s">
        <v>6205</v>
      </c>
      <c r="C1145" s="13" t="s">
        <v>7725</v>
      </c>
      <c r="D1145" s="13"/>
      <c r="E1145" s="13">
        <v>3000</v>
      </c>
      <c r="F1145" s="13"/>
    </row>
    <row r="1146" spans="1:6" x14ac:dyDescent="0.25">
      <c r="A1146" s="17">
        <v>1145</v>
      </c>
      <c r="B1146" s="13" t="s">
        <v>6206</v>
      </c>
      <c r="C1146" s="13" t="s">
        <v>7725</v>
      </c>
      <c r="D1146" s="13"/>
      <c r="E1146" s="13">
        <v>5.5</v>
      </c>
      <c r="F1146" s="13"/>
    </row>
    <row r="1147" spans="1:6" x14ac:dyDescent="0.25">
      <c r="A1147" s="17">
        <v>1146</v>
      </c>
      <c r="B1147" s="13" t="s">
        <v>6207</v>
      </c>
      <c r="C1147" s="13" t="s">
        <v>7725</v>
      </c>
      <c r="D1147" s="13"/>
      <c r="E1147" s="13">
        <v>10</v>
      </c>
      <c r="F1147" s="13"/>
    </row>
    <row r="1148" spans="1:6" x14ac:dyDescent="0.25">
      <c r="A1148" s="17">
        <v>1147</v>
      </c>
      <c r="B1148" s="13" t="s">
        <v>6208</v>
      </c>
      <c r="C1148" s="13" t="s">
        <v>7725</v>
      </c>
      <c r="D1148" s="13"/>
      <c r="E1148" s="13">
        <v>1250</v>
      </c>
      <c r="F1148" s="13"/>
    </row>
    <row r="1149" spans="1:6" x14ac:dyDescent="0.25">
      <c r="A1149" s="17">
        <v>1148</v>
      </c>
      <c r="B1149" s="13" t="s">
        <v>6209</v>
      </c>
      <c r="C1149" s="13" t="s">
        <v>7592</v>
      </c>
      <c r="D1149" s="13"/>
      <c r="E1149" s="13">
        <v>10000</v>
      </c>
      <c r="F1149" s="13"/>
    </row>
    <row r="1150" spans="1:6" x14ac:dyDescent="0.25">
      <c r="A1150" s="17">
        <v>1149</v>
      </c>
      <c r="B1150" s="13" t="s">
        <v>6210</v>
      </c>
      <c r="C1150" s="13" t="s">
        <v>7592</v>
      </c>
      <c r="D1150" s="13"/>
      <c r="E1150" s="13">
        <v>20000</v>
      </c>
      <c r="F1150" s="13"/>
    </row>
    <row r="1151" spans="1:6" x14ac:dyDescent="0.25">
      <c r="A1151" s="17">
        <v>1150</v>
      </c>
      <c r="B1151" s="13" t="s">
        <v>6211</v>
      </c>
      <c r="C1151" s="13" t="s">
        <v>7592</v>
      </c>
      <c r="D1151" s="13"/>
      <c r="E1151" s="13">
        <v>2500</v>
      </c>
      <c r="F1151" s="13"/>
    </row>
    <row r="1152" spans="1:6" x14ac:dyDescent="0.25">
      <c r="A1152" s="17">
        <v>1151</v>
      </c>
      <c r="B1152" s="13" t="s">
        <v>4419</v>
      </c>
      <c r="C1152" s="13" t="s">
        <v>7665</v>
      </c>
      <c r="D1152" s="13"/>
      <c r="E1152" s="13">
        <v>3500</v>
      </c>
      <c r="F1152" s="13"/>
    </row>
    <row r="1153" spans="1:6" x14ac:dyDescent="0.25">
      <c r="A1153" s="17">
        <v>1152</v>
      </c>
      <c r="B1153" s="13" t="s">
        <v>6212</v>
      </c>
      <c r="C1153" s="13" t="s">
        <v>7665</v>
      </c>
      <c r="D1153" s="13"/>
      <c r="E1153" s="13">
        <v>3500</v>
      </c>
      <c r="F1153" s="13"/>
    </row>
    <row r="1154" spans="1:6" x14ac:dyDescent="0.25">
      <c r="A1154" s="17">
        <v>1153</v>
      </c>
      <c r="B1154" s="13" t="s">
        <v>6213</v>
      </c>
      <c r="C1154" s="13" t="s">
        <v>7665</v>
      </c>
      <c r="D1154" s="13"/>
      <c r="E1154" s="13">
        <v>3700</v>
      </c>
      <c r="F1154" s="13"/>
    </row>
    <row r="1155" spans="1:6" x14ac:dyDescent="0.25">
      <c r="A1155" s="17">
        <v>1154</v>
      </c>
      <c r="B1155" s="13" t="s">
        <v>6214</v>
      </c>
      <c r="C1155" s="13" t="s">
        <v>7665</v>
      </c>
      <c r="D1155" s="13"/>
      <c r="E1155" s="13">
        <v>3700</v>
      </c>
      <c r="F1155" s="13"/>
    </row>
    <row r="1156" spans="1:6" x14ac:dyDescent="0.25">
      <c r="A1156" s="17">
        <v>1155</v>
      </c>
      <c r="B1156" s="13" t="s">
        <v>6215</v>
      </c>
      <c r="C1156" s="13" t="s">
        <v>7665</v>
      </c>
      <c r="D1156" s="13"/>
      <c r="E1156" s="13">
        <v>50000</v>
      </c>
      <c r="F1156" s="13"/>
    </row>
    <row r="1157" spans="1:6" x14ac:dyDescent="0.25">
      <c r="A1157" s="17">
        <v>1156</v>
      </c>
      <c r="B1157" s="13" t="s">
        <v>6216</v>
      </c>
      <c r="C1157" s="13" t="s">
        <v>7665</v>
      </c>
      <c r="D1157" s="13"/>
      <c r="E1157" s="13">
        <v>800</v>
      </c>
      <c r="F1157" s="13"/>
    </row>
    <row r="1158" spans="1:6" x14ac:dyDescent="0.25">
      <c r="A1158" s="17">
        <v>1157</v>
      </c>
      <c r="B1158" s="13" t="s">
        <v>6217</v>
      </c>
      <c r="C1158" s="13" t="s">
        <v>7665</v>
      </c>
      <c r="D1158" s="13"/>
      <c r="E1158" s="13">
        <v>6000</v>
      </c>
      <c r="F1158" s="13"/>
    </row>
    <row r="1159" spans="1:6" x14ac:dyDescent="0.25">
      <c r="A1159" s="17">
        <v>1158</v>
      </c>
      <c r="B1159" s="13" t="s">
        <v>6218</v>
      </c>
      <c r="C1159" s="13" t="s">
        <v>7665</v>
      </c>
      <c r="D1159" s="13"/>
      <c r="E1159" s="13">
        <v>2000</v>
      </c>
      <c r="F1159" s="13"/>
    </row>
    <row r="1160" spans="1:6" x14ac:dyDescent="0.25">
      <c r="A1160" s="17">
        <v>1159</v>
      </c>
      <c r="B1160" s="13" t="s">
        <v>6219</v>
      </c>
      <c r="C1160" s="13" t="s">
        <v>7665</v>
      </c>
      <c r="D1160" s="13"/>
      <c r="E1160" s="13">
        <v>2000</v>
      </c>
      <c r="F1160" s="13"/>
    </row>
    <row r="1161" spans="1:6" x14ac:dyDescent="0.25">
      <c r="A1161" s="17">
        <v>1160</v>
      </c>
      <c r="B1161" s="13" t="s">
        <v>2677</v>
      </c>
      <c r="C1161" s="13" t="s">
        <v>7665</v>
      </c>
      <c r="D1161" s="13"/>
      <c r="E1161" s="13">
        <v>3500</v>
      </c>
      <c r="F1161" s="13"/>
    </row>
    <row r="1162" spans="1:6" x14ac:dyDescent="0.25">
      <c r="A1162" s="17">
        <v>1161</v>
      </c>
      <c r="B1162" s="13" t="s">
        <v>6220</v>
      </c>
      <c r="C1162" s="13" t="s">
        <v>7725</v>
      </c>
      <c r="D1162" s="13"/>
      <c r="E1162" s="13">
        <v>825</v>
      </c>
      <c r="F1162" s="13"/>
    </row>
    <row r="1163" spans="1:6" x14ac:dyDescent="0.25">
      <c r="A1163" s="17">
        <v>1162</v>
      </c>
      <c r="B1163" s="13" t="s">
        <v>6221</v>
      </c>
      <c r="C1163" s="13" t="s">
        <v>7725</v>
      </c>
      <c r="D1163" s="13"/>
      <c r="E1163" s="13">
        <v>330</v>
      </c>
      <c r="F1163" s="13"/>
    </row>
    <row r="1164" spans="1:6" x14ac:dyDescent="0.25">
      <c r="A1164" s="17">
        <v>1163</v>
      </c>
      <c r="B1164" s="13" t="s">
        <v>6222</v>
      </c>
      <c r="C1164" s="13" t="s">
        <v>7725</v>
      </c>
      <c r="D1164" s="13"/>
      <c r="E1164" s="13">
        <v>52.5</v>
      </c>
      <c r="F1164" s="13"/>
    </row>
    <row r="1165" spans="1:6" x14ac:dyDescent="0.25">
      <c r="A1165" s="17">
        <v>1164</v>
      </c>
      <c r="B1165" s="13" t="s">
        <v>6223</v>
      </c>
      <c r="C1165" s="13" t="s">
        <v>7725</v>
      </c>
      <c r="D1165" s="13"/>
      <c r="E1165" s="13">
        <v>385</v>
      </c>
      <c r="F1165" s="13"/>
    </row>
    <row r="1166" spans="1:6" x14ac:dyDescent="0.25">
      <c r="A1166" s="17">
        <v>1165</v>
      </c>
      <c r="B1166" s="13" t="s">
        <v>6224</v>
      </c>
      <c r="C1166" s="13" t="s">
        <v>7725</v>
      </c>
      <c r="D1166" s="13"/>
      <c r="E1166" s="13">
        <v>275</v>
      </c>
      <c r="F1166" s="13"/>
    </row>
    <row r="1167" spans="1:6" x14ac:dyDescent="0.25">
      <c r="A1167" s="17">
        <v>1166</v>
      </c>
      <c r="B1167" s="13" t="s">
        <v>6225</v>
      </c>
      <c r="C1167" s="13" t="s">
        <v>7665</v>
      </c>
      <c r="D1167" s="13"/>
      <c r="E1167" s="13">
        <v>18000</v>
      </c>
      <c r="F1167" s="13"/>
    </row>
    <row r="1168" spans="1:6" x14ac:dyDescent="0.25">
      <c r="A1168" s="17">
        <v>1167</v>
      </c>
      <c r="B1168" s="13" t="s">
        <v>6226</v>
      </c>
      <c r="C1168" s="13" t="s">
        <v>7725</v>
      </c>
      <c r="D1168" s="13"/>
      <c r="E1168" s="13">
        <v>1150</v>
      </c>
      <c r="F1168" s="13"/>
    </row>
    <row r="1169" spans="1:6" x14ac:dyDescent="0.25">
      <c r="A1169" s="17">
        <v>1168</v>
      </c>
      <c r="B1169" s="13" t="s">
        <v>6227</v>
      </c>
      <c r="C1169" s="13" t="s">
        <v>7725</v>
      </c>
      <c r="D1169" s="13"/>
      <c r="E1169" s="13">
        <v>2000</v>
      </c>
      <c r="F1169" s="13"/>
    </row>
    <row r="1170" spans="1:6" x14ac:dyDescent="0.25">
      <c r="A1170" s="17">
        <v>1169</v>
      </c>
      <c r="B1170" s="13" t="s">
        <v>6228</v>
      </c>
      <c r="C1170" s="13" t="s">
        <v>7725</v>
      </c>
      <c r="D1170" s="13"/>
      <c r="E1170" s="13">
        <v>5000</v>
      </c>
      <c r="F1170" s="13"/>
    </row>
    <row r="1171" spans="1:6" x14ac:dyDescent="0.25">
      <c r="A1171" s="17">
        <v>1170</v>
      </c>
      <c r="B1171" s="13" t="s">
        <v>6228</v>
      </c>
      <c r="C1171" s="13" t="s">
        <v>7725</v>
      </c>
      <c r="D1171" s="13"/>
      <c r="E1171" s="13">
        <v>5000</v>
      </c>
      <c r="F1171" s="13"/>
    </row>
    <row r="1172" spans="1:6" x14ac:dyDescent="0.25">
      <c r="A1172" s="17">
        <v>1171</v>
      </c>
      <c r="B1172" s="13" t="s">
        <v>6229</v>
      </c>
      <c r="C1172" s="13" t="s">
        <v>7725</v>
      </c>
      <c r="D1172" s="13"/>
      <c r="E1172" s="13">
        <v>1000</v>
      </c>
      <c r="F1172" s="13"/>
    </row>
    <row r="1173" spans="1:6" x14ac:dyDescent="0.25">
      <c r="A1173" s="17">
        <v>1172</v>
      </c>
      <c r="B1173" s="13" t="s">
        <v>6230</v>
      </c>
      <c r="C1173" s="13" t="s">
        <v>7592</v>
      </c>
      <c r="D1173" s="13"/>
      <c r="E1173" s="13">
        <v>70000</v>
      </c>
      <c r="F1173" s="13"/>
    </row>
    <row r="1174" spans="1:6" x14ac:dyDescent="0.25">
      <c r="A1174" s="17">
        <v>1173</v>
      </c>
      <c r="B1174" s="13" t="s">
        <v>6231</v>
      </c>
      <c r="C1174" s="13" t="s">
        <v>7665</v>
      </c>
      <c r="D1174" s="13"/>
      <c r="E1174" s="13">
        <v>800</v>
      </c>
      <c r="F1174" s="13"/>
    </row>
    <row r="1175" spans="1:6" x14ac:dyDescent="0.25">
      <c r="A1175" s="17">
        <v>1174</v>
      </c>
      <c r="B1175" s="13" t="s">
        <v>6232</v>
      </c>
      <c r="C1175" s="13" t="s">
        <v>7665</v>
      </c>
      <c r="D1175" s="13"/>
      <c r="E1175" s="13">
        <v>3500</v>
      </c>
      <c r="F1175" s="13"/>
    </row>
    <row r="1176" spans="1:6" x14ac:dyDescent="0.25">
      <c r="A1176" s="17">
        <v>1175</v>
      </c>
      <c r="B1176" s="13" t="s">
        <v>6233</v>
      </c>
      <c r="C1176" s="13" t="s">
        <v>7665</v>
      </c>
      <c r="D1176" s="13"/>
      <c r="E1176" s="13">
        <v>600</v>
      </c>
      <c r="F1176" s="13"/>
    </row>
    <row r="1177" spans="1:6" x14ac:dyDescent="0.25">
      <c r="A1177" s="17">
        <v>1176</v>
      </c>
      <c r="B1177" s="13" t="s">
        <v>6234</v>
      </c>
      <c r="C1177" s="13" t="s">
        <v>7665</v>
      </c>
      <c r="D1177" s="13"/>
      <c r="E1177" s="13">
        <v>750</v>
      </c>
      <c r="F1177" s="13"/>
    </row>
    <row r="1178" spans="1:6" x14ac:dyDescent="0.25">
      <c r="A1178" s="17">
        <v>1177</v>
      </c>
      <c r="B1178" s="13" t="s">
        <v>6235</v>
      </c>
      <c r="C1178" s="13" t="s">
        <v>7725</v>
      </c>
      <c r="D1178" s="13"/>
      <c r="E1178" s="13">
        <v>250</v>
      </c>
      <c r="F1178" s="13"/>
    </row>
    <row r="1179" spans="1:6" x14ac:dyDescent="0.25">
      <c r="A1179" s="17">
        <v>1178</v>
      </c>
      <c r="B1179" s="13" t="s">
        <v>6236</v>
      </c>
      <c r="C1179" s="13" t="s">
        <v>7725</v>
      </c>
      <c r="D1179" s="13"/>
      <c r="E1179" s="13">
        <v>88</v>
      </c>
      <c r="F1179" s="13"/>
    </row>
    <row r="1180" spans="1:6" x14ac:dyDescent="0.25">
      <c r="A1180" s="17">
        <v>1179</v>
      </c>
      <c r="B1180" s="13" t="s">
        <v>6237</v>
      </c>
      <c r="C1180" s="13" t="s">
        <v>7725</v>
      </c>
      <c r="D1180" s="13"/>
      <c r="E1180" s="13">
        <v>143</v>
      </c>
      <c r="F1180" s="13"/>
    </row>
    <row r="1181" spans="1:6" x14ac:dyDescent="0.25">
      <c r="A1181" s="17">
        <v>1180</v>
      </c>
      <c r="B1181" s="13" t="s">
        <v>6238</v>
      </c>
      <c r="C1181" s="13" t="s">
        <v>7665</v>
      </c>
      <c r="D1181" s="13"/>
      <c r="E1181" s="13">
        <v>4000</v>
      </c>
      <c r="F1181" s="13"/>
    </row>
    <row r="1182" spans="1:6" x14ac:dyDescent="0.25">
      <c r="A1182" s="17">
        <v>1181</v>
      </c>
      <c r="B1182" s="13" t="s">
        <v>6239</v>
      </c>
      <c r="C1182" s="13" t="s">
        <v>7725</v>
      </c>
      <c r="D1182" s="13"/>
      <c r="E1182" s="13">
        <v>1155</v>
      </c>
      <c r="F1182" s="13"/>
    </row>
    <row r="1183" spans="1:6" x14ac:dyDescent="0.25">
      <c r="A1183" s="17">
        <v>1182</v>
      </c>
      <c r="B1183" s="13" t="s">
        <v>5066</v>
      </c>
      <c r="C1183" s="13" t="s">
        <v>7725</v>
      </c>
      <c r="D1183" s="13"/>
      <c r="E1183" s="13">
        <v>6760</v>
      </c>
      <c r="F1183" s="13"/>
    </row>
    <row r="1184" spans="1:6" x14ac:dyDescent="0.25">
      <c r="A1184" s="17">
        <v>1183</v>
      </c>
      <c r="B1184" s="13" t="s">
        <v>6240</v>
      </c>
      <c r="C1184" s="13" t="s">
        <v>7725</v>
      </c>
      <c r="D1184" s="13"/>
      <c r="E1184" s="13">
        <v>1475</v>
      </c>
      <c r="F1184" s="13"/>
    </row>
    <row r="1185" spans="1:6" x14ac:dyDescent="0.25">
      <c r="A1185" s="17">
        <v>1184</v>
      </c>
      <c r="B1185" s="13" t="s">
        <v>6241</v>
      </c>
      <c r="C1185" s="13" t="s">
        <v>7725</v>
      </c>
      <c r="D1185" s="13"/>
      <c r="E1185" s="13">
        <v>2000</v>
      </c>
      <c r="F1185" s="13"/>
    </row>
    <row r="1186" spans="1:6" x14ac:dyDescent="0.25">
      <c r="A1186" s="17">
        <v>1185</v>
      </c>
      <c r="B1186" s="13" t="s">
        <v>6242</v>
      </c>
      <c r="C1186" s="13" t="s">
        <v>7725</v>
      </c>
      <c r="D1186" s="13"/>
      <c r="E1186" s="13">
        <v>800</v>
      </c>
      <c r="F1186" s="13"/>
    </row>
    <row r="1187" spans="1:6" x14ac:dyDescent="0.25">
      <c r="A1187" s="17">
        <v>1186</v>
      </c>
      <c r="B1187" s="13" t="s">
        <v>6243</v>
      </c>
      <c r="C1187" s="13" t="s">
        <v>7725</v>
      </c>
      <c r="D1187" s="13"/>
      <c r="E1187" s="13">
        <v>10</v>
      </c>
      <c r="F1187" s="13"/>
    </row>
    <row r="1188" spans="1:6" x14ac:dyDescent="0.25">
      <c r="A1188" s="17">
        <v>1187</v>
      </c>
      <c r="B1188" s="13" t="s">
        <v>6244</v>
      </c>
      <c r="C1188" s="13" t="s">
        <v>7592</v>
      </c>
      <c r="D1188" s="13"/>
      <c r="E1188" s="13">
        <v>5000</v>
      </c>
      <c r="F1188" s="13"/>
    </row>
    <row r="1189" spans="1:6" x14ac:dyDescent="0.25">
      <c r="A1189" s="17">
        <v>1188</v>
      </c>
      <c r="B1189" s="13" t="s">
        <v>6245</v>
      </c>
      <c r="C1189" s="13" t="s">
        <v>7725</v>
      </c>
      <c r="D1189" s="13"/>
      <c r="E1189" s="13">
        <v>980</v>
      </c>
      <c r="F1189" s="13"/>
    </row>
    <row r="1190" spans="1:6" x14ac:dyDescent="0.25">
      <c r="A1190" s="17">
        <v>1189</v>
      </c>
      <c r="B1190" s="13" t="s">
        <v>6246</v>
      </c>
      <c r="C1190" s="13" t="s">
        <v>7725</v>
      </c>
      <c r="D1190" s="13"/>
      <c r="E1190" s="13">
        <v>2500</v>
      </c>
      <c r="F1190" s="13"/>
    </row>
    <row r="1191" spans="1:6" x14ac:dyDescent="0.25">
      <c r="A1191" s="17">
        <v>1190</v>
      </c>
      <c r="B1191" s="13" t="s">
        <v>6247</v>
      </c>
      <c r="C1191" s="13" t="s">
        <v>7725</v>
      </c>
      <c r="D1191" s="13"/>
      <c r="E1191" s="13">
        <v>42</v>
      </c>
      <c r="F1191" s="13"/>
    </row>
    <row r="1192" spans="1:6" x14ac:dyDescent="0.25">
      <c r="A1192" s="17">
        <v>1191</v>
      </c>
      <c r="B1192" s="13" t="s">
        <v>6248</v>
      </c>
      <c r="C1192" s="13" t="s">
        <v>7665</v>
      </c>
      <c r="D1192" s="13"/>
      <c r="E1192" s="13">
        <v>5000</v>
      </c>
      <c r="F1192" s="13"/>
    </row>
    <row r="1193" spans="1:6" x14ac:dyDescent="0.25">
      <c r="A1193" s="17">
        <v>1192</v>
      </c>
      <c r="B1193" s="13" t="s">
        <v>6249</v>
      </c>
      <c r="C1193" s="13" t="s">
        <v>7725</v>
      </c>
      <c r="D1193" s="13"/>
      <c r="E1193" s="13">
        <v>350</v>
      </c>
      <c r="F1193" s="13"/>
    </row>
    <row r="1194" spans="1:6" x14ac:dyDescent="0.25">
      <c r="A1194" s="17">
        <v>1193</v>
      </c>
      <c r="B1194" s="13" t="s">
        <v>6250</v>
      </c>
      <c r="C1194" s="13" t="s">
        <v>7592</v>
      </c>
      <c r="D1194" s="13"/>
      <c r="E1194" s="13">
        <v>25000</v>
      </c>
      <c r="F1194" s="13"/>
    </row>
    <row r="1195" spans="1:6" x14ac:dyDescent="0.25">
      <c r="A1195" s="17">
        <v>1194</v>
      </c>
      <c r="B1195" s="13" t="s">
        <v>6251</v>
      </c>
      <c r="C1195" s="13" t="s">
        <v>7592</v>
      </c>
      <c r="D1195" s="13"/>
      <c r="E1195" s="13">
        <v>20000</v>
      </c>
      <c r="F1195" s="13"/>
    </row>
    <row r="1196" spans="1:6" x14ac:dyDescent="0.25">
      <c r="A1196" s="17">
        <v>1195</v>
      </c>
      <c r="B1196" s="13" t="s">
        <v>6252</v>
      </c>
      <c r="C1196" s="13" t="s">
        <v>7592</v>
      </c>
      <c r="D1196" s="13"/>
      <c r="E1196" s="13">
        <v>5000</v>
      </c>
      <c r="F1196" s="13"/>
    </row>
    <row r="1197" spans="1:6" x14ac:dyDescent="0.25">
      <c r="A1197" s="17">
        <v>1196</v>
      </c>
      <c r="B1197" s="13" t="s">
        <v>6253</v>
      </c>
      <c r="C1197" s="13" t="s">
        <v>7665</v>
      </c>
      <c r="D1197" s="13"/>
      <c r="E1197" s="13">
        <v>3000</v>
      </c>
      <c r="F1197" s="13"/>
    </row>
    <row r="1198" spans="1:6" x14ac:dyDescent="0.25">
      <c r="A1198" s="17">
        <v>1197</v>
      </c>
      <c r="B1198" s="13" t="s">
        <v>6254</v>
      </c>
      <c r="C1198" s="13" t="s">
        <v>7665</v>
      </c>
      <c r="D1198" s="13"/>
      <c r="E1198" s="13">
        <v>2500</v>
      </c>
      <c r="F1198" s="13"/>
    </row>
    <row r="1199" spans="1:6" x14ac:dyDescent="0.25">
      <c r="A1199" s="17">
        <v>1198</v>
      </c>
      <c r="B1199" s="13" t="s">
        <v>6255</v>
      </c>
      <c r="C1199" s="13" t="s">
        <v>7665</v>
      </c>
      <c r="D1199" s="13"/>
      <c r="E1199" s="13">
        <v>800</v>
      </c>
      <c r="F1199" s="13"/>
    </row>
    <row r="1200" spans="1:6" x14ac:dyDescent="0.25">
      <c r="A1200" s="17">
        <v>1199</v>
      </c>
      <c r="B1200" s="13" t="s">
        <v>6256</v>
      </c>
      <c r="C1200" s="13" t="s">
        <v>7665</v>
      </c>
      <c r="D1200" s="13"/>
      <c r="E1200" s="13">
        <v>800</v>
      </c>
      <c r="F1200" s="13"/>
    </row>
    <row r="1201" spans="1:6" x14ac:dyDescent="0.25">
      <c r="A1201" s="17">
        <v>1200</v>
      </c>
      <c r="B1201" s="13" t="s">
        <v>4324</v>
      </c>
      <c r="C1201" s="13" t="s">
        <v>7665</v>
      </c>
      <c r="D1201" s="13"/>
      <c r="E1201" s="13">
        <v>550</v>
      </c>
      <c r="F1201" s="13"/>
    </row>
    <row r="1202" spans="1:6" x14ac:dyDescent="0.25">
      <c r="A1202" s="17">
        <v>1201</v>
      </c>
      <c r="B1202" s="13" t="s">
        <v>6257</v>
      </c>
      <c r="C1202" s="13" t="s">
        <v>7665</v>
      </c>
      <c r="D1202" s="13"/>
      <c r="E1202" s="13">
        <v>500</v>
      </c>
      <c r="F1202" s="13"/>
    </row>
    <row r="1203" spans="1:6" x14ac:dyDescent="0.25">
      <c r="A1203" s="17">
        <v>1202</v>
      </c>
      <c r="B1203" s="13" t="s">
        <v>6258</v>
      </c>
      <c r="C1203" s="13" t="s">
        <v>7665</v>
      </c>
      <c r="D1203" s="13"/>
      <c r="E1203" s="13">
        <v>600</v>
      </c>
      <c r="F1203" s="13"/>
    </row>
    <row r="1204" spans="1:6" x14ac:dyDescent="0.25">
      <c r="A1204" s="17">
        <v>1203</v>
      </c>
      <c r="B1204" s="13" t="s">
        <v>6259</v>
      </c>
      <c r="C1204" s="13" t="s">
        <v>7665</v>
      </c>
      <c r="D1204" s="13"/>
      <c r="E1204" s="13">
        <v>150</v>
      </c>
      <c r="F1204" s="13"/>
    </row>
    <row r="1205" spans="1:6" x14ac:dyDescent="0.25">
      <c r="A1205" s="17">
        <v>1204</v>
      </c>
      <c r="B1205" s="13" t="s">
        <v>6260</v>
      </c>
      <c r="C1205" s="13" t="s">
        <v>7665</v>
      </c>
      <c r="D1205" s="13"/>
      <c r="E1205" s="13">
        <v>600</v>
      </c>
      <c r="F1205" s="13"/>
    </row>
    <row r="1206" spans="1:6" x14ac:dyDescent="0.25">
      <c r="A1206" s="17">
        <v>1205</v>
      </c>
      <c r="B1206" s="13" t="s">
        <v>4333</v>
      </c>
      <c r="C1206" s="13" t="s">
        <v>7665</v>
      </c>
      <c r="D1206" s="13"/>
      <c r="E1206" s="13">
        <v>800</v>
      </c>
      <c r="F1206" s="13"/>
    </row>
    <row r="1207" spans="1:6" x14ac:dyDescent="0.25">
      <c r="A1207" s="17">
        <v>1206</v>
      </c>
      <c r="B1207" s="13" t="s">
        <v>6261</v>
      </c>
      <c r="C1207" s="13" t="s">
        <v>7665</v>
      </c>
      <c r="D1207" s="13"/>
      <c r="E1207" s="13">
        <v>2500</v>
      </c>
      <c r="F1207" s="13"/>
    </row>
    <row r="1208" spans="1:6" x14ac:dyDescent="0.25">
      <c r="A1208" s="17">
        <v>1207</v>
      </c>
      <c r="B1208" s="13" t="s">
        <v>6262</v>
      </c>
      <c r="C1208" s="13" t="s">
        <v>7665</v>
      </c>
      <c r="D1208" s="13"/>
      <c r="E1208" s="13">
        <v>2500</v>
      </c>
      <c r="F1208" s="13"/>
    </row>
    <row r="1209" spans="1:6" x14ac:dyDescent="0.25">
      <c r="A1209" s="17">
        <v>1208</v>
      </c>
      <c r="B1209" s="13" t="s">
        <v>6263</v>
      </c>
      <c r="C1209" s="13" t="s">
        <v>7665</v>
      </c>
      <c r="D1209" s="13"/>
      <c r="E1209" s="13">
        <v>10000</v>
      </c>
      <c r="F1209" s="13"/>
    </row>
    <row r="1210" spans="1:6" x14ac:dyDescent="0.25">
      <c r="A1210" s="17">
        <v>1209</v>
      </c>
      <c r="B1210" s="13" t="s">
        <v>6264</v>
      </c>
      <c r="C1210" s="13" t="s">
        <v>7725</v>
      </c>
      <c r="D1210" s="13"/>
      <c r="E1210" s="13">
        <v>245</v>
      </c>
      <c r="F1210" s="13"/>
    </row>
    <row r="1211" spans="1:6" x14ac:dyDescent="0.25">
      <c r="A1211" s="17">
        <v>1210</v>
      </c>
      <c r="B1211" s="13" t="s">
        <v>6265</v>
      </c>
      <c r="C1211" s="13" t="s">
        <v>7725</v>
      </c>
      <c r="D1211" s="13"/>
      <c r="E1211" s="13">
        <v>180</v>
      </c>
      <c r="F1211" s="13"/>
    </row>
    <row r="1212" spans="1:6" x14ac:dyDescent="0.25">
      <c r="A1212" s="17">
        <v>1211</v>
      </c>
      <c r="B1212" s="13" t="s">
        <v>6266</v>
      </c>
      <c r="C1212" s="13" t="s">
        <v>7725</v>
      </c>
      <c r="D1212" s="13"/>
      <c r="E1212" s="13">
        <v>190</v>
      </c>
      <c r="F1212" s="13"/>
    </row>
    <row r="1213" spans="1:6" x14ac:dyDescent="0.25">
      <c r="A1213" s="17">
        <v>1212</v>
      </c>
      <c r="B1213" s="13" t="s">
        <v>6267</v>
      </c>
      <c r="C1213" s="13" t="s">
        <v>7725</v>
      </c>
      <c r="D1213" s="13"/>
      <c r="E1213" s="13">
        <v>260</v>
      </c>
      <c r="F1213" s="13"/>
    </row>
    <row r="1214" spans="1:6" x14ac:dyDescent="0.25">
      <c r="A1214" s="17">
        <v>1213</v>
      </c>
      <c r="B1214" s="13" t="s">
        <v>6268</v>
      </c>
      <c r="C1214" s="13" t="s">
        <v>7725</v>
      </c>
      <c r="D1214" s="13"/>
      <c r="E1214" s="13">
        <v>288.75</v>
      </c>
      <c r="F1214" s="13"/>
    </row>
    <row r="1215" spans="1:6" x14ac:dyDescent="0.25">
      <c r="A1215" s="17">
        <v>1214</v>
      </c>
      <c r="B1215" s="13" t="s">
        <v>6269</v>
      </c>
      <c r="C1215" s="13" t="s">
        <v>7725</v>
      </c>
      <c r="D1215" s="13"/>
      <c r="E1215" s="13">
        <v>5050</v>
      </c>
      <c r="F1215" s="13"/>
    </row>
    <row r="1216" spans="1:6" x14ac:dyDescent="0.25">
      <c r="A1216" s="17">
        <v>1215</v>
      </c>
      <c r="B1216" s="13" t="s">
        <v>6270</v>
      </c>
      <c r="C1216" s="13" t="s">
        <v>7725</v>
      </c>
      <c r="D1216" s="13"/>
      <c r="E1216" s="13">
        <v>12</v>
      </c>
      <c r="F1216" s="13"/>
    </row>
    <row r="1217" spans="1:6" x14ac:dyDescent="0.25">
      <c r="A1217" s="17">
        <v>1216</v>
      </c>
      <c r="B1217" s="13" t="s">
        <v>6271</v>
      </c>
      <c r="C1217" s="13" t="s">
        <v>7725</v>
      </c>
      <c r="D1217" s="13"/>
      <c r="E1217" s="13">
        <v>5.5</v>
      </c>
      <c r="F1217" s="13"/>
    </row>
    <row r="1218" spans="1:6" x14ac:dyDescent="0.25">
      <c r="A1218" s="17">
        <v>1217</v>
      </c>
      <c r="B1218" s="13" t="s">
        <v>6272</v>
      </c>
      <c r="C1218" s="13" t="s">
        <v>7725</v>
      </c>
      <c r="D1218" s="13"/>
      <c r="E1218" s="13">
        <v>500</v>
      </c>
      <c r="F1218" s="13"/>
    </row>
    <row r="1219" spans="1:6" x14ac:dyDescent="0.25">
      <c r="A1219" s="17">
        <v>1218</v>
      </c>
      <c r="B1219" s="13" t="s">
        <v>6273</v>
      </c>
      <c r="C1219" s="13" t="s">
        <v>7725</v>
      </c>
      <c r="D1219" s="13"/>
      <c r="E1219" s="13">
        <v>2887.5</v>
      </c>
      <c r="F1219" s="13"/>
    </row>
    <row r="1220" spans="1:6" x14ac:dyDescent="0.25">
      <c r="A1220" s="17">
        <v>1219</v>
      </c>
      <c r="B1220" s="13" t="s">
        <v>4367</v>
      </c>
      <c r="C1220" s="13" t="s">
        <v>7665</v>
      </c>
      <c r="D1220" s="13"/>
      <c r="E1220" s="13">
        <v>8000</v>
      </c>
      <c r="F1220" s="13"/>
    </row>
    <row r="1221" spans="1:6" x14ac:dyDescent="0.25">
      <c r="A1221" s="17">
        <v>1220</v>
      </c>
      <c r="B1221" s="13" t="s">
        <v>6274</v>
      </c>
      <c r="C1221" s="13" t="s">
        <v>7725</v>
      </c>
      <c r="D1221" s="13"/>
      <c r="E1221" s="13">
        <v>440</v>
      </c>
      <c r="F1221" s="13"/>
    </row>
    <row r="1222" spans="1:6" x14ac:dyDescent="0.25">
      <c r="A1222" s="17">
        <v>1221</v>
      </c>
      <c r="B1222" s="13" t="s">
        <v>6275</v>
      </c>
      <c r="C1222" s="13" t="s">
        <v>7665</v>
      </c>
      <c r="D1222" s="13"/>
      <c r="E1222" s="13">
        <v>3000</v>
      </c>
      <c r="F1222" s="13"/>
    </row>
    <row r="1223" spans="1:6" x14ac:dyDescent="0.25">
      <c r="A1223" s="17">
        <v>1222</v>
      </c>
      <c r="B1223" s="13" t="s">
        <v>6276</v>
      </c>
      <c r="C1223" s="13" t="s">
        <v>7725</v>
      </c>
      <c r="D1223" s="13"/>
      <c r="E1223" s="13">
        <v>23</v>
      </c>
      <c r="F1223" s="13"/>
    </row>
    <row r="1224" spans="1:6" x14ac:dyDescent="0.25">
      <c r="A1224" s="17">
        <v>1223</v>
      </c>
      <c r="B1224" s="13" t="s">
        <v>6277</v>
      </c>
      <c r="C1224" s="13" t="s">
        <v>7725</v>
      </c>
      <c r="D1224" s="13"/>
      <c r="E1224" s="13">
        <v>18</v>
      </c>
      <c r="F1224" s="13"/>
    </row>
    <row r="1225" spans="1:6" x14ac:dyDescent="0.25">
      <c r="A1225" s="17">
        <v>1224</v>
      </c>
      <c r="B1225" s="13" t="s">
        <v>6278</v>
      </c>
      <c r="C1225" s="13" t="s">
        <v>7725</v>
      </c>
      <c r="D1225" s="13"/>
      <c r="E1225" s="13">
        <v>3000</v>
      </c>
      <c r="F1225" s="13"/>
    </row>
    <row r="1226" spans="1:6" x14ac:dyDescent="0.25">
      <c r="A1226" s="17">
        <v>1225</v>
      </c>
      <c r="B1226" s="13" t="s">
        <v>6279</v>
      </c>
      <c r="C1226" s="13" t="s">
        <v>7725</v>
      </c>
      <c r="D1226" s="13"/>
      <c r="E1226" s="13">
        <v>50</v>
      </c>
      <c r="F1226" s="13"/>
    </row>
    <row r="1227" spans="1:6" x14ac:dyDescent="0.25">
      <c r="A1227" s="17">
        <v>1226</v>
      </c>
      <c r="B1227" s="13" t="s">
        <v>6280</v>
      </c>
      <c r="C1227" s="13" t="s">
        <v>7725</v>
      </c>
      <c r="D1227" s="13"/>
      <c r="E1227" s="13">
        <v>49.5</v>
      </c>
      <c r="F1227" s="13"/>
    </row>
    <row r="1228" spans="1:6" x14ac:dyDescent="0.25">
      <c r="A1228" s="17">
        <v>1227</v>
      </c>
      <c r="B1228" s="13" t="s">
        <v>6281</v>
      </c>
      <c r="C1228" s="13" t="s">
        <v>7725</v>
      </c>
      <c r="D1228" s="13"/>
      <c r="E1228" s="13">
        <v>2.2000000000000002</v>
      </c>
      <c r="F1228" s="13"/>
    </row>
    <row r="1229" spans="1:6" x14ac:dyDescent="0.25">
      <c r="A1229" s="17">
        <v>1228</v>
      </c>
      <c r="B1229" s="13" t="s">
        <v>6282</v>
      </c>
      <c r="C1229" s="13" t="s">
        <v>7725</v>
      </c>
      <c r="D1229" s="13"/>
      <c r="E1229" s="13">
        <v>2887.5</v>
      </c>
      <c r="F1229" s="13"/>
    </row>
    <row r="1230" spans="1:6" x14ac:dyDescent="0.25">
      <c r="A1230" s="17">
        <v>1229</v>
      </c>
      <c r="B1230" s="13" t="s">
        <v>6283</v>
      </c>
      <c r="C1230" s="13" t="s">
        <v>7725</v>
      </c>
      <c r="D1230" s="13"/>
      <c r="E1230" s="13">
        <v>85</v>
      </c>
      <c r="F1230" s="13"/>
    </row>
    <row r="1231" spans="1:6" x14ac:dyDescent="0.25">
      <c r="A1231" s="17">
        <v>1230</v>
      </c>
      <c r="B1231" s="13" t="s">
        <v>6284</v>
      </c>
      <c r="C1231" s="13" t="s">
        <v>7725</v>
      </c>
      <c r="D1231" s="13"/>
      <c r="E1231" s="13">
        <v>10</v>
      </c>
      <c r="F1231" s="13"/>
    </row>
    <row r="1232" spans="1:6" x14ac:dyDescent="0.25">
      <c r="A1232" s="17">
        <v>1231</v>
      </c>
      <c r="B1232" s="13" t="s">
        <v>6285</v>
      </c>
      <c r="C1232" s="13" t="s">
        <v>7725</v>
      </c>
      <c r="D1232" s="13"/>
      <c r="E1232" s="13">
        <v>5.5</v>
      </c>
      <c r="F1232" s="13"/>
    </row>
    <row r="1233" spans="1:6" x14ac:dyDescent="0.25">
      <c r="A1233" s="17">
        <v>1232</v>
      </c>
      <c r="B1233" s="13" t="s">
        <v>6286</v>
      </c>
      <c r="C1233" s="13" t="s">
        <v>7725</v>
      </c>
      <c r="D1233" s="13"/>
      <c r="E1233" s="13">
        <v>22</v>
      </c>
      <c r="F1233" s="13"/>
    </row>
    <row r="1234" spans="1:6" x14ac:dyDescent="0.25">
      <c r="A1234" s="17">
        <v>1233</v>
      </c>
      <c r="B1234" s="13" t="s">
        <v>6287</v>
      </c>
      <c r="C1234" s="13" t="s">
        <v>7725</v>
      </c>
      <c r="D1234" s="13"/>
      <c r="E1234" s="13">
        <v>2.2000000000000002</v>
      </c>
      <c r="F1234" s="13"/>
    </row>
    <row r="1235" spans="1:6" x14ac:dyDescent="0.25">
      <c r="A1235" s="17">
        <v>1234</v>
      </c>
      <c r="B1235" s="13" t="s">
        <v>6288</v>
      </c>
      <c r="C1235" s="13" t="s">
        <v>7725</v>
      </c>
      <c r="D1235" s="13"/>
      <c r="E1235" s="13">
        <v>247.5</v>
      </c>
      <c r="F1235" s="13"/>
    </row>
    <row r="1236" spans="1:6" x14ac:dyDescent="0.25">
      <c r="A1236" s="17">
        <v>1235</v>
      </c>
      <c r="B1236" s="13" t="s">
        <v>6289</v>
      </c>
      <c r="C1236" s="13" t="s">
        <v>7725</v>
      </c>
      <c r="D1236" s="13"/>
      <c r="E1236" s="13">
        <v>26.5</v>
      </c>
      <c r="F1236" s="13"/>
    </row>
    <row r="1237" spans="1:6" x14ac:dyDescent="0.25">
      <c r="A1237" s="17">
        <v>1236</v>
      </c>
      <c r="B1237" s="13" t="s">
        <v>6290</v>
      </c>
      <c r="C1237" s="13" t="s">
        <v>7725</v>
      </c>
      <c r="D1237" s="13"/>
      <c r="E1237" s="13">
        <v>22</v>
      </c>
      <c r="F1237" s="13"/>
    </row>
    <row r="1238" spans="1:6" x14ac:dyDescent="0.25">
      <c r="A1238" s="17">
        <v>1237</v>
      </c>
      <c r="B1238" s="13" t="s">
        <v>6291</v>
      </c>
      <c r="C1238" s="13" t="s">
        <v>7725</v>
      </c>
      <c r="D1238" s="13"/>
      <c r="E1238" s="13">
        <v>220</v>
      </c>
      <c r="F1238" s="13"/>
    </row>
    <row r="1239" spans="1:6" x14ac:dyDescent="0.25">
      <c r="A1239" s="17">
        <v>1238</v>
      </c>
      <c r="B1239" s="13" t="s">
        <v>6292</v>
      </c>
      <c r="C1239" s="13" t="s">
        <v>7592</v>
      </c>
      <c r="D1239" s="13"/>
      <c r="E1239" s="13">
        <v>100000</v>
      </c>
      <c r="F1239" s="13"/>
    </row>
    <row r="1240" spans="1:6" x14ac:dyDescent="0.25">
      <c r="A1240" s="17">
        <v>1239</v>
      </c>
      <c r="B1240" s="13" t="s">
        <v>6293</v>
      </c>
      <c r="C1240" s="13" t="s">
        <v>7592</v>
      </c>
      <c r="D1240" s="13"/>
      <c r="E1240" s="13">
        <v>120000</v>
      </c>
      <c r="F1240" s="13"/>
    </row>
    <row r="1241" spans="1:6" x14ac:dyDescent="0.25">
      <c r="A1241" s="17">
        <v>1240</v>
      </c>
      <c r="B1241" s="13" t="s">
        <v>6294</v>
      </c>
      <c r="C1241" s="13" t="s">
        <v>7725</v>
      </c>
      <c r="D1241" s="13"/>
      <c r="E1241" s="13">
        <v>1320</v>
      </c>
      <c r="F1241" s="13"/>
    </row>
    <row r="1242" spans="1:6" x14ac:dyDescent="0.25">
      <c r="A1242" s="17">
        <v>1241</v>
      </c>
      <c r="B1242" s="13" t="s">
        <v>6295</v>
      </c>
      <c r="C1242" s="13" t="s">
        <v>7725</v>
      </c>
      <c r="D1242" s="13"/>
      <c r="E1242" s="13">
        <v>47</v>
      </c>
      <c r="F1242" s="13"/>
    </row>
    <row r="1243" spans="1:6" x14ac:dyDescent="0.25">
      <c r="A1243" s="17">
        <v>1242</v>
      </c>
      <c r="B1243" s="13" t="s">
        <v>6296</v>
      </c>
      <c r="C1243" s="13" t="s">
        <v>7665</v>
      </c>
      <c r="D1243" s="13"/>
      <c r="E1243" s="13">
        <v>700</v>
      </c>
      <c r="F1243" s="13"/>
    </row>
    <row r="1244" spans="1:6" x14ac:dyDescent="0.25">
      <c r="A1244" s="17">
        <v>1243</v>
      </c>
      <c r="B1244" s="13" t="s">
        <v>6297</v>
      </c>
      <c r="C1244" s="13" t="s">
        <v>7725</v>
      </c>
      <c r="D1244" s="13"/>
      <c r="E1244" s="13">
        <v>330</v>
      </c>
      <c r="F1244" s="13"/>
    </row>
    <row r="1245" spans="1:6" x14ac:dyDescent="0.25">
      <c r="A1245" s="17">
        <v>1244</v>
      </c>
      <c r="B1245" s="13" t="s">
        <v>6298</v>
      </c>
      <c r="C1245" s="13" t="s">
        <v>7665</v>
      </c>
      <c r="D1245" s="13"/>
      <c r="E1245" s="13">
        <v>500</v>
      </c>
      <c r="F1245" s="13"/>
    </row>
    <row r="1246" spans="1:6" x14ac:dyDescent="0.25">
      <c r="A1246" s="17">
        <v>1245</v>
      </c>
      <c r="B1246" s="13" t="s">
        <v>6299</v>
      </c>
      <c r="C1246" s="13" t="s">
        <v>7592</v>
      </c>
      <c r="D1246" s="13"/>
      <c r="E1246" s="13">
        <v>1000</v>
      </c>
      <c r="F1246" s="13"/>
    </row>
    <row r="1247" spans="1:6" x14ac:dyDescent="0.25">
      <c r="A1247" s="17">
        <v>1246</v>
      </c>
      <c r="B1247" s="13" t="s">
        <v>6300</v>
      </c>
      <c r="C1247" s="13" t="s">
        <v>7592</v>
      </c>
      <c r="D1247" s="13"/>
      <c r="E1247" s="13">
        <v>500</v>
      </c>
      <c r="F1247" s="13"/>
    </row>
    <row r="1248" spans="1:6" x14ac:dyDescent="0.25">
      <c r="A1248" s="17">
        <v>1247</v>
      </c>
      <c r="B1248" s="13" t="s">
        <v>4396</v>
      </c>
      <c r="C1248" s="13" t="s">
        <v>7665</v>
      </c>
      <c r="D1248" s="13"/>
      <c r="E1248" s="13">
        <v>1600</v>
      </c>
      <c r="F1248" s="13"/>
    </row>
    <row r="1249" spans="1:6" x14ac:dyDescent="0.25">
      <c r="A1249" s="17">
        <v>1248</v>
      </c>
      <c r="B1249" s="13" t="s">
        <v>6301</v>
      </c>
      <c r="C1249" s="13" t="s">
        <v>7665</v>
      </c>
      <c r="D1249" s="13"/>
      <c r="E1249" s="13">
        <v>5500</v>
      </c>
      <c r="F1249" s="13"/>
    </row>
    <row r="1250" spans="1:6" x14ac:dyDescent="0.25">
      <c r="A1250" s="17">
        <v>1249</v>
      </c>
      <c r="B1250" s="13" t="s">
        <v>6302</v>
      </c>
      <c r="C1250" s="13" t="s">
        <v>7665</v>
      </c>
      <c r="D1250" s="13"/>
      <c r="E1250" s="13">
        <v>1500</v>
      </c>
      <c r="F1250" s="13"/>
    </row>
    <row r="1251" spans="1:6" x14ac:dyDescent="0.25">
      <c r="A1251" s="17">
        <v>1250</v>
      </c>
      <c r="B1251" s="13" t="s">
        <v>6303</v>
      </c>
      <c r="C1251" s="13" t="s">
        <v>7725</v>
      </c>
      <c r="D1251" s="13"/>
      <c r="E1251" s="13">
        <v>250</v>
      </c>
      <c r="F1251" s="13"/>
    </row>
    <row r="1252" spans="1:6" x14ac:dyDescent="0.25">
      <c r="A1252" s="17">
        <v>1251</v>
      </c>
      <c r="B1252" s="13" t="s">
        <v>6304</v>
      </c>
      <c r="C1252" s="13" t="s">
        <v>7592</v>
      </c>
      <c r="D1252" s="13"/>
      <c r="E1252" s="13">
        <v>100000</v>
      </c>
      <c r="F1252" s="13"/>
    </row>
    <row r="1253" spans="1:6" x14ac:dyDescent="0.25">
      <c r="A1253" s="17">
        <v>1252</v>
      </c>
      <c r="B1253" s="13" t="s">
        <v>6305</v>
      </c>
      <c r="C1253" s="13" t="s">
        <v>7725</v>
      </c>
      <c r="D1253" s="13"/>
      <c r="E1253" s="13">
        <v>3.3</v>
      </c>
      <c r="F1253" s="13"/>
    </row>
    <row r="1254" spans="1:6" x14ac:dyDescent="0.25">
      <c r="A1254" s="17">
        <v>1253</v>
      </c>
      <c r="B1254" s="13" t="s">
        <v>6306</v>
      </c>
      <c r="C1254" s="13" t="s">
        <v>7725</v>
      </c>
      <c r="D1254" s="13"/>
      <c r="E1254" s="13">
        <v>2887.5</v>
      </c>
      <c r="F1254" s="13"/>
    </row>
    <row r="1255" spans="1:6" x14ac:dyDescent="0.25">
      <c r="A1255" s="17">
        <v>1254</v>
      </c>
      <c r="B1255" s="13" t="s">
        <v>6307</v>
      </c>
      <c r="C1255" s="13" t="s">
        <v>7725</v>
      </c>
      <c r="D1255" s="13"/>
      <c r="E1255" s="13">
        <v>1000</v>
      </c>
      <c r="F1255" s="13"/>
    </row>
    <row r="1256" spans="1:6" x14ac:dyDescent="0.25">
      <c r="A1256" s="17">
        <v>1255</v>
      </c>
      <c r="B1256" s="13" t="s">
        <v>6308</v>
      </c>
      <c r="C1256" s="13" t="s">
        <v>7725</v>
      </c>
      <c r="D1256" s="13"/>
      <c r="E1256" s="13">
        <v>99</v>
      </c>
      <c r="F1256" s="13"/>
    </row>
    <row r="1257" spans="1:6" x14ac:dyDescent="0.25">
      <c r="A1257" s="17">
        <v>1256</v>
      </c>
      <c r="B1257" s="13" t="s">
        <v>6309</v>
      </c>
      <c r="C1257" s="13" t="s">
        <v>7725</v>
      </c>
      <c r="D1257" s="13"/>
      <c r="E1257" s="13">
        <v>129</v>
      </c>
      <c r="F1257" s="13"/>
    </row>
    <row r="1258" spans="1:6" x14ac:dyDescent="0.25">
      <c r="A1258" s="17">
        <v>1257</v>
      </c>
      <c r="B1258" s="13" t="s">
        <v>6310</v>
      </c>
      <c r="C1258" s="13" t="s">
        <v>7725</v>
      </c>
      <c r="D1258" s="13"/>
      <c r="E1258" s="13">
        <v>1040</v>
      </c>
      <c r="F1258" s="13"/>
    </row>
    <row r="1259" spans="1:6" x14ac:dyDescent="0.25">
      <c r="A1259" s="17">
        <v>1258</v>
      </c>
      <c r="B1259" s="13" t="s">
        <v>6311</v>
      </c>
      <c r="C1259" s="13" t="s">
        <v>7725</v>
      </c>
      <c r="D1259" s="13"/>
      <c r="E1259" s="13">
        <v>35</v>
      </c>
      <c r="F1259" s="13"/>
    </row>
    <row r="1260" spans="1:6" x14ac:dyDescent="0.25">
      <c r="A1260" s="17">
        <v>1259</v>
      </c>
      <c r="B1260" s="13" t="s">
        <v>6312</v>
      </c>
      <c r="C1260" s="13" t="s">
        <v>7725</v>
      </c>
      <c r="D1260" s="13"/>
      <c r="E1260" s="13">
        <v>1567.5</v>
      </c>
      <c r="F1260" s="13"/>
    </row>
    <row r="1261" spans="1:6" x14ac:dyDescent="0.25">
      <c r="A1261" s="17">
        <v>1260</v>
      </c>
      <c r="B1261" s="13" t="s">
        <v>6313</v>
      </c>
      <c r="C1261" s="13" t="s">
        <v>7725</v>
      </c>
      <c r="D1261" s="13"/>
      <c r="E1261" s="13">
        <v>1567.5</v>
      </c>
      <c r="F1261" s="13"/>
    </row>
    <row r="1262" spans="1:6" x14ac:dyDescent="0.25">
      <c r="A1262" s="17">
        <v>1261</v>
      </c>
      <c r="B1262" s="13" t="s">
        <v>6314</v>
      </c>
      <c r="C1262" s="13" t="s">
        <v>7725</v>
      </c>
      <c r="D1262" s="13"/>
      <c r="E1262" s="13">
        <v>165</v>
      </c>
      <c r="F1262" s="13"/>
    </row>
    <row r="1263" spans="1:6" x14ac:dyDescent="0.25">
      <c r="A1263" s="17">
        <v>1262</v>
      </c>
      <c r="B1263" s="13" t="s">
        <v>6315</v>
      </c>
      <c r="C1263" s="13" t="s">
        <v>7725</v>
      </c>
      <c r="D1263" s="13"/>
      <c r="E1263" s="13">
        <v>2800</v>
      </c>
      <c r="F1263" s="13"/>
    </row>
    <row r="1264" spans="1:6" x14ac:dyDescent="0.25">
      <c r="A1264" s="17">
        <v>1263</v>
      </c>
      <c r="B1264" s="13" t="s">
        <v>6316</v>
      </c>
      <c r="C1264" s="13" t="s">
        <v>7725</v>
      </c>
      <c r="D1264" s="13"/>
      <c r="E1264" s="13">
        <v>500</v>
      </c>
      <c r="F1264" s="13"/>
    </row>
    <row r="1265" spans="1:6" x14ac:dyDescent="0.25">
      <c r="A1265">
        <v>1264</v>
      </c>
      <c r="B1265" s="13"/>
      <c r="C1265" s="13"/>
      <c r="D1265" s="13"/>
      <c r="E1265" s="13"/>
      <c r="F1265" s="13"/>
    </row>
    <row r="1266" spans="1:6" x14ac:dyDescent="0.25">
      <c r="A1266">
        <v>1265</v>
      </c>
      <c r="B1266" s="13"/>
      <c r="C1266" s="13"/>
      <c r="D1266" s="13"/>
      <c r="E1266" s="13"/>
      <c r="F1266" s="13"/>
    </row>
    <row r="1267" spans="1:6" x14ac:dyDescent="0.25">
      <c r="A1267">
        <v>1266</v>
      </c>
      <c r="B1267" s="13"/>
      <c r="C1267" s="13"/>
      <c r="D1267" s="13"/>
      <c r="E1267" s="13"/>
      <c r="F1267" s="13"/>
    </row>
    <row r="1268" spans="1:6" x14ac:dyDescent="0.25">
      <c r="A1268">
        <v>1267</v>
      </c>
      <c r="B1268" s="13"/>
      <c r="C1268" s="13"/>
      <c r="D1268" s="13"/>
      <c r="E1268" s="13"/>
      <c r="F1268" s="13"/>
    </row>
    <row r="1269" spans="1:6" x14ac:dyDescent="0.25">
      <c r="A1269">
        <v>1268</v>
      </c>
      <c r="B1269" s="13"/>
      <c r="C1269" s="13"/>
      <c r="D1269" s="13"/>
      <c r="E1269" s="13"/>
      <c r="F1269" s="13"/>
    </row>
    <row r="1270" spans="1:6" x14ac:dyDescent="0.25">
      <c r="A1270">
        <v>1269</v>
      </c>
      <c r="B1270" s="13"/>
      <c r="C1270" s="13"/>
      <c r="D1270" s="13"/>
      <c r="E1270" s="13"/>
      <c r="F1270" s="13"/>
    </row>
    <row r="1271" spans="1:6" x14ac:dyDescent="0.25">
      <c r="A1271">
        <v>1270</v>
      </c>
      <c r="B1271" s="13"/>
      <c r="C1271" s="13"/>
      <c r="D1271" s="13"/>
      <c r="E1271" s="13"/>
      <c r="F1271" s="13"/>
    </row>
    <row r="1272" spans="1:6" x14ac:dyDescent="0.25">
      <c r="A1272">
        <v>1271</v>
      </c>
      <c r="B1272" s="13"/>
      <c r="C1272" s="13"/>
      <c r="D1272" s="13"/>
      <c r="E1272" s="13"/>
      <c r="F1272" s="13"/>
    </row>
    <row r="1273" spans="1:6" x14ac:dyDescent="0.25">
      <c r="A1273">
        <v>1272</v>
      </c>
      <c r="B1273" s="13"/>
      <c r="C1273" s="13"/>
      <c r="D1273" s="13"/>
      <c r="E1273" s="13"/>
      <c r="F1273" s="13"/>
    </row>
    <row r="1274" spans="1:6" x14ac:dyDescent="0.25">
      <c r="A1274">
        <v>1273</v>
      </c>
      <c r="B1274" s="13"/>
      <c r="C1274" s="13"/>
      <c r="D1274" s="13"/>
      <c r="E1274" s="13"/>
      <c r="F1274" s="13"/>
    </row>
    <row r="1275" spans="1:6" x14ac:dyDescent="0.25">
      <c r="A1275">
        <v>1274</v>
      </c>
      <c r="B1275" s="13"/>
      <c r="C1275" s="13"/>
      <c r="D1275" s="13"/>
      <c r="E1275" s="13"/>
      <c r="F1275" s="13"/>
    </row>
    <row r="1276" spans="1:6" x14ac:dyDescent="0.25">
      <c r="A1276">
        <v>1275</v>
      </c>
      <c r="B1276" s="13"/>
      <c r="C1276" s="13"/>
      <c r="D1276" s="13"/>
      <c r="E1276" s="13"/>
      <c r="F1276" s="13"/>
    </row>
    <row r="1277" spans="1:6" x14ac:dyDescent="0.25">
      <c r="A1277">
        <v>1276</v>
      </c>
      <c r="B1277" s="13"/>
      <c r="C1277" s="13"/>
      <c r="D1277" s="13"/>
      <c r="E1277" s="13"/>
      <c r="F1277" s="13"/>
    </row>
    <row r="1278" spans="1:6" x14ac:dyDescent="0.25">
      <c r="A1278">
        <v>1277</v>
      </c>
      <c r="B1278" s="13"/>
      <c r="C1278" s="13"/>
      <c r="D1278" s="13"/>
      <c r="E1278" s="13"/>
      <c r="F1278" s="13"/>
    </row>
    <row r="1279" spans="1:6" x14ac:dyDescent="0.25">
      <c r="A1279">
        <v>1278</v>
      </c>
      <c r="B1279" s="13"/>
      <c r="C1279" s="13"/>
      <c r="D1279" s="13"/>
      <c r="E1279" s="13"/>
      <c r="F1279" s="13"/>
    </row>
    <row r="1280" spans="1:6" x14ac:dyDescent="0.25">
      <c r="A1280">
        <v>1279</v>
      </c>
      <c r="B1280" s="13"/>
      <c r="C1280" s="13"/>
      <c r="D1280" s="13"/>
      <c r="E1280" s="13"/>
      <c r="F1280" s="13"/>
    </row>
    <row r="1281" spans="1:6" x14ac:dyDescent="0.25">
      <c r="A1281">
        <v>1280</v>
      </c>
      <c r="B1281" s="13"/>
      <c r="C1281" s="13"/>
      <c r="D1281" s="13"/>
      <c r="E1281" s="13"/>
      <c r="F1281" s="13"/>
    </row>
    <row r="1282" spans="1:6" x14ac:dyDescent="0.25">
      <c r="A1282">
        <v>1281</v>
      </c>
      <c r="B1282" s="13"/>
      <c r="C1282" s="13"/>
      <c r="D1282" s="13"/>
      <c r="E1282" s="13"/>
      <c r="F1282" s="13"/>
    </row>
    <row r="1283" spans="1:6" x14ac:dyDescent="0.25">
      <c r="A1283">
        <v>1282</v>
      </c>
      <c r="B1283" s="13"/>
      <c r="C1283" s="13"/>
      <c r="D1283" s="13"/>
      <c r="E1283" s="13"/>
      <c r="F1283" s="13"/>
    </row>
    <row r="1284" spans="1:6" x14ac:dyDescent="0.25">
      <c r="A1284">
        <v>1283</v>
      </c>
      <c r="B1284" s="13"/>
      <c r="C1284" s="13"/>
      <c r="D1284" s="13"/>
      <c r="E1284" s="13"/>
      <c r="F1284" s="13"/>
    </row>
    <row r="1285" spans="1:6" x14ac:dyDescent="0.25">
      <c r="A1285">
        <v>1284</v>
      </c>
      <c r="B1285" s="13"/>
      <c r="C1285" s="13"/>
      <c r="D1285" s="13"/>
      <c r="E1285" s="13"/>
      <c r="F1285" s="13"/>
    </row>
    <row r="1286" spans="1:6" x14ac:dyDescent="0.25">
      <c r="A1286">
        <v>1285</v>
      </c>
      <c r="B1286" s="13"/>
      <c r="C1286" s="13"/>
      <c r="D1286" s="13"/>
      <c r="E1286" s="13"/>
      <c r="F1286" s="13"/>
    </row>
    <row r="1287" spans="1:6" x14ac:dyDescent="0.25">
      <c r="A1287">
        <v>1286</v>
      </c>
      <c r="B1287" s="13"/>
      <c r="C1287" s="13"/>
      <c r="D1287" s="13"/>
      <c r="E1287" s="13"/>
      <c r="F1287" s="13"/>
    </row>
    <row r="1288" spans="1:6" x14ac:dyDescent="0.25">
      <c r="A1288">
        <v>1287</v>
      </c>
      <c r="B1288" s="13"/>
      <c r="C1288" s="13"/>
      <c r="D1288" s="13"/>
      <c r="E1288" s="13"/>
      <c r="F1288" s="13"/>
    </row>
    <row r="1289" spans="1:6" x14ac:dyDescent="0.25">
      <c r="A1289">
        <v>1288</v>
      </c>
      <c r="B1289" s="13"/>
      <c r="C1289" s="13"/>
      <c r="D1289" s="13"/>
      <c r="E1289" s="13"/>
      <c r="F1289" s="13"/>
    </row>
    <row r="1290" spans="1:6" x14ac:dyDescent="0.25">
      <c r="A1290">
        <v>1289</v>
      </c>
      <c r="B1290" s="13"/>
      <c r="C1290" s="13"/>
      <c r="D1290" s="13"/>
      <c r="E1290" s="13"/>
      <c r="F1290" s="13"/>
    </row>
    <row r="1291" spans="1:6" x14ac:dyDescent="0.25">
      <c r="A1291">
        <v>1290</v>
      </c>
      <c r="B1291" s="13"/>
      <c r="C1291" s="13"/>
      <c r="D1291" s="13"/>
      <c r="E1291" s="13"/>
      <c r="F1291" s="13"/>
    </row>
    <row r="1292" spans="1:6" x14ac:dyDescent="0.25">
      <c r="A1292">
        <v>1291</v>
      </c>
      <c r="B1292" s="13"/>
      <c r="C1292" s="13"/>
      <c r="D1292" s="13"/>
      <c r="E1292" s="13"/>
      <c r="F1292" s="13"/>
    </row>
    <row r="1293" spans="1:6" x14ac:dyDescent="0.25">
      <c r="A1293">
        <v>1292</v>
      </c>
      <c r="B1293" s="13"/>
      <c r="C1293" s="13"/>
      <c r="D1293" s="13"/>
      <c r="E1293" s="13"/>
      <c r="F1293" s="13"/>
    </row>
    <row r="1294" spans="1:6" x14ac:dyDescent="0.25">
      <c r="A1294">
        <v>1293</v>
      </c>
      <c r="B1294" s="13"/>
      <c r="C1294" s="13"/>
      <c r="D1294" s="13"/>
      <c r="E1294" s="13"/>
      <c r="F1294" s="13"/>
    </row>
    <row r="1295" spans="1:6" x14ac:dyDescent="0.25">
      <c r="A1295">
        <v>1294</v>
      </c>
      <c r="B1295" s="13"/>
      <c r="C1295" s="13"/>
      <c r="D1295" s="13"/>
      <c r="E1295" s="13"/>
      <c r="F1295" s="13"/>
    </row>
    <row r="1296" spans="1:6" x14ac:dyDescent="0.25">
      <c r="A1296">
        <v>1295</v>
      </c>
      <c r="B1296" s="13"/>
      <c r="C1296" s="13"/>
      <c r="D1296" s="13"/>
      <c r="E1296" s="13"/>
      <c r="F1296" s="13"/>
    </row>
    <row r="1297" spans="1:6" x14ac:dyDescent="0.25">
      <c r="A1297">
        <v>1296</v>
      </c>
      <c r="B1297" s="13"/>
      <c r="C1297" s="13"/>
      <c r="D1297" s="13"/>
      <c r="E1297" s="13"/>
      <c r="F1297" s="13"/>
    </row>
    <row r="1298" spans="1:6" x14ac:dyDescent="0.25">
      <c r="A1298">
        <v>1297</v>
      </c>
      <c r="B1298" s="13"/>
      <c r="C1298" s="13"/>
      <c r="D1298" s="13"/>
      <c r="E1298" s="13"/>
      <c r="F1298" s="13"/>
    </row>
    <row r="1299" spans="1:6" x14ac:dyDescent="0.25">
      <c r="A1299">
        <v>1298</v>
      </c>
      <c r="B1299" s="13"/>
      <c r="C1299" s="13"/>
      <c r="D1299" s="13"/>
      <c r="E1299" s="13"/>
      <c r="F1299" s="13"/>
    </row>
    <row r="1300" spans="1:6" x14ac:dyDescent="0.25">
      <c r="A1300">
        <v>1299</v>
      </c>
      <c r="B1300" s="13"/>
      <c r="C1300" s="13"/>
      <c r="D1300" s="13"/>
      <c r="E1300" s="13"/>
      <c r="F1300" s="13"/>
    </row>
    <row r="1301" spans="1:6" x14ac:dyDescent="0.25">
      <c r="A1301">
        <v>1300</v>
      </c>
      <c r="B1301" s="13"/>
      <c r="C1301" s="13"/>
      <c r="D1301" s="13"/>
      <c r="E1301" s="13"/>
      <c r="F1301" s="13"/>
    </row>
    <row r="1302" spans="1:6" x14ac:dyDescent="0.25">
      <c r="A1302">
        <v>1301</v>
      </c>
      <c r="B1302" s="13"/>
      <c r="C1302" s="13"/>
      <c r="D1302" s="13"/>
      <c r="E1302" s="13"/>
      <c r="F1302" s="13"/>
    </row>
    <row r="1303" spans="1:6" x14ac:dyDescent="0.25">
      <c r="A1303">
        <v>1302</v>
      </c>
      <c r="B1303" s="13"/>
      <c r="C1303" s="13"/>
      <c r="D1303" s="13"/>
      <c r="E1303" s="13"/>
      <c r="F1303" s="13"/>
    </row>
    <row r="1304" spans="1:6" x14ac:dyDescent="0.25">
      <c r="A1304">
        <v>1303</v>
      </c>
      <c r="B1304" s="13"/>
      <c r="C1304" s="13"/>
      <c r="D1304" s="13"/>
      <c r="E1304" s="13"/>
      <c r="F1304" s="13"/>
    </row>
    <row r="1305" spans="1:6" x14ac:dyDescent="0.25">
      <c r="A1305">
        <v>1304</v>
      </c>
      <c r="B1305" s="13"/>
      <c r="C1305" s="13"/>
      <c r="D1305" s="13"/>
      <c r="E1305" s="13"/>
      <c r="F1305" s="13"/>
    </row>
    <row r="1306" spans="1:6" x14ac:dyDescent="0.25">
      <c r="A1306">
        <v>1305</v>
      </c>
      <c r="B1306" s="13"/>
      <c r="C1306" s="13"/>
      <c r="D1306" s="13"/>
      <c r="E1306" s="13"/>
      <c r="F1306" s="13"/>
    </row>
    <row r="1307" spans="1:6" x14ac:dyDescent="0.25">
      <c r="A1307">
        <v>1306</v>
      </c>
      <c r="B1307" s="13"/>
      <c r="C1307" s="13"/>
      <c r="D1307" s="13"/>
      <c r="E1307" s="13"/>
      <c r="F1307" s="13"/>
    </row>
    <row r="1308" spans="1:6" x14ac:dyDescent="0.25">
      <c r="A1308">
        <v>1307</v>
      </c>
      <c r="B1308" s="13"/>
      <c r="C1308" s="13"/>
      <c r="D1308" s="13"/>
      <c r="E1308" s="13"/>
      <c r="F1308" s="13"/>
    </row>
    <row r="1309" spans="1:6" x14ac:dyDescent="0.25">
      <c r="A1309">
        <v>1308</v>
      </c>
      <c r="B1309" s="13"/>
      <c r="C1309" s="13"/>
      <c r="D1309" s="13"/>
      <c r="E1309" s="13"/>
      <c r="F1309" s="13"/>
    </row>
    <row r="1310" spans="1:6" x14ac:dyDescent="0.25">
      <c r="A1310">
        <v>1309</v>
      </c>
      <c r="B1310" s="13"/>
      <c r="C1310" s="13"/>
      <c r="D1310" s="13"/>
      <c r="E1310" s="13"/>
      <c r="F1310" s="13"/>
    </row>
    <row r="1311" spans="1:6" x14ac:dyDescent="0.25">
      <c r="A1311">
        <v>1310</v>
      </c>
      <c r="B1311" s="13"/>
      <c r="C1311" s="13"/>
      <c r="D1311" s="13"/>
      <c r="E1311" s="13"/>
      <c r="F1311" s="13"/>
    </row>
    <row r="1312" spans="1:6" x14ac:dyDescent="0.25">
      <c r="A1312">
        <v>1311</v>
      </c>
      <c r="B1312" s="13"/>
      <c r="C1312" s="13"/>
      <c r="D1312" s="13"/>
      <c r="E1312" s="13"/>
      <c r="F1312" s="13"/>
    </row>
    <row r="1313" spans="1:6" x14ac:dyDescent="0.25">
      <c r="A1313">
        <v>1312</v>
      </c>
      <c r="B1313" s="13"/>
      <c r="C1313" s="13"/>
      <c r="D1313" s="13"/>
      <c r="E1313" s="13"/>
      <c r="F1313" s="13"/>
    </row>
    <row r="1314" spans="1:6" x14ac:dyDescent="0.25">
      <c r="A1314">
        <v>1313</v>
      </c>
      <c r="B1314" s="13"/>
      <c r="C1314" s="13"/>
      <c r="D1314" s="13"/>
      <c r="E1314" s="13"/>
      <c r="F1314" s="13"/>
    </row>
    <row r="1315" spans="1:6" x14ac:dyDescent="0.25">
      <c r="A1315">
        <v>1314</v>
      </c>
      <c r="B1315" s="13"/>
      <c r="C1315" s="13"/>
      <c r="D1315" s="13"/>
      <c r="E1315" s="13"/>
      <c r="F1315" s="13"/>
    </row>
    <row r="1316" spans="1:6" x14ac:dyDescent="0.25">
      <c r="A1316">
        <v>1315</v>
      </c>
      <c r="B1316" s="13"/>
      <c r="C1316" s="13"/>
      <c r="D1316" s="13"/>
      <c r="E1316" s="13"/>
      <c r="F1316" s="13"/>
    </row>
    <row r="1317" spans="1:6" x14ac:dyDescent="0.25">
      <c r="A1317">
        <v>1316</v>
      </c>
      <c r="B1317" s="13"/>
      <c r="C1317" s="13"/>
      <c r="D1317" s="13"/>
      <c r="E1317" s="13"/>
      <c r="F1317" s="13"/>
    </row>
    <row r="1318" spans="1:6" x14ac:dyDescent="0.25">
      <c r="A1318">
        <v>1317</v>
      </c>
      <c r="B1318" s="13"/>
      <c r="C1318" s="13"/>
      <c r="D1318" s="13"/>
      <c r="E1318" s="13"/>
      <c r="F1318" s="13"/>
    </row>
    <row r="1319" spans="1:6" x14ac:dyDescent="0.25">
      <c r="A1319">
        <v>1318</v>
      </c>
      <c r="B1319" s="13"/>
      <c r="C1319" s="13"/>
      <c r="D1319" s="13"/>
      <c r="E1319" s="13"/>
      <c r="F1319" s="13"/>
    </row>
    <row r="1320" spans="1:6" x14ac:dyDescent="0.25">
      <c r="A1320">
        <v>1319</v>
      </c>
      <c r="B1320" s="13"/>
      <c r="C1320" s="13"/>
      <c r="D1320" s="13"/>
      <c r="E1320" s="13"/>
      <c r="F1320" s="13"/>
    </row>
    <row r="1321" spans="1:6" x14ac:dyDescent="0.25">
      <c r="A1321">
        <v>1320</v>
      </c>
      <c r="B1321" s="13"/>
      <c r="C1321" s="13"/>
      <c r="D1321" s="13"/>
      <c r="E1321" s="13"/>
      <c r="F1321" s="13"/>
    </row>
    <row r="1322" spans="1:6" x14ac:dyDescent="0.25">
      <c r="A1322">
        <v>1321</v>
      </c>
      <c r="B1322" s="13"/>
      <c r="C1322" s="13"/>
      <c r="D1322" s="13"/>
      <c r="E1322" s="13"/>
      <c r="F1322" s="13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4A37-F693-4B1B-BD75-63CB1E66400E}">
  <sheetPr codeName="Sheet31">
    <tabColor theme="2" tint="-0.499984740745262"/>
  </sheetPr>
  <dimension ref="A1:V98"/>
  <sheetViews>
    <sheetView workbookViewId="0">
      <selection activeCell="C1" sqref="C1"/>
    </sheetView>
  </sheetViews>
  <sheetFormatPr defaultRowHeight="15" x14ac:dyDescent="0.25"/>
  <cols>
    <col min="1" max="1" width="4.28515625" bestFit="1" customWidth="1"/>
    <col min="2" max="2" width="53.85546875" bestFit="1" customWidth="1"/>
    <col min="3" max="3" width="10.7109375" bestFit="1" customWidth="1"/>
  </cols>
  <sheetData>
    <row r="1" spans="1:22" x14ac:dyDescent="0.25">
      <c r="A1" t="s">
        <v>7585</v>
      </c>
      <c r="B1" t="s">
        <v>12383</v>
      </c>
      <c r="C1" t="s">
        <v>12384</v>
      </c>
    </row>
    <row r="2" spans="1:22" x14ac:dyDescent="0.25">
      <c r="A2">
        <v>1</v>
      </c>
      <c r="B2" t="s">
        <v>14</v>
      </c>
      <c r="C2" s="5" t="s">
        <v>2346</v>
      </c>
      <c r="I2" s="12"/>
      <c r="J2" s="12"/>
      <c r="K2" s="12"/>
      <c r="V2" s="12"/>
    </row>
    <row r="3" spans="1:22" x14ac:dyDescent="0.25">
      <c r="A3">
        <v>2</v>
      </c>
      <c r="B3" t="s">
        <v>15</v>
      </c>
      <c r="C3" s="5" t="s">
        <v>2347</v>
      </c>
      <c r="I3" s="12"/>
      <c r="J3" s="12"/>
      <c r="K3" s="12"/>
      <c r="V3" s="12"/>
    </row>
    <row r="4" spans="1:22" x14ac:dyDescent="0.25">
      <c r="A4">
        <v>3</v>
      </c>
      <c r="B4" t="s">
        <v>16</v>
      </c>
      <c r="C4" s="5" t="s">
        <v>2348</v>
      </c>
      <c r="I4" s="12"/>
      <c r="J4" s="12"/>
      <c r="K4" s="12"/>
      <c r="V4" s="12"/>
    </row>
    <row r="5" spans="1:22" x14ac:dyDescent="0.25">
      <c r="A5">
        <v>4</v>
      </c>
      <c r="B5" t="s">
        <v>17</v>
      </c>
      <c r="C5" s="5" t="s">
        <v>2349</v>
      </c>
      <c r="I5" s="12"/>
      <c r="J5" s="12"/>
      <c r="K5" s="12"/>
      <c r="V5" s="12"/>
    </row>
    <row r="6" spans="1:22" x14ac:dyDescent="0.25">
      <c r="A6">
        <v>5</v>
      </c>
      <c r="B6" t="s">
        <v>18</v>
      </c>
      <c r="C6" s="5" t="s">
        <v>2350</v>
      </c>
      <c r="I6" s="12"/>
      <c r="J6" s="12"/>
      <c r="K6" s="12"/>
      <c r="V6" s="12"/>
    </row>
    <row r="7" spans="1:22" x14ac:dyDescent="0.25">
      <c r="A7">
        <v>6</v>
      </c>
      <c r="B7" t="s">
        <v>19</v>
      </c>
      <c r="C7" s="5" t="s">
        <v>2351</v>
      </c>
      <c r="I7" s="12"/>
      <c r="J7" s="12"/>
      <c r="K7" s="12"/>
      <c r="V7" s="12"/>
    </row>
    <row r="8" spans="1:22" x14ac:dyDescent="0.25">
      <c r="A8">
        <v>7</v>
      </c>
      <c r="B8" t="s">
        <v>20</v>
      </c>
      <c r="C8" s="5" t="s">
        <v>2352</v>
      </c>
      <c r="I8" s="12"/>
      <c r="J8" s="12"/>
      <c r="K8" s="12"/>
      <c r="V8" s="12"/>
    </row>
    <row r="9" spans="1:22" x14ac:dyDescent="0.25">
      <c r="A9">
        <v>8</v>
      </c>
      <c r="B9" t="s">
        <v>2338</v>
      </c>
      <c r="C9" s="5" t="s">
        <v>2353</v>
      </c>
    </row>
    <row r="10" spans="1:22" x14ac:dyDescent="0.25">
      <c r="A10">
        <v>9</v>
      </c>
      <c r="B10" t="s">
        <v>0</v>
      </c>
      <c r="C10" s="5" t="s">
        <v>2354</v>
      </c>
    </row>
    <row r="11" spans="1:22" x14ac:dyDescent="0.25">
      <c r="A11">
        <v>10</v>
      </c>
      <c r="B11" t="s">
        <v>21</v>
      </c>
      <c r="C11" s="5" t="s">
        <v>2355</v>
      </c>
    </row>
    <row r="12" spans="1:22" x14ac:dyDescent="0.25">
      <c r="A12">
        <v>11</v>
      </c>
      <c r="B12" t="s">
        <v>22</v>
      </c>
      <c r="C12" s="5" t="s">
        <v>2356</v>
      </c>
    </row>
    <row r="13" spans="1:22" x14ac:dyDescent="0.25">
      <c r="A13">
        <v>12</v>
      </c>
      <c r="B13" t="s">
        <v>23</v>
      </c>
      <c r="C13" s="5" t="s">
        <v>2357</v>
      </c>
    </row>
    <row r="14" spans="1:22" x14ac:dyDescent="0.25">
      <c r="A14">
        <v>13</v>
      </c>
      <c r="B14" t="s">
        <v>24</v>
      </c>
      <c r="C14" s="5" t="s">
        <v>2358</v>
      </c>
    </row>
    <row r="15" spans="1:22" x14ac:dyDescent="0.25">
      <c r="A15">
        <v>14</v>
      </c>
      <c r="B15" t="s">
        <v>39</v>
      </c>
      <c r="C15" s="5" t="s">
        <v>2359</v>
      </c>
    </row>
    <row r="16" spans="1:22" x14ac:dyDescent="0.25">
      <c r="A16">
        <v>15</v>
      </c>
      <c r="B16" t="s">
        <v>25</v>
      </c>
      <c r="C16" s="5" t="s">
        <v>2360</v>
      </c>
    </row>
    <row r="17" spans="1:3" x14ac:dyDescent="0.25">
      <c r="A17">
        <v>16</v>
      </c>
      <c r="B17" t="s">
        <v>26</v>
      </c>
      <c r="C17" s="5" t="s">
        <v>2361</v>
      </c>
    </row>
    <row r="18" spans="1:3" x14ac:dyDescent="0.25">
      <c r="A18">
        <v>17</v>
      </c>
      <c r="B18" t="s">
        <v>57</v>
      </c>
      <c r="C18" s="5" t="s">
        <v>2362</v>
      </c>
    </row>
    <row r="19" spans="1:3" x14ac:dyDescent="0.25">
      <c r="A19">
        <v>18</v>
      </c>
      <c r="B19" t="s">
        <v>37</v>
      </c>
      <c r="C19" s="5" t="s">
        <v>2363</v>
      </c>
    </row>
    <row r="20" spans="1:3" x14ac:dyDescent="0.25">
      <c r="A20">
        <v>19</v>
      </c>
      <c r="B20" t="s">
        <v>27</v>
      </c>
      <c r="C20" s="5" t="s">
        <v>2364</v>
      </c>
    </row>
    <row r="21" spans="1:3" x14ac:dyDescent="0.25">
      <c r="A21">
        <v>20</v>
      </c>
      <c r="B21" t="s">
        <v>28</v>
      </c>
      <c r="C21" s="5" t="s">
        <v>2365</v>
      </c>
    </row>
    <row r="22" spans="1:3" x14ac:dyDescent="0.25">
      <c r="A22">
        <v>21</v>
      </c>
      <c r="B22" t="s">
        <v>29</v>
      </c>
      <c r="C22" s="5" t="s">
        <v>2366</v>
      </c>
    </row>
    <row r="23" spans="1:3" x14ac:dyDescent="0.25">
      <c r="A23">
        <v>22</v>
      </c>
      <c r="B23" t="s">
        <v>30</v>
      </c>
      <c r="C23" s="5" t="s">
        <v>2367</v>
      </c>
    </row>
    <row r="24" spans="1:3" x14ac:dyDescent="0.25">
      <c r="A24">
        <v>23</v>
      </c>
      <c r="B24" t="s">
        <v>31</v>
      </c>
      <c r="C24" s="5" t="s">
        <v>2368</v>
      </c>
    </row>
    <row r="25" spans="1:3" x14ac:dyDescent="0.25">
      <c r="A25">
        <v>24</v>
      </c>
      <c r="B25" t="s">
        <v>2339</v>
      </c>
      <c r="C25" s="5" t="s">
        <v>2369</v>
      </c>
    </row>
    <row r="26" spans="1:3" x14ac:dyDescent="0.25">
      <c r="A26">
        <v>25</v>
      </c>
      <c r="B26" t="s">
        <v>38</v>
      </c>
      <c r="C26" s="5" t="s">
        <v>2370</v>
      </c>
    </row>
    <row r="27" spans="1:3" x14ac:dyDescent="0.25">
      <c r="A27">
        <v>26</v>
      </c>
      <c r="B27" t="s">
        <v>2340</v>
      </c>
      <c r="C27" s="5" t="s">
        <v>2371</v>
      </c>
    </row>
    <row r="28" spans="1:3" x14ac:dyDescent="0.25">
      <c r="A28">
        <v>27</v>
      </c>
      <c r="B28" t="s">
        <v>32</v>
      </c>
      <c r="C28" s="5" t="s">
        <v>2372</v>
      </c>
    </row>
    <row r="29" spans="1:3" x14ac:dyDescent="0.25">
      <c r="A29">
        <v>28</v>
      </c>
      <c r="B29" t="s">
        <v>33</v>
      </c>
      <c r="C29" s="5" t="s">
        <v>2373</v>
      </c>
    </row>
    <row r="30" spans="1:3" x14ac:dyDescent="0.25">
      <c r="A30">
        <v>29</v>
      </c>
      <c r="B30" t="s">
        <v>34</v>
      </c>
      <c r="C30" s="5" t="s">
        <v>2374</v>
      </c>
    </row>
    <row r="31" spans="1:3" x14ac:dyDescent="0.25">
      <c r="A31">
        <v>30</v>
      </c>
      <c r="B31" t="s">
        <v>45</v>
      </c>
      <c r="C31" s="5" t="s">
        <v>2375</v>
      </c>
    </row>
    <row r="32" spans="1:3" x14ac:dyDescent="0.25">
      <c r="A32">
        <v>31</v>
      </c>
      <c r="B32" t="s">
        <v>2341</v>
      </c>
      <c r="C32" s="5" t="s">
        <v>2376</v>
      </c>
    </row>
    <row r="33" spans="1:3" x14ac:dyDescent="0.25">
      <c r="A33">
        <v>32</v>
      </c>
      <c r="B33" t="s">
        <v>35</v>
      </c>
      <c r="C33" s="5" t="s">
        <v>2377</v>
      </c>
    </row>
    <row r="34" spans="1:3" x14ac:dyDescent="0.25">
      <c r="A34">
        <v>33</v>
      </c>
      <c r="B34" t="s">
        <v>2342</v>
      </c>
      <c r="C34" s="5" t="s">
        <v>2378</v>
      </c>
    </row>
    <row r="35" spans="1:3" x14ac:dyDescent="0.25">
      <c r="A35">
        <v>34</v>
      </c>
      <c r="B35" t="s">
        <v>2343</v>
      </c>
      <c r="C35" s="5" t="s">
        <v>2379</v>
      </c>
    </row>
    <row r="36" spans="1:3" x14ac:dyDescent="0.25">
      <c r="A36">
        <v>35</v>
      </c>
      <c r="B36" t="s">
        <v>66</v>
      </c>
      <c r="C36" s="5" t="s">
        <v>2380</v>
      </c>
    </row>
    <row r="37" spans="1:3" x14ac:dyDescent="0.25">
      <c r="A37">
        <v>36</v>
      </c>
      <c r="B37" t="s">
        <v>36</v>
      </c>
      <c r="C37" s="5" t="s">
        <v>2381</v>
      </c>
    </row>
    <row r="38" spans="1:3" x14ac:dyDescent="0.25">
      <c r="A38">
        <v>37</v>
      </c>
      <c r="B38" t="s">
        <v>2344</v>
      </c>
      <c r="C38" s="5" t="s">
        <v>2382</v>
      </c>
    </row>
    <row r="39" spans="1:3" x14ac:dyDescent="0.25">
      <c r="A39">
        <v>38</v>
      </c>
      <c r="B39" t="s">
        <v>56</v>
      </c>
      <c r="C39" s="5" t="s">
        <v>2383</v>
      </c>
    </row>
    <row r="40" spans="1:3" x14ac:dyDescent="0.25">
      <c r="A40">
        <v>39</v>
      </c>
      <c r="B40" t="s">
        <v>41</v>
      </c>
      <c r="C40" s="5" t="s">
        <v>2384</v>
      </c>
    </row>
    <row r="41" spans="1:3" x14ac:dyDescent="0.25">
      <c r="A41">
        <v>40</v>
      </c>
      <c r="B41" t="s">
        <v>50</v>
      </c>
      <c r="C41" s="5" t="s">
        <v>2385</v>
      </c>
    </row>
    <row r="42" spans="1:3" x14ac:dyDescent="0.25">
      <c r="A42">
        <v>41</v>
      </c>
      <c r="B42" t="s">
        <v>1</v>
      </c>
      <c r="C42" s="5" t="s">
        <v>2386</v>
      </c>
    </row>
    <row r="43" spans="1:3" x14ac:dyDescent="0.25">
      <c r="A43">
        <v>42</v>
      </c>
      <c r="B43" t="s">
        <v>2345</v>
      </c>
      <c r="C43" s="5" t="s">
        <v>2387</v>
      </c>
    </row>
    <row r="44" spans="1:3" x14ac:dyDescent="0.25">
      <c r="A44">
        <v>43</v>
      </c>
      <c r="B44" t="s">
        <v>2233</v>
      </c>
      <c r="C44" s="5" t="s">
        <v>2400</v>
      </c>
    </row>
    <row r="45" spans="1:3" x14ac:dyDescent="0.25">
      <c r="A45">
        <v>44</v>
      </c>
      <c r="B45" t="s">
        <v>2337</v>
      </c>
      <c r="C45" s="5" t="s">
        <v>7573</v>
      </c>
    </row>
    <row r="46" spans="1:3" x14ac:dyDescent="0.25">
      <c r="C46" s="5"/>
    </row>
    <row r="47" spans="1:3" x14ac:dyDescent="0.25">
      <c r="C47" s="5"/>
    </row>
    <row r="48" spans="1:3" x14ac:dyDescent="0.25">
      <c r="C48" s="5"/>
    </row>
    <row r="49" spans="3:3" x14ac:dyDescent="0.25">
      <c r="C49" s="5"/>
    </row>
    <row r="50" spans="3:3" x14ac:dyDescent="0.25">
      <c r="C50" s="5"/>
    </row>
    <row r="51" spans="3:3" x14ac:dyDescent="0.25">
      <c r="C51" s="5"/>
    </row>
    <row r="52" spans="3:3" x14ac:dyDescent="0.25">
      <c r="C52" s="5"/>
    </row>
    <row r="53" spans="3:3" x14ac:dyDescent="0.25">
      <c r="C53" s="5"/>
    </row>
    <row r="54" spans="3:3" x14ac:dyDescent="0.25">
      <c r="C54" s="5"/>
    </row>
    <row r="55" spans="3:3" x14ac:dyDescent="0.25">
      <c r="C55" s="5"/>
    </row>
    <row r="56" spans="3:3" x14ac:dyDescent="0.25">
      <c r="C56" s="5"/>
    </row>
    <row r="57" spans="3:3" x14ac:dyDescent="0.25">
      <c r="C57" s="5"/>
    </row>
    <row r="58" spans="3:3" x14ac:dyDescent="0.25">
      <c r="C58" s="5"/>
    </row>
    <row r="59" spans="3:3" x14ac:dyDescent="0.25">
      <c r="C59" s="5"/>
    </row>
    <row r="60" spans="3:3" x14ac:dyDescent="0.25">
      <c r="C60" s="5"/>
    </row>
    <row r="61" spans="3:3" x14ac:dyDescent="0.25">
      <c r="C61" s="5"/>
    </row>
    <row r="62" spans="3:3" x14ac:dyDescent="0.25">
      <c r="C62" s="5"/>
    </row>
    <row r="63" spans="3:3" x14ac:dyDescent="0.25">
      <c r="C63" s="5"/>
    </row>
    <row r="64" spans="3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A18AF-2969-4AD8-9087-D224CA65A745}">
  <sheetPr codeName="Sheet48">
    <tabColor theme="2" tint="-0.499984740745262"/>
  </sheetPr>
  <dimension ref="A1:C100"/>
  <sheetViews>
    <sheetView zoomScaleNormal="100" workbookViewId="0">
      <selection activeCell="B2" sqref="B2"/>
    </sheetView>
  </sheetViews>
  <sheetFormatPr defaultRowHeight="15" x14ac:dyDescent="0.25"/>
  <cols>
    <col min="1" max="1" width="4.28515625" bestFit="1" customWidth="1"/>
    <col min="2" max="2" width="52.28515625" bestFit="1" customWidth="1"/>
    <col min="3" max="3" width="10.7109375" bestFit="1" customWidth="1"/>
  </cols>
  <sheetData>
    <row r="1" spans="1:3" x14ac:dyDescent="0.25">
      <c r="A1" s="5" t="s">
        <v>7585</v>
      </c>
      <c r="B1" t="s">
        <v>12385</v>
      </c>
      <c r="C1" t="s">
        <v>12384</v>
      </c>
    </row>
    <row r="2" spans="1:3" x14ac:dyDescent="0.25">
      <c r="A2">
        <v>1</v>
      </c>
      <c r="B2" t="s">
        <v>2326</v>
      </c>
      <c r="C2" s="5" t="s">
        <v>2346</v>
      </c>
    </row>
    <row r="3" spans="1:3" x14ac:dyDescent="0.25">
      <c r="A3">
        <v>2</v>
      </c>
      <c r="B3" t="s">
        <v>2</v>
      </c>
      <c r="C3" s="5" t="s">
        <v>2347</v>
      </c>
    </row>
    <row r="4" spans="1:3" x14ac:dyDescent="0.25">
      <c r="A4">
        <v>3</v>
      </c>
      <c r="B4" t="s">
        <v>3</v>
      </c>
      <c r="C4" s="5" t="s">
        <v>2348</v>
      </c>
    </row>
    <row r="5" spans="1:3" x14ac:dyDescent="0.25">
      <c r="A5">
        <v>4</v>
      </c>
      <c r="B5" t="s">
        <v>4</v>
      </c>
      <c r="C5" s="5" t="s">
        <v>2349</v>
      </c>
    </row>
    <row r="6" spans="1:3" x14ac:dyDescent="0.25">
      <c r="A6">
        <v>5</v>
      </c>
      <c r="B6" t="s">
        <v>2327</v>
      </c>
      <c r="C6" s="5" t="s">
        <v>2350</v>
      </c>
    </row>
    <row r="7" spans="1:3" x14ac:dyDescent="0.25">
      <c r="A7">
        <v>6</v>
      </c>
      <c r="B7" t="s">
        <v>5</v>
      </c>
      <c r="C7" s="5" t="s">
        <v>2352</v>
      </c>
    </row>
    <row r="8" spans="1:3" x14ac:dyDescent="0.25">
      <c r="A8">
        <v>7</v>
      </c>
      <c r="B8" t="s">
        <v>2328</v>
      </c>
      <c r="C8" s="5" t="s">
        <v>2353</v>
      </c>
    </row>
    <row r="9" spans="1:3" x14ac:dyDescent="0.25">
      <c r="A9">
        <v>8</v>
      </c>
      <c r="B9" t="s">
        <v>64</v>
      </c>
      <c r="C9" s="5" t="s">
        <v>2354</v>
      </c>
    </row>
    <row r="10" spans="1:3" x14ac:dyDescent="0.25">
      <c r="A10">
        <v>9</v>
      </c>
      <c r="B10" t="s">
        <v>63</v>
      </c>
      <c r="C10" s="5" t="s">
        <v>2355</v>
      </c>
    </row>
    <row r="11" spans="1:3" x14ac:dyDescent="0.25">
      <c r="A11">
        <v>10</v>
      </c>
      <c r="B11" t="s">
        <v>6</v>
      </c>
      <c r="C11" s="5" t="s">
        <v>2357</v>
      </c>
    </row>
    <row r="12" spans="1:3" x14ac:dyDescent="0.25">
      <c r="A12">
        <v>11</v>
      </c>
      <c r="B12" t="s">
        <v>2329</v>
      </c>
      <c r="C12" s="5" t="s">
        <v>2358</v>
      </c>
    </row>
    <row r="13" spans="1:3" x14ac:dyDescent="0.25">
      <c r="A13">
        <v>12</v>
      </c>
      <c r="B13" t="s">
        <v>7</v>
      </c>
      <c r="C13" s="5" t="s">
        <v>2360</v>
      </c>
    </row>
    <row r="14" spans="1:3" x14ac:dyDescent="0.25">
      <c r="A14">
        <v>13</v>
      </c>
      <c r="B14" t="s">
        <v>8</v>
      </c>
      <c r="C14" s="5" t="s">
        <v>2365</v>
      </c>
    </row>
    <row r="15" spans="1:3" x14ac:dyDescent="0.25">
      <c r="A15">
        <v>14</v>
      </c>
      <c r="B15" t="s">
        <v>9</v>
      </c>
      <c r="C15" s="5" t="s">
        <v>2368</v>
      </c>
    </row>
    <row r="16" spans="1:3" x14ac:dyDescent="0.25">
      <c r="A16">
        <v>15</v>
      </c>
      <c r="B16" t="s">
        <v>2330</v>
      </c>
      <c r="C16" s="5" t="s">
        <v>2369</v>
      </c>
    </row>
    <row r="17" spans="1:3" x14ac:dyDescent="0.25">
      <c r="A17">
        <v>16</v>
      </c>
      <c r="B17" t="s">
        <v>10</v>
      </c>
      <c r="C17" s="5" t="s">
        <v>2388</v>
      </c>
    </row>
    <row r="18" spans="1:3" x14ac:dyDescent="0.25">
      <c r="A18">
        <v>17</v>
      </c>
      <c r="B18" t="s">
        <v>2331</v>
      </c>
      <c r="C18" s="5" t="s">
        <v>2373</v>
      </c>
    </row>
    <row r="19" spans="1:3" x14ac:dyDescent="0.25">
      <c r="A19">
        <v>18</v>
      </c>
      <c r="B19" t="s">
        <v>11</v>
      </c>
      <c r="C19" s="5" t="s">
        <v>2389</v>
      </c>
    </row>
    <row r="20" spans="1:3" x14ac:dyDescent="0.25">
      <c r="A20">
        <v>19</v>
      </c>
      <c r="B20" t="s">
        <v>55</v>
      </c>
      <c r="C20" s="5" t="s">
        <v>2375</v>
      </c>
    </row>
    <row r="21" spans="1:3" x14ac:dyDescent="0.25">
      <c r="A21">
        <v>20</v>
      </c>
      <c r="B21" t="s">
        <v>2332</v>
      </c>
      <c r="C21" s="5" t="s">
        <v>2390</v>
      </c>
    </row>
    <row r="22" spans="1:3" x14ac:dyDescent="0.25">
      <c r="A22">
        <v>21</v>
      </c>
      <c r="B22" t="s">
        <v>2333</v>
      </c>
      <c r="C22" s="5" t="s">
        <v>2391</v>
      </c>
    </row>
    <row r="23" spans="1:3" x14ac:dyDescent="0.25">
      <c r="A23">
        <v>22</v>
      </c>
      <c r="B23" t="s">
        <v>62</v>
      </c>
      <c r="C23" s="5" t="s">
        <v>2392</v>
      </c>
    </row>
    <row r="24" spans="1:3" x14ac:dyDescent="0.25">
      <c r="A24">
        <v>23</v>
      </c>
      <c r="B24" t="s">
        <v>2334</v>
      </c>
      <c r="C24" s="5" t="s">
        <v>2379</v>
      </c>
    </row>
    <row r="25" spans="1:3" x14ac:dyDescent="0.25">
      <c r="A25">
        <v>24</v>
      </c>
      <c r="B25" t="s">
        <v>40</v>
      </c>
      <c r="C25" s="5" t="s">
        <v>2393</v>
      </c>
    </row>
    <row r="26" spans="1:3" x14ac:dyDescent="0.25">
      <c r="A26">
        <v>25</v>
      </c>
      <c r="B26" t="s">
        <v>47</v>
      </c>
      <c r="C26" s="5" t="s">
        <v>2380</v>
      </c>
    </row>
    <row r="27" spans="1:3" x14ac:dyDescent="0.25">
      <c r="A27">
        <v>26</v>
      </c>
      <c r="B27" t="s">
        <v>7572</v>
      </c>
      <c r="C27" s="5" t="s">
        <v>2394</v>
      </c>
    </row>
    <row r="28" spans="1:3" x14ac:dyDescent="0.25">
      <c r="A28">
        <v>27</v>
      </c>
      <c r="B28" t="s">
        <v>54</v>
      </c>
      <c r="C28" s="5" t="s">
        <v>2381</v>
      </c>
    </row>
    <row r="29" spans="1:3" x14ac:dyDescent="0.25">
      <c r="A29">
        <v>28</v>
      </c>
      <c r="B29" t="s">
        <v>12</v>
      </c>
      <c r="C29" s="5" t="s">
        <v>2382</v>
      </c>
    </row>
    <row r="30" spans="1:3" x14ac:dyDescent="0.25">
      <c r="A30">
        <v>29</v>
      </c>
      <c r="B30" t="s">
        <v>2335</v>
      </c>
      <c r="C30" s="5" t="s">
        <v>2383</v>
      </c>
    </row>
    <row r="31" spans="1:3" x14ac:dyDescent="0.25">
      <c r="A31">
        <v>30</v>
      </c>
      <c r="B31" t="s">
        <v>59</v>
      </c>
      <c r="C31" s="5" t="s">
        <v>2395</v>
      </c>
    </row>
    <row r="32" spans="1:3" x14ac:dyDescent="0.25">
      <c r="A32">
        <v>31</v>
      </c>
      <c r="B32" t="s">
        <v>46</v>
      </c>
      <c r="C32" s="5" t="s">
        <v>2385</v>
      </c>
    </row>
    <row r="33" spans="1:3" x14ac:dyDescent="0.25">
      <c r="A33">
        <v>32</v>
      </c>
      <c r="B33" t="s">
        <v>13</v>
      </c>
      <c r="C33" s="5" t="s">
        <v>2386</v>
      </c>
    </row>
    <row r="34" spans="1:3" x14ac:dyDescent="0.25">
      <c r="A34">
        <v>33</v>
      </c>
      <c r="B34" t="s">
        <v>52</v>
      </c>
      <c r="C34" s="5" t="s">
        <v>2396</v>
      </c>
    </row>
    <row r="35" spans="1:3" x14ac:dyDescent="0.25">
      <c r="A35">
        <v>34</v>
      </c>
      <c r="B35" t="s">
        <v>44</v>
      </c>
      <c r="C35" s="5" t="s">
        <v>2387</v>
      </c>
    </row>
    <row r="36" spans="1:3" x14ac:dyDescent="0.25">
      <c r="A36">
        <v>35</v>
      </c>
      <c r="B36" t="s">
        <v>2336</v>
      </c>
      <c r="C36" s="5" t="s">
        <v>2397</v>
      </c>
    </row>
    <row r="37" spans="1:3" x14ac:dyDescent="0.25">
      <c r="A37">
        <v>36</v>
      </c>
      <c r="B37" t="s">
        <v>42</v>
      </c>
      <c r="C37" s="5"/>
    </row>
    <row r="38" spans="1:3" x14ac:dyDescent="0.25">
      <c r="A38">
        <v>37</v>
      </c>
      <c r="B38" t="s">
        <v>43</v>
      </c>
      <c r="C38" s="5"/>
    </row>
    <row r="39" spans="1:3" x14ac:dyDescent="0.25">
      <c r="A39">
        <v>38</v>
      </c>
      <c r="B39" t="s">
        <v>48</v>
      </c>
      <c r="C39" s="5"/>
    </row>
    <row r="40" spans="1:3" x14ac:dyDescent="0.25">
      <c r="A40">
        <v>39</v>
      </c>
      <c r="B40" t="s">
        <v>49</v>
      </c>
      <c r="C40" s="5"/>
    </row>
    <row r="41" spans="1:3" x14ac:dyDescent="0.25">
      <c r="A41">
        <v>40</v>
      </c>
      <c r="B41" t="s">
        <v>51</v>
      </c>
      <c r="C41" s="5"/>
    </row>
    <row r="42" spans="1:3" x14ac:dyDescent="0.25">
      <c r="A42">
        <v>41</v>
      </c>
      <c r="B42" t="s">
        <v>53</v>
      </c>
      <c r="C42" s="5"/>
    </row>
    <row r="43" spans="1:3" x14ac:dyDescent="0.25">
      <c r="A43">
        <v>42</v>
      </c>
      <c r="B43" t="s">
        <v>58</v>
      </c>
      <c r="C43" s="5"/>
    </row>
    <row r="44" spans="1:3" x14ac:dyDescent="0.25">
      <c r="A44">
        <v>43</v>
      </c>
      <c r="B44" t="s">
        <v>2323</v>
      </c>
      <c r="C44" s="5"/>
    </row>
    <row r="45" spans="1:3" x14ac:dyDescent="0.25">
      <c r="A45">
        <v>44</v>
      </c>
      <c r="B45" t="s">
        <v>60</v>
      </c>
      <c r="C45" s="5"/>
    </row>
    <row r="46" spans="1:3" x14ac:dyDescent="0.25">
      <c r="A46">
        <v>45</v>
      </c>
      <c r="B46" t="s">
        <v>61</v>
      </c>
      <c r="C46" s="5"/>
    </row>
    <row r="47" spans="1:3" x14ac:dyDescent="0.25">
      <c r="A47">
        <v>46</v>
      </c>
      <c r="B47" t="s">
        <v>2324</v>
      </c>
      <c r="C47" s="5"/>
    </row>
    <row r="48" spans="1:3" x14ac:dyDescent="0.25">
      <c r="A48">
        <v>47</v>
      </c>
      <c r="B48" t="s">
        <v>65</v>
      </c>
      <c r="C48" s="5"/>
    </row>
    <row r="49" spans="1:3" x14ac:dyDescent="0.25">
      <c r="A49">
        <v>48</v>
      </c>
      <c r="B49" t="s">
        <v>67</v>
      </c>
      <c r="C49" s="5"/>
    </row>
    <row r="50" spans="1:3" x14ac:dyDescent="0.25">
      <c r="A50">
        <v>49</v>
      </c>
      <c r="B50" t="s">
        <v>2325</v>
      </c>
      <c r="C50" s="5"/>
    </row>
    <row r="51" spans="1:3" x14ac:dyDescent="0.25">
      <c r="C51" s="5"/>
    </row>
    <row r="52" spans="1:3" x14ac:dyDescent="0.25">
      <c r="C52" s="5"/>
    </row>
    <row r="53" spans="1:3" x14ac:dyDescent="0.25">
      <c r="C53" s="5"/>
    </row>
    <row r="54" spans="1:3" x14ac:dyDescent="0.25">
      <c r="C54" s="5"/>
    </row>
    <row r="55" spans="1:3" x14ac:dyDescent="0.25">
      <c r="C55" s="5"/>
    </row>
    <row r="56" spans="1:3" x14ac:dyDescent="0.25">
      <c r="C56" s="5"/>
    </row>
    <row r="57" spans="1:3" x14ac:dyDescent="0.25">
      <c r="C57" s="5"/>
    </row>
    <row r="58" spans="1:3" x14ac:dyDescent="0.25">
      <c r="C58" s="5"/>
    </row>
    <row r="59" spans="1:3" x14ac:dyDescent="0.25">
      <c r="C59" s="5"/>
    </row>
    <row r="60" spans="1:3" x14ac:dyDescent="0.25">
      <c r="C60" s="5"/>
    </row>
    <row r="61" spans="1:3" x14ac:dyDescent="0.25">
      <c r="C61" s="5"/>
    </row>
    <row r="62" spans="1:3" x14ac:dyDescent="0.25">
      <c r="C62" s="5"/>
    </row>
    <row r="63" spans="1:3" x14ac:dyDescent="0.25">
      <c r="C63" s="5"/>
    </row>
    <row r="64" spans="1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  <row r="99" spans="3:3" x14ac:dyDescent="0.25">
      <c r="C99" s="5"/>
    </row>
    <row r="100" spans="3:3" x14ac:dyDescent="0.25">
      <c r="C100" s="5"/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AZ352"/>
  <sheetViews>
    <sheetView topLeftCell="AV1" workbookViewId="0">
      <selection activeCell="AW1" sqref="AW1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  <col min="27" max="27" width="35.140625" customWidth="1"/>
    <col min="32" max="32" width="29.85546875" bestFit="1" customWidth="1"/>
    <col min="33" max="33" width="24.140625" customWidth="1"/>
    <col min="34" max="34" width="21.5703125" customWidth="1"/>
    <col min="36" max="36" width="34.85546875" customWidth="1"/>
    <col min="38" max="38" width="24" bestFit="1" customWidth="1"/>
    <col min="39" max="39" width="13.42578125" bestFit="1" customWidth="1"/>
    <col min="49" max="49" width="42.28515625" customWidth="1"/>
    <col min="50" max="50" width="13.85546875" customWidth="1"/>
    <col min="52" max="52" width="34.5703125" bestFit="1" customWidth="1"/>
  </cols>
  <sheetData>
    <row r="1" spans="1:52" x14ac:dyDescent="0.25">
      <c r="A1" t="s">
        <v>12341</v>
      </c>
      <c r="C1">
        <v>0</v>
      </c>
      <c r="E1" t="s">
        <v>2398</v>
      </c>
      <c r="F1" t="s">
        <v>2399</v>
      </c>
      <c r="G1" t="s">
        <v>68</v>
      </c>
      <c r="H1" t="s">
        <v>71</v>
      </c>
      <c r="I1" t="s">
        <v>185</v>
      </c>
      <c r="J1" t="s">
        <v>186</v>
      </c>
      <c r="M1" t="s">
        <v>2234</v>
      </c>
      <c r="N1" t="s">
        <v>2237</v>
      </c>
      <c r="O1" t="s">
        <v>2268</v>
      </c>
      <c r="P1" t="s">
        <v>2280</v>
      </c>
      <c r="S1">
        <v>0</v>
      </c>
      <c r="U1" t="s">
        <v>7574</v>
      </c>
      <c r="V1" s="12" t="str">
        <f ca="1">TEXT(EOMONTH(Y1,0),"DD-MMM-YYYY")</f>
        <v>30-Jun-2022</v>
      </c>
      <c r="Y1" s="12">
        <f ca="1">TODAY()</f>
        <v>44715</v>
      </c>
      <c r="AA1" t="s">
        <v>12242</v>
      </c>
      <c r="AB1" t="s">
        <v>12243</v>
      </c>
      <c r="AD1" t="s">
        <v>12255</v>
      </c>
      <c r="AF1" t="s">
        <v>12286</v>
      </c>
      <c r="AH1" t="s">
        <v>12338</v>
      </c>
      <c r="AJ1" t="s">
        <v>12339</v>
      </c>
      <c r="AK1" s="38" t="s">
        <v>12344</v>
      </c>
      <c r="AL1" t="s">
        <v>12340</v>
      </c>
      <c r="AM1" s="38" t="str">
        <f>VLOOKUP(AK1,UserAccount!B2:C200,2,0)</f>
        <v>Israel Josiah</v>
      </c>
      <c r="AO1">
        <v>1</v>
      </c>
      <c r="AQ1" t="s">
        <v>12351</v>
      </c>
      <c r="AW1" t="s">
        <v>2332</v>
      </c>
      <c r="AX1">
        <v>380764</v>
      </c>
      <c r="AY1" t="s">
        <v>7585</v>
      </c>
      <c r="AZ1" t="s">
        <v>16343</v>
      </c>
    </row>
    <row r="2" spans="1:52" x14ac:dyDescent="0.25">
      <c r="A2" t="str">
        <f>VLOOKUP(AM1,UserAccount!C1:M32,11,0)</f>
        <v>TRUE</v>
      </c>
      <c r="D2" s="5"/>
      <c r="E2" t="s">
        <v>2326</v>
      </c>
      <c r="F2" s="7" t="s">
        <v>2346</v>
      </c>
      <c r="G2" t="s">
        <v>69</v>
      </c>
      <c r="H2" t="s">
        <v>75</v>
      </c>
      <c r="I2" s="12" t="s">
        <v>77</v>
      </c>
      <c r="J2" s="12" t="s">
        <v>187</v>
      </c>
      <c r="K2" s="12">
        <v>1</v>
      </c>
      <c r="L2" t="s">
        <v>2236</v>
      </c>
      <c r="M2" s="12" t="s">
        <v>7300</v>
      </c>
      <c r="N2" s="12" t="s">
        <v>2238</v>
      </c>
      <c r="O2" s="12" t="s">
        <v>2313</v>
      </c>
      <c r="P2" t="s">
        <v>2281</v>
      </c>
      <c r="U2" t="s">
        <v>7575</v>
      </c>
      <c r="V2" s="12" t="str">
        <f ca="1">TEXT(EOMONTH(Y1,-1)+1,"DD-MMM-YYYY")</f>
        <v>01-Jun-2022</v>
      </c>
      <c r="AA2" t="s">
        <v>66</v>
      </c>
      <c r="AB2" s="5" t="s">
        <v>2380</v>
      </c>
      <c r="AD2" s="12" t="s">
        <v>12244</v>
      </c>
      <c r="AF2" s="24" t="s">
        <v>12287</v>
      </c>
      <c r="AQ2" t="s">
        <v>12346</v>
      </c>
      <c r="AW2" t="s">
        <v>2332</v>
      </c>
      <c r="AX2">
        <v>377448</v>
      </c>
      <c r="AY2">
        <v>1</v>
      </c>
      <c r="AZ2" s="24" t="s">
        <v>16320</v>
      </c>
    </row>
    <row r="3" spans="1:52" x14ac:dyDescent="0.25">
      <c r="A3" t="s">
        <v>12342</v>
      </c>
      <c r="D3" s="5"/>
      <c r="E3" t="s">
        <v>14</v>
      </c>
      <c r="F3" s="7" t="s">
        <v>2346</v>
      </c>
      <c r="G3" t="s">
        <v>70</v>
      </c>
      <c r="H3" t="s">
        <v>72</v>
      </c>
      <c r="I3" s="12" t="s">
        <v>78</v>
      </c>
      <c r="J3" s="12" t="s">
        <v>188</v>
      </c>
      <c r="K3" s="12">
        <v>2</v>
      </c>
      <c r="L3" t="s">
        <v>2235</v>
      </c>
      <c r="M3" s="12" t="s">
        <v>12345</v>
      </c>
      <c r="N3" s="12" t="s">
        <v>2239</v>
      </c>
      <c r="O3" s="12" t="s">
        <v>2271</v>
      </c>
      <c r="P3" t="s">
        <v>2284</v>
      </c>
      <c r="V3" s="12"/>
      <c r="AA3" t="s">
        <v>13</v>
      </c>
      <c r="AB3" s="5" t="s">
        <v>2386</v>
      </c>
      <c r="AD3" s="12" t="s">
        <v>12245</v>
      </c>
      <c r="AF3" s="24" t="s">
        <v>16341</v>
      </c>
      <c r="AQ3" t="s">
        <v>12347</v>
      </c>
      <c r="AW3" t="s">
        <v>2332</v>
      </c>
      <c r="AX3">
        <v>374599</v>
      </c>
      <c r="AY3">
        <v>2</v>
      </c>
      <c r="AZ3" s="24" t="s">
        <v>16321</v>
      </c>
    </row>
    <row r="4" spans="1:52" x14ac:dyDescent="0.25">
      <c r="A4" t="str">
        <f>VLOOKUP(AM1,UserAccount!C1:M32,10,0)</f>
        <v>TRUE</v>
      </c>
      <c r="D4" s="5"/>
      <c r="E4" t="s">
        <v>2</v>
      </c>
      <c r="F4" s="7" t="s">
        <v>2347</v>
      </c>
      <c r="H4" t="s">
        <v>73</v>
      </c>
      <c r="I4" s="12" t="s">
        <v>79</v>
      </c>
      <c r="J4" s="12" t="s">
        <v>189</v>
      </c>
      <c r="K4" s="12">
        <v>3</v>
      </c>
      <c r="L4" t="s">
        <v>2235</v>
      </c>
      <c r="M4" s="12" t="str">
        <f t="shared" ref="M4:M35" si="0">CONCATENATE(K2," ",L2)</f>
        <v>1 Year old</v>
      </c>
      <c r="N4" s="12" t="s">
        <v>2240</v>
      </c>
      <c r="O4" s="12" t="s">
        <v>2314</v>
      </c>
      <c r="P4" t="s">
        <v>2293</v>
      </c>
      <c r="V4" s="12"/>
      <c r="AA4" t="s">
        <v>61</v>
      </c>
      <c r="AB4" s="5" t="s">
        <v>7573</v>
      </c>
      <c r="AD4" s="12" t="s">
        <v>12246</v>
      </c>
      <c r="AF4" s="24" t="s">
        <v>16342</v>
      </c>
      <c r="AQ4" t="s">
        <v>12348</v>
      </c>
      <c r="AW4" t="s">
        <v>2332</v>
      </c>
      <c r="AX4">
        <v>373648</v>
      </c>
      <c r="AY4">
        <v>3</v>
      </c>
      <c r="AZ4" s="24" t="s">
        <v>16322</v>
      </c>
    </row>
    <row r="5" spans="1:52" x14ac:dyDescent="0.25">
      <c r="D5" s="5"/>
      <c r="E5" t="s">
        <v>15</v>
      </c>
      <c r="F5" s="7" t="s">
        <v>2347</v>
      </c>
      <c r="H5" t="s">
        <v>76</v>
      </c>
      <c r="I5" s="12" t="s">
        <v>80</v>
      </c>
      <c r="J5" s="12" t="s">
        <v>190</v>
      </c>
      <c r="K5" s="12">
        <v>4</v>
      </c>
      <c r="L5" t="s">
        <v>2235</v>
      </c>
      <c r="M5" s="12" t="str">
        <f t="shared" si="0"/>
        <v>2 Years old</v>
      </c>
      <c r="N5" s="12" t="s">
        <v>2241</v>
      </c>
      <c r="O5" s="12" t="s">
        <v>2315</v>
      </c>
      <c r="P5" t="s">
        <v>2301</v>
      </c>
      <c r="V5" s="12"/>
      <c r="AA5" t="s">
        <v>3</v>
      </c>
      <c r="AB5" s="5" t="s">
        <v>2348</v>
      </c>
      <c r="AD5" s="12" t="s">
        <v>12247</v>
      </c>
      <c r="AF5" t="str">
        <f>IF(UserAccount!D2 &lt;= " "," ",UserAccount!D2)</f>
        <v>Edith@gmail.com</v>
      </c>
      <c r="AJ5" s="39"/>
      <c r="AQ5" t="s">
        <v>12349</v>
      </c>
      <c r="AW5" t="s">
        <v>2332</v>
      </c>
      <c r="AX5">
        <v>234819</v>
      </c>
      <c r="AY5">
        <v>4</v>
      </c>
      <c r="AZ5" s="24" t="s">
        <v>16323</v>
      </c>
    </row>
    <row r="6" spans="1:52" x14ac:dyDescent="0.25">
      <c r="D6" s="6"/>
      <c r="E6" t="s">
        <v>3</v>
      </c>
      <c r="F6" s="7" t="s">
        <v>2348</v>
      </c>
      <c r="H6" t="s">
        <v>74</v>
      </c>
      <c r="I6" s="12" t="s">
        <v>81</v>
      </c>
      <c r="J6" s="12" t="s">
        <v>191</v>
      </c>
      <c r="K6" s="12">
        <v>5</v>
      </c>
      <c r="L6" t="s">
        <v>2235</v>
      </c>
      <c r="M6" s="12" t="str">
        <f t="shared" si="0"/>
        <v>3 Years old</v>
      </c>
      <c r="N6" s="12" t="s">
        <v>2242</v>
      </c>
      <c r="O6" s="12" t="s">
        <v>2272</v>
      </c>
      <c r="P6" t="s">
        <v>2302</v>
      </c>
      <c r="V6" s="12"/>
      <c r="AA6" t="s">
        <v>48</v>
      </c>
      <c r="AB6" s="5" t="s">
        <v>2347</v>
      </c>
      <c r="AD6" s="12" t="s">
        <v>12248</v>
      </c>
      <c r="AF6" t="str">
        <f>IF(UserAccount!D3 &lt;= " "," ",UserAccount!D3)</f>
        <v>Administration@gmail.com</v>
      </c>
      <c r="AQ6" t="s">
        <v>12350</v>
      </c>
      <c r="AY6">
        <v>5</v>
      </c>
      <c r="AZ6" s="24" t="s">
        <v>16324</v>
      </c>
    </row>
    <row r="7" spans="1:52" x14ac:dyDescent="0.25">
      <c r="D7" s="6"/>
      <c r="E7" t="s">
        <v>16</v>
      </c>
      <c r="F7" s="7" t="s">
        <v>2348</v>
      </c>
      <c r="H7" t="s">
        <v>15602</v>
      </c>
      <c r="I7" s="12" t="s">
        <v>82</v>
      </c>
      <c r="J7" s="12" t="s">
        <v>192</v>
      </c>
      <c r="K7" s="12">
        <v>6</v>
      </c>
      <c r="L7" t="s">
        <v>2235</v>
      </c>
      <c r="M7" s="12" t="str">
        <f t="shared" si="0"/>
        <v>4 Years old</v>
      </c>
      <c r="N7" s="12" t="s">
        <v>2243</v>
      </c>
      <c r="O7" s="12" t="s">
        <v>2316</v>
      </c>
      <c r="P7" t="s">
        <v>2282</v>
      </c>
      <c r="V7" s="12"/>
      <c r="AA7" t="s">
        <v>2326</v>
      </c>
      <c r="AB7" s="5" t="s">
        <v>2346</v>
      </c>
      <c r="AD7" s="12" t="s">
        <v>12249</v>
      </c>
      <c r="AF7" t="str">
        <f>IF(UserAccount!D4 &lt;= " "," ",UserAccount!D4)</f>
        <v>Israeljvow@gmail.com</v>
      </c>
      <c r="AY7">
        <v>6</v>
      </c>
      <c r="AZ7" s="24" t="s">
        <v>16325</v>
      </c>
    </row>
    <row r="8" spans="1:52" x14ac:dyDescent="0.25">
      <c r="D8" s="6"/>
      <c r="E8" t="s">
        <v>4</v>
      </c>
      <c r="F8" s="7" t="s">
        <v>2349</v>
      </c>
      <c r="H8" t="s">
        <v>15603</v>
      </c>
      <c r="I8" s="12" t="s">
        <v>83</v>
      </c>
      <c r="J8" s="12" t="s">
        <v>193</v>
      </c>
      <c r="K8" s="12">
        <v>7</v>
      </c>
      <c r="L8" t="s">
        <v>2235</v>
      </c>
      <c r="M8" s="12" t="str">
        <f t="shared" si="0"/>
        <v>5 Years old</v>
      </c>
      <c r="N8" s="12" t="s">
        <v>2244</v>
      </c>
      <c r="O8" s="12" t="s">
        <v>2273</v>
      </c>
      <c r="P8" t="s">
        <v>2283</v>
      </c>
      <c r="V8" s="12"/>
      <c r="AA8" t="s">
        <v>42</v>
      </c>
      <c r="AB8" s="5" t="s">
        <v>7581</v>
      </c>
      <c r="AD8" s="12" t="s">
        <v>12250</v>
      </c>
      <c r="AF8" t="str">
        <f>IF(UserAccount!D5 &lt;= " "," ",UserAccount!D5)</f>
        <v>Hamza@gmail.com</v>
      </c>
      <c r="AY8">
        <v>7</v>
      </c>
      <c r="AZ8" s="24" t="s">
        <v>16326</v>
      </c>
    </row>
    <row r="9" spans="1:52" x14ac:dyDescent="0.25">
      <c r="D9" s="5"/>
      <c r="E9" t="s">
        <v>17</v>
      </c>
      <c r="F9" s="7" t="s">
        <v>2349</v>
      </c>
      <c r="H9" t="s">
        <v>12425</v>
      </c>
      <c r="I9" s="12" t="s">
        <v>84</v>
      </c>
      <c r="J9" s="12" t="s">
        <v>194</v>
      </c>
      <c r="K9" s="12">
        <v>8</v>
      </c>
      <c r="L9" t="s">
        <v>2235</v>
      </c>
      <c r="M9" s="12" t="str">
        <f t="shared" si="0"/>
        <v>6 Years old</v>
      </c>
      <c r="N9" s="12" t="s">
        <v>2245</v>
      </c>
      <c r="O9" s="12" t="s">
        <v>2317</v>
      </c>
      <c r="P9" t="s">
        <v>2285</v>
      </c>
      <c r="V9" s="12"/>
      <c r="AA9" t="s">
        <v>4</v>
      </c>
      <c r="AB9" s="5" t="s">
        <v>2349</v>
      </c>
      <c r="AD9" s="12" t="s">
        <v>12251</v>
      </c>
      <c r="AF9" t="str">
        <f>IF(UserAccount!D6 &lt;= " "," ",UserAccount!D6)</f>
        <v>dantunku@gmail.com</v>
      </c>
      <c r="AJ9" s="39"/>
      <c r="AY9">
        <v>8</v>
      </c>
      <c r="AZ9" s="24" t="s">
        <v>16327</v>
      </c>
    </row>
    <row r="10" spans="1:52" x14ac:dyDescent="0.25">
      <c r="D10" s="5"/>
      <c r="E10" t="s">
        <v>18</v>
      </c>
      <c r="F10" s="7" t="s">
        <v>2350</v>
      </c>
      <c r="H10" t="s">
        <v>15604</v>
      </c>
      <c r="I10" t="s">
        <v>85</v>
      </c>
      <c r="J10" t="s">
        <v>195</v>
      </c>
      <c r="K10">
        <v>9</v>
      </c>
      <c r="L10" t="s">
        <v>2235</v>
      </c>
      <c r="M10" s="12" t="str">
        <f t="shared" si="0"/>
        <v>7 Years old</v>
      </c>
      <c r="N10" s="12" t="s">
        <v>2246</v>
      </c>
      <c r="O10" s="12" t="s">
        <v>2318</v>
      </c>
      <c r="P10" t="s">
        <v>2286</v>
      </c>
      <c r="AA10" t="s">
        <v>2336</v>
      </c>
      <c r="AB10" s="5" t="s">
        <v>2397</v>
      </c>
      <c r="AD10" s="12" t="s">
        <v>12252</v>
      </c>
      <c r="AF10" t="str">
        <f>IF(UserAccount!D7 &lt;= " "," ",UserAccount!D7)</f>
        <v>test@text.com</v>
      </c>
      <c r="AY10">
        <v>9</v>
      </c>
      <c r="AZ10" s="24" t="s">
        <v>16328</v>
      </c>
    </row>
    <row r="11" spans="1:52" x14ac:dyDescent="0.25">
      <c r="D11" s="5"/>
      <c r="E11" t="s">
        <v>2327</v>
      </c>
      <c r="F11" s="7" t="s">
        <v>2350</v>
      </c>
      <c r="I11" t="s">
        <v>86</v>
      </c>
      <c r="J11" t="s">
        <v>196</v>
      </c>
      <c r="K11">
        <v>10</v>
      </c>
      <c r="L11" t="s">
        <v>2235</v>
      </c>
      <c r="M11" s="12" t="str">
        <f t="shared" si="0"/>
        <v>8 Years old</v>
      </c>
      <c r="N11" s="12" t="s">
        <v>2247</v>
      </c>
      <c r="O11" s="12" t="s">
        <v>2319</v>
      </c>
      <c r="P11" t="s">
        <v>2287</v>
      </c>
      <c r="AA11" t="s">
        <v>7</v>
      </c>
      <c r="AB11" s="5" t="s">
        <v>2360</v>
      </c>
      <c r="AD11" s="12" t="s">
        <v>12253</v>
      </c>
      <c r="AF11" t="str">
        <f>IF(UserAccount!D8 &lt;= " "," ",UserAccount!D8)</f>
        <v xml:space="preserve"> </v>
      </c>
      <c r="AY11">
        <v>10</v>
      </c>
      <c r="AZ11" s="24" t="s">
        <v>16329</v>
      </c>
    </row>
    <row r="12" spans="1:52" x14ac:dyDescent="0.25">
      <c r="D12" s="5"/>
      <c r="E12" t="s">
        <v>19</v>
      </c>
      <c r="F12" s="7" t="s">
        <v>2351</v>
      </c>
      <c r="I12" t="s">
        <v>87</v>
      </c>
      <c r="J12" t="s">
        <v>197</v>
      </c>
      <c r="K12">
        <v>11</v>
      </c>
      <c r="L12" t="s">
        <v>2235</v>
      </c>
      <c r="M12" s="12" t="str">
        <f t="shared" si="0"/>
        <v>9 Years old</v>
      </c>
      <c r="N12" s="12" t="s">
        <v>2248</v>
      </c>
      <c r="O12" s="12" t="s">
        <v>2274</v>
      </c>
      <c r="P12" t="s">
        <v>2288</v>
      </c>
      <c r="AA12" t="s">
        <v>52</v>
      </c>
      <c r="AB12" s="5" t="s">
        <v>2396</v>
      </c>
      <c r="AD12" s="12" t="s">
        <v>12254</v>
      </c>
      <c r="AF12" t="str">
        <f>IF(UserAccount!D9 &lt;= " "," ",UserAccount!D9)</f>
        <v xml:space="preserve"> </v>
      </c>
      <c r="AY12">
        <v>11</v>
      </c>
      <c r="AZ12" s="24" t="s">
        <v>16330</v>
      </c>
    </row>
    <row r="13" spans="1:52" x14ac:dyDescent="0.25">
      <c r="D13" s="5"/>
      <c r="E13" t="s">
        <v>5</v>
      </c>
      <c r="F13" s="7" t="s">
        <v>2352</v>
      </c>
      <c r="I13" t="s">
        <v>88</v>
      </c>
      <c r="J13" t="s">
        <v>198</v>
      </c>
      <c r="K13">
        <v>12</v>
      </c>
      <c r="L13" t="s">
        <v>2235</v>
      </c>
      <c r="M13" s="12" t="str">
        <f t="shared" si="0"/>
        <v>10 Years old</v>
      </c>
      <c r="N13" s="12" t="s">
        <v>2249</v>
      </c>
      <c r="O13" s="12" t="s">
        <v>2275</v>
      </c>
      <c r="P13" t="s">
        <v>2289</v>
      </c>
      <c r="AA13" t="s">
        <v>12256</v>
      </c>
      <c r="AB13" s="5" t="s">
        <v>7573</v>
      </c>
      <c r="AD13" s="12"/>
      <c r="AF13" t="str">
        <f>IF(UserAccount!D10 &lt;= " "," ",UserAccount!D10)</f>
        <v xml:space="preserve"> </v>
      </c>
      <c r="AY13">
        <v>12</v>
      </c>
      <c r="AZ13" s="24" t="s">
        <v>16331</v>
      </c>
    </row>
    <row r="14" spans="1:52" x14ac:dyDescent="0.25">
      <c r="D14" s="5"/>
      <c r="E14" t="s">
        <v>20</v>
      </c>
      <c r="F14" s="7" t="s">
        <v>2352</v>
      </c>
      <c r="I14" t="s">
        <v>89</v>
      </c>
      <c r="J14" t="s">
        <v>199</v>
      </c>
      <c r="K14">
        <v>13</v>
      </c>
      <c r="L14" t="s">
        <v>2235</v>
      </c>
      <c r="M14" s="12" t="str">
        <f t="shared" si="0"/>
        <v>11 Years old</v>
      </c>
      <c r="N14" s="12" t="s">
        <v>2250</v>
      </c>
      <c r="O14" s="12" t="s">
        <v>2320</v>
      </c>
      <c r="P14" t="s">
        <v>2290</v>
      </c>
      <c r="V14" s="12">
        <f ca="1">EOMONTH(Y1,0)</f>
        <v>44742</v>
      </c>
      <c r="AA14" t="s">
        <v>12257</v>
      </c>
      <c r="AB14" s="5" t="s">
        <v>7573</v>
      </c>
      <c r="AD14" s="12"/>
      <c r="AF14" t="str">
        <f>IF(UserAccount!D11 &lt;= " "," ",UserAccount!D11)</f>
        <v xml:space="preserve"> </v>
      </c>
      <c r="AY14">
        <v>13</v>
      </c>
      <c r="AZ14" s="24" t="s">
        <v>16332</v>
      </c>
    </row>
    <row r="15" spans="1:52" x14ac:dyDescent="0.25">
      <c r="D15" s="5"/>
      <c r="E15" t="s">
        <v>2328</v>
      </c>
      <c r="F15" s="7" t="s">
        <v>2353</v>
      </c>
      <c r="I15" t="s">
        <v>90</v>
      </c>
      <c r="J15" t="s">
        <v>200</v>
      </c>
      <c r="K15">
        <v>14</v>
      </c>
      <c r="L15" t="s">
        <v>2235</v>
      </c>
      <c r="M15" s="12" t="str">
        <f t="shared" si="0"/>
        <v>12 Years old</v>
      </c>
      <c r="N15" s="12" t="s">
        <v>2251</v>
      </c>
      <c r="O15" s="12" t="s">
        <v>2276</v>
      </c>
      <c r="P15" t="s">
        <v>2291</v>
      </c>
      <c r="V15" s="12" t="str">
        <f ca="1">TEXT(EOMONTH(Y1,-1)+1,"DD-MMM-YY")</f>
        <v>01-Jun-22</v>
      </c>
      <c r="AA15" t="s">
        <v>10</v>
      </c>
      <c r="AB15" s="5" t="s">
        <v>2388</v>
      </c>
      <c r="AD15" s="12"/>
      <c r="AF15" t="str">
        <f>IF(UserAccount!D12 &lt;= " "," ",UserAccount!D12)</f>
        <v xml:space="preserve"> </v>
      </c>
      <c r="AY15">
        <v>14</v>
      </c>
      <c r="AZ15" s="24" t="s">
        <v>16333</v>
      </c>
    </row>
    <row r="16" spans="1:52" x14ac:dyDescent="0.25">
      <c r="D16" s="5"/>
      <c r="E16" t="s">
        <v>2338</v>
      </c>
      <c r="F16" s="7" t="s">
        <v>2353</v>
      </c>
      <c r="I16" t="s">
        <v>91</v>
      </c>
      <c r="J16" t="s">
        <v>201</v>
      </c>
      <c r="K16">
        <v>15</v>
      </c>
      <c r="L16" t="s">
        <v>2235</v>
      </c>
      <c r="M16" s="12" t="str">
        <f t="shared" si="0"/>
        <v>13 Years old</v>
      </c>
      <c r="N16" s="12" t="s">
        <v>2252</v>
      </c>
      <c r="O16" s="12" t="s">
        <v>2277</v>
      </c>
      <c r="P16" t="s">
        <v>2292</v>
      </c>
      <c r="AA16" t="s">
        <v>46</v>
      </c>
      <c r="AB16" s="5" t="s">
        <v>2385</v>
      </c>
      <c r="AD16" s="12"/>
      <c r="AF16" t="str">
        <f>IF(UserAccount!D13 &lt;= " "," ",UserAccount!D13)</f>
        <v xml:space="preserve"> </v>
      </c>
      <c r="AY16">
        <v>15</v>
      </c>
      <c r="AZ16" s="24" t="s">
        <v>16334</v>
      </c>
    </row>
    <row r="17" spans="4:52" x14ac:dyDescent="0.25">
      <c r="D17" s="6"/>
      <c r="E17" t="s">
        <v>0</v>
      </c>
      <c r="F17" s="7" t="s">
        <v>2354</v>
      </c>
      <c r="I17" t="s">
        <v>92</v>
      </c>
      <c r="J17" t="s">
        <v>202</v>
      </c>
      <c r="K17">
        <v>16</v>
      </c>
      <c r="L17" t="s">
        <v>2235</v>
      </c>
      <c r="M17" s="12" t="str">
        <f t="shared" si="0"/>
        <v>14 Years old</v>
      </c>
      <c r="N17" s="12" t="s">
        <v>2253</v>
      </c>
      <c r="O17" s="12"/>
      <c r="P17" t="s">
        <v>2294</v>
      </c>
      <c r="AA17" t="s">
        <v>11</v>
      </c>
      <c r="AB17" s="5" t="s">
        <v>2389</v>
      </c>
      <c r="AD17" s="12"/>
      <c r="AF17" t="str">
        <f>IF(UserAccount!D14 &lt;= " "," ",UserAccount!D14)</f>
        <v xml:space="preserve"> </v>
      </c>
      <c r="AY17">
        <v>16</v>
      </c>
      <c r="AZ17" s="24" t="s">
        <v>16335</v>
      </c>
    </row>
    <row r="18" spans="4:52" x14ac:dyDescent="0.25">
      <c r="D18" s="6"/>
      <c r="E18" t="s">
        <v>64</v>
      </c>
      <c r="F18" s="7" t="s">
        <v>2354</v>
      </c>
      <c r="I18" t="s">
        <v>93</v>
      </c>
      <c r="J18" t="s">
        <v>203</v>
      </c>
      <c r="K18">
        <v>17</v>
      </c>
      <c r="L18" t="s">
        <v>2235</v>
      </c>
      <c r="M18" s="12" t="str">
        <f t="shared" si="0"/>
        <v>15 Years old</v>
      </c>
      <c r="N18" s="12" t="s">
        <v>2254</v>
      </c>
      <c r="O18" s="12"/>
      <c r="P18" t="s">
        <v>2295</v>
      </c>
      <c r="AA18" t="s">
        <v>5</v>
      </c>
      <c r="AB18" s="5" t="s">
        <v>2352</v>
      </c>
      <c r="AD18" s="12"/>
      <c r="AF18" t="str">
        <f>IF(UserAccount!D15 &lt;= " "," ",UserAccount!D15)</f>
        <v xml:space="preserve"> </v>
      </c>
      <c r="AY18">
        <v>17</v>
      </c>
      <c r="AZ18" s="24" t="s">
        <v>16336</v>
      </c>
    </row>
    <row r="19" spans="4:52" x14ac:dyDescent="0.25">
      <c r="D19" s="6"/>
      <c r="E19" t="s">
        <v>21</v>
      </c>
      <c r="F19" s="7" t="s">
        <v>2355</v>
      </c>
      <c r="I19" t="s">
        <v>94</v>
      </c>
      <c r="J19" t="s">
        <v>204</v>
      </c>
      <c r="K19">
        <v>18</v>
      </c>
      <c r="L19" t="s">
        <v>2235</v>
      </c>
      <c r="M19" s="12" t="str">
        <f t="shared" si="0"/>
        <v>16 Years old</v>
      </c>
      <c r="N19" s="12" t="s">
        <v>2255</v>
      </c>
      <c r="O19" s="12"/>
      <c r="P19" t="s">
        <v>2296</v>
      </c>
      <c r="AB19" s="5"/>
      <c r="AD19" s="12"/>
      <c r="AF19" t="str">
        <f>IF(UserAccount!D16 &lt;= " "," ",UserAccount!D16)</f>
        <v xml:space="preserve"> </v>
      </c>
      <c r="AY19">
        <v>18</v>
      </c>
      <c r="AZ19" s="24" t="s">
        <v>16337</v>
      </c>
    </row>
    <row r="20" spans="4:52" x14ac:dyDescent="0.25">
      <c r="D20" s="6"/>
      <c r="E20" t="s">
        <v>63</v>
      </c>
      <c r="F20" s="7" t="s">
        <v>2355</v>
      </c>
      <c r="I20" t="s">
        <v>95</v>
      </c>
      <c r="J20" t="s">
        <v>205</v>
      </c>
      <c r="K20">
        <v>19</v>
      </c>
      <c r="L20" t="s">
        <v>2235</v>
      </c>
      <c r="M20" s="12" t="str">
        <f t="shared" si="0"/>
        <v>17 Years old</v>
      </c>
      <c r="N20" s="12" t="s">
        <v>2256</v>
      </c>
      <c r="O20" s="12"/>
      <c r="P20" t="s">
        <v>2297</v>
      </c>
      <c r="AB20" s="5"/>
      <c r="AD20" s="12"/>
      <c r="AF20" t="str">
        <f>IF(UserAccount!D17 &lt;= " "," ",UserAccount!D17)</f>
        <v xml:space="preserve"> </v>
      </c>
      <c r="AY20">
        <v>19</v>
      </c>
      <c r="AZ20" s="24" t="s">
        <v>16338</v>
      </c>
    </row>
    <row r="21" spans="4:52" x14ac:dyDescent="0.25">
      <c r="D21" s="6"/>
      <c r="E21" t="s">
        <v>22</v>
      </c>
      <c r="F21" s="7" t="s">
        <v>2356</v>
      </c>
      <c r="I21" t="s">
        <v>96</v>
      </c>
      <c r="J21" t="s">
        <v>206</v>
      </c>
      <c r="K21">
        <v>20</v>
      </c>
      <c r="L21" t="s">
        <v>2235</v>
      </c>
      <c r="M21" s="12" t="str">
        <f t="shared" si="0"/>
        <v>18 Years old</v>
      </c>
      <c r="N21" s="12" t="s">
        <v>2257</v>
      </c>
      <c r="O21" s="12"/>
      <c r="P21" t="s">
        <v>2298</v>
      </c>
      <c r="AB21" s="5"/>
      <c r="AD21" s="12"/>
      <c r="AF21" t="str">
        <f>IF(UserAccount!D18 &lt;= " "," ",UserAccount!D18)</f>
        <v xml:space="preserve"> </v>
      </c>
      <c r="AY21">
        <v>20</v>
      </c>
      <c r="AZ21" s="24" t="s">
        <v>16339</v>
      </c>
    </row>
    <row r="22" spans="4:52" x14ac:dyDescent="0.25">
      <c r="D22" s="6"/>
      <c r="E22" t="s">
        <v>6</v>
      </c>
      <c r="F22" s="7" t="s">
        <v>2357</v>
      </c>
      <c r="I22" t="s">
        <v>97</v>
      </c>
      <c r="J22" t="s">
        <v>207</v>
      </c>
      <c r="K22">
        <v>21</v>
      </c>
      <c r="L22" t="s">
        <v>2235</v>
      </c>
      <c r="M22" s="12" t="str">
        <f t="shared" si="0"/>
        <v>19 Years old</v>
      </c>
      <c r="N22" s="12" t="s">
        <v>2258</v>
      </c>
      <c r="O22" s="12"/>
      <c r="P22" t="s">
        <v>2299</v>
      </c>
      <c r="AD22" s="12"/>
      <c r="AF22" t="str">
        <f>IF(UserAccount!D19 &lt;= " "," ",UserAccount!D19)</f>
        <v xml:space="preserve"> </v>
      </c>
      <c r="AY22">
        <v>21</v>
      </c>
      <c r="AZ22" s="24" t="s">
        <v>16340</v>
      </c>
    </row>
    <row r="23" spans="4:52" x14ac:dyDescent="0.25">
      <c r="D23" s="6"/>
      <c r="E23" t="s">
        <v>23</v>
      </c>
      <c r="F23" s="7" t="s">
        <v>2357</v>
      </c>
      <c r="I23" t="s">
        <v>98</v>
      </c>
      <c r="J23" t="s">
        <v>208</v>
      </c>
      <c r="K23">
        <v>22</v>
      </c>
      <c r="L23" t="s">
        <v>2235</v>
      </c>
      <c r="M23" s="12" t="str">
        <f t="shared" si="0"/>
        <v>20 Years old</v>
      </c>
      <c r="N23" s="12" t="s">
        <v>2259</v>
      </c>
      <c r="O23" s="12"/>
      <c r="P23" t="s">
        <v>2300</v>
      </c>
      <c r="AD23" s="12"/>
      <c r="AF23" t="str">
        <f>IF(UserAccount!D20 &lt;= " "," ",UserAccount!D20)</f>
        <v xml:space="preserve"> </v>
      </c>
    </row>
    <row r="24" spans="4:52" x14ac:dyDescent="0.25">
      <c r="D24" s="6"/>
      <c r="E24" t="s">
        <v>24</v>
      </c>
      <c r="F24" s="7" t="s">
        <v>2358</v>
      </c>
      <c r="I24" t="s">
        <v>99</v>
      </c>
      <c r="J24" t="s">
        <v>209</v>
      </c>
      <c r="K24">
        <v>23</v>
      </c>
      <c r="L24" t="s">
        <v>2235</v>
      </c>
      <c r="M24" s="12" t="str">
        <f t="shared" si="0"/>
        <v>21 Years old</v>
      </c>
      <c r="N24" s="12" t="s">
        <v>2260</v>
      </c>
      <c r="O24" s="12"/>
      <c r="P24" t="s">
        <v>2303</v>
      </c>
      <c r="AD24" s="12"/>
      <c r="AF24" t="str">
        <f>IF(UserAccount!D21 &lt;= " "," ",UserAccount!D21)</f>
        <v xml:space="preserve"> </v>
      </c>
    </row>
    <row r="25" spans="4:52" x14ac:dyDescent="0.25">
      <c r="D25" s="6"/>
      <c r="E25" t="s">
        <v>2329</v>
      </c>
      <c r="F25" s="7" t="s">
        <v>2358</v>
      </c>
      <c r="I25" t="s">
        <v>100</v>
      </c>
      <c r="J25" t="s">
        <v>210</v>
      </c>
      <c r="K25">
        <v>24</v>
      </c>
      <c r="L25" t="s">
        <v>2235</v>
      </c>
      <c r="M25" s="12" t="str">
        <f t="shared" si="0"/>
        <v>22 Years old</v>
      </c>
      <c r="N25" s="12" t="s">
        <v>2261</v>
      </c>
      <c r="O25" s="12"/>
      <c r="P25" t="s">
        <v>2304</v>
      </c>
      <c r="AD25" s="12"/>
      <c r="AF25" t="str">
        <f>IF(UserAccount!D22 &lt;= " "," ",UserAccount!D22)</f>
        <v xml:space="preserve"> </v>
      </c>
    </row>
    <row r="26" spans="4:52" x14ac:dyDescent="0.25">
      <c r="D26" s="6"/>
      <c r="E26" t="s">
        <v>39</v>
      </c>
      <c r="F26" s="7" t="s">
        <v>2359</v>
      </c>
      <c r="I26" t="s">
        <v>101</v>
      </c>
      <c r="J26" t="s">
        <v>211</v>
      </c>
      <c r="K26">
        <v>25</v>
      </c>
      <c r="L26" t="s">
        <v>2235</v>
      </c>
      <c r="M26" s="12" t="str">
        <f t="shared" si="0"/>
        <v>23 Years old</v>
      </c>
      <c r="N26" s="12" t="s">
        <v>2262</v>
      </c>
      <c r="O26" s="12"/>
      <c r="P26" t="s">
        <v>2305</v>
      </c>
      <c r="AD26" s="12"/>
      <c r="AF26" t="str">
        <f>IF(UserAccount!D23 &lt;= " "," ",UserAccount!D23)</f>
        <v xml:space="preserve"> </v>
      </c>
    </row>
    <row r="27" spans="4:52" x14ac:dyDescent="0.25">
      <c r="D27" s="6"/>
      <c r="E27" t="s">
        <v>7</v>
      </c>
      <c r="F27" s="7" t="s">
        <v>2360</v>
      </c>
      <c r="I27" t="s">
        <v>102</v>
      </c>
      <c r="J27" t="s">
        <v>212</v>
      </c>
      <c r="K27">
        <v>26</v>
      </c>
      <c r="L27" t="s">
        <v>2235</v>
      </c>
      <c r="M27" s="12" t="str">
        <f t="shared" si="0"/>
        <v>24 Years old</v>
      </c>
      <c r="N27" s="12" t="s">
        <v>2263</v>
      </c>
      <c r="O27" s="12"/>
      <c r="P27" t="s">
        <v>2306</v>
      </c>
      <c r="AD27" s="12"/>
      <c r="AF27" t="str">
        <f>IF(UserAccount!D24 &lt;= " "," ",UserAccount!D24)</f>
        <v xml:space="preserve"> </v>
      </c>
    </row>
    <row r="28" spans="4:52" x14ac:dyDescent="0.25">
      <c r="D28" s="6"/>
      <c r="E28" t="s">
        <v>25</v>
      </c>
      <c r="F28" s="7" t="s">
        <v>2360</v>
      </c>
      <c r="I28" t="s">
        <v>103</v>
      </c>
      <c r="J28" t="s">
        <v>213</v>
      </c>
      <c r="K28">
        <v>27</v>
      </c>
      <c r="L28" t="s">
        <v>2235</v>
      </c>
      <c r="M28" s="12" t="str">
        <f t="shared" si="0"/>
        <v>25 Years old</v>
      </c>
      <c r="N28" s="12" t="s">
        <v>2264</v>
      </c>
      <c r="O28" s="12"/>
      <c r="P28" t="s">
        <v>2307</v>
      </c>
      <c r="AD28" s="12"/>
      <c r="AF28" t="str">
        <f>IF(UserAccount!D25 &lt;= " "," ",UserAccount!D25)</f>
        <v xml:space="preserve"> </v>
      </c>
    </row>
    <row r="29" spans="4:52" x14ac:dyDescent="0.25">
      <c r="D29" s="6"/>
      <c r="E29" t="s">
        <v>26</v>
      </c>
      <c r="F29" s="7" t="s">
        <v>2361</v>
      </c>
      <c r="I29" t="s">
        <v>104</v>
      </c>
      <c r="J29" t="s">
        <v>214</v>
      </c>
      <c r="K29">
        <v>28</v>
      </c>
      <c r="L29" t="s">
        <v>2235</v>
      </c>
      <c r="M29" s="12" t="str">
        <f t="shared" si="0"/>
        <v>26 Years old</v>
      </c>
      <c r="N29" s="12" t="s">
        <v>2265</v>
      </c>
      <c r="O29" s="12"/>
      <c r="P29" t="s">
        <v>2308</v>
      </c>
      <c r="AD29" s="12"/>
      <c r="AF29" t="str">
        <f>IF(UserAccount!D26 &lt;= " "," ",UserAccount!D26)</f>
        <v xml:space="preserve"> </v>
      </c>
    </row>
    <row r="30" spans="4:52" x14ac:dyDescent="0.25">
      <c r="D30" s="6"/>
      <c r="E30" t="s">
        <v>57</v>
      </c>
      <c r="F30" s="7" t="s">
        <v>2362</v>
      </c>
      <c r="I30" t="s">
        <v>105</v>
      </c>
      <c r="J30" t="s">
        <v>215</v>
      </c>
      <c r="K30">
        <v>29</v>
      </c>
      <c r="L30" t="s">
        <v>2235</v>
      </c>
      <c r="M30" s="12" t="str">
        <f t="shared" si="0"/>
        <v>27 Years old</v>
      </c>
      <c r="N30" s="12" t="s">
        <v>2270</v>
      </c>
      <c r="O30" s="12"/>
      <c r="P30" t="s">
        <v>2309</v>
      </c>
      <c r="AD30" s="12"/>
      <c r="AF30" t="str">
        <f>IF(UserAccount!D27 &lt;= " "," ",UserAccount!D27)</f>
        <v xml:space="preserve"> </v>
      </c>
    </row>
    <row r="31" spans="4:52" x14ac:dyDescent="0.25">
      <c r="D31" s="6"/>
      <c r="E31" t="s">
        <v>37</v>
      </c>
      <c r="F31" s="7" t="s">
        <v>2363</v>
      </c>
      <c r="I31" t="s">
        <v>106</v>
      </c>
      <c r="J31" t="s">
        <v>216</v>
      </c>
      <c r="K31">
        <v>30</v>
      </c>
      <c r="L31" t="s">
        <v>2235</v>
      </c>
      <c r="M31" s="12" t="str">
        <f t="shared" si="0"/>
        <v>28 Years old</v>
      </c>
      <c r="N31" s="12" t="s">
        <v>2266</v>
      </c>
      <c r="O31" s="12"/>
      <c r="P31" t="s">
        <v>2310</v>
      </c>
      <c r="AD31" s="12"/>
      <c r="AF31" t="str">
        <f>IF(UserAccount!D28 &lt;= " "," ",UserAccount!D28)</f>
        <v xml:space="preserve"> </v>
      </c>
    </row>
    <row r="32" spans="4:52" x14ac:dyDescent="0.25">
      <c r="D32" s="6"/>
      <c r="E32" t="s">
        <v>27</v>
      </c>
      <c r="F32" s="7" t="s">
        <v>2364</v>
      </c>
      <c r="I32" t="s">
        <v>107</v>
      </c>
      <c r="J32" t="s">
        <v>217</v>
      </c>
      <c r="K32">
        <v>31</v>
      </c>
      <c r="L32" t="s">
        <v>2235</v>
      </c>
      <c r="M32" s="12" t="str">
        <f t="shared" si="0"/>
        <v>29 Years old</v>
      </c>
      <c r="N32" s="12" t="s">
        <v>2267</v>
      </c>
      <c r="O32" s="12"/>
      <c r="P32" t="s">
        <v>2311</v>
      </c>
      <c r="AD32" s="12"/>
      <c r="AF32" t="str">
        <f>IF(UserAccount!D29 &lt;= " "," ",UserAccount!D29)</f>
        <v xml:space="preserve"> </v>
      </c>
    </row>
    <row r="33" spans="4:32" x14ac:dyDescent="0.25">
      <c r="D33" s="6"/>
      <c r="E33" t="s">
        <v>8</v>
      </c>
      <c r="F33" s="7" t="s">
        <v>2365</v>
      </c>
      <c r="I33" t="s">
        <v>108</v>
      </c>
      <c r="J33" t="s">
        <v>218</v>
      </c>
      <c r="K33">
        <v>32</v>
      </c>
      <c r="L33" t="s">
        <v>2235</v>
      </c>
      <c r="M33" s="12" t="str">
        <f t="shared" si="0"/>
        <v>30 Years old</v>
      </c>
      <c r="N33" s="12" t="s">
        <v>2269</v>
      </c>
      <c r="O33" s="12"/>
      <c r="P33" t="s">
        <v>2312</v>
      </c>
      <c r="AD33" s="12"/>
      <c r="AF33" t="str">
        <f>IF(UserAccount!D30 &lt;= " "," ",UserAccount!D30)</f>
        <v xml:space="preserve"> </v>
      </c>
    </row>
    <row r="34" spans="4:32" x14ac:dyDescent="0.25">
      <c r="D34" s="6"/>
      <c r="E34" t="s">
        <v>28</v>
      </c>
      <c r="F34" s="7" t="s">
        <v>2365</v>
      </c>
      <c r="I34" t="s">
        <v>109</v>
      </c>
      <c r="J34" t="s">
        <v>219</v>
      </c>
      <c r="K34">
        <v>33</v>
      </c>
      <c r="L34" t="s">
        <v>2235</v>
      </c>
      <c r="M34" s="12" t="str">
        <f t="shared" si="0"/>
        <v>31 Years old</v>
      </c>
      <c r="N34" s="12" t="s">
        <v>2278</v>
      </c>
      <c r="O34" s="12"/>
      <c r="P34" t="s">
        <v>2401</v>
      </c>
      <c r="AD34" s="12"/>
      <c r="AF34" t="str">
        <f>IF(UserAccount!D31 &lt;= " "," ",UserAccount!D31)</f>
        <v xml:space="preserve"> </v>
      </c>
    </row>
    <row r="35" spans="4:32" x14ac:dyDescent="0.25">
      <c r="D35" s="6"/>
      <c r="E35" t="s">
        <v>29</v>
      </c>
      <c r="F35" s="7" t="s">
        <v>2366</v>
      </c>
      <c r="I35" t="s">
        <v>110</v>
      </c>
      <c r="J35" t="s">
        <v>220</v>
      </c>
      <c r="K35">
        <v>34</v>
      </c>
      <c r="L35" t="s">
        <v>2235</v>
      </c>
      <c r="M35" s="12" t="str">
        <f t="shared" si="0"/>
        <v>32 Years old</v>
      </c>
      <c r="N35" s="12" t="s">
        <v>2279</v>
      </c>
      <c r="O35" s="12"/>
      <c r="AD35" s="12"/>
      <c r="AF35" t="str">
        <f>IF(UserAccount!D32 &lt;= " "," ",UserAccount!D32)</f>
        <v xml:space="preserve"> </v>
      </c>
    </row>
    <row r="36" spans="4:32" x14ac:dyDescent="0.25">
      <c r="D36" s="6"/>
      <c r="E36" t="s">
        <v>30</v>
      </c>
      <c r="F36" s="7" t="s">
        <v>2367</v>
      </c>
      <c r="I36" t="s">
        <v>111</v>
      </c>
      <c r="J36" t="s">
        <v>221</v>
      </c>
      <c r="K36">
        <v>35</v>
      </c>
      <c r="L36" t="s">
        <v>2235</v>
      </c>
      <c r="M36" s="12" t="str">
        <f t="shared" ref="M36:M67" si="1">CONCATENATE(K34," ",L34)</f>
        <v>33 Years old</v>
      </c>
      <c r="N36" s="12"/>
      <c r="O36" s="12"/>
      <c r="AD36" s="12"/>
      <c r="AF36" t="str">
        <f>IF(UserAccount!D33 &lt;= " "," ",UserAccount!D33)</f>
        <v xml:space="preserve"> </v>
      </c>
    </row>
    <row r="37" spans="4:32" x14ac:dyDescent="0.25">
      <c r="D37" s="5"/>
      <c r="E37" t="s">
        <v>9</v>
      </c>
      <c r="F37" s="7" t="s">
        <v>2368</v>
      </c>
      <c r="I37" t="s">
        <v>112</v>
      </c>
      <c r="J37" t="s">
        <v>222</v>
      </c>
      <c r="K37">
        <v>36</v>
      </c>
      <c r="L37" t="s">
        <v>2235</v>
      </c>
      <c r="M37" s="12" t="str">
        <f t="shared" si="1"/>
        <v>34 Years old</v>
      </c>
      <c r="N37" s="12"/>
      <c r="O37" s="12"/>
      <c r="AD37" s="12"/>
      <c r="AF37" t="str">
        <f>IF(UserAccount!D34 &lt;= " "," ",UserAccount!D34)</f>
        <v xml:space="preserve"> </v>
      </c>
    </row>
    <row r="38" spans="4:32" x14ac:dyDescent="0.25">
      <c r="D38" s="5"/>
      <c r="E38" t="s">
        <v>31</v>
      </c>
      <c r="F38" s="7" t="s">
        <v>2368</v>
      </c>
      <c r="I38" t="s">
        <v>113</v>
      </c>
      <c r="J38" t="s">
        <v>223</v>
      </c>
      <c r="K38">
        <v>37</v>
      </c>
      <c r="L38" t="s">
        <v>2235</v>
      </c>
      <c r="M38" s="12" t="str">
        <f t="shared" si="1"/>
        <v>35 Years old</v>
      </c>
      <c r="N38" s="12"/>
      <c r="O38" s="12"/>
      <c r="AD38" s="12"/>
      <c r="AF38" t="str">
        <f>IF(UserAccount!D35 &lt;= " "," ",UserAccount!D35)</f>
        <v xml:space="preserve"> </v>
      </c>
    </row>
    <row r="39" spans="4:32" x14ac:dyDescent="0.25">
      <c r="D39" s="5"/>
      <c r="E39" t="s">
        <v>2339</v>
      </c>
      <c r="F39" s="7" t="s">
        <v>2369</v>
      </c>
      <c r="I39" t="s">
        <v>114</v>
      </c>
      <c r="J39" t="s">
        <v>224</v>
      </c>
      <c r="K39">
        <v>38</v>
      </c>
      <c r="L39" t="s">
        <v>2235</v>
      </c>
      <c r="M39" s="12" t="str">
        <f t="shared" si="1"/>
        <v>36 Years old</v>
      </c>
      <c r="N39" s="12"/>
      <c r="O39" s="12"/>
      <c r="AD39" s="12"/>
      <c r="AF39" t="str">
        <f>IF(UserAccount!D36 &lt;= " "," ",UserAccount!D36)</f>
        <v xml:space="preserve"> </v>
      </c>
    </row>
    <row r="40" spans="4:32" x14ac:dyDescent="0.25">
      <c r="D40" s="5"/>
      <c r="E40" t="s">
        <v>2330</v>
      </c>
      <c r="F40" s="7" t="s">
        <v>2369</v>
      </c>
      <c r="I40" t="s">
        <v>115</v>
      </c>
      <c r="J40" t="s">
        <v>225</v>
      </c>
      <c r="K40">
        <v>39</v>
      </c>
      <c r="L40" t="s">
        <v>2235</v>
      </c>
      <c r="M40" s="12" t="str">
        <f t="shared" si="1"/>
        <v>37 Years old</v>
      </c>
      <c r="N40" s="12"/>
      <c r="O40" s="12"/>
      <c r="AD40" s="12"/>
      <c r="AF40" t="str">
        <f>IF(UserAccount!D37 &lt;= " "," ",UserAccount!D37)</f>
        <v xml:space="preserve"> </v>
      </c>
    </row>
    <row r="41" spans="4:32" x14ac:dyDescent="0.25">
      <c r="D41" s="5"/>
      <c r="E41" t="s">
        <v>38</v>
      </c>
      <c r="F41" s="7" t="s">
        <v>2370</v>
      </c>
      <c r="I41" t="s">
        <v>116</v>
      </c>
      <c r="J41" t="s">
        <v>226</v>
      </c>
      <c r="K41">
        <v>40</v>
      </c>
      <c r="L41" t="s">
        <v>2235</v>
      </c>
      <c r="M41" s="12" t="str">
        <f t="shared" si="1"/>
        <v>38 Years old</v>
      </c>
      <c r="N41" s="12"/>
      <c r="O41" s="12"/>
      <c r="AD41" s="12"/>
      <c r="AF41" t="str">
        <f>IF(UserAccount!D38 &lt;= " "," ",UserAccount!D38)</f>
        <v xml:space="preserve"> </v>
      </c>
    </row>
    <row r="42" spans="4:32" x14ac:dyDescent="0.25">
      <c r="D42" s="5"/>
      <c r="E42" t="s">
        <v>2340</v>
      </c>
      <c r="F42" s="7" t="s">
        <v>2371</v>
      </c>
      <c r="I42" t="s">
        <v>117</v>
      </c>
      <c r="J42" t="s">
        <v>227</v>
      </c>
      <c r="K42">
        <v>41</v>
      </c>
      <c r="L42" t="s">
        <v>2235</v>
      </c>
      <c r="M42" s="12" t="str">
        <f t="shared" si="1"/>
        <v>39 Years old</v>
      </c>
      <c r="N42" s="12"/>
      <c r="O42" s="12"/>
      <c r="AD42" s="12"/>
      <c r="AF42" t="str">
        <f>IF(UserAccount!D39 &lt;= " "," ",UserAccount!D39)</f>
        <v xml:space="preserve"> </v>
      </c>
    </row>
    <row r="43" spans="4:32" x14ac:dyDescent="0.25">
      <c r="D43" s="5"/>
      <c r="E43" t="s">
        <v>32</v>
      </c>
      <c r="F43" s="7" t="s">
        <v>2372</v>
      </c>
      <c r="I43" t="s">
        <v>118</v>
      </c>
      <c r="J43" t="s">
        <v>228</v>
      </c>
      <c r="K43">
        <v>42</v>
      </c>
      <c r="L43" t="s">
        <v>2235</v>
      </c>
      <c r="M43" s="12" t="str">
        <f t="shared" si="1"/>
        <v>40 Years old</v>
      </c>
      <c r="N43" s="12"/>
      <c r="O43" s="12"/>
      <c r="AD43" s="12"/>
      <c r="AF43" t="str">
        <f>IF(UserAccount!D40 &lt;= " "," ",UserAccount!D40)</f>
        <v xml:space="preserve"> </v>
      </c>
    </row>
    <row r="44" spans="4:32" x14ac:dyDescent="0.25">
      <c r="D44" s="5"/>
      <c r="E44" t="s">
        <v>10</v>
      </c>
      <c r="F44" s="7" t="s">
        <v>2388</v>
      </c>
      <c r="I44" t="s">
        <v>119</v>
      </c>
      <c r="J44" t="s">
        <v>229</v>
      </c>
      <c r="K44">
        <v>43</v>
      </c>
      <c r="L44" t="s">
        <v>2235</v>
      </c>
      <c r="M44" s="12" t="str">
        <f t="shared" si="1"/>
        <v>41 Years old</v>
      </c>
      <c r="N44" s="12"/>
      <c r="O44" s="12"/>
      <c r="AD44" s="12"/>
      <c r="AF44" t="str">
        <f>IF(UserAccount!D41 &lt;= " "," ",UserAccount!D41)</f>
        <v xml:space="preserve"> </v>
      </c>
    </row>
    <row r="45" spans="4:32" x14ac:dyDescent="0.25">
      <c r="D45" s="5"/>
      <c r="E45" t="s">
        <v>33</v>
      </c>
      <c r="F45" s="7" t="s">
        <v>2373</v>
      </c>
      <c r="I45" t="s">
        <v>120</v>
      </c>
      <c r="J45" t="s">
        <v>230</v>
      </c>
      <c r="K45">
        <v>44</v>
      </c>
      <c r="L45" t="s">
        <v>2235</v>
      </c>
      <c r="M45" s="12" t="str">
        <f t="shared" si="1"/>
        <v>42 Years old</v>
      </c>
      <c r="N45" s="12"/>
      <c r="O45" s="12"/>
      <c r="AD45" s="12"/>
      <c r="AF45" t="str">
        <f>IF(UserAccount!D42 &lt;= " "," ",UserAccount!D42)</f>
        <v xml:space="preserve"> </v>
      </c>
    </row>
    <row r="46" spans="4:32" x14ac:dyDescent="0.25">
      <c r="D46" s="5"/>
      <c r="E46" t="s">
        <v>2331</v>
      </c>
      <c r="F46" s="7" t="s">
        <v>2373</v>
      </c>
      <c r="I46" t="s">
        <v>121</v>
      </c>
      <c r="J46" t="s">
        <v>231</v>
      </c>
      <c r="K46">
        <v>45</v>
      </c>
      <c r="L46" t="s">
        <v>2235</v>
      </c>
      <c r="M46" s="12" t="str">
        <f t="shared" si="1"/>
        <v>43 Years old</v>
      </c>
      <c r="N46" s="12"/>
      <c r="O46" s="12"/>
      <c r="AD46" s="12"/>
      <c r="AF46" t="str">
        <f>IF(UserAccount!D43 &lt;= " "," ",UserAccount!D43)</f>
        <v xml:space="preserve"> </v>
      </c>
    </row>
    <row r="47" spans="4:32" x14ac:dyDescent="0.25">
      <c r="D47" s="5"/>
      <c r="E47" t="s">
        <v>34</v>
      </c>
      <c r="F47" s="7" t="s">
        <v>2374</v>
      </c>
      <c r="I47" t="s">
        <v>122</v>
      </c>
      <c r="J47" t="s">
        <v>232</v>
      </c>
      <c r="K47">
        <v>46</v>
      </c>
      <c r="L47" t="s">
        <v>2235</v>
      </c>
      <c r="M47" s="12" t="str">
        <f t="shared" si="1"/>
        <v>44 Years old</v>
      </c>
      <c r="N47" s="12"/>
      <c r="O47" s="12"/>
      <c r="AD47" s="12"/>
      <c r="AF47" t="str">
        <f>IF(UserAccount!D44 &lt;= " "," ",UserAccount!D44)</f>
        <v xml:space="preserve"> </v>
      </c>
    </row>
    <row r="48" spans="4:32" x14ac:dyDescent="0.25">
      <c r="D48" s="5"/>
      <c r="E48" t="s">
        <v>11</v>
      </c>
      <c r="F48" s="7" t="s">
        <v>2389</v>
      </c>
      <c r="I48" t="s">
        <v>123</v>
      </c>
      <c r="J48" t="s">
        <v>233</v>
      </c>
      <c r="K48">
        <v>47</v>
      </c>
      <c r="L48" t="s">
        <v>2235</v>
      </c>
      <c r="M48" s="12" t="str">
        <f t="shared" si="1"/>
        <v>45 Years old</v>
      </c>
      <c r="N48" s="12"/>
      <c r="O48" s="12"/>
      <c r="AD48" s="12"/>
      <c r="AF48" t="str">
        <f>IF(UserAccount!D45 &lt;= " "," ",UserAccount!D45)</f>
        <v xml:space="preserve"> </v>
      </c>
    </row>
    <row r="49" spans="4:32" x14ac:dyDescent="0.25">
      <c r="D49" s="5"/>
      <c r="E49" t="s">
        <v>45</v>
      </c>
      <c r="F49" s="7" t="s">
        <v>2375</v>
      </c>
      <c r="I49" t="s">
        <v>124</v>
      </c>
      <c r="J49" t="s">
        <v>234</v>
      </c>
      <c r="K49">
        <v>48</v>
      </c>
      <c r="L49" t="s">
        <v>2235</v>
      </c>
      <c r="M49" s="12" t="str">
        <f t="shared" si="1"/>
        <v>46 Years old</v>
      </c>
      <c r="N49" s="12"/>
      <c r="O49" s="12"/>
      <c r="AD49" s="12"/>
      <c r="AF49" t="str">
        <f>IF(UserAccount!D46 &lt;= " "," ",UserAccount!D46)</f>
        <v xml:space="preserve"> </v>
      </c>
    </row>
    <row r="50" spans="4:32" x14ac:dyDescent="0.25">
      <c r="D50" s="5"/>
      <c r="E50" t="s">
        <v>55</v>
      </c>
      <c r="F50" s="7" t="s">
        <v>2375</v>
      </c>
      <c r="I50" t="s">
        <v>125</v>
      </c>
      <c r="J50" t="s">
        <v>235</v>
      </c>
      <c r="K50">
        <v>49</v>
      </c>
      <c r="L50" t="s">
        <v>2235</v>
      </c>
      <c r="M50" s="12" t="str">
        <f t="shared" si="1"/>
        <v>47 Years old</v>
      </c>
      <c r="N50" s="12"/>
      <c r="O50" s="12"/>
      <c r="AD50" s="12"/>
      <c r="AF50" t="str">
        <f>IF(UserAccount!D47 &lt;= " "," ",UserAccount!D47)</f>
        <v xml:space="preserve"> </v>
      </c>
    </row>
    <row r="51" spans="4:32" x14ac:dyDescent="0.25">
      <c r="E51" t="s">
        <v>2341</v>
      </c>
      <c r="F51" s="7" t="s">
        <v>2376</v>
      </c>
      <c r="I51" t="s">
        <v>126</v>
      </c>
      <c r="J51" t="s">
        <v>236</v>
      </c>
      <c r="K51">
        <v>50</v>
      </c>
      <c r="L51" t="s">
        <v>2235</v>
      </c>
      <c r="M51" s="12" t="str">
        <f t="shared" si="1"/>
        <v>48 Years old</v>
      </c>
      <c r="N51" s="12"/>
      <c r="O51" s="12"/>
      <c r="AD51" s="12"/>
      <c r="AF51" t="str">
        <f>IF(UserAccount!D48 &lt;= " "," ",UserAccount!D48)</f>
        <v xml:space="preserve"> </v>
      </c>
    </row>
    <row r="52" spans="4:32" x14ac:dyDescent="0.25">
      <c r="E52" t="s">
        <v>2332</v>
      </c>
      <c r="F52" s="7" t="s">
        <v>2390</v>
      </c>
      <c r="I52" t="s">
        <v>127</v>
      </c>
      <c r="J52" t="s">
        <v>237</v>
      </c>
      <c r="K52">
        <v>51</v>
      </c>
      <c r="L52" t="s">
        <v>2235</v>
      </c>
      <c r="M52" s="12" t="str">
        <f t="shared" si="1"/>
        <v>49 Years old</v>
      </c>
      <c r="N52" s="12"/>
      <c r="O52" s="12"/>
      <c r="AD52" s="12"/>
      <c r="AF52" t="str">
        <f>IF(UserAccount!D49 &lt;= " "," ",UserAccount!D49)</f>
        <v xml:space="preserve"> </v>
      </c>
    </row>
    <row r="53" spans="4:32" x14ac:dyDescent="0.25">
      <c r="E53" t="s">
        <v>35</v>
      </c>
      <c r="F53" s="7" t="s">
        <v>2377</v>
      </c>
      <c r="I53" t="s">
        <v>128</v>
      </c>
      <c r="J53" t="s">
        <v>238</v>
      </c>
      <c r="K53">
        <v>52</v>
      </c>
      <c r="L53" t="s">
        <v>2235</v>
      </c>
      <c r="M53" s="12" t="str">
        <f t="shared" si="1"/>
        <v>50 Years old</v>
      </c>
      <c r="N53" s="12"/>
      <c r="O53" s="12"/>
      <c r="AD53" s="12"/>
      <c r="AF53" t="str">
        <f>IF(UserAccount!D50 &lt;= " "," ",UserAccount!D50)</f>
        <v xml:space="preserve"> </v>
      </c>
    </row>
    <row r="54" spans="4:32" x14ac:dyDescent="0.25">
      <c r="E54" t="s">
        <v>2333</v>
      </c>
      <c r="F54" s="7" t="s">
        <v>2391</v>
      </c>
      <c r="I54" t="s">
        <v>129</v>
      </c>
      <c r="J54" t="s">
        <v>239</v>
      </c>
      <c r="K54">
        <v>53</v>
      </c>
      <c r="L54" t="s">
        <v>2235</v>
      </c>
      <c r="M54" s="12" t="str">
        <f t="shared" si="1"/>
        <v>51 Years old</v>
      </c>
      <c r="N54" s="12"/>
      <c r="O54" s="12"/>
      <c r="AD54" s="12"/>
      <c r="AF54" t="str">
        <f>IF(UserAccount!D51 &lt;= " "," ",UserAccount!D51)</f>
        <v xml:space="preserve"> </v>
      </c>
    </row>
    <row r="55" spans="4:32" x14ac:dyDescent="0.25">
      <c r="E55" t="s">
        <v>62</v>
      </c>
      <c r="F55" s="7" t="s">
        <v>2392</v>
      </c>
      <c r="I55" t="s">
        <v>130</v>
      </c>
      <c r="J55" t="s">
        <v>240</v>
      </c>
      <c r="K55">
        <v>54</v>
      </c>
      <c r="L55" t="s">
        <v>2235</v>
      </c>
      <c r="M55" s="12" t="str">
        <f t="shared" si="1"/>
        <v>52 Years old</v>
      </c>
      <c r="N55" s="12"/>
      <c r="O55" s="12"/>
      <c r="AD55" s="12"/>
      <c r="AF55" t="str">
        <f>IF(UserAccount!D52 &lt;= " "," ",UserAccount!D52)</f>
        <v xml:space="preserve"> </v>
      </c>
    </row>
    <row r="56" spans="4:32" x14ac:dyDescent="0.25">
      <c r="E56" t="s">
        <v>2342</v>
      </c>
      <c r="F56" s="7" t="s">
        <v>2378</v>
      </c>
      <c r="I56" t="s">
        <v>131</v>
      </c>
      <c r="J56" t="s">
        <v>241</v>
      </c>
      <c r="K56">
        <v>55</v>
      </c>
      <c r="L56" t="s">
        <v>2235</v>
      </c>
      <c r="M56" s="12" t="str">
        <f t="shared" si="1"/>
        <v>53 Years old</v>
      </c>
      <c r="N56" s="12"/>
      <c r="O56" s="12"/>
      <c r="AD56" s="12"/>
      <c r="AF56" t="str">
        <f>IF(UserAccount!D53 &lt;= " "," ",UserAccount!D53)</f>
        <v xml:space="preserve"> </v>
      </c>
    </row>
    <row r="57" spans="4:32" x14ac:dyDescent="0.25">
      <c r="E57" t="s">
        <v>2343</v>
      </c>
      <c r="F57" s="7" t="s">
        <v>2379</v>
      </c>
      <c r="I57" t="s">
        <v>132</v>
      </c>
      <c r="J57" t="s">
        <v>242</v>
      </c>
      <c r="K57">
        <v>56</v>
      </c>
      <c r="L57" t="s">
        <v>2235</v>
      </c>
      <c r="M57" s="12" t="str">
        <f t="shared" si="1"/>
        <v>54 Years old</v>
      </c>
      <c r="N57" s="12"/>
      <c r="O57" s="12"/>
      <c r="AD57" s="12"/>
      <c r="AF57" t="str">
        <f>IF(UserAccount!D54 &lt;= " "," ",UserAccount!D54)</f>
        <v xml:space="preserve"> </v>
      </c>
    </row>
    <row r="58" spans="4:32" x14ac:dyDescent="0.25">
      <c r="E58" t="s">
        <v>2334</v>
      </c>
      <c r="F58" s="7" t="s">
        <v>2379</v>
      </c>
      <c r="I58" t="s">
        <v>133</v>
      </c>
      <c r="J58" t="s">
        <v>243</v>
      </c>
      <c r="K58">
        <v>57</v>
      </c>
      <c r="L58" t="s">
        <v>2235</v>
      </c>
      <c r="M58" s="12" t="str">
        <f t="shared" si="1"/>
        <v>55 Years old</v>
      </c>
      <c r="N58" s="12"/>
      <c r="O58" s="12"/>
      <c r="AD58" s="12"/>
      <c r="AF58" t="str">
        <f>IF(UserAccount!D55 &lt;= " "," ",UserAccount!D55)</f>
        <v xml:space="preserve"> </v>
      </c>
    </row>
    <row r="59" spans="4:32" x14ac:dyDescent="0.25">
      <c r="E59" t="s">
        <v>40</v>
      </c>
      <c r="F59" s="7" t="s">
        <v>2393</v>
      </c>
      <c r="I59" t="s">
        <v>134</v>
      </c>
      <c r="J59" t="s">
        <v>244</v>
      </c>
      <c r="K59">
        <v>58</v>
      </c>
      <c r="L59" t="s">
        <v>2235</v>
      </c>
      <c r="M59" s="12" t="str">
        <f t="shared" si="1"/>
        <v>56 Years old</v>
      </c>
      <c r="N59" s="12"/>
      <c r="O59" s="12"/>
      <c r="AD59" s="12"/>
      <c r="AF59" t="str">
        <f>IF(UserAccount!D56 &lt;= " "," ",UserAccount!D56)</f>
        <v xml:space="preserve"> </v>
      </c>
    </row>
    <row r="60" spans="4:32" x14ac:dyDescent="0.25">
      <c r="E60" t="s">
        <v>47</v>
      </c>
      <c r="F60" s="7" t="s">
        <v>2380</v>
      </c>
      <c r="I60" t="s">
        <v>135</v>
      </c>
      <c r="J60" t="s">
        <v>245</v>
      </c>
      <c r="K60">
        <v>59</v>
      </c>
      <c r="L60" t="s">
        <v>2235</v>
      </c>
      <c r="M60" s="12" t="str">
        <f t="shared" si="1"/>
        <v>57 Years old</v>
      </c>
      <c r="N60" s="12"/>
      <c r="O60" s="12"/>
      <c r="AD60" s="12"/>
      <c r="AF60" t="str">
        <f>IF(UserAccount!D57 &lt;= " "," ",UserAccount!D57)</f>
        <v xml:space="preserve"> </v>
      </c>
    </row>
    <row r="61" spans="4:32" x14ac:dyDescent="0.25">
      <c r="E61" t="s">
        <v>66</v>
      </c>
      <c r="F61" s="7" t="s">
        <v>2380</v>
      </c>
      <c r="I61" t="s">
        <v>136</v>
      </c>
      <c r="J61" t="s">
        <v>246</v>
      </c>
      <c r="K61">
        <v>60</v>
      </c>
      <c r="L61" t="s">
        <v>2235</v>
      </c>
      <c r="M61" s="12" t="str">
        <f t="shared" si="1"/>
        <v>58 Years old</v>
      </c>
      <c r="N61" s="12"/>
      <c r="O61" s="12"/>
      <c r="AD61" s="12"/>
      <c r="AF61" t="str">
        <f>IF(UserAccount!D58 &lt;= " "," ",UserAccount!D58)</f>
        <v xml:space="preserve"> </v>
      </c>
    </row>
    <row r="62" spans="4:32" x14ac:dyDescent="0.25">
      <c r="E62" t="s">
        <v>7572</v>
      </c>
      <c r="F62" s="7" t="s">
        <v>2394</v>
      </c>
      <c r="I62" t="s">
        <v>137</v>
      </c>
      <c r="J62" t="s">
        <v>247</v>
      </c>
      <c r="K62">
        <v>61</v>
      </c>
      <c r="L62" t="s">
        <v>2235</v>
      </c>
      <c r="M62" s="12" t="str">
        <f t="shared" si="1"/>
        <v>59 Years old</v>
      </c>
      <c r="N62" s="12"/>
      <c r="O62" s="12"/>
      <c r="AD62" s="12"/>
      <c r="AF62" t="str">
        <f>IF(UserAccount!D59 &lt;= " "," ",UserAccount!D59)</f>
        <v xml:space="preserve"> </v>
      </c>
    </row>
    <row r="63" spans="4:32" x14ac:dyDescent="0.25">
      <c r="E63" t="s">
        <v>36</v>
      </c>
      <c r="F63" s="7" t="s">
        <v>2381</v>
      </c>
      <c r="I63" t="s">
        <v>138</v>
      </c>
      <c r="J63" t="s">
        <v>248</v>
      </c>
      <c r="K63">
        <v>62</v>
      </c>
      <c r="L63" t="s">
        <v>2235</v>
      </c>
      <c r="M63" s="12" t="str">
        <f t="shared" si="1"/>
        <v>60 Years old</v>
      </c>
      <c r="N63" s="12"/>
      <c r="O63" s="12"/>
      <c r="AD63" s="12"/>
      <c r="AF63" t="str">
        <f>IF(UserAccount!D60 &lt;= " "," ",UserAccount!D60)</f>
        <v xml:space="preserve"> </v>
      </c>
    </row>
    <row r="64" spans="4:32" x14ac:dyDescent="0.25">
      <c r="E64" t="s">
        <v>54</v>
      </c>
      <c r="F64" s="7" t="s">
        <v>2381</v>
      </c>
      <c r="I64" t="s">
        <v>139</v>
      </c>
      <c r="J64" t="s">
        <v>249</v>
      </c>
      <c r="K64">
        <v>63</v>
      </c>
      <c r="L64" t="s">
        <v>2235</v>
      </c>
      <c r="M64" s="12" t="str">
        <f t="shared" si="1"/>
        <v>61 Years old</v>
      </c>
      <c r="N64" s="12"/>
      <c r="O64" s="12"/>
      <c r="AD64" s="12"/>
      <c r="AF64" t="str">
        <f>IF(UserAccount!D61 &lt;= " "," ",UserAccount!D61)</f>
        <v xml:space="preserve"> </v>
      </c>
    </row>
    <row r="65" spans="5:32" x14ac:dyDescent="0.25">
      <c r="E65" t="s">
        <v>12</v>
      </c>
      <c r="F65" s="7" t="s">
        <v>2382</v>
      </c>
      <c r="I65" t="s">
        <v>140</v>
      </c>
      <c r="J65" t="s">
        <v>250</v>
      </c>
      <c r="K65">
        <v>64</v>
      </c>
      <c r="L65" t="s">
        <v>2235</v>
      </c>
      <c r="M65" s="12" t="str">
        <f t="shared" si="1"/>
        <v>62 Years old</v>
      </c>
      <c r="N65" s="12"/>
      <c r="O65" s="12"/>
      <c r="AD65" s="12"/>
      <c r="AF65" t="str">
        <f>IF(UserAccount!D62 &lt;= " "," ",UserAccount!D62)</f>
        <v xml:space="preserve"> </v>
      </c>
    </row>
    <row r="66" spans="5:32" x14ac:dyDescent="0.25">
      <c r="E66" t="s">
        <v>2344</v>
      </c>
      <c r="F66" s="7" t="s">
        <v>2382</v>
      </c>
      <c r="I66" t="s">
        <v>141</v>
      </c>
      <c r="J66" t="s">
        <v>251</v>
      </c>
      <c r="K66">
        <v>65</v>
      </c>
      <c r="L66" t="s">
        <v>2235</v>
      </c>
      <c r="M66" s="12" t="str">
        <f t="shared" si="1"/>
        <v>63 Years old</v>
      </c>
      <c r="N66" s="12"/>
      <c r="O66" s="12"/>
      <c r="AD66" s="12"/>
      <c r="AF66" t="str">
        <f>IF(UserAccount!D63 &lt;= " "," ",UserAccount!D63)</f>
        <v xml:space="preserve"> </v>
      </c>
    </row>
    <row r="67" spans="5:32" x14ac:dyDescent="0.25">
      <c r="E67" t="s">
        <v>56</v>
      </c>
      <c r="F67" s="7" t="s">
        <v>2383</v>
      </c>
      <c r="I67" t="s">
        <v>142</v>
      </c>
      <c r="J67" t="s">
        <v>252</v>
      </c>
      <c r="K67">
        <v>66</v>
      </c>
      <c r="L67" t="s">
        <v>2235</v>
      </c>
      <c r="M67" s="12" t="str">
        <f t="shared" si="1"/>
        <v>64 Years old</v>
      </c>
      <c r="N67" s="12"/>
      <c r="O67" s="12"/>
      <c r="AD67" s="12"/>
      <c r="AF67" t="str">
        <f>IF(UserAccount!D64 &lt;= " "," ",UserAccount!D64)</f>
        <v xml:space="preserve"> </v>
      </c>
    </row>
    <row r="68" spans="5:32" x14ac:dyDescent="0.25">
      <c r="E68" t="s">
        <v>2335</v>
      </c>
      <c r="F68" s="7" t="s">
        <v>2383</v>
      </c>
      <c r="I68" t="s">
        <v>143</v>
      </c>
      <c r="J68" t="s">
        <v>253</v>
      </c>
      <c r="K68">
        <v>67</v>
      </c>
      <c r="L68" t="s">
        <v>2235</v>
      </c>
      <c r="M68" s="12" t="str">
        <f t="shared" ref="M68:M99" si="2">CONCATENATE(K66," ",L66)</f>
        <v>65 Years old</v>
      </c>
      <c r="N68" s="12"/>
      <c r="O68" s="12"/>
      <c r="AD68" s="12"/>
      <c r="AF68" t="str">
        <f>IF(UserAccount!D65 &lt;= " "," ",UserAccount!D65)</f>
        <v xml:space="preserve"> </v>
      </c>
    </row>
    <row r="69" spans="5:32" x14ac:dyDescent="0.25">
      <c r="E69" t="s">
        <v>59</v>
      </c>
      <c r="F69" s="7" t="s">
        <v>2395</v>
      </c>
      <c r="I69" t="s">
        <v>144</v>
      </c>
      <c r="J69" t="s">
        <v>254</v>
      </c>
      <c r="K69">
        <v>68</v>
      </c>
      <c r="L69" t="s">
        <v>2235</v>
      </c>
      <c r="M69" s="12" t="str">
        <f t="shared" si="2"/>
        <v>66 Years old</v>
      </c>
      <c r="N69" s="12"/>
      <c r="O69" s="12"/>
      <c r="AD69" s="12"/>
      <c r="AF69" t="str">
        <f>IF(UserAccount!D66 &lt;= " "," ",UserAccount!D66)</f>
        <v xml:space="preserve"> </v>
      </c>
    </row>
    <row r="70" spans="5:32" x14ac:dyDescent="0.25">
      <c r="E70" t="s">
        <v>41</v>
      </c>
      <c r="F70" s="7" t="s">
        <v>2384</v>
      </c>
      <c r="I70" t="s">
        <v>145</v>
      </c>
      <c r="J70" t="s">
        <v>255</v>
      </c>
      <c r="K70">
        <v>69</v>
      </c>
      <c r="L70" t="s">
        <v>2235</v>
      </c>
      <c r="M70" s="12" t="str">
        <f t="shared" si="2"/>
        <v>67 Years old</v>
      </c>
      <c r="N70" s="12"/>
      <c r="O70" s="12"/>
      <c r="AD70" s="12"/>
      <c r="AF70" t="str">
        <f>IF(UserAccount!D67 &lt;= " "," ",UserAccount!D67)</f>
        <v xml:space="preserve"> </v>
      </c>
    </row>
    <row r="71" spans="5:32" x14ac:dyDescent="0.25">
      <c r="E71" t="s">
        <v>46</v>
      </c>
      <c r="F71" s="7" t="s">
        <v>2385</v>
      </c>
      <c r="I71" t="s">
        <v>146</v>
      </c>
      <c r="J71" t="s">
        <v>256</v>
      </c>
      <c r="K71">
        <v>70</v>
      </c>
      <c r="L71" t="s">
        <v>2235</v>
      </c>
      <c r="M71" s="12" t="str">
        <f t="shared" si="2"/>
        <v>68 Years old</v>
      </c>
      <c r="N71" s="12"/>
      <c r="O71" s="12"/>
      <c r="AD71" s="12"/>
      <c r="AF71" t="str">
        <f>IF(UserAccount!D68 &lt;= " "," ",UserAccount!D68)</f>
        <v xml:space="preserve"> </v>
      </c>
    </row>
    <row r="72" spans="5:32" x14ac:dyDescent="0.25">
      <c r="E72" t="s">
        <v>50</v>
      </c>
      <c r="F72" s="7" t="s">
        <v>2385</v>
      </c>
      <c r="I72" t="s">
        <v>147</v>
      </c>
      <c r="J72" t="s">
        <v>257</v>
      </c>
      <c r="K72">
        <v>71</v>
      </c>
      <c r="L72" t="s">
        <v>2235</v>
      </c>
      <c r="M72" s="12" t="str">
        <f t="shared" si="2"/>
        <v>69 Years old</v>
      </c>
      <c r="N72" s="12"/>
      <c r="O72" s="12"/>
      <c r="AD72" s="12"/>
      <c r="AF72" t="str">
        <f>IF(UserAccount!D69 &lt;= " "," ",UserAccount!D69)</f>
        <v xml:space="preserve"> </v>
      </c>
    </row>
    <row r="73" spans="5:32" x14ac:dyDescent="0.25">
      <c r="E73" t="s">
        <v>1</v>
      </c>
      <c r="F73" s="7" t="s">
        <v>2386</v>
      </c>
      <c r="I73" t="s">
        <v>148</v>
      </c>
      <c r="J73" t="s">
        <v>258</v>
      </c>
      <c r="K73">
        <v>72</v>
      </c>
      <c r="L73" t="s">
        <v>2235</v>
      </c>
      <c r="M73" s="12" t="str">
        <f t="shared" si="2"/>
        <v>70 Years old</v>
      </c>
      <c r="N73" s="12"/>
      <c r="O73" s="12"/>
      <c r="AD73" s="12"/>
      <c r="AF73" t="str">
        <f>IF(UserAccount!D70 &lt;= " "," ",UserAccount!D70)</f>
        <v xml:space="preserve"> </v>
      </c>
    </row>
    <row r="74" spans="5:32" x14ac:dyDescent="0.25">
      <c r="E74" t="s">
        <v>13</v>
      </c>
      <c r="F74" s="7" t="s">
        <v>2386</v>
      </c>
      <c r="I74" t="s">
        <v>149</v>
      </c>
      <c r="J74" t="s">
        <v>259</v>
      </c>
      <c r="K74">
        <v>73</v>
      </c>
      <c r="L74" t="s">
        <v>2235</v>
      </c>
      <c r="M74" s="12" t="str">
        <f t="shared" si="2"/>
        <v>71 Years old</v>
      </c>
      <c r="N74" s="12"/>
      <c r="O74" s="12"/>
      <c r="AD74" s="12"/>
      <c r="AF74" t="str">
        <f>IF(UserAccount!D71 &lt;= " "," ",UserAccount!D71)</f>
        <v xml:space="preserve"> </v>
      </c>
    </row>
    <row r="75" spans="5:32" x14ac:dyDescent="0.25">
      <c r="E75" t="s">
        <v>52</v>
      </c>
      <c r="F75" s="7" t="s">
        <v>2396</v>
      </c>
      <c r="I75" t="s">
        <v>150</v>
      </c>
      <c r="J75" t="s">
        <v>260</v>
      </c>
      <c r="K75">
        <v>74</v>
      </c>
      <c r="L75" t="s">
        <v>2235</v>
      </c>
      <c r="M75" s="12" t="str">
        <f t="shared" si="2"/>
        <v>72 Years old</v>
      </c>
      <c r="N75" s="12"/>
      <c r="O75" s="12"/>
      <c r="AD75" s="12"/>
      <c r="AF75" t="str">
        <f>IF(UserAccount!D72 &lt;= " "," ",UserAccount!D72)</f>
        <v xml:space="preserve"> </v>
      </c>
    </row>
    <row r="76" spans="5:32" x14ac:dyDescent="0.25">
      <c r="E76" t="s">
        <v>44</v>
      </c>
      <c r="F76" s="7" t="s">
        <v>2387</v>
      </c>
      <c r="I76" t="s">
        <v>151</v>
      </c>
      <c r="J76" t="s">
        <v>261</v>
      </c>
      <c r="K76">
        <v>75</v>
      </c>
      <c r="L76" t="s">
        <v>2235</v>
      </c>
      <c r="M76" s="12" t="str">
        <f t="shared" si="2"/>
        <v>73 Years old</v>
      </c>
      <c r="N76" s="12"/>
      <c r="O76" s="12"/>
      <c r="AD76" s="12"/>
      <c r="AF76" t="str">
        <f>IF(UserAccount!D73 &lt;= " "," ",UserAccount!D73)</f>
        <v xml:space="preserve"> </v>
      </c>
    </row>
    <row r="77" spans="5:32" x14ac:dyDescent="0.25">
      <c r="E77" t="s">
        <v>2345</v>
      </c>
      <c r="F77" s="7" t="s">
        <v>2387</v>
      </c>
      <c r="I77" t="s">
        <v>152</v>
      </c>
      <c r="J77" t="s">
        <v>262</v>
      </c>
      <c r="K77">
        <v>76</v>
      </c>
      <c r="L77" t="s">
        <v>2235</v>
      </c>
      <c r="M77" s="12" t="str">
        <f t="shared" si="2"/>
        <v>74 Years old</v>
      </c>
      <c r="N77" s="12"/>
      <c r="O77" s="12"/>
      <c r="AD77" s="12"/>
      <c r="AF77" t="str">
        <f>IF(UserAccount!D74 &lt;= " "," ",UserAccount!D74)</f>
        <v xml:space="preserve"> </v>
      </c>
    </row>
    <row r="78" spans="5:32" x14ac:dyDescent="0.25">
      <c r="E78" t="s">
        <v>2336</v>
      </c>
      <c r="F78" s="7" t="s">
        <v>2397</v>
      </c>
      <c r="I78" t="s">
        <v>153</v>
      </c>
      <c r="J78" t="s">
        <v>263</v>
      </c>
      <c r="K78">
        <v>77</v>
      </c>
      <c r="L78" t="s">
        <v>2235</v>
      </c>
      <c r="M78" s="12" t="str">
        <f t="shared" si="2"/>
        <v>75 Years old</v>
      </c>
      <c r="N78" s="12"/>
      <c r="O78" s="12"/>
      <c r="AD78" s="12"/>
      <c r="AF78" t="str">
        <f>IF(UserAccount!D75 &lt;= " "," ",UserAccount!D75)</f>
        <v xml:space="preserve"> </v>
      </c>
    </row>
    <row r="79" spans="5:32" x14ac:dyDescent="0.25">
      <c r="E79" t="s">
        <v>2233</v>
      </c>
      <c r="F79" s="5" t="s">
        <v>2400</v>
      </c>
      <c r="I79" t="s">
        <v>154</v>
      </c>
      <c r="J79" t="s">
        <v>264</v>
      </c>
      <c r="K79">
        <v>78</v>
      </c>
      <c r="L79" t="s">
        <v>2235</v>
      </c>
      <c r="M79" s="12" t="str">
        <f t="shared" si="2"/>
        <v>76 Years old</v>
      </c>
      <c r="N79" s="12"/>
      <c r="O79" s="12"/>
      <c r="AD79" s="12"/>
      <c r="AF79" t="str">
        <f>IF(UserAccount!D76 &lt;= " "," ",UserAccount!D76)</f>
        <v xml:space="preserve"> </v>
      </c>
    </row>
    <row r="80" spans="5:32" x14ac:dyDescent="0.25">
      <c r="E80" t="s">
        <v>42</v>
      </c>
      <c r="F80" s="5" t="s">
        <v>7581</v>
      </c>
      <c r="I80" t="s">
        <v>155</v>
      </c>
      <c r="J80" t="s">
        <v>265</v>
      </c>
      <c r="K80">
        <v>79</v>
      </c>
      <c r="L80" t="s">
        <v>2235</v>
      </c>
      <c r="M80" s="12" t="str">
        <f t="shared" si="2"/>
        <v>77 Years old</v>
      </c>
      <c r="N80" s="12"/>
      <c r="O80" s="12"/>
      <c r="AD80" s="12"/>
      <c r="AF80" t="str">
        <f>IF(UserAccount!D77 &lt;= " "," ",UserAccount!D77)</f>
        <v xml:space="preserve"> </v>
      </c>
    </row>
    <row r="81" spans="5:32" x14ac:dyDescent="0.25">
      <c r="E81" t="s">
        <v>43</v>
      </c>
      <c r="F81" s="5" t="s">
        <v>7583</v>
      </c>
      <c r="I81" t="s">
        <v>156</v>
      </c>
      <c r="J81" t="s">
        <v>266</v>
      </c>
      <c r="K81">
        <v>80</v>
      </c>
      <c r="L81" t="s">
        <v>2235</v>
      </c>
      <c r="M81" s="12" t="str">
        <f t="shared" si="2"/>
        <v>78 Years old</v>
      </c>
      <c r="N81" s="12"/>
      <c r="O81" s="12"/>
      <c r="AD81" s="12"/>
      <c r="AF81" t="str">
        <f>IF(UserAccount!D78 &lt;= " "," ",UserAccount!D78)</f>
        <v xml:space="preserve"> </v>
      </c>
    </row>
    <row r="82" spans="5:32" x14ac:dyDescent="0.25">
      <c r="E82" t="s">
        <v>48</v>
      </c>
      <c r="F82" s="5" t="s">
        <v>2347</v>
      </c>
      <c r="I82" t="s">
        <v>157</v>
      </c>
      <c r="J82" t="s">
        <v>267</v>
      </c>
      <c r="K82">
        <v>81</v>
      </c>
      <c r="L82" t="s">
        <v>2235</v>
      </c>
      <c r="M82" s="12" t="str">
        <f t="shared" si="2"/>
        <v>79 Years old</v>
      </c>
      <c r="N82" s="12"/>
      <c r="O82" s="12"/>
      <c r="AD82" s="12"/>
      <c r="AF82" t="str">
        <f>IF(UserAccount!D79 &lt;= " "," ",UserAccount!D79)</f>
        <v xml:space="preserve"> </v>
      </c>
    </row>
    <row r="83" spans="5:32" x14ac:dyDescent="0.25">
      <c r="E83" t="s">
        <v>49</v>
      </c>
      <c r="F83" s="5" t="s">
        <v>2347</v>
      </c>
      <c r="I83" t="s">
        <v>158</v>
      </c>
      <c r="J83" t="s">
        <v>268</v>
      </c>
      <c r="K83">
        <v>82</v>
      </c>
      <c r="L83" t="s">
        <v>2235</v>
      </c>
      <c r="M83" s="12" t="str">
        <f t="shared" si="2"/>
        <v>80 Years old</v>
      </c>
      <c r="N83" s="12"/>
      <c r="O83" s="12"/>
      <c r="AD83" s="12"/>
      <c r="AF83" t="str">
        <f>IF(UserAccount!D80 &lt;= " "," ",UserAccount!D80)</f>
        <v xml:space="preserve"> </v>
      </c>
    </row>
    <row r="84" spans="5:32" x14ac:dyDescent="0.25">
      <c r="E84" t="s">
        <v>51</v>
      </c>
      <c r="F84" s="5" t="s">
        <v>7573</v>
      </c>
      <c r="I84" t="s">
        <v>159</v>
      </c>
      <c r="J84" t="s">
        <v>269</v>
      </c>
      <c r="K84">
        <v>83</v>
      </c>
      <c r="L84" t="s">
        <v>2235</v>
      </c>
      <c r="M84" s="12" t="str">
        <f t="shared" si="2"/>
        <v>81 Years old</v>
      </c>
      <c r="N84" s="12"/>
      <c r="O84" s="12"/>
      <c r="AD84" s="12"/>
      <c r="AF84" t="str">
        <f>IF(UserAccount!D81 &lt;= " "," ",UserAccount!D81)</f>
        <v xml:space="preserve"> </v>
      </c>
    </row>
    <row r="85" spans="5:32" x14ac:dyDescent="0.25">
      <c r="E85" t="s">
        <v>53</v>
      </c>
      <c r="F85" s="5" t="s">
        <v>7573</v>
      </c>
      <c r="I85" t="s">
        <v>160</v>
      </c>
      <c r="J85" t="s">
        <v>270</v>
      </c>
      <c r="K85">
        <v>84</v>
      </c>
      <c r="L85" t="s">
        <v>2235</v>
      </c>
      <c r="M85" s="12" t="str">
        <f t="shared" si="2"/>
        <v>82 Years old</v>
      </c>
      <c r="N85" s="12"/>
      <c r="O85" s="12"/>
      <c r="AD85" s="12"/>
      <c r="AF85" t="str">
        <f>IF(UserAccount!D82 &lt;= " "," ",UserAccount!D82)</f>
        <v xml:space="preserve"> </v>
      </c>
    </row>
    <row r="86" spans="5:32" x14ac:dyDescent="0.25">
      <c r="E86" t="s">
        <v>58</v>
      </c>
      <c r="F86" s="5" t="s">
        <v>7573</v>
      </c>
      <c r="I86" t="s">
        <v>161</v>
      </c>
      <c r="J86" t="s">
        <v>271</v>
      </c>
      <c r="K86">
        <v>85</v>
      </c>
      <c r="L86" t="s">
        <v>2235</v>
      </c>
      <c r="M86" s="12" t="str">
        <f t="shared" si="2"/>
        <v>83 Years old</v>
      </c>
      <c r="N86" s="12"/>
      <c r="O86" s="12"/>
      <c r="AD86" s="12"/>
      <c r="AF86" t="str">
        <f>IF(UserAccount!D83 &lt;= " "," ",UserAccount!D83)</f>
        <v xml:space="preserve"> </v>
      </c>
    </row>
    <row r="87" spans="5:32" x14ac:dyDescent="0.25">
      <c r="E87" t="s">
        <v>2323</v>
      </c>
      <c r="F87" s="5" t="s">
        <v>7573</v>
      </c>
      <c r="I87" t="s">
        <v>162</v>
      </c>
      <c r="J87" t="s">
        <v>272</v>
      </c>
      <c r="K87">
        <v>86</v>
      </c>
      <c r="L87" t="s">
        <v>2235</v>
      </c>
      <c r="M87" s="12" t="str">
        <f t="shared" si="2"/>
        <v>84 Years old</v>
      </c>
      <c r="N87" s="12"/>
      <c r="O87" s="12"/>
      <c r="AD87" s="12"/>
      <c r="AF87" t="str">
        <f>IF(UserAccount!D84 &lt;= " "," ",UserAccount!D84)</f>
        <v xml:space="preserve"> </v>
      </c>
    </row>
    <row r="88" spans="5:32" x14ac:dyDescent="0.25">
      <c r="E88" t="s">
        <v>60</v>
      </c>
      <c r="F88" s="5" t="s">
        <v>7582</v>
      </c>
      <c r="I88" t="s">
        <v>163</v>
      </c>
      <c r="J88" t="s">
        <v>273</v>
      </c>
      <c r="K88">
        <v>87</v>
      </c>
      <c r="L88" t="s">
        <v>2235</v>
      </c>
      <c r="M88" s="12" t="str">
        <f t="shared" si="2"/>
        <v>85 Years old</v>
      </c>
      <c r="N88" s="12"/>
      <c r="O88" s="12"/>
      <c r="AD88" s="12"/>
      <c r="AF88" t="str">
        <f>IF(UserAccount!D85 &lt;= " "," ",UserAccount!D85)</f>
        <v xml:space="preserve"> </v>
      </c>
    </row>
    <row r="89" spans="5:32" x14ac:dyDescent="0.25">
      <c r="E89" t="s">
        <v>61</v>
      </c>
      <c r="F89" s="5" t="s">
        <v>7573</v>
      </c>
      <c r="I89" t="s">
        <v>164</v>
      </c>
      <c r="J89" t="s">
        <v>274</v>
      </c>
      <c r="K89">
        <v>88</v>
      </c>
      <c r="L89" t="s">
        <v>2235</v>
      </c>
      <c r="M89" s="12" t="str">
        <f t="shared" si="2"/>
        <v>86 Years old</v>
      </c>
      <c r="N89" s="12"/>
      <c r="O89" s="12"/>
      <c r="AD89" s="12"/>
      <c r="AF89" t="str">
        <f>IF(UserAccount!D86 &lt;= " "," ",UserAccount!D86)</f>
        <v xml:space="preserve"> </v>
      </c>
    </row>
    <row r="90" spans="5:32" x14ac:dyDescent="0.25">
      <c r="E90" t="s">
        <v>2324</v>
      </c>
      <c r="F90" s="5" t="s">
        <v>7573</v>
      </c>
      <c r="I90" t="s">
        <v>165</v>
      </c>
      <c r="J90" t="s">
        <v>275</v>
      </c>
      <c r="K90">
        <v>89</v>
      </c>
      <c r="L90" t="s">
        <v>2235</v>
      </c>
      <c r="M90" s="12" t="str">
        <f t="shared" si="2"/>
        <v>87 Years old</v>
      </c>
      <c r="N90" s="12"/>
      <c r="O90" s="12"/>
      <c r="AD90" s="12"/>
      <c r="AF90" t="str">
        <f>IF(UserAccount!D87 &lt;= " "," ",UserAccount!D87)</f>
        <v xml:space="preserve"> </v>
      </c>
    </row>
    <row r="91" spans="5:32" x14ac:dyDescent="0.25">
      <c r="E91" t="s">
        <v>2337</v>
      </c>
      <c r="F91" s="5" t="s">
        <v>7573</v>
      </c>
      <c r="I91" t="s">
        <v>166</v>
      </c>
      <c r="J91" t="s">
        <v>276</v>
      </c>
      <c r="K91">
        <v>90</v>
      </c>
      <c r="L91" t="s">
        <v>2235</v>
      </c>
      <c r="M91" s="12" t="str">
        <f t="shared" si="2"/>
        <v>88 Years old</v>
      </c>
      <c r="N91" s="12"/>
      <c r="O91" s="12"/>
      <c r="AD91" s="12"/>
      <c r="AF91" t="str">
        <f>IF(UserAccount!D88 &lt;= " "," ",UserAccount!D88)</f>
        <v xml:space="preserve"> </v>
      </c>
    </row>
    <row r="92" spans="5:32" x14ac:dyDescent="0.25">
      <c r="E92" t="s">
        <v>65</v>
      </c>
      <c r="F92" s="5" t="s">
        <v>7573</v>
      </c>
      <c r="I92" t="s">
        <v>167</v>
      </c>
      <c r="J92" t="s">
        <v>277</v>
      </c>
      <c r="K92">
        <v>91</v>
      </c>
      <c r="L92" t="s">
        <v>2235</v>
      </c>
      <c r="M92" s="12" t="str">
        <f t="shared" si="2"/>
        <v>89 Years old</v>
      </c>
      <c r="N92" s="12"/>
      <c r="O92" s="12"/>
      <c r="AD92" s="12"/>
      <c r="AF92" t="str">
        <f>IF(UserAccount!D89 &lt;= " "," ",UserAccount!D89)</f>
        <v xml:space="preserve"> </v>
      </c>
    </row>
    <row r="93" spans="5:32" x14ac:dyDescent="0.25">
      <c r="E93" t="s">
        <v>67</v>
      </c>
      <c r="F93" s="5" t="s">
        <v>7573</v>
      </c>
      <c r="I93" t="s">
        <v>168</v>
      </c>
      <c r="J93" t="s">
        <v>278</v>
      </c>
      <c r="K93">
        <v>92</v>
      </c>
      <c r="L93" t="s">
        <v>2235</v>
      </c>
      <c r="M93" s="12" t="str">
        <f t="shared" si="2"/>
        <v>90 Years old</v>
      </c>
      <c r="N93" s="12"/>
      <c r="O93" s="12"/>
      <c r="AD93" s="12"/>
      <c r="AF93" t="str">
        <f>IF(UserAccount!D90 &lt;= " "," ",UserAccount!D90)</f>
        <v xml:space="preserve"> </v>
      </c>
    </row>
    <row r="94" spans="5:32" x14ac:dyDescent="0.25">
      <c r="E94" t="s">
        <v>2325</v>
      </c>
      <c r="F94" s="5" t="s">
        <v>7580</v>
      </c>
      <c r="I94" t="s">
        <v>169</v>
      </c>
      <c r="J94" t="s">
        <v>279</v>
      </c>
      <c r="K94">
        <v>93</v>
      </c>
      <c r="L94" t="s">
        <v>2235</v>
      </c>
      <c r="M94" s="12" t="str">
        <f t="shared" si="2"/>
        <v>91 Years old</v>
      </c>
      <c r="N94" s="12"/>
      <c r="O94" s="12"/>
      <c r="AD94" s="12"/>
      <c r="AF94" t="str">
        <f>IF(UserAccount!D91 &lt;= " "," ",UserAccount!D91)</f>
        <v xml:space="preserve"> </v>
      </c>
    </row>
    <row r="95" spans="5:32" x14ac:dyDescent="0.25">
      <c r="F95" s="7"/>
      <c r="I95" t="s">
        <v>170</v>
      </c>
      <c r="J95" t="s">
        <v>280</v>
      </c>
      <c r="K95">
        <v>94</v>
      </c>
      <c r="L95" t="s">
        <v>2235</v>
      </c>
      <c r="M95" s="12" t="str">
        <f t="shared" si="2"/>
        <v>92 Years old</v>
      </c>
      <c r="N95" s="12"/>
      <c r="O95" s="12"/>
      <c r="AD95" s="12"/>
      <c r="AF95" t="str">
        <f>IF(UserAccount!D92 &lt;= " "," ",UserAccount!D92)</f>
        <v xml:space="preserve"> </v>
      </c>
    </row>
    <row r="96" spans="5:32" x14ac:dyDescent="0.25">
      <c r="I96" t="s">
        <v>171</v>
      </c>
      <c r="J96" t="s">
        <v>281</v>
      </c>
      <c r="K96">
        <v>95</v>
      </c>
      <c r="L96" t="s">
        <v>2235</v>
      </c>
      <c r="M96" s="12" t="str">
        <f t="shared" si="2"/>
        <v>93 Years old</v>
      </c>
      <c r="N96" s="12"/>
      <c r="O96" s="12"/>
      <c r="AD96" s="12"/>
      <c r="AF96" t="str">
        <f>IF(UserAccount!D93 &lt;= " "," ",UserAccount!D93)</f>
        <v xml:space="preserve"> </v>
      </c>
    </row>
    <row r="97" spans="9:32" x14ac:dyDescent="0.25">
      <c r="I97" t="s">
        <v>172</v>
      </c>
      <c r="J97" t="s">
        <v>282</v>
      </c>
      <c r="K97">
        <v>96</v>
      </c>
      <c r="L97" t="s">
        <v>2235</v>
      </c>
      <c r="M97" s="12" t="str">
        <f t="shared" si="2"/>
        <v>94 Years old</v>
      </c>
      <c r="N97" s="12"/>
      <c r="O97" s="12"/>
      <c r="AD97" s="12"/>
      <c r="AF97" t="str">
        <f>IF(UserAccount!D94 &lt;= " "," ",UserAccount!D94)</f>
        <v xml:space="preserve"> </v>
      </c>
    </row>
    <row r="98" spans="9:32" x14ac:dyDescent="0.25">
      <c r="I98" t="s">
        <v>173</v>
      </c>
      <c r="J98" t="s">
        <v>283</v>
      </c>
      <c r="K98">
        <v>97</v>
      </c>
      <c r="L98" t="s">
        <v>2235</v>
      </c>
      <c r="M98" s="12" t="str">
        <f t="shared" si="2"/>
        <v>95 Years old</v>
      </c>
      <c r="N98" s="12"/>
      <c r="O98" s="12"/>
      <c r="AD98" s="12"/>
      <c r="AF98" t="str">
        <f>IF(UserAccount!D95 &lt;= " "," ",UserAccount!D95)</f>
        <v xml:space="preserve"> </v>
      </c>
    </row>
    <row r="99" spans="9:32" x14ac:dyDescent="0.25">
      <c r="I99" t="s">
        <v>174</v>
      </c>
      <c r="J99" t="s">
        <v>284</v>
      </c>
      <c r="K99">
        <v>98</v>
      </c>
      <c r="L99" t="s">
        <v>2235</v>
      </c>
      <c r="M99" s="12" t="str">
        <f t="shared" si="2"/>
        <v>96 Years old</v>
      </c>
      <c r="N99" s="12"/>
      <c r="O99" s="12"/>
      <c r="AD99" s="12"/>
      <c r="AF99" t="str">
        <f>IF(UserAccount!D96 &lt;= " "," ",UserAccount!D96)</f>
        <v xml:space="preserve"> </v>
      </c>
    </row>
    <row r="100" spans="9:32" x14ac:dyDescent="0.25">
      <c r="I100" t="s">
        <v>175</v>
      </c>
      <c r="J100" t="s">
        <v>285</v>
      </c>
      <c r="K100">
        <v>99</v>
      </c>
      <c r="L100" t="s">
        <v>2235</v>
      </c>
      <c r="M100" s="12" t="str">
        <f t="shared" ref="M100:M163" si="3">CONCATENATE(K98," ",L98)</f>
        <v>97 Years old</v>
      </c>
      <c r="N100" s="12"/>
      <c r="O100" s="12"/>
      <c r="AD100" s="12"/>
      <c r="AF100" t="str">
        <f>IF(UserAccount!D97 &lt;= " "," ",UserAccount!D97)</f>
        <v xml:space="preserve"> </v>
      </c>
    </row>
    <row r="101" spans="9:32" x14ac:dyDescent="0.25">
      <c r="I101" t="s">
        <v>176</v>
      </c>
      <c r="J101" t="s">
        <v>286</v>
      </c>
      <c r="K101">
        <v>100</v>
      </c>
      <c r="L101" t="s">
        <v>2235</v>
      </c>
      <c r="M101" s="12" t="str">
        <f t="shared" si="3"/>
        <v>98 Years old</v>
      </c>
      <c r="N101" s="12"/>
      <c r="O101" s="12"/>
      <c r="AD101" s="12"/>
      <c r="AF101" t="str">
        <f>IF(UserAccount!D98 &lt;= " "," ",UserAccount!D98)</f>
        <v xml:space="preserve"> </v>
      </c>
    </row>
    <row r="102" spans="9:32" x14ac:dyDescent="0.25">
      <c r="I102" t="s">
        <v>177</v>
      </c>
      <c r="J102" t="s">
        <v>287</v>
      </c>
      <c r="K102">
        <v>101</v>
      </c>
      <c r="L102" t="s">
        <v>2235</v>
      </c>
      <c r="M102" s="12" t="str">
        <f t="shared" si="3"/>
        <v>99 Years old</v>
      </c>
      <c r="N102" s="12"/>
      <c r="O102" s="12"/>
      <c r="AD102" s="12"/>
      <c r="AF102" t="str">
        <f>IF(UserAccount!D99 &lt;= " "," ",UserAccount!D99)</f>
        <v xml:space="preserve"> </v>
      </c>
    </row>
    <row r="103" spans="9:32" x14ac:dyDescent="0.25">
      <c r="I103" t="s">
        <v>178</v>
      </c>
      <c r="J103" t="s">
        <v>288</v>
      </c>
      <c r="K103">
        <v>102</v>
      </c>
      <c r="L103" t="s">
        <v>2235</v>
      </c>
      <c r="M103" s="12" t="str">
        <f t="shared" si="3"/>
        <v>100 Years old</v>
      </c>
      <c r="N103" s="12"/>
      <c r="O103" s="12"/>
      <c r="AD103" s="12"/>
      <c r="AF103" t="str">
        <f>IF(UserAccount!D100 &lt;= " "," ",UserAccount!D100)</f>
        <v xml:space="preserve"> </v>
      </c>
    </row>
    <row r="104" spans="9:32" x14ac:dyDescent="0.25">
      <c r="I104" t="s">
        <v>179</v>
      </c>
      <c r="J104" t="s">
        <v>289</v>
      </c>
      <c r="K104">
        <v>103</v>
      </c>
      <c r="L104" t="s">
        <v>2235</v>
      </c>
      <c r="M104" s="12" t="str">
        <f t="shared" si="3"/>
        <v>101 Years old</v>
      </c>
      <c r="N104" s="12"/>
      <c r="O104" s="12"/>
      <c r="AD104" s="12"/>
      <c r="AF104" t="str">
        <f>IF(UserAccount!D101 &lt;= " "," ",UserAccount!D101)</f>
        <v xml:space="preserve"> </v>
      </c>
    </row>
    <row r="105" spans="9:32" x14ac:dyDescent="0.25">
      <c r="I105" t="s">
        <v>180</v>
      </c>
      <c r="J105" t="s">
        <v>290</v>
      </c>
      <c r="K105">
        <v>104</v>
      </c>
      <c r="L105" t="s">
        <v>2235</v>
      </c>
      <c r="M105" s="12" t="str">
        <f t="shared" si="3"/>
        <v>102 Years old</v>
      </c>
      <c r="N105" s="12"/>
      <c r="O105" s="12"/>
      <c r="AD105" s="12"/>
      <c r="AF105" t="str">
        <f>IF(UserAccount!D102 &lt;= " "," ",UserAccount!D102)</f>
        <v xml:space="preserve"> </v>
      </c>
    </row>
    <row r="106" spans="9:32" x14ac:dyDescent="0.25">
      <c r="I106" t="s">
        <v>181</v>
      </c>
      <c r="J106" t="s">
        <v>291</v>
      </c>
      <c r="K106">
        <v>105</v>
      </c>
      <c r="L106" t="s">
        <v>2235</v>
      </c>
      <c r="M106" s="12" t="str">
        <f t="shared" si="3"/>
        <v>103 Years old</v>
      </c>
      <c r="N106" s="12"/>
      <c r="O106" s="12"/>
      <c r="AD106" s="12"/>
      <c r="AF106" t="str">
        <f>IF(UserAccount!D103 &lt;= " "," ",UserAccount!D103)</f>
        <v xml:space="preserve"> </v>
      </c>
    </row>
    <row r="107" spans="9:32" x14ac:dyDescent="0.25">
      <c r="I107" t="s">
        <v>182</v>
      </c>
      <c r="J107" t="s">
        <v>292</v>
      </c>
      <c r="K107">
        <v>106</v>
      </c>
      <c r="L107" t="s">
        <v>2235</v>
      </c>
      <c r="M107" s="12" t="str">
        <f t="shared" si="3"/>
        <v>104 Years old</v>
      </c>
      <c r="N107" s="12"/>
      <c r="O107" s="12"/>
      <c r="AD107" s="12"/>
      <c r="AF107" t="str">
        <f>IF(UserAccount!D104 &lt;= " "," ",UserAccount!D104)</f>
        <v xml:space="preserve"> </v>
      </c>
    </row>
    <row r="108" spans="9:32" x14ac:dyDescent="0.25">
      <c r="I108" t="s">
        <v>183</v>
      </c>
      <c r="J108" t="s">
        <v>293</v>
      </c>
      <c r="K108">
        <v>107</v>
      </c>
      <c r="L108" t="s">
        <v>2235</v>
      </c>
      <c r="M108" s="12" t="str">
        <f t="shared" si="3"/>
        <v>105 Years old</v>
      </c>
      <c r="N108" s="12"/>
      <c r="O108" s="12"/>
      <c r="AD108" s="12"/>
      <c r="AF108" t="str">
        <f>IF(UserAccount!D105 &lt;= " "," ",UserAccount!D105)</f>
        <v xml:space="preserve"> </v>
      </c>
    </row>
    <row r="109" spans="9:32" x14ac:dyDescent="0.25">
      <c r="I109" t="s">
        <v>184</v>
      </c>
      <c r="J109" t="s">
        <v>294</v>
      </c>
      <c r="K109">
        <v>108</v>
      </c>
      <c r="L109" t="s">
        <v>2235</v>
      </c>
      <c r="M109" s="12" t="str">
        <f t="shared" si="3"/>
        <v>106 Years old</v>
      </c>
      <c r="N109" s="12"/>
      <c r="O109" s="12"/>
      <c r="AD109" s="12"/>
      <c r="AF109" t="str">
        <f>IF(UserAccount!D106 &lt;= " "," ",UserAccount!D106)</f>
        <v xml:space="preserve"> </v>
      </c>
    </row>
    <row r="110" spans="9:32" x14ac:dyDescent="0.25">
      <c r="I110" t="s">
        <v>397</v>
      </c>
      <c r="J110" t="s">
        <v>295</v>
      </c>
      <c r="K110">
        <v>109</v>
      </c>
      <c r="L110" t="s">
        <v>2235</v>
      </c>
      <c r="M110" s="12" t="str">
        <f t="shared" si="3"/>
        <v>107 Years old</v>
      </c>
      <c r="N110" s="12"/>
      <c r="O110" s="12"/>
      <c r="AD110" s="12"/>
      <c r="AF110" t="str">
        <f>IF(UserAccount!D107 &lt;= " "," ",UserAccount!D107)</f>
        <v xml:space="preserve"> </v>
      </c>
    </row>
    <row r="111" spans="9:32" x14ac:dyDescent="0.25">
      <c r="J111" t="s">
        <v>296</v>
      </c>
      <c r="K111">
        <v>110</v>
      </c>
      <c r="L111" t="s">
        <v>2235</v>
      </c>
      <c r="M111" s="12" t="str">
        <f t="shared" si="3"/>
        <v>108 Years old</v>
      </c>
      <c r="N111" s="12"/>
      <c r="O111" s="12"/>
      <c r="AD111" s="12"/>
      <c r="AF111" t="str">
        <f>IF(UserAccount!D108 &lt;= " "," ",UserAccount!D108)</f>
        <v xml:space="preserve"> </v>
      </c>
    </row>
    <row r="112" spans="9:32" x14ac:dyDescent="0.25">
      <c r="J112" t="s">
        <v>297</v>
      </c>
      <c r="K112">
        <v>111</v>
      </c>
      <c r="L112" t="s">
        <v>2235</v>
      </c>
      <c r="M112" s="12" t="str">
        <f t="shared" si="3"/>
        <v>109 Years old</v>
      </c>
      <c r="N112" s="12"/>
      <c r="O112" s="12"/>
      <c r="AD112" s="12"/>
      <c r="AF112" t="str">
        <f>IF(UserAccount!D109 &lt;= " "," ",UserAccount!D109)</f>
        <v xml:space="preserve"> </v>
      </c>
    </row>
    <row r="113" spans="10:32" x14ac:dyDescent="0.25">
      <c r="J113" t="s">
        <v>298</v>
      </c>
      <c r="K113">
        <v>112</v>
      </c>
      <c r="L113" t="s">
        <v>2235</v>
      </c>
      <c r="M113" s="12" t="str">
        <f t="shared" si="3"/>
        <v>110 Years old</v>
      </c>
      <c r="N113" s="12"/>
      <c r="O113" s="12"/>
      <c r="AD113" s="12"/>
      <c r="AF113" t="str">
        <f>IF(UserAccount!D110 &lt;= " "," ",UserAccount!D110)</f>
        <v xml:space="preserve"> </v>
      </c>
    </row>
    <row r="114" spans="10:32" x14ac:dyDescent="0.25">
      <c r="J114" t="s">
        <v>299</v>
      </c>
      <c r="K114">
        <v>113</v>
      </c>
      <c r="L114" t="s">
        <v>2235</v>
      </c>
      <c r="M114" s="12" t="str">
        <f t="shared" si="3"/>
        <v>111 Years old</v>
      </c>
      <c r="N114" s="12"/>
      <c r="O114" s="12"/>
      <c r="AD114" s="12"/>
      <c r="AF114" t="str">
        <f>IF(UserAccount!D111 &lt;= " "," ",UserAccount!D111)</f>
        <v xml:space="preserve"> </v>
      </c>
    </row>
    <row r="115" spans="10:32" x14ac:dyDescent="0.25">
      <c r="J115" t="s">
        <v>300</v>
      </c>
      <c r="K115">
        <v>114</v>
      </c>
      <c r="L115" t="s">
        <v>2235</v>
      </c>
      <c r="M115" s="12" t="str">
        <f t="shared" si="3"/>
        <v>112 Years old</v>
      </c>
      <c r="N115" s="12"/>
      <c r="O115" s="12"/>
      <c r="AD115" s="12"/>
      <c r="AF115" t="str">
        <f>IF(UserAccount!D112 &lt;= " "," ",UserAccount!D112)</f>
        <v xml:space="preserve"> </v>
      </c>
    </row>
    <row r="116" spans="10:32" x14ac:dyDescent="0.25">
      <c r="J116" t="s">
        <v>301</v>
      </c>
      <c r="K116">
        <v>115</v>
      </c>
      <c r="L116" t="s">
        <v>2235</v>
      </c>
      <c r="M116" s="12" t="str">
        <f t="shared" si="3"/>
        <v>113 Years old</v>
      </c>
      <c r="N116" s="12"/>
      <c r="O116" s="12"/>
      <c r="AD116" s="12"/>
      <c r="AF116" t="str">
        <f>IF(UserAccount!D113 &lt;= " "," ",UserAccount!D113)</f>
        <v xml:space="preserve"> </v>
      </c>
    </row>
    <row r="117" spans="10:32" x14ac:dyDescent="0.25">
      <c r="J117" t="s">
        <v>302</v>
      </c>
      <c r="K117">
        <v>116</v>
      </c>
      <c r="L117" t="s">
        <v>2235</v>
      </c>
      <c r="M117" s="12" t="str">
        <f t="shared" si="3"/>
        <v>114 Years old</v>
      </c>
      <c r="N117" s="12"/>
      <c r="O117" s="12"/>
      <c r="AD117" s="12"/>
      <c r="AF117" t="str">
        <f>IF(UserAccount!D114 &lt;= " "," ",UserAccount!D114)</f>
        <v xml:space="preserve"> </v>
      </c>
    </row>
    <row r="118" spans="10:32" x14ac:dyDescent="0.25">
      <c r="J118" t="s">
        <v>303</v>
      </c>
      <c r="K118">
        <v>117</v>
      </c>
      <c r="L118" t="s">
        <v>2235</v>
      </c>
      <c r="M118" s="12" t="str">
        <f t="shared" si="3"/>
        <v>115 Years old</v>
      </c>
      <c r="N118" s="12"/>
      <c r="O118" s="12"/>
      <c r="AD118" s="12"/>
      <c r="AF118" t="str">
        <f>IF(UserAccount!D115 &lt;= " "," ",UserAccount!D115)</f>
        <v xml:space="preserve"> </v>
      </c>
    </row>
    <row r="119" spans="10:32" x14ac:dyDescent="0.25">
      <c r="J119" t="s">
        <v>304</v>
      </c>
      <c r="K119">
        <v>118</v>
      </c>
      <c r="L119" t="s">
        <v>2235</v>
      </c>
      <c r="M119" s="12" t="str">
        <f t="shared" si="3"/>
        <v>116 Years old</v>
      </c>
      <c r="N119" s="12"/>
      <c r="O119" s="12"/>
      <c r="AD119" s="12"/>
      <c r="AF119" t="str">
        <f>IF(UserAccount!D116 &lt;= " "," ",UserAccount!D116)</f>
        <v xml:space="preserve"> </v>
      </c>
    </row>
    <row r="120" spans="10:32" x14ac:dyDescent="0.25">
      <c r="J120" t="s">
        <v>305</v>
      </c>
      <c r="K120">
        <v>119</v>
      </c>
      <c r="L120" t="s">
        <v>2235</v>
      </c>
      <c r="M120" s="12" t="str">
        <f t="shared" si="3"/>
        <v>117 Years old</v>
      </c>
      <c r="N120" s="12"/>
      <c r="O120" s="12"/>
      <c r="AD120" s="12"/>
      <c r="AF120" t="str">
        <f>IF(UserAccount!D117 &lt;= " "," ",UserAccount!D117)</f>
        <v xml:space="preserve"> </v>
      </c>
    </row>
    <row r="121" spans="10:32" x14ac:dyDescent="0.25">
      <c r="J121" t="s">
        <v>306</v>
      </c>
      <c r="K121">
        <v>120</v>
      </c>
      <c r="L121" t="s">
        <v>2235</v>
      </c>
      <c r="M121" s="12" t="str">
        <f t="shared" si="3"/>
        <v>118 Years old</v>
      </c>
      <c r="N121" s="12"/>
      <c r="O121" s="12"/>
      <c r="AD121" s="12"/>
      <c r="AF121" t="str">
        <f>IF(UserAccount!D118 &lt;= " "," ",UserAccount!D118)</f>
        <v xml:space="preserve"> </v>
      </c>
    </row>
    <row r="122" spans="10:32" x14ac:dyDescent="0.25">
      <c r="J122" t="s">
        <v>307</v>
      </c>
      <c r="M122" s="12" t="str">
        <f t="shared" si="3"/>
        <v>119 Years old</v>
      </c>
      <c r="N122" s="12"/>
      <c r="O122" s="12"/>
      <c r="AD122" s="12"/>
      <c r="AF122" t="str">
        <f>IF(UserAccount!D119 &lt;= " "," ",UserAccount!D119)</f>
        <v xml:space="preserve"> </v>
      </c>
    </row>
    <row r="123" spans="10:32" x14ac:dyDescent="0.25">
      <c r="J123" t="s">
        <v>308</v>
      </c>
      <c r="M123" s="12" t="str">
        <f t="shared" si="3"/>
        <v>120 Years old</v>
      </c>
      <c r="N123" s="12"/>
      <c r="O123" s="12"/>
      <c r="AD123" s="12"/>
      <c r="AF123" t="str">
        <f>IF(UserAccount!D120 &lt;= " "," ",UserAccount!D120)</f>
        <v xml:space="preserve"> </v>
      </c>
    </row>
    <row r="124" spans="10:32" x14ac:dyDescent="0.25">
      <c r="J124" t="s">
        <v>309</v>
      </c>
      <c r="M124" s="12" t="str">
        <f t="shared" si="3"/>
        <v xml:space="preserve"> </v>
      </c>
      <c r="N124" s="12"/>
      <c r="O124" s="12"/>
      <c r="AD124" s="12"/>
      <c r="AF124" t="str">
        <f>IF(UserAccount!D121 &lt;= " "," ",UserAccount!D121)</f>
        <v xml:space="preserve"> </v>
      </c>
    </row>
    <row r="125" spans="10:32" x14ac:dyDescent="0.25">
      <c r="J125" t="s">
        <v>310</v>
      </c>
      <c r="M125" s="12" t="str">
        <f t="shared" si="3"/>
        <v xml:space="preserve"> </v>
      </c>
      <c r="N125" s="12"/>
      <c r="O125" s="12"/>
      <c r="AD125" s="12"/>
      <c r="AF125" t="str">
        <f>IF(UserAccount!D122 &lt;= " "," ",UserAccount!D122)</f>
        <v xml:space="preserve"> </v>
      </c>
    </row>
    <row r="126" spans="10:32" x14ac:dyDescent="0.25">
      <c r="J126" t="s">
        <v>311</v>
      </c>
      <c r="M126" s="12" t="str">
        <f t="shared" si="3"/>
        <v xml:space="preserve"> </v>
      </c>
      <c r="N126" s="12"/>
      <c r="O126" s="12"/>
      <c r="AD126" s="12"/>
      <c r="AF126" t="str">
        <f>IF(UserAccount!D123 &lt;= " "," ",UserAccount!D123)</f>
        <v xml:space="preserve"> </v>
      </c>
    </row>
    <row r="127" spans="10:32" x14ac:dyDescent="0.25">
      <c r="J127" t="s">
        <v>312</v>
      </c>
      <c r="M127" s="12" t="str">
        <f t="shared" si="3"/>
        <v xml:space="preserve"> </v>
      </c>
      <c r="N127" s="12"/>
      <c r="O127" s="12"/>
      <c r="AD127" s="12"/>
      <c r="AF127" t="str">
        <f>IF(UserAccount!D124 &lt;= " "," ",UserAccount!D124)</f>
        <v xml:space="preserve"> </v>
      </c>
    </row>
    <row r="128" spans="10:32" x14ac:dyDescent="0.25">
      <c r="J128" t="s">
        <v>313</v>
      </c>
      <c r="M128" s="12" t="str">
        <f t="shared" si="3"/>
        <v xml:space="preserve"> </v>
      </c>
      <c r="N128" s="12"/>
      <c r="O128" s="12"/>
      <c r="AD128" s="12"/>
      <c r="AF128" t="str">
        <f>IF(UserAccount!D125 &lt;= " "," ",UserAccount!D125)</f>
        <v xml:space="preserve"> </v>
      </c>
    </row>
    <row r="129" spans="10:32" x14ac:dyDescent="0.25">
      <c r="J129" t="s">
        <v>314</v>
      </c>
      <c r="M129" s="12" t="str">
        <f t="shared" si="3"/>
        <v xml:space="preserve"> </v>
      </c>
      <c r="N129" s="12"/>
      <c r="O129" s="12"/>
      <c r="AD129" s="12"/>
      <c r="AF129" t="str">
        <f>IF(UserAccount!D126 &lt;= " "," ",UserAccount!D126)</f>
        <v xml:space="preserve"> </v>
      </c>
    </row>
    <row r="130" spans="10:32" x14ac:dyDescent="0.25">
      <c r="J130" t="s">
        <v>315</v>
      </c>
      <c r="M130" s="12" t="str">
        <f t="shared" si="3"/>
        <v xml:space="preserve"> </v>
      </c>
      <c r="N130" s="12"/>
      <c r="O130" s="12"/>
      <c r="AD130" s="12"/>
      <c r="AF130" t="str">
        <f>IF(UserAccount!D127 &lt;= " "," ",UserAccount!D127)</f>
        <v xml:space="preserve"> </v>
      </c>
    </row>
    <row r="131" spans="10:32" x14ac:dyDescent="0.25">
      <c r="J131" t="s">
        <v>316</v>
      </c>
      <c r="M131" s="12" t="str">
        <f t="shared" si="3"/>
        <v xml:space="preserve"> </v>
      </c>
      <c r="N131" s="12"/>
      <c r="O131" s="12"/>
      <c r="AD131" s="12"/>
      <c r="AF131" t="str">
        <f>IF(UserAccount!D128 &lt;= " "," ",UserAccount!D128)</f>
        <v xml:space="preserve"> </v>
      </c>
    </row>
    <row r="132" spans="10:32" x14ac:dyDescent="0.25">
      <c r="J132" t="s">
        <v>317</v>
      </c>
      <c r="M132" s="12" t="str">
        <f t="shared" si="3"/>
        <v xml:space="preserve"> </v>
      </c>
      <c r="N132" s="12"/>
      <c r="O132" s="12"/>
      <c r="AD132" s="12"/>
      <c r="AF132" t="str">
        <f>IF(UserAccount!D129 &lt;= " "," ",UserAccount!D129)</f>
        <v xml:space="preserve"> </v>
      </c>
    </row>
    <row r="133" spans="10:32" x14ac:dyDescent="0.25">
      <c r="J133" t="s">
        <v>318</v>
      </c>
      <c r="M133" s="12" t="str">
        <f t="shared" si="3"/>
        <v xml:space="preserve"> </v>
      </c>
      <c r="N133" s="12"/>
      <c r="O133" s="12"/>
      <c r="AD133" s="12"/>
      <c r="AF133" t="str">
        <f>IF(UserAccount!D130 &lt;= " "," ",UserAccount!D130)</f>
        <v xml:space="preserve"> </v>
      </c>
    </row>
    <row r="134" spans="10:32" x14ac:dyDescent="0.25">
      <c r="J134" t="s">
        <v>319</v>
      </c>
      <c r="M134" s="12" t="str">
        <f t="shared" si="3"/>
        <v xml:space="preserve"> </v>
      </c>
      <c r="N134" s="12"/>
      <c r="O134" s="12"/>
      <c r="AD134" s="12"/>
      <c r="AF134" t="str">
        <f>IF(UserAccount!D131 &lt;= " "," ",UserAccount!D131)</f>
        <v xml:space="preserve"> </v>
      </c>
    </row>
    <row r="135" spans="10:32" x14ac:dyDescent="0.25">
      <c r="J135" t="s">
        <v>320</v>
      </c>
      <c r="M135" s="12" t="str">
        <f t="shared" si="3"/>
        <v xml:space="preserve"> </v>
      </c>
      <c r="N135" s="12"/>
      <c r="O135" s="12"/>
      <c r="AD135" s="12"/>
      <c r="AF135" t="str">
        <f>IF(UserAccount!D132 &lt;= " "," ",UserAccount!D132)</f>
        <v xml:space="preserve"> </v>
      </c>
    </row>
    <row r="136" spans="10:32" x14ac:dyDescent="0.25">
      <c r="J136" t="s">
        <v>321</v>
      </c>
      <c r="M136" s="12" t="str">
        <f t="shared" si="3"/>
        <v xml:space="preserve"> </v>
      </c>
      <c r="N136" s="12"/>
      <c r="O136" s="12"/>
      <c r="AD136" s="12"/>
      <c r="AF136" t="str">
        <f>IF(UserAccount!D133 &lt;= " "," ",UserAccount!D133)</f>
        <v xml:space="preserve"> </v>
      </c>
    </row>
    <row r="137" spans="10:32" x14ac:dyDescent="0.25">
      <c r="J137" t="s">
        <v>322</v>
      </c>
      <c r="M137" s="12" t="str">
        <f t="shared" si="3"/>
        <v xml:space="preserve"> </v>
      </c>
      <c r="N137" s="12"/>
      <c r="O137" s="12"/>
      <c r="AD137" s="12"/>
      <c r="AF137" t="str">
        <f>IF(UserAccount!D134 &lt;= " "," ",UserAccount!D134)</f>
        <v xml:space="preserve"> </v>
      </c>
    </row>
    <row r="138" spans="10:32" x14ac:dyDescent="0.25">
      <c r="J138" t="s">
        <v>323</v>
      </c>
      <c r="M138" s="12" t="str">
        <f t="shared" si="3"/>
        <v xml:space="preserve"> </v>
      </c>
      <c r="N138" s="12"/>
      <c r="O138" s="12"/>
      <c r="AD138" s="12"/>
      <c r="AF138" t="str">
        <f>IF(UserAccount!D135 &lt;= " "," ",UserAccount!D135)</f>
        <v xml:space="preserve"> </v>
      </c>
    </row>
    <row r="139" spans="10:32" x14ac:dyDescent="0.25">
      <c r="J139" t="s">
        <v>324</v>
      </c>
      <c r="M139" s="12" t="str">
        <f t="shared" si="3"/>
        <v xml:space="preserve"> </v>
      </c>
      <c r="N139" s="12"/>
      <c r="O139" s="12"/>
      <c r="AD139" s="12"/>
      <c r="AF139" t="str">
        <f>IF(UserAccount!D136 &lt;= " "," ",UserAccount!D136)</f>
        <v xml:space="preserve"> </v>
      </c>
    </row>
    <row r="140" spans="10:32" x14ac:dyDescent="0.25">
      <c r="J140" t="s">
        <v>325</v>
      </c>
      <c r="M140" s="12" t="str">
        <f t="shared" si="3"/>
        <v xml:space="preserve"> </v>
      </c>
      <c r="N140" s="12"/>
      <c r="O140" s="12"/>
      <c r="AD140" s="12"/>
      <c r="AF140" t="str">
        <f>IF(UserAccount!D137 &lt;= " "," ",UserAccount!D137)</f>
        <v xml:space="preserve"> </v>
      </c>
    </row>
    <row r="141" spans="10:32" x14ac:dyDescent="0.25">
      <c r="J141" t="s">
        <v>326</v>
      </c>
      <c r="M141" s="12" t="str">
        <f t="shared" si="3"/>
        <v xml:space="preserve"> </v>
      </c>
      <c r="N141" s="12"/>
      <c r="O141" s="12"/>
      <c r="AD141" s="12"/>
      <c r="AF141" t="str">
        <f>IF(UserAccount!D138 &lt;= " "," ",UserAccount!D138)</f>
        <v xml:space="preserve"> </v>
      </c>
    </row>
    <row r="142" spans="10:32" x14ac:dyDescent="0.25">
      <c r="J142" t="s">
        <v>327</v>
      </c>
      <c r="M142" s="12" t="str">
        <f t="shared" si="3"/>
        <v xml:space="preserve"> </v>
      </c>
      <c r="N142" s="12"/>
      <c r="O142" s="12"/>
      <c r="AD142" s="12"/>
      <c r="AF142" t="str">
        <f>IF(UserAccount!D139 &lt;= " "," ",UserAccount!D139)</f>
        <v xml:space="preserve"> </v>
      </c>
    </row>
    <row r="143" spans="10:32" x14ac:dyDescent="0.25">
      <c r="J143" t="s">
        <v>328</v>
      </c>
      <c r="M143" s="12" t="str">
        <f t="shared" si="3"/>
        <v xml:space="preserve"> </v>
      </c>
      <c r="N143" s="12"/>
      <c r="O143" s="12"/>
      <c r="AD143" s="12"/>
      <c r="AF143" t="str">
        <f>IF(UserAccount!D140 &lt;= " "," ",UserAccount!D140)</f>
        <v xml:space="preserve"> </v>
      </c>
    </row>
    <row r="144" spans="10:32" x14ac:dyDescent="0.25">
      <c r="J144" t="s">
        <v>329</v>
      </c>
      <c r="M144" s="12" t="str">
        <f t="shared" si="3"/>
        <v xml:space="preserve"> </v>
      </c>
      <c r="N144" s="12"/>
      <c r="O144" s="12"/>
      <c r="AD144" s="12"/>
      <c r="AF144" t="str">
        <f>IF(UserAccount!D141 &lt;= " "," ",UserAccount!D141)</f>
        <v xml:space="preserve"> </v>
      </c>
    </row>
    <row r="145" spans="10:32" x14ac:dyDescent="0.25">
      <c r="J145" t="s">
        <v>330</v>
      </c>
      <c r="M145" s="12" t="str">
        <f t="shared" si="3"/>
        <v xml:space="preserve"> </v>
      </c>
      <c r="N145" s="12"/>
      <c r="O145" s="12"/>
      <c r="AD145" s="12"/>
      <c r="AF145" t="str">
        <f>IF(UserAccount!D142 &lt;= " "," ",UserAccount!D142)</f>
        <v xml:space="preserve"> </v>
      </c>
    </row>
    <row r="146" spans="10:32" x14ac:dyDescent="0.25">
      <c r="J146" t="s">
        <v>331</v>
      </c>
      <c r="M146" s="12" t="str">
        <f t="shared" si="3"/>
        <v xml:space="preserve"> </v>
      </c>
      <c r="N146" s="12"/>
      <c r="O146" s="12"/>
      <c r="AD146" s="12"/>
      <c r="AF146" t="str">
        <f>IF(UserAccount!D143 &lt;= " "," ",UserAccount!D143)</f>
        <v xml:space="preserve"> </v>
      </c>
    </row>
    <row r="147" spans="10:32" x14ac:dyDescent="0.25">
      <c r="J147" t="s">
        <v>332</v>
      </c>
      <c r="M147" s="12" t="str">
        <f t="shared" si="3"/>
        <v xml:space="preserve"> </v>
      </c>
      <c r="N147" s="12"/>
      <c r="O147" s="12"/>
      <c r="AD147" s="12"/>
      <c r="AF147" t="str">
        <f>IF(UserAccount!D144 &lt;= " "," ",UserAccount!D144)</f>
        <v xml:space="preserve"> </v>
      </c>
    </row>
    <row r="148" spans="10:32" x14ac:dyDescent="0.25">
      <c r="J148" t="s">
        <v>333</v>
      </c>
      <c r="M148" s="12" t="str">
        <f t="shared" si="3"/>
        <v xml:space="preserve"> </v>
      </c>
      <c r="N148" s="12"/>
      <c r="O148" s="12"/>
      <c r="AD148" s="12"/>
      <c r="AF148" t="str">
        <f>IF(UserAccount!D145 &lt;= " "," ",UserAccount!D145)</f>
        <v xml:space="preserve"> </v>
      </c>
    </row>
    <row r="149" spans="10:32" x14ac:dyDescent="0.25">
      <c r="J149" t="s">
        <v>334</v>
      </c>
      <c r="M149" s="12" t="str">
        <f t="shared" si="3"/>
        <v xml:space="preserve"> </v>
      </c>
      <c r="N149" s="12"/>
      <c r="O149" s="12"/>
      <c r="AD149" s="12"/>
      <c r="AF149" t="str">
        <f>IF(UserAccount!D146 &lt;= " "," ",UserAccount!D146)</f>
        <v xml:space="preserve"> </v>
      </c>
    </row>
    <row r="150" spans="10:32" x14ac:dyDescent="0.25">
      <c r="J150" t="s">
        <v>335</v>
      </c>
      <c r="M150" s="12" t="str">
        <f t="shared" si="3"/>
        <v xml:space="preserve"> </v>
      </c>
      <c r="N150" s="12"/>
      <c r="O150" s="12"/>
      <c r="AD150" s="12"/>
      <c r="AF150" t="str">
        <f>IF(UserAccount!D147 &lt;= " "," ",UserAccount!D147)</f>
        <v xml:space="preserve"> </v>
      </c>
    </row>
    <row r="151" spans="10:32" x14ac:dyDescent="0.25">
      <c r="J151" t="s">
        <v>336</v>
      </c>
      <c r="M151" s="12" t="str">
        <f t="shared" si="3"/>
        <v xml:space="preserve"> </v>
      </c>
      <c r="N151" s="12"/>
      <c r="O151" s="12"/>
      <c r="AD151" s="12"/>
      <c r="AF151" t="str">
        <f>IF(UserAccount!D148 &lt;= " "," ",UserAccount!D148)</f>
        <v xml:space="preserve"> </v>
      </c>
    </row>
    <row r="152" spans="10:32" x14ac:dyDescent="0.25">
      <c r="J152" t="s">
        <v>337</v>
      </c>
      <c r="M152" s="12" t="str">
        <f t="shared" si="3"/>
        <v xml:space="preserve"> </v>
      </c>
      <c r="N152" s="12"/>
      <c r="O152" s="12"/>
      <c r="AD152" s="12"/>
      <c r="AF152" t="str">
        <f>IF(UserAccount!D149 &lt;= " "," ",UserAccount!D149)</f>
        <v xml:space="preserve"> </v>
      </c>
    </row>
    <row r="153" spans="10:32" x14ac:dyDescent="0.25">
      <c r="J153" t="s">
        <v>338</v>
      </c>
      <c r="M153" s="12" t="str">
        <f t="shared" si="3"/>
        <v xml:space="preserve"> </v>
      </c>
      <c r="N153" s="12"/>
      <c r="O153" s="12"/>
      <c r="AD153" s="12"/>
      <c r="AF153" t="str">
        <f>IF(UserAccount!D150 &lt;= " "," ",UserAccount!D150)</f>
        <v xml:space="preserve"> </v>
      </c>
    </row>
    <row r="154" spans="10:32" x14ac:dyDescent="0.25">
      <c r="J154" t="s">
        <v>339</v>
      </c>
      <c r="M154" s="12" t="str">
        <f t="shared" si="3"/>
        <v xml:space="preserve"> </v>
      </c>
      <c r="N154" s="12"/>
      <c r="O154" s="12"/>
      <c r="AD154" s="12"/>
      <c r="AF154" t="str">
        <f>IF(UserAccount!D151 &lt;= " "," ",UserAccount!D151)</f>
        <v xml:space="preserve"> </v>
      </c>
    </row>
    <row r="155" spans="10:32" x14ac:dyDescent="0.25">
      <c r="J155" t="s">
        <v>340</v>
      </c>
      <c r="M155" s="12" t="str">
        <f t="shared" si="3"/>
        <v xml:space="preserve"> </v>
      </c>
      <c r="N155" s="12"/>
      <c r="O155" s="12"/>
      <c r="AD155" s="12"/>
      <c r="AF155" t="str">
        <f>IF(UserAccount!D152 &lt;= " "," ",UserAccount!D152)</f>
        <v xml:space="preserve"> </v>
      </c>
    </row>
    <row r="156" spans="10:32" x14ac:dyDescent="0.25">
      <c r="J156" t="s">
        <v>341</v>
      </c>
      <c r="M156" s="12" t="str">
        <f t="shared" si="3"/>
        <v xml:space="preserve"> </v>
      </c>
      <c r="N156" s="12"/>
      <c r="O156" s="12"/>
      <c r="AD156" s="12"/>
      <c r="AF156" t="str">
        <f>IF(UserAccount!D153 &lt;= " "," ",UserAccount!D153)</f>
        <v xml:space="preserve"> </v>
      </c>
    </row>
    <row r="157" spans="10:32" x14ac:dyDescent="0.25">
      <c r="J157" t="s">
        <v>342</v>
      </c>
      <c r="M157" s="12" t="str">
        <f t="shared" si="3"/>
        <v xml:space="preserve"> </v>
      </c>
      <c r="N157" s="12"/>
      <c r="O157" s="12"/>
      <c r="AD157" s="12"/>
      <c r="AF157" t="str">
        <f>IF(UserAccount!D154 &lt;= " "," ",UserAccount!D154)</f>
        <v xml:space="preserve"> </v>
      </c>
    </row>
    <row r="158" spans="10:32" x14ac:dyDescent="0.25">
      <c r="J158" t="s">
        <v>343</v>
      </c>
      <c r="M158" s="12" t="str">
        <f t="shared" si="3"/>
        <v xml:space="preserve"> </v>
      </c>
      <c r="N158" s="12"/>
      <c r="O158" s="12"/>
      <c r="AD158" s="12"/>
      <c r="AF158" t="str">
        <f>IF(UserAccount!D155 &lt;= " "," ",UserAccount!D155)</f>
        <v xml:space="preserve"> </v>
      </c>
    </row>
    <row r="159" spans="10:32" x14ac:dyDescent="0.25">
      <c r="J159" t="s">
        <v>344</v>
      </c>
      <c r="M159" s="12" t="str">
        <f t="shared" si="3"/>
        <v xml:space="preserve"> </v>
      </c>
      <c r="N159" s="12"/>
      <c r="O159" s="12"/>
      <c r="AD159" s="12"/>
      <c r="AF159" t="str">
        <f>IF(UserAccount!D156 &lt;= " "," ",UserAccount!D156)</f>
        <v xml:space="preserve"> </v>
      </c>
    </row>
    <row r="160" spans="10:32" x14ac:dyDescent="0.25">
      <c r="J160" t="s">
        <v>345</v>
      </c>
      <c r="M160" s="12" t="str">
        <f t="shared" si="3"/>
        <v xml:space="preserve"> </v>
      </c>
      <c r="N160" s="12"/>
      <c r="O160" s="12"/>
      <c r="AD160" s="12"/>
      <c r="AF160" t="str">
        <f>IF(UserAccount!D157 &lt;= " "," ",UserAccount!D157)</f>
        <v xml:space="preserve"> </v>
      </c>
    </row>
    <row r="161" spans="10:32" x14ac:dyDescent="0.25">
      <c r="J161" t="s">
        <v>346</v>
      </c>
      <c r="M161" s="12" t="str">
        <f t="shared" si="3"/>
        <v xml:space="preserve"> </v>
      </c>
      <c r="N161" s="12"/>
      <c r="O161" s="12"/>
      <c r="AD161" s="12"/>
      <c r="AF161" t="str">
        <f>IF(UserAccount!D158 &lt;= " "," ",UserAccount!D158)</f>
        <v xml:space="preserve"> </v>
      </c>
    </row>
    <row r="162" spans="10:32" x14ac:dyDescent="0.25">
      <c r="J162" t="s">
        <v>347</v>
      </c>
      <c r="M162" s="12" t="str">
        <f t="shared" si="3"/>
        <v xml:space="preserve"> </v>
      </c>
      <c r="N162" s="12"/>
      <c r="O162" s="12"/>
      <c r="AD162" s="12"/>
      <c r="AF162" t="str">
        <f>IF(UserAccount!D159 &lt;= " "," ",UserAccount!D159)</f>
        <v xml:space="preserve"> </v>
      </c>
    </row>
    <row r="163" spans="10:32" x14ac:dyDescent="0.25">
      <c r="J163" t="s">
        <v>348</v>
      </c>
      <c r="M163" s="12" t="str">
        <f t="shared" si="3"/>
        <v xml:space="preserve"> </v>
      </c>
      <c r="N163" s="12"/>
      <c r="O163" s="12"/>
      <c r="AD163" s="12"/>
      <c r="AF163" t="str">
        <f>IF(UserAccount!D160 &lt;= " "," ",UserAccount!D160)</f>
        <v xml:space="preserve"> </v>
      </c>
    </row>
    <row r="164" spans="10:32" x14ac:dyDescent="0.25">
      <c r="J164" t="s">
        <v>349</v>
      </c>
      <c r="M164" s="12" t="str">
        <f t="shared" ref="M164:M227" si="4">CONCATENATE(K162," ",L162)</f>
        <v xml:space="preserve"> </v>
      </c>
      <c r="N164" s="12"/>
      <c r="O164" s="12"/>
      <c r="AD164" s="12"/>
      <c r="AF164" t="str">
        <f>IF(UserAccount!D161 &lt;= " "," ",UserAccount!D161)</f>
        <v xml:space="preserve"> </v>
      </c>
    </row>
    <row r="165" spans="10:32" x14ac:dyDescent="0.25">
      <c r="J165" t="s">
        <v>350</v>
      </c>
      <c r="M165" s="12" t="str">
        <f t="shared" si="4"/>
        <v xml:space="preserve"> </v>
      </c>
      <c r="N165" s="12"/>
      <c r="O165" s="12"/>
      <c r="AD165" s="12"/>
      <c r="AF165" t="str">
        <f>IF(UserAccount!D162 &lt;= " "," ",UserAccount!D162)</f>
        <v xml:space="preserve"> </v>
      </c>
    </row>
    <row r="166" spans="10:32" x14ac:dyDescent="0.25">
      <c r="J166" t="s">
        <v>351</v>
      </c>
      <c r="M166" s="12" t="str">
        <f t="shared" si="4"/>
        <v xml:space="preserve"> </v>
      </c>
      <c r="N166" s="12"/>
      <c r="O166" s="12"/>
      <c r="AD166" s="12"/>
      <c r="AF166" t="str">
        <f>IF(UserAccount!D163 &lt;= " "," ",UserAccount!D163)</f>
        <v xml:space="preserve"> </v>
      </c>
    </row>
    <row r="167" spans="10:32" x14ac:dyDescent="0.25">
      <c r="J167" t="s">
        <v>352</v>
      </c>
      <c r="M167" s="12" t="str">
        <f t="shared" si="4"/>
        <v xml:space="preserve"> </v>
      </c>
      <c r="N167" s="12"/>
      <c r="O167" s="12"/>
      <c r="AD167" s="12"/>
      <c r="AF167" t="str">
        <f>IF(UserAccount!D164 &lt;= " "," ",UserAccount!D164)</f>
        <v xml:space="preserve"> </v>
      </c>
    </row>
    <row r="168" spans="10:32" x14ac:dyDescent="0.25">
      <c r="J168" t="s">
        <v>353</v>
      </c>
      <c r="M168" s="12" t="str">
        <f t="shared" si="4"/>
        <v xml:space="preserve"> </v>
      </c>
      <c r="N168" s="12"/>
      <c r="O168" s="12"/>
      <c r="AD168" s="12"/>
      <c r="AF168" t="str">
        <f>IF(UserAccount!D165 &lt;= " "," ",UserAccount!D165)</f>
        <v xml:space="preserve"> </v>
      </c>
    </row>
    <row r="169" spans="10:32" x14ac:dyDescent="0.25">
      <c r="J169" t="s">
        <v>354</v>
      </c>
      <c r="M169" s="12" t="str">
        <f t="shared" si="4"/>
        <v xml:space="preserve"> </v>
      </c>
      <c r="N169" s="12"/>
      <c r="O169" s="12"/>
      <c r="AD169" s="12"/>
      <c r="AF169" t="str">
        <f>IF(UserAccount!D166 &lt;= " "," ",UserAccount!D166)</f>
        <v xml:space="preserve"> </v>
      </c>
    </row>
    <row r="170" spans="10:32" x14ac:dyDescent="0.25">
      <c r="J170" t="s">
        <v>355</v>
      </c>
      <c r="M170" s="12" t="str">
        <f t="shared" si="4"/>
        <v xml:space="preserve"> </v>
      </c>
      <c r="N170" s="12"/>
      <c r="O170" s="12"/>
      <c r="AD170" s="12"/>
      <c r="AF170" t="str">
        <f>IF(UserAccount!D167 &lt;= " "," ",UserAccount!D167)</f>
        <v xml:space="preserve"> </v>
      </c>
    </row>
    <row r="171" spans="10:32" x14ac:dyDescent="0.25">
      <c r="J171" t="s">
        <v>356</v>
      </c>
      <c r="M171" s="12" t="str">
        <f t="shared" si="4"/>
        <v xml:space="preserve"> </v>
      </c>
      <c r="N171" s="12"/>
      <c r="O171" s="12"/>
      <c r="AD171" s="12"/>
      <c r="AF171" t="str">
        <f>IF(UserAccount!D168 &lt;= " "," ",UserAccount!D168)</f>
        <v xml:space="preserve"> </v>
      </c>
    </row>
    <row r="172" spans="10:32" x14ac:dyDescent="0.25">
      <c r="J172" t="s">
        <v>357</v>
      </c>
      <c r="M172" s="12" t="str">
        <f t="shared" si="4"/>
        <v xml:space="preserve"> </v>
      </c>
      <c r="N172" s="12"/>
      <c r="O172" s="12"/>
      <c r="AD172" s="12"/>
      <c r="AF172" t="str">
        <f>IF(UserAccount!D169 &lt;= " "," ",UserAccount!D169)</f>
        <v xml:space="preserve"> </v>
      </c>
    </row>
    <row r="173" spans="10:32" x14ac:dyDescent="0.25">
      <c r="J173" t="s">
        <v>358</v>
      </c>
      <c r="M173" s="12" t="str">
        <f t="shared" si="4"/>
        <v xml:space="preserve"> </v>
      </c>
      <c r="N173" s="12"/>
      <c r="O173" s="12"/>
      <c r="AD173" s="12"/>
      <c r="AF173" t="str">
        <f>IF(UserAccount!D170 &lt;= " "," ",UserAccount!D170)</f>
        <v xml:space="preserve"> </v>
      </c>
    </row>
    <row r="174" spans="10:32" x14ac:dyDescent="0.25">
      <c r="J174" t="s">
        <v>359</v>
      </c>
      <c r="M174" s="12" t="str">
        <f t="shared" si="4"/>
        <v xml:space="preserve"> </v>
      </c>
      <c r="N174" s="12"/>
      <c r="O174" s="12"/>
      <c r="AD174" s="12"/>
      <c r="AF174" t="str">
        <f>IF(UserAccount!D171 &lt;= " "," ",UserAccount!D171)</f>
        <v xml:space="preserve"> </v>
      </c>
    </row>
    <row r="175" spans="10:32" x14ac:dyDescent="0.25">
      <c r="J175" t="s">
        <v>360</v>
      </c>
      <c r="M175" s="12" t="str">
        <f t="shared" si="4"/>
        <v xml:space="preserve"> </v>
      </c>
      <c r="N175" s="12"/>
      <c r="O175" s="12"/>
      <c r="AD175" s="12"/>
      <c r="AF175" t="str">
        <f>IF(UserAccount!D172 &lt;= " "," ",UserAccount!D172)</f>
        <v xml:space="preserve"> </v>
      </c>
    </row>
    <row r="176" spans="10:32" x14ac:dyDescent="0.25">
      <c r="J176" t="s">
        <v>361</v>
      </c>
      <c r="M176" s="12" t="str">
        <f t="shared" si="4"/>
        <v xml:space="preserve"> </v>
      </c>
      <c r="N176" s="12"/>
      <c r="O176" s="12"/>
      <c r="AD176" s="12"/>
      <c r="AF176" t="str">
        <f>IF(UserAccount!D173 &lt;= " "," ",UserAccount!D173)</f>
        <v xml:space="preserve"> </v>
      </c>
    </row>
    <row r="177" spans="10:32" x14ac:dyDescent="0.25">
      <c r="J177" t="s">
        <v>362</v>
      </c>
      <c r="M177" s="12" t="str">
        <f t="shared" si="4"/>
        <v xml:space="preserve"> </v>
      </c>
      <c r="N177" s="12"/>
      <c r="O177" s="12"/>
      <c r="AD177" s="12"/>
      <c r="AF177" t="str">
        <f>IF(UserAccount!D174 &lt;= " "," ",UserAccount!D174)</f>
        <v xml:space="preserve"> </v>
      </c>
    </row>
    <row r="178" spans="10:32" x14ac:dyDescent="0.25">
      <c r="J178" t="s">
        <v>363</v>
      </c>
      <c r="M178" s="12" t="str">
        <f t="shared" si="4"/>
        <v xml:space="preserve"> </v>
      </c>
      <c r="N178" s="12"/>
      <c r="O178" s="12"/>
      <c r="AD178" s="12"/>
      <c r="AF178" t="str">
        <f>IF(UserAccount!D175 &lt;= " "," ",UserAccount!D175)</f>
        <v xml:space="preserve"> </v>
      </c>
    </row>
    <row r="179" spans="10:32" x14ac:dyDescent="0.25">
      <c r="J179" t="s">
        <v>364</v>
      </c>
      <c r="M179" s="12" t="str">
        <f t="shared" si="4"/>
        <v xml:space="preserve"> </v>
      </c>
      <c r="N179" s="12"/>
      <c r="O179" s="12"/>
      <c r="AD179" s="12"/>
      <c r="AF179" t="str">
        <f>IF(UserAccount!D176 &lt;= " "," ",UserAccount!D176)</f>
        <v xml:space="preserve"> </v>
      </c>
    </row>
    <row r="180" spans="10:32" x14ac:dyDescent="0.25">
      <c r="J180" t="s">
        <v>365</v>
      </c>
      <c r="M180" s="12" t="str">
        <f t="shared" si="4"/>
        <v xml:space="preserve"> </v>
      </c>
      <c r="N180" s="12"/>
      <c r="O180" s="12"/>
      <c r="AD180" s="12"/>
      <c r="AF180" t="str">
        <f>IF(UserAccount!D177 &lt;= " "," ",UserAccount!D177)</f>
        <v xml:space="preserve"> </v>
      </c>
    </row>
    <row r="181" spans="10:32" x14ac:dyDescent="0.25">
      <c r="J181" t="s">
        <v>366</v>
      </c>
      <c r="M181" s="12" t="str">
        <f t="shared" si="4"/>
        <v xml:space="preserve"> </v>
      </c>
      <c r="N181" s="12"/>
      <c r="O181" s="12"/>
      <c r="AD181" s="12"/>
      <c r="AF181" t="str">
        <f>IF(UserAccount!D178 &lt;= " "," ",UserAccount!D178)</f>
        <v xml:space="preserve"> </v>
      </c>
    </row>
    <row r="182" spans="10:32" x14ac:dyDescent="0.25">
      <c r="J182" t="s">
        <v>367</v>
      </c>
      <c r="M182" s="12" t="str">
        <f t="shared" si="4"/>
        <v xml:space="preserve"> </v>
      </c>
      <c r="N182" s="12"/>
      <c r="O182" s="12"/>
      <c r="AD182" s="12"/>
      <c r="AF182" t="str">
        <f>IF(UserAccount!D179 &lt;= " "," ",UserAccount!D179)</f>
        <v xml:space="preserve"> </v>
      </c>
    </row>
    <row r="183" spans="10:32" x14ac:dyDescent="0.25">
      <c r="J183" t="s">
        <v>368</v>
      </c>
      <c r="M183" s="12" t="str">
        <f t="shared" si="4"/>
        <v xml:space="preserve"> </v>
      </c>
      <c r="N183" s="12"/>
      <c r="O183" s="12"/>
      <c r="AD183" s="12"/>
      <c r="AF183" t="str">
        <f>IF(UserAccount!D180 &lt;= " "," ",UserAccount!D180)</f>
        <v xml:space="preserve"> </v>
      </c>
    </row>
    <row r="184" spans="10:32" x14ac:dyDescent="0.25">
      <c r="J184" t="s">
        <v>369</v>
      </c>
      <c r="M184" s="12" t="str">
        <f t="shared" si="4"/>
        <v xml:space="preserve"> </v>
      </c>
      <c r="N184" s="12"/>
      <c r="O184" s="12"/>
      <c r="AD184" s="12"/>
      <c r="AF184" t="str">
        <f>IF(UserAccount!D181 &lt;= " "," ",UserAccount!D181)</f>
        <v xml:space="preserve"> </v>
      </c>
    </row>
    <row r="185" spans="10:32" x14ac:dyDescent="0.25">
      <c r="J185" t="s">
        <v>370</v>
      </c>
      <c r="M185" s="12" t="str">
        <f t="shared" si="4"/>
        <v xml:space="preserve"> </v>
      </c>
      <c r="N185" s="12"/>
      <c r="O185" s="12"/>
      <c r="AD185" s="12"/>
      <c r="AF185" t="str">
        <f>IF(UserAccount!D182 &lt;= " "," ",UserAccount!D182)</f>
        <v xml:space="preserve"> </v>
      </c>
    </row>
    <row r="186" spans="10:32" x14ac:dyDescent="0.25">
      <c r="J186" t="s">
        <v>371</v>
      </c>
      <c r="M186" s="12" t="str">
        <f t="shared" si="4"/>
        <v xml:space="preserve"> </v>
      </c>
      <c r="N186" s="12"/>
      <c r="O186" s="12"/>
      <c r="AD186" s="12"/>
      <c r="AF186" t="str">
        <f>IF(UserAccount!D183 &lt;= " "," ",UserAccount!D183)</f>
        <v xml:space="preserve"> </v>
      </c>
    </row>
    <row r="187" spans="10:32" x14ac:dyDescent="0.25">
      <c r="J187" t="s">
        <v>372</v>
      </c>
      <c r="M187" s="12" t="str">
        <f t="shared" si="4"/>
        <v xml:space="preserve"> </v>
      </c>
      <c r="N187" s="12"/>
      <c r="O187" s="12"/>
      <c r="AD187" s="12"/>
      <c r="AF187" t="str">
        <f>IF(UserAccount!D184 &lt;= " "," ",UserAccount!D184)</f>
        <v xml:space="preserve"> </v>
      </c>
    </row>
    <row r="188" spans="10:32" x14ac:dyDescent="0.25">
      <c r="J188" t="s">
        <v>373</v>
      </c>
      <c r="M188" s="12" t="str">
        <f t="shared" si="4"/>
        <v xml:space="preserve"> </v>
      </c>
      <c r="N188" s="12"/>
      <c r="O188" s="12"/>
      <c r="AD188" s="12"/>
      <c r="AF188" t="str">
        <f>IF(UserAccount!D185 &lt;= " "," ",UserAccount!D185)</f>
        <v xml:space="preserve"> </v>
      </c>
    </row>
    <row r="189" spans="10:32" x14ac:dyDescent="0.25">
      <c r="J189" t="s">
        <v>374</v>
      </c>
      <c r="M189" s="12" t="str">
        <f t="shared" si="4"/>
        <v xml:space="preserve"> </v>
      </c>
      <c r="N189" s="12"/>
      <c r="O189" s="12"/>
      <c r="AD189" s="12"/>
      <c r="AF189" t="str">
        <f>IF(UserAccount!D186 &lt;= " "," ",UserAccount!D186)</f>
        <v xml:space="preserve"> </v>
      </c>
    </row>
    <row r="190" spans="10:32" x14ac:dyDescent="0.25">
      <c r="J190" t="s">
        <v>375</v>
      </c>
      <c r="M190" s="12" t="str">
        <f t="shared" si="4"/>
        <v xml:space="preserve"> </v>
      </c>
      <c r="N190" s="12"/>
      <c r="O190" s="12"/>
      <c r="AD190" s="12"/>
      <c r="AF190" t="str">
        <f>IF(UserAccount!D187 &lt;= " "," ",UserAccount!D187)</f>
        <v xml:space="preserve"> </v>
      </c>
    </row>
    <row r="191" spans="10:32" x14ac:dyDescent="0.25">
      <c r="J191" t="s">
        <v>376</v>
      </c>
      <c r="M191" s="12" t="str">
        <f t="shared" si="4"/>
        <v xml:space="preserve"> </v>
      </c>
      <c r="N191" s="12"/>
      <c r="O191" s="12"/>
      <c r="AD191" s="12"/>
      <c r="AF191" t="str">
        <f>IF(UserAccount!D188 &lt;= " "," ",UserAccount!D188)</f>
        <v xml:space="preserve"> </v>
      </c>
    </row>
    <row r="192" spans="10:32" x14ac:dyDescent="0.25">
      <c r="J192" t="s">
        <v>377</v>
      </c>
      <c r="M192" s="12" t="str">
        <f t="shared" si="4"/>
        <v xml:space="preserve"> </v>
      </c>
      <c r="N192" s="12"/>
      <c r="O192" s="12"/>
      <c r="AD192" s="12"/>
      <c r="AF192" t="str">
        <f>IF(UserAccount!D189 &lt;= " "," ",UserAccount!D189)</f>
        <v xml:space="preserve"> </v>
      </c>
    </row>
    <row r="193" spans="10:32" x14ac:dyDescent="0.25">
      <c r="J193" t="s">
        <v>378</v>
      </c>
      <c r="M193" s="12" t="str">
        <f t="shared" si="4"/>
        <v xml:space="preserve"> </v>
      </c>
      <c r="N193" s="12"/>
      <c r="O193" s="12"/>
      <c r="AD193" s="12"/>
      <c r="AF193" t="str">
        <f>IF(UserAccount!D190 &lt;= " "," ",UserAccount!D190)</f>
        <v xml:space="preserve"> </v>
      </c>
    </row>
    <row r="194" spans="10:32" x14ac:dyDescent="0.25">
      <c r="J194" t="s">
        <v>379</v>
      </c>
      <c r="M194" s="12" t="str">
        <f t="shared" si="4"/>
        <v xml:space="preserve"> </v>
      </c>
      <c r="N194" s="12"/>
      <c r="O194" s="12"/>
      <c r="AD194" s="12"/>
      <c r="AF194" t="str">
        <f>IF(UserAccount!D191 &lt;= " "," ",UserAccount!D191)</f>
        <v xml:space="preserve"> </v>
      </c>
    </row>
    <row r="195" spans="10:32" x14ac:dyDescent="0.25">
      <c r="J195" t="s">
        <v>380</v>
      </c>
      <c r="M195" s="12" t="str">
        <f t="shared" si="4"/>
        <v xml:space="preserve"> </v>
      </c>
      <c r="N195" s="12"/>
      <c r="O195" s="12"/>
      <c r="AD195" s="12"/>
      <c r="AF195" t="str">
        <f>IF(UserAccount!D192 &lt;= " "," ",UserAccount!D192)</f>
        <v xml:space="preserve"> </v>
      </c>
    </row>
    <row r="196" spans="10:32" x14ac:dyDescent="0.25">
      <c r="J196" t="s">
        <v>381</v>
      </c>
      <c r="M196" s="12" t="str">
        <f t="shared" si="4"/>
        <v xml:space="preserve"> </v>
      </c>
      <c r="N196" s="12"/>
      <c r="O196" s="12"/>
      <c r="AD196" s="12"/>
      <c r="AF196" t="str">
        <f>IF(UserAccount!D193 &lt;= " "," ",UserAccount!D193)</f>
        <v xml:space="preserve"> </v>
      </c>
    </row>
    <row r="197" spans="10:32" x14ac:dyDescent="0.25">
      <c r="J197" t="s">
        <v>382</v>
      </c>
      <c r="M197" s="12" t="str">
        <f t="shared" si="4"/>
        <v xml:space="preserve"> </v>
      </c>
      <c r="N197" s="12"/>
      <c r="O197" s="12"/>
      <c r="AD197" s="12"/>
      <c r="AF197" t="str">
        <f>IF(UserAccount!D194 &lt;= " "," ",UserAccount!D194)</f>
        <v xml:space="preserve"> </v>
      </c>
    </row>
    <row r="198" spans="10:32" x14ac:dyDescent="0.25">
      <c r="J198" t="s">
        <v>383</v>
      </c>
      <c r="M198" s="12" t="str">
        <f t="shared" si="4"/>
        <v xml:space="preserve"> </v>
      </c>
      <c r="N198" s="12"/>
      <c r="O198" s="12"/>
      <c r="AD198" s="12"/>
      <c r="AF198" t="str">
        <f>IF(UserAccount!D195 &lt;= " "," ",UserAccount!D195)</f>
        <v xml:space="preserve"> </v>
      </c>
    </row>
    <row r="199" spans="10:32" x14ac:dyDescent="0.25">
      <c r="J199" t="s">
        <v>384</v>
      </c>
      <c r="M199" s="12" t="str">
        <f t="shared" si="4"/>
        <v xml:space="preserve"> </v>
      </c>
      <c r="N199" s="12"/>
      <c r="O199" s="12"/>
      <c r="AD199" s="12"/>
      <c r="AF199" t="str">
        <f>IF(UserAccount!D196 &lt;= " "," ",UserAccount!D196)</f>
        <v xml:space="preserve"> </v>
      </c>
    </row>
    <row r="200" spans="10:32" x14ac:dyDescent="0.25">
      <c r="J200" t="s">
        <v>385</v>
      </c>
      <c r="M200" s="12" t="str">
        <f t="shared" si="4"/>
        <v xml:space="preserve"> </v>
      </c>
      <c r="N200" s="12"/>
      <c r="O200" s="12"/>
      <c r="AD200" s="12"/>
      <c r="AF200" t="str">
        <f>IF(UserAccount!D197 &lt;= " "," ",UserAccount!D197)</f>
        <v xml:space="preserve"> </v>
      </c>
    </row>
    <row r="201" spans="10:32" x14ac:dyDescent="0.25">
      <c r="J201" t="s">
        <v>386</v>
      </c>
      <c r="M201" s="12" t="str">
        <f t="shared" si="4"/>
        <v xml:space="preserve"> </v>
      </c>
      <c r="N201" s="12"/>
      <c r="O201" s="12"/>
      <c r="AD201" s="12"/>
      <c r="AF201" t="str">
        <f>IF(UserAccount!D198 &lt;= " "," ",UserAccount!D198)</f>
        <v xml:space="preserve"> </v>
      </c>
    </row>
    <row r="202" spans="10:32" x14ac:dyDescent="0.25">
      <c r="J202" t="s">
        <v>387</v>
      </c>
      <c r="M202" s="12" t="str">
        <f t="shared" si="4"/>
        <v xml:space="preserve"> </v>
      </c>
      <c r="N202" s="12"/>
      <c r="O202" s="12"/>
      <c r="AD202" s="12"/>
      <c r="AF202" t="str">
        <f>IF(UserAccount!D199 &lt;= " "," ",UserAccount!D199)</f>
        <v xml:space="preserve"> </v>
      </c>
    </row>
    <row r="203" spans="10:32" x14ac:dyDescent="0.25">
      <c r="J203" t="s">
        <v>388</v>
      </c>
      <c r="M203" s="12" t="str">
        <f t="shared" si="4"/>
        <v xml:space="preserve"> </v>
      </c>
      <c r="N203" s="12"/>
      <c r="O203" s="12"/>
      <c r="AD203" s="12"/>
      <c r="AF203" t="str">
        <f>IF(UserAccount!D200 &lt;= " "," ",UserAccount!D200)</f>
        <v xml:space="preserve"> </v>
      </c>
    </row>
    <row r="204" spans="10:32" x14ac:dyDescent="0.25">
      <c r="J204" t="s">
        <v>389</v>
      </c>
      <c r="M204" s="12" t="str">
        <f t="shared" si="4"/>
        <v xml:space="preserve"> </v>
      </c>
      <c r="N204" s="12"/>
      <c r="O204" s="12"/>
      <c r="AD204" s="12"/>
      <c r="AF204" t="str">
        <f>IF(UserAccount!D201 &lt;= " "," ",UserAccount!D201)</f>
        <v xml:space="preserve"> </v>
      </c>
    </row>
    <row r="205" spans="10:32" x14ac:dyDescent="0.25">
      <c r="J205" t="s">
        <v>390</v>
      </c>
      <c r="M205" s="12" t="str">
        <f t="shared" si="4"/>
        <v xml:space="preserve"> </v>
      </c>
      <c r="N205" s="12"/>
      <c r="O205" s="12"/>
      <c r="AD205" s="12"/>
      <c r="AF205" t="str">
        <f>IF(UserAccount!D202 &lt;= " "," ",UserAccount!D202)</f>
        <v xml:space="preserve"> </v>
      </c>
    </row>
    <row r="206" spans="10:32" x14ac:dyDescent="0.25">
      <c r="J206" t="s">
        <v>391</v>
      </c>
      <c r="M206" s="12" t="str">
        <f t="shared" si="4"/>
        <v xml:space="preserve"> </v>
      </c>
      <c r="N206" s="12"/>
      <c r="O206" s="12"/>
      <c r="AD206" s="12"/>
      <c r="AF206" t="str">
        <f>IF(UserAccount!D203 &lt;= " "," ",UserAccount!D203)</f>
        <v xml:space="preserve"> </v>
      </c>
    </row>
    <row r="207" spans="10:32" x14ac:dyDescent="0.25">
      <c r="J207" t="s">
        <v>392</v>
      </c>
      <c r="M207" s="12" t="str">
        <f t="shared" si="4"/>
        <v xml:space="preserve"> </v>
      </c>
      <c r="N207" s="12"/>
      <c r="O207" s="12"/>
      <c r="AD207" s="12"/>
      <c r="AF207" t="str">
        <f>IF(UserAccount!D204 &lt;= " "," ",UserAccount!D204)</f>
        <v xml:space="preserve"> </v>
      </c>
    </row>
    <row r="208" spans="10:32" x14ac:dyDescent="0.25">
      <c r="J208" t="s">
        <v>393</v>
      </c>
      <c r="M208" s="12" t="str">
        <f t="shared" si="4"/>
        <v xml:space="preserve"> </v>
      </c>
      <c r="N208" s="12"/>
      <c r="O208" s="12"/>
      <c r="AD208" s="12"/>
      <c r="AF208" t="str">
        <f>IF(UserAccount!D205 &lt;= " "," ",UserAccount!D205)</f>
        <v xml:space="preserve"> </v>
      </c>
    </row>
    <row r="209" spans="10:32" x14ac:dyDescent="0.25">
      <c r="J209" t="s">
        <v>394</v>
      </c>
      <c r="M209" s="12" t="str">
        <f t="shared" si="4"/>
        <v xml:space="preserve"> </v>
      </c>
      <c r="N209" s="12"/>
      <c r="O209" s="12"/>
      <c r="AD209" s="12"/>
      <c r="AF209" t="str">
        <f>IF(UserAccount!D206 &lt;= " "," ",UserAccount!D206)</f>
        <v xml:space="preserve"> </v>
      </c>
    </row>
    <row r="210" spans="10:32" x14ac:dyDescent="0.25">
      <c r="J210" t="s">
        <v>395</v>
      </c>
      <c r="M210" s="12" t="str">
        <f t="shared" si="4"/>
        <v xml:space="preserve"> </v>
      </c>
      <c r="N210" s="12"/>
      <c r="O210" s="12"/>
      <c r="AD210" s="12"/>
      <c r="AF210" t="str">
        <f>IF(UserAccount!D207 &lt;= " "," ",UserAccount!D207)</f>
        <v xml:space="preserve"> </v>
      </c>
    </row>
    <row r="211" spans="10:32" x14ac:dyDescent="0.25">
      <c r="J211" t="s">
        <v>396</v>
      </c>
      <c r="M211" s="12" t="str">
        <f t="shared" si="4"/>
        <v xml:space="preserve"> </v>
      </c>
      <c r="N211" s="12"/>
      <c r="O211" s="12"/>
      <c r="AD211" s="12"/>
      <c r="AF211" t="str">
        <f>IF(UserAccount!D208 &lt;= " "," ",UserAccount!D208)</f>
        <v xml:space="preserve"> </v>
      </c>
    </row>
    <row r="212" spans="10:32" x14ac:dyDescent="0.25">
      <c r="J212" t="s">
        <v>397</v>
      </c>
      <c r="M212" s="12" t="str">
        <f t="shared" si="4"/>
        <v xml:space="preserve"> </v>
      </c>
      <c r="N212" s="12"/>
      <c r="O212" s="12"/>
      <c r="AD212" s="12"/>
      <c r="AF212" t="str">
        <f>IF(UserAccount!D209 &lt;= " "," ",UserAccount!D209)</f>
        <v xml:space="preserve"> </v>
      </c>
    </row>
    <row r="213" spans="10:32" x14ac:dyDescent="0.25">
      <c r="J213" t="s">
        <v>398</v>
      </c>
      <c r="M213" s="12" t="str">
        <f t="shared" si="4"/>
        <v xml:space="preserve"> </v>
      </c>
      <c r="N213" s="12"/>
      <c r="O213" s="12"/>
      <c r="AD213" s="12"/>
      <c r="AF213" t="str">
        <f>IF(UserAccount!D210 &lt;= " "," ",UserAccount!D210)</f>
        <v xml:space="preserve"> </v>
      </c>
    </row>
    <row r="214" spans="10:32" x14ac:dyDescent="0.25">
      <c r="J214" t="s">
        <v>399</v>
      </c>
      <c r="M214" s="12" t="str">
        <f t="shared" si="4"/>
        <v xml:space="preserve"> </v>
      </c>
      <c r="N214" s="12"/>
      <c r="O214" s="12"/>
      <c r="AD214" s="12"/>
      <c r="AF214" t="str">
        <f>IF(UserAccount!D211 &lt;= " "," ",UserAccount!D211)</f>
        <v xml:space="preserve"> </v>
      </c>
    </row>
    <row r="215" spans="10:32" x14ac:dyDescent="0.25">
      <c r="J215" t="s">
        <v>400</v>
      </c>
      <c r="M215" s="12" t="str">
        <f t="shared" si="4"/>
        <v xml:space="preserve"> </v>
      </c>
      <c r="N215" s="12"/>
      <c r="O215" s="12"/>
      <c r="AD215" s="12"/>
      <c r="AF215" t="str">
        <f>IF(UserAccount!D212 &lt;= " "," ",UserAccount!D212)</f>
        <v xml:space="preserve"> </v>
      </c>
    </row>
    <row r="216" spans="10:32" x14ac:dyDescent="0.25">
      <c r="J216" t="s">
        <v>401</v>
      </c>
      <c r="M216" s="12" t="str">
        <f t="shared" si="4"/>
        <v xml:space="preserve"> </v>
      </c>
      <c r="N216" s="12"/>
      <c r="O216" s="12"/>
      <c r="AD216" s="12"/>
      <c r="AF216" t="str">
        <f>IF(UserAccount!D213 &lt;= " "," ",UserAccount!D213)</f>
        <v xml:space="preserve"> </v>
      </c>
    </row>
    <row r="217" spans="10:32" x14ac:dyDescent="0.25">
      <c r="J217" t="s">
        <v>402</v>
      </c>
      <c r="M217" s="12" t="str">
        <f t="shared" si="4"/>
        <v xml:space="preserve"> </v>
      </c>
      <c r="N217" s="12"/>
      <c r="O217" s="12"/>
      <c r="AD217" s="12"/>
    </row>
    <row r="218" spans="10:32" x14ac:dyDescent="0.25">
      <c r="J218" t="s">
        <v>403</v>
      </c>
      <c r="M218" s="12" t="str">
        <f t="shared" si="4"/>
        <v xml:space="preserve"> </v>
      </c>
      <c r="N218" s="12"/>
      <c r="O218" s="12"/>
      <c r="AD218" s="12"/>
    </row>
    <row r="219" spans="10:32" x14ac:dyDescent="0.25">
      <c r="J219" t="s">
        <v>404</v>
      </c>
      <c r="M219" s="12" t="str">
        <f t="shared" si="4"/>
        <v xml:space="preserve"> </v>
      </c>
      <c r="N219" s="12"/>
      <c r="O219" s="12"/>
      <c r="AD219" s="12"/>
    </row>
    <row r="220" spans="10:32" x14ac:dyDescent="0.25">
      <c r="J220" t="s">
        <v>405</v>
      </c>
      <c r="M220" s="12" t="str">
        <f t="shared" si="4"/>
        <v xml:space="preserve"> </v>
      </c>
      <c r="N220" s="12"/>
      <c r="O220" s="12"/>
      <c r="AD220" s="12"/>
    </row>
    <row r="221" spans="10:32" x14ac:dyDescent="0.25">
      <c r="J221" t="s">
        <v>406</v>
      </c>
      <c r="M221" s="12" t="str">
        <f t="shared" si="4"/>
        <v xml:space="preserve"> </v>
      </c>
      <c r="N221" s="12"/>
      <c r="O221" s="12"/>
      <c r="AD221" s="12"/>
    </row>
    <row r="222" spans="10:32" x14ac:dyDescent="0.25">
      <c r="J222" t="s">
        <v>407</v>
      </c>
      <c r="M222" s="12" t="str">
        <f t="shared" si="4"/>
        <v xml:space="preserve"> </v>
      </c>
      <c r="N222" s="12"/>
      <c r="O222" s="12"/>
      <c r="AD222" s="12"/>
    </row>
    <row r="223" spans="10:32" x14ac:dyDescent="0.25">
      <c r="J223" t="s">
        <v>408</v>
      </c>
      <c r="M223" s="12" t="str">
        <f t="shared" si="4"/>
        <v xml:space="preserve"> </v>
      </c>
      <c r="N223" s="12"/>
      <c r="O223" s="12"/>
      <c r="AD223" s="12"/>
    </row>
    <row r="224" spans="10:32" x14ac:dyDescent="0.25">
      <c r="J224" t="s">
        <v>409</v>
      </c>
      <c r="M224" s="12" t="str">
        <f t="shared" si="4"/>
        <v xml:space="preserve"> </v>
      </c>
      <c r="N224" s="12"/>
      <c r="O224" s="12"/>
      <c r="AD224" s="12"/>
    </row>
    <row r="225" spans="10:13" x14ac:dyDescent="0.25">
      <c r="J225" t="s">
        <v>410</v>
      </c>
      <c r="M225" s="12" t="str">
        <f t="shared" si="4"/>
        <v xml:space="preserve"> </v>
      </c>
    </row>
    <row r="226" spans="10:13" x14ac:dyDescent="0.25">
      <c r="J226" t="s">
        <v>411</v>
      </c>
      <c r="M226" s="12" t="str">
        <f t="shared" si="4"/>
        <v xml:space="preserve"> </v>
      </c>
    </row>
    <row r="227" spans="10:13" x14ac:dyDescent="0.25">
      <c r="J227" t="s">
        <v>412</v>
      </c>
      <c r="M227" s="12" t="str">
        <f t="shared" si="4"/>
        <v xml:space="preserve"> </v>
      </c>
    </row>
    <row r="228" spans="10:13" x14ac:dyDescent="0.25">
      <c r="J228" t="s">
        <v>413</v>
      </c>
      <c r="M228" s="12" t="str">
        <f t="shared" ref="M228:M291" si="5">CONCATENATE(K226," ",L226)</f>
        <v xml:space="preserve"> </v>
      </c>
    </row>
    <row r="229" spans="10:13" x14ac:dyDescent="0.25">
      <c r="J229" t="s">
        <v>414</v>
      </c>
      <c r="M229" s="12" t="str">
        <f t="shared" si="5"/>
        <v xml:space="preserve"> </v>
      </c>
    </row>
    <row r="230" spans="10:13" x14ac:dyDescent="0.25">
      <c r="J230" t="s">
        <v>415</v>
      </c>
      <c r="M230" s="12" t="str">
        <f t="shared" si="5"/>
        <v xml:space="preserve"> </v>
      </c>
    </row>
    <row r="231" spans="10:13" x14ac:dyDescent="0.25">
      <c r="J231" t="s">
        <v>416</v>
      </c>
      <c r="M231" s="12" t="str">
        <f t="shared" si="5"/>
        <v xml:space="preserve"> </v>
      </c>
    </row>
    <row r="232" spans="10:13" x14ac:dyDescent="0.25">
      <c r="J232" t="s">
        <v>417</v>
      </c>
      <c r="M232" s="12" t="str">
        <f t="shared" si="5"/>
        <v xml:space="preserve"> </v>
      </c>
    </row>
    <row r="233" spans="10:13" x14ac:dyDescent="0.25">
      <c r="J233" t="s">
        <v>418</v>
      </c>
      <c r="M233" s="12" t="str">
        <f t="shared" si="5"/>
        <v xml:space="preserve"> </v>
      </c>
    </row>
    <row r="234" spans="10:13" x14ac:dyDescent="0.25">
      <c r="J234" t="s">
        <v>419</v>
      </c>
      <c r="M234" s="12" t="str">
        <f t="shared" si="5"/>
        <v xml:space="preserve"> </v>
      </c>
    </row>
    <row r="235" spans="10:13" x14ac:dyDescent="0.25">
      <c r="J235" t="s">
        <v>420</v>
      </c>
      <c r="M235" s="12" t="str">
        <f t="shared" si="5"/>
        <v xml:space="preserve"> </v>
      </c>
    </row>
    <row r="236" spans="10:13" x14ac:dyDescent="0.25">
      <c r="J236" t="s">
        <v>421</v>
      </c>
      <c r="M236" s="12" t="str">
        <f t="shared" si="5"/>
        <v xml:space="preserve"> </v>
      </c>
    </row>
    <row r="237" spans="10:13" x14ac:dyDescent="0.25">
      <c r="J237" t="s">
        <v>422</v>
      </c>
      <c r="M237" s="12" t="str">
        <f t="shared" si="5"/>
        <v xml:space="preserve"> </v>
      </c>
    </row>
    <row r="238" spans="10:13" x14ac:dyDescent="0.25">
      <c r="J238" t="s">
        <v>423</v>
      </c>
      <c r="M238" s="12" t="str">
        <f t="shared" si="5"/>
        <v xml:space="preserve"> </v>
      </c>
    </row>
    <row r="239" spans="10:13" x14ac:dyDescent="0.25">
      <c r="J239" t="s">
        <v>424</v>
      </c>
      <c r="M239" s="12" t="str">
        <f t="shared" si="5"/>
        <v xml:space="preserve"> </v>
      </c>
    </row>
    <row r="240" spans="10:13" x14ac:dyDescent="0.25">
      <c r="J240" t="s">
        <v>425</v>
      </c>
      <c r="M240" s="12" t="str">
        <f t="shared" si="5"/>
        <v xml:space="preserve"> </v>
      </c>
    </row>
    <row r="241" spans="10:13" x14ac:dyDescent="0.25">
      <c r="J241" t="s">
        <v>426</v>
      </c>
      <c r="M241" s="12" t="str">
        <f t="shared" si="5"/>
        <v xml:space="preserve"> </v>
      </c>
    </row>
    <row r="242" spans="10:13" x14ac:dyDescent="0.25">
      <c r="J242" t="s">
        <v>427</v>
      </c>
      <c r="M242" s="12" t="str">
        <f t="shared" si="5"/>
        <v xml:space="preserve"> </v>
      </c>
    </row>
    <row r="243" spans="10:13" x14ac:dyDescent="0.25">
      <c r="J243" t="s">
        <v>428</v>
      </c>
      <c r="M243" s="12" t="str">
        <f t="shared" si="5"/>
        <v xml:space="preserve"> </v>
      </c>
    </row>
    <row r="244" spans="10:13" x14ac:dyDescent="0.25">
      <c r="J244" t="s">
        <v>429</v>
      </c>
      <c r="M244" s="12" t="str">
        <f t="shared" si="5"/>
        <v xml:space="preserve"> </v>
      </c>
    </row>
    <row r="245" spans="10:13" x14ac:dyDescent="0.25">
      <c r="J245" t="s">
        <v>430</v>
      </c>
      <c r="M245" s="12" t="str">
        <f t="shared" si="5"/>
        <v xml:space="preserve"> </v>
      </c>
    </row>
    <row r="246" spans="10:13" x14ac:dyDescent="0.25">
      <c r="J246" t="s">
        <v>431</v>
      </c>
      <c r="M246" s="12" t="str">
        <f t="shared" si="5"/>
        <v xml:space="preserve"> </v>
      </c>
    </row>
    <row r="247" spans="10:13" x14ac:dyDescent="0.25">
      <c r="J247" t="s">
        <v>432</v>
      </c>
      <c r="M247" s="12" t="str">
        <f t="shared" si="5"/>
        <v xml:space="preserve"> </v>
      </c>
    </row>
    <row r="248" spans="10:13" x14ac:dyDescent="0.25">
      <c r="J248" t="s">
        <v>433</v>
      </c>
      <c r="M248" s="12" t="str">
        <f t="shared" si="5"/>
        <v xml:space="preserve"> </v>
      </c>
    </row>
    <row r="249" spans="10:13" x14ac:dyDescent="0.25">
      <c r="J249" t="s">
        <v>434</v>
      </c>
      <c r="M249" s="12" t="str">
        <f t="shared" si="5"/>
        <v xml:space="preserve"> </v>
      </c>
    </row>
    <row r="250" spans="10:13" x14ac:dyDescent="0.25">
      <c r="J250" t="s">
        <v>435</v>
      </c>
      <c r="M250" s="12" t="str">
        <f t="shared" si="5"/>
        <v xml:space="preserve"> </v>
      </c>
    </row>
    <row r="251" spans="10:13" x14ac:dyDescent="0.25">
      <c r="J251" t="s">
        <v>436</v>
      </c>
      <c r="M251" s="12" t="str">
        <f t="shared" si="5"/>
        <v xml:space="preserve"> </v>
      </c>
    </row>
    <row r="252" spans="10:13" x14ac:dyDescent="0.25">
      <c r="J252" t="s">
        <v>437</v>
      </c>
      <c r="M252" s="12" t="str">
        <f t="shared" si="5"/>
        <v xml:space="preserve"> </v>
      </c>
    </row>
    <row r="253" spans="10:13" x14ac:dyDescent="0.25">
      <c r="J253" t="s">
        <v>438</v>
      </c>
      <c r="M253" s="12" t="str">
        <f t="shared" si="5"/>
        <v xml:space="preserve"> </v>
      </c>
    </row>
    <row r="254" spans="10:13" x14ac:dyDescent="0.25">
      <c r="J254" t="s">
        <v>439</v>
      </c>
      <c r="M254" s="12" t="str">
        <f t="shared" si="5"/>
        <v xml:space="preserve"> </v>
      </c>
    </row>
    <row r="255" spans="10:13" x14ac:dyDescent="0.25">
      <c r="J255" t="s">
        <v>440</v>
      </c>
      <c r="M255" s="12" t="str">
        <f t="shared" si="5"/>
        <v xml:space="preserve"> </v>
      </c>
    </row>
    <row r="256" spans="10:13" x14ac:dyDescent="0.25">
      <c r="J256" t="s">
        <v>441</v>
      </c>
      <c r="M256" s="12" t="str">
        <f t="shared" si="5"/>
        <v xml:space="preserve"> </v>
      </c>
    </row>
    <row r="257" spans="10:13" x14ac:dyDescent="0.25">
      <c r="J257" t="s">
        <v>442</v>
      </c>
      <c r="M257" s="12" t="str">
        <f t="shared" si="5"/>
        <v xml:space="preserve"> </v>
      </c>
    </row>
    <row r="258" spans="10:13" x14ac:dyDescent="0.25">
      <c r="J258" t="s">
        <v>443</v>
      </c>
      <c r="M258" s="12" t="str">
        <f t="shared" si="5"/>
        <v xml:space="preserve"> </v>
      </c>
    </row>
    <row r="259" spans="10:13" x14ac:dyDescent="0.25">
      <c r="J259" t="s">
        <v>444</v>
      </c>
      <c r="M259" s="12" t="str">
        <f t="shared" si="5"/>
        <v xml:space="preserve"> </v>
      </c>
    </row>
    <row r="260" spans="10:13" x14ac:dyDescent="0.25">
      <c r="J260" t="s">
        <v>445</v>
      </c>
      <c r="M260" s="12" t="str">
        <f t="shared" si="5"/>
        <v xml:space="preserve"> </v>
      </c>
    </row>
    <row r="261" spans="10:13" x14ac:dyDescent="0.25">
      <c r="J261" t="s">
        <v>446</v>
      </c>
      <c r="M261" s="12" t="str">
        <f t="shared" si="5"/>
        <v xml:space="preserve"> </v>
      </c>
    </row>
    <row r="262" spans="10:13" x14ac:dyDescent="0.25">
      <c r="J262" t="s">
        <v>447</v>
      </c>
      <c r="M262" s="12" t="str">
        <f t="shared" si="5"/>
        <v xml:space="preserve"> </v>
      </c>
    </row>
    <row r="263" spans="10:13" x14ac:dyDescent="0.25">
      <c r="J263" t="s">
        <v>448</v>
      </c>
      <c r="M263" s="12" t="str">
        <f t="shared" si="5"/>
        <v xml:space="preserve"> </v>
      </c>
    </row>
    <row r="264" spans="10:13" x14ac:dyDescent="0.25">
      <c r="J264" t="s">
        <v>449</v>
      </c>
      <c r="M264" s="12" t="str">
        <f t="shared" si="5"/>
        <v xml:space="preserve"> </v>
      </c>
    </row>
    <row r="265" spans="10:13" x14ac:dyDescent="0.25">
      <c r="J265" t="s">
        <v>450</v>
      </c>
      <c r="M265" s="12" t="str">
        <f t="shared" si="5"/>
        <v xml:space="preserve"> </v>
      </c>
    </row>
    <row r="266" spans="10:13" x14ac:dyDescent="0.25">
      <c r="J266" t="s">
        <v>451</v>
      </c>
      <c r="M266" s="12" t="str">
        <f t="shared" si="5"/>
        <v xml:space="preserve"> </v>
      </c>
    </row>
    <row r="267" spans="10:13" x14ac:dyDescent="0.25">
      <c r="J267" t="s">
        <v>452</v>
      </c>
      <c r="M267" s="12" t="str">
        <f t="shared" si="5"/>
        <v xml:space="preserve"> </v>
      </c>
    </row>
    <row r="268" spans="10:13" x14ac:dyDescent="0.25">
      <c r="J268" t="s">
        <v>453</v>
      </c>
      <c r="M268" s="12" t="str">
        <f t="shared" si="5"/>
        <v xml:space="preserve"> </v>
      </c>
    </row>
    <row r="269" spans="10:13" x14ac:dyDescent="0.25">
      <c r="J269" t="s">
        <v>454</v>
      </c>
      <c r="M269" s="12" t="str">
        <f t="shared" si="5"/>
        <v xml:space="preserve"> </v>
      </c>
    </row>
    <row r="270" spans="10:13" x14ac:dyDescent="0.25">
      <c r="J270" t="s">
        <v>455</v>
      </c>
      <c r="M270" s="12" t="str">
        <f t="shared" si="5"/>
        <v xml:space="preserve"> </v>
      </c>
    </row>
    <row r="271" spans="10:13" x14ac:dyDescent="0.25">
      <c r="J271" t="s">
        <v>456</v>
      </c>
      <c r="M271" s="12" t="str">
        <f t="shared" si="5"/>
        <v xml:space="preserve"> </v>
      </c>
    </row>
    <row r="272" spans="10:13" x14ac:dyDescent="0.25">
      <c r="J272" t="s">
        <v>457</v>
      </c>
      <c r="M272" s="12" t="str">
        <f t="shared" si="5"/>
        <v xml:space="preserve"> </v>
      </c>
    </row>
    <row r="273" spans="10:13" x14ac:dyDescent="0.25">
      <c r="J273" t="s">
        <v>458</v>
      </c>
      <c r="M273" s="12" t="str">
        <f t="shared" si="5"/>
        <v xml:space="preserve"> </v>
      </c>
    </row>
    <row r="274" spans="10:13" x14ac:dyDescent="0.25">
      <c r="J274" t="s">
        <v>459</v>
      </c>
      <c r="M274" s="12" t="str">
        <f t="shared" si="5"/>
        <v xml:space="preserve"> </v>
      </c>
    </row>
    <row r="275" spans="10:13" x14ac:dyDescent="0.25">
      <c r="J275" t="s">
        <v>460</v>
      </c>
      <c r="M275" s="12" t="str">
        <f t="shared" si="5"/>
        <v xml:space="preserve"> </v>
      </c>
    </row>
    <row r="276" spans="10:13" x14ac:dyDescent="0.25">
      <c r="J276" t="s">
        <v>461</v>
      </c>
      <c r="M276" s="12" t="str">
        <f t="shared" si="5"/>
        <v xml:space="preserve"> </v>
      </c>
    </row>
    <row r="277" spans="10:13" x14ac:dyDescent="0.25">
      <c r="J277" t="s">
        <v>462</v>
      </c>
      <c r="M277" s="12" t="str">
        <f t="shared" si="5"/>
        <v xml:space="preserve"> </v>
      </c>
    </row>
    <row r="278" spans="10:13" x14ac:dyDescent="0.25">
      <c r="J278" t="s">
        <v>463</v>
      </c>
      <c r="M278" s="12" t="str">
        <f t="shared" si="5"/>
        <v xml:space="preserve"> </v>
      </c>
    </row>
    <row r="279" spans="10:13" x14ac:dyDescent="0.25">
      <c r="J279" t="s">
        <v>464</v>
      </c>
      <c r="M279" s="12" t="str">
        <f t="shared" si="5"/>
        <v xml:space="preserve"> </v>
      </c>
    </row>
    <row r="280" spans="10:13" x14ac:dyDescent="0.25">
      <c r="J280" t="s">
        <v>465</v>
      </c>
      <c r="M280" s="12" t="str">
        <f t="shared" si="5"/>
        <v xml:space="preserve"> </v>
      </c>
    </row>
    <row r="281" spans="10:13" x14ac:dyDescent="0.25">
      <c r="J281" t="s">
        <v>466</v>
      </c>
      <c r="M281" s="12" t="str">
        <f t="shared" si="5"/>
        <v xml:space="preserve"> </v>
      </c>
    </row>
    <row r="282" spans="10:13" x14ac:dyDescent="0.25">
      <c r="J282" t="s">
        <v>467</v>
      </c>
      <c r="M282" s="12" t="str">
        <f t="shared" si="5"/>
        <v xml:space="preserve"> </v>
      </c>
    </row>
    <row r="283" spans="10:13" x14ac:dyDescent="0.25">
      <c r="J283" t="s">
        <v>468</v>
      </c>
      <c r="M283" s="12" t="str">
        <f t="shared" si="5"/>
        <v xml:space="preserve"> </v>
      </c>
    </row>
    <row r="284" spans="10:13" x14ac:dyDescent="0.25">
      <c r="J284" t="s">
        <v>469</v>
      </c>
      <c r="M284" t="str">
        <f t="shared" si="5"/>
        <v xml:space="preserve"> </v>
      </c>
    </row>
    <row r="285" spans="10:13" x14ac:dyDescent="0.25">
      <c r="J285" t="s">
        <v>470</v>
      </c>
      <c r="M285" t="str">
        <f t="shared" si="5"/>
        <v xml:space="preserve"> </v>
      </c>
    </row>
    <row r="286" spans="10:13" x14ac:dyDescent="0.25">
      <c r="J286" t="s">
        <v>471</v>
      </c>
      <c r="M286" t="str">
        <f t="shared" si="5"/>
        <v xml:space="preserve"> </v>
      </c>
    </row>
    <row r="287" spans="10:13" x14ac:dyDescent="0.25">
      <c r="J287" t="s">
        <v>472</v>
      </c>
      <c r="M287" t="str">
        <f t="shared" si="5"/>
        <v xml:space="preserve"> </v>
      </c>
    </row>
    <row r="288" spans="10:13" x14ac:dyDescent="0.25">
      <c r="J288" t="s">
        <v>473</v>
      </c>
      <c r="M288" t="str">
        <f t="shared" si="5"/>
        <v xml:space="preserve"> </v>
      </c>
    </row>
    <row r="289" spans="10:13" x14ac:dyDescent="0.25">
      <c r="J289" t="s">
        <v>474</v>
      </c>
      <c r="M289" t="str">
        <f t="shared" si="5"/>
        <v xml:space="preserve"> </v>
      </c>
    </row>
    <row r="290" spans="10:13" x14ac:dyDescent="0.25">
      <c r="J290" t="s">
        <v>475</v>
      </c>
      <c r="M290" t="str">
        <f t="shared" si="5"/>
        <v xml:space="preserve"> </v>
      </c>
    </row>
    <row r="291" spans="10:13" x14ac:dyDescent="0.25">
      <c r="J291" t="s">
        <v>476</v>
      </c>
      <c r="M291" t="str">
        <f t="shared" si="5"/>
        <v xml:space="preserve"> </v>
      </c>
    </row>
    <row r="292" spans="10:13" x14ac:dyDescent="0.25">
      <c r="J292" t="s">
        <v>477</v>
      </c>
      <c r="M292" t="str">
        <f t="shared" ref="M292:M352" si="6">CONCATENATE(K290," ",L290)</f>
        <v xml:space="preserve"> </v>
      </c>
    </row>
    <row r="293" spans="10:13" x14ac:dyDescent="0.25">
      <c r="J293" t="s">
        <v>478</v>
      </c>
      <c r="M293" t="str">
        <f t="shared" si="6"/>
        <v xml:space="preserve"> </v>
      </c>
    </row>
    <row r="294" spans="10:13" x14ac:dyDescent="0.25">
      <c r="J294" t="s">
        <v>479</v>
      </c>
      <c r="M294" t="str">
        <f t="shared" si="6"/>
        <v xml:space="preserve"> </v>
      </c>
    </row>
    <row r="295" spans="10:13" x14ac:dyDescent="0.25">
      <c r="J295" t="s">
        <v>480</v>
      </c>
      <c r="M295" t="str">
        <f t="shared" si="6"/>
        <v xml:space="preserve"> </v>
      </c>
    </row>
    <row r="296" spans="10:13" x14ac:dyDescent="0.25">
      <c r="J296" t="s">
        <v>481</v>
      </c>
      <c r="M296" t="str">
        <f t="shared" si="6"/>
        <v xml:space="preserve"> </v>
      </c>
    </row>
    <row r="297" spans="10:13" x14ac:dyDescent="0.25">
      <c r="J297" t="s">
        <v>482</v>
      </c>
      <c r="M297" t="str">
        <f t="shared" si="6"/>
        <v xml:space="preserve"> </v>
      </c>
    </row>
    <row r="298" spans="10:13" x14ac:dyDescent="0.25">
      <c r="J298" t="s">
        <v>483</v>
      </c>
      <c r="M298" t="str">
        <f t="shared" si="6"/>
        <v xml:space="preserve"> </v>
      </c>
    </row>
    <row r="299" spans="10:13" x14ac:dyDescent="0.25">
      <c r="J299" t="s">
        <v>484</v>
      </c>
      <c r="M299" t="str">
        <f t="shared" si="6"/>
        <v xml:space="preserve"> </v>
      </c>
    </row>
    <row r="300" spans="10:13" x14ac:dyDescent="0.25">
      <c r="J300" t="s">
        <v>485</v>
      </c>
      <c r="M300" t="str">
        <f t="shared" si="6"/>
        <v xml:space="preserve"> </v>
      </c>
    </row>
    <row r="301" spans="10:13" x14ac:dyDescent="0.25">
      <c r="J301" t="s">
        <v>486</v>
      </c>
      <c r="M301" t="str">
        <f t="shared" si="6"/>
        <v xml:space="preserve"> </v>
      </c>
    </row>
    <row r="302" spans="10:13" x14ac:dyDescent="0.25">
      <c r="J302" t="s">
        <v>487</v>
      </c>
      <c r="M302" t="str">
        <f t="shared" si="6"/>
        <v xml:space="preserve"> </v>
      </c>
    </row>
    <row r="303" spans="10:13" x14ac:dyDescent="0.25">
      <c r="J303" t="s">
        <v>488</v>
      </c>
      <c r="M303" t="str">
        <f t="shared" si="6"/>
        <v xml:space="preserve"> </v>
      </c>
    </row>
    <row r="304" spans="10:13" x14ac:dyDescent="0.25">
      <c r="J304" t="s">
        <v>489</v>
      </c>
      <c r="M304" t="str">
        <f t="shared" si="6"/>
        <v xml:space="preserve"> </v>
      </c>
    </row>
    <row r="305" spans="10:13" x14ac:dyDescent="0.25">
      <c r="J305" t="s">
        <v>490</v>
      </c>
      <c r="M305" t="str">
        <f t="shared" si="6"/>
        <v xml:space="preserve"> </v>
      </c>
    </row>
    <row r="306" spans="10:13" x14ac:dyDescent="0.25">
      <c r="J306" t="s">
        <v>491</v>
      </c>
      <c r="M306" t="str">
        <f t="shared" si="6"/>
        <v xml:space="preserve"> </v>
      </c>
    </row>
    <row r="307" spans="10:13" x14ac:dyDescent="0.25">
      <c r="J307" t="s">
        <v>492</v>
      </c>
      <c r="M307" t="str">
        <f t="shared" si="6"/>
        <v xml:space="preserve"> </v>
      </c>
    </row>
    <row r="308" spans="10:13" x14ac:dyDescent="0.25">
      <c r="J308" t="s">
        <v>493</v>
      </c>
      <c r="M308" t="str">
        <f t="shared" si="6"/>
        <v xml:space="preserve"> </v>
      </c>
    </row>
    <row r="309" spans="10:13" x14ac:dyDescent="0.25">
      <c r="J309" t="s">
        <v>494</v>
      </c>
      <c r="M309" t="str">
        <f t="shared" si="6"/>
        <v xml:space="preserve"> </v>
      </c>
    </row>
    <row r="310" spans="10:13" x14ac:dyDescent="0.25">
      <c r="J310" t="s">
        <v>495</v>
      </c>
      <c r="M310" t="str">
        <f t="shared" si="6"/>
        <v xml:space="preserve"> </v>
      </c>
    </row>
    <row r="311" spans="10:13" x14ac:dyDescent="0.25">
      <c r="J311" t="s">
        <v>496</v>
      </c>
      <c r="M311" t="str">
        <f t="shared" si="6"/>
        <v xml:space="preserve"> </v>
      </c>
    </row>
    <row r="312" spans="10:13" x14ac:dyDescent="0.25">
      <c r="J312" t="s">
        <v>497</v>
      </c>
      <c r="M312" t="str">
        <f t="shared" si="6"/>
        <v xml:space="preserve"> </v>
      </c>
    </row>
    <row r="313" spans="10:13" x14ac:dyDescent="0.25">
      <c r="J313" t="s">
        <v>498</v>
      </c>
      <c r="M313" t="str">
        <f t="shared" si="6"/>
        <v xml:space="preserve"> </v>
      </c>
    </row>
    <row r="314" spans="10:13" x14ac:dyDescent="0.25">
      <c r="J314" t="s">
        <v>499</v>
      </c>
      <c r="M314" t="str">
        <f t="shared" si="6"/>
        <v xml:space="preserve"> </v>
      </c>
    </row>
    <row r="315" spans="10:13" x14ac:dyDescent="0.25">
      <c r="J315" t="s">
        <v>500</v>
      </c>
      <c r="M315" t="str">
        <f t="shared" si="6"/>
        <v xml:space="preserve"> </v>
      </c>
    </row>
    <row r="316" spans="10:13" x14ac:dyDescent="0.25">
      <c r="J316" t="s">
        <v>501</v>
      </c>
      <c r="M316" t="str">
        <f t="shared" si="6"/>
        <v xml:space="preserve"> </v>
      </c>
    </row>
    <row r="317" spans="10:13" x14ac:dyDescent="0.25">
      <c r="J317" t="s">
        <v>502</v>
      </c>
      <c r="M317" t="str">
        <f t="shared" si="6"/>
        <v xml:space="preserve"> </v>
      </c>
    </row>
    <row r="318" spans="10:13" x14ac:dyDescent="0.25">
      <c r="J318" t="s">
        <v>503</v>
      </c>
      <c r="M318" t="str">
        <f t="shared" si="6"/>
        <v xml:space="preserve"> </v>
      </c>
    </row>
    <row r="319" spans="10:13" x14ac:dyDescent="0.25">
      <c r="J319" t="s">
        <v>504</v>
      </c>
      <c r="M319" t="str">
        <f t="shared" si="6"/>
        <v xml:space="preserve"> </v>
      </c>
    </row>
    <row r="320" spans="10:13" x14ac:dyDescent="0.25">
      <c r="J320" t="s">
        <v>505</v>
      </c>
      <c r="M320" t="str">
        <f t="shared" si="6"/>
        <v xml:space="preserve"> </v>
      </c>
    </row>
    <row r="321" spans="10:13" x14ac:dyDescent="0.25">
      <c r="J321" t="s">
        <v>506</v>
      </c>
      <c r="M321" t="str">
        <f t="shared" si="6"/>
        <v xml:space="preserve"> </v>
      </c>
    </row>
    <row r="322" spans="10:13" x14ac:dyDescent="0.25">
      <c r="J322" t="s">
        <v>507</v>
      </c>
      <c r="M322" t="str">
        <f t="shared" si="6"/>
        <v xml:space="preserve"> </v>
      </c>
    </row>
    <row r="323" spans="10:13" x14ac:dyDescent="0.25">
      <c r="J323" t="s">
        <v>508</v>
      </c>
      <c r="M323" t="str">
        <f t="shared" si="6"/>
        <v xml:space="preserve"> </v>
      </c>
    </row>
    <row r="324" spans="10:13" x14ac:dyDescent="0.25">
      <c r="J324" t="s">
        <v>509</v>
      </c>
      <c r="M324" t="str">
        <f t="shared" si="6"/>
        <v xml:space="preserve"> </v>
      </c>
    </row>
    <row r="325" spans="10:13" x14ac:dyDescent="0.25">
      <c r="J325" t="s">
        <v>510</v>
      </c>
      <c r="M325" t="str">
        <f t="shared" si="6"/>
        <v xml:space="preserve"> </v>
      </c>
    </row>
    <row r="326" spans="10:13" x14ac:dyDescent="0.25">
      <c r="J326" t="s">
        <v>511</v>
      </c>
      <c r="M326" t="str">
        <f t="shared" si="6"/>
        <v xml:space="preserve"> </v>
      </c>
    </row>
    <row r="327" spans="10:13" x14ac:dyDescent="0.25">
      <c r="J327" t="s">
        <v>512</v>
      </c>
      <c r="M327" t="str">
        <f t="shared" si="6"/>
        <v xml:space="preserve"> </v>
      </c>
    </row>
    <row r="328" spans="10:13" x14ac:dyDescent="0.25">
      <c r="J328" t="s">
        <v>513</v>
      </c>
      <c r="M328" t="str">
        <f t="shared" si="6"/>
        <v xml:space="preserve"> </v>
      </c>
    </row>
    <row r="329" spans="10:13" x14ac:dyDescent="0.25">
      <c r="J329" t="s">
        <v>514</v>
      </c>
      <c r="M329" t="str">
        <f t="shared" si="6"/>
        <v xml:space="preserve"> </v>
      </c>
    </row>
    <row r="330" spans="10:13" x14ac:dyDescent="0.25">
      <c r="J330" t="s">
        <v>515</v>
      </c>
      <c r="M330" t="str">
        <f t="shared" si="6"/>
        <v xml:space="preserve"> </v>
      </c>
    </row>
    <row r="331" spans="10:13" x14ac:dyDescent="0.25">
      <c r="J331" t="s">
        <v>516</v>
      </c>
      <c r="M331" t="str">
        <f t="shared" si="6"/>
        <v xml:space="preserve"> </v>
      </c>
    </row>
    <row r="332" spans="10:13" x14ac:dyDescent="0.25">
      <c r="J332" t="s">
        <v>517</v>
      </c>
      <c r="M332" t="str">
        <f t="shared" si="6"/>
        <v xml:space="preserve"> </v>
      </c>
    </row>
    <row r="333" spans="10:13" x14ac:dyDescent="0.25">
      <c r="J333" t="s">
        <v>518</v>
      </c>
      <c r="M333" t="str">
        <f t="shared" si="6"/>
        <v xml:space="preserve"> </v>
      </c>
    </row>
    <row r="334" spans="10:13" x14ac:dyDescent="0.25">
      <c r="J334" t="s">
        <v>519</v>
      </c>
      <c r="M334" t="str">
        <f t="shared" si="6"/>
        <v xml:space="preserve"> </v>
      </c>
    </row>
    <row r="335" spans="10:13" x14ac:dyDescent="0.25">
      <c r="J335" t="s">
        <v>520</v>
      </c>
      <c r="M335" t="str">
        <f t="shared" si="6"/>
        <v xml:space="preserve"> </v>
      </c>
    </row>
    <row r="336" spans="10:13" x14ac:dyDescent="0.25">
      <c r="J336" t="s">
        <v>521</v>
      </c>
      <c r="M336" t="str">
        <f t="shared" si="6"/>
        <v xml:space="preserve"> </v>
      </c>
    </row>
    <row r="337" spans="10:13" x14ac:dyDescent="0.25">
      <c r="J337" t="s">
        <v>522</v>
      </c>
      <c r="M337" t="str">
        <f t="shared" si="6"/>
        <v xml:space="preserve"> </v>
      </c>
    </row>
    <row r="338" spans="10:13" x14ac:dyDescent="0.25">
      <c r="J338" t="s">
        <v>523</v>
      </c>
      <c r="M338" t="str">
        <f t="shared" si="6"/>
        <v xml:space="preserve"> </v>
      </c>
    </row>
    <row r="339" spans="10:13" x14ac:dyDescent="0.25">
      <c r="J339" t="s">
        <v>524</v>
      </c>
      <c r="M339" t="str">
        <f t="shared" si="6"/>
        <v xml:space="preserve"> </v>
      </c>
    </row>
    <row r="340" spans="10:13" x14ac:dyDescent="0.25">
      <c r="J340" t="s">
        <v>525</v>
      </c>
      <c r="M340" t="str">
        <f t="shared" si="6"/>
        <v xml:space="preserve"> </v>
      </c>
    </row>
    <row r="341" spans="10:13" x14ac:dyDescent="0.25">
      <c r="J341" t="s">
        <v>526</v>
      </c>
      <c r="M341" t="str">
        <f t="shared" si="6"/>
        <v xml:space="preserve"> </v>
      </c>
    </row>
    <row r="342" spans="10:13" x14ac:dyDescent="0.25">
      <c r="J342" t="s">
        <v>527</v>
      </c>
      <c r="M342" t="str">
        <f t="shared" si="6"/>
        <v xml:space="preserve"> </v>
      </c>
    </row>
    <row r="343" spans="10:13" x14ac:dyDescent="0.25">
      <c r="J343" t="s">
        <v>528</v>
      </c>
      <c r="M343" t="str">
        <f t="shared" si="6"/>
        <v xml:space="preserve"> </v>
      </c>
    </row>
    <row r="344" spans="10:13" x14ac:dyDescent="0.25">
      <c r="J344" t="s">
        <v>529</v>
      </c>
      <c r="M344" t="str">
        <f t="shared" si="6"/>
        <v xml:space="preserve"> </v>
      </c>
    </row>
    <row r="345" spans="10:13" x14ac:dyDescent="0.25">
      <c r="J345" t="s">
        <v>530</v>
      </c>
      <c r="M345" t="str">
        <f t="shared" si="6"/>
        <v xml:space="preserve"> </v>
      </c>
    </row>
    <row r="346" spans="10:13" x14ac:dyDescent="0.25">
      <c r="J346" t="s">
        <v>531</v>
      </c>
      <c r="M346" t="str">
        <f t="shared" si="6"/>
        <v xml:space="preserve"> </v>
      </c>
    </row>
    <row r="347" spans="10:13" x14ac:dyDescent="0.25">
      <c r="J347" t="s">
        <v>532</v>
      </c>
      <c r="M347" t="str">
        <f t="shared" si="6"/>
        <v xml:space="preserve"> </v>
      </c>
    </row>
    <row r="348" spans="10:13" x14ac:dyDescent="0.25">
      <c r="J348" t="s">
        <v>533</v>
      </c>
      <c r="M348" t="str">
        <f t="shared" si="6"/>
        <v xml:space="preserve"> </v>
      </c>
    </row>
    <row r="349" spans="10:13" x14ac:dyDescent="0.25">
      <c r="J349" t="s">
        <v>534</v>
      </c>
      <c r="M349" t="str">
        <f t="shared" si="6"/>
        <v xml:space="preserve"> </v>
      </c>
    </row>
    <row r="350" spans="10:13" x14ac:dyDescent="0.25">
      <c r="J350" t="s">
        <v>535</v>
      </c>
      <c r="M350" t="str">
        <f t="shared" si="6"/>
        <v xml:space="preserve"> </v>
      </c>
    </row>
    <row r="351" spans="10:13" x14ac:dyDescent="0.25">
      <c r="J351" t="s">
        <v>536</v>
      </c>
      <c r="M351" t="str">
        <f t="shared" si="6"/>
        <v xml:space="preserve"> </v>
      </c>
    </row>
    <row r="352" spans="10:13" x14ac:dyDescent="0.25">
      <c r="J352" t="s">
        <v>537</v>
      </c>
      <c r="M352" t="str">
        <f t="shared" si="6"/>
        <v xml:space="preserve"> </v>
      </c>
    </row>
  </sheetData>
  <hyperlinks>
    <hyperlink ref="AF2" r:id="rId1" xr:uid="{CB926CAA-750D-454E-888B-3624FC55A7B2}"/>
    <hyperlink ref="AF3" r:id="rId2" xr:uid="{6052772F-E97D-4BB4-B40E-8779B8009ADE}"/>
    <hyperlink ref="AF4" r:id="rId3" xr:uid="{4FE456D0-6140-4C23-86DA-0D3BD01FD428}"/>
  </hyperlinks>
  <pageMargins left="0.7" right="0.7" top="0.75" bottom="0.75" header="0.3" footer="0.3"/>
  <pageSetup orientation="portrait" r:id="rId4"/>
  <legacyDrawing r:id="rId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E8B1-EA4A-400E-8F97-0E283296ACB4}">
  <sheetPr codeName="Sheet4">
    <tabColor theme="5" tint="-0.499984740745262"/>
  </sheetPr>
  <dimension ref="A1:AQ201"/>
  <sheetViews>
    <sheetView showGridLines="0" workbookViewId="0">
      <selection activeCell="J13" sqref="J13"/>
    </sheetView>
  </sheetViews>
  <sheetFormatPr defaultRowHeight="15" x14ac:dyDescent="0.25"/>
  <cols>
    <col min="1" max="2" width="10.7109375" style="97" bestFit="1" customWidth="1"/>
    <col min="3" max="4" width="9.140625" style="97"/>
    <col min="5" max="6" width="18.28515625" style="97" bestFit="1" customWidth="1"/>
    <col min="7" max="7" width="21.28515625" style="97" customWidth="1"/>
    <col min="8" max="8" width="13.42578125" style="97" customWidth="1"/>
    <col min="9" max="9" width="9.140625" style="97"/>
    <col min="10" max="10" width="23.28515625" style="97" customWidth="1"/>
    <col min="11" max="11" width="22.85546875" style="97" customWidth="1"/>
    <col min="12" max="12" width="16.5703125" style="97" hidden="1" customWidth="1"/>
    <col min="13" max="13" width="6.28515625" style="97" bestFit="1" customWidth="1"/>
    <col min="14" max="14" width="15.140625" style="97" customWidth="1"/>
    <col min="15" max="15" width="13.5703125" style="97" customWidth="1"/>
    <col min="16" max="16" width="19.7109375" style="97" customWidth="1"/>
    <col min="17" max="17" width="9.140625" style="97"/>
    <col min="18" max="18" width="22.42578125" style="97" customWidth="1"/>
    <col min="19" max="19" width="7.85546875" style="97" customWidth="1"/>
    <col min="20" max="21" width="9.140625" style="97"/>
    <col min="22" max="22" width="18.5703125" style="97" bestFit="1" customWidth="1"/>
    <col min="23" max="25" width="9.140625" style="97"/>
    <col min="26" max="26" width="35.85546875" style="97" bestFit="1" customWidth="1"/>
    <col min="27" max="27" width="14.85546875" style="97" bestFit="1" customWidth="1"/>
    <col min="28" max="28" width="9.140625" style="97"/>
    <col min="29" max="29" width="13.140625" style="97" bestFit="1" customWidth="1"/>
    <col min="30" max="30" width="17.85546875" style="97" bestFit="1" customWidth="1"/>
    <col min="31" max="33" width="9.140625" style="97"/>
    <col min="34" max="34" width="20" style="97" customWidth="1"/>
    <col min="35" max="37" width="9.140625" style="97"/>
    <col min="38" max="38" width="40.42578125" style="97" customWidth="1"/>
    <col min="39" max="40" width="9.140625" style="97"/>
    <col min="41" max="41" width="22.28515625" style="97" bestFit="1" customWidth="1"/>
    <col min="42" max="42" width="24.28515625" style="97" bestFit="1" customWidth="1"/>
    <col min="43" max="43" width="17.7109375" style="97" bestFit="1" customWidth="1"/>
    <col min="44" max="16384" width="9.140625" style="97"/>
  </cols>
  <sheetData>
    <row r="1" spans="1:43" x14ac:dyDescent="0.25">
      <c r="A1" s="97" t="s">
        <v>12259</v>
      </c>
      <c r="B1" s="98">
        <v>44593</v>
      </c>
      <c r="D1" s="97" t="s">
        <v>12285</v>
      </c>
      <c r="E1" s="97" t="s">
        <v>12293</v>
      </c>
      <c r="F1" s="97" t="s">
        <v>12261</v>
      </c>
      <c r="G1" s="97" t="s">
        <v>12294</v>
      </c>
      <c r="H1" s="97" t="s">
        <v>12262</v>
      </c>
      <c r="J1" s="97" t="s">
        <v>12270</v>
      </c>
      <c r="K1" s="97" t="s">
        <v>12271</v>
      </c>
      <c r="N1" s="97" t="s">
        <v>12263</v>
      </c>
      <c r="O1" s="97" t="s">
        <v>12272</v>
      </c>
      <c r="R1" s="99" t="s">
        <v>12267</v>
      </c>
      <c r="S1" s="100" t="s">
        <v>12264</v>
      </c>
      <c r="V1" s="97" t="s">
        <v>12266</v>
      </c>
      <c r="W1" s="97" t="s">
        <v>12264</v>
      </c>
      <c r="Z1" s="97" t="s">
        <v>12268</v>
      </c>
      <c r="AC1" s="97" t="s">
        <v>12363</v>
      </c>
      <c r="AD1" s="97" t="s">
        <v>16380</v>
      </c>
      <c r="AH1" s="101"/>
      <c r="AI1" s="101"/>
      <c r="AJ1" s="101"/>
      <c r="AL1" s="97" t="str">
        <f>IFERROR(IF(Z4=" ","Pending",Z4),"Pending")</f>
        <v>(blank)</v>
      </c>
      <c r="AO1" s="101">
        <v>5</v>
      </c>
      <c r="AP1" s="101">
        <v>296</v>
      </c>
      <c r="AQ1" s="101">
        <v>3962879</v>
      </c>
    </row>
    <row r="2" spans="1:43" x14ac:dyDescent="0.25">
      <c r="A2" s="97" t="s">
        <v>12260</v>
      </c>
      <c r="B2" s="98">
        <v>44651</v>
      </c>
      <c r="D2" s="97">
        <f>SUM(E2:F2)</f>
        <v>0</v>
      </c>
      <c r="E2" s="97">
        <f>COUNTIFS(MasterPublicDatabase!M:M,"&gt;="&amp;DateChartSupport!B1,MasterPublicDatabase!M:M,"&lt;="&amp;B2)-F2</f>
        <v>0</v>
      </c>
      <c r="F2" s="97">
        <f>COUNTIFS(MasterPublicDatabase!M:M,"&gt;="&amp;DateChartSupport!B1,MasterPublicDatabase!M:M,"&lt;="&amp;B2,MasterPublicDatabase!I:I,"="&amp;"Access HMO Portal")</f>
        <v>0</v>
      </c>
      <c r="G2" s="102">
        <f>SUMIFS(MasterPublicDatabase!AA:AA,MasterPublicDatabase!M:M,"&gt;="&amp;DateChartSupport!B1,MasterPublicDatabase!M:M,"&lt;="&amp;DateChartSupport!B2)</f>
        <v>0</v>
      </c>
      <c r="H2" s="102">
        <f>SUMIFS(MasterPublicDatabase!AB:AB,MasterPublicDatabase!M:M,"&gt;="&amp;DateChartSupport!B1,MasterPublicDatabase!M:M,"&lt;="&amp;DateChartSupport!B2,MasterPublicDatabase!I:I,"="&amp;"Access HMO Portal")</f>
        <v>0</v>
      </c>
      <c r="J2" s="103">
        <f>IFERROR(G2/D2,0)</f>
        <v>0</v>
      </c>
      <c r="K2" s="97">
        <f>AVERAGE(E2:F2)</f>
        <v>0</v>
      </c>
      <c r="M2" s="98"/>
      <c r="N2" s="98" t="s">
        <v>12273</v>
      </c>
      <c r="O2" s="98">
        <f>SUMIFS(MasterPublicDatabase!AB:AB,MasterPublicDatabase!M:M,"&gt;="&amp;DateChartSupport!B1,MasterPublicDatabase!M:M,"&lt;="&amp;DateChartSupport!B2)</f>
        <v>0</v>
      </c>
      <c r="P2" s="103"/>
      <c r="R2" s="104" t="str">
        <f>IFERROR(IF(UserAccount!C4 &lt;= " "," ",UserAccount!C4),"")</f>
        <v>Israel Josiah</v>
      </c>
      <c r="S2" s="105">
        <f>COUNTIFS(MasterPublicDatabase!M:M,"&gt;="&amp;DateChartSupport!$B$1,MasterPublicDatabase!M:M,"&lt;="&amp;$B$2,MasterPublicDatabase!AC:AC,"="&amp;R2)</f>
        <v>0</v>
      </c>
      <c r="V2" s="97" t="str">
        <f>DateChartSupport!$R2</f>
        <v>Israel Josiah</v>
      </c>
      <c r="W2" s="97">
        <f>DateChartSupport!$S2</f>
        <v>0</v>
      </c>
      <c r="AD2" s="98"/>
      <c r="AH2" s="101"/>
      <c r="AI2" s="101"/>
      <c r="AJ2" s="101"/>
      <c r="AL2" s="97" t="str">
        <f>IFERROR(IF(Z5=" ","Pending",Z5),"Pending")</f>
        <v>AXA MANSARD (PUBLIC)</v>
      </c>
      <c r="AO2" s="101"/>
      <c r="AP2" s="101"/>
      <c r="AQ2" s="101"/>
    </row>
    <row r="3" spans="1:43" x14ac:dyDescent="0.25">
      <c r="M3" s="98" t="s">
        <v>12258</v>
      </c>
      <c r="N3" s="98" t="s">
        <v>12274</v>
      </c>
      <c r="O3" s="98">
        <f>SUMIFS(MasterPublicDatabase!AB:AB,MasterPublicDatabase!M:M,"&gt;="&amp;DateChartSupport!$B$1,MasterPublicDatabase!M:M,"&lt;="&amp;DateChartSupport!$B$2,MasterPublicDatabase!K:K,"="&amp;M3)</f>
        <v>0</v>
      </c>
      <c r="R3" s="104" t="str">
        <f>IFERROR(IF(UserAccount!C5 &lt;= " "," ",UserAccount!C5),"")</f>
        <v>Hamza Yusuf</v>
      </c>
      <c r="S3" s="106">
        <f>COUNTIFS(MasterPublicDatabase!M:M,"&gt;="&amp;DateChartSupport!$B$1,MasterPublicDatabase!M:M,"&lt;="&amp;$B$2,MasterPublicDatabase!AC:AC,"="&amp;R3)</f>
        <v>0</v>
      </c>
      <c r="V3" s="97" t="str">
        <f>DateChartSupport!$R3</f>
        <v>Hamza Yusuf</v>
      </c>
      <c r="W3" s="97">
        <f>DateChartSupport!$S3</f>
        <v>0</v>
      </c>
      <c r="Z3" s="97" t="s">
        <v>12395</v>
      </c>
      <c r="AA3" s="97" t="s">
        <v>12396</v>
      </c>
      <c r="AB3" s="101"/>
      <c r="AC3" s="97" t="s">
        <v>12395</v>
      </c>
      <c r="AD3" s="97" t="s">
        <v>12397</v>
      </c>
      <c r="AE3" s="101"/>
      <c r="AL3" s="97" t="str">
        <f>IFERROR(IF(Z6=" ","Pending",Z6),"Pending")</f>
        <v>TOTAL HEALTH TRUST LIMITED (PUBLIC)</v>
      </c>
      <c r="AO3" s="101"/>
      <c r="AP3" s="101"/>
      <c r="AQ3" s="101"/>
    </row>
    <row r="4" spans="1:43" x14ac:dyDescent="0.25">
      <c r="A4" s="98"/>
      <c r="E4" s="107"/>
      <c r="G4" s="107"/>
      <c r="M4" s="98"/>
      <c r="N4" s="98"/>
      <c r="O4" s="98"/>
      <c r="R4" s="104" t="str">
        <f>IFERROR(IF(UserAccount!C2 &lt;= " "," ",UserAccount!C2),"")</f>
        <v>Edith Samuel</v>
      </c>
      <c r="S4" s="105">
        <f>COUNTIFS(MasterPublicDatabase!M:M,"&gt;="&amp;DateChartSupport!$B$1,MasterPublicDatabase!M:M,"&lt;="&amp;$B$2,MasterPublicDatabase!AC:AC,"="&amp;R4)</f>
        <v>0</v>
      </c>
      <c r="V4" s="97" t="str">
        <f>DateChartSupport!$R4</f>
        <v>Edith Samuel</v>
      </c>
      <c r="W4" s="97">
        <f>DateChartSupport!$S4</f>
        <v>0</v>
      </c>
      <c r="Z4" s="108" t="s">
        <v>16381</v>
      </c>
      <c r="AA4" s="109"/>
      <c r="AB4" s="101"/>
      <c r="AC4" s="108" t="s">
        <v>2321</v>
      </c>
      <c r="AD4" s="109"/>
      <c r="AE4" s="101"/>
      <c r="AL4" s="97" t="str">
        <f>IFERROR(IF(Z7=" ","Pending",Z7),"Pending")</f>
        <v>Grand Total</v>
      </c>
      <c r="AO4" s="101"/>
      <c r="AP4" s="101"/>
      <c r="AQ4" s="101"/>
    </row>
    <row r="5" spans="1:43" x14ac:dyDescent="0.25">
      <c r="M5" s="98"/>
      <c r="N5" s="98"/>
      <c r="O5" s="98"/>
      <c r="R5" s="104" t="str">
        <f>IFERROR(IF(UserAccount!C3 &lt;= " "," ",UserAccount!C3),"")</f>
        <v>Administrator Account</v>
      </c>
      <c r="S5" s="106">
        <f>COUNTIFS(MasterPublicDatabase!M:M,"&gt;="&amp;DateChartSupport!$B$1,MasterPublicDatabase!M:M,"&lt;="&amp;$B$2,MasterPublicDatabase!AC:AC,"="&amp;R5)</f>
        <v>0</v>
      </c>
      <c r="V5" s="97" t="str">
        <f>DateChartSupport!$R5</f>
        <v>Administrator Account</v>
      </c>
      <c r="W5" s="97">
        <f>DateChartSupport!$S5</f>
        <v>0</v>
      </c>
      <c r="Z5" s="108" t="s">
        <v>66</v>
      </c>
      <c r="AA5" s="109">
        <v>105013</v>
      </c>
      <c r="AB5" s="101"/>
      <c r="AC5"/>
      <c r="AD5"/>
      <c r="AE5" s="101"/>
      <c r="AL5" s="97">
        <f>IFERROR(IF(Z8=" ","Pending",Z8),"Pending")</f>
        <v>0</v>
      </c>
      <c r="AO5" s="101"/>
      <c r="AP5" s="101"/>
      <c r="AQ5" s="101"/>
    </row>
    <row r="6" spans="1:43" x14ac:dyDescent="0.25">
      <c r="M6" s="98"/>
      <c r="N6" s="98"/>
      <c r="O6" s="98"/>
      <c r="R6" s="104" t="str">
        <f>IFERROR(IF(UserAccount!C6 &lt;= " "," ",UserAccount!C6),"")</f>
        <v>Khalil Tunku</v>
      </c>
      <c r="S6" s="105">
        <f>COUNTIFS(MasterPublicDatabase!M:M,"&gt;="&amp;DateChartSupport!$B$1,MasterPublicDatabase!M:M,"&lt;="&amp;$B$2,MasterPublicDatabase!AC:AC,"="&amp;R6)</f>
        <v>0</v>
      </c>
      <c r="V6" s="97" t="str">
        <f>DateChartSupport!$R6</f>
        <v>Khalil Tunku</v>
      </c>
      <c r="W6" s="97">
        <f>DateChartSupport!$S6</f>
        <v>0</v>
      </c>
      <c r="Z6" s="108" t="s">
        <v>15</v>
      </c>
      <c r="AA6" s="109">
        <v>0</v>
      </c>
      <c r="AB6" s="101"/>
      <c r="AC6"/>
      <c r="AD6"/>
      <c r="AE6" s="101"/>
      <c r="AO6" s="101"/>
      <c r="AP6" s="101"/>
      <c r="AQ6" s="101"/>
    </row>
    <row r="7" spans="1:43" x14ac:dyDescent="0.25">
      <c r="M7" s="98"/>
      <c r="N7" s="98"/>
      <c r="O7" s="98"/>
      <c r="R7" s="104" t="str">
        <f>IFERROR(IF(UserAccount!C7 &lt;= " "," ",UserAccount!C7),"")</f>
        <v>test</v>
      </c>
      <c r="S7" s="106">
        <f>COUNTIFS(MasterPublicDatabase!M:M,"&gt;="&amp;DateChartSupport!$B$1,MasterPublicDatabase!M:M,"&lt;="&amp;$B$2,MasterPublicDatabase!AC:AC,"="&amp;R7)</f>
        <v>0</v>
      </c>
      <c r="Z7" s="108" t="s">
        <v>2321</v>
      </c>
      <c r="AA7" s="109">
        <v>105013</v>
      </c>
      <c r="AB7" s="101"/>
      <c r="AC7" s="101"/>
      <c r="AD7" s="110"/>
      <c r="AE7" s="101"/>
      <c r="AO7" s="101"/>
      <c r="AP7" s="101"/>
      <c r="AQ7" s="101"/>
    </row>
    <row r="8" spans="1:43" x14ac:dyDescent="0.25">
      <c r="M8" s="98"/>
      <c r="N8" s="98"/>
      <c r="O8" s="98"/>
      <c r="R8" s="104" t="str">
        <f>IFERROR(IF(UserAccount!C8 &lt;= " "," ",UserAccount!C8),"")</f>
        <v xml:space="preserve"> </v>
      </c>
      <c r="S8" s="105">
        <f>COUNTIFS(MasterPublicDatabase!M:M,"&gt;="&amp;DateChartSupport!$B$1,MasterPublicDatabase!M:M,"&lt;="&amp;$B$2,MasterPublicDatabase!AC:AC,"="&amp;R8)</f>
        <v>0</v>
      </c>
      <c r="Z8"/>
      <c r="AA8"/>
      <c r="AB8" s="101"/>
      <c r="AC8" s="101"/>
      <c r="AD8" s="110"/>
      <c r="AE8" s="101"/>
      <c r="AO8" s="101"/>
      <c r="AP8" s="101"/>
      <c r="AQ8" s="101"/>
    </row>
    <row r="9" spans="1:43" x14ac:dyDescent="0.25">
      <c r="M9" s="98"/>
      <c r="N9" s="98"/>
      <c r="O9" s="98"/>
      <c r="R9" s="104" t="str">
        <f>IFERROR(IF(UserAccount!C9 &lt;= " "," ",UserAccount!C9),"")</f>
        <v xml:space="preserve"> </v>
      </c>
      <c r="S9" s="106">
        <f>COUNTIFS(MasterPublicDatabase!M:M,"&gt;="&amp;DateChartSupport!$B$1,MasterPublicDatabase!M:M,"&lt;="&amp;$B$2,MasterPublicDatabase!AC:AC,"="&amp;R9)</f>
        <v>0</v>
      </c>
      <c r="Z9"/>
      <c r="AA9"/>
      <c r="AB9" s="101"/>
      <c r="AC9" s="101"/>
      <c r="AD9" s="110"/>
      <c r="AE9" s="101"/>
      <c r="AO9" s="101"/>
      <c r="AP9" s="101"/>
      <c r="AQ9" s="101"/>
    </row>
    <row r="10" spans="1:43" x14ac:dyDescent="0.25">
      <c r="M10" s="98"/>
      <c r="N10" s="98"/>
      <c r="O10" s="98"/>
      <c r="R10" s="104" t="str">
        <f>IFERROR(IF(UserAccount!C10 &lt;= " "," ",UserAccount!C10),"")</f>
        <v xml:space="preserve"> </v>
      </c>
      <c r="S10" s="105">
        <f>COUNTIFS(MasterPublicDatabase!M:M,"&gt;="&amp;DateChartSupport!$B$1,MasterPublicDatabase!M:M,"&lt;="&amp;$B$2,MasterPublicDatabase!AC:AC,"="&amp;R10)</f>
        <v>0</v>
      </c>
      <c r="Z10"/>
      <c r="AA10"/>
      <c r="AB10" s="101"/>
      <c r="AC10" s="101"/>
      <c r="AD10" s="110"/>
      <c r="AE10" s="101"/>
      <c r="AO10" s="101"/>
      <c r="AP10" s="101"/>
      <c r="AQ10" s="101"/>
    </row>
    <row r="11" spans="1:43" x14ac:dyDescent="0.25">
      <c r="M11" s="98"/>
      <c r="N11" s="98"/>
      <c r="O11" s="98"/>
      <c r="R11" s="104" t="str">
        <f>IFERROR(IF(UserAccount!C11 &lt;= " "," ",UserAccount!C11),"")</f>
        <v xml:space="preserve"> </v>
      </c>
      <c r="S11" s="106">
        <f>COUNTIFS(MasterPublicDatabase!M:M,"&gt;="&amp;DateChartSupport!$B$1,MasterPublicDatabase!M:M,"&lt;="&amp;$B$2,MasterPublicDatabase!AC:AC,"="&amp;R11)</f>
        <v>0</v>
      </c>
      <c r="Z11"/>
      <c r="AA11"/>
      <c r="AB11" s="101"/>
      <c r="AC11" s="101"/>
      <c r="AD11" s="110"/>
      <c r="AE11" s="101"/>
      <c r="AO11" s="101"/>
      <c r="AP11" s="101"/>
      <c r="AQ11" s="101"/>
    </row>
    <row r="12" spans="1:43" x14ac:dyDescent="0.25">
      <c r="M12" s="98"/>
      <c r="N12" s="98"/>
      <c r="O12" s="98"/>
      <c r="R12" s="104" t="str">
        <f>IFERROR(IF(UserAccount!C12 &lt;= " "," ",UserAccount!C12),"")</f>
        <v xml:space="preserve"> </v>
      </c>
      <c r="S12" s="105">
        <f>COUNTIFS(MasterPublicDatabase!M:M,"&gt;="&amp;DateChartSupport!$B$1,MasterPublicDatabase!M:M,"&lt;="&amp;$B$2,MasterPublicDatabase!AC:AC,"="&amp;R12)</f>
        <v>0</v>
      </c>
      <c r="Z12"/>
      <c r="AA12"/>
      <c r="AB12" s="101"/>
      <c r="AC12" s="101"/>
      <c r="AD12" s="110"/>
      <c r="AE12" s="101"/>
      <c r="AO12" s="101"/>
      <c r="AP12" s="101"/>
      <c r="AQ12" s="101"/>
    </row>
    <row r="13" spans="1:43" x14ac:dyDescent="0.25">
      <c r="M13" s="98"/>
      <c r="N13" s="98"/>
      <c r="O13" s="98"/>
      <c r="R13" s="104" t="str">
        <f>IFERROR(IF(UserAccount!C13 &lt;= " "," ",UserAccount!C13),"")</f>
        <v xml:space="preserve"> </v>
      </c>
      <c r="S13" s="106">
        <f>COUNTIFS(MasterPublicDatabase!M:M,"&gt;="&amp;DateChartSupport!$B$1,MasterPublicDatabase!M:M,"&lt;="&amp;$B$2,MasterPublicDatabase!AC:AC,"="&amp;R13)</f>
        <v>0</v>
      </c>
      <c r="Z13"/>
      <c r="AA13"/>
      <c r="AB13" s="101"/>
      <c r="AC13" s="101"/>
      <c r="AD13" s="110"/>
      <c r="AE13" s="101"/>
      <c r="AO13" s="101"/>
      <c r="AP13" s="101"/>
      <c r="AQ13" s="101"/>
    </row>
    <row r="14" spans="1:43" x14ac:dyDescent="0.25">
      <c r="M14" s="98"/>
      <c r="N14" s="98"/>
      <c r="O14" s="98"/>
      <c r="R14" s="104" t="str">
        <f>IFERROR(IF(UserAccount!C14 &lt;= " "," ",UserAccount!C14),"")</f>
        <v xml:space="preserve"> </v>
      </c>
      <c r="S14" s="105">
        <f>COUNTIFS(MasterPublicDatabase!M:M,"&gt;="&amp;DateChartSupport!$B$1,MasterPublicDatabase!M:M,"&lt;="&amp;$B$2,MasterPublicDatabase!AC:AC,"="&amp;R14)</f>
        <v>0</v>
      </c>
      <c r="Z14"/>
      <c r="AA14"/>
      <c r="AB14" s="101"/>
      <c r="AC14" s="101"/>
      <c r="AD14" s="110"/>
      <c r="AE14" s="101"/>
      <c r="AO14" s="101"/>
      <c r="AP14" s="101"/>
      <c r="AQ14" s="101"/>
    </row>
    <row r="15" spans="1:43" x14ac:dyDescent="0.25">
      <c r="M15" s="98"/>
      <c r="N15" s="98"/>
      <c r="O15" s="98"/>
      <c r="R15" s="104" t="str">
        <f>IFERROR(IF(UserAccount!C15 &lt;= " "," ",UserAccount!C15),"")</f>
        <v xml:space="preserve"> </v>
      </c>
      <c r="S15" s="106">
        <f>COUNTIFS(MasterPublicDatabase!M:M,"&gt;="&amp;DateChartSupport!$B$1,MasterPublicDatabase!M:M,"&lt;="&amp;$B$2,MasterPublicDatabase!AC:AC,"="&amp;R15)</f>
        <v>0</v>
      </c>
      <c r="Z15" s="101"/>
      <c r="AA15" s="101"/>
      <c r="AB15" s="101"/>
      <c r="AC15" s="101"/>
      <c r="AD15" s="110"/>
      <c r="AE15" s="101"/>
      <c r="AO15" s="101"/>
      <c r="AP15" s="101"/>
      <c r="AQ15" s="101"/>
    </row>
    <row r="16" spans="1:43" x14ac:dyDescent="0.25">
      <c r="M16" s="98"/>
      <c r="N16" s="98"/>
      <c r="O16" s="98"/>
      <c r="R16" s="104" t="str">
        <f>IFERROR(IF(UserAccount!C16 &lt;= " "," ",UserAccount!C16),"")</f>
        <v xml:space="preserve"> </v>
      </c>
      <c r="S16" s="105">
        <f>COUNTIFS(MasterPublicDatabase!M:M,"&gt;="&amp;DateChartSupport!$B$1,MasterPublicDatabase!M:M,"&lt;="&amp;$B$2,MasterPublicDatabase!AC:AC,"="&amp;R16)</f>
        <v>0</v>
      </c>
      <c r="Z16" s="101"/>
      <c r="AA16" s="101"/>
      <c r="AB16" s="101"/>
      <c r="AC16" s="101"/>
      <c r="AD16" s="110"/>
      <c r="AE16" s="101"/>
      <c r="AO16" s="101"/>
      <c r="AP16" s="101"/>
      <c r="AQ16" s="101"/>
    </row>
    <row r="17" spans="18:43" x14ac:dyDescent="0.25">
      <c r="R17" s="104" t="str">
        <f>IFERROR(IF(UserAccount!C17 &lt;= " "," ",UserAccount!C17),"")</f>
        <v xml:space="preserve"> </v>
      </c>
      <c r="S17" s="106">
        <f>COUNTIFS(MasterPublicDatabase!M:M,"&gt;="&amp;DateChartSupport!$B$1,MasterPublicDatabase!M:M,"&lt;="&amp;$B$2,MasterPublicDatabase!AC:AC,"="&amp;R17)</f>
        <v>0</v>
      </c>
      <c r="Z17" s="101"/>
      <c r="AA17" s="101"/>
      <c r="AB17" s="101"/>
      <c r="AC17" s="101"/>
      <c r="AD17" s="110"/>
      <c r="AE17" s="101"/>
      <c r="AO17" s="101"/>
      <c r="AP17" s="101"/>
      <c r="AQ17" s="101"/>
    </row>
    <row r="18" spans="18:43" x14ac:dyDescent="0.25">
      <c r="R18" s="104" t="str">
        <f>IFERROR(IF(UserAccount!C18 &lt;= " "," ",UserAccount!C18),"")</f>
        <v xml:space="preserve"> </v>
      </c>
      <c r="S18" s="105">
        <f>COUNTIFS(MasterPublicDatabase!M:M,"&gt;="&amp;DateChartSupport!$B$1,MasterPublicDatabase!M:M,"&lt;="&amp;$B$2,MasterPublicDatabase!AC:AC,"="&amp;R18)</f>
        <v>0</v>
      </c>
      <c r="Z18" s="101"/>
      <c r="AA18" s="101"/>
      <c r="AB18" s="101"/>
      <c r="AC18" s="101"/>
      <c r="AD18" s="110"/>
      <c r="AE18" s="101"/>
      <c r="AO18" s="101"/>
      <c r="AP18" s="101"/>
      <c r="AQ18" s="101"/>
    </row>
    <row r="19" spans="18:43" x14ac:dyDescent="0.25">
      <c r="R19" s="104" t="str">
        <f>IFERROR(IF(UserAccount!C19 &lt;= " "," ",UserAccount!C19),"")</f>
        <v xml:space="preserve"> </v>
      </c>
      <c r="S19" s="106">
        <f>COUNTIFS(MasterPublicDatabase!M:M,"&gt;="&amp;DateChartSupport!$B$1,MasterPublicDatabase!M:M,"&lt;="&amp;$B$2,MasterPublicDatabase!AC:AC,"="&amp;R19)</f>
        <v>0</v>
      </c>
      <c r="Z19" s="101"/>
      <c r="AA19" s="101"/>
      <c r="AB19" s="101"/>
      <c r="AC19" s="101"/>
      <c r="AD19" s="110"/>
      <c r="AE19" s="101"/>
    </row>
    <row r="20" spans="18:43" x14ac:dyDescent="0.25">
      <c r="R20" s="104" t="str">
        <f>IFERROR(IF(UserAccount!C20 &lt;= " "," ",UserAccount!C20),"")</f>
        <v xml:space="preserve"> </v>
      </c>
      <c r="S20" s="105">
        <f>COUNTIFS(MasterPublicDatabase!M:M,"&gt;="&amp;DateChartSupport!$B$1,MasterPublicDatabase!M:M,"&lt;="&amp;$B$2,MasterPublicDatabase!AC:AC,"="&amp;R20)</f>
        <v>0</v>
      </c>
      <c r="Z20" s="101"/>
      <c r="AA20" s="101"/>
      <c r="AB20" s="101"/>
      <c r="AC20" s="101"/>
      <c r="AD20" s="110"/>
      <c r="AE20" s="101"/>
    </row>
    <row r="21" spans="18:43" x14ac:dyDescent="0.25">
      <c r="R21" s="104" t="str">
        <f>IFERROR(IF(UserAccount!C21 &lt;= " "," ",UserAccount!C21),"")</f>
        <v xml:space="preserve"> </v>
      </c>
      <c r="S21" s="106">
        <f>COUNTIFS(MasterPublicDatabase!M:M,"&gt;="&amp;DateChartSupport!$B$1,MasterPublicDatabase!M:M,"&lt;="&amp;$B$2,MasterPublicDatabase!AC:AC,"="&amp;R21)</f>
        <v>0</v>
      </c>
      <c r="Z21" s="101"/>
      <c r="AA21" s="101"/>
      <c r="AC21" s="101"/>
      <c r="AD21" s="110"/>
    </row>
    <row r="22" spans="18:43" x14ac:dyDescent="0.25">
      <c r="R22" s="104" t="str">
        <f>IFERROR(IF(UserAccount!C22 &lt;= " "," ",UserAccount!C22),"")</f>
        <v xml:space="preserve"> </v>
      </c>
      <c r="S22" s="105">
        <f>COUNTIFS(MasterPublicDatabase!M:M,"&gt;="&amp;DateChartSupport!$B$1,MasterPublicDatabase!M:M,"&lt;="&amp;$B$2,MasterPublicDatabase!AC:AC,"="&amp;R22)</f>
        <v>0</v>
      </c>
      <c r="Z22" s="101"/>
      <c r="AA22" s="101"/>
      <c r="AC22" s="101"/>
      <c r="AD22" s="110"/>
    </row>
    <row r="23" spans="18:43" x14ac:dyDescent="0.25">
      <c r="R23" s="104" t="str">
        <f>IFERROR(IF(UserAccount!C23 &lt;= " "," ",UserAccount!C23),"")</f>
        <v xml:space="preserve"> </v>
      </c>
      <c r="S23" s="106">
        <f>COUNTIFS(MasterPublicDatabase!M:M,"&gt;="&amp;DateChartSupport!$B$1,MasterPublicDatabase!M:M,"&lt;="&amp;$B$2,MasterPublicDatabase!AC:AC,"="&amp;R23)</f>
        <v>0</v>
      </c>
      <c r="Z23" s="101"/>
      <c r="AA23" s="101"/>
      <c r="AC23" s="101"/>
      <c r="AD23" s="110"/>
    </row>
    <row r="24" spans="18:43" x14ac:dyDescent="0.25">
      <c r="R24" s="104" t="str">
        <f>IFERROR(IF(UserAccount!C24 &lt;= " "," ",UserAccount!C24),"")</f>
        <v xml:space="preserve"> </v>
      </c>
      <c r="S24" s="105">
        <f>COUNTIFS(MasterPublicDatabase!M:M,"&gt;="&amp;DateChartSupport!$B$1,MasterPublicDatabase!M:M,"&lt;="&amp;$B$2,MasterPublicDatabase!AC:AC,"="&amp;R24)</f>
        <v>0</v>
      </c>
      <c r="Z24" s="101"/>
      <c r="AA24" s="101"/>
      <c r="AC24" s="101"/>
      <c r="AD24" s="110"/>
    </row>
    <row r="25" spans="18:43" x14ac:dyDescent="0.25">
      <c r="R25" s="104" t="str">
        <f>IFERROR(IF(UserAccount!C25 &lt;= " "," ",UserAccount!C25),"")</f>
        <v xml:space="preserve"> </v>
      </c>
      <c r="S25" s="106">
        <f>COUNTIFS(MasterPublicDatabase!M:M,"&gt;="&amp;DateChartSupport!$B$1,MasterPublicDatabase!M:M,"&lt;="&amp;$B$2,MasterPublicDatabase!AC:AC,"="&amp;R25)</f>
        <v>0</v>
      </c>
      <c r="Z25" s="101"/>
      <c r="AA25" s="101"/>
      <c r="AC25" s="101"/>
      <c r="AD25" s="110"/>
    </row>
    <row r="26" spans="18:43" x14ac:dyDescent="0.25">
      <c r="R26" s="104" t="str">
        <f>IFERROR(IF(UserAccount!C26 &lt;= " "," ",UserAccount!C26),"")</f>
        <v xml:space="preserve"> </v>
      </c>
      <c r="S26" s="105">
        <f>COUNTIFS(MasterPublicDatabase!M:M,"&gt;="&amp;DateChartSupport!$B$1,MasterPublicDatabase!M:M,"&lt;="&amp;$B$2,MasterPublicDatabase!AC:AC,"="&amp;R26)</f>
        <v>0</v>
      </c>
      <c r="Z26" s="101"/>
      <c r="AA26" s="101"/>
      <c r="AC26" s="101"/>
      <c r="AD26" s="110"/>
    </row>
    <row r="27" spans="18:43" x14ac:dyDescent="0.25">
      <c r="R27" s="104" t="str">
        <f>IFERROR(IF(UserAccount!C27 &lt;= " "," ",UserAccount!C27),"")</f>
        <v xml:space="preserve"> </v>
      </c>
      <c r="S27" s="106">
        <f>COUNTIFS(MasterPublicDatabase!M:M,"&gt;="&amp;DateChartSupport!$B$1,MasterPublicDatabase!M:M,"&lt;="&amp;$B$2,MasterPublicDatabase!AC:AC,"="&amp;R27)</f>
        <v>0</v>
      </c>
      <c r="AC27" s="101"/>
      <c r="AD27" s="110"/>
    </row>
    <row r="28" spans="18:43" x14ac:dyDescent="0.25">
      <c r="R28" s="104" t="str">
        <f>IFERROR(IF(UserAccount!C28 &lt;= " "," ",UserAccount!C28),"")</f>
        <v xml:space="preserve"> </v>
      </c>
      <c r="S28" s="105">
        <f>COUNTIFS(MasterPublicDatabase!M:M,"&gt;="&amp;DateChartSupport!$B$1,MasterPublicDatabase!M:M,"&lt;="&amp;$B$2,MasterPublicDatabase!AC:AC,"="&amp;R28)</f>
        <v>0</v>
      </c>
      <c r="AC28" s="101"/>
      <c r="AD28" s="110"/>
    </row>
    <row r="29" spans="18:43" x14ac:dyDescent="0.25">
      <c r="R29" s="104" t="str">
        <f>IFERROR(IF(UserAccount!C29 &lt;= " "," ",UserAccount!C29),"")</f>
        <v xml:space="preserve"> </v>
      </c>
      <c r="S29" s="106">
        <f>COUNTIFS(MasterPublicDatabase!M:M,"&gt;="&amp;DateChartSupport!$B$1,MasterPublicDatabase!M:M,"&lt;="&amp;$B$2,MasterPublicDatabase!AC:AC,"="&amp;R29)</f>
        <v>0</v>
      </c>
      <c r="AC29" s="101"/>
      <c r="AD29" s="110"/>
    </row>
    <row r="30" spans="18:43" x14ac:dyDescent="0.25">
      <c r="R30" s="104" t="str">
        <f>IFERROR(IF(UserAccount!C30 &lt;= " "," ",UserAccount!C30),"")</f>
        <v xml:space="preserve"> </v>
      </c>
      <c r="S30" s="105">
        <f>COUNTIFS(MasterPublicDatabase!M:M,"&gt;="&amp;DateChartSupport!$B$1,MasterPublicDatabase!M:M,"&lt;="&amp;$B$2,MasterPublicDatabase!AC:AC,"="&amp;R30)</f>
        <v>0</v>
      </c>
      <c r="AC30" s="101"/>
      <c r="AD30" s="110"/>
    </row>
    <row r="31" spans="18:43" x14ac:dyDescent="0.25">
      <c r="R31" s="104" t="str">
        <f>IFERROR(IF(UserAccount!C31 &lt;= " "," ",UserAccount!C31),"")</f>
        <v xml:space="preserve"> </v>
      </c>
      <c r="S31" s="106">
        <f>COUNTIFS(MasterPublicDatabase!M:M,"&gt;="&amp;DateChartSupport!$B$1,MasterPublicDatabase!M:M,"&lt;="&amp;$B$2,MasterPublicDatabase!AC:AC,"="&amp;R31)</f>
        <v>0</v>
      </c>
      <c r="AC31" s="101"/>
      <c r="AD31" s="110"/>
    </row>
    <row r="32" spans="18:43" x14ac:dyDescent="0.25">
      <c r="R32" s="104" t="str">
        <f>IFERROR(IF(UserAccount!C32 &lt;= " "," ",UserAccount!C32),"")</f>
        <v xml:space="preserve"> </v>
      </c>
      <c r="S32" s="105">
        <f>COUNTIFS(MasterPublicDatabase!M:M,"&gt;="&amp;DateChartSupport!$B$1,MasterPublicDatabase!M:M,"&lt;="&amp;$B$2,MasterPublicDatabase!AC:AC,"="&amp;R32)</f>
        <v>0</v>
      </c>
      <c r="AC32" s="101"/>
      <c r="AD32" s="110"/>
    </row>
    <row r="33" spans="18:30" x14ac:dyDescent="0.25">
      <c r="R33" s="104" t="str">
        <f>IFERROR(IF(UserAccount!C33 &lt;= " "," ",UserAccount!C33),"")</f>
        <v xml:space="preserve"> </v>
      </c>
      <c r="S33" s="106">
        <f>COUNTIFS(MasterPublicDatabase!M:M,"&gt;="&amp;DateChartSupport!$B$1,MasterPublicDatabase!M:M,"&lt;="&amp;$B$2,MasterPublicDatabase!AC:AC,"="&amp;R33)</f>
        <v>0</v>
      </c>
      <c r="AC33" s="101"/>
      <c r="AD33" s="110"/>
    </row>
    <row r="34" spans="18:30" x14ac:dyDescent="0.25">
      <c r="R34" s="104" t="str">
        <f>IFERROR(IF(UserAccount!C34 &lt;= " "," ",UserAccount!C34),"")</f>
        <v xml:space="preserve"> </v>
      </c>
      <c r="S34" s="105">
        <f>COUNTIFS(MasterPublicDatabase!M:M,"&gt;="&amp;DateChartSupport!$B$1,MasterPublicDatabase!M:M,"&lt;="&amp;$B$2,MasterPublicDatabase!AC:AC,"="&amp;R34)</f>
        <v>0</v>
      </c>
      <c r="AC34" s="101"/>
      <c r="AD34" s="110"/>
    </row>
    <row r="35" spans="18:30" x14ac:dyDescent="0.25">
      <c r="R35" s="104" t="str">
        <f>IFERROR(IF(UserAccount!C35 &lt;= " "," ",UserAccount!C35),"")</f>
        <v xml:space="preserve"> </v>
      </c>
      <c r="S35" s="106">
        <f>COUNTIFS(MasterPublicDatabase!M:M,"&gt;="&amp;DateChartSupport!$B$1,MasterPublicDatabase!M:M,"&lt;="&amp;$B$2,MasterPublicDatabase!AC:AC,"="&amp;R35)</f>
        <v>0</v>
      </c>
      <c r="AC35" s="101"/>
      <c r="AD35" s="110"/>
    </row>
    <row r="36" spans="18:30" x14ac:dyDescent="0.25">
      <c r="R36" s="104" t="str">
        <f>IFERROR(IF(UserAccount!C36 &lt;= " "," ",UserAccount!C36),"")</f>
        <v xml:space="preserve"> </v>
      </c>
      <c r="S36" s="105">
        <f>COUNTIFS(MasterPublicDatabase!M:M,"&gt;="&amp;DateChartSupport!$B$1,MasterPublicDatabase!M:M,"&lt;="&amp;$B$2,MasterPublicDatabase!AC:AC,"="&amp;R36)</f>
        <v>0</v>
      </c>
      <c r="AC36" s="101"/>
      <c r="AD36" s="110"/>
    </row>
    <row r="37" spans="18:30" x14ac:dyDescent="0.25">
      <c r="R37" s="104" t="str">
        <f>IFERROR(IF(UserAccount!C37 &lt;= " "," ",UserAccount!C37),"")</f>
        <v xml:space="preserve"> </v>
      </c>
      <c r="S37" s="106">
        <f>COUNTIFS(MasterPublicDatabase!M:M,"&gt;="&amp;DateChartSupport!$B$1,MasterPublicDatabase!M:M,"&lt;="&amp;$B$2,MasterPublicDatabase!AC:AC,"="&amp;R37)</f>
        <v>0</v>
      </c>
      <c r="AC37" s="101"/>
      <c r="AD37" s="110"/>
    </row>
    <row r="38" spans="18:30" x14ac:dyDescent="0.25">
      <c r="R38" s="104" t="str">
        <f>IFERROR(IF(UserAccount!C38 &lt;= " "," ",UserAccount!C38),"")</f>
        <v xml:space="preserve"> </v>
      </c>
      <c r="S38" s="105">
        <f>COUNTIFS(MasterPublicDatabase!M:M,"&gt;="&amp;DateChartSupport!$B$1,MasterPublicDatabase!M:M,"&lt;="&amp;$B$2,MasterPublicDatabase!AC:AC,"="&amp;R38)</f>
        <v>0</v>
      </c>
      <c r="AC38" s="101"/>
      <c r="AD38" s="110"/>
    </row>
    <row r="39" spans="18:30" x14ac:dyDescent="0.25">
      <c r="R39" s="104" t="str">
        <f>IFERROR(IF(UserAccount!C39 &lt;= " "," ",UserAccount!C39),"")</f>
        <v xml:space="preserve"> </v>
      </c>
      <c r="S39" s="106">
        <f>COUNTIFS(MasterPublicDatabase!M:M,"&gt;="&amp;DateChartSupport!$B$1,MasterPublicDatabase!M:M,"&lt;="&amp;$B$2,MasterPublicDatabase!AC:AC,"="&amp;R39)</f>
        <v>0</v>
      </c>
      <c r="AC39" s="101"/>
      <c r="AD39" s="110"/>
    </row>
    <row r="40" spans="18:30" x14ac:dyDescent="0.25">
      <c r="R40" s="104" t="str">
        <f>IFERROR(IF(UserAccount!C40 &lt;= " "," ",UserAccount!C40),"")</f>
        <v xml:space="preserve"> </v>
      </c>
      <c r="S40" s="105">
        <f>COUNTIFS(MasterPublicDatabase!M:M,"&gt;="&amp;DateChartSupport!$B$1,MasterPublicDatabase!M:M,"&lt;="&amp;$B$2,MasterPublicDatabase!AC:AC,"="&amp;R40)</f>
        <v>0</v>
      </c>
      <c r="AC40" s="101"/>
      <c r="AD40" s="110"/>
    </row>
    <row r="41" spans="18:30" x14ac:dyDescent="0.25">
      <c r="R41" s="104" t="str">
        <f>IFERROR(IF(UserAccount!C41 &lt;= " "," ",UserAccount!C41),"")</f>
        <v xml:space="preserve"> </v>
      </c>
      <c r="S41" s="106">
        <f>COUNTIFS(MasterPublicDatabase!M:M,"&gt;="&amp;DateChartSupport!$B$1,MasterPublicDatabase!M:M,"&lt;="&amp;$B$2,MasterPublicDatabase!AC:AC,"="&amp;R41)</f>
        <v>0</v>
      </c>
      <c r="AC41" s="101"/>
      <c r="AD41" s="110"/>
    </row>
    <row r="42" spans="18:30" x14ac:dyDescent="0.25">
      <c r="R42" s="104" t="str">
        <f>IFERROR(IF(UserAccount!C42 &lt;= " "," ",UserAccount!C42),"")</f>
        <v xml:space="preserve"> </v>
      </c>
      <c r="S42" s="105">
        <f>COUNTIFS(MasterPublicDatabase!M:M,"&gt;="&amp;DateChartSupport!$B$1,MasterPublicDatabase!M:M,"&lt;="&amp;$B$2,MasterPublicDatabase!AC:AC,"="&amp;R42)</f>
        <v>0</v>
      </c>
      <c r="AC42" s="101"/>
      <c r="AD42" s="110"/>
    </row>
    <row r="43" spans="18:30" x14ac:dyDescent="0.25">
      <c r="R43" s="104" t="str">
        <f>IFERROR(IF(UserAccount!C43 &lt;= " "," ",UserAccount!C43),"")</f>
        <v xml:space="preserve"> </v>
      </c>
      <c r="S43" s="106">
        <f>COUNTIFS(MasterPublicDatabase!M:M,"&gt;="&amp;DateChartSupport!$B$1,MasterPublicDatabase!M:M,"&lt;="&amp;$B$2,MasterPublicDatabase!AC:AC,"="&amp;R43)</f>
        <v>0</v>
      </c>
      <c r="AC43" s="101"/>
      <c r="AD43" s="110"/>
    </row>
    <row r="44" spans="18:30" x14ac:dyDescent="0.25">
      <c r="R44" s="104" t="str">
        <f>IFERROR(IF(UserAccount!C44 &lt;= " "," ",UserAccount!C44),"")</f>
        <v xml:space="preserve"> </v>
      </c>
      <c r="S44" s="105">
        <f>COUNTIFS(MasterPublicDatabase!M:M,"&gt;="&amp;DateChartSupport!$B$1,MasterPublicDatabase!M:M,"&lt;="&amp;$B$2,MasterPublicDatabase!AC:AC,"="&amp;R44)</f>
        <v>0</v>
      </c>
      <c r="AC44" s="101"/>
      <c r="AD44" s="110"/>
    </row>
    <row r="45" spans="18:30" x14ac:dyDescent="0.25">
      <c r="R45" s="104" t="str">
        <f>IFERROR(IF(UserAccount!C45 &lt;= " "," ",UserAccount!C45),"")</f>
        <v xml:space="preserve"> </v>
      </c>
      <c r="S45" s="106">
        <f>COUNTIFS(MasterPublicDatabase!M:M,"&gt;="&amp;DateChartSupport!$B$1,MasterPublicDatabase!M:M,"&lt;="&amp;$B$2,MasterPublicDatabase!AC:AC,"="&amp;R45)</f>
        <v>0</v>
      </c>
      <c r="AC45" s="101"/>
      <c r="AD45" s="110"/>
    </row>
    <row r="46" spans="18:30" x14ac:dyDescent="0.25">
      <c r="R46" s="104" t="str">
        <f>IFERROR(IF(UserAccount!C46 &lt;= " "," ",UserAccount!C46),"")</f>
        <v xml:space="preserve"> </v>
      </c>
      <c r="S46" s="105">
        <f>COUNTIFS(MasterPublicDatabase!M:M,"&gt;="&amp;DateChartSupport!$B$1,MasterPublicDatabase!M:M,"&lt;="&amp;$B$2,MasterPublicDatabase!AC:AC,"="&amp;R46)</f>
        <v>0</v>
      </c>
      <c r="AC46" s="101"/>
      <c r="AD46" s="110"/>
    </row>
    <row r="47" spans="18:30" x14ac:dyDescent="0.25">
      <c r="R47" s="104" t="str">
        <f>IFERROR(IF(UserAccount!C47 &lt;= " "," ",UserAccount!C47),"")</f>
        <v xml:space="preserve"> </v>
      </c>
      <c r="S47" s="106">
        <f>COUNTIFS(MasterPublicDatabase!M:M,"&gt;="&amp;DateChartSupport!$B$1,MasterPublicDatabase!M:M,"&lt;="&amp;$B$2,MasterPublicDatabase!AC:AC,"="&amp;R47)</f>
        <v>0</v>
      </c>
      <c r="AC47" s="101"/>
      <c r="AD47" s="110"/>
    </row>
    <row r="48" spans="18:30" x14ac:dyDescent="0.25">
      <c r="R48" s="104" t="str">
        <f>IFERROR(IF(UserAccount!C48 &lt;= " "," ",UserAccount!C48),"")</f>
        <v xml:space="preserve"> </v>
      </c>
      <c r="S48" s="105">
        <f>COUNTIFS(MasterPublicDatabase!M:M,"&gt;="&amp;DateChartSupport!$B$1,MasterPublicDatabase!M:M,"&lt;="&amp;$B$2,MasterPublicDatabase!AC:AC,"="&amp;R48)</f>
        <v>0</v>
      </c>
      <c r="AC48" s="101"/>
      <c r="AD48" s="110"/>
    </row>
    <row r="49" spans="18:30" x14ac:dyDescent="0.25">
      <c r="R49" s="104" t="str">
        <f>IFERROR(IF(UserAccount!C49 &lt;= " "," ",UserAccount!C49),"")</f>
        <v xml:space="preserve"> </v>
      </c>
      <c r="S49" s="106">
        <f>COUNTIFS(MasterPublicDatabase!M:M,"&gt;="&amp;DateChartSupport!$B$1,MasterPublicDatabase!M:M,"&lt;="&amp;$B$2,MasterPublicDatabase!AC:AC,"="&amp;R49)</f>
        <v>0</v>
      </c>
      <c r="AC49" s="101"/>
      <c r="AD49" s="110"/>
    </row>
    <row r="50" spans="18:30" x14ac:dyDescent="0.25">
      <c r="R50" s="104" t="str">
        <f>IFERROR(IF(UserAccount!C50 &lt;= " "," ",UserAccount!C50),"")</f>
        <v xml:space="preserve"> </v>
      </c>
      <c r="S50" s="105">
        <f>COUNTIFS(MasterPublicDatabase!M:M,"&gt;="&amp;DateChartSupport!$B$1,MasterPublicDatabase!M:M,"&lt;="&amp;$B$2,MasterPublicDatabase!AC:AC,"="&amp;R50)</f>
        <v>0</v>
      </c>
      <c r="AC50" s="101"/>
      <c r="AD50" s="110"/>
    </row>
    <row r="51" spans="18:30" x14ac:dyDescent="0.25">
      <c r="R51" s="104" t="str">
        <f>IFERROR(IF(UserAccount!C51 &lt;= " "," ",UserAccount!C51),"")</f>
        <v xml:space="preserve"> </v>
      </c>
      <c r="S51" s="106">
        <f>COUNTIFS(MasterPublicDatabase!M:M,"&gt;="&amp;DateChartSupport!$B$1,MasterPublicDatabase!M:M,"&lt;="&amp;$B$2,MasterPublicDatabase!AC:AC,"="&amp;R51)</f>
        <v>0</v>
      </c>
      <c r="AC51" s="101"/>
      <c r="AD51" s="110"/>
    </row>
    <row r="52" spans="18:30" x14ac:dyDescent="0.25">
      <c r="R52" s="104" t="str">
        <f>IFERROR(IF(UserAccount!C52 &lt;= " "," ",UserAccount!C52),"")</f>
        <v xml:space="preserve"> </v>
      </c>
      <c r="S52" s="105">
        <f>COUNTIFS(MasterPublicDatabase!M:M,"&gt;="&amp;DateChartSupport!$B$1,MasterPublicDatabase!M:M,"&lt;="&amp;$B$2,MasterPublicDatabase!AC:AC,"="&amp;R52)</f>
        <v>0</v>
      </c>
      <c r="AC52" s="101"/>
      <c r="AD52" s="110"/>
    </row>
    <row r="53" spans="18:30" x14ac:dyDescent="0.25">
      <c r="R53" s="104" t="str">
        <f>IFERROR(IF(UserAccount!C53 &lt;= " "," ",UserAccount!C53),"")</f>
        <v xml:space="preserve"> </v>
      </c>
      <c r="S53" s="106">
        <f>COUNTIFS(MasterPublicDatabase!M:M,"&gt;="&amp;DateChartSupport!$B$1,MasterPublicDatabase!M:M,"&lt;="&amp;$B$2,MasterPublicDatabase!AC:AC,"="&amp;R53)</f>
        <v>0</v>
      </c>
      <c r="AC53" s="101"/>
      <c r="AD53" s="110"/>
    </row>
    <row r="54" spans="18:30" x14ac:dyDescent="0.25">
      <c r="R54" s="104" t="str">
        <f>IFERROR(IF(UserAccount!C54 &lt;= " "," ",UserAccount!C54),"")</f>
        <v xml:space="preserve"> </v>
      </c>
      <c r="S54" s="105">
        <f>COUNTIFS(MasterPublicDatabase!M:M,"&gt;="&amp;DateChartSupport!$B$1,MasterPublicDatabase!M:M,"&lt;="&amp;$B$2,MasterPublicDatabase!AC:AC,"="&amp;R54)</f>
        <v>0</v>
      </c>
      <c r="AC54" s="101"/>
      <c r="AD54" s="110"/>
    </row>
    <row r="55" spans="18:30" x14ac:dyDescent="0.25">
      <c r="R55" s="104" t="str">
        <f>IFERROR(IF(UserAccount!C55 &lt;= " "," ",UserAccount!C55),"")</f>
        <v xml:space="preserve"> </v>
      </c>
      <c r="S55" s="106">
        <f>COUNTIFS(MasterPublicDatabase!M:M,"&gt;="&amp;DateChartSupport!$B$1,MasterPublicDatabase!M:M,"&lt;="&amp;$B$2,MasterPublicDatabase!AC:AC,"="&amp;R55)</f>
        <v>0</v>
      </c>
      <c r="AC55" s="101"/>
      <c r="AD55" s="110"/>
    </row>
    <row r="56" spans="18:30" x14ac:dyDescent="0.25">
      <c r="R56" s="104" t="str">
        <f>IFERROR(IF(UserAccount!C56 &lt;= " "," ",UserAccount!C56),"")</f>
        <v xml:space="preserve"> </v>
      </c>
      <c r="S56" s="105">
        <f>COUNTIFS(MasterPublicDatabase!M:M,"&gt;="&amp;DateChartSupport!$B$1,MasterPublicDatabase!M:M,"&lt;="&amp;$B$2,MasterPublicDatabase!AC:AC,"="&amp;R56)</f>
        <v>0</v>
      </c>
      <c r="AC56" s="101"/>
      <c r="AD56" s="110"/>
    </row>
    <row r="57" spans="18:30" x14ac:dyDescent="0.25">
      <c r="R57" s="104" t="str">
        <f>IFERROR(IF(UserAccount!C57 &lt;= " "," ",UserAccount!C57),"")</f>
        <v xml:space="preserve"> </v>
      </c>
      <c r="S57" s="106">
        <f>COUNTIFS(MasterPublicDatabase!M:M,"&gt;="&amp;DateChartSupport!$B$1,MasterPublicDatabase!M:M,"&lt;="&amp;$B$2,MasterPublicDatabase!AC:AC,"="&amp;R57)</f>
        <v>0</v>
      </c>
      <c r="AC57" s="101"/>
      <c r="AD57" s="110"/>
    </row>
    <row r="58" spans="18:30" x14ac:dyDescent="0.25">
      <c r="R58" s="104" t="str">
        <f>IFERROR(IF(UserAccount!C58 &lt;= " "," ",UserAccount!C58),"")</f>
        <v xml:space="preserve"> </v>
      </c>
      <c r="S58" s="105">
        <f>COUNTIFS(MasterPublicDatabase!M:M,"&gt;="&amp;DateChartSupport!$B$1,MasterPublicDatabase!M:M,"&lt;="&amp;$B$2,MasterPublicDatabase!AC:AC,"="&amp;R58)</f>
        <v>0</v>
      </c>
      <c r="AC58" s="101"/>
      <c r="AD58" s="110"/>
    </row>
    <row r="59" spans="18:30" x14ac:dyDescent="0.25">
      <c r="R59" s="104" t="str">
        <f>IFERROR(IF(UserAccount!C59 &lt;= " "," ",UserAccount!C59),"")</f>
        <v xml:space="preserve"> </v>
      </c>
      <c r="S59" s="106">
        <f>COUNTIFS(MasterPublicDatabase!M:M,"&gt;="&amp;DateChartSupport!$B$1,MasterPublicDatabase!M:M,"&lt;="&amp;$B$2,MasterPublicDatabase!AC:AC,"="&amp;R59)</f>
        <v>0</v>
      </c>
      <c r="AC59" s="101"/>
      <c r="AD59" s="110"/>
    </row>
    <row r="60" spans="18:30" x14ac:dyDescent="0.25">
      <c r="R60" s="104" t="str">
        <f>IFERROR(IF(UserAccount!C60 &lt;= " "," ",UserAccount!C60),"")</f>
        <v xml:space="preserve"> </v>
      </c>
      <c r="S60" s="105">
        <f>COUNTIFS(MasterPublicDatabase!M:M,"&gt;="&amp;DateChartSupport!$B$1,MasterPublicDatabase!M:M,"&lt;="&amp;$B$2,MasterPublicDatabase!AC:AC,"="&amp;R60)</f>
        <v>0</v>
      </c>
      <c r="AC60" s="101"/>
      <c r="AD60" s="110"/>
    </row>
    <row r="61" spans="18:30" x14ac:dyDescent="0.25">
      <c r="R61" s="104" t="str">
        <f>IFERROR(IF(UserAccount!C61 &lt;= " "," ",UserAccount!C61),"")</f>
        <v xml:space="preserve"> </v>
      </c>
      <c r="S61" s="106">
        <f>COUNTIFS(MasterPublicDatabase!M:M,"&gt;="&amp;DateChartSupport!$B$1,MasterPublicDatabase!M:M,"&lt;="&amp;$B$2,MasterPublicDatabase!AC:AC,"="&amp;R61)</f>
        <v>0</v>
      </c>
      <c r="AC61" s="101"/>
      <c r="AD61" s="110"/>
    </row>
    <row r="62" spans="18:30" x14ac:dyDescent="0.25">
      <c r="R62" s="104" t="str">
        <f>IFERROR(IF(UserAccount!C62 &lt;= " "," ",UserAccount!C62),"")</f>
        <v xml:space="preserve"> </v>
      </c>
      <c r="S62" s="105">
        <f>COUNTIFS(MasterPublicDatabase!M:M,"&gt;="&amp;DateChartSupport!$B$1,MasterPublicDatabase!M:M,"&lt;="&amp;$B$2,MasterPublicDatabase!AC:AC,"="&amp;R62)</f>
        <v>0</v>
      </c>
      <c r="AC62" s="101"/>
      <c r="AD62" s="110"/>
    </row>
    <row r="63" spans="18:30" x14ac:dyDescent="0.25">
      <c r="R63" s="104" t="str">
        <f>IFERROR(IF(UserAccount!C63 &lt;= " "," ",UserAccount!C63),"")</f>
        <v xml:space="preserve"> </v>
      </c>
      <c r="S63" s="106">
        <f>COUNTIFS(MasterPublicDatabase!M:M,"&gt;="&amp;DateChartSupport!$B$1,MasterPublicDatabase!M:M,"&lt;="&amp;$B$2,MasterPublicDatabase!AC:AC,"="&amp;R63)</f>
        <v>0</v>
      </c>
      <c r="AC63" s="101"/>
      <c r="AD63" s="110"/>
    </row>
    <row r="64" spans="18:30" x14ac:dyDescent="0.25">
      <c r="R64" s="104" t="str">
        <f>IFERROR(IF(UserAccount!C64 &lt;= " "," ",UserAccount!C64),"")</f>
        <v xml:space="preserve"> </v>
      </c>
      <c r="S64" s="105">
        <f>COUNTIFS(MasterPublicDatabase!M:M,"&gt;="&amp;DateChartSupport!$B$1,MasterPublicDatabase!M:M,"&lt;="&amp;$B$2,MasterPublicDatabase!AC:AC,"="&amp;R64)</f>
        <v>0</v>
      </c>
      <c r="AC64" s="101"/>
      <c r="AD64" s="110"/>
    </row>
    <row r="65" spans="18:30" x14ac:dyDescent="0.25">
      <c r="R65" s="104" t="str">
        <f>IFERROR(IF(UserAccount!C65 &lt;= " "," ",UserAccount!C65),"")</f>
        <v xml:space="preserve"> </v>
      </c>
      <c r="S65" s="106">
        <f>COUNTIFS(MasterPublicDatabase!M:M,"&gt;="&amp;DateChartSupport!$B$1,MasterPublicDatabase!M:M,"&lt;="&amp;$B$2,MasterPublicDatabase!AC:AC,"="&amp;R65)</f>
        <v>0</v>
      </c>
      <c r="AC65" s="101"/>
      <c r="AD65" s="110"/>
    </row>
    <row r="66" spans="18:30" x14ac:dyDescent="0.25">
      <c r="R66" s="104" t="str">
        <f>IFERROR(IF(UserAccount!C66 &lt;= " "," ",UserAccount!C66),"")</f>
        <v xml:space="preserve"> </v>
      </c>
      <c r="S66" s="105">
        <f>COUNTIFS(MasterPublicDatabase!M:M,"&gt;="&amp;DateChartSupport!$B$1,MasterPublicDatabase!M:M,"&lt;="&amp;$B$2,MasterPublicDatabase!AC:AC,"="&amp;R66)</f>
        <v>0</v>
      </c>
      <c r="AC66" s="101"/>
      <c r="AD66" s="110"/>
    </row>
    <row r="67" spans="18:30" x14ac:dyDescent="0.25">
      <c r="R67" s="104" t="str">
        <f>IFERROR(IF(UserAccount!C67 &lt;= " "," ",UserAccount!C67),"")</f>
        <v xml:space="preserve"> </v>
      </c>
      <c r="S67" s="106">
        <f>COUNTIFS(MasterPublicDatabase!M:M,"&gt;="&amp;DateChartSupport!$B$1,MasterPublicDatabase!M:M,"&lt;="&amp;$B$2,MasterPublicDatabase!AC:AC,"="&amp;R67)</f>
        <v>0</v>
      </c>
      <c r="AC67" s="101"/>
      <c r="AD67" s="110"/>
    </row>
    <row r="68" spans="18:30" x14ac:dyDescent="0.25">
      <c r="R68" s="104" t="str">
        <f>IFERROR(IF(UserAccount!C68 &lt;= " "," ",UserAccount!C68),"")</f>
        <v xml:space="preserve"> </v>
      </c>
      <c r="S68" s="105">
        <f>COUNTIFS(MasterPublicDatabase!M:M,"&gt;="&amp;DateChartSupport!$B$1,MasterPublicDatabase!M:M,"&lt;="&amp;$B$2,MasterPublicDatabase!AC:AC,"="&amp;R68)</f>
        <v>0</v>
      </c>
      <c r="AC68" s="101"/>
      <c r="AD68" s="110"/>
    </row>
    <row r="69" spans="18:30" x14ac:dyDescent="0.25">
      <c r="R69" s="104" t="str">
        <f>IFERROR(IF(UserAccount!C69 &lt;= " "," ",UserAccount!C69),"")</f>
        <v xml:space="preserve"> </v>
      </c>
      <c r="S69" s="106">
        <f>COUNTIFS(MasterPublicDatabase!M:M,"&gt;="&amp;DateChartSupport!$B$1,MasterPublicDatabase!M:M,"&lt;="&amp;$B$2,MasterPublicDatabase!AC:AC,"="&amp;R69)</f>
        <v>0</v>
      </c>
      <c r="AC69" s="101"/>
      <c r="AD69" s="110"/>
    </row>
    <row r="70" spans="18:30" x14ac:dyDescent="0.25">
      <c r="R70" s="104" t="str">
        <f>IFERROR(IF(UserAccount!C70 &lt;= " "," ",UserAccount!C70),"")</f>
        <v xml:space="preserve"> </v>
      </c>
      <c r="S70" s="105">
        <f>COUNTIFS(MasterPublicDatabase!M:M,"&gt;="&amp;DateChartSupport!$B$1,MasterPublicDatabase!M:M,"&lt;="&amp;$B$2,MasterPublicDatabase!AC:AC,"="&amp;R70)</f>
        <v>0</v>
      </c>
      <c r="AC70" s="101"/>
      <c r="AD70" s="110"/>
    </row>
    <row r="71" spans="18:30" x14ac:dyDescent="0.25">
      <c r="R71" s="104" t="str">
        <f>IFERROR(IF(UserAccount!C71 &lt;= " "," ",UserAccount!C71),"")</f>
        <v xml:space="preserve"> </v>
      </c>
      <c r="S71" s="106">
        <f>COUNTIFS(MasterPublicDatabase!M:M,"&gt;="&amp;DateChartSupport!$B$1,MasterPublicDatabase!M:M,"&lt;="&amp;$B$2,MasterPublicDatabase!AC:AC,"="&amp;R71)</f>
        <v>0</v>
      </c>
      <c r="AC71" s="101"/>
      <c r="AD71" s="110"/>
    </row>
    <row r="72" spans="18:30" x14ac:dyDescent="0.25">
      <c r="R72" s="104" t="str">
        <f>IFERROR(IF(UserAccount!C72 &lt;= " "," ",UserAccount!C72),"")</f>
        <v xml:space="preserve"> </v>
      </c>
      <c r="S72" s="105">
        <f>COUNTIFS(MasterPublicDatabase!M:M,"&gt;="&amp;DateChartSupport!$B$1,MasterPublicDatabase!M:M,"&lt;="&amp;$B$2,MasterPublicDatabase!AC:AC,"="&amp;R72)</f>
        <v>0</v>
      </c>
      <c r="AC72" s="101"/>
      <c r="AD72" s="110"/>
    </row>
    <row r="73" spans="18:30" x14ac:dyDescent="0.25">
      <c r="R73" s="104" t="str">
        <f>IFERROR(IF(UserAccount!C73 &lt;= " "," ",UserAccount!C73),"")</f>
        <v xml:space="preserve"> </v>
      </c>
      <c r="S73" s="106">
        <f>COUNTIFS(MasterPublicDatabase!M:M,"&gt;="&amp;DateChartSupport!$B$1,MasterPublicDatabase!M:M,"&lt;="&amp;$B$2,MasterPublicDatabase!AC:AC,"="&amp;R73)</f>
        <v>0</v>
      </c>
      <c r="AC73" s="101"/>
      <c r="AD73" s="110"/>
    </row>
    <row r="74" spans="18:30" x14ac:dyDescent="0.25">
      <c r="R74" s="104" t="str">
        <f>IFERROR(IF(UserAccount!C74 &lt;= " "," ",UserAccount!C74),"")</f>
        <v xml:space="preserve"> </v>
      </c>
      <c r="S74" s="105">
        <f>COUNTIFS(MasterPublicDatabase!M:M,"&gt;="&amp;DateChartSupport!$B$1,MasterPublicDatabase!M:M,"&lt;="&amp;$B$2,MasterPublicDatabase!AC:AC,"="&amp;R74)</f>
        <v>0</v>
      </c>
      <c r="AC74" s="101"/>
      <c r="AD74" s="110"/>
    </row>
    <row r="75" spans="18:30" x14ac:dyDescent="0.25">
      <c r="R75" s="104" t="str">
        <f>IFERROR(IF(UserAccount!C75 &lt;= " "," ",UserAccount!C75),"")</f>
        <v xml:space="preserve"> </v>
      </c>
      <c r="S75" s="106">
        <f>COUNTIFS(MasterPublicDatabase!M:M,"&gt;="&amp;DateChartSupport!$B$1,MasterPublicDatabase!M:M,"&lt;="&amp;$B$2,MasterPublicDatabase!AC:AC,"="&amp;R75)</f>
        <v>0</v>
      </c>
      <c r="AC75" s="101"/>
      <c r="AD75" s="110"/>
    </row>
    <row r="76" spans="18:30" x14ac:dyDescent="0.25">
      <c r="R76" s="104" t="str">
        <f>IFERROR(IF(UserAccount!C76 &lt;= " "," ",UserAccount!C76),"")</f>
        <v xml:space="preserve"> </v>
      </c>
      <c r="S76" s="105">
        <f>COUNTIFS(MasterPublicDatabase!M:M,"&gt;="&amp;DateChartSupport!$B$1,MasterPublicDatabase!M:M,"&lt;="&amp;$B$2,MasterPublicDatabase!AC:AC,"="&amp;R76)</f>
        <v>0</v>
      </c>
      <c r="AC76" s="101"/>
      <c r="AD76" s="110"/>
    </row>
    <row r="77" spans="18:30" x14ac:dyDescent="0.25">
      <c r="R77" s="104" t="str">
        <f>IFERROR(IF(UserAccount!C77 &lt;= " "," ",UserAccount!C77),"")</f>
        <v xml:space="preserve"> </v>
      </c>
      <c r="S77" s="106">
        <f>COUNTIFS(MasterPublicDatabase!M:M,"&gt;="&amp;DateChartSupport!$B$1,MasterPublicDatabase!M:M,"&lt;="&amp;$B$2,MasterPublicDatabase!AC:AC,"="&amp;R77)</f>
        <v>0</v>
      </c>
      <c r="AC77" s="101"/>
      <c r="AD77" s="110"/>
    </row>
    <row r="78" spans="18:30" x14ac:dyDescent="0.25">
      <c r="R78" s="104" t="str">
        <f>IFERROR(IF(UserAccount!C78 &lt;= " "," ",UserAccount!C78),"")</f>
        <v xml:space="preserve"> </v>
      </c>
      <c r="S78" s="105">
        <f>COUNTIFS(MasterPublicDatabase!M:M,"&gt;="&amp;DateChartSupport!$B$1,MasterPublicDatabase!M:M,"&lt;="&amp;$B$2,MasterPublicDatabase!AC:AC,"="&amp;R78)</f>
        <v>0</v>
      </c>
      <c r="AC78" s="101"/>
      <c r="AD78" s="110"/>
    </row>
    <row r="79" spans="18:30" x14ac:dyDescent="0.25">
      <c r="R79" s="104" t="str">
        <f>IFERROR(IF(UserAccount!C79 &lt;= " "," ",UserAccount!C79),"")</f>
        <v xml:space="preserve"> </v>
      </c>
      <c r="S79" s="106">
        <f>COUNTIFS(MasterPublicDatabase!M:M,"&gt;="&amp;DateChartSupport!$B$1,MasterPublicDatabase!M:M,"&lt;="&amp;$B$2,MasterPublicDatabase!AC:AC,"="&amp;R79)</f>
        <v>0</v>
      </c>
      <c r="AC79" s="101"/>
      <c r="AD79" s="110"/>
    </row>
    <row r="80" spans="18:30" x14ac:dyDescent="0.25">
      <c r="R80" s="104" t="str">
        <f>IFERROR(IF(UserAccount!C80 &lt;= " "," ",UserAccount!C80),"")</f>
        <v xml:space="preserve"> </v>
      </c>
      <c r="S80" s="105">
        <f>COUNTIFS(MasterPublicDatabase!M:M,"&gt;="&amp;DateChartSupport!$B$1,MasterPublicDatabase!M:M,"&lt;="&amp;$B$2,MasterPublicDatabase!AC:AC,"="&amp;R80)</f>
        <v>0</v>
      </c>
      <c r="AC80" s="101"/>
      <c r="AD80" s="110"/>
    </row>
    <row r="81" spans="18:30" x14ac:dyDescent="0.25">
      <c r="R81" s="104" t="str">
        <f>IFERROR(IF(UserAccount!C81 &lt;= " "," ",UserAccount!C81),"")</f>
        <v xml:space="preserve"> </v>
      </c>
      <c r="S81" s="106">
        <f>COUNTIFS(MasterPublicDatabase!M:M,"&gt;="&amp;DateChartSupport!$B$1,MasterPublicDatabase!M:M,"&lt;="&amp;$B$2,MasterPublicDatabase!AC:AC,"="&amp;R81)</f>
        <v>0</v>
      </c>
      <c r="AC81" s="101"/>
      <c r="AD81" s="110"/>
    </row>
    <row r="82" spans="18:30" x14ac:dyDescent="0.25">
      <c r="R82" s="104" t="str">
        <f>IFERROR(IF(UserAccount!C82 &lt;= " "," ",UserAccount!C82),"")</f>
        <v xml:space="preserve"> </v>
      </c>
      <c r="S82" s="105">
        <f>COUNTIFS(MasterPublicDatabase!M:M,"&gt;="&amp;DateChartSupport!$B$1,MasterPublicDatabase!M:M,"&lt;="&amp;$B$2,MasterPublicDatabase!AC:AC,"="&amp;R82)</f>
        <v>0</v>
      </c>
      <c r="AD82" s="98"/>
    </row>
    <row r="83" spans="18:30" x14ac:dyDescent="0.25">
      <c r="R83" s="104" t="str">
        <f>IFERROR(IF(UserAccount!C83 &lt;= " "," ",UserAccount!C83),"")</f>
        <v xml:space="preserve"> </v>
      </c>
      <c r="S83" s="106">
        <f>COUNTIFS(MasterPublicDatabase!M:M,"&gt;="&amp;DateChartSupport!$B$1,MasterPublicDatabase!M:M,"&lt;="&amp;$B$2,MasterPublicDatabase!AC:AC,"="&amp;R83)</f>
        <v>0</v>
      </c>
      <c r="AD83" s="98"/>
    </row>
    <row r="84" spans="18:30" x14ac:dyDescent="0.25">
      <c r="R84" s="104" t="str">
        <f>IFERROR(IF(UserAccount!C84 &lt;= " "," ",UserAccount!C84),"")</f>
        <v xml:space="preserve"> </v>
      </c>
      <c r="S84" s="105">
        <f>COUNTIFS(MasterPublicDatabase!M:M,"&gt;="&amp;DateChartSupport!$B$1,MasterPublicDatabase!M:M,"&lt;="&amp;$B$2,MasterPublicDatabase!AC:AC,"="&amp;R84)</f>
        <v>0</v>
      </c>
      <c r="AD84" s="98"/>
    </row>
    <row r="85" spans="18:30" x14ac:dyDescent="0.25">
      <c r="R85" s="104" t="str">
        <f>IFERROR(IF(UserAccount!C85 &lt;= " "," ",UserAccount!C85),"")</f>
        <v xml:space="preserve"> </v>
      </c>
      <c r="S85" s="106">
        <f>COUNTIFS(MasterPublicDatabase!M:M,"&gt;="&amp;DateChartSupport!$B$1,MasterPublicDatabase!M:M,"&lt;="&amp;$B$2,MasterPublicDatabase!AC:AC,"="&amp;R85)</f>
        <v>0</v>
      </c>
      <c r="AD85" s="98"/>
    </row>
    <row r="86" spans="18:30" x14ac:dyDescent="0.25">
      <c r="R86" s="104" t="str">
        <f>IFERROR(IF(UserAccount!C86 &lt;= " "," ",UserAccount!C86),"")</f>
        <v xml:space="preserve"> </v>
      </c>
      <c r="S86" s="105">
        <f>COUNTIFS(MasterPublicDatabase!M:M,"&gt;="&amp;DateChartSupport!$B$1,MasterPublicDatabase!M:M,"&lt;="&amp;$B$2,MasterPublicDatabase!AC:AC,"="&amp;R86)</f>
        <v>0</v>
      </c>
      <c r="AD86" s="98"/>
    </row>
    <row r="87" spans="18:30" x14ac:dyDescent="0.25">
      <c r="R87" s="104" t="str">
        <f>IFERROR(IF(UserAccount!C87 &lt;= " "," ",UserAccount!C87),"")</f>
        <v xml:space="preserve"> </v>
      </c>
      <c r="S87" s="106">
        <f>COUNTIFS(MasterPublicDatabase!M:M,"&gt;="&amp;DateChartSupport!$B$1,MasterPublicDatabase!M:M,"&lt;="&amp;$B$2,MasterPublicDatabase!AC:AC,"="&amp;R87)</f>
        <v>0</v>
      </c>
      <c r="AD87" s="98"/>
    </row>
    <row r="88" spans="18:30" x14ac:dyDescent="0.25">
      <c r="R88" s="104" t="str">
        <f>IFERROR(IF(UserAccount!C88 &lt;= " "," ",UserAccount!C88),"")</f>
        <v xml:space="preserve"> </v>
      </c>
      <c r="S88" s="105">
        <f>COUNTIFS(MasterPublicDatabase!M:M,"&gt;="&amp;DateChartSupport!$B$1,MasterPublicDatabase!M:M,"&lt;="&amp;$B$2,MasterPublicDatabase!AC:AC,"="&amp;R88)</f>
        <v>0</v>
      </c>
      <c r="AD88" s="98"/>
    </row>
    <row r="89" spans="18:30" x14ac:dyDescent="0.25">
      <c r="R89" s="104" t="str">
        <f>IFERROR(IF(UserAccount!C89 &lt;= " "," ",UserAccount!C89),"")</f>
        <v xml:space="preserve"> </v>
      </c>
      <c r="S89" s="106">
        <f>COUNTIFS(MasterPublicDatabase!M:M,"&gt;="&amp;DateChartSupport!$B$1,MasterPublicDatabase!M:M,"&lt;="&amp;$B$2,MasterPublicDatabase!AC:AC,"="&amp;R89)</f>
        <v>0</v>
      </c>
      <c r="AD89" s="98"/>
    </row>
    <row r="90" spans="18:30" x14ac:dyDescent="0.25">
      <c r="R90" s="104" t="str">
        <f>IFERROR(IF(UserAccount!C90 &lt;= " "," ",UserAccount!C90),"")</f>
        <v xml:space="preserve"> </v>
      </c>
      <c r="S90" s="105">
        <f>COUNTIFS(MasterPublicDatabase!M:M,"&gt;="&amp;DateChartSupport!$B$1,MasterPublicDatabase!M:M,"&lt;="&amp;$B$2,MasterPublicDatabase!AC:AC,"="&amp;R90)</f>
        <v>0</v>
      </c>
      <c r="AD90" s="98"/>
    </row>
    <row r="91" spans="18:30" x14ac:dyDescent="0.25">
      <c r="R91" s="104" t="str">
        <f>IFERROR(IF(UserAccount!C91 &lt;= " "," ",UserAccount!C91),"")</f>
        <v xml:space="preserve"> </v>
      </c>
      <c r="S91" s="106">
        <f>COUNTIFS(MasterPublicDatabase!M:M,"&gt;="&amp;DateChartSupport!$B$1,MasterPublicDatabase!M:M,"&lt;="&amp;$B$2,MasterPublicDatabase!AC:AC,"="&amp;R91)</f>
        <v>0</v>
      </c>
      <c r="AD91" s="98"/>
    </row>
    <row r="92" spans="18:30" x14ac:dyDescent="0.25">
      <c r="R92" s="104" t="str">
        <f>IFERROR(IF(UserAccount!C92 &lt;= " "," ",UserAccount!C92),"")</f>
        <v xml:space="preserve"> </v>
      </c>
      <c r="S92" s="105">
        <f>COUNTIFS(MasterPublicDatabase!M:M,"&gt;="&amp;DateChartSupport!$B$1,MasterPublicDatabase!M:M,"&lt;="&amp;$B$2,MasterPublicDatabase!AC:AC,"="&amp;R92)</f>
        <v>0</v>
      </c>
      <c r="AD92" s="98"/>
    </row>
    <row r="93" spans="18:30" x14ac:dyDescent="0.25">
      <c r="R93" s="104" t="str">
        <f>IFERROR(IF(UserAccount!C93 &lt;= " "," ",UserAccount!C93),"")</f>
        <v xml:space="preserve"> </v>
      </c>
      <c r="S93" s="106">
        <f>COUNTIFS(MasterPublicDatabase!M:M,"&gt;="&amp;DateChartSupport!$B$1,MasterPublicDatabase!M:M,"&lt;="&amp;$B$2,MasterPublicDatabase!AC:AC,"="&amp;R93)</f>
        <v>0</v>
      </c>
      <c r="AD93" s="98"/>
    </row>
    <row r="94" spans="18:30" x14ac:dyDescent="0.25">
      <c r="R94" s="104" t="str">
        <f>IFERROR(IF(UserAccount!C94 &lt;= " "," ",UserAccount!C94),"")</f>
        <v xml:space="preserve"> </v>
      </c>
      <c r="S94" s="105">
        <f>COUNTIFS(MasterPublicDatabase!M:M,"&gt;="&amp;DateChartSupport!$B$1,MasterPublicDatabase!M:M,"&lt;="&amp;$B$2,MasterPublicDatabase!AC:AC,"="&amp;R94)</f>
        <v>0</v>
      </c>
      <c r="AD94" s="98"/>
    </row>
    <row r="95" spans="18:30" x14ac:dyDescent="0.25">
      <c r="R95" s="104" t="str">
        <f>IFERROR(IF(UserAccount!C95 &lt;= " "," ",UserAccount!C95),"")</f>
        <v xml:space="preserve"> </v>
      </c>
      <c r="S95" s="106">
        <f>COUNTIFS(MasterPublicDatabase!M:M,"&gt;="&amp;DateChartSupport!$B$1,MasterPublicDatabase!M:M,"&lt;="&amp;$B$2,MasterPublicDatabase!AC:AC,"="&amp;R95)</f>
        <v>0</v>
      </c>
      <c r="AD95" s="98"/>
    </row>
    <row r="96" spans="18:30" x14ac:dyDescent="0.25">
      <c r="R96" s="104" t="str">
        <f>IFERROR(IF(UserAccount!C96 &lt;= " "," ",UserAccount!C96),"")</f>
        <v xml:space="preserve"> </v>
      </c>
      <c r="S96" s="105">
        <f>COUNTIFS(MasterPublicDatabase!M:M,"&gt;="&amp;DateChartSupport!$B$1,MasterPublicDatabase!M:M,"&lt;="&amp;$B$2,MasterPublicDatabase!AC:AC,"="&amp;R96)</f>
        <v>0</v>
      </c>
      <c r="AD96" s="98"/>
    </row>
    <row r="97" spans="18:19" x14ac:dyDescent="0.25">
      <c r="R97" s="104" t="str">
        <f>IFERROR(IF(UserAccount!C97 &lt;= " "," ",UserAccount!C97),"")</f>
        <v xml:space="preserve"> </v>
      </c>
      <c r="S97" s="106">
        <f>COUNTIFS(MasterPublicDatabase!M:M,"&gt;="&amp;DateChartSupport!$B$1,MasterPublicDatabase!M:M,"&lt;="&amp;$B$2,MasterPublicDatabase!AC:AC,"="&amp;R97)</f>
        <v>0</v>
      </c>
    </row>
    <row r="98" spans="18:19" x14ac:dyDescent="0.25">
      <c r="R98" s="104" t="str">
        <f>IFERROR(IF(UserAccount!C98 &lt;= " "," ",UserAccount!C98),"")</f>
        <v xml:space="preserve"> </v>
      </c>
      <c r="S98" s="105">
        <f>COUNTIFS(MasterPublicDatabase!M:M,"&gt;="&amp;DateChartSupport!$B$1,MasterPublicDatabase!M:M,"&lt;="&amp;$B$2,MasterPublicDatabase!AC:AC,"="&amp;R98)</f>
        <v>0</v>
      </c>
    </row>
    <row r="99" spans="18:19" x14ac:dyDescent="0.25">
      <c r="R99" s="104" t="str">
        <f>IFERROR(IF(UserAccount!C99 &lt;= " "," ",UserAccount!C99),"")</f>
        <v xml:space="preserve"> </v>
      </c>
      <c r="S99" s="106">
        <f>COUNTIFS(MasterPublicDatabase!M:M,"&gt;="&amp;DateChartSupport!$B$1,MasterPublicDatabase!M:M,"&lt;="&amp;$B$2,MasterPublicDatabase!AC:AC,"="&amp;R99)</f>
        <v>0</v>
      </c>
    </row>
    <row r="100" spans="18:19" x14ac:dyDescent="0.25">
      <c r="R100" s="104" t="str">
        <f>IFERROR(IF(UserAccount!C100 &lt;= " "," ",UserAccount!C100),"")</f>
        <v xml:space="preserve"> </v>
      </c>
      <c r="S100" s="105">
        <f>COUNTIFS(MasterPublicDatabase!M:M,"&gt;="&amp;DateChartSupport!$B$1,MasterPublicDatabase!M:M,"&lt;="&amp;$B$2,MasterPublicDatabase!AC:AC,"="&amp;R100)</f>
        <v>0</v>
      </c>
    </row>
    <row r="101" spans="18:19" x14ac:dyDescent="0.25">
      <c r="R101" s="104" t="str">
        <f>IFERROR(IF(UserAccount!C101 &lt;= " "," ",UserAccount!C101),"")</f>
        <v xml:space="preserve"> </v>
      </c>
      <c r="S101" s="106">
        <f>COUNTIFS(MasterPublicDatabase!M:M,"&gt;="&amp;DateChartSupport!$B$1,MasterPublicDatabase!M:M,"&lt;="&amp;$B$2,MasterPublicDatabase!AC:AC,"="&amp;R101)</f>
        <v>0</v>
      </c>
    </row>
    <row r="102" spans="18:19" x14ac:dyDescent="0.25">
      <c r="R102" s="104" t="str">
        <f>IFERROR(IF(UserAccount!C102 &lt;= " "," ",UserAccount!C102),"")</f>
        <v xml:space="preserve"> </v>
      </c>
      <c r="S102" s="105">
        <f>COUNTIFS(MasterPublicDatabase!M:M,"&gt;="&amp;DateChartSupport!$B$1,MasterPublicDatabase!M:M,"&lt;="&amp;$B$2,MasterPublicDatabase!AC:AC,"="&amp;R102)</f>
        <v>0</v>
      </c>
    </row>
    <row r="103" spans="18:19" x14ac:dyDescent="0.25">
      <c r="R103" s="104" t="str">
        <f>IFERROR(IF(UserAccount!C103 &lt;= " "," ",UserAccount!C103),"")</f>
        <v xml:space="preserve"> </v>
      </c>
      <c r="S103" s="106">
        <f>COUNTIFS(MasterPublicDatabase!M:M,"&gt;="&amp;DateChartSupport!$B$1,MasterPublicDatabase!M:M,"&lt;="&amp;$B$2,MasterPublicDatabase!AC:AC,"="&amp;R103)</f>
        <v>0</v>
      </c>
    </row>
    <row r="104" spans="18:19" x14ac:dyDescent="0.25">
      <c r="R104" s="104" t="str">
        <f>IFERROR(IF(UserAccount!C104 &lt;= " "," ",UserAccount!C104),"")</f>
        <v xml:space="preserve"> </v>
      </c>
      <c r="S104" s="105">
        <f>COUNTIFS(MasterPublicDatabase!M:M,"&gt;="&amp;DateChartSupport!$B$1,MasterPublicDatabase!M:M,"&lt;="&amp;$B$2,MasterPublicDatabase!AC:AC,"="&amp;R104)</f>
        <v>0</v>
      </c>
    </row>
    <row r="105" spans="18:19" x14ac:dyDescent="0.25">
      <c r="R105" s="104" t="str">
        <f>IFERROR(IF(UserAccount!C105 &lt;= " "," ",UserAccount!C105),"")</f>
        <v xml:space="preserve"> </v>
      </c>
      <c r="S105" s="106">
        <f>COUNTIFS(MasterPublicDatabase!M:M,"&gt;="&amp;DateChartSupport!$B$1,MasterPublicDatabase!M:M,"&lt;="&amp;$B$2,MasterPublicDatabase!AC:AC,"="&amp;R105)</f>
        <v>0</v>
      </c>
    </row>
    <row r="106" spans="18:19" x14ac:dyDescent="0.25">
      <c r="R106" s="104" t="str">
        <f>IFERROR(IF(UserAccount!C106 &lt;= " "," ",UserAccount!C106),"")</f>
        <v xml:space="preserve"> </v>
      </c>
      <c r="S106" s="105">
        <f>COUNTIFS(MasterPublicDatabase!M:M,"&gt;="&amp;DateChartSupport!$B$1,MasterPublicDatabase!M:M,"&lt;="&amp;$B$2,MasterPublicDatabase!AC:AC,"="&amp;R106)</f>
        <v>0</v>
      </c>
    </row>
    <row r="107" spans="18:19" x14ac:dyDescent="0.25">
      <c r="R107" s="104" t="str">
        <f>IFERROR(IF(UserAccount!C107 &lt;= " "," ",UserAccount!C107),"")</f>
        <v xml:space="preserve"> </v>
      </c>
      <c r="S107" s="106">
        <f>COUNTIFS(MasterPublicDatabase!M:M,"&gt;="&amp;DateChartSupport!$B$1,MasterPublicDatabase!M:M,"&lt;="&amp;$B$2,MasterPublicDatabase!AC:AC,"="&amp;R107)</f>
        <v>0</v>
      </c>
    </row>
    <row r="108" spans="18:19" x14ac:dyDescent="0.25">
      <c r="R108" s="104" t="str">
        <f>IFERROR(IF(UserAccount!C108 &lt;= " "," ",UserAccount!C108),"")</f>
        <v xml:space="preserve"> </v>
      </c>
      <c r="S108" s="105">
        <f>COUNTIFS(MasterPublicDatabase!M:M,"&gt;="&amp;DateChartSupport!$B$1,MasterPublicDatabase!M:M,"&lt;="&amp;$B$2,MasterPublicDatabase!AC:AC,"="&amp;R108)</f>
        <v>0</v>
      </c>
    </row>
    <row r="109" spans="18:19" x14ac:dyDescent="0.25">
      <c r="R109" s="104" t="str">
        <f>IFERROR(IF(UserAccount!C109 &lt;= " "," ",UserAccount!C109),"")</f>
        <v xml:space="preserve"> </v>
      </c>
      <c r="S109" s="106">
        <f>COUNTIFS(MasterPublicDatabase!M:M,"&gt;="&amp;DateChartSupport!$B$1,MasterPublicDatabase!M:M,"&lt;="&amp;$B$2,MasterPublicDatabase!AC:AC,"="&amp;R109)</f>
        <v>0</v>
      </c>
    </row>
    <row r="110" spans="18:19" x14ac:dyDescent="0.25">
      <c r="R110" s="104" t="str">
        <f>IFERROR(IF(UserAccount!C110 &lt;= " "," ",UserAccount!C110),"")</f>
        <v xml:space="preserve"> </v>
      </c>
      <c r="S110" s="105">
        <f>COUNTIFS(MasterPublicDatabase!M:M,"&gt;="&amp;DateChartSupport!$B$1,MasterPublicDatabase!M:M,"&lt;="&amp;$B$2,MasterPublicDatabase!AC:AC,"="&amp;R110)</f>
        <v>0</v>
      </c>
    </row>
    <row r="111" spans="18:19" x14ac:dyDescent="0.25">
      <c r="R111" s="104" t="str">
        <f>IFERROR(IF(UserAccount!C111 &lt;= " "," ",UserAccount!C111),"")</f>
        <v xml:space="preserve"> </v>
      </c>
      <c r="S111" s="106">
        <f>COUNTIFS(MasterPublicDatabase!M:M,"&gt;="&amp;DateChartSupport!$B$1,MasterPublicDatabase!M:M,"&lt;="&amp;$B$2,MasterPublicDatabase!AC:AC,"="&amp;R111)</f>
        <v>0</v>
      </c>
    </row>
    <row r="112" spans="18:19" x14ac:dyDescent="0.25">
      <c r="R112" s="104" t="str">
        <f>IFERROR(IF(UserAccount!C112 &lt;= " "," ",UserAccount!C112),"")</f>
        <v xml:space="preserve"> </v>
      </c>
      <c r="S112" s="105">
        <f>COUNTIFS(MasterPublicDatabase!M:M,"&gt;="&amp;DateChartSupport!$B$1,MasterPublicDatabase!M:M,"&lt;="&amp;$B$2,MasterPublicDatabase!AC:AC,"="&amp;R112)</f>
        <v>0</v>
      </c>
    </row>
    <row r="113" spans="18:19" x14ac:dyDescent="0.25">
      <c r="R113" s="104" t="str">
        <f>IFERROR(IF(UserAccount!C113 &lt;= " "," ",UserAccount!C113),"")</f>
        <v xml:space="preserve"> </v>
      </c>
      <c r="S113" s="106">
        <f>COUNTIFS(MasterPublicDatabase!M:M,"&gt;="&amp;DateChartSupport!$B$1,MasterPublicDatabase!M:M,"&lt;="&amp;$B$2,MasterPublicDatabase!AC:AC,"="&amp;R113)</f>
        <v>0</v>
      </c>
    </row>
    <row r="114" spans="18:19" x14ac:dyDescent="0.25">
      <c r="R114" s="104" t="str">
        <f>IFERROR(IF(UserAccount!C114 &lt;= " "," ",UserAccount!C114),"")</f>
        <v xml:space="preserve"> </v>
      </c>
      <c r="S114" s="105">
        <f>COUNTIFS(MasterPublicDatabase!M:M,"&gt;="&amp;DateChartSupport!$B$1,MasterPublicDatabase!M:M,"&lt;="&amp;$B$2,MasterPublicDatabase!AC:AC,"="&amp;R114)</f>
        <v>0</v>
      </c>
    </row>
    <row r="115" spans="18:19" x14ac:dyDescent="0.25">
      <c r="R115" s="104" t="str">
        <f>IFERROR(IF(UserAccount!C115 &lt;= " "," ",UserAccount!C115),"")</f>
        <v xml:space="preserve"> </v>
      </c>
      <c r="S115" s="106">
        <f>COUNTIFS(MasterPublicDatabase!M:M,"&gt;="&amp;DateChartSupport!$B$1,MasterPublicDatabase!M:M,"&lt;="&amp;$B$2,MasterPublicDatabase!AC:AC,"="&amp;R115)</f>
        <v>0</v>
      </c>
    </row>
    <row r="116" spans="18:19" x14ac:dyDescent="0.25">
      <c r="R116" s="104" t="str">
        <f>IFERROR(IF(UserAccount!C116 &lt;= " "," ",UserAccount!C116),"")</f>
        <v xml:space="preserve"> </v>
      </c>
      <c r="S116" s="105">
        <f>COUNTIFS(MasterPublicDatabase!M:M,"&gt;="&amp;DateChartSupport!$B$1,MasterPublicDatabase!M:M,"&lt;="&amp;$B$2,MasterPublicDatabase!AC:AC,"="&amp;R116)</f>
        <v>0</v>
      </c>
    </row>
    <row r="117" spans="18:19" x14ac:dyDescent="0.25">
      <c r="R117" s="104" t="str">
        <f>IFERROR(IF(UserAccount!C117 &lt;= " "," ",UserAccount!C117),"")</f>
        <v xml:space="preserve"> </v>
      </c>
      <c r="S117" s="106">
        <f>COUNTIFS(MasterPublicDatabase!M:M,"&gt;="&amp;DateChartSupport!$B$1,MasterPublicDatabase!M:M,"&lt;="&amp;$B$2,MasterPublicDatabase!AC:AC,"="&amp;R117)</f>
        <v>0</v>
      </c>
    </row>
    <row r="118" spans="18:19" x14ac:dyDescent="0.25">
      <c r="R118" s="104" t="str">
        <f>IFERROR(IF(UserAccount!C118 &lt;= " "," ",UserAccount!C118),"")</f>
        <v xml:space="preserve"> </v>
      </c>
      <c r="S118" s="105">
        <f>COUNTIFS(MasterPublicDatabase!M:M,"&gt;="&amp;DateChartSupport!$B$1,MasterPublicDatabase!M:M,"&lt;="&amp;$B$2,MasterPublicDatabase!AC:AC,"="&amp;R118)</f>
        <v>0</v>
      </c>
    </row>
    <row r="119" spans="18:19" x14ac:dyDescent="0.25">
      <c r="R119" s="104" t="str">
        <f>IFERROR(IF(UserAccount!C119 &lt;= " "," ",UserAccount!C119),"")</f>
        <v xml:space="preserve"> </v>
      </c>
      <c r="S119" s="106">
        <f>COUNTIFS(MasterPublicDatabase!M:M,"&gt;="&amp;DateChartSupport!$B$1,MasterPublicDatabase!M:M,"&lt;="&amp;$B$2,MasterPublicDatabase!AC:AC,"="&amp;R119)</f>
        <v>0</v>
      </c>
    </row>
    <row r="120" spans="18:19" x14ac:dyDescent="0.25">
      <c r="R120" s="104" t="str">
        <f>IFERROR(IF(UserAccount!C120 &lt;= " "," ",UserAccount!C120),"")</f>
        <v xml:space="preserve"> </v>
      </c>
      <c r="S120" s="105">
        <f>COUNTIFS(MasterPublicDatabase!M:M,"&gt;="&amp;DateChartSupport!$B$1,MasterPublicDatabase!M:M,"&lt;="&amp;$B$2,MasterPublicDatabase!AC:AC,"="&amp;R120)</f>
        <v>0</v>
      </c>
    </row>
    <row r="121" spans="18:19" x14ac:dyDescent="0.25">
      <c r="R121" s="104" t="str">
        <f>IFERROR(IF(UserAccount!C121 &lt;= " "," ",UserAccount!C121),"")</f>
        <v xml:space="preserve"> </v>
      </c>
      <c r="S121" s="106">
        <f>COUNTIFS(MasterPublicDatabase!M:M,"&gt;="&amp;DateChartSupport!$B$1,MasterPublicDatabase!M:M,"&lt;="&amp;$B$2,MasterPublicDatabase!AC:AC,"="&amp;R121)</f>
        <v>0</v>
      </c>
    </row>
    <row r="122" spans="18:19" x14ac:dyDescent="0.25">
      <c r="R122" s="104" t="str">
        <f>IFERROR(IF(UserAccount!C122 &lt;= " "," ",UserAccount!C122),"")</f>
        <v xml:space="preserve"> </v>
      </c>
      <c r="S122" s="105">
        <f>COUNTIFS(MasterPublicDatabase!M:M,"&gt;="&amp;DateChartSupport!$B$1,MasterPublicDatabase!M:M,"&lt;="&amp;$B$2,MasterPublicDatabase!AC:AC,"="&amp;R122)</f>
        <v>0</v>
      </c>
    </row>
    <row r="123" spans="18:19" x14ac:dyDescent="0.25">
      <c r="R123" s="104" t="str">
        <f>IFERROR(IF(UserAccount!C123 &lt;= " "," ",UserAccount!C123),"")</f>
        <v xml:space="preserve"> </v>
      </c>
      <c r="S123" s="106">
        <f>COUNTIFS(MasterPublicDatabase!M:M,"&gt;="&amp;DateChartSupport!$B$1,MasterPublicDatabase!M:M,"&lt;="&amp;$B$2,MasterPublicDatabase!AC:AC,"="&amp;R123)</f>
        <v>0</v>
      </c>
    </row>
    <row r="124" spans="18:19" x14ac:dyDescent="0.25">
      <c r="R124" s="104" t="str">
        <f>IFERROR(IF(UserAccount!C124 &lt;= " "," ",UserAccount!C124),"")</f>
        <v xml:space="preserve"> </v>
      </c>
      <c r="S124" s="105">
        <f>COUNTIFS(MasterPublicDatabase!M:M,"&gt;="&amp;DateChartSupport!$B$1,MasterPublicDatabase!M:M,"&lt;="&amp;$B$2,MasterPublicDatabase!AC:AC,"="&amp;R124)</f>
        <v>0</v>
      </c>
    </row>
    <row r="125" spans="18:19" x14ac:dyDescent="0.25">
      <c r="R125" s="104" t="str">
        <f>IFERROR(IF(UserAccount!C125 &lt;= " "," ",UserAccount!C125),"")</f>
        <v xml:space="preserve"> </v>
      </c>
      <c r="S125" s="106">
        <f>COUNTIFS(MasterPublicDatabase!M:M,"&gt;="&amp;DateChartSupport!$B$1,MasterPublicDatabase!M:M,"&lt;="&amp;$B$2,MasterPublicDatabase!AC:AC,"="&amp;R125)</f>
        <v>0</v>
      </c>
    </row>
    <row r="126" spans="18:19" x14ac:dyDescent="0.25">
      <c r="R126" s="104" t="str">
        <f>IFERROR(IF(UserAccount!C126 &lt;= " "," ",UserAccount!C126),"")</f>
        <v xml:space="preserve"> </v>
      </c>
      <c r="S126" s="105">
        <f>COUNTIFS(MasterPublicDatabase!M:M,"&gt;="&amp;DateChartSupport!$B$1,MasterPublicDatabase!M:M,"&lt;="&amp;$B$2,MasterPublicDatabase!AC:AC,"="&amp;R126)</f>
        <v>0</v>
      </c>
    </row>
    <row r="127" spans="18:19" x14ac:dyDescent="0.25">
      <c r="R127" s="104" t="str">
        <f>IFERROR(IF(UserAccount!C127 &lt;= " "," ",UserAccount!C127),"")</f>
        <v xml:space="preserve"> </v>
      </c>
      <c r="S127" s="106">
        <f>COUNTIFS(MasterPublicDatabase!M:M,"&gt;="&amp;DateChartSupport!$B$1,MasterPublicDatabase!M:M,"&lt;="&amp;$B$2,MasterPublicDatabase!AC:AC,"="&amp;R127)</f>
        <v>0</v>
      </c>
    </row>
    <row r="128" spans="18:19" x14ac:dyDescent="0.25">
      <c r="R128" s="104" t="str">
        <f>IFERROR(IF(UserAccount!C128 &lt;= " "," ",UserAccount!C128),"")</f>
        <v xml:space="preserve"> </v>
      </c>
      <c r="S128" s="105">
        <f>COUNTIFS(MasterPublicDatabase!M:M,"&gt;="&amp;DateChartSupport!$B$1,MasterPublicDatabase!M:M,"&lt;="&amp;$B$2,MasterPublicDatabase!AC:AC,"="&amp;R128)</f>
        <v>0</v>
      </c>
    </row>
    <row r="129" spans="18:19" x14ac:dyDescent="0.25">
      <c r="R129" s="104" t="str">
        <f>IFERROR(IF(UserAccount!C129 &lt;= " "," ",UserAccount!C129),"")</f>
        <v xml:space="preserve"> </v>
      </c>
      <c r="S129" s="106">
        <f>COUNTIFS(MasterPublicDatabase!M:M,"&gt;="&amp;DateChartSupport!$B$1,MasterPublicDatabase!M:M,"&lt;="&amp;$B$2,MasterPublicDatabase!AC:AC,"="&amp;R129)</f>
        <v>0</v>
      </c>
    </row>
    <row r="130" spans="18:19" x14ac:dyDescent="0.25">
      <c r="R130" s="104" t="str">
        <f>IFERROR(IF(UserAccount!C130 &lt;= " "," ",UserAccount!C130),"")</f>
        <v xml:space="preserve"> </v>
      </c>
      <c r="S130" s="105">
        <f>COUNTIFS(MasterPublicDatabase!M:M,"&gt;="&amp;DateChartSupport!$B$1,MasterPublicDatabase!M:M,"&lt;="&amp;$B$2,MasterPublicDatabase!AC:AC,"="&amp;R130)</f>
        <v>0</v>
      </c>
    </row>
    <row r="131" spans="18:19" x14ac:dyDescent="0.25">
      <c r="R131" s="104" t="str">
        <f>IFERROR(IF(UserAccount!C131 &lt;= " "," ",UserAccount!C131),"")</f>
        <v xml:space="preserve"> </v>
      </c>
      <c r="S131" s="106">
        <f>COUNTIFS(MasterPublicDatabase!M:M,"&gt;="&amp;DateChartSupport!$B$1,MasterPublicDatabase!M:M,"&lt;="&amp;$B$2,MasterPublicDatabase!AC:AC,"="&amp;R131)</f>
        <v>0</v>
      </c>
    </row>
    <row r="132" spans="18:19" x14ac:dyDescent="0.25">
      <c r="R132" s="104" t="str">
        <f>IFERROR(IF(UserAccount!C132 &lt;= " "," ",UserAccount!C132),"")</f>
        <v xml:space="preserve"> </v>
      </c>
      <c r="S132" s="105">
        <f>COUNTIFS(MasterPublicDatabase!M:M,"&gt;="&amp;DateChartSupport!$B$1,MasterPublicDatabase!M:M,"&lt;="&amp;$B$2,MasterPublicDatabase!AC:AC,"="&amp;R132)</f>
        <v>0</v>
      </c>
    </row>
    <row r="133" spans="18:19" x14ac:dyDescent="0.25">
      <c r="R133" s="104" t="str">
        <f>IFERROR(IF(UserAccount!C133 &lt;= " "," ",UserAccount!C133),"")</f>
        <v xml:space="preserve"> </v>
      </c>
      <c r="S133" s="106">
        <f>COUNTIFS(MasterPublicDatabase!M:M,"&gt;="&amp;DateChartSupport!$B$1,MasterPublicDatabase!M:M,"&lt;="&amp;$B$2,MasterPublicDatabase!AC:AC,"="&amp;R133)</f>
        <v>0</v>
      </c>
    </row>
    <row r="134" spans="18:19" x14ac:dyDescent="0.25">
      <c r="R134" s="104" t="str">
        <f>IFERROR(IF(UserAccount!C134 &lt;= " "," ",UserAccount!C134),"")</f>
        <v xml:space="preserve"> </v>
      </c>
      <c r="S134" s="105">
        <f>COUNTIFS(MasterPublicDatabase!M:M,"&gt;="&amp;DateChartSupport!$B$1,MasterPublicDatabase!M:M,"&lt;="&amp;$B$2,MasterPublicDatabase!AC:AC,"="&amp;R134)</f>
        <v>0</v>
      </c>
    </row>
    <row r="135" spans="18:19" x14ac:dyDescent="0.25">
      <c r="R135" s="104" t="str">
        <f>IFERROR(IF(UserAccount!C135 &lt;= " "," ",UserAccount!C135),"")</f>
        <v xml:space="preserve"> </v>
      </c>
      <c r="S135" s="106">
        <f>COUNTIFS(MasterPublicDatabase!M:M,"&gt;="&amp;DateChartSupport!$B$1,MasterPublicDatabase!M:M,"&lt;="&amp;$B$2,MasterPublicDatabase!AC:AC,"="&amp;R135)</f>
        <v>0</v>
      </c>
    </row>
    <row r="136" spans="18:19" x14ac:dyDescent="0.25">
      <c r="R136" s="104" t="str">
        <f>IFERROR(IF(UserAccount!C136 &lt;= " "," ",UserAccount!C136),"")</f>
        <v xml:space="preserve"> </v>
      </c>
      <c r="S136" s="105">
        <f>COUNTIFS(MasterPublicDatabase!M:M,"&gt;="&amp;DateChartSupport!$B$1,MasterPublicDatabase!M:M,"&lt;="&amp;$B$2,MasterPublicDatabase!AC:AC,"="&amp;R136)</f>
        <v>0</v>
      </c>
    </row>
    <row r="137" spans="18:19" x14ac:dyDescent="0.25">
      <c r="R137" s="104" t="str">
        <f>IFERROR(IF(UserAccount!C137 &lt;= " "," ",UserAccount!C137),"")</f>
        <v xml:space="preserve"> </v>
      </c>
      <c r="S137" s="106">
        <f>COUNTIFS(MasterPublicDatabase!M:M,"&gt;="&amp;DateChartSupport!$B$1,MasterPublicDatabase!M:M,"&lt;="&amp;$B$2,MasterPublicDatabase!AC:AC,"="&amp;R137)</f>
        <v>0</v>
      </c>
    </row>
    <row r="138" spans="18:19" x14ac:dyDescent="0.25">
      <c r="R138" s="104" t="str">
        <f>IFERROR(IF(UserAccount!C138 &lt;= " "," ",UserAccount!C138),"")</f>
        <v xml:space="preserve"> </v>
      </c>
      <c r="S138" s="105">
        <f>COUNTIFS(MasterPublicDatabase!M:M,"&gt;="&amp;DateChartSupport!$B$1,MasterPublicDatabase!M:M,"&lt;="&amp;$B$2,MasterPublicDatabase!AC:AC,"="&amp;R138)</f>
        <v>0</v>
      </c>
    </row>
    <row r="139" spans="18:19" x14ac:dyDescent="0.25">
      <c r="R139" s="104" t="str">
        <f>IFERROR(IF(UserAccount!C139 &lt;= " "," ",UserAccount!C139),"")</f>
        <v xml:space="preserve"> </v>
      </c>
      <c r="S139" s="106">
        <f>COUNTIFS(MasterPublicDatabase!M:M,"&gt;="&amp;DateChartSupport!$B$1,MasterPublicDatabase!M:M,"&lt;="&amp;$B$2,MasterPublicDatabase!AC:AC,"="&amp;R139)</f>
        <v>0</v>
      </c>
    </row>
    <row r="140" spans="18:19" x14ac:dyDescent="0.25">
      <c r="R140" s="104" t="str">
        <f>IFERROR(IF(UserAccount!C140 &lt;= " "," ",UserAccount!C140),"")</f>
        <v xml:space="preserve"> </v>
      </c>
      <c r="S140" s="105">
        <f>COUNTIFS(MasterPublicDatabase!M:M,"&gt;="&amp;DateChartSupport!$B$1,MasterPublicDatabase!M:M,"&lt;="&amp;$B$2,MasterPublicDatabase!AC:AC,"="&amp;R140)</f>
        <v>0</v>
      </c>
    </row>
    <row r="141" spans="18:19" x14ac:dyDescent="0.25">
      <c r="R141" s="104" t="str">
        <f>IFERROR(IF(UserAccount!C141 &lt;= " "," ",UserAccount!C141),"")</f>
        <v xml:space="preserve"> </v>
      </c>
      <c r="S141" s="106">
        <f>COUNTIFS(MasterPublicDatabase!M:M,"&gt;="&amp;DateChartSupport!$B$1,MasterPublicDatabase!M:M,"&lt;="&amp;$B$2,MasterPublicDatabase!AC:AC,"="&amp;R141)</f>
        <v>0</v>
      </c>
    </row>
    <row r="142" spans="18:19" x14ac:dyDescent="0.25">
      <c r="R142" s="104" t="str">
        <f>IFERROR(IF(UserAccount!C142 &lt;= " "," ",UserAccount!C142),"")</f>
        <v xml:space="preserve"> </v>
      </c>
      <c r="S142" s="105">
        <f>COUNTIFS(MasterPublicDatabase!M:M,"&gt;="&amp;DateChartSupport!$B$1,MasterPublicDatabase!M:M,"&lt;="&amp;$B$2,MasterPublicDatabase!AC:AC,"="&amp;R142)</f>
        <v>0</v>
      </c>
    </row>
    <row r="143" spans="18:19" x14ac:dyDescent="0.25">
      <c r="R143" s="104" t="str">
        <f>IFERROR(IF(UserAccount!C143 &lt;= " "," ",UserAccount!C143),"")</f>
        <v xml:space="preserve"> </v>
      </c>
      <c r="S143" s="106">
        <f>COUNTIFS(MasterPublicDatabase!M:M,"&gt;="&amp;DateChartSupport!$B$1,MasterPublicDatabase!M:M,"&lt;="&amp;$B$2,MasterPublicDatabase!AC:AC,"="&amp;R143)</f>
        <v>0</v>
      </c>
    </row>
    <row r="144" spans="18:19" x14ac:dyDescent="0.25">
      <c r="R144" s="104" t="str">
        <f>IFERROR(IF(UserAccount!C144 &lt;= " "," ",UserAccount!C144),"")</f>
        <v xml:space="preserve"> </v>
      </c>
      <c r="S144" s="105">
        <f>COUNTIFS(MasterPublicDatabase!M:M,"&gt;="&amp;DateChartSupport!$B$1,MasterPublicDatabase!M:M,"&lt;="&amp;$B$2,MasterPublicDatabase!AC:AC,"="&amp;R144)</f>
        <v>0</v>
      </c>
    </row>
    <row r="145" spans="18:19" x14ac:dyDescent="0.25">
      <c r="R145" s="104" t="str">
        <f>IFERROR(IF(UserAccount!C145 &lt;= " "," ",UserAccount!C145),"")</f>
        <v xml:space="preserve"> </v>
      </c>
      <c r="S145" s="106">
        <f>COUNTIFS(MasterPublicDatabase!M:M,"&gt;="&amp;DateChartSupport!$B$1,MasterPublicDatabase!M:M,"&lt;="&amp;$B$2,MasterPublicDatabase!AC:AC,"="&amp;R145)</f>
        <v>0</v>
      </c>
    </row>
    <row r="146" spans="18:19" x14ac:dyDescent="0.25">
      <c r="R146" s="104" t="str">
        <f>IFERROR(IF(UserAccount!C146 &lt;= " "," ",UserAccount!C146),"")</f>
        <v xml:space="preserve"> </v>
      </c>
      <c r="S146" s="105">
        <f>COUNTIFS(MasterPublicDatabase!M:M,"&gt;="&amp;DateChartSupport!$B$1,MasterPublicDatabase!M:M,"&lt;="&amp;$B$2,MasterPublicDatabase!AC:AC,"="&amp;R146)</f>
        <v>0</v>
      </c>
    </row>
    <row r="147" spans="18:19" x14ac:dyDescent="0.25">
      <c r="R147" s="104" t="str">
        <f>IFERROR(IF(UserAccount!C147 &lt;= " "," ",UserAccount!C147),"")</f>
        <v xml:space="preserve"> </v>
      </c>
      <c r="S147" s="106">
        <f>COUNTIFS(MasterPublicDatabase!M:M,"&gt;="&amp;DateChartSupport!$B$1,MasterPublicDatabase!M:M,"&lt;="&amp;$B$2,MasterPublicDatabase!AC:AC,"="&amp;R147)</f>
        <v>0</v>
      </c>
    </row>
    <row r="148" spans="18:19" x14ac:dyDescent="0.25">
      <c r="R148" s="104" t="str">
        <f>IFERROR(IF(UserAccount!C148 &lt;= " "," ",UserAccount!C148),"")</f>
        <v xml:space="preserve"> </v>
      </c>
      <c r="S148" s="105">
        <f>COUNTIFS(MasterPublicDatabase!M:M,"&gt;="&amp;DateChartSupport!$B$1,MasterPublicDatabase!M:M,"&lt;="&amp;$B$2,MasterPublicDatabase!AC:AC,"="&amp;R148)</f>
        <v>0</v>
      </c>
    </row>
    <row r="149" spans="18:19" x14ac:dyDescent="0.25">
      <c r="R149" s="104" t="str">
        <f>IFERROR(IF(UserAccount!C149 &lt;= " "," ",UserAccount!C149),"")</f>
        <v xml:space="preserve"> </v>
      </c>
      <c r="S149" s="106">
        <f>COUNTIFS(MasterPublicDatabase!M:M,"&gt;="&amp;DateChartSupport!$B$1,MasterPublicDatabase!M:M,"&lt;="&amp;$B$2,MasterPublicDatabase!AC:AC,"="&amp;R149)</f>
        <v>0</v>
      </c>
    </row>
    <row r="150" spans="18:19" x14ac:dyDescent="0.25">
      <c r="R150" s="104" t="str">
        <f>IFERROR(IF(UserAccount!C150 &lt;= " "," ",UserAccount!C150),"")</f>
        <v xml:space="preserve"> </v>
      </c>
      <c r="S150" s="105">
        <f>COUNTIFS(MasterPublicDatabase!M:M,"&gt;="&amp;DateChartSupport!$B$1,MasterPublicDatabase!M:M,"&lt;="&amp;$B$2,MasterPublicDatabase!AC:AC,"="&amp;R150)</f>
        <v>0</v>
      </c>
    </row>
    <row r="151" spans="18:19" x14ac:dyDescent="0.25">
      <c r="R151" s="104" t="str">
        <f>IFERROR(IF(UserAccount!C151 &lt;= " "," ",UserAccount!C151),"")</f>
        <v xml:space="preserve"> </v>
      </c>
      <c r="S151" s="106">
        <f>COUNTIFS(MasterPublicDatabase!M:M,"&gt;="&amp;DateChartSupport!$B$1,MasterPublicDatabase!M:M,"&lt;="&amp;$B$2,MasterPublicDatabase!AC:AC,"="&amp;R151)</f>
        <v>0</v>
      </c>
    </row>
    <row r="152" spans="18:19" x14ac:dyDescent="0.25">
      <c r="R152" s="104" t="str">
        <f>IFERROR(IF(UserAccount!C152 &lt;= " "," ",UserAccount!C152),"")</f>
        <v xml:space="preserve"> </v>
      </c>
      <c r="S152" s="105">
        <f>COUNTIFS(MasterPublicDatabase!M:M,"&gt;="&amp;DateChartSupport!$B$1,MasterPublicDatabase!M:M,"&lt;="&amp;$B$2,MasterPublicDatabase!AC:AC,"="&amp;R152)</f>
        <v>0</v>
      </c>
    </row>
    <row r="153" spans="18:19" x14ac:dyDescent="0.25">
      <c r="R153" s="104" t="str">
        <f>IFERROR(IF(UserAccount!C153 &lt;= " "," ",UserAccount!C153),"")</f>
        <v xml:space="preserve"> </v>
      </c>
      <c r="S153" s="106">
        <f>COUNTIFS(MasterPublicDatabase!M:M,"&gt;="&amp;DateChartSupport!$B$1,MasterPublicDatabase!M:M,"&lt;="&amp;$B$2,MasterPublicDatabase!AC:AC,"="&amp;R153)</f>
        <v>0</v>
      </c>
    </row>
    <row r="154" spans="18:19" x14ac:dyDescent="0.25">
      <c r="R154" s="104" t="str">
        <f>IFERROR(IF(UserAccount!C154 &lt;= " "," ",UserAccount!C154),"")</f>
        <v xml:space="preserve"> </v>
      </c>
      <c r="S154" s="105">
        <f>COUNTIFS(MasterPublicDatabase!M:M,"&gt;="&amp;DateChartSupport!$B$1,MasterPublicDatabase!M:M,"&lt;="&amp;$B$2,MasterPublicDatabase!AC:AC,"="&amp;R154)</f>
        <v>0</v>
      </c>
    </row>
    <row r="155" spans="18:19" x14ac:dyDescent="0.25">
      <c r="R155" s="104" t="str">
        <f>IFERROR(IF(UserAccount!C155 &lt;= " "," ",UserAccount!C155),"")</f>
        <v xml:space="preserve"> </v>
      </c>
      <c r="S155" s="106">
        <f>COUNTIFS(MasterPublicDatabase!M:M,"&gt;="&amp;DateChartSupport!$B$1,MasterPublicDatabase!M:M,"&lt;="&amp;$B$2,MasterPublicDatabase!AC:AC,"="&amp;R155)</f>
        <v>0</v>
      </c>
    </row>
    <row r="156" spans="18:19" x14ac:dyDescent="0.25">
      <c r="R156" s="104" t="str">
        <f>IFERROR(IF(UserAccount!C156 &lt;= " "," ",UserAccount!C156),"")</f>
        <v xml:space="preserve"> </v>
      </c>
      <c r="S156" s="105">
        <f>COUNTIFS(MasterPublicDatabase!M:M,"&gt;="&amp;DateChartSupport!$B$1,MasterPublicDatabase!M:M,"&lt;="&amp;$B$2,MasterPublicDatabase!AC:AC,"="&amp;R156)</f>
        <v>0</v>
      </c>
    </row>
    <row r="157" spans="18:19" x14ac:dyDescent="0.25">
      <c r="R157" s="104" t="str">
        <f>IFERROR(IF(UserAccount!C157 &lt;= " "," ",UserAccount!C157),"")</f>
        <v xml:space="preserve"> </v>
      </c>
      <c r="S157" s="106">
        <f>COUNTIFS(MasterPublicDatabase!M:M,"&gt;="&amp;DateChartSupport!$B$1,MasterPublicDatabase!M:M,"&lt;="&amp;$B$2,MasterPublicDatabase!AC:AC,"="&amp;R157)</f>
        <v>0</v>
      </c>
    </row>
    <row r="158" spans="18:19" x14ac:dyDescent="0.25">
      <c r="R158" s="104" t="str">
        <f>IFERROR(IF(UserAccount!C158 &lt;= " "," ",UserAccount!C158),"")</f>
        <v xml:space="preserve"> </v>
      </c>
      <c r="S158" s="105">
        <f>COUNTIFS(MasterPublicDatabase!M:M,"&gt;="&amp;DateChartSupport!$B$1,MasterPublicDatabase!M:M,"&lt;="&amp;$B$2,MasterPublicDatabase!AC:AC,"="&amp;R158)</f>
        <v>0</v>
      </c>
    </row>
    <row r="159" spans="18:19" x14ac:dyDescent="0.25">
      <c r="R159" s="104" t="str">
        <f>IFERROR(IF(UserAccount!C159 &lt;= " "," ",UserAccount!C159),"")</f>
        <v xml:space="preserve"> </v>
      </c>
      <c r="S159" s="106">
        <f>COUNTIFS(MasterPublicDatabase!M:M,"&gt;="&amp;DateChartSupport!$B$1,MasterPublicDatabase!M:M,"&lt;="&amp;$B$2,MasterPublicDatabase!AC:AC,"="&amp;R159)</f>
        <v>0</v>
      </c>
    </row>
    <row r="160" spans="18:19" x14ac:dyDescent="0.25">
      <c r="R160" s="104" t="str">
        <f>IFERROR(IF(UserAccount!C160 &lt;= " "," ",UserAccount!C160),"")</f>
        <v xml:space="preserve"> </v>
      </c>
      <c r="S160" s="105">
        <f>COUNTIFS(MasterPublicDatabase!M:M,"&gt;="&amp;DateChartSupport!$B$1,MasterPublicDatabase!M:M,"&lt;="&amp;$B$2,MasterPublicDatabase!AC:AC,"="&amp;R160)</f>
        <v>0</v>
      </c>
    </row>
    <row r="161" spans="18:19" x14ac:dyDescent="0.25">
      <c r="R161" s="104" t="str">
        <f>IFERROR(IF(UserAccount!C161 &lt;= " "," ",UserAccount!C161),"")</f>
        <v xml:space="preserve"> </v>
      </c>
      <c r="S161" s="106">
        <f>COUNTIFS(MasterPublicDatabase!M:M,"&gt;="&amp;DateChartSupport!$B$1,MasterPublicDatabase!M:M,"&lt;="&amp;$B$2,MasterPublicDatabase!AC:AC,"="&amp;R161)</f>
        <v>0</v>
      </c>
    </row>
    <row r="162" spans="18:19" x14ac:dyDescent="0.25">
      <c r="R162" s="104" t="str">
        <f>IFERROR(IF(UserAccount!C162 &lt;= " "," ",UserAccount!C162),"")</f>
        <v xml:space="preserve"> </v>
      </c>
      <c r="S162" s="105">
        <f>COUNTIFS(MasterPublicDatabase!M:M,"&gt;="&amp;DateChartSupport!$B$1,MasterPublicDatabase!M:M,"&lt;="&amp;$B$2,MasterPublicDatabase!AC:AC,"="&amp;R162)</f>
        <v>0</v>
      </c>
    </row>
    <row r="163" spans="18:19" x14ac:dyDescent="0.25">
      <c r="R163" s="104" t="str">
        <f>IFERROR(IF(UserAccount!C163 &lt;= " "," ",UserAccount!C163),"")</f>
        <v xml:space="preserve"> </v>
      </c>
      <c r="S163" s="106">
        <f>COUNTIFS(MasterPublicDatabase!M:M,"&gt;="&amp;DateChartSupport!$B$1,MasterPublicDatabase!M:M,"&lt;="&amp;$B$2,MasterPublicDatabase!AC:AC,"="&amp;R163)</f>
        <v>0</v>
      </c>
    </row>
    <row r="164" spans="18:19" x14ac:dyDescent="0.25">
      <c r="R164" s="104" t="str">
        <f>IFERROR(IF(UserAccount!C164 &lt;= " "," ",UserAccount!C164),"")</f>
        <v xml:space="preserve"> </v>
      </c>
      <c r="S164" s="105">
        <f>COUNTIFS(MasterPublicDatabase!M:M,"&gt;="&amp;DateChartSupport!$B$1,MasterPublicDatabase!M:M,"&lt;="&amp;$B$2,MasterPublicDatabase!AC:AC,"="&amp;R164)</f>
        <v>0</v>
      </c>
    </row>
    <row r="165" spans="18:19" x14ac:dyDescent="0.25">
      <c r="R165" s="104" t="str">
        <f>IFERROR(IF(UserAccount!C165 &lt;= " "," ",UserAccount!C165),"")</f>
        <v xml:space="preserve"> </v>
      </c>
      <c r="S165" s="106">
        <f>COUNTIFS(MasterPublicDatabase!M:M,"&gt;="&amp;DateChartSupport!$B$1,MasterPublicDatabase!M:M,"&lt;="&amp;$B$2,MasterPublicDatabase!AC:AC,"="&amp;R165)</f>
        <v>0</v>
      </c>
    </row>
    <row r="166" spans="18:19" x14ac:dyDescent="0.25">
      <c r="R166" s="104" t="str">
        <f>IFERROR(IF(UserAccount!C166 &lt;= " "," ",UserAccount!C166),"")</f>
        <v xml:space="preserve"> </v>
      </c>
      <c r="S166" s="105">
        <f>COUNTIFS(MasterPublicDatabase!M:M,"&gt;="&amp;DateChartSupport!$B$1,MasterPublicDatabase!M:M,"&lt;="&amp;$B$2,MasterPublicDatabase!AC:AC,"="&amp;R166)</f>
        <v>0</v>
      </c>
    </row>
    <row r="167" spans="18:19" x14ac:dyDescent="0.25">
      <c r="R167" s="104" t="str">
        <f>IFERROR(IF(UserAccount!C167 &lt;= " "," ",UserAccount!C167),"")</f>
        <v xml:space="preserve"> </v>
      </c>
      <c r="S167" s="106">
        <f>COUNTIFS(MasterPublicDatabase!M:M,"&gt;="&amp;DateChartSupport!$B$1,MasterPublicDatabase!M:M,"&lt;="&amp;$B$2,MasterPublicDatabase!AC:AC,"="&amp;R167)</f>
        <v>0</v>
      </c>
    </row>
    <row r="168" spans="18:19" x14ac:dyDescent="0.25">
      <c r="R168" s="104" t="str">
        <f>IFERROR(IF(UserAccount!C168 &lt;= " "," ",UserAccount!C168),"")</f>
        <v xml:space="preserve"> </v>
      </c>
      <c r="S168" s="105">
        <f>COUNTIFS(MasterPublicDatabase!M:M,"&gt;="&amp;DateChartSupport!$B$1,MasterPublicDatabase!M:M,"&lt;="&amp;$B$2,MasterPublicDatabase!AC:AC,"="&amp;R168)</f>
        <v>0</v>
      </c>
    </row>
    <row r="169" spans="18:19" x14ac:dyDescent="0.25">
      <c r="R169" s="104" t="str">
        <f>IFERROR(IF(UserAccount!C169 &lt;= " "," ",UserAccount!C169),"")</f>
        <v xml:space="preserve"> </v>
      </c>
      <c r="S169" s="106">
        <f>COUNTIFS(MasterPublicDatabase!M:M,"&gt;="&amp;DateChartSupport!$B$1,MasterPublicDatabase!M:M,"&lt;="&amp;$B$2,MasterPublicDatabase!AC:AC,"="&amp;R169)</f>
        <v>0</v>
      </c>
    </row>
    <row r="170" spans="18:19" x14ac:dyDescent="0.25">
      <c r="R170" s="104" t="str">
        <f>IFERROR(IF(UserAccount!C170 &lt;= " "," ",UserAccount!C170),"")</f>
        <v xml:space="preserve"> </v>
      </c>
      <c r="S170" s="105">
        <f>COUNTIFS(MasterPublicDatabase!M:M,"&gt;="&amp;DateChartSupport!$B$1,MasterPublicDatabase!M:M,"&lt;="&amp;$B$2,MasterPublicDatabase!AC:AC,"="&amp;R170)</f>
        <v>0</v>
      </c>
    </row>
    <row r="171" spans="18:19" x14ac:dyDescent="0.25">
      <c r="R171" s="104" t="str">
        <f>IFERROR(IF(UserAccount!C171 &lt;= " "," ",UserAccount!C171),"")</f>
        <v xml:space="preserve"> </v>
      </c>
      <c r="S171" s="106">
        <f>COUNTIFS(MasterPublicDatabase!M:M,"&gt;="&amp;DateChartSupport!$B$1,MasterPublicDatabase!M:M,"&lt;="&amp;$B$2,MasterPublicDatabase!AC:AC,"="&amp;R171)</f>
        <v>0</v>
      </c>
    </row>
    <row r="172" spans="18:19" x14ac:dyDescent="0.25">
      <c r="R172" s="104" t="str">
        <f>IFERROR(IF(UserAccount!C172 &lt;= " "," ",UserAccount!C172),"")</f>
        <v xml:space="preserve"> </v>
      </c>
      <c r="S172" s="105">
        <f>COUNTIFS(MasterPublicDatabase!M:M,"&gt;="&amp;DateChartSupport!$B$1,MasterPublicDatabase!M:M,"&lt;="&amp;$B$2,MasterPublicDatabase!AC:AC,"="&amp;R172)</f>
        <v>0</v>
      </c>
    </row>
    <row r="173" spans="18:19" x14ac:dyDescent="0.25">
      <c r="R173" s="104" t="str">
        <f>IFERROR(IF(UserAccount!C173 &lt;= " "," ",UserAccount!C173),"")</f>
        <v xml:space="preserve"> </v>
      </c>
      <c r="S173" s="106">
        <f>COUNTIFS(MasterPublicDatabase!M:M,"&gt;="&amp;DateChartSupport!$B$1,MasterPublicDatabase!M:M,"&lt;="&amp;$B$2,MasterPublicDatabase!AC:AC,"="&amp;R173)</f>
        <v>0</v>
      </c>
    </row>
    <row r="174" spans="18:19" x14ac:dyDescent="0.25">
      <c r="R174" s="104" t="str">
        <f>IFERROR(IF(UserAccount!C174 &lt;= " "," ",UserAccount!C174),"")</f>
        <v xml:space="preserve"> </v>
      </c>
      <c r="S174" s="105">
        <f>COUNTIFS(MasterPublicDatabase!M:M,"&gt;="&amp;DateChartSupport!$B$1,MasterPublicDatabase!M:M,"&lt;="&amp;$B$2,MasterPublicDatabase!AC:AC,"="&amp;R174)</f>
        <v>0</v>
      </c>
    </row>
    <row r="175" spans="18:19" x14ac:dyDescent="0.25">
      <c r="R175" s="104" t="str">
        <f>IFERROR(IF(UserAccount!C175 &lt;= " "," ",UserAccount!C175),"")</f>
        <v xml:space="preserve"> </v>
      </c>
      <c r="S175" s="106">
        <f>COUNTIFS(MasterPublicDatabase!M:M,"&gt;="&amp;DateChartSupport!$B$1,MasterPublicDatabase!M:M,"&lt;="&amp;$B$2,MasterPublicDatabase!AC:AC,"="&amp;R175)</f>
        <v>0</v>
      </c>
    </row>
    <row r="176" spans="18:19" x14ac:dyDescent="0.25">
      <c r="R176" s="104" t="str">
        <f>IFERROR(IF(UserAccount!C176 &lt;= " "," ",UserAccount!C176),"")</f>
        <v xml:space="preserve"> </v>
      </c>
      <c r="S176" s="105">
        <f>COUNTIFS(MasterPublicDatabase!M:M,"&gt;="&amp;DateChartSupport!$B$1,MasterPublicDatabase!M:M,"&lt;="&amp;$B$2,MasterPublicDatabase!AC:AC,"="&amp;R176)</f>
        <v>0</v>
      </c>
    </row>
    <row r="177" spans="18:19" x14ac:dyDescent="0.25">
      <c r="R177" s="104" t="str">
        <f>IFERROR(IF(UserAccount!C177 &lt;= " "," ",UserAccount!C177),"")</f>
        <v xml:space="preserve"> </v>
      </c>
      <c r="S177" s="106">
        <f>COUNTIFS(MasterPublicDatabase!M:M,"&gt;="&amp;DateChartSupport!$B$1,MasterPublicDatabase!M:M,"&lt;="&amp;$B$2,MasterPublicDatabase!AC:AC,"="&amp;R177)</f>
        <v>0</v>
      </c>
    </row>
    <row r="178" spans="18:19" x14ac:dyDescent="0.25">
      <c r="R178" s="104" t="str">
        <f>IFERROR(IF(UserAccount!C178 &lt;= " "," ",UserAccount!C178),"")</f>
        <v xml:space="preserve"> </v>
      </c>
      <c r="S178" s="105">
        <f>COUNTIFS(MasterPublicDatabase!M:M,"&gt;="&amp;DateChartSupport!$B$1,MasterPublicDatabase!M:M,"&lt;="&amp;$B$2,MasterPublicDatabase!AC:AC,"="&amp;R178)</f>
        <v>0</v>
      </c>
    </row>
    <row r="179" spans="18:19" x14ac:dyDescent="0.25">
      <c r="R179" s="104" t="str">
        <f>IFERROR(IF(UserAccount!C179 &lt;= " "," ",UserAccount!C179),"")</f>
        <v xml:space="preserve"> </v>
      </c>
      <c r="S179" s="106">
        <f>COUNTIFS(MasterPublicDatabase!M:M,"&gt;="&amp;DateChartSupport!$B$1,MasterPublicDatabase!M:M,"&lt;="&amp;$B$2,MasterPublicDatabase!AC:AC,"="&amp;R179)</f>
        <v>0</v>
      </c>
    </row>
    <row r="180" spans="18:19" x14ac:dyDescent="0.25">
      <c r="R180" s="104" t="str">
        <f>IFERROR(IF(UserAccount!C180 &lt;= " "," ",UserAccount!C180),"")</f>
        <v xml:space="preserve"> </v>
      </c>
      <c r="S180" s="105">
        <f>COUNTIFS(MasterPublicDatabase!M:M,"&gt;="&amp;DateChartSupport!$B$1,MasterPublicDatabase!M:M,"&lt;="&amp;$B$2,MasterPublicDatabase!AC:AC,"="&amp;R180)</f>
        <v>0</v>
      </c>
    </row>
    <row r="181" spans="18:19" x14ac:dyDescent="0.25">
      <c r="R181" s="104" t="str">
        <f>IFERROR(IF(UserAccount!C181 &lt;= " "," ",UserAccount!C181),"")</f>
        <v xml:space="preserve"> </v>
      </c>
      <c r="S181" s="106">
        <f>COUNTIFS(MasterPublicDatabase!M:M,"&gt;="&amp;DateChartSupport!$B$1,MasterPublicDatabase!M:M,"&lt;="&amp;$B$2,MasterPublicDatabase!AC:AC,"="&amp;R181)</f>
        <v>0</v>
      </c>
    </row>
    <row r="182" spans="18:19" x14ac:dyDescent="0.25">
      <c r="R182" s="104" t="str">
        <f>IFERROR(IF(UserAccount!C182 &lt;= " "," ",UserAccount!C182),"")</f>
        <v xml:space="preserve"> </v>
      </c>
      <c r="S182" s="105">
        <f>COUNTIFS(MasterPublicDatabase!M:M,"&gt;="&amp;DateChartSupport!$B$1,MasterPublicDatabase!M:M,"&lt;="&amp;$B$2,MasterPublicDatabase!AC:AC,"="&amp;R182)</f>
        <v>0</v>
      </c>
    </row>
    <row r="183" spans="18:19" x14ac:dyDescent="0.25">
      <c r="R183" s="104" t="str">
        <f>IFERROR(IF(UserAccount!C183 &lt;= " "," ",UserAccount!C183),"")</f>
        <v xml:space="preserve"> </v>
      </c>
      <c r="S183" s="106">
        <f>COUNTIFS(MasterPublicDatabase!M:M,"&gt;="&amp;DateChartSupport!$B$1,MasterPublicDatabase!M:M,"&lt;="&amp;$B$2,MasterPublicDatabase!AC:AC,"="&amp;R183)</f>
        <v>0</v>
      </c>
    </row>
    <row r="184" spans="18:19" x14ac:dyDescent="0.25">
      <c r="R184" s="104" t="str">
        <f>IFERROR(IF(UserAccount!C184 &lt;= " "," ",UserAccount!C184),"")</f>
        <v xml:space="preserve"> </v>
      </c>
      <c r="S184" s="105">
        <f>COUNTIFS(MasterPublicDatabase!M:M,"&gt;="&amp;DateChartSupport!$B$1,MasterPublicDatabase!M:M,"&lt;="&amp;$B$2,MasterPublicDatabase!AC:AC,"="&amp;R184)</f>
        <v>0</v>
      </c>
    </row>
    <row r="185" spans="18:19" x14ac:dyDescent="0.25">
      <c r="R185" s="104" t="str">
        <f>IFERROR(IF(UserAccount!C185 &lt;= " "," ",UserAccount!C185),"")</f>
        <v xml:space="preserve"> </v>
      </c>
      <c r="S185" s="106">
        <f>COUNTIFS(MasterPublicDatabase!M:M,"&gt;="&amp;DateChartSupport!$B$1,MasterPublicDatabase!M:M,"&lt;="&amp;$B$2,MasterPublicDatabase!AC:AC,"="&amp;R185)</f>
        <v>0</v>
      </c>
    </row>
    <row r="186" spans="18:19" x14ac:dyDescent="0.25">
      <c r="R186" s="104" t="str">
        <f>IFERROR(IF(UserAccount!C186 &lt;= " "," ",UserAccount!C186),"")</f>
        <v xml:space="preserve"> </v>
      </c>
      <c r="S186" s="105">
        <f>COUNTIFS(MasterPublicDatabase!M:M,"&gt;="&amp;DateChartSupport!$B$1,MasterPublicDatabase!M:M,"&lt;="&amp;$B$2,MasterPublicDatabase!AC:AC,"="&amp;R186)</f>
        <v>0</v>
      </c>
    </row>
    <row r="187" spans="18:19" x14ac:dyDescent="0.25">
      <c r="R187" s="104" t="str">
        <f>IFERROR(IF(UserAccount!C187 &lt;= " "," ",UserAccount!C187),"")</f>
        <v xml:space="preserve"> </v>
      </c>
      <c r="S187" s="106">
        <f>COUNTIFS(MasterPublicDatabase!M:M,"&gt;="&amp;DateChartSupport!$B$1,MasterPublicDatabase!M:M,"&lt;="&amp;$B$2,MasterPublicDatabase!AC:AC,"="&amp;R187)</f>
        <v>0</v>
      </c>
    </row>
    <row r="188" spans="18:19" x14ac:dyDescent="0.25">
      <c r="R188" s="104" t="str">
        <f>IFERROR(IF(UserAccount!C188 &lt;= " "," ",UserAccount!C188),"")</f>
        <v xml:space="preserve"> </v>
      </c>
      <c r="S188" s="105">
        <f>COUNTIFS(MasterPublicDatabase!M:M,"&gt;="&amp;DateChartSupport!$B$1,MasterPublicDatabase!M:M,"&lt;="&amp;$B$2,MasterPublicDatabase!AC:AC,"="&amp;R188)</f>
        <v>0</v>
      </c>
    </row>
    <row r="189" spans="18:19" x14ac:dyDescent="0.25">
      <c r="R189" s="104" t="str">
        <f>IFERROR(IF(UserAccount!C189 &lt;= " "," ",UserAccount!C189),"")</f>
        <v xml:space="preserve"> </v>
      </c>
      <c r="S189" s="106">
        <f>COUNTIFS(MasterPublicDatabase!M:M,"&gt;="&amp;DateChartSupport!$B$1,MasterPublicDatabase!M:M,"&lt;="&amp;$B$2,MasterPublicDatabase!AC:AC,"="&amp;R189)</f>
        <v>0</v>
      </c>
    </row>
    <row r="190" spans="18:19" x14ac:dyDescent="0.25">
      <c r="R190" s="104" t="str">
        <f>IFERROR(IF(UserAccount!C190 &lt;= " "," ",UserAccount!C190),"")</f>
        <v xml:space="preserve"> </v>
      </c>
      <c r="S190" s="105">
        <f>COUNTIFS(MasterPublicDatabase!M:M,"&gt;="&amp;DateChartSupport!$B$1,MasterPublicDatabase!M:M,"&lt;="&amp;$B$2,MasterPublicDatabase!AC:AC,"="&amp;R190)</f>
        <v>0</v>
      </c>
    </row>
    <row r="191" spans="18:19" x14ac:dyDescent="0.25">
      <c r="R191" s="104" t="str">
        <f>IFERROR(IF(UserAccount!C191 &lt;= " "," ",UserAccount!C191),"")</f>
        <v xml:space="preserve"> </v>
      </c>
      <c r="S191" s="106">
        <f>COUNTIFS(MasterPublicDatabase!M:M,"&gt;="&amp;DateChartSupport!$B$1,MasterPublicDatabase!M:M,"&lt;="&amp;$B$2,MasterPublicDatabase!AC:AC,"="&amp;R191)</f>
        <v>0</v>
      </c>
    </row>
    <row r="192" spans="18:19" x14ac:dyDescent="0.25">
      <c r="R192" s="104" t="str">
        <f>IFERROR(IF(UserAccount!C192 &lt;= " "," ",UserAccount!C192),"")</f>
        <v xml:space="preserve"> </v>
      </c>
      <c r="S192" s="105">
        <f>COUNTIFS(MasterPublicDatabase!M:M,"&gt;="&amp;DateChartSupport!$B$1,MasterPublicDatabase!M:M,"&lt;="&amp;$B$2,MasterPublicDatabase!AC:AC,"="&amp;R192)</f>
        <v>0</v>
      </c>
    </row>
    <row r="193" spans="18:19" x14ac:dyDescent="0.25">
      <c r="R193" s="104" t="str">
        <f>IFERROR(IF(UserAccount!C193 &lt;= " "," ",UserAccount!C193),"")</f>
        <v xml:space="preserve"> </v>
      </c>
      <c r="S193" s="106">
        <f>COUNTIFS(MasterPublicDatabase!M:M,"&gt;="&amp;DateChartSupport!$B$1,MasterPublicDatabase!M:M,"&lt;="&amp;$B$2,MasterPublicDatabase!AC:AC,"="&amp;R193)</f>
        <v>0</v>
      </c>
    </row>
    <row r="194" spans="18:19" x14ac:dyDescent="0.25">
      <c r="R194" s="104" t="str">
        <f>IFERROR(IF(UserAccount!C194 &lt;= " "," ",UserAccount!C194),"")</f>
        <v xml:space="preserve"> </v>
      </c>
      <c r="S194" s="105">
        <f>COUNTIFS(MasterPublicDatabase!M:M,"&gt;="&amp;DateChartSupport!$B$1,MasterPublicDatabase!M:M,"&lt;="&amp;$B$2,MasterPublicDatabase!AC:AC,"="&amp;R194)</f>
        <v>0</v>
      </c>
    </row>
    <row r="195" spans="18:19" x14ac:dyDescent="0.25">
      <c r="R195" s="104" t="str">
        <f>IFERROR(IF(UserAccount!C195 &lt;= " "," ",UserAccount!C195),"")</f>
        <v xml:space="preserve"> </v>
      </c>
      <c r="S195" s="106">
        <f>COUNTIFS(MasterPublicDatabase!M:M,"&gt;="&amp;DateChartSupport!$B$1,MasterPublicDatabase!M:M,"&lt;="&amp;$B$2,MasterPublicDatabase!AC:AC,"="&amp;R195)</f>
        <v>0</v>
      </c>
    </row>
    <row r="196" spans="18:19" x14ac:dyDescent="0.25">
      <c r="R196" s="104" t="str">
        <f>IFERROR(IF(UserAccount!C196 &lt;= " "," ",UserAccount!C196),"")</f>
        <v xml:space="preserve"> </v>
      </c>
      <c r="S196" s="105">
        <f>COUNTIFS(MasterPublicDatabase!M:M,"&gt;="&amp;DateChartSupport!$B$1,MasterPublicDatabase!M:M,"&lt;="&amp;$B$2,MasterPublicDatabase!AC:AC,"="&amp;R196)</f>
        <v>0</v>
      </c>
    </row>
    <row r="197" spans="18:19" x14ac:dyDescent="0.25">
      <c r="R197" s="104" t="str">
        <f>IFERROR(IF(UserAccount!C197 &lt;= " "," ",UserAccount!C197),"")</f>
        <v xml:space="preserve"> </v>
      </c>
      <c r="S197" s="106">
        <f>COUNTIFS(MasterPublicDatabase!M:M,"&gt;="&amp;DateChartSupport!$B$1,MasterPublicDatabase!M:M,"&lt;="&amp;$B$2,MasterPublicDatabase!AC:AC,"="&amp;R197)</f>
        <v>0</v>
      </c>
    </row>
    <row r="198" spans="18:19" x14ac:dyDescent="0.25">
      <c r="R198" s="104" t="str">
        <f>IFERROR(IF(UserAccount!C198 &lt;= " "," ",UserAccount!C198),"")</f>
        <v xml:space="preserve"> </v>
      </c>
      <c r="S198" s="105">
        <f>COUNTIFS(MasterPublicDatabase!M:M,"&gt;="&amp;DateChartSupport!$B$1,MasterPublicDatabase!M:M,"&lt;="&amp;$B$2,MasterPublicDatabase!AC:AC,"="&amp;R198)</f>
        <v>0</v>
      </c>
    </row>
    <row r="199" spans="18:19" x14ac:dyDescent="0.25">
      <c r="R199" s="104" t="str">
        <f>IFERROR(IF(UserAccount!C199 &lt;= " "," ",UserAccount!C199),"")</f>
        <v xml:space="preserve"> </v>
      </c>
      <c r="S199" s="106">
        <f>COUNTIFS(MasterPublicDatabase!M:M,"&gt;="&amp;DateChartSupport!$B$1,MasterPublicDatabase!M:M,"&lt;="&amp;$B$2,MasterPublicDatabase!AC:AC,"="&amp;R199)</f>
        <v>0</v>
      </c>
    </row>
    <row r="200" spans="18:19" x14ac:dyDescent="0.25">
      <c r="R200" s="104" t="str">
        <f>IFERROR(IF(UserAccount!C200 &lt;= " "," ",UserAccount!C200),"")</f>
        <v xml:space="preserve"> </v>
      </c>
      <c r="S200" s="105">
        <f>COUNTIFS(MasterPublicDatabase!M:M,"&gt;="&amp;DateChartSupport!$B$1,MasterPublicDatabase!M:M,"&lt;="&amp;$B$2,MasterPublicDatabase!AC:AC,"="&amp;R200)</f>
        <v>0</v>
      </c>
    </row>
    <row r="201" spans="18:19" x14ac:dyDescent="0.25">
      <c r="R201" s="104" t="str">
        <f>IFERROR(IF(UserAccount!C201 &lt;= " "," ",UserAccount!C201),"")</f>
        <v xml:space="preserve"> </v>
      </c>
      <c r="S201" s="111">
        <f>COUNTIFS(MasterPublicDatabase!M:M,"&gt;="&amp;DateChartSupport!$B$1,MasterPublicDatabase!M:M,"&lt;="&amp;$B$2,MasterPublicDatabase!AC:AC,"="&amp;R201)</f>
        <v>0</v>
      </c>
    </row>
  </sheetData>
  <autoFilter ref="R1:S201" xr:uid="{7239E8B1-EA4A-400E-8F97-0E283296ACB4}">
    <sortState xmlns:xlrd2="http://schemas.microsoft.com/office/spreadsheetml/2017/richdata2" ref="R2:S201">
      <sortCondition descending="1" ref="S1:S201"/>
    </sortState>
  </autoFilter>
  <sortState xmlns:xlrd2="http://schemas.microsoft.com/office/spreadsheetml/2017/richdata2" ref="R2:S201">
    <sortCondition descending="1" ref="S1"/>
  </sortState>
  <pageMargins left="0.7" right="0.7" top="0.75" bottom="0.75" header="0.3" footer="0.3"/>
  <pageSetup orientation="portrait" r:id="rId3"/>
  <drawing r:id="rId4"/>
  <legacyDrawing r:id="rId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7141-2744-4351-A7F2-8DF69731C93F}">
  <sheetPr codeName="Sheet28">
    <tabColor theme="0" tint="-0.14999847407452621"/>
  </sheetPr>
  <dimension ref="A1:M19"/>
  <sheetViews>
    <sheetView showGridLines="0" workbookViewId="0">
      <selection activeCell="E14" sqref="E14"/>
    </sheetView>
  </sheetViews>
  <sheetFormatPr defaultRowHeight="15" x14ac:dyDescent="0.25"/>
  <cols>
    <col min="1" max="1" width="24.7109375" customWidth="1"/>
    <col min="2" max="2" width="17.42578125" customWidth="1"/>
    <col min="3" max="4" width="6.140625" customWidth="1"/>
    <col min="5" max="5" width="11.42578125" customWidth="1"/>
    <col min="6" max="6" width="4.28515625" bestFit="1" customWidth="1"/>
    <col min="7" max="7" width="16.5703125" customWidth="1"/>
    <col min="8" max="8" width="0.28515625" customWidth="1"/>
    <col min="9" max="9" width="0.7109375" customWidth="1"/>
    <col min="10" max="10" width="3.85546875" customWidth="1"/>
    <col min="11" max="11" width="16.28515625" bestFit="1" customWidth="1"/>
    <col min="12" max="12" width="29.5703125" customWidth="1"/>
    <col min="13" max="13" width="8.28515625" customWidth="1"/>
  </cols>
  <sheetData>
    <row r="1" spans="1:13" ht="15.75" thickBot="1" x14ac:dyDescent="0.3">
      <c r="B1" s="1"/>
      <c r="K1" s="34"/>
      <c r="L1" s="34"/>
      <c r="M1" s="34"/>
    </row>
    <row r="2" spans="1:13" ht="22.5" customHeight="1" x14ac:dyDescent="0.25">
      <c r="A2" s="46" t="s">
        <v>12277</v>
      </c>
      <c r="B2" s="47"/>
      <c r="C2" s="47"/>
      <c r="D2" s="47"/>
      <c r="E2" s="47"/>
      <c r="F2" s="47"/>
      <c r="G2" s="47"/>
      <c r="H2" s="47"/>
      <c r="I2" s="48"/>
      <c r="K2" s="35" t="s">
        <v>12291</v>
      </c>
      <c r="L2" s="34"/>
      <c r="M2" s="34"/>
    </row>
    <row r="3" spans="1:13" ht="18.75" thickBot="1" x14ac:dyDescent="0.3">
      <c r="A3" s="49"/>
      <c r="B3" s="50"/>
      <c r="C3" s="50"/>
      <c r="D3" s="50"/>
      <c r="E3" s="50"/>
      <c r="F3" s="50"/>
      <c r="G3" s="50"/>
      <c r="H3" s="50"/>
      <c r="I3" s="51"/>
      <c r="K3" s="34"/>
      <c r="L3" s="34"/>
      <c r="M3" s="34"/>
    </row>
    <row r="4" spans="1:13" ht="15.75" thickBot="1" x14ac:dyDescent="0.3">
      <c r="A4" s="33" t="s">
        <v>12278</v>
      </c>
      <c r="B4" s="30" t="str">
        <f>Support!AM1</f>
        <v>Israel Josiah</v>
      </c>
      <c r="C4" s="29" t="s">
        <v>12269</v>
      </c>
      <c r="D4" s="30" t="s">
        <v>12275</v>
      </c>
      <c r="E4" s="40">
        <v>44593</v>
      </c>
      <c r="F4" s="30" t="s">
        <v>12276</v>
      </c>
      <c r="G4" s="40">
        <v>44651</v>
      </c>
      <c r="H4" s="31"/>
      <c r="I4" s="32"/>
      <c r="K4" s="35" t="s">
        <v>12292</v>
      </c>
      <c r="L4" s="34"/>
      <c r="M4" s="34"/>
    </row>
    <row r="5" spans="1:13" ht="15.75" thickBot="1" x14ac:dyDescent="0.3">
      <c r="A5" s="26">
        <f ca="1">TODAY()</f>
        <v>44715</v>
      </c>
      <c r="B5" s="25"/>
      <c r="C5" s="25"/>
      <c r="D5" s="25"/>
      <c r="E5" s="25"/>
      <c r="F5" s="25"/>
      <c r="G5" s="25"/>
      <c r="H5" s="25"/>
      <c r="I5" s="25"/>
      <c r="K5" s="34"/>
      <c r="L5" s="34"/>
      <c r="M5" s="34"/>
    </row>
    <row r="6" spans="1:13" ht="15.75" thickBot="1" x14ac:dyDescent="0.3">
      <c r="A6" s="43" t="s">
        <v>12279</v>
      </c>
      <c r="B6" s="44"/>
      <c r="C6" s="45" t="s">
        <v>12280</v>
      </c>
      <c r="D6" s="45"/>
      <c r="E6" s="45"/>
      <c r="F6" s="45"/>
      <c r="G6" s="134" t="s">
        <v>2322</v>
      </c>
      <c r="H6" s="134"/>
      <c r="I6" s="135"/>
      <c r="K6" s="35" t="s">
        <v>12290</v>
      </c>
      <c r="L6" s="36"/>
      <c r="M6" s="34"/>
    </row>
    <row r="7" spans="1:13" x14ac:dyDescent="0.25">
      <c r="A7" s="57" t="s">
        <v>12282</v>
      </c>
      <c r="B7" s="58"/>
      <c r="C7" s="52">
        <f>DateChartSupport!F2</f>
        <v>0</v>
      </c>
      <c r="D7" s="53"/>
      <c r="E7" s="53"/>
      <c r="F7" s="54"/>
      <c r="G7" s="136">
        <f>DateChartSupport!H2</f>
        <v>0</v>
      </c>
      <c r="H7" s="136"/>
      <c r="I7" s="137"/>
      <c r="K7" s="34"/>
      <c r="L7" s="34"/>
      <c r="M7" s="34"/>
    </row>
    <row r="8" spans="1:13" x14ac:dyDescent="0.25">
      <c r="A8" s="59" t="s">
        <v>12283</v>
      </c>
      <c r="B8" s="55"/>
      <c r="C8" s="55">
        <f>DateChartSupport!E2</f>
        <v>0</v>
      </c>
      <c r="D8" s="55"/>
      <c r="E8" s="55"/>
      <c r="F8" s="55"/>
      <c r="G8" s="143">
        <f>DateChartSupport!G2</f>
        <v>0</v>
      </c>
      <c r="H8" s="143"/>
      <c r="I8" s="144"/>
      <c r="K8" s="34"/>
      <c r="L8" s="34"/>
      <c r="M8" s="34"/>
    </row>
    <row r="9" spans="1:13" x14ac:dyDescent="0.25">
      <c r="A9" s="59" t="s">
        <v>12281</v>
      </c>
      <c r="B9" s="55"/>
      <c r="C9" s="55">
        <f>COUNTIFS(PendingDatabase!I:I,"&gt;="&amp;DateChartSupport!B1,PendingDatabase!I:I,"&lt;="&amp;DateChartSupport!B2)</f>
        <v>4</v>
      </c>
      <c r="D9" s="55"/>
      <c r="E9" s="55"/>
      <c r="F9" s="55"/>
      <c r="G9" s="143" t="s">
        <v>12284</v>
      </c>
      <c r="H9" s="143"/>
      <c r="I9" s="144"/>
    </row>
    <row r="10" spans="1:13" ht="18" customHeight="1" thickBot="1" x14ac:dyDescent="0.3">
      <c r="A10" s="60" t="s">
        <v>12288</v>
      </c>
      <c r="B10" s="56"/>
      <c r="C10" s="56">
        <f>DateChartSupport!K2</f>
        <v>0</v>
      </c>
      <c r="D10" s="56"/>
      <c r="E10" s="56"/>
      <c r="F10" s="56"/>
      <c r="G10" s="141">
        <f>DateChartSupport!J2</f>
        <v>0</v>
      </c>
      <c r="H10" s="141"/>
      <c r="I10" s="142"/>
    </row>
    <row r="11" spans="1:13" ht="15.75" customHeight="1" thickBot="1" x14ac:dyDescent="0.3">
      <c r="A11" s="27"/>
      <c r="B11" s="28"/>
      <c r="C11" s="61" t="s">
        <v>12289</v>
      </c>
      <c r="D11" s="61"/>
      <c r="E11" s="61"/>
      <c r="F11" s="61"/>
      <c r="G11" s="138">
        <f>SUM(G7:I8)</f>
        <v>0</v>
      </c>
      <c r="H11" s="139"/>
      <c r="I11" s="140"/>
    </row>
    <row r="12" spans="1:13" x14ac:dyDescent="0.25">
      <c r="C12" s="25"/>
      <c r="D12" s="25"/>
      <c r="E12" s="25"/>
      <c r="F12" s="25"/>
      <c r="G12" s="25"/>
      <c r="H12" s="25"/>
      <c r="I12" s="25"/>
    </row>
    <row r="13" spans="1:13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13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13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13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</sheetData>
  <mergeCells count="6">
    <mergeCell ref="G6:I6"/>
    <mergeCell ref="G7:I7"/>
    <mergeCell ref="G11:I11"/>
    <mergeCell ref="G10:I10"/>
    <mergeCell ref="G8:I8"/>
    <mergeCell ref="G9:I9"/>
  </mergeCells>
  <dataValidations count="1">
    <dataValidation type="list" allowBlank="1" showInputMessage="1" showErrorMessage="1" sqref="L6" xr:uid="{9DA9ABEA-9562-41F1-BF0D-B1D2DE087819}">
      <formula1>EmailAddress</formula1>
    </dataValidation>
  </dataValidation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7295-4A95-4EF4-9D55-F4EA59F448EA}">
  <sheetPr codeName="Sheet23"/>
  <dimension ref="A1:N185"/>
  <sheetViews>
    <sheetView workbookViewId="0">
      <selection activeCell="C1" sqref="C1"/>
    </sheetView>
  </sheetViews>
  <sheetFormatPr defaultRowHeight="15" x14ac:dyDescent="0.25"/>
  <cols>
    <col min="1" max="1" width="4.85546875" customWidth="1"/>
    <col min="2" max="2" width="11.5703125" bestFit="1" customWidth="1"/>
    <col min="3" max="3" width="18.5703125" bestFit="1" customWidth="1"/>
    <col min="4" max="4" width="21.5703125" bestFit="1" customWidth="1"/>
    <col min="5" max="5" width="15.140625" bestFit="1" customWidth="1"/>
    <col min="6" max="6" width="9.7109375" bestFit="1" customWidth="1"/>
    <col min="7" max="7" width="13.85546875" bestFit="1" customWidth="1"/>
    <col min="8" max="8" width="12" bestFit="1" customWidth="1"/>
    <col min="9" max="9" width="18.42578125" bestFit="1" customWidth="1"/>
    <col min="10" max="10" width="15.5703125" bestFit="1" customWidth="1"/>
    <col min="11" max="11" width="22.85546875" bestFit="1" customWidth="1"/>
    <col min="12" max="12" width="18" bestFit="1" customWidth="1"/>
    <col min="13" max="13" width="23.5703125" bestFit="1" customWidth="1"/>
  </cols>
  <sheetData>
    <row r="1" spans="1:14" x14ac:dyDescent="0.25">
      <c r="A1" t="s">
        <v>7585</v>
      </c>
      <c r="B1" t="s">
        <v>12406</v>
      </c>
      <c r="C1" t="s">
        <v>12407</v>
      </c>
      <c r="D1" t="s">
        <v>12408</v>
      </c>
      <c r="E1" t="s">
        <v>12409</v>
      </c>
      <c r="F1" t="s">
        <v>12265</v>
      </c>
      <c r="G1" t="s">
        <v>12410</v>
      </c>
      <c r="H1" t="s">
        <v>12411</v>
      </c>
      <c r="I1" t="s">
        <v>12412</v>
      </c>
      <c r="J1" t="s">
        <v>12413</v>
      </c>
      <c r="K1" t="s">
        <v>12414</v>
      </c>
      <c r="L1" t="s">
        <v>12415</v>
      </c>
      <c r="M1" t="s">
        <v>12416</v>
      </c>
      <c r="N1" t="s">
        <v>12417</v>
      </c>
    </row>
    <row r="2" spans="1:14" x14ac:dyDescent="0.25">
      <c r="A2">
        <v>1</v>
      </c>
      <c r="B2" t="s">
        <v>16344</v>
      </c>
      <c r="C2" t="s">
        <v>16088</v>
      </c>
      <c r="D2" t="s">
        <v>16345</v>
      </c>
      <c r="E2" s="5">
        <v>8053939583</v>
      </c>
      <c r="F2" t="s">
        <v>16346</v>
      </c>
      <c r="G2" t="s">
        <v>12398</v>
      </c>
      <c r="H2" s="12" t="s">
        <v>12399</v>
      </c>
      <c r="I2" s="12" t="s">
        <v>12398</v>
      </c>
      <c r="J2" s="12" t="s">
        <v>12399</v>
      </c>
      <c r="K2" t="s">
        <v>12398</v>
      </c>
      <c r="L2" t="s">
        <v>12398</v>
      </c>
      <c r="M2" t="s">
        <v>12399</v>
      </c>
      <c r="N2" t="s">
        <v>12399</v>
      </c>
    </row>
    <row r="3" spans="1:14" x14ac:dyDescent="0.25">
      <c r="A3">
        <v>2</v>
      </c>
      <c r="B3" t="s">
        <v>12402</v>
      </c>
      <c r="C3" t="s">
        <v>12403</v>
      </c>
      <c r="D3" t="s">
        <v>12404</v>
      </c>
      <c r="E3" s="5">
        <v>123456789</v>
      </c>
      <c r="F3" t="s">
        <v>12405</v>
      </c>
      <c r="G3" t="s">
        <v>12398</v>
      </c>
      <c r="H3" s="12" t="s">
        <v>12398</v>
      </c>
      <c r="I3" s="12" t="s">
        <v>12398</v>
      </c>
      <c r="J3" s="12" t="s">
        <v>12398</v>
      </c>
      <c r="K3" t="s">
        <v>12398</v>
      </c>
      <c r="L3" t="s">
        <v>12398</v>
      </c>
      <c r="M3" t="s">
        <v>12398</v>
      </c>
      <c r="N3" t="s">
        <v>12398</v>
      </c>
    </row>
    <row r="4" spans="1:14" x14ac:dyDescent="0.25">
      <c r="A4">
        <v>3</v>
      </c>
      <c r="B4" t="s">
        <v>12344</v>
      </c>
      <c r="C4" t="s">
        <v>12343</v>
      </c>
      <c r="D4" t="s">
        <v>12400</v>
      </c>
      <c r="E4" s="5">
        <v>8165611658</v>
      </c>
      <c r="F4" t="s">
        <v>12401</v>
      </c>
      <c r="G4" t="s">
        <v>12398</v>
      </c>
      <c r="H4" s="12" t="s">
        <v>12398</v>
      </c>
      <c r="I4" s="12" t="s">
        <v>12398</v>
      </c>
      <c r="J4" s="12" t="s">
        <v>12398</v>
      </c>
      <c r="K4" t="s">
        <v>12398</v>
      </c>
      <c r="L4" t="s">
        <v>12398</v>
      </c>
      <c r="M4" t="s">
        <v>12398</v>
      </c>
      <c r="N4" t="s">
        <v>12398</v>
      </c>
    </row>
    <row r="5" spans="1:14" x14ac:dyDescent="0.25">
      <c r="A5">
        <v>4</v>
      </c>
      <c r="B5" t="s">
        <v>16089</v>
      </c>
      <c r="C5" t="s">
        <v>16090</v>
      </c>
      <c r="D5" t="s">
        <v>16091</v>
      </c>
      <c r="E5" s="5">
        <v>28382039</v>
      </c>
      <c r="F5" t="s">
        <v>16092</v>
      </c>
      <c r="G5" t="s">
        <v>12398</v>
      </c>
      <c r="H5" s="12" t="s">
        <v>12398</v>
      </c>
      <c r="I5" s="12" t="s">
        <v>12398</v>
      </c>
      <c r="J5" s="12" t="s">
        <v>12398</v>
      </c>
      <c r="K5" t="s">
        <v>12399</v>
      </c>
      <c r="L5" t="s">
        <v>12399</v>
      </c>
      <c r="M5" t="s">
        <v>12398</v>
      </c>
      <c r="N5" t="s">
        <v>12399</v>
      </c>
    </row>
    <row r="6" spans="1:14" x14ac:dyDescent="0.25">
      <c r="A6">
        <v>5</v>
      </c>
      <c r="B6" t="s">
        <v>16347</v>
      </c>
      <c r="C6" t="s">
        <v>16348</v>
      </c>
      <c r="D6" t="s">
        <v>16349</v>
      </c>
      <c r="E6" s="5">
        <v>7068299339</v>
      </c>
      <c r="F6" t="s">
        <v>16350</v>
      </c>
      <c r="G6" t="s">
        <v>12398</v>
      </c>
      <c r="H6" s="12" t="s">
        <v>12398</v>
      </c>
      <c r="I6" s="12" t="s">
        <v>12398</v>
      </c>
      <c r="J6" s="12" t="s">
        <v>12398</v>
      </c>
      <c r="K6" t="s">
        <v>12398</v>
      </c>
      <c r="L6" t="s">
        <v>12398</v>
      </c>
      <c r="M6" t="s">
        <v>12398</v>
      </c>
      <c r="N6" t="s">
        <v>12398</v>
      </c>
    </row>
    <row r="7" spans="1:14" x14ac:dyDescent="0.25">
      <c r="A7">
        <v>6</v>
      </c>
      <c r="B7" t="s">
        <v>16351</v>
      </c>
      <c r="C7" t="s">
        <v>16352</v>
      </c>
      <c r="D7" t="s">
        <v>16353</v>
      </c>
      <c r="E7" s="5">
        <v>12235</v>
      </c>
      <c r="F7" t="s">
        <v>16354</v>
      </c>
      <c r="G7" t="s">
        <v>12399</v>
      </c>
      <c r="H7" s="12" t="s">
        <v>12398</v>
      </c>
      <c r="I7" s="12" t="s">
        <v>12398</v>
      </c>
      <c r="J7" s="12" t="s">
        <v>12399</v>
      </c>
      <c r="K7" t="s">
        <v>12398</v>
      </c>
      <c r="L7" t="s">
        <v>12398</v>
      </c>
      <c r="M7" t="s">
        <v>12399</v>
      </c>
      <c r="N7" t="s">
        <v>12399</v>
      </c>
    </row>
    <row r="8" spans="1:14" x14ac:dyDescent="0.25">
      <c r="E8" s="5"/>
      <c r="H8" s="12"/>
      <c r="I8" s="12"/>
      <c r="J8" s="12"/>
    </row>
    <row r="9" spans="1:14" x14ac:dyDescent="0.25">
      <c r="E9" s="5"/>
      <c r="H9" s="12"/>
      <c r="I9" s="12"/>
      <c r="J9" s="12"/>
    </row>
    <row r="10" spans="1:14" x14ac:dyDescent="0.25">
      <c r="E10" s="5"/>
    </row>
    <row r="11" spans="1:14" x14ac:dyDescent="0.25">
      <c r="E11" s="5"/>
    </row>
    <row r="12" spans="1:14" x14ac:dyDescent="0.25">
      <c r="E12" s="5"/>
    </row>
    <row r="13" spans="1:14" x14ac:dyDescent="0.25">
      <c r="E13" s="5"/>
    </row>
    <row r="14" spans="1:14" x14ac:dyDescent="0.25">
      <c r="E14" s="5"/>
    </row>
    <row r="15" spans="1:14" x14ac:dyDescent="0.25">
      <c r="E15" s="5"/>
    </row>
    <row r="16" spans="1:14" x14ac:dyDescent="0.25">
      <c r="E16" s="5"/>
    </row>
    <row r="17" spans="5:5" x14ac:dyDescent="0.25">
      <c r="E17" s="5"/>
    </row>
    <row r="18" spans="5:5" x14ac:dyDescent="0.25">
      <c r="E18" s="5"/>
    </row>
    <row r="19" spans="5:5" x14ac:dyDescent="0.25">
      <c r="E19" s="5"/>
    </row>
    <row r="20" spans="5:5" x14ac:dyDescent="0.25">
      <c r="E20" s="5"/>
    </row>
    <row r="21" spans="5:5" x14ac:dyDescent="0.25">
      <c r="E21" s="5"/>
    </row>
    <row r="22" spans="5:5" x14ac:dyDescent="0.25">
      <c r="E22" s="5"/>
    </row>
    <row r="23" spans="5:5" x14ac:dyDescent="0.25">
      <c r="E23" s="5"/>
    </row>
    <row r="24" spans="5:5" x14ac:dyDescent="0.25">
      <c r="E24" s="5"/>
    </row>
    <row r="25" spans="5:5" x14ac:dyDescent="0.25">
      <c r="E25" s="5"/>
    </row>
    <row r="26" spans="5:5" x14ac:dyDescent="0.25">
      <c r="E26" s="5"/>
    </row>
    <row r="27" spans="5:5" x14ac:dyDescent="0.25">
      <c r="E27" s="5"/>
    </row>
    <row r="28" spans="5:5" x14ac:dyDescent="0.25">
      <c r="E28" s="5"/>
    </row>
    <row r="29" spans="5:5" x14ac:dyDescent="0.25">
      <c r="E29" s="5"/>
    </row>
    <row r="30" spans="5:5" x14ac:dyDescent="0.25">
      <c r="E30" s="5"/>
    </row>
    <row r="31" spans="5:5" x14ac:dyDescent="0.25">
      <c r="E31" s="5"/>
    </row>
    <row r="32" spans="5:5" x14ac:dyDescent="0.25">
      <c r="E32" s="5"/>
    </row>
    <row r="33" spans="5:5" x14ac:dyDescent="0.25">
      <c r="E33" s="5"/>
    </row>
    <row r="34" spans="5:5" x14ac:dyDescent="0.25">
      <c r="E34" s="5"/>
    </row>
    <row r="35" spans="5:5" x14ac:dyDescent="0.25">
      <c r="E35" s="5"/>
    </row>
    <row r="36" spans="5:5" x14ac:dyDescent="0.25">
      <c r="E36" s="5"/>
    </row>
    <row r="37" spans="5:5" x14ac:dyDescent="0.25">
      <c r="E37" s="5"/>
    </row>
    <row r="38" spans="5:5" x14ac:dyDescent="0.25">
      <c r="E38" s="5"/>
    </row>
    <row r="39" spans="5:5" x14ac:dyDescent="0.25">
      <c r="E39" s="5"/>
    </row>
    <row r="40" spans="5:5" x14ac:dyDescent="0.25">
      <c r="E40" s="5"/>
    </row>
    <row r="41" spans="5:5" x14ac:dyDescent="0.25">
      <c r="E41" s="5"/>
    </row>
    <row r="42" spans="5:5" x14ac:dyDescent="0.25">
      <c r="E42" s="5"/>
    </row>
    <row r="43" spans="5:5" x14ac:dyDescent="0.25">
      <c r="E43" s="5"/>
    </row>
    <row r="44" spans="5:5" x14ac:dyDescent="0.25">
      <c r="E44" s="5"/>
    </row>
    <row r="45" spans="5:5" x14ac:dyDescent="0.25">
      <c r="E45" s="5"/>
    </row>
    <row r="46" spans="5:5" x14ac:dyDescent="0.25">
      <c r="E46" s="5"/>
    </row>
    <row r="47" spans="5:5" x14ac:dyDescent="0.25">
      <c r="E47" s="5"/>
    </row>
    <row r="48" spans="5:5" x14ac:dyDescent="0.25">
      <c r="E48" s="5"/>
    </row>
    <row r="49" spans="5:5" x14ac:dyDescent="0.25">
      <c r="E49" s="5"/>
    </row>
    <row r="50" spans="5:5" x14ac:dyDescent="0.25">
      <c r="E50" s="5"/>
    </row>
    <row r="51" spans="5:5" x14ac:dyDescent="0.25">
      <c r="E51" s="5"/>
    </row>
    <row r="52" spans="5:5" x14ac:dyDescent="0.25">
      <c r="E52" s="5"/>
    </row>
    <row r="53" spans="5:5" x14ac:dyDescent="0.25">
      <c r="E53" s="5"/>
    </row>
    <row r="54" spans="5:5" x14ac:dyDescent="0.25">
      <c r="E54" s="5"/>
    </row>
    <row r="55" spans="5:5" x14ac:dyDescent="0.25">
      <c r="E55" s="5"/>
    </row>
    <row r="56" spans="5:5" x14ac:dyDescent="0.25">
      <c r="E56" s="5"/>
    </row>
    <row r="57" spans="5:5" x14ac:dyDescent="0.25">
      <c r="E57" s="5"/>
    </row>
    <row r="58" spans="5:5" x14ac:dyDescent="0.25">
      <c r="E58" s="5"/>
    </row>
    <row r="59" spans="5:5" x14ac:dyDescent="0.25">
      <c r="E59" s="5"/>
    </row>
    <row r="60" spans="5:5" x14ac:dyDescent="0.25">
      <c r="E60" s="5"/>
    </row>
    <row r="61" spans="5:5" x14ac:dyDescent="0.25">
      <c r="E61" s="5"/>
    </row>
    <row r="62" spans="5:5" x14ac:dyDescent="0.25">
      <c r="E62" s="5"/>
    </row>
    <row r="63" spans="5:5" x14ac:dyDescent="0.25">
      <c r="E63" s="5"/>
    </row>
    <row r="64" spans="5:5" x14ac:dyDescent="0.25">
      <c r="E64" s="5"/>
    </row>
    <row r="65" spans="5:5" x14ac:dyDescent="0.25">
      <c r="E65" s="5"/>
    </row>
    <row r="66" spans="5:5" x14ac:dyDescent="0.25">
      <c r="E66" s="5"/>
    </row>
    <row r="67" spans="5:5" x14ac:dyDescent="0.25">
      <c r="E67" s="5"/>
    </row>
    <row r="68" spans="5:5" x14ac:dyDescent="0.25">
      <c r="E68" s="5"/>
    </row>
    <row r="69" spans="5:5" x14ac:dyDescent="0.25">
      <c r="E69" s="5"/>
    </row>
    <row r="70" spans="5:5" x14ac:dyDescent="0.25">
      <c r="E70" s="5"/>
    </row>
    <row r="71" spans="5:5" x14ac:dyDescent="0.25">
      <c r="E71" s="5"/>
    </row>
    <row r="72" spans="5:5" x14ac:dyDescent="0.25">
      <c r="E72" s="5"/>
    </row>
    <row r="73" spans="5:5" x14ac:dyDescent="0.25">
      <c r="E73" s="5"/>
    </row>
    <row r="74" spans="5:5" x14ac:dyDescent="0.25">
      <c r="E74" s="5"/>
    </row>
    <row r="75" spans="5:5" x14ac:dyDescent="0.25">
      <c r="E75" s="5"/>
    </row>
    <row r="76" spans="5:5" x14ac:dyDescent="0.25">
      <c r="E76" s="5"/>
    </row>
    <row r="77" spans="5:5" x14ac:dyDescent="0.25">
      <c r="E77" s="5"/>
    </row>
    <row r="78" spans="5:5" x14ac:dyDescent="0.25">
      <c r="E78" s="5"/>
    </row>
    <row r="79" spans="5:5" x14ac:dyDescent="0.25">
      <c r="E79" s="5"/>
    </row>
    <row r="80" spans="5:5" x14ac:dyDescent="0.25">
      <c r="E80" s="5"/>
    </row>
    <row r="81" spans="5:5" x14ac:dyDescent="0.25">
      <c r="E81" s="5"/>
    </row>
    <row r="82" spans="5:5" x14ac:dyDescent="0.25">
      <c r="E82" s="5"/>
    </row>
    <row r="83" spans="5:5" x14ac:dyDescent="0.25">
      <c r="E83" s="5"/>
    </row>
    <row r="84" spans="5:5" x14ac:dyDescent="0.25">
      <c r="E84" s="5"/>
    </row>
    <row r="85" spans="5:5" x14ac:dyDescent="0.25">
      <c r="E85" s="5"/>
    </row>
    <row r="86" spans="5:5" x14ac:dyDescent="0.25">
      <c r="E86" s="5"/>
    </row>
    <row r="87" spans="5:5" x14ac:dyDescent="0.25">
      <c r="E87" s="5"/>
    </row>
    <row r="88" spans="5:5" x14ac:dyDescent="0.25">
      <c r="E88" s="5"/>
    </row>
    <row r="89" spans="5:5" x14ac:dyDescent="0.25">
      <c r="E89" s="5"/>
    </row>
    <row r="90" spans="5:5" x14ac:dyDescent="0.25">
      <c r="E90" s="5"/>
    </row>
    <row r="91" spans="5:5" x14ac:dyDescent="0.25">
      <c r="E91" s="5"/>
    </row>
    <row r="92" spans="5:5" x14ac:dyDescent="0.25">
      <c r="E92" s="5"/>
    </row>
    <row r="93" spans="5:5" x14ac:dyDescent="0.25">
      <c r="E93" s="5"/>
    </row>
    <row r="94" spans="5:5" x14ac:dyDescent="0.25">
      <c r="E94" s="5"/>
    </row>
    <row r="95" spans="5:5" x14ac:dyDescent="0.25">
      <c r="E95" s="5"/>
    </row>
    <row r="96" spans="5:5" x14ac:dyDescent="0.25">
      <c r="E96" s="5"/>
    </row>
    <row r="97" spans="5:5" x14ac:dyDescent="0.25">
      <c r="E97" s="5"/>
    </row>
    <row r="98" spans="5:5" x14ac:dyDescent="0.25">
      <c r="E98" s="5"/>
    </row>
    <row r="99" spans="5:5" x14ac:dyDescent="0.25">
      <c r="E99" s="5"/>
    </row>
    <row r="100" spans="5:5" x14ac:dyDescent="0.25">
      <c r="E100" s="5"/>
    </row>
    <row r="101" spans="5:5" x14ac:dyDescent="0.25">
      <c r="E101" s="5"/>
    </row>
    <row r="102" spans="5:5" x14ac:dyDescent="0.25">
      <c r="E102" s="5"/>
    </row>
    <row r="103" spans="5:5" x14ac:dyDescent="0.25">
      <c r="E103" s="5"/>
    </row>
    <row r="104" spans="5:5" x14ac:dyDescent="0.25">
      <c r="E104" s="5"/>
    </row>
    <row r="105" spans="5:5" x14ac:dyDescent="0.25">
      <c r="E105" s="5"/>
    </row>
    <row r="106" spans="5:5" x14ac:dyDescent="0.25">
      <c r="E106" s="5"/>
    </row>
    <row r="107" spans="5:5" x14ac:dyDescent="0.25">
      <c r="E107" s="5"/>
    </row>
    <row r="108" spans="5:5" x14ac:dyDescent="0.25">
      <c r="E108" s="5"/>
    </row>
    <row r="109" spans="5:5" x14ac:dyDescent="0.25">
      <c r="E109" s="5"/>
    </row>
    <row r="110" spans="5:5" x14ac:dyDescent="0.25">
      <c r="E110" s="5"/>
    </row>
    <row r="111" spans="5:5" x14ac:dyDescent="0.25">
      <c r="E111" s="5"/>
    </row>
    <row r="112" spans="5:5" x14ac:dyDescent="0.25">
      <c r="E112" s="5"/>
    </row>
    <row r="113" spans="5:5" x14ac:dyDescent="0.25">
      <c r="E113" s="5"/>
    </row>
    <row r="114" spans="5:5" x14ac:dyDescent="0.25">
      <c r="E114" s="5"/>
    </row>
    <row r="115" spans="5:5" x14ac:dyDescent="0.25">
      <c r="E115" s="5"/>
    </row>
    <row r="116" spans="5:5" x14ac:dyDescent="0.25">
      <c r="E116" s="5"/>
    </row>
    <row r="117" spans="5:5" x14ac:dyDescent="0.25">
      <c r="E117" s="5"/>
    </row>
    <row r="118" spans="5:5" x14ac:dyDescent="0.25">
      <c r="E118" s="5"/>
    </row>
    <row r="119" spans="5:5" x14ac:dyDescent="0.25">
      <c r="E119" s="5"/>
    </row>
    <row r="120" spans="5:5" x14ac:dyDescent="0.25">
      <c r="E120" s="5"/>
    </row>
    <row r="121" spans="5:5" x14ac:dyDescent="0.25">
      <c r="E121" s="5"/>
    </row>
    <row r="122" spans="5:5" x14ac:dyDescent="0.25">
      <c r="E122" s="5"/>
    </row>
    <row r="123" spans="5:5" x14ac:dyDescent="0.25">
      <c r="E123" s="5"/>
    </row>
    <row r="124" spans="5:5" x14ac:dyDescent="0.25">
      <c r="E124" s="5"/>
    </row>
    <row r="125" spans="5:5" x14ac:dyDescent="0.25">
      <c r="E125" s="5"/>
    </row>
    <row r="126" spans="5:5" x14ac:dyDescent="0.25">
      <c r="E126" s="5"/>
    </row>
    <row r="127" spans="5:5" x14ac:dyDescent="0.25">
      <c r="E127" s="5"/>
    </row>
    <row r="128" spans="5:5" x14ac:dyDescent="0.25">
      <c r="E128" s="5"/>
    </row>
    <row r="129" spans="5:5" x14ac:dyDescent="0.25">
      <c r="E129" s="5"/>
    </row>
    <row r="130" spans="5:5" x14ac:dyDescent="0.25">
      <c r="E130" s="5"/>
    </row>
    <row r="131" spans="5:5" x14ac:dyDescent="0.25">
      <c r="E131" s="5"/>
    </row>
    <row r="132" spans="5:5" x14ac:dyDescent="0.25">
      <c r="E132" s="5"/>
    </row>
    <row r="133" spans="5:5" x14ac:dyDescent="0.25">
      <c r="E133" s="5"/>
    </row>
    <row r="134" spans="5:5" x14ac:dyDescent="0.25">
      <c r="E134" s="5"/>
    </row>
    <row r="135" spans="5:5" x14ac:dyDescent="0.25">
      <c r="E135" s="5"/>
    </row>
    <row r="136" spans="5:5" x14ac:dyDescent="0.25">
      <c r="E136" s="5"/>
    </row>
    <row r="137" spans="5:5" x14ac:dyDescent="0.25">
      <c r="E137" s="5"/>
    </row>
    <row r="138" spans="5:5" x14ac:dyDescent="0.25">
      <c r="E138" s="5"/>
    </row>
    <row r="139" spans="5:5" x14ac:dyDescent="0.25">
      <c r="E139" s="5"/>
    </row>
    <row r="140" spans="5:5" x14ac:dyDescent="0.25">
      <c r="E140" s="5"/>
    </row>
    <row r="141" spans="5:5" x14ac:dyDescent="0.25">
      <c r="E141" s="5"/>
    </row>
    <row r="142" spans="5:5" x14ac:dyDescent="0.25">
      <c r="E142" s="5"/>
    </row>
    <row r="143" spans="5:5" x14ac:dyDescent="0.25">
      <c r="E143" s="5"/>
    </row>
    <row r="144" spans="5:5" x14ac:dyDescent="0.25">
      <c r="E144" s="5"/>
    </row>
    <row r="145" spans="5:5" x14ac:dyDescent="0.25">
      <c r="E145" s="5"/>
    </row>
    <row r="146" spans="5:5" x14ac:dyDescent="0.25">
      <c r="E146" s="5"/>
    </row>
    <row r="147" spans="5:5" x14ac:dyDescent="0.25">
      <c r="E147" s="5"/>
    </row>
    <row r="148" spans="5:5" x14ac:dyDescent="0.25">
      <c r="E148" s="5"/>
    </row>
    <row r="149" spans="5:5" x14ac:dyDescent="0.25">
      <c r="E149" s="5"/>
    </row>
    <row r="150" spans="5:5" x14ac:dyDescent="0.25">
      <c r="E150" s="5"/>
    </row>
    <row r="151" spans="5:5" x14ac:dyDescent="0.25">
      <c r="E151" s="5"/>
    </row>
    <row r="152" spans="5:5" x14ac:dyDescent="0.25">
      <c r="E152" s="5"/>
    </row>
    <row r="153" spans="5:5" x14ac:dyDescent="0.25">
      <c r="E153" s="5"/>
    </row>
    <row r="154" spans="5:5" x14ac:dyDescent="0.25">
      <c r="E154" s="5"/>
    </row>
    <row r="155" spans="5:5" x14ac:dyDescent="0.25">
      <c r="E155" s="5"/>
    </row>
    <row r="156" spans="5:5" x14ac:dyDescent="0.25">
      <c r="E156" s="5"/>
    </row>
    <row r="157" spans="5:5" x14ac:dyDescent="0.25">
      <c r="E157" s="5"/>
    </row>
    <row r="158" spans="5:5" x14ac:dyDescent="0.25">
      <c r="E158" s="5"/>
    </row>
    <row r="159" spans="5:5" x14ac:dyDescent="0.25">
      <c r="E159" s="5"/>
    </row>
    <row r="160" spans="5:5" x14ac:dyDescent="0.25">
      <c r="E160" s="5"/>
    </row>
    <row r="161" spans="5:5" x14ac:dyDescent="0.25">
      <c r="E161" s="5"/>
    </row>
    <row r="162" spans="5:5" x14ac:dyDescent="0.25">
      <c r="E162" s="5"/>
    </row>
    <row r="163" spans="5:5" x14ac:dyDescent="0.25">
      <c r="E163" s="5"/>
    </row>
    <row r="164" spans="5:5" x14ac:dyDescent="0.25">
      <c r="E164" s="5"/>
    </row>
    <row r="165" spans="5:5" x14ac:dyDescent="0.25">
      <c r="E165" s="5"/>
    </row>
    <row r="166" spans="5:5" x14ac:dyDescent="0.25">
      <c r="E166" s="5"/>
    </row>
    <row r="167" spans="5:5" x14ac:dyDescent="0.25">
      <c r="E167" s="5"/>
    </row>
    <row r="168" spans="5:5" x14ac:dyDescent="0.25">
      <c r="E168" s="5"/>
    </row>
    <row r="169" spans="5:5" x14ac:dyDescent="0.25">
      <c r="E169" s="5"/>
    </row>
    <row r="170" spans="5:5" x14ac:dyDescent="0.25">
      <c r="E170" s="5"/>
    </row>
    <row r="171" spans="5:5" x14ac:dyDescent="0.25">
      <c r="E171" s="5"/>
    </row>
    <row r="172" spans="5:5" x14ac:dyDescent="0.25">
      <c r="E172" s="5"/>
    </row>
    <row r="173" spans="5:5" x14ac:dyDescent="0.25">
      <c r="E173" s="5"/>
    </row>
    <row r="174" spans="5:5" x14ac:dyDescent="0.25">
      <c r="E174" s="5"/>
    </row>
    <row r="175" spans="5:5" x14ac:dyDescent="0.25">
      <c r="E175" s="5"/>
    </row>
    <row r="176" spans="5:5" x14ac:dyDescent="0.25">
      <c r="E176" s="5"/>
    </row>
    <row r="177" spans="5:5" x14ac:dyDescent="0.25">
      <c r="E177" s="5"/>
    </row>
    <row r="178" spans="5:5" x14ac:dyDescent="0.25">
      <c r="E178" s="5"/>
    </row>
    <row r="179" spans="5:5" x14ac:dyDescent="0.25">
      <c r="E179" s="5"/>
    </row>
    <row r="180" spans="5:5" x14ac:dyDescent="0.25">
      <c r="E180" s="5"/>
    </row>
    <row r="181" spans="5:5" x14ac:dyDescent="0.25">
      <c r="E181" s="5"/>
    </row>
    <row r="182" spans="5:5" x14ac:dyDescent="0.25">
      <c r="E182" s="5"/>
    </row>
    <row r="183" spans="5:5" x14ac:dyDescent="0.25">
      <c r="E183" s="5"/>
    </row>
    <row r="184" spans="5:5" x14ac:dyDescent="0.25">
      <c r="E184" s="5"/>
    </row>
    <row r="185" spans="5:5" x14ac:dyDescent="0.25">
      <c r="E185" s="5"/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4"/>
  <sheetViews>
    <sheetView workbookViewId="0">
      <selection activeCell="K10" sqref="K10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145" t="s">
        <v>7584</v>
      </c>
      <c r="B1" s="146"/>
      <c r="C1" s="146"/>
      <c r="D1" s="146"/>
    </row>
    <row r="2" spans="1:4" x14ac:dyDescent="0.25">
      <c r="A2" s="15" t="s">
        <v>7585</v>
      </c>
      <c r="B2" s="15" t="s">
        <v>7586</v>
      </c>
      <c r="C2" s="15" t="s">
        <v>7587</v>
      </c>
      <c r="D2" s="15" t="s">
        <v>7588</v>
      </c>
    </row>
    <row r="3" spans="1:4" x14ac:dyDescent="0.25">
      <c r="A3">
        <v>1</v>
      </c>
      <c r="B3" t="s">
        <v>12238</v>
      </c>
      <c r="C3" t="s">
        <v>12239</v>
      </c>
      <c r="D3">
        <f>ROW()-2</f>
        <v>1</v>
      </c>
    </row>
    <row r="4" spans="1:4" x14ac:dyDescent="0.25">
      <c r="A4">
        <v>2</v>
      </c>
      <c r="B4" t="s">
        <v>12240</v>
      </c>
      <c r="C4" t="s">
        <v>12241</v>
      </c>
      <c r="D4">
        <f>ROW()-2</f>
        <v>2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AC7A9-E227-44CB-8D2B-D4CB02D8B9A3}">
  <sheetPr codeName="Sheet26">
    <tabColor theme="9" tint="0.39997558519241921"/>
  </sheetPr>
  <dimension ref="A1:E19"/>
  <sheetViews>
    <sheetView workbookViewId="0">
      <selection activeCell="A13" sqref="A13"/>
    </sheetView>
  </sheetViews>
  <sheetFormatPr defaultRowHeight="15" x14ac:dyDescent="0.25"/>
  <cols>
    <col min="1" max="1" width="4.28515625" bestFit="1" customWidth="1"/>
    <col min="2" max="2" width="46.28515625" customWidth="1"/>
    <col min="3" max="3" width="41.28515625" customWidth="1"/>
    <col min="4" max="4" width="27.7109375" customWidth="1"/>
    <col min="5" max="5" width="13.42578125" customWidth="1"/>
  </cols>
  <sheetData>
    <row r="1" spans="1:5" x14ac:dyDescent="0.25">
      <c r="A1" t="s">
        <v>12233</v>
      </c>
      <c r="B1" t="s">
        <v>2398</v>
      </c>
      <c r="C1" t="s">
        <v>12295</v>
      </c>
      <c r="D1" t="s">
        <v>12296</v>
      </c>
      <c r="E1" t="s">
        <v>12265</v>
      </c>
    </row>
    <row r="2" spans="1:5" x14ac:dyDescent="0.25">
      <c r="A2">
        <v>1</v>
      </c>
      <c r="B2" t="s">
        <v>66</v>
      </c>
      <c r="C2" t="s">
        <v>12297</v>
      </c>
      <c r="D2" t="s">
        <v>12298</v>
      </c>
      <c r="E2" t="s">
        <v>12299</v>
      </c>
    </row>
    <row r="3" spans="1:5" x14ac:dyDescent="0.25">
      <c r="A3">
        <v>2</v>
      </c>
      <c r="B3" t="s">
        <v>13</v>
      </c>
      <c r="C3" t="s">
        <v>12300</v>
      </c>
      <c r="D3">
        <v>2340214</v>
      </c>
      <c r="E3" t="s">
        <v>12301</v>
      </c>
    </row>
    <row r="4" spans="1:5" x14ac:dyDescent="0.25">
      <c r="A4">
        <v>3</v>
      </c>
      <c r="B4" t="s">
        <v>61</v>
      </c>
      <c r="C4" t="s">
        <v>12302</v>
      </c>
      <c r="D4" t="s">
        <v>12303</v>
      </c>
      <c r="E4" t="s">
        <v>12304</v>
      </c>
    </row>
    <row r="5" spans="1:5" x14ac:dyDescent="0.25">
      <c r="A5">
        <v>4</v>
      </c>
      <c r="B5" t="s">
        <v>3</v>
      </c>
      <c r="C5" t="s">
        <v>12305</v>
      </c>
      <c r="D5" t="s">
        <v>12306</v>
      </c>
      <c r="E5" t="s">
        <v>12307</v>
      </c>
    </row>
    <row r="6" spans="1:5" x14ac:dyDescent="0.25">
      <c r="A6">
        <v>5</v>
      </c>
      <c r="B6" t="s">
        <v>48</v>
      </c>
      <c r="C6" t="s">
        <v>12308</v>
      </c>
      <c r="D6" t="s">
        <v>12309</v>
      </c>
      <c r="E6" t="s">
        <v>12310</v>
      </c>
    </row>
    <row r="7" spans="1:5" x14ac:dyDescent="0.25">
      <c r="A7">
        <v>6</v>
      </c>
      <c r="B7" t="s">
        <v>2326</v>
      </c>
      <c r="C7" t="s">
        <v>12311</v>
      </c>
      <c r="D7" t="s">
        <v>12312</v>
      </c>
      <c r="E7" t="s">
        <v>12313</v>
      </c>
    </row>
    <row r="8" spans="1:5" x14ac:dyDescent="0.25">
      <c r="A8">
        <v>7</v>
      </c>
      <c r="B8" t="s">
        <v>42</v>
      </c>
      <c r="C8" t="s">
        <v>12314</v>
      </c>
      <c r="D8" t="s">
        <v>12315</v>
      </c>
      <c r="E8" t="s">
        <v>12316</v>
      </c>
    </row>
    <row r="9" spans="1:5" x14ac:dyDescent="0.25">
      <c r="A9">
        <v>8</v>
      </c>
      <c r="B9" t="s">
        <v>4</v>
      </c>
      <c r="C9" t="s">
        <v>12317</v>
      </c>
      <c r="D9" t="s">
        <v>12318</v>
      </c>
      <c r="E9" t="s">
        <v>12319</v>
      </c>
    </row>
    <row r="10" spans="1:5" x14ac:dyDescent="0.25">
      <c r="A10">
        <v>9</v>
      </c>
      <c r="B10" t="s">
        <v>2336</v>
      </c>
      <c r="C10" t="s">
        <v>12317</v>
      </c>
      <c r="D10" t="s">
        <v>12318</v>
      </c>
      <c r="E10" t="s">
        <v>12319</v>
      </c>
    </row>
    <row r="11" spans="1:5" x14ac:dyDescent="0.25">
      <c r="A11">
        <v>10</v>
      </c>
      <c r="B11" t="s">
        <v>7</v>
      </c>
      <c r="C11" t="s">
        <v>12317</v>
      </c>
      <c r="D11" t="s">
        <v>12318</v>
      </c>
      <c r="E11" t="s">
        <v>12319</v>
      </c>
    </row>
    <row r="12" spans="1:5" x14ac:dyDescent="0.25">
      <c r="A12">
        <v>11</v>
      </c>
      <c r="B12" t="s">
        <v>52</v>
      </c>
      <c r="C12" t="s">
        <v>12320</v>
      </c>
      <c r="D12" t="s">
        <v>12321</v>
      </c>
      <c r="E12" t="s">
        <v>12322</v>
      </c>
    </row>
    <row r="13" spans="1:5" x14ac:dyDescent="0.25">
      <c r="A13">
        <v>12</v>
      </c>
      <c r="B13" t="s">
        <v>12256</v>
      </c>
      <c r="C13" t="s">
        <v>12323</v>
      </c>
      <c r="D13" t="s">
        <v>12324</v>
      </c>
      <c r="E13" t="s">
        <v>12325</v>
      </c>
    </row>
    <row r="14" spans="1:5" x14ac:dyDescent="0.25">
      <c r="A14">
        <v>13</v>
      </c>
      <c r="B14" t="s">
        <v>12257</v>
      </c>
      <c r="C14" t="s">
        <v>12326</v>
      </c>
      <c r="D14" t="s">
        <v>12318</v>
      </c>
      <c r="E14" t="s">
        <v>12304</v>
      </c>
    </row>
    <row r="15" spans="1:5" x14ac:dyDescent="0.25">
      <c r="A15">
        <v>14</v>
      </c>
      <c r="B15" t="s">
        <v>10</v>
      </c>
      <c r="C15" t="s">
        <v>12327</v>
      </c>
      <c r="D15" t="s">
        <v>12321</v>
      </c>
      <c r="E15" t="s">
        <v>12328</v>
      </c>
    </row>
    <row r="16" spans="1:5" x14ac:dyDescent="0.25">
      <c r="A16">
        <v>15</v>
      </c>
      <c r="B16" t="s">
        <v>40</v>
      </c>
      <c r="C16" t="s">
        <v>12329</v>
      </c>
      <c r="D16" t="s">
        <v>12330</v>
      </c>
      <c r="E16" t="s">
        <v>12330</v>
      </c>
    </row>
    <row r="17" spans="1:5" x14ac:dyDescent="0.25">
      <c r="A17">
        <v>16</v>
      </c>
      <c r="B17" t="s">
        <v>46</v>
      </c>
      <c r="C17" t="s">
        <v>12331</v>
      </c>
      <c r="D17" t="s">
        <v>12332</v>
      </c>
      <c r="E17" t="s">
        <v>12333</v>
      </c>
    </row>
    <row r="18" spans="1:5" x14ac:dyDescent="0.25">
      <c r="A18">
        <v>17</v>
      </c>
      <c r="B18" t="s">
        <v>11</v>
      </c>
      <c r="C18" s="37" t="s">
        <v>12334</v>
      </c>
      <c r="D18" t="s">
        <v>12303</v>
      </c>
      <c r="E18" t="s">
        <v>12335</v>
      </c>
    </row>
    <row r="19" spans="1:5" x14ac:dyDescent="0.25">
      <c r="A19">
        <v>18</v>
      </c>
      <c r="B19" t="s">
        <v>5</v>
      </c>
      <c r="C19" t="s">
        <v>12336</v>
      </c>
      <c r="D19" t="s">
        <v>12337</v>
      </c>
      <c r="E19" t="s">
        <v>12304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workbookViewId="0">
      <selection activeCell="D16" sqref="D16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2219"/>
  <sheetViews>
    <sheetView zoomScaleNormal="100" workbookViewId="0">
      <selection activeCell="C9" sqref="C9"/>
    </sheetView>
  </sheetViews>
  <sheetFormatPr defaultRowHeight="12" customHeight="1" x14ac:dyDescent="0.25"/>
  <cols>
    <col min="1" max="1" width="4.42578125" bestFit="1" customWidth="1"/>
    <col min="2" max="2" width="45.85546875" customWidth="1"/>
    <col min="3" max="3" width="51.85546875" bestFit="1" customWidth="1"/>
    <col min="4" max="4" width="39.7109375" customWidth="1"/>
    <col min="5" max="5" width="13.5703125" customWidth="1"/>
    <col min="6" max="6" width="23.5703125" bestFit="1" customWidth="1"/>
    <col min="7" max="7" width="42.5703125" customWidth="1"/>
    <col min="8" max="8" width="20.5703125" customWidth="1"/>
    <col min="12" max="12" width="27.28515625" bestFit="1" customWidth="1"/>
    <col min="13" max="13" width="7.42578125" bestFit="1" customWidth="1"/>
  </cols>
  <sheetData>
    <row r="1" spans="1:15" ht="12" customHeight="1" x14ac:dyDescent="0.25">
      <c r="A1" s="65" t="s">
        <v>7585</v>
      </c>
      <c r="B1" s="65" t="s">
        <v>12387</v>
      </c>
      <c r="C1" s="65" t="s">
        <v>7590</v>
      </c>
      <c r="D1" s="65" t="s">
        <v>6317</v>
      </c>
      <c r="E1" s="81" t="s">
        <v>2154</v>
      </c>
      <c r="F1" s="66" t="s">
        <v>7591</v>
      </c>
      <c r="H1" t="s">
        <v>14145</v>
      </c>
      <c r="I1" t="s">
        <v>2154</v>
      </c>
      <c r="L1" t="s">
        <v>7578</v>
      </c>
      <c r="M1" t="s">
        <v>7579</v>
      </c>
      <c r="O1">
        <v>0</v>
      </c>
    </row>
    <row r="2" spans="1:15" ht="12" customHeight="1" x14ac:dyDescent="0.25">
      <c r="A2" s="67">
        <v>1</v>
      </c>
      <c r="B2" s="68" t="s">
        <v>2157</v>
      </c>
      <c r="C2" s="69"/>
      <c r="D2" s="69" t="s">
        <v>12425</v>
      </c>
      <c r="E2" s="82">
        <v>2000</v>
      </c>
      <c r="F2" s="70" t="s">
        <v>12426</v>
      </c>
      <c r="H2" t="s">
        <v>12448</v>
      </c>
      <c r="I2">
        <v>67</v>
      </c>
      <c r="L2" t="s">
        <v>2157</v>
      </c>
      <c r="M2" s="12">
        <v>2000</v>
      </c>
      <c r="N2" s="12"/>
      <c r="O2" s="12"/>
    </row>
    <row r="3" spans="1:15" ht="12" customHeight="1" x14ac:dyDescent="0.25">
      <c r="A3" s="67">
        <v>2</v>
      </c>
      <c r="B3" s="68" t="s">
        <v>15605</v>
      </c>
      <c r="C3" s="69"/>
      <c r="D3" s="69" t="s">
        <v>12425</v>
      </c>
      <c r="E3" s="82">
        <v>1200</v>
      </c>
      <c r="F3" s="70" t="s">
        <v>12426</v>
      </c>
      <c r="H3" t="s">
        <v>12452</v>
      </c>
      <c r="I3">
        <v>1170.83</v>
      </c>
      <c r="L3" t="s">
        <v>7576</v>
      </c>
      <c r="M3" s="12">
        <v>1500</v>
      </c>
      <c r="N3" s="12"/>
      <c r="O3" s="12"/>
    </row>
    <row r="4" spans="1:15" ht="12" customHeight="1" x14ac:dyDescent="0.25">
      <c r="A4" s="67">
        <v>3</v>
      </c>
      <c r="B4" s="68" t="s">
        <v>15606</v>
      </c>
      <c r="C4" s="69"/>
      <c r="D4" s="69" t="s">
        <v>12425</v>
      </c>
      <c r="E4" s="82">
        <v>1000</v>
      </c>
      <c r="F4" s="70" t="s">
        <v>12426</v>
      </c>
      <c r="H4" t="s">
        <v>12455</v>
      </c>
      <c r="I4">
        <v>5000</v>
      </c>
      <c r="L4" t="s">
        <v>2111</v>
      </c>
      <c r="M4" s="12">
        <v>3000</v>
      </c>
      <c r="N4" s="12"/>
      <c r="O4" s="12"/>
    </row>
    <row r="5" spans="1:15" ht="12" customHeight="1" x14ac:dyDescent="0.25">
      <c r="A5" s="67">
        <v>4</v>
      </c>
      <c r="B5" s="68" t="s">
        <v>15607</v>
      </c>
      <c r="C5" s="69"/>
      <c r="D5" s="69" t="s">
        <v>12425</v>
      </c>
      <c r="E5" s="82">
        <v>1200</v>
      </c>
      <c r="F5" s="70" t="s">
        <v>12426</v>
      </c>
      <c r="H5" t="s">
        <v>12458</v>
      </c>
      <c r="I5">
        <v>500</v>
      </c>
      <c r="L5" t="s">
        <v>7577</v>
      </c>
      <c r="M5" s="12">
        <v>5000</v>
      </c>
      <c r="N5" s="12"/>
      <c r="O5" s="12"/>
    </row>
    <row r="6" spans="1:15" ht="12" customHeight="1" x14ac:dyDescent="0.25">
      <c r="A6" s="67">
        <v>5</v>
      </c>
      <c r="B6" s="68" t="s">
        <v>15608</v>
      </c>
      <c r="C6" s="69"/>
      <c r="D6" s="69" t="s">
        <v>12425</v>
      </c>
      <c r="E6" s="82">
        <v>1000</v>
      </c>
      <c r="F6" s="70" t="s">
        <v>12426</v>
      </c>
      <c r="H6" t="s">
        <v>12460</v>
      </c>
      <c r="I6">
        <v>3571.88</v>
      </c>
      <c r="M6" s="12"/>
      <c r="N6" s="12"/>
      <c r="O6" s="12"/>
    </row>
    <row r="7" spans="1:15" ht="12" customHeight="1" x14ac:dyDescent="0.25">
      <c r="A7" s="67">
        <v>6</v>
      </c>
      <c r="B7" s="68" t="s">
        <v>15609</v>
      </c>
      <c r="C7" s="69"/>
      <c r="D7" s="69" t="s">
        <v>12425</v>
      </c>
      <c r="E7" s="82">
        <v>2000</v>
      </c>
      <c r="F7" s="70" t="s">
        <v>12426</v>
      </c>
      <c r="H7" t="s">
        <v>12463</v>
      </c>
      <c r="I7">
        <v>59</v>
      </c>
    </row>
    <row r="8" spans="1:15" ht="12" customHeight="1" x14ac:dyDescent="0.25">
      <c r="A8" s="67">
        <v>7</v>
      </c>
      <c r="B8" s="68" t="s">
        <v>1368</v>
      </c>
      <c r="C8" s="69" t="s">
        <v>15610</v>
      </c>
      <c r="D8" s="69" t="s">
        <v>15611</v>
      </c>
      <c r="E8" s="83">
        <v>20000</v>
      </c>
      <c r="F8" s="70" t="s">
        <v>12426</v>
      </c>
      <c r="H8" t="s">
        <v>12463</v>
      </c>
      <c r="I8">
        <v>59</v>
      </c>
    </row>
    <row r="9" spans="1:15" ht="12" customHeight="1" x14ac:dyDescent="0.25">
      <c r="A9" s="67">
        <v>8</v>
      </c>
      <c r="B9" s="71" t="s">
        <v>15612</v>
      </c>
      <c r="C9" s="69" t="s">
        <v>15610</v>
      </c>
      <c r="D9" s="69" t="s">
        <v>15611</v>
      </c>
      <c r="E9" s="83">
        <v>24000</v>
      </c>
      <c r="F9" s="70" t="s">
        <v>12426</v>
      </c>
      <c r="H9" t="s">
        <v>12468</v>
      </c>
      <c r="I9">
        <v>177</v>
      </c>
    </row>
    <row r="10" spans="1:15" ht="12" customHeight="1" x14ac:dyDescent="0.25">
      <c r="A10" s="67">
        <v>9</v>
      </c>
      <c r="B10" s="68" t="s">
        <v>1380</v>
      </c>
      <c r="C10" s="69" t="s">
        <v>15610</v>
      </c>
      <c r="D10" s="69" t="s">
        <v>15611</v>
      </c>
      <c r="E10" s="83">
        <v>10000</v>
      </c>
      <c r="F10" s="70" t="s">
        <v>12426</v>
      </c>
      <c r="H10" t="s">
        <v>12470</v>
      </c>
      <c r="I10">
        <v>65</v>
      </c>
    </row>
    <row r="11" spans="1:15" ht="12" customHeight="1" x14ac:dyDescent="0.25">
      <c r="A11" s="67">
        <v>10</v>
      </c>
      <c r="B11" s="68" t="s">
        <v>1530</v>
      </c>
      <c r="C11" s="69" t="s">
        <v>15610</v>
      </c>
      <c r="D11" s="69" t="s">
        <v>15611</v>
      </c>
      <c r="E11" s="83">
        <v>20000</v>
      </c>
      <c r="F11" s="70" t="s">
        <v>12426</v>
      </c>
      <c r="H11" t="s">
        <v>12473</v>
      </c>
      <c r="I11">
        <v>2600</v>
      </c>
    </row>
    <row r="12" spans="1:15" ht="12" customHeight="1" x14ac:dyDescent="0.25">
      <c r="A12" s="67">
        <v>11</v>
      </c>
      <c r="B12" s="68" t="s">
        <v>15613</v>
      </c>
      <c r="C12" s="69" t="s">
        <v>15610</v>
      </c>
      <c r="D12" s="69" t="s">
        <v>15611</v>
      </c>
      <c r="E12" s="83">
        <v>5000</v>
      </c>
      <c r="F12" s="70" t="s">
        <v>12426</v>
      </c>
      <c r="H12" t="s">
        <v>12475</v>
      </c>
      <c r="I12">
        <v>236</v>
      </c>
    </row>
    <row r="13" spans="1:15" ht="12" customHeight="1" x14ac:dyDescent="0.25">
      <c r="A13" s="67">
        <v>12</v>
      </c>
      <c r="B13" s="68" t="s">
        <v>15614</v>
      </c>
      <c r="C13" s="69" t="s">
        <v>15610</v>
      </c>
      <c r="D13" s="69" t="s">
        <v>15611</v>
      </c>
      <c r="E13" s="83">
        <v>15000</v>
      </c>
      <c r="F13" s="70" t="s">
        <v>12426</v>
      </c>
      <c r="H13" t="s">
        <v>12475</v>
      </c>
      <c r="I13">
        <v>354</v>
      </c>
    </row>
    <row r="14" spans="1:15" ht="12" customHeight="1" x14ac:dyDescent="0.25">
      <c r="A14" s="67">
        <v>13</v>
      </c>
      <c r="B14" s="68" t="s">
        <v>15615</v>
      </c>
      <c r="C14" s="69" t="s">
        <v>15610</v>
      </c>
      <c r="D14" s="69" t="s">
        <v>15611</v>
      </c>
      <c r="E14" s="83">
        <v>15000</v>
      </c>
      <c r="F14" s="70" t="s">
        <v>12426</v>
      </c>
      <c r="H14" t="s">
        <v>12479</v>
      </c>
      <c r="I14">
        <v>5.9</v>
      </c>
    </row>
    <row r="15" spans="1:15" ht="12" customHeight="1" x14ac:dyDescent="0.25">
      <c r="A15" s="67">
        <v>14</v>
      </c>
      <c r="B15" s="68" t="s">
        <v>15616</v>
      </c>
      <c r="C15" s="69" t="s">
        <v>15610</v>
      </c>
      <c r="D15" s="69" t="s">
        <v>15611</v>
      </c>
      <c r="E15" s="83">
        <v>5000</v>
      </c>
      <c r="F15" s="70" t="s">
        <v>12426</v>
      </c>
      <c r="H15" t="s">
        <v>12483</v>
      </c>
      <c r="I15">
        <v>200</v>
      </c>
    </row>
    <row r="16" spans="1:15" ht="12" customHeight="1" x14ac:dyDescent="0.25">
      <c r="A16" s="67">
        <v>15</v>
      </c>
      <c r="B16" s="68" t="s">
        <v>15617</v>
      </c>
      <c r="C16" s="69" t="s">
        <v>15610</v>
      </c>
      <c r="D16" s="69" t="s">
        <v>15611</v>
      </c>
      <c r="E16" s="83">
        <v>5000</v>
      </c>
      <c r="F16" s="70" t="s">
        <v>12426</v>
      </c>
      <c r="H16" t="s">
        <v>12487</v>
      </c>
      <c r="I16">
        <v>30</v>
      </c>
    </row>
    <row r="17" spans="1:9" ht="12" customHeight="1" x14ac:dyDescent="0.25">
      <c r="A17" s="67">
        <v>16</v>
      </c>
      <c r="B17" s="68" t="s">
        <v>15618</v>
      </c>
      <c r="C17" s="69" t="s">
        <v>15610</v>
      </c>
      <c r="D17" s="69" t="s">
        <v>15611</v>
      </c>
      <c r="E17" s="83">
        <v>15000</v>
      </c>
      <c r="F17" s="70" t="s">
        <v>12426</v>
      </c>
      <c r="H17" t="s">
        <v>12489</v>
      </c>
      <c r="I17">
        <v>240</v>
      </c>
    </row>
    <row r="18" spans="1:9" ht="12" customHeight="1" x14ac:dyDescent="0.25">
      <c r="A18" s="67">
        <v>17</v>
      </c>
      <c r="B18" s="68" t="s">
        <v>15619</v>
      </c>
      <c r="C18" s="69" t="s">
        <v>15610</v>
      </c>
      <c r="D18" s="69" t="s">
        <v>15611</v>
      </c>
      <c r="E18" s="83">
        <v>15000</v>
      </c>
      <c r="F18" s="70" t="s">
        <v>12426</v>
      </c>
      <c r="H18" t="s">
        <v>12491</v>
      </c>
      <c r="I18">
        <v>2400</v>
      </c>
    </row>
    <row r="19" spans="1:9" ht="12" customHeight="1" x14ac:dyDescent="0.25">
      <c r="A19" s="67">
        <v>18</v>
      </c>
      <c r="B19" s="68" t="s">
        <v>15620</v>
      </c>
      <c r="C19" s="69" t="s">
        <v>15610</v>
      </c>
      <c r="D19" s="69" t="s">
        <v>15611</v>
      </c>
      <c r="E19" s="83">
        <v>15000</v>
      </c>
      <c r="F19" s="70" t="s">
        <v>12426</v>
      </c>
      <c r="H19" t="s">
        <v>12493</v>
      </c>
      <c r="I19">
        <v>1150</v>
      </c>
    </row>
    <row r="20" spans="1:9" ht="12" customHeight="1" x14ac:dyDescent="0.25">
      <c r="A20" s="67">
        <v>19</v>
      </c>
      <c r="B20" s="68" t="s">
        <v>1663</v>
      </c>
      <c r="C20" s="69" t="s">
        <v>15610</v>
      </c>
      <c r="D20" s="69" t="s">
        <v>15611</v>
      </c>
      <c r="E20" s="83">
        <v>15000</v>
      </c>
      <c r="F20" s="70" t="s">
        <v>12426</v>
      </c>
      <c r="H20" t="s">
        <v>12496</v>
      </c>
      <c r="I20">
        <v>287.5</v>
      </c>
    </row>
    <row r="21" spans="1:9" ht="12" customHeight="1" x14ac:dyDescent="0.25">
      <c r="A21" s="67">
        <v>20</v>
      </c>
      <c r="B21" s="68" t="s">
        <v>1748</v>
      </c>
      <c r="C21" s="69" t="s">
        <v>15610</v>
      </c>
      <c r="D21" s="69" t="s">
        <v>15611</v>
      </c>
      <c r="E21" s="83">
        <v>30000</v>
      </c>
      <c r="F21" s="70" t="s">
        <v>12426</v>
      </c>
      <c r="H21" t="s">
        <v>12499</v>
      </c>
      <c r="I21">
        <v>631.74</v>
      </c>
    </row>
    <row r="22" spans="1:9" ht="12" customHeight="1" x14ac:dyDescent="0.25">
      <c r="A22" s="67">
        <v>21</v>
      </c>
      <c r="B22" s="68" t="s">
        <v>15621</v>
      </c>
      <c r="C22" s="69" t="s">
        <v>15610</v>
      </c>
      <c r="D22" s="69" t="s">
        <v>15611</v>
      </c>
      <c r="E22" s="83">
        <v>20000</v>
      </c>
      <c r="F22" s="70" t="s">
        <v>12426</v>
      </c>
      <c r="H22" t="s">
        <v>12499</v>
      </c>
      <c r="I22">
        <v>828.67</v>
      </c>
    </row>
    <row r="23" spans="1:9" ht="12" customHeight="1" x14ac:dyDescent="0.25">
      <c r="A23" s="67">
        <v>22</v>
      </c>
      <c r="B23" s="68" t="s">
        <v>15622</v>
      </c>
      <c r="C23" s="69" t="s">
        <v>15610</v>
      </c>
      <c r="D23" s="69" t="s">
        <v>15611</v>
      </c>
      <c r="E23" s="83">
        <v>18000</v>
      </c>
      <c r="F23" s="70" t="s">
        <v>12426</v>
      </c>
      <c r="H23" t="s">
        <v>12502</v>
      </c>
      <c r="I23">
        <v>2547.8200000000002</v>
      </c>
    </row>
    <row r="24" spans="1:9" ht="12" customHeight="1" x14ac:dyDescent="0.25">
      <c r="A24" s="67">
        <v>23</v>
      </c>
      <c r="B24" s="68" t="s">
        <v>1881</v>
      </c>
      <c r="C24" s="69" t="s">
        <v>15610</v>
      </c>
      <c r="D24" s="69" t="s">
        <v>15611</v>
      </c>
      <c r="E24" s="83">
        <v>15000</v>
      </c>
      <c r="F24" s="70" t="s">
        <v>12426</v>
      </c>
      <c r="H24" t="s">
        <v>12505</v>
      </c>
      <c r="I24">
        <v>2500</v>
      </c>
    </row>
    <row r="25" spans="1:9" ht="12" customHeight="1" x14ac:dyDescent="0.25">
      <c r="A25" s="67">
        <v>24</v>
      </c>
      <c r="B25" s="68" t="s">
        <v>1931</v>
      </c>
      <c r="C25" s="69" t="s">
        <v>15610</v>
      </c>
      <c r="D25" s="69" t="s">
        <v>15611</v>
      </c>
      <c r="E25" s="83">
        <v>15000</v>
      </c>
      <c r="F25" s="70" t="s">
        <v>12426</v>
      </c>
      <c r="H25" t="s">
        <v>12506</v>
      </c>
      <c r="I25">
        <v>470</v>
      </c>
    </row>
    <row r="26" spans="1:9" ht="12" customHeight="1" x14ac:dyDescent="0.25">
      <c r="A26" s="67">
        <v>25</v>
      </c>
      <c r="B26" s="68" t="s">
        <v>1956</v>
      </c>
      <c r="C26" s="69" t="s">
        <v>15610</v>
      </c>
      <c r="D26" s="69" t="s">
        <v>15611</v>
      </c>
      <c r="E26" s="83">
        <v>18000</v>
      </c>
      <c r="F26" s="70" t="s">
        <v>12426</v>
      </c>
      <c r="H26" t="s">
        <v>12509</v>
      </c>
      <c r="I26">
        <v>590</v>
      </c>
    </row>
    <row r="27" spans="1:9" ht="12" customHeight="1" x14ac:dyDescent="0.25">
      <c r="A27" s="67">
        <v>26</v>
      </c>
      <c r="B27" s="68" t="s">
        <v>2050</v>
      </c>
      <c r="C27" s="69" t="s">
        <v>15610</v>
      </c>
      <c r="D27" s="69" t="s">
        <v>15611</v>
      </c>
      <c r="E27" s="83">
        <v>10000</v>
      </c>
      <c r="F27" s="70" t="s">
        <v>12426</v>
      </c>
      <c r="H27" t="s">
        <v>12511</v>
      </c>
      <c r="I27">
        <v>713.12</v>
      </c>
    </row>
    <row r="28" spans="1:9" ht="12" customHeight="1" x14ac:dyDescent="0.25">
      <c r="A28" s="67">
        <v>27</v>
      </c>
      <c r="B28" s="68" t="s">
        <v>15623</v>
      </c>
      <c r="C28" s="69" t="s">
        <v>15610</v>
      </c>
      <c r="D28" s="69" t="s">
        <v>15611</v>
      </c>
      <c r="E28" s="83">
        <v>2500</v>
      </c>
      <c r="F28" s="70" t="s">
        <v>12426</v>
      </c>
      <c r="H28" t="s">
        <v>12512</v>
      </c>
      <c r="I28">
        <v>1500</v>
      </c>
    </row>
    <row r="29" spans="1:9" ht="12" customHeight="1" x14ac:dyDescent="0.25">
      <c r="A29" s="67">
        <v>28</v>
      </c>
      <c r="B29" s="68" t="s">
        <v>1929</v>
      </c>
      <c r="C29" s="69" t="s">
        <v>15610</v>
      </c>
      <c r="D29" s="69" t="s">
        <v>15611</v>
      </c>
      <c r="E29" s="83">
        <v>5000</v>
      </c>
      <c r="F29" s="70" t="s">
        <v>12426</v>
      </c>
      <c r="H29" t="s">
        <v>12516</v>
      </c>
      <c r="I29">
        <v>900</v>
      </c>
    </row>
    <row r="30" spans="1:9" ht="12" customHeight="1" x14ac:dyDescent="0.25">
      <c r="A30" s="67">
        <v>29</v>
      </c>
      <c r="B30" s="68" t="s">
        <v>1989</v>
      </c>
      <c r="C30" s="69" t="s">
        <v>15610</v>
      </c>
      <c r="D30" s="69" t="s">
        <v>15611</v>
      </c>
      <c r="E30" s="83">
        <v>10000</v>
      </c>
      <c r="F30" s="70" t="s">
        <v>12426</v>
      </c>
      <c r="H30" t="s">
        <v>12519</v>
      </c>
      <c r="I30">
        <v>850</v>
      </c>
    </row>
    <row r="31" spans="1:9" ht="12" customHeight="1" x14ac:dyDescent="0.25">
      <c r="A31" s="67">
        <v>30</v>
      </c>
      <c r="B31" s="68" t="s">
        <v>1344</v>
      </c>
      <c r="C31" s="69" t="s">
        <v>15610</v>
      </c>
      <c r="D31" s="69" t="s">
        <v>15624</v>
      </c>
      <c r="E31" s="83">
        <v>30000</v>
      </c>
      <c r="F31" s="70" t="s">
        <v>12426</v>
      </c>
      <c r="H31" t="s">
        <v>12522</v>
      </c>
      <c r="I31">
        <v>570</v>
      </c>
    </row>
    <row r="32" spans="1:9" ht="12" customHeight="1" x14ac:dyDescent="0.25">
      <c r="A32" s="67">
        <v>31</v>
      </c>
      <c r="B32" s="68" t="s">
        <v>15625</v>
      </c>
      <c r="C32" s="69" t="s">
        <v>15610</v>
      </c>
      <c r="D32" s="69" t="s">
        <v>15624</v>
      </c>
      <c r="E32" s="83">
        <v>30000</v>
      </c>
      <c r="F32" s="70" t="s">
        <v>12426</v>
      </c>
      <c r="H32" t="s">
        <v>12525</v>
      </c>
      <c r="I32">
        <v>800</v>
      </c>
    </row>
    <row r="33" spans="1:9" ht="12" customHeight="1" x14ac:dyDescent="0.25">
      <c r="A33" s="67">
        <v>32</v>
      </c>
      <c r="B33" s="68" t="s">
        <v>15626</v>
      </c>
      <c r="C33" s="69" t="s">
        <v>15610</v>
      </c>
      <c r="D33" s="69" t="s">
        <v>15624</v>
      </c>
      <c r="E33" s="83">
        <v>30000</v>
      </c>
      <c r="F33" s="70" t="s">
        <v>12426</v>
      </c>
      <c r="H33" t="s">
        <v>12527</v>
      </c>
      <c r="I33">
        <v>690</v>
      </c>
    </row>
    <row r="34" spans="1:9" ht="12" customHeight="1" x14ac:dyDescent="0.25">
      <c r="A34" s="67">
        <v>33</v>
      </c>
      <c r="B34" s="68" t="s">
        <v>1445</v>
      </c>
      <c r="C34" s="69" t="s">
        <v>15610</v>
      </c>
      <c r="D34" s="69" t="s">
        <v>15624</v>
      </c>
      <c r="E34" s="83">
        <v>30000</v>
      </c>
      <c r="F34" s="70" t="s">
        <v>12426</v>
      </c>
      <c r="H34" t="s">
        <v>12527</v>
      </c>
      <c r="I34">
        <v>870</v>
      </c>
    </row>
    <row r="35" spans="1:9" ht="12" customHeight="1" x14ac:dyDescent="0.25">
      <c r="A35" s="67">
        <v>34</v>
      </c>
      <c r="B35" s="68" t="s">
        <v>1469</v>
      </c>
      <c r="C35" s="69" t="s">
        <v>15610</v>
      </c>
      <c r="D35" s="69" t="s">
        <v>15624</v>
      </c>
      <c r="E35" s="83">
        <v>30000</v>
      </c>
      <c r="F35" s="70" t="s">
        <v>12426</v>
      </c>
      <c r="H35" t="s">
        <v>12530</v>
      </c>
      <c r="I35">
        <v>200</v>
      </c>
    </row>
    <row r="36" spans="1:9" ht="12" customHeight="1" x14ac:dyDescent="0.25">
      <c r="A36" s="67">
        <v>35</v>
      </c>
      <c r="B36" s="68" t="s">
        <v>1478</v>
      </c>
      <c r="C36" s="69" t="s">
        <v>15610</v>
      </c>
      <c r="D36" s="69" t="s">
        <v>15624</v>
      </c>
      <c r="E36" s="83">
        <v>30000</v>
      </c>
      <c r="F36" s="70" t="s">
        <v>12426</v>
      </c>
      <c r="H36" t="s">
        <v>12533</v>
      </c>
      <c r="I36">
        <v>200</v>
      </c>
    </row>
    <row r="37" spans="1:9" ht="12" customHeight="1" x14ac:dyDescent="0.25">
      <c r="A37" s="67">
        <v>36</v>
      </c>
      <c r="B37" s="68" t="s">
        <v>15627</v>
      </c>
      <c r="C37" s="69" t="s">
        <v>15610</v>
      </c>
      <c r="D37" s="69" t="s">
        <v>15624</v>
      </c>
      <c r="E37" s="83">
        <v>30000</v>
      </c>
      <c r="F37" s="70" t="s">
        <v>12426</v>
      </c>
      <c r="H37" t="s">
        <v>12536</v>
      </c>
      <c r="I37">
        <v>250</v>
      </c>
    </row>
    <row r="38" spans="1:9" ht="12" customHeight="1" x14ac:dyDescent="0.25">
      <c r="A38" s="67">
        <v>37</v>
      </c>
      <c r="B38" s="68" t="s">
        <v>1544</v>
      </c>
      <c r="C38" s="69" t="s">
        <v>15610</v>
      </c>
      <c r="D38" s="69" t="s">
        <v>15624</v>
      </c>
      <c r="E38" s="83">
        <v>30000</v>
      </c>
      <c r="F38" s="70" t="s">
        <v>12426</v>
      </c>
      <c r="H38" t="s">
        <v>12538</v>
      </c>
      <c r="I38">
        <v>70</v>
      </c>
    </row>
    <row r="39" spans="1:9" ht="12" customHeight="1" x14ac:dyDescent="0.25">
      <c r="A39" s="67">
        <v>38</v>
      </c>
      <c r="B39" s="68" t="s">
        <v>15628</v>
      </c>
      <c r="C39" s="69" t="s">
        <v>15610</v>
      </c>
      <c r="D39" s="69" t="s">
        <v>15624</v>
      </c>
      <c r="E39" s="83">
        <v>30000</v>
      </c>
      <c r="F39" s="70" t="s">
        <v>12426</v>
      </c>
      <c r="H39" t="s">
        <v>12540</v>
      </c>
      <c r="I39">
        <v>373.45</v>
      </c>
    </row>
    <row r="40" spans="1:9" ht="12" customHeight="1" x14ac:dyDescent="0.25">
      <c r="A40" s="67">
        <v>39</v>
      </c>
      <c r="B40" s="68" t="s">
        <v>1558</v>
      </c>
      <c r="C40" s="69" t="s">
        <v>15610</v>
      </c>
      <c r="D40" s="69" t="s">
        <v>15624</v>
      </c>
      <c r="E40" s="83">
        <v>30000</v>
      </c>
      <c r="F40" s="70" t="s">
        <v>12426</v>
      </c>
      <c r="H40" t="s">
        <v>12542</v>
      </c>
      <c r="I40">
        <v>1000</v>
      </c>
    </row>
    <row r="41" spans="1:9" ht="12" customHeight="1" x14ac:dyDescent="0.25">
      <c r="A41" s="67">
        <v>40</v>
      </c>
      <c r="B41" s="68" t="s">
        <v>1706</v>
      </c>
      <c r="C41" s="69" t="s">
        <v>15610</v>
      </c>
      <c r="D41" s="69" t="s">
        <v>15624</v>
      </c>
      <c r="E41" s="83">
        <v>30000</v>
      </c>
      <c r="F41" s="70" t="s">
        <v>12426</v>
      </c>
      <c r="H41" t="s">
        <v>12544</v>
      </c>
      <c r="I41">
        <v>1500</v>
      </c>
    </row>
    <row r="42" spans="1:9" ht="12" customHeight="1" x14ac:dyDescent="0.25">
      <c r="A42" s="67">
        <v>41</v>
      </c>
      <c r="B42" s="68" t="s">
        <v>1730</v>
      </c>
      <c r="C42" s="69" t="s">
        <v>15610</v>
      </c>
      <c r="D42" s="69" t="s">
        <v>15624</v>
      </c>
      <c r="E42" s="83">
        <v>30000</v>
      </c>
      <c r="F42" s="70" t="s">
        <v>12426</v>
      </c>
      <c r="H42" t="s">
        <v>12546</v>
      </c>
      <c r="I42">
        <v>30</v>
      </c>
    </row>
    <row r="43" spans="1:9" ht="12" customHeight="1" x14ac:dyDescent="0.25">
      <c r="A43" s="67">
        <v>42</v>
      </c>
      <c r="B43" s="68" t="s">
        <v>1750</v>
      </c>
      <c r="C43" s="69" t="s">
        <v>15610</v>
      </c>
      <c r="D43" s="69" t="s">
        <v>15624</v>
      </c>
      <c r="E43" s="83">
        <v>30000</v>
      </c>
      <c r="F43" s="70" t="s">
        <v>12426</v>
      </c>
      <c r="H43" t="s">
        <v>12547</v>
      </c>
      <c r="I43">
        <v>65</v>
      </c>
    </row>
    <row r="44" spans="1:9" ht="12" customHeight="1" x14ac:dyDescent="0.25">
      <c r="A44" s="67">
        <v>43</v>
      </c>
      <c r="B44" s="68" t="s">
        <v>1771</v>
      </c>
      <c r="C44" s="69" t="s">
        <v>15610</v>
      </c>
      <c r="D44" s="69" t="s">
        <v>15624</v>
      </c>
      <c r="E44" s="83">
        <v>25000</v>
      </c>
      <c r="F44" s="70" t="s">
        <v>12426</v>
      </c>
      <c r="H44" t="s">
        <v>12549</v>
      </c>
      <c r="I44">
        <v>100</v>
      </c>
    </row>
    <row r="45" spans="1:9" ht="12" customHeight="1" x14ac:dyDescent="0.25">
      <c r="A45" s="67">
        <v>44</v>
      </c>
      <c r="B45" s="68" t="s">
        <v>15629</v>
      </c>
      <c r="C45" s="69" t="s">
        <v>15610</v>
      </c>
      <c r="D45" s="69" t="s">
        <v>15624</v>
      </c>
      <c r="E45" s="83">
        <v>30000</v>
      </c>
      <c r="F45" s="70" t="s">
        <v>12426</v>
      </c>
      <c r="H45" t="s">
        <v>12551</v>
      </c>
      <c r="I45">
        <v>910</v>
      </c>
    </row>
    <row r="46" spans="1:9" ht="12" customHeight="1" x14ac:dyDescent="0.25">
      <c r="A46" s="67">
        <v>45</v>
      </c>
      <c r="B46" s="68" t="s">
        <v>1802</v>
      </c>
      <c r="C46" s="69" t="s">
        <v>15610</v>
      </c>
      <c r="D46" s="69" t="s">
        <v>15624</v>
      </c>
      <c r="E46" s="83">
        <v>30000</v>
      </c>
      <c r="F46" s="70" t="s">
        <v>12426</v>
      </c>
      <c r="H46" t="s">
        <v>12553</v>
      </c>
      <c r="I46">
        <v>3</v>
      </c>
    </row>
    <row r="47" spans="1:9" ht="12" customHeight="1" x14ac:dyDescent="0.25">
      <c r="A47" s="67">
        <v>46</v>
      </c>
      <c r="B47" s="68" t="s">
        <v>1922</v>
      </c>
      <c r="C47" s="69" t="s">
        <v>15610</v>
      </c>
      <c r="D47" s="69" t="s">
        <v>15624</v>
      </c>
      <c r="E47" s="83">
        <v>25000</v>
      </c>
      <c r="F47" s="70" t="s">
        <v>12426</v>
      </c>
      <c r="H47" t="s">
        <v>12557</v>
      </c>
      <c r="I47">
        <v>3</v>
      </c>
    </row>
    <row r="48" spans="1:9" ht="12" customHeight="1" x14ac:dyDescent="0.25">
      <c r="A48" s="67">
        <v>47</v>
      </c>
      <c r="B48" s="68" t="s">
        <v>1964</v>
      </c>
      <c r="C48" s="69" t="s">
        <v>15610</v>
      </c>
      <c r="D48" s="69" t="s">
        <v>15624</v>
      </c>
      <c r="E48" s="83">
        <v>30000</v>
      </c>
      <c r="F48" s="70" t="s">
        <v>12426</v>
      </c>
      <c r="H48" t="s">
        <v>12110</v>
      </c>
      <c r="I48">
        <v>25</v>
      </c>
    </row>
    <row r="49" spans="1:9" ht="12" customHeight="1" x14ac:dyDescent="0.25">
      <c r="A49" s="67">
        <v>48</v>
      </c>
      <c r="B49" s="68" t="s">
        <v>1971</v>
      </c>
      <c r="C49" s="69" t="s">
        <v>15610</v>
      </c>
      <c r="D49" s="69" t="s">
        <v>15624</v>
      </c>
      <c r="E49" s="83">
        <v>30000</v>
      </c>
      <c r="F49" s="70" t="s">
        <v>12426</v>
      </c>
      <c r="H49" t="s">
        <v>12562</v>
      </c>
      <c r="I49">
        <v>200</v>
      </c>
    </row>
    <row r="50" spans="1:9" ht="12" customHeight="1" x14ac:dyDescent="0.25">
      <c r="A50" s="67">
        <v>49</v>
      </c>
      <c r="B50" s="68" t="s">
        <v>2011</v>
      </c>
      <c r="C50" s="69" t="s">
        <v>15610</v>
      </c>
      <c r="D50" s="69" t="s">
        <v>15624</v>
      </c>
      <c r="E50" s="83">
        <v>30000</v>
      </c>
      <c r="F50" s="70" t="s">
        <v>12426</v>
      </c>
      <c r="H50" t="s">
        <v>1126</v>
      </c>
      <c r="I50">
        <v>250</v>
      </c>
    </row>
    <row r="51" spans="1:9" ht="12" customHeight="1" x14ac:dyDescent="0.25">
      <c r="A51" s="67">
        <v>50</v>
      </c>
      <c r="B51" s="68" t="s">
        <v>2019</v>
      </c>
      <c r="C51" s="69" t="s">
        <v>15610</v>
      </c>
      <c r="D51" s="69" t="s">
        <v>15624</v>
      </c>
      <c r="E51" s="83">
        <v>30000</v>
      </c>
      <c r="F51" s="70" t="s">
        <v>12426</v>
      </c>
      <c r="H51" t="s">
        <v>12567</v>
      </c>
      <c r="I51">
        <v>30</v>
      </c>
    </row>
    <row r="52" spans="1:9" ht="12" customHeight="1" x14ac:dyDescent="0.25">
      <c r="A52" s="67">
        <v>51</v>
      </c>
      <c r="B52" s="68" t="s">
        <v>2028</v>
      </c>
      <c r="C52" s="69" t="s">
        <v>15610</v>
      </c>
      <c r="D52" s="69" t="s">
        <v>15624</v>
      </c>
      <c r="E52" s="83">
        <v>30000</v>
      </c>
      <c r="F52" s="70" t="s">
        <v>12426</v>
      </c>
      <c r="H52" t="s">
        <v>12569</v>
      </c>
      <c r="I52">
        <v>30.83</v>
      </c>
    </row>
    <row r="53" spans="1:9" ht="12" customHeight="1" x14ac:dyDescent="0.25">
      <c r="A53" s="67">
        <v>52</v>
      </c>
      <c r="B53" s="68" t="s">
        <v>2049</v>
      </c>
      <c r="C53" s="69" t="s">
        <v>15610</v>
      </c>
      <c r="D53" s="69" t="s">
        <v>15624</v>
      </c>
      <c r="E53" s="83">
        <v>30000</v>
      </c>
      <c r="F53" s="70" t="s">
        <v>12426</v>
      </c>
      <c r="H53" t="s">
        <v>12569</v>
      </c>
      <c r="I53">
        <v>55</v>
      </c>
    </row>
    <row r="54" spans="1:9" ht="12" customHeight="1" x14ac:dyDescent="0.25">
      <c r="A54" s="67">
        <v>53</v>
      </c>
      <c r="B54" s="68" t="s">
        <v>2099</v>
      </c>
      <c r="C54" s="69" t="s">
        <v>15610</v>
      </c>
      <c r="D54" s="69" t="s">
        <v>15624</v>
      </c>
      <c r="E54" s="83">
        <v>25000</v>
      </c>
      <c r="F54" s="70" t="s">
        <v>12426</v>
      </c>
      <c r="H54" t="s">
        <v>12571</v>
      </c>
      <c r="I54">
        <v>240</v>
      </c>
    </row>
    <row r="55" spans="1:9" ht="12" customHeight="1" x14ac:dyDescent="0.25">
      <c r="A55" s="67">
        <v>54</v>
      </c>
      <c r="B55" s="68" t="s">
        <v>1363</v>
      </c>
      <c r="C55" s="69" t="s">
        <v>15610</v>
      </c>
      <c r="D55" s="69" t="s">
        <v>2158</v>
      </c>
      <c r="E55" s="83">
        <v>60000</v>
      </c>
      <c r="F55" s="70" t="s">
        <v>12426</v>
      </c>
      <c r="H55" t="s">
        <v>12575</v>
      </c>
      <c r="I55">
        <v>60</v>
      </c>
    </row>
    <row r="56" spans="1:9" ht="12" customHeight="1" x14ac:dyDescent="0.25">
      <c r="A56" s="67">
        <v>55</v>
      </c>
      <c r="B56" s="68" t="s">
        <v>1377</v>
      </c>
      <c r="C56" s="69" t="s">
        <v>15610</v>
      </c>
      <c r="D56" s="69" t="s">
        <v>2158</v>
      </c>
      <c r="E56" s="83">
        <v>60000</v>
      </c>
      <c r="F56" s="70" t="s">
        <v>12426</v>
      </c>
      <c r="H56" t="s">
        <v>12577</v>
      </c>
      <c r="I56">
        <v>30</v>
      </c>
    </row>
    <row r="57" spans="1:9" ht="12" customHeight="1" x14ac:dyDescent="0.25">
      <c r="A57" s="67">
        <v>56</v>
      </c>
      <c r="B57" s="68" t="s">
        <v>1382</v>
      </c>
      <c r="C57" s="69" t="s">
        <v>15610</v>
      </c>
      <c r="D57" s="69" t="s">
        <v>2158</v>
      </c>
      <c r="E57" s="83">
        <v>60000</v>
      </c>
      <c r="F57" s="70" t="s">
        <v>12426</v>
      </c>
      <c r="H57" t="s">
        <v>12577</v>
      </c>
      <c r="I57">
        <v>20</v>
      </c>
    </row>
    <row r="58" spans="1:9" ht="12" customHeight="1" x14ac:dyDescent="0.25">
      <c r="A58" s="67">
        <v>57</v>
      </c>
      <c r="B58" s="68" t="s">
        <v>1446</v>
      </c>
      <c r="C58" s="69" t="s">
        <v>15610</v>
      </c>
      <c r="D58" s="69" t="s">
        <v>2158</v>
      </c>
      <c r="E58" s="83">
        <v>60000</v>
      </c>
      <c r="F58" s="70" t="s">
        <v>12426</v>
      </c>
      <c r="H58" t="s">
        <v>12579</v>
      </c>
      <c r="I58">
        <v>50</v>
      </c>
    </row>
    <row r="59" spans="1:9" ht="12" customHeight="1" x14ac:dyDescent="0.25">
      <c r="A59" s="67">
        <v>58</v>
      </c>
      <c r="B59" s="68" t="s">
        <v>15630</v>
      </c>
      <c r="C59" s="69" t="s">
        <v>15610</v>
      </c>
      <c r="D59" s="69" t="s">
        <v>2158</v>
      </c>
      <c r="E59" s="83">
        <v>60000</v>
      </c>
      <c r="F59" s="70" t="s">
        <v>12426</v>
      </c>
      <c r="H59" t="s">
        <v>12581</v>
      </c>
      <c r="I59">
        <v>500</v>
      </c>
    </row>
    <row r="60" spans="1:9" ht="12" customHeight="1" x14ac:dyDescent="0.25">
      <c r="A60" s="67">
        <v>59</v>
      </c>
      <c r="B60" s="68" t="s">
        <v>1543</v>
      </c>
      <c r="C60" s="69" t="s">
        <v>15610</v>
      </c>
      <c r="D60" s="69" t="s">
        <v>2158</v>
      </c>
      <c r="E60" s="83">
        <v>60000</v>
      </c>
      <c r="F60" s="70" t="s">
        <v>12426</v>
      </c>
      <c r="H60" t="s">
        <v>12583</v>
      </c>
      <c r="I60">
        <v>90</v>
      </c>
    </row>
    <row r="61" spans="1:9" ht="12" customHeight="1" x14ac:dyDescent="0.25">
      <c r="A61" s="67">
        <v>60</v>
      </c>
      <c r="B61" s="68" t="s">
        <v>1574</v>
      </c>
      <c r="C61" s="69" t="s">
        <v>15610</v>
      </c>
      <c r="D61" s="69" t="s">
        <v>2158</v>
      </c>
      <c r="E61" s="83">
        <v>60000</v>
      </c>
      <c r="F61" s="70" t="s">
        <v>12426</v>
      </c>
      <c r="H61" t="s">
        <v>12585</v>
      </c>
      <c r="I61">
        <v>10</v>
      </c>
    </row>
    <row r="62" spans="1:9" ht="12" customHeight="1" x14ac:dyDescent="0.25">
      <c r="A62" s="67">
        <v>61</v>
      </c>
      <c r="B62" s="68" t="s">
        <v>1591</v>
      </c>
      <c r="C62" s="69" t="s">
        <v>15610</v>
      </c>
      <c r="D62" s="69" t="s">
        <v>2158</v>
      </c>
      <c r="E62" s="83">
        <v>60000</v>
      </c>
      <c r="F62" s="70" t="s">
        <v>12426</v>
      </c>
      <c r="H62" t="s">
        <v>12586</v>
      </c>
      <c r="I62">
        <v>145</v>
      </c>
    </row>
    <row r="63" spans="1:9" ht="12" customHeight="1" x14ac:dyDescent="0.25">
      <c r="A63" s="67">
        <v>62</v>
      </c>
      <c r="B63" s="68" t="s">
        <v>1674</v>
      </c>
      <c r="C63" s="69" t="s">
        <v>15610</v>
      </c>
      <c r="D63" s="69" t="s">
        <v>2158</v>
      </c>
      <c r="E63" s="83">
        <v>60000</v>
      </c>
      <c r="F63" s="70" t="s">
        <v>12426</v>
      </c>
      <c r="H63" t="s">
        <v>12588</v>
      </c>
      <c r="I63">
        <v>15</v>
      </c>
    </row>
    <row r="64" spans="1:9" ht="12" customHeight="1" x14ac:dyDescent="0.25">
      <c r="A64" s="67">
        <v>63</v>
      </c>
      <c r="B64" s="68" t="s">
        <v>1678</v>
      </c>
      <c r="C64" s="69" t="s">
        <v>15610</v>
      </c>
      <c r="D64" s="69" t="s">
        <v>2158</v>
      </c>
      <c r="E64" s="83">
        <v>60000</v>
      </c>
      <c r="F64" s="70" t="s">
        <v>12426</v>
      </c>
      <c r="H64" t="s">
        <v>12588</v>
      </c>
      <c r="I64">
        <v>25</v>
      </c>
    </row>
    <row r="65" spans="1:9" ht="12" customHeight="1" x14ac:dyDescent="0.25">
      <c r="A65" s="67">
        <v>64</v>
      </c>
      <c r="B65" s="68" t="s">
        <v>15631</v>
      </c>
      <c r="C65" s="69" t="s">
        <v>15610</v>
      </c>
      <c r="D65" s="69" t="s">
        <v>2158</v>
      </c>
      <c r="E65" s="83">
        <v>60000</v>
      </c>
      <c r="F65" s="70" t="s">
        <v>12426</v>
      </c>
      <c r="H65" t="s">
        <v>12592</v>
      </c>
      <c r="I65">
        <v>250</v>
      </c>
    </row>
    <row r="66" spans="1:9" ht="12" customHeight="1" x14ac:dyDescent="0.25">
      <c r="A66" s="67">
        <v>65</v>
      </c>
      <c r="B66" s="68" t="s">
        <v>1699</v>
      </c>
      <c r="C66" s="69" t="s">
        <v>15610</v>
      </c>
      <c r="D66" s="69" t="s">
        <v>2158</v>
      </c>
      <c r="E66" s="83">
        <v>60000</v>
      </c>
      <c r="F66" s="70" t="s">
        <v>12426</v>
      </c>
      <c r="H66" t="s">
        <v>12596</v>
      </c>
      <c r="I66">
        <v>91.79</v>
      </c>
    </row>
    <row r="67" spans="1:9" ht="12" customHeight="1" x14ac:dyDescent="0.25">
      <c r="A67" s="67">
        <v>66</v>
      </c>
      <c r="B67" s="71" t="s">
        <v>1701</v>
      </c>
      <c r="C67" s="69" t="s">
        <v>15610</v>
      </c>
      <c r="D67" s="69" t="s">
        <v>2158</v>
      </c>
      <c r="E67" s="83">
        <v>150000</v>
      </c>
      <c r="F67" s="70" t="s">
        <v>12426</v>
      </c>
      <c r="H67" t="s">
        <v>12598</v>
      </c>
      <c r="I67">
        <v>153.9</v>
      </c>
    </row>
    <row r="68" spans="1:9" ht="12" customHeight="1" x14ac:dyDescent="0.25">
      <c r="A68" s="67">
        <v>67</v>
      </c>
      <c r="B68" s="68" t="s">
        <v>1705</v>
      </c>
      <c r="C68" s="69" t="s">
        <v>15610</v>
      </c>
      <c r="D68" s="69" t="s">
        <v>2158</v>
      </c>
      <c r="E68" s="83">
        <v>60000</v>
      </c>
      <c r="F68" s="70" t="s">
        <v>12426</v>
      </c>
      <c r="H68" t="s">
        <v>12599</v>
      </c>
      <c r="I68">
        <v>25</v>
      </c>
    </row>
    <row r="69" spans="1:9" ht="12" customHeight="1" x14ac:dyDescent="0.25">
      <c r="A69" s="67">
        <v>68</v>
      </c>
      <c r="B69" s="68" t="s">
        <v>1728</v>
      </c>
      <c r="C69" s="69" t="s">
        <v>15610</v>
      </c>
      <c r="D69" s="69" t="s">
        <v>2158</v>
      </c>
      <c r="E69" s="83">
        <v>60000</v>
      </c>
      <c r="F69" s="70" t="s">
        <v>12426</v>
      </c>
      <c r="H69" t="s">
        <v>12599</v>
      </c>
      <c r="I69">
        <v>30</v>
      </c>
    </row>
    <row r="70" spans="1:9" ht="12" customHeight="1" x14ac:dyDescent="0.25">
      <c r="A70" s="67">
        <v>69</v>
      </c>
      <c r="B70" s="68" t="s">
        <v>15632</v>
      </c>
      <c r="C70" s="69" t="s">
        <v>15610</v>
      </c>
      <c r="D70" s="69" t="s">
        <v>2158</v>
      </c>
      <c r="E70" s="83">
        <v>60000</v>
      </c>
      <c r="F70" s="70" t="s">
        <v>12426</v>
      </c>
      <c r="H70" t="s">
        <v>12601</v>
      </c>
      <c r="I70">
        <v>25</v>
      </c>
    </row>
    <row r="71" spans="1:9" ht="12" customHeight="1" x14ac:dyDescent="0.25">
      <c r="A71" s="67">
        <v>70</v>
      </c>
      <c r="B71" s="68" t="s">
        <v>15633</v>
      </c>
      <c r="C71" s="69" t="s">
        <v>15610</v>
      </c>
      <c r="D71" s="69" t="s">
        <v>2158</v>
      </c>
      <c r="E71" s="83">
        <v>60000</v>
      </c>
      <c r="F71" s="70" t="s">
        <v>12426</v>
      </c>
      <c r="H71" t="s">
        <v>12603</v>
      </c>
      <c r="I71">
        <v>50</v>
      </c>
    </row>
    <row r="72" spans="1:9" ht="12" customHeight="1" x14ac:dyDescent="0.25">
      <c r="A72" s="67">
        <v>71</v>
      </c>
      <c r="B72" s="68" t="s">
        <v>1753</v>
      </c>
      <c r="C72" s="69" t="s">
        <v>15610</v>
      </c>
      <c r="D72" s="69" t="s">
        <v>2158</v>
      </c>
      <c r="E72" s="83">
        <v>150000</v>
      </c>
      <c r="F72" s="70" t="s">
        <v>12426</v>
      </c>
      <c r="H72" t="s">
        <v>12604</v>
      </c>
      <c r="I72">
        <v>90</v>
      </c>
    </row>
    <row r="73" spans="1:9" ht="12" customHeight="1" x14ac:dyDescent="0.25">
      <c r="A73" s="67">
        <v>72</v>
      </c>
      <c r="B73" s="68" t="s">
        <v>15634</v>
      </c>
      <c r="C73" s="69" t="s">
        <v>15610</v>
      </c>
      <c r="D73" s="69" t="s">
        <v>2158</v>
      </c>
      <c r="E73" s="83">
        <v>60000</v>
      </c>
      <c r="F73" s="70" t="s">
        <v>12426</v>
      </c>
      <c r="H73" t="s">
        <v>12606</v>
      </c>
      <c r="I73">
        <v>60</v>
      </c>
    </row>
    <row r="74" spans="1:9" ht="12" customHeight="1" x14ac:dyDescent="0.25">
      <c r="A74" s="67">
        <v>73</v>
      </c>
      <c r="B74" s="68" t="s">
        <v>1820</v>
      </c>
      <c r="C74" s="69" t="s">
        <v>15610</v>
      </c>
      <c r="D74" s="69" t="s">
        <v>2158</v>
      </c>
      <c r="E74" s="83">
        <v>60000</v>
      </c>
      <c r="F74" s="70" t="s">
        <v>12426</v>
      </c>
      <c r="H74" t="s">
        <v>12608</v>
      </c>
      <c r="I74">
        <v>350</v>
      </c>
    </row>
    <row r="75" spans="1:9" ht="12" customHeight="1" x14ac:dyDescent="0.25">
      <c r="A75" s="67">
        <v>74</v>
      </c>
      <c r="B75" s="71" t="s">
        <v>1835</v>
      </c>
      <c r="C75" s="69" t="s">
        <v>15610</v>
      </c>
      <c r="D75" s="69" t="s">
        <v>2158</v>
      </c>
      <c r="E75" s="83">
        <v>60000</v>
      </c>
      <c r="F75" s="70" t="s">
        <v>12426</v>
      </c>
      <c r="H75" t="s">
        <v>12609</v>
      </c>
      <c r="I75">
        <v>300</v>
      </c>
    </row>
    <row r="76" spans="1:9" ht="12" customHeight="1" x14ac:dyDescent="0.25">
      <c r="A76" s="67">
        <v>75</v>
      </c>
      <c r="B76" s="68" t="s">
        <v>1877</v>
      </c>
      <c r="C76" s="69" t="s">
        <v>15610</v>
      </c>
      <c r="D76" s="69" t="s">
        <v>2158</v>
      </c>
      <c r="E76" s="83">
        <v>60000</v>
      </c>
      <c r="F76" s="70" t="s">
        <v>12426</v>
      </c>
      <c r="H76" t="s">
        <v>12611</v>
      </c>
      <c r="I76">
        <v>350</v>
      </c>
    </row>
    <row r="77" spans="1:9" ht="12" customHeight="1" x14ac:dyDescent="0.25">
      <c r="A77" s="67">
        <v>76</v>
      </c>
      <c r="B77" s="68" t="s">
        <v>1878</v>
      </c>
      <c r="C77" s="69" t="s">
        <v>15610</v>
      </c>
      <c r="D77" s="69" t="s">
        <v>2158</v>
      </c>
      <c r="E77" s="83">
        <v>60000</v>
      </c>
      <c r="F77" s="70" t="s">
        <v>12426</v>
      </c>
      <c r="H77" t="s">
        <v>12612</v>
      </c>
      <c r="I77">
        <v>100</v>
      </c>
    </row>
    <row r="78" spans="1:9" ht="12" customHeight="1" x14ac:dyDescent="0.25">
      <c r="A78" s="67">
        <v>77</v>
      </c>
      <c r="B78" s="68" t="s">
        <v>1907</v>
      </c>
      <c r="C78" s="69" t="s">
        <v>15610</v>
      </c>
      <c r="D78" s="69" t="s">
        <v>2158</v>
      </c>
      <c r="E78" s="83">
        <v>60000</v>
      </c>
      <c r="F78" s="70" t="s">
        <v>12426</v>
      </c>
      <c r="H78" t="s">
        <v>12613</v>
      </c>
      <c r="I78">
        <v>20</v>
      </c>
    </row>
    <row r="79" spans="1:9" ht="12" customHeight="1" x14ac:dyDescent="0.25">
      <c r="A79" s="67">
        <v>78</v>
      </c>
      <c r="B79" s="68" t="s">
        <v>15635</v>
      </c>
      <c r="C79" s="69" t="s">
        <v>15610</v>
      </c>
      <c r="D79" s="69" t="s">
        <v>2158</v>
      </c>
      <c r="E79" s="83">
        <v>60000</v>
      </c>
      <c r="F79" s="70" t="s">
        <v>12426</v>
      </c>
      <c r="H79" t="s">
        <v>12615</v>
      </c>
      <c r="I79">
        <v>150</v>
      </c>
    </row>
    <row r="80" spans="1:9" ht="12" customHeight="1" x14ac:dyDescent="0.25">
      <c r="A80" s="67">
        <v>79</v>
      </c>
      <c r="B80" s="68" t="s">
        <v>15636</v>
      </c>
      <c r="C80" s="69" t="s">
        <v>15610</v>
      </c>
      <c r="D80" s="69" t="s">
        <v>2158</v>
      </c>
      <c r="E80" s="83">
        <v>25000</v>
      </c>
      <c r="F80" s="70" t="s">
        <v>12426</v>
      </c>
      <c r="H80" t="s">
        <v>12617</v>
      </c>
      <c r="I80">
        <v>37.130000000000003</v>
      </c>
    </row>
    <row r="81" spans="1:9" ht="12" customHeight="1" x14ac:dyDescent="0.25">
      <c r="A81" s="67">
        <v>80</v>
      </c>
      <c r="B81" s="68" t="s">
        <v>15637</v>
      </c>
      <c r="C81" s="69" t="s">
        <v>15610</v>
      </c>
      <c r="D81" s="69" t="s">
        <v>2158</v>
      </c>
      <c r="E81" s="83">
        <v>65000</v>
      </c>
      <c r="F81" s="70" t="s">
        <v>12426</v>
      </c>
      <c r="H81" t="s">
        <v>12619</v>
      </c>
      <c r="I81">
        <v>43.33</v>
      </c>
    </row>
    <row r="82" spans="1:9" ht="12" customHeight="1" x14ac:dyDescent="0.25">
      <c r="A82" s="67">
        <v>81</v>
      </c>
      <c r="B82" s="68" t="s">
        <v>1959</v>
      </c>
      <c r="C82" s="69" t="s">
        <v>15610</v>
      </c>
      <c r="D82" s="69" t="s">
        <v>2158</v>
      </c>
      <c r="E82" s="83">
        <v>60000</v>
      </c>
      <c r="F82" s="70" t="s">
        <v>12426</v>
      </c>
      <c r="H82" t="s">
        <v>12621</v>
      </c>
      <c r="I82">
        <v>65</v>
      </c>
    </row>
    <row r="83" spans="1:9" ht="12" customHeight="1" x14ac:dyDescent="0.25">
      <c r="A83" s="67">
        <v>82</v>
      </c>
      <c r="B83" s="68" t="s">
        <v>2022</v>
      </c>
      <c r="C83" s="69" t="s">
        <v>15610</v>
      </c>
      <c r="D83" s="69" t="s">
        <v>2158</v>
      </c>
      <c r="E83" s="83">
        <v>60000</v>
      </c>
      <c r="F83" s="70" t="s">
        <v>12426</v>
      </c>
      <c r="H83" t="s">
        <v>12621</v>
      </c>
      <c r="I83">
        <v>65</v>
      </c>
    </row>
    <row r="84" spans="1:9" ht="12" customHeight="1" x14ac:dyDescent="0.25">
      <c r="A84" s="67">
        <v>83</v>
      </c>
      <c r="B84" s="68" t="s">
        <v>2051</v>
      </c>
      <c r="C84" s="69" t="s">
        <v>15610</v>
      </c>
      <c r="D84" s="69" t="s">
        <v>2158</v>
      </c>
      <c r="E84" s="83">
        <v>62500</v>
      </c>
      <c r="F84" s="70" t="s">
        <v>12426</v>
      </c>
      <c r="H84" t="s">
        <v>12622</v>
      </c>
      <c r="I84">
        <v>40</v>
      </c>
    </row>
    <row r="85" spans="1:9" ht="12" customHeight="1" x14ac:dyDescent="0.25">
      <c r="A85" s="67">
        <v>84</v>
      </c>
      <c r="B85" s="68" t="s">
        <v>2091</v>
      </c>
      <c r="C85" s="69" t="s">
        <v>15610</v>
      </c>
      <c r="D85" s="69" t="s">
        <v>2158</v>
      </c>
      <c r="E85" s="83">
        <v>60000</v>
      </c>
      <c r="F85" s="70" t="s">
        <v>12426</v>
      </c>
      <c r="H85" t="s">
        <v>12624</v>
      </c>
      <c r="I85">
        <v>30</v>
      </c>
    </row>
    <row r="86" spans="1:9" ht="12" customHeight="1" x14ac:dyDescent="0.25">
      <c r="A86" s="67">
        <v>85</v>
      </c>
      <c r="B86" s="68" t="s">
        <v>1586</v>
      </c>
      <c r="C86" s="69" t="s">
        <v>15610</v>
      </c>
      <c r="D86" s="69" t="s">
        <v>2158</v>
      </c>
      <c r="E86" s="83">
        <v>45000</v>
      </c>
      <c r="F86" s="70" t="s">
        <v>12426</v>
      </c>
      <c r="H86" t="s">
        <v>12625</v>
      </c>
      <c r="I86">
        <v>850</v>
      </c>
    </row>
    <row r="87" spans="1:9" ht="12" customHeight="1" x14ac:dyDescent="0.25">
      <c r="A87" s="67">
        <v>86</v>
      </c>
      <c r="B87" s="68" t="s">
        <v>1364</v>
      </c>
      <c r="C87" s="69" t="s">
        <v>15638</v>
      </c>
      <c r="D87" s="69" t="s">
        <v>12425</v>
      </c>
      <c r="E87" s="83">
        <v>10000</v>
      </c>
      <c r="F87" s="70" t="s">
        <v>12426</v>
      </c>
      <c r="H87" t="s">
        <v>12627</v>
      </c>
      <c r="I87">
        <v>5</v>
      </c>
    </row>
    <row r="88" spans="1:9" ht="12" customHeight="1" x14ac:dyDescent="0.25">
      <c r="A88" s="67">
        <v>87</v>
      </c>
      <c r="B88" s="68" t="s">
        <v>1758</v>
      </c>
      <c r="C88" s="69" t="s">
        <v>15638</v>
      </c>
      <c r="D88" s="69" t="s">
        <v>12425</v>
      </c>
      <c r="E88" s="83">
        <v>10000</v>
      </c>
      <c r="F88" s="70" t="s">
        <v>12426</v>
      </c>
      <c r="H88" t="s">
        <v>12629</v>
      </c>
      <c r="I88">
        <v>280</v>
      </c>
    </row>
    <row r="89" spans="1:9" ht="12" customHeight="1" x14ac:dyDescent="0.25">
      <c r="A89" s="67">
        <v>88</v>
      </c>
      <c r="B89" s="68" t="s">
        <v>1496</v>
      </c>
      <c r="C89" s="69" t="s">
        <v>15638</v>
      </c>
      <c r="D89" s="69" t="s">
        <v>12425</v>
      </c>
      <c r="E89" s="83">
        <v>15000</v>
      </c>
      <c r="F89" s="70" t="s">
        <v>12426</v>
      </c>
      <c r="H89" t="s">
        <v>12631</v>
      </c>
      <c r="I89">
        <v>30</v>
      </c>
    </row>
    <row r="90" spans="1:9" ht="12" customHeight="1" x14ac:dyDescent="0.25">
      <c r="A90" s="67">
        <v>89</v>
      </c>
      <c r="B90" s="68" t="s">
        <v>1429</v>
      </c>
      <c r="C90" s="69" t="s">
        <v>15638</v>
      </c>
      <c r="D90" s="69" t="s">
        <v>2159</v>
      </c>
      <c r="E90" s="83">
        <v>20000</v>
      </c>
      <c r="F90" s="70" t="s">
        <v>12426</v>
      </c>
      <c r="H90" t="s">
        <v>12633</v>
      </c>
      <c r="I90">
        <v>46.43</v>
      </c>
    </row>
    <row r="91" spans="1:9" ht="12" customHeight="1" x14ac:dyDescent="0.25">
      <c r="A91" s="67">
        <v>90</v>
      </c>
      <c r="B91" s="68" t="s">
        <v>1428</v>
      </c>
      <c r="C91" s="69" t="s">
        <v>15638</v>
      </c>
      <c r="D91" s="69" t="s">
        <v>2159</v>
      </c>
      <c r="E91" s="83">
        <v>20000</v>
      </c>
      <c r="F91" s="70" t="s">
        <v>12426</v>
      </c>
      <c r="H91" t="s">
        <v>12635</v>
      </c>
      <c r="I91">
        <v>632.91999999999996</v>
      </c>
    </row>
    <row r="92" spans="1:9" ht="12" customHeight="1" x14ac:dyDescent="0.25">
      <c r="A92" s="67">
        <v>91</v>
      </c>
      <c r="B92" s="68" t="s">
        <v>1456</v>
      </c>
      <c r="C92" s="69" t="s">
        <v>15638</v>
      </c>
      <c r="D92" s="69" t="s">
        <v>2159</v>
      </c>
      <c r="E92" s="83">
        <v>20000</v>
      </c>
      <c r="F92" s="70" t="s">
        <v>12426</v>
      </c>
      <c r="H92" t="s">
        <v>12637</v>
      </c>
      <c r="I92">
        <v>34.4</v>
      </c>
    </row>
    <row r="93" spans="1:9" ht="12" customHeight="1" x14ac:dyDescent="0.25">
      <c r="A93" s="67">
        <v>92</v>
      </c>
      <c r="B93" s="68" t="s">
        <v>15639</v>
      </c>
      <c r="C93" s="69" t="s">
        <v>15638</v>
      </c>
      <c r="D93" s="69" t="s">
        <v>2159</v>
      </c>
      <c r="E93" s="83">
        <v>20000</v>
      </c>
      <c r="F93" s="70" t="s">
        <v>12426</v>
      </c>
      <c r="H93" t="s">
        <v>12638</v>
      </c>
      <c r="I93">
        <v>620</v>
      </c>
    </row>
    <row r="94" spans="1:9" ht="12" customHeight="1" x14ac:dyDescent="0.25">
      <c r="A94" s="67">
        <v>93</v>
      </c>
      <c r="B94" s="68" t="s">
        <v>1498</v>
      </c>
      <c r="C94" s="69" t="s">
        <v>15638</v>
      </c>
      <c r="D94" s="69" t="s">
        <v>2159</v>
      </c>
      <c r="E94" s="83">
        <v>20000</v>
      </c>
      <c r="F94" s="70" t="s">
        <v>12426</v>
      </c>
      <c r="H94" t="s">
        <v>12479</v>
      </c>
      <c r="I94">
        <v>3</v>
      </c>
    </row>
    <row r="95" spans="1:9" ht="12" customHeight="1" x14ac:dyDescent="0.25">
      <c r="A95" s="67">
        <v>94</v>
      </c>
      <c r="B95" s="68" t="s">
        <v>15640</v>
      </c>
      <c r="C95" s="69" t="s">
        <v>15638</v>
      </c>
      <c r="D95" s="69" t="s">
        <v>2159</v>
      </c>
      <c r="E95" s="83">
        <v>20000</v>
      </c>
      <c r="F95" s="70" t="s">
        <v>12426</v>
      </c>
      <c r="H95" t="s">
        <v>12483</v>
      </c>
      <c r="I95">
        <v>250</v>
      </c>
    </row>
    <row r="96" spans="1:9" ht="12" customHeight="1" x14ac:dyDescent="0.25">
      <c r="A96" s="67">
        <v>95</v>
      </c>
      <c r="B96" s="68" t="s">
        <v>7067</v>
      </c>
      <c r="C96" s="69" t="s">
        <v>15638</v>
      </c>
      <c r="D96" s="69" t="s">
        <v>2159</v>
      </c>
      <c r="E96" s="83">
        <v>20000</v>
      </c>
      <c r="F96" s="70" t="s">
        <v>12426</v>
      </c>
      <c r="H96" t="s">
        <v>12487</v>
      </c>
      <c r="I96">
        <v>40</v>
      </c>
    </row>
    <row r="97" spans="1:9" ht="12" customHeight="1" x14ac:dyDescent="0.25">
      <c r="A97" s="67">
        <v>96</v>
      </c>
      <c r="B97" s="68" t="s">
        <v>1652</v>
      </c>
      <c r="C97" s="69" t="s">
        <v>15638</v>
      </c>
      <c r="D97" s="69" t="s">
        <v>2159</v>
      </c>
      <c r="E97" s="83">
        <v>25000</v>
      </c>
      <c r="F97" s="70" t="s">
        <v>12426</v>
      </c>
      <c r="H97" t="s">
        <v>12641</v>
      </c>
      <c r="I97">
        <v>22</v>
      </c>
    </row>
    <row r="98" spans="1:9" ht="12" customHeight="1" x14ac:dyDescent="0.25">
      <c r="A98" s="67">
        <v>97</v>
      </c>
      <c r="B98" s="68" t="s">
        <v>1690</v>
      </c>
      <c r="C98" s="69" t="s">
        <v>15638</v>
      </c>
      <c r="D98" s="69" t="s">
        <v>2159</v>
      </c>
      <c r="E98" s="83">
        <v>20000</v>
      </c>
      <c r="F98" s="70" t="s">
        <v>12426</v>
      </c>
      <c r="H98" t="s">
        <v>12643</v>
      </c>
      <c r="I98">
        <v>90</v>
      </c>
    </row>
    <row r="99" spans="1:9" ht="12" customHeight="1" x14ac:dyDescent="0.25">
      <c r="A99" s="67">
        <v>98</v>
      </c>
      <c r="B99" s="68" t="s">
        <v>15641</v>
      </c>
      <c r="C99" s="69" t="s">
        <v>15638</v>
      </c>
      <c r="D99" s="69" t="s">
        <v>2159</v>
      </c>
      <c r="E99" s="83">
        <v>25000</v>
      </c>
      <c r="F99" s="70" t="s">
        <v>12426</v>
      </c>
      <c r="H99" t="s">
        <v>12645</v>
      </c>
      <c r="I99">
        <v>120</v>
      </c>
    </row>
    <row r="100" spans="1:9" ht="12" customHeight="1" x14ac:dyDescent="0.25">
      <c r="A100" s="67">
        <v>99</v>
      </c>
      <c r="B100" s="68" t="s">
        <v>15642</v>
      </c>
      <c r="C100" s="69" t="s">
        <v>15638</v>
      </c>
      <c r="D100" s="69" t="s">
        <v>2159</v>
      </c>
      <c r="E100" s="83">
        <v>25000</v>
      </c>
      <c r="F100" s="70" t="s">
        <v>12426</v>
      </c>
      <c r="H100" t="s">
        <v>12647</v>
      </c>
      <c r="I100">
        <v>30</v>
      </c>
    </row>
    <row r="101" spans="1:9" ht="12" customHeight="1" x14ac:dyDescent="0.25">
      <c r="A101" s="67">
        <v>100</v>
      </c>
      <c r="B101" s="68" t="s">
        <v>1794</v>
      </c>
      <c r="C101" s="69" t="s">
        <v>15638</v>
      </c>
      <c r="D101" s="69" t="s">
        <v>2159</v>
      </c>
      <c r="E101" s="83">
        <v>5000</v>
      </c>
      <c r="F101" s="70" t="s">
        <v>12426</v>
      </c>
      <c r="H101" t="s">
        <v>12650</v>
      </c>
      <c r="I101">
        <v>186</v>
      </c>
    </row>
    <row r="102" spans="1:9" ht="12" customHeight="1" x14ac:dyDescent="0.25">
      <c r="A102" s="67">
        <v>101</v>
      </c>
      <c r="B102" s="68" t="s">
        <v>1814</v>
      </c>
      <c r="C102" s="69" t="s">
        <v>15638</v>
      </c>
      <c r="D102" s="69" t="s">
        <v>2159</v>
      </c>
      <c r="E102" s="83">
        <v>20000</v>
      </c>
      <c r="F102" s="70" t="s">
        <v>12426</v>
      </c>
      <c r="H102" t="s">
        <v>12650</v>
      </c>
      <c r="I102">
        <v>72.67</v>
      </c>
    </row>
    <row r="103" spans="1:9" ht="12" customHeight="1" x14ac:dyDescent="0.25">
      <c r="A103" s="67">
        <v>102</v>
      </c>
      <c r="B103" s="68" t="s">
        <v>1892</v>
      </c>
      <c r="C103" s="69" t="s">
        <v>15638</v>
      </c>
      <c r="D103" s="69" t="s">
        <v>2159</v>
      </c>
      <c r="E103" s="83">
        <v>10000</v>
      </c>
      <c r="F103" s="70" t="s">
        <v>12426</v>
      </c>
      <c r="H103" t="s">
        <v>12653</v>
      </c>
      <c r="I103">
        <v>290</v>
      </c>
    </row>
    <row r="104" spans="1:9" ht="12" customHeight="1" x14ac:dyDescent="0.25">
      <c r="A104" s="67">
        <v>103</v>
      </c>
      <c r="B104" s="68" t="s">
        <v>2067</v>
      </c>
      <c r="C104" s="69" t="s">
        <v>15638</v>
      </c>
      <c r="D104" s="69" t="s">
        <v>2159</v>
      </c>
      <c r="E104" s="83">
        <v>20000</v>
      </c>
      <c r="F104" s="70" t="s">
        <v>12426</v>
      </c>
      <c r="H104" t="s">
        <v>12653</v>
      </c>
      <c r="I104">
        <v>250</v>
      </c>
    </row>
    <row r="105" spans="1:9" ht="12" customHeight="1" x14ac:dyDescent="0.25">
      <c r="A105" s="67">
        <v>104</v>
      </c>
      <c r="B105" s="68" t="s">
        <v>15643</v>
      </c>
      <c r="C105" s="69" t="s">
        <v>15638</v>
      </c>
      <c r="D105" s="69" t="s">
        <v>2159</v>
      </c>
      <c r="E105" s="83">
        <v>20000</v>
      </c>
      <c r="F105" s="70" t="s">
        <v>12426</v>
      </c>
      <c r="H105" t="s">
        <v>12656</v>
      </c>
      <c r="I105">
        <v>175</v>
      </c>
    </row>
    <row r="106" spans="1:9" ht="12" customHeight="1" x14ac:dyDescent="0.25">
      <c r="A106" s="67">
        <v>105</v>
      </c>
      <c r="B106" s="68" t="s">
        <v>15644</v>
      </c>
      <c r="C106" s="69" t="s">
        <v>15638</v>
      </c>
      <c r="D106" s="69" t="s">
        <v>2159</v>
      </c>
      <c r="E106" s="83">
        <v>50000</v>
      </c>
      <c r="F106" s="70" t="s">
        <v>12426</v>
      </c>
      <c r="H106" t="s">
        <v>12658</v>
      </c>
      <c r="I106">
        <v>107.09</v>
      </c>
    </row>
    <row r="107" spans="1:9" ht="12" customHeight="1" x14ac:dyDescent="0.25">
      <c r="A107" s="67">
        <v>106</v>
      </c>
      <c r="B107" s="68" t="s">
        <v>1427</v>
      </c>
      <c r="C107" s="69" t="s">
        <v>15638</v>
      </c>
      <c r="D107" s="69" t="s">
        <v>15645</v>
      </c>
      <c r="E107" s="83">
        <v>40000</v>
      </c>
      <c r="F107" s="70" t="s">
        <v>12426</v>
      </c>
      <c r="H107" t="s">
        <v>12660</v>
      </c>
      <c r="I107">
        <v>3066.88</v>
      </c>
    </row>
    <row r="108" spans="1:9" ht="12" customHeight="1" x14ac:dyDescent="0.25">
      <c r="A108" s="67">
        <v>107</v>
      </c>
      <c r="B108" s="68" t="s">
        <v>1455</v>
      </c>
      <c r="C108" s="69" t="s">
        <v>15638</v>
      </c>
      <c r="D108" s="69" t="s">
        <v>15645</v>
      </c>
      <c r="E108" s="83">
        <v>35000</v>
      </c>
      <c r="F108" s="70" t="s">
        <v>12426</v>
      </c>
      <c r="H108" t="s">
        <v>12663</v>
      </c>
      <c r="I108">
        <v>529.16999999999996</v>
      </c>
    </row>
    <row r="109" spans="1:9" ht="12" customHeight="1" x14ac:dyDescent="0.25">
      <c r="A109" s="67">
        <v>108</v>
      </c>
      <c r="B109" s="68" t="s">
        <v>1500</v>
      </c>
      <c r="C109" s="69" t="s">
        <v>15638</v>
      </c>
      <c r="D109" s="69" t="s">
        <v>15645</v>
      </c>
      <c r="E109" s="83">
        <v>35000</v>
      </c>
      <c r="F109" s="70" t="s">
        <v>12426</v>
      </c>
      <c r="H109" t="s">
        <v>12665</v>
      </c>
      <c r="I109">
        <v>846.81</v>
      </c>
    </row>
    <row r="110" spans="1:9" ht="12" customHeight="1" x14ac:dyDescent="0.25">
      <c r="A110" s="67">
        <v>109</v>
      </c>
      <c r="B110" s="68" t="s">
        <v>15646</v>
      </c>
      <c r="C110" s="69" t="s">
        <v>15638</v>
      </c>
      <c r="D110" s="69" t="s">
        <v>15645</v>
      </c>
      <c r="E110" s="83">
        <v>50000</v>
      </c>
      <c r="F110" s="70" t="s">
        <v>12426</v>
      </c>
      <c r="H110" t="s">
        <v>12665</v>
      </c>
      <c r="I110">
        <v>3185.07</v>
      </c>
    </row>
    <row r="111" spans="1:9" ht="12" customHeight="1" x14ac:dyDescent="0.25">
      <c r="A111" s="67">
        <v>110</v>
      </c>
      <c r="B111" s="68" t="s">
        <v>1645</v>
      </c>
      <c r="C111" s="69" t="s">
        <v>15638</v>
      </c>
      <c r="D111" s="69" t="s">
        <v>15645</v>
      </c>
      <c r="E111" s="83">
        <v>30000</v>
      </c>
      <c r="F111" s="70" t="s">
        <v>12426</v>
      </c>
      <c r="H111" t="s">
        <v>12668</v>
      </c>
      <c r="I111">
        <v>3669.62</v>
      </c>
    </row>
    <row r="112" spans="1:9" ht="12" customHeight="1" x14ac:dyDescent="0.25">
      <c r="A112" s="67">
        <v>111</v>
      </c>
      <c r="B112" s="68" t="s">
        <v>1646</v>
      </c>
      <c r="C112" s="69" t="s">
        <v>15638</v>
      </c>
      <c r="D112" s="69" t="s">
        <v>15645</v>
      </c>
      <c r="E112" s="83">
        <v>30000</v>
      </c>
      <c r="F112" s="70" t="s">
        <v>12426</v>
      </c>
      <c r="H112" t="s">
        <v>12670</v>
      </c>
      <c r="I112">
        <v>182.3</v>
      </c>
    </row>
    <row r="113" spans="1:9" ht="12" customHeight="1" x14ac:dyDescent="0.25">
      <c r="A113" s="67">
        <v>112</v>
      </c>
      <c r="B113" s="71" t="s">
        <v>1672</v>
      </c>
      <c r="C113" s="69" t="s">
        <v>15638</v>
      </c>
      <c r="D113" s="69" t="s">
        <v>15645</v>
      </c>
      <c r="E113" s="83">
        <v>30000</v>
      </c>
      <c r="F113" s="70" t="s">
        <v>12426</v>
      </c>
      <c r="H113" t="s">
        <v>12673</v>
      </c>
      <c r="I113">
        <v>1083.33</v>
      </c>
    </row>
    <row r="114" spans="1:9" ht="12" customHeight="1" x14ac:dyDescent="0.25">
      <c r="A114" s="67">
        <v>113</v>
      </c>
      <c r="B114" s="68" t="s">
        <v>1743</v>
      </c>
      <c r="C114" s="69" t="s">
        <v>15638</v>
      </c>
      <c r="D114" s="69" t="s">
        <v>15645</v>
      </c>
      <c r="E114" s="83">
        <v>40000</v>
      </c>
      <c r="F114" s="70" t="s">
        <v>12426</v>
      </c>
      <c r="H114" t="s">
        <v>12676</v>
      </c>
      <c r="I114">
        <v>1548.8</v>
      </c>
    </row>
    <row r="115" spans="1:9" ht="12" customHeight="1" x14ac:dyDescent="0.25">
      <c r="A115" s="67">
        <v>114</v>
      </c>
      <c r="B115" s="68" t="s">
        <v>15647</v>
      </c>
      <c r="C115" s="69" t="s">
        <v>15638</v>
      </c>
      <c r="D115" s="69" t="s">
        <v>15645</v>
      </c>
      <c r="E115" s="83">
        <v>20000</v>
      </c>
      <c r="F115" s="70" t="s">
        <v>12426</v>
      </c>
      <c r="H115" t="s">
        <v>12678</v>
      </c>
      <c r="I115">
        <v>865.97</v>
      </c>
    </row>
    <row r="116" spans="1:9" ht="12" customHeight="1" x14ac:dyDescent="0.25">
      <c r="A116" s="67">
        <v>115</v>
      </c>
      <c r="B116" s="68" t="s">
        <v>1354</v>
      </c>
      <c r="C116" s="69" t="s">
        <v>15638</v>
      </c>
      <c r="D116" s="69" t="s">
        <v>15648</v>
      </c>
      <c r="E116" s="83">
        <v>55000</v>
      </c>
      <c r="F116" s="70" t="s">
        <v>12426</v>
      </c>
      <c r="H116" t="s">
        <v>12680</v>
      </c>
      <c r="I116">
        <v>752.64</v>
      </c>
    </row>
    <row r="117" spans="1:9" ht="12" customHeight="1" x14ac:dyDescent="0.25">
      <c r="A117" s="67">
        <v>116</v>
      </c>
      <c r="B117" s="68" t="s">
        <v>1390</v>
      </c>
      <c r="C117" s="69" t="s">
        <v>15638</v>
      </c>
      <c r="D117" s="69" t="s">
        <v>15648</v>
      </c>
      <c r="E117" s="83">
        <v>55000</v>
      </c>
      <c r="F117" s="70" t="s">
        <v>12426</v>
      </c>
      <c r="H117" t="s">
        <v>12682</v>
      </c>
      <c r="I117">
        <v>691.67</v>
      </c>
    </row>
    <row r="118" spans="1:9" ht="12" customHeight="1" x14ac:dyDescent="0.25">
      <c r="A118" s="67">
        <v>117</v>
      </c>
      <c r="B118" s="68" t="s">
        <v>2160</v>
      </c>
      <c r="C118" s="69" t="s">
        <v>15638</v>
      </c>
      <c r="D118" s="69" t="s">
        <v>15648</v>
      </c>
      <c r="E118" s="83">
        <v>55000</v>
      </c>
      <c r="F118" s="70" t="s">
        <v>12426</v>
      </c>
      <c r="H118" t="s">
        <v>12684</v>
      </c>
      <c r="I118">
        <v>2990</v>
      </c>
    </row>
    <row r="119" spans="1:9" ht="12" customHeight="1" x14ac:dyDescent="0.25">
      <c r="A119" s="67">
        <v>118</v>
      </c>
      <c r="B119" s="68" t="s">
        <v>1412</v>
      </c>
      <c r="C119" s="69" t="s">
        <v>15638</v>
      </c>
      <c r="D119" s="69" t="s">
        <v>15648</v>
      </c>
      <c r="E119" s="83">
        <v>70000</v>
      </c>
      <c r="F119" s="70" t="s">
        <v>12426</v>
      </c>
      <c r="H119" t="s">
        <v>12686</v>
      </c>
      <c r="I119">
        <v>105</v>
      </c>
    </row>
    <row r="120" spans="1:9" ht="12" customHeight="1" x14ac:dyDescent="0.25">
      <c r="A120" s="67">
        <v>119</v>
      </c>
      <c r="B120" s="68" t="s">
        <v>15649</v>
      </c>
      <c r="C120" s="69" t="s">
        <v>15638</v>
      </c>
      <c r="D120" s="69" t="s">
        <v>15648</v>
      </c>
      <c r="E120" s="83">
        <v>80000</v>
      </c>
      <c r="F120" s="70" t="s">
        <v>12426</v>
      </c>
      <c r="H120" t="s">
        <v>9261</v>
      </c>
      <c r="I120">
        <v>105.07</v>
      </c>
    </row>
    <row r="121" spans="1:9" ht="12" customHeight="1" x14ac:dyDescent="0.25">
      <c r="A121" s="67">
        <v>120</v>
      </c>
      <c r="B121" s="68" t="s">
        <v>15650</v>
      </c>
      <c r="C121" s="69" t="s">
        <v>15638</v>
      </c>
      <c r="D121" s="69" t="s">
        <v>15648</v>
      </c>
      <c r="E121" s="83">
        <v>90000</v>
      </c>
      <c r="F121" s="70" t="s">
        <v>12426</v>
      </c>
      <c r="H121" t="s">
        <v>12687</v>
      </c>
      <c r="I121">
        <v>933.81</v>
      </c>
    </row>
    <row r="122" spans="1:9" ht="12" customHeight="1" x14ac:dyDescent="0.25">
      <c r="A122" s="67">
        <v>121</v>
      </c>
      <c r="B122" s="68" t="s">
        <v>1426</v>
      </c>
      <c r="C122" s="69" t="s">
        <v>15638</v>
      </c>
      <c r="D122" s="69" t="s">
        <v>15648</v>
      </c>
      <c r="E122" s="83">
        <v>55000</v>
      </c>
      <c r="F122" s="70" t="s">
        <v>12426</v>
      </c>
      <c r="H122" t="s">
        <v>12690</v>
      </c>
      <c r="I122">
        <v>20</v>
      </c>
    </row>
    <row r="123" spans="1:9" ht="12" customHeight="1" x14ac:dyDescent="0.25">
      <c r="A123" s="67">
        <v>122</v>
      </c>
      <c r="B123" s="68" t="s">
        <v>15651</v>
      </c>
      <c r="C123" s="69" t="s">
        <v>15638</v>
      </c>
      <c r="D123" s="69" t="s">
        <v>15648</v>
      </c>
      <c r="E123" s="83">
        <v>70000</v>
      </c>
      <c r="F123" s="70" t="s">
        <v>12426</v>
      </c>
      <c r="H123" t="s">
        <v>12690</v>
      </c>
      <c r="I123">
        <v>30</v>
      </c>
    </row>
    <row r="124" spans="1:9" ht="12" customHeight="1" x14ac:dyDescent="0.25">
      <c r="A124" s="67">
        <v>123</v>
      </c>
      <c r="B124" s="68" t="s">
        <v>1547</v>
      </c>
      <c r="C124" s="69" t="s">
        <v>15638</v>
      </c>
      <c r="D124" s="69" t="s">
        <v>15648</v>
      </c>
      <c r="E124" s="83">
        <v>55000</v>
      </c>
      <c r="F124" s="70" t="s">
        <v>12426</v>
      </c>
      <c r="H124" t="s">
        <v>12692</v>
      </c>
      <c r="I124">
        <v>3854.54</v>
      </c>
    </row>
    <row r="125" spans="1:9" ht="12" customHeight="1" x14ac:dyDescent="0.25">
      <c r="A125" s="67">
        <v>124</v>
      </c>
      <c r="B125" s="68" t="s">
        <v>15652</v>
      </c>
      <c r="C125" s="69" t="s">
        <v>15638</v>
      </c>
      <c r="D125" s="69" t="s">
        <v>15648</v>
      </c>
      <c r="E125" s="83">
        <v>100000</v>
      </c>
      <c r="F125" s="70" t="s">
        <v>12426</v>
      </c>
      <c r="H125" t="s">
        <v>12468</v>
      </c>
      <c r="I125">
        <v>300</v>
      </c>
    </row>
    <row r="126" spans="1:9" ht="12" customHeight="1" x14ac:dyDescent="0.25">
      <c r="A126" s="67">
        <v>125</v>
      </c>
      <c r="B126" s="68" t="s">
        <v>1650</v>
      </c>
      <c r="C126" s="69" t="s">
        <v>15638</v>
      </c>
      <c r="D126" s="69" t="s">
        <v>15648</v>
      </c>
      <c r="E126" s="83">
        <v>68000</v>
      </c>
      <c r="F126" s="70" t="s">
        <v>12426</v>
      </c>
      <c r="H126" t="s">
        <v>12694</v>
      </c>
      <c r="I126">
        <v>140.18</v>
      </c>
    </row>
    <row r="127" spans="1:9" ht="12" customHeight="1" x14ac:dyDescent="0.25">
      <c r="A127" s="67">
        <v>126</v>
      </c>
      <c r="B127" s="68" t="s">
        <v>1698</v>
      </c>
      <c r="C127" s="69" t="s">
        <v>15638</v>
      </c>
      <c r="D127" s="69" t="s">
        <v>15648</v>
      </c>
      <c r="E127" s="83">
        <v>68000</v>
      </c>
      <c r="F127" s="70" t="s">
        <v>12426</v>
      </c>
      <c r="H127" t="s">
        <v>12697</v>
      </c>
      <c r="I127">
        <v>2180.83</v>
      </c>
    </row>
    <row r="128" spans="1:9" ht="12" customHeight="1" x14ac:dyDescent="0.25">
      <c r="A128" s="67">
        <v>127</v>
      </c>
      <c r="B128" s="68" t="s">
        <v>15653</v>
      </c>
      <c r="C128" s="69" t="s">
        <v>15638</v>
      </c>
      <c r="D128" s="69" t="s">
        <v>15648</v>
      </c>
      <c r="E128" s="83">
        <v>75000</v>
      </c>
      <c r="F128" s="70" t="s">
        <v>12426</v>
      </c>
      <c r="H128" t="s">
        <v>12699</v>
      </c>
      <c r="I128">
        <v>290</v>
      </c>
    </row>
    <row r="129" spans="1:9" ht="12" customHeight="1" x14ac:dyDescent="0.25">
      <c r="A129" s="67">
        <v>128</v>
      </c>
      <c r="B129" s="68" t="s">
        <v>15654</v>
      </c>
      <c r="C129" s="69" t="s">
        <v>15638</v>
      </c>
      <c r="D129" s="69" t="s">
        <v>15648</v>
      </c>
      <c r="E129" s="83">
        <v>68000</v>
      </c>
      <c r="F129" s="70" t="s">
        <v>12426</v>
      </c>
      <c r="H129" t="s">
        <v>1130</v>
      </c>
      <c r="I129">
        <v>326.92</v>
      </c>
    </row>
    <row r="130" spans="1:9" ht="12" customHeight="1" x14ac:dyDescent="0.25">
      <c r="A130" s="67">
        <v>129</v>
      </c>
      <c r="B130" s="68" t="s">
        <v>1784</v>
      </c>
      <c r="C130" s="69" t="s">
        <v>15638</v>
      </c>
      <c r="D130" s="69" t="s">
        <v>15648</v>
      </c>
      <c r="E130" s="83">
        <v>68000</v>
      </c>
      <c r="F130" s="70" t="s">
        <v>12426</v>
      </c>
      <c r="H130" t="s">
        <v>12702</v>
      </c>
      <c r="I130">
        <v>8.75</v>
      </c>
    </row>
    <row r="131" spans="1:9" ht="12" customHeight="1" x14ac:dyDescent="0.25">
      <c r="A131" s="67">
        <v>130</v>
      </c>
      <c r="B131" s="68" t="s">
        <v>1806</v>
      </c>
      <c r="C131" s="69" t="s">
        <v>15638</v>
      </c>
      <c r="D131" s="69" t="s">
        <v>15648</v>
      </c>
      <c r="E131" s="83">
        <v>68000</v>
      </c>
      <c r="F131" s="70" t="s">
        <v>12426</v>
      </c>
      <c r="H131" t="s">
        <v>12702</v>
      </c>
      <c r="I131">
        <v>13.33</v>
      </c>
    </row>
    <row r="132" spans="1:9" ht="12" customHeight="1" x14ac:dyDescent="0.25">
      <c r="A132" s="67">
        <v>131</v>
      </c>
      <c r="B132" s="68" t="s">
        <v>1807</v>
      </c>
      <c r="C132" s="69" t="s">
        <v>15638</v>
      </c>
      <c r="D132" s="69" t="s">
        <v>15648</v>
      </c>
      <c r="E132" s="83">
        <v>60000</v>
      </c>
      <c r="F132" s="70" t="s">
        <v>12426</v>
      </c>
      <c r="H132" t="s">
        <v>12705</v>
      </c>
      <c r="I132">
        <v>527.61</v>
      </c>
    </row>
    <row r="133" spans="1:9" ht="12" customHeight="1" x14ac:dyDescent="0.25">
      <c r="A133" s="67">
        <v>132</v>
      </c>
      <c r="B133" s="68" t="s">
        <v>15655</v>
      </c>
      <c r="C133" s="69" t="s">
        <v>15638</v>
      </c>
      <c r="D133" s="69" t="s">
        <v>15648</v>
      </c>
      <c r="E133" s="83">
        <v>75000</v>
      </c>
      <c r="F133" s="70" t="s">
        <v>12426</v>
      </c>
      <c r="H133" t="s">
        <v>12708</v>
      </c>
      <c r="I133">
        <v>300</v>
      </c>
    </row>
    <row r="134" spans="1:9" ht="12" customHeight="1" x14ac:dyDescent="0.25">
      <c r="A134" s="67">
        <v>133</v>
      </c>
      <c r="B134" s="68" t="s">
        <v>1870</v>
      </c>
      <c r="C134" s="69" t="s">
        <v>15638</v>
      </c>
      <c r="D134" s="69" t="s">
        <v>15648</v>
      </c>
      <c r="E134" s="83">
        <v>75000</v>
      </c>
      <c r="F134" s="70" t="s">
        <v>12426</v>
      </c>
      <c r="H134" t="s">
        <v>12710</v>
      </c>
      <c r="I134">
        <v>38.33</v>
      </c>
    </row>
    <row r="135" spans="1:9" ht="12" customHeight="1" x14ac:dyDescent="0.25">
      <c r="A135" s="67">
        <v>134</v>
      </c>
      <c r="B135" s="68" t="s">
        <v>1875</v>
      </c>
      <c r="C135" s="69" t="s">
        <v>15638</v>
      </c>
      <c r="D135" s="69" t="s">
        <v>15648</v>
      </c>
      <c r="E135" s="83">
        <v>75000</v>
      </c>
      <c r="F135" s="70" t="s">
        <v>12426</v>
      </c>
      <c r="H135" t="s">
        <v>12712</v>
      </c>
      <c r="I135">
        <v>39</v>
      </c>
    </row>
    <row r="136" spans="1:9" ht="12" customHeight="1" x14ac:dyDescent="0.25">
      <c r="A136" s="67">
        <v>135</v>
      </c>
      <c r="B136" s="68" t="s">
        <v>15656</v>
      </c>
      <c r="C136" s="69" t="s">
        <v>15638</v>
      </c>
      <c r="D136" s="69" t="s">
        <v>15648</v>
      </c>
      <c r="E136" s="83">
        <v>75000</v>
      </c>
      <c r="F136" s="70" t="s">
        <v>12426</v>
      </c>
      <c r="H136" t="s">
        <v>12712</v>
      </c>
      <c r="I136">
        <v>90</v>
      </c>
    </row>
    <row r="137" spans="1:9" ht="12" customHeight="1" x14ac:dyDescent="0.25">
      <c r="A137" s="67">
        <v>136</v>
      </c>
      <c r="B137" s="68" t="s">
        <v>15657</v>
      </c>
      <c r="C137" s="69" t="s">
        <v>15638</v>
      </c>
      <c r="D137" s="69" t="s">
        <v>15648</v>
      </c>
      <c r="E137" s="83">
        <v>75000</v>
      </c>
      <c r="F137" s="70" t="s">
        <v>12426</v>
      </c>
      <c r="H137" t="s">
        <v>12714</v>
      </c>
      <c r="I137">
        <v>2700</v>
      </c>
    </row>
    <row r="138" spans="1:9" ht="12" customHeight="1" x14ac:dyDescent="0.25">
      <c r="A138" s="67">
        <v>137</v>
      </c>
      <c r="B138" s="68" t="s">
        <v>15658</v>
      </c>
      <c r="C138" s="69" t="s">
        <v>15638</v>
      </c>
      <c r="D138" s="69" t="s">
        <v>15648</v>
      </c>
      <c r="E138" s="83">
        <v>75000</v>
      </c>
      <c r="F138" s="70" t="s">
        <v>12426</v>
      </c>
      <c r="H138" t="s">
        <v>12718</v>
      </c>
      <c r="I138">
        <v>90</v>
      </c>
    </row>
    <row r="139" spans="1:9" ht="12" customHeight="1" x14ac:dyDescent="0.25">
      <c r="A139" s="67">
        <v>138</v>
      </c>
      <c r="B139" s="68" t="s">
        <v>1910</v>
      </c>
      <c r="C139" s="69" t="s">
        <v>15638</v>
      </c>
      <c r="D139" s="69" t="s">
        <v>15648</v>
      </c>
      <c r="E139" s="83">
        <v>65000</v>
      </c>
      <c r="F139" s="70" t="s">
        <v>12426</v>
      </c>
      <c r="H139" t="s">
        <v>12718</v>
      </c>
      <c r="I139">
        <v>120</v>
      </c>
    </row>
    <row r="140" spans="1:9" ht="12" customHeight="1" x14ac:dyDescent="0.25">
      <c r="A140" s="67">
        <v>139</v>
      </c>
      <c r="B140" s="68" t="s">
        <v>1912</v>
      </c>
      <c r="C140" s="69" t="s">
        <v>15638</v>
      </c>
      <c r="D140" s="69" t="s">
        <v>15648</v>
      </c>
      <c r="E140" s="83">
        <v>68000</v>
      </c>
      <c r="F140" s="70" t="s">
        <v>12426</v>
      </c>
      <c r="H140" t="s">
        <v>12721</v>
      </c>
      <c r="I140">
        <v>100</v>
      </c>
    </row>
    <row r="141" spans="1:9" ht="12" customHeight="1" x14ac:dyDescent="0.25">
      <c r="A141" s="67">
        <v>140</v>
      </c>
      <c r="B141" s="68" t="s">
        <v>2042</v>
      </c>
      <c r="C141" s="69" t="s">
        <v>15638</v>
      </c>
      <c r="D141" s="69" t="s">
        <v>15648</v>
      </c>
      <c r="E141" s="83">
        <v>75000</v>
      </c>
      <c r="F141" s="70" t="s">
        <v>12426</v>
      </c>
      <c r="H141" t="s">
        <v>12723</v>
      </c>
      <c r="I141">
        <v>6</v>
      </c>
    </row>
    <row r="142" spans="1:9" ht="12" customHeight="1" x14ac:dyDescent="0.25">
      <c r="A142" s="67">
        <v>141</v>
      </c>
      <c r="B142" s="68" t="s">
        <v>2060</v>
      </c>
      <c r="C142" s="69" t="s">
        <v>15638</v>
      </c>
      <c r="D142" s="69" t="s">
        <v>15648</v>
      </c>
      <c r="E142" s="83">
        <v>70000</v>
      </c>
      <c r="F142" s="70" t="s">
        <v>12426</v>
      </c>
      <c r="H142" t="s">
        <v>12724</v>
      </c>
      <c r="I142">
        <v>9.67</v>
      </c>
    </row>
    <row r="143" spans="1:9" ht="12" customHeight="1" x14ac:dyDescent="0.25">
      <c r="A143" s="67">
        <v>142</v>
      </c>
      <c r="B143" s="68" t="s">
        <v>2071</v>
      </c>
      <c r="C143" s="69" t="s">
        <v>15638</v>
      </c>
      <c r="D143" s="69" t="s">
        <v>15648</v>
      </c>
      <c r="E143" s="83">
        <v>70000</v>
      </c>
      <c r="F143" s="70" t="s">
        <v>12426</v>
      </c>
      <c r="H143" t="s">
        <v>12725</v>
      </c>
      <c r="I143">
        <v>230</v>
      </c>
    </row>
    <row r="144" spans="1:9" ht="12" customHeight="1" x14ac:dyDescent="0.25">
      <c r="A144" s="67">
        <v>143</v>
      </c>
      <c r="B144" s="68" t="s">
        <v>2073</v>
      </c>
      <c r="C144" s="69" t="s">
        <v>15638</v>
      </c>
      <c r="D144" s="69" t="s">
        <v>15648</v>
      </c>
      <c r="E144" s="83">
        <v>70000</v>
      </c>
      <c r="F144" s="70" t="s">
        <v>12426</v>
      </c>
      <c r="H144" t="s">
        <v>12726</v>
      </c>
      <c r="I144">
        <v>200</v>
      </c>
    </row>
    <row r="145" spans="1:9" ht="12" customHeight="1" x14ac:dyDescent="0.25">
      <c r="A145" s="67">
        <v>144</v>
      </c>
      <c r="B145" s="68" t="s">
        <v>15659</v>
      </c>
      <c r="C145" s="69" t="s">
        <v>15638</v>
      </c>
      <c r="D145" s="69" t="s">
        <v>15648</v>
      </c>
      <c r="E145" s="83">
        <v>75000</v>
      </c>
      <c r="F145" s="70" t="s">
        <v>12426</v>
      </c>
      <c r="H145" t="s">
        <v>12729</v>
      </c>
      <c r="I145">
        <v>150</v>
      </c>
    </row>
    <row r="146" spans="1:9" ht="12" customHeight="1" x14ac:dyDescent="0.25">
      <c r="A146" s="67">
        <v>145</v>
      </c>
      <c r="B146" s="68" t="s">
        <v>15660</v>
      </c>
      <c r="C146" s="69" t="s">
        <v>15638</v>
      </c>
      <c r="D146" s="69" t="s">
        <v>15648</v>
      </c>
      <c r="E146" s="83">
        <v>68000</v>
      </c>
      <c r="F146" s="70" t="s">
        <v>12426</v>
      </c>
      <c r="H146" t="s">
        <v>12731</v>
      </c>
      <c r="I146">
        <v>500</v>
      </c>
    </row>
    <row r="147" spans="1:9" ht="12" customHeight="1" x14ac:dyDescent="0.25">
      <c r="A147" s="67">
        <v>146</v>
      </c>
      <c r="B147" s="68" t="s">
        <v>2090</v>
      </c>
      <c r="C147" s="69" t="s">
        <v>15638</v>
      </c>
      <c r="D147" s="69" t="s">
        <v>15648</v>
      </c>
      <c r="E147" s="83">
        <v>55000</v>
      </c>
      <c r="F147" s="70" t="s">
        <v>12426</v>
      </c>
      <c r="H147" t="s">
        <v>12734</v>
      </c>
      <c r="I147">
        <v>100</v>
      </c>
    </row>
    <row r="148" spans="1:9" ht="12" customHeight="1" x14ac:dyDescent="0.25">
      <c r="A148" s="67">
        <v>147</v>
      </c>
      <c r="B148" s="68" t="s">
        <v>2096</v>
      </c>
      <c r="C148" s="69" t="s">
        <v>15638</v>
      </c>
      <c r="D148" s="69" t="s">
        <v>15648</v>
      </c>
      <c r="E148" s="83">
        <v>68000</v>
      </c>
      <c r="F148" s="70" t="s">
        <v>12426</v>
      </c>
      <c r="H148" t="s">
        <v>12736</v>
      </c>
      <c r="I148">
        <v>100</v>
      </c>
    </row>
    <row r="149" spans="1:9" ht="12" customHeight="1" x14ac:dyDescent="0.25">
      <c r="A149" s="67">
        <v>148</v>
      </c>
      <c r="B149" s="68" t="s">
        <v>15661</v>
      </c>
      <c r="C149" s="69" t="s">
        <v>15662</v>
      </c>
      <c r="D149" s="68"/>
      <c r="E149" s="83">
        <v>2500</v>
      </c>
      <c r="F149" s="70" t="s">
        <v>12426</v>
      </c>
      <c r="H149" t="s">
        <v>12737</v>
      </c>
      <c r="I149">
        <v>100</v>
      </c>
    </row>
    <row r="150" spans="1:9" ht="12" customHeight="1" x14ac:dyDescent="0.25">
      <c r="A150" s="67">
        <v>149</v>
      </c>
      <c r="B150" s="68" t="s">
        <v>15663</v>
      </c>
      <c r="C150" s="69" t="s">
        <v>15662</v>
      </c>
      <c r="D150" s="68"/>
      <c r="E150" s="83">
        <v>5000</v>
      </c>
      <c r="F150" s="70" t="s">
        <v>12426</v>
      </c>
      <c r="H150" t="s">
        <v>12740</v>
      </c>
      <c r="I150">
        <v>50</v>
      </c>
    </row>
    <row r="151" spans="1:9" ht="12" customHeight="1" x14ac:dyDescent="0.25">
      <c r="A151" s="67">
        <v>150</v>
      </c>
      <c r="B151" s="68" t="s">
        <v>15664</v>
      </c>
      <c r="C151" s="69" t="s">
        <v>15662</v>
      </c>
      <c r="D151" s="68"/>
      <c r="E151" s="83">
        <v>2500</v>
      </c>
      <c r="F151" s="70" t="s">
        <v>12426</v>
      </c>
      <c r="H151" t="s">
        <v>12742</v>
      </c>
      <c r="I151">
        <v>150</v>
      </c>
    </row>
    <row r="152" spans="1:9" ht="12" customHeight="1" x14ac:dyDescent="0.25">
      <c r="A152" s="67">
        <v>151</v>
      </c>
      <c r="B152" s="68" t="s">
        <v>15665</v>
      </c>
      <c r="C152" s="69" t="s">
        <v>15662</v>
      </c>
      <c r="D152" s="68"/>
      <c r="E152" s="83">
        <v>26000</v>
      </c>
      <c r="F152" s="70" t="s">
        <v>12426</v>
      </c>
      <c r="H152" t="s">
        <v>12744</v>
      </c>
      <c r="I152">
        <v>350</v>
      </c>
    </row>
    <row r="153" spans="1:9" ht="12" customHeight="1" x14ac:dyDescent="0.25">
      <c r="A153" s="67">
        <v>152</v>
      </c>
      <c r="B153" s="68" t="s">
        <v>15666</v>
      </c>
      <c r="C153" s="69" t="s">
        <v>15662</v>
      </c>
      <c r="D153" s="68"/>
      <c r="E153" s="83">
        <v>10000</v>
      </c>
      <c r="F153" s="70" t="s">
        <v>12426</v>
      </c>
      <c r="H153" t="s">
        <v>12744</v>
      </c>
      <c r="I153">
        <v>350</v>
      </c>
    </row>
    <row r="154" spans="1:9" ht="12" customHeight="1" x14ac:dyDescent="0.25">
      <c r="A154" s="67">
        <v>153</v>
      </c>
      <c r="B154" s="68" t="s">
        <v>1476</v>
      </c>
      <c r="C154" s="69" t="s">
        <v>15662</v>
      </c>
      <c r="D154" s="68"/>
      <c r="E154" s="83">
        <v>7500</v>
      </c>
      <c r="F154" s="70" t="s">
        <v>12426</v>
      </c>
      <c r="H154" t="s">
        <v>12748</v>
      </c>
      <c r="I154">
        <v>400</v>
      </c>
    </row>
    <row r="155" spans="1:9" ht="12" customHeight="1" x14ac:dyDescent="0.25">
      <c r="A155" s="67">
        <v>154</v>
      </c>
      <c r="B155" s="68" t="s">
        <v>15667</v>
      </c>
      <c r="C155" s="69" t="s">
        <v>15662</v>
      </c>
      <c r="D155" s="68"/>
      <c r="E155" s="83">
        <v>1000</v>
      </c>
      <c r="F155" s="70" t="s">
        <v>12426</v>
      </c>
      <c r="H155" t="s">
        <v>12749</v>
      </c>
      <c r="I155">
        <v>250</v>
      </c>
    </row>
    <row r="156" spans="1:9" ht="12" customHeight="1" x14ac:dyDescent="0.25">
      <c r="A156" s="67">
        <v>155</v>
      </c>
      <c r="B156" s="68" t="s">
        <v>15606</v>
      </c>
      <c r="C156" s="69" t="s">
        <v>15662</v>
      </c>
      <c r="D156" s="68"/>
      <c r="E156" s="83">
        <v>1000</v>
      </c>
      <c r="F156" s="70" t="s">
        <v>12426</v>
      </c>
      <c r="H156" t="s">
        <v>12751</v>
      </c>
      <c r="I156">
        <v>400</v>
      </c>
    </row>
    <row r="157" spans="1:9" ht="12" customHeight="1" x14ac:dyDescent="0.25">
      <c r="A157" s="67">
        <v>156</v>
      </c>
      <c r="B157" s="68" t="s">
        <v>15668</v>
      </c>
      <c r="C157" s="69" t="s">
        <v>15662</v>
      </c>
      <c r="D157" s="68"/>
      <c r="E157" s="83">
        <v>5000</v>
      </c>
      <c r="F157" s="70" t="s">
        <v>12426</v>
      </c>
      <c r="H157" t="s">
        <v>12752</v>
      </c>
      <c r="I157">
        <v>60</v>
      </c>
    </row>
    <row r="158" spans="1:9" ht="12" customHeight="1" x14ac:dyDescent="0.25">
      <c r="A158" s="67">
        <v>157</v>
      </c>
      <c r="B158" s="68" t="s">
        <v>1788</v>
      </c>
      <c r="C158" s="69" t="s">
        <v>15662</v>
      </c>
      <c r="D158" s="68"/>
      <c r="E158" s="83">
        <v>10000</v>
      </c>
      <c r="F158" s="70" t="s">
        <v>12426</v>
      </c>
      <c r="H158" t="s">
        <v>12754</v>
      </c>
      <c r="I158">
        <v>5</v>
      </c>
    </row>
    <row r="159" spans="1:9" ht="12" customHeight="1" x14ac:dyDescent="0.25">
      <c r="A159" s="67">
        <v>158</v>
      </c>
      <c r="B159" s="68" t="s">
        <v>15669</v>
      </c>
      <c r="C159" s="69" t="s">
        <v>15662</v>
      </c>
      <c r="D159" s="68"/>
      <c r="E159" s="83">
        <v>10000</v>
      </c>
      <c r="F159" s="70" t="s">
        <v>12426</v>
      </c>
      <c r="H159" t="s">
        <v>12756</v>
      </c>
      <c r="I159">
        <v>1200</v>
      </c>
    </row>
    <row r="160" spans="1:9" ht="12" customHeight="1" x14ac:dyDescent="0.25">
      <c r="A160" s="67">
        <v>159</v>
      </c>
      <c r="B160" s="68" t="s">
        <v>15670</v>
      </c>
      <c r="C160" s="69" t="s">
        <v>15662</v>
      </c>
      <c r="D160" s="68"/>
      <c r="E160" s="83">
        <v>5000</v>
      </c>
      <c r="F160" s="70" t="s">
        <v>12426</v>
      </c>
      <c r="H160" t="s">
        <v>12760</v>
      </c>
      <c r="I160">
        <v>70</v>
      </c>
    </row>
    <row r="161" spans="1:9" ht="12" customHeight="1" x14ac:dyDescent="0.25">
      <c r="A161" s="67">
        <v>160</v>
      </c>
      <c r="B161" s="68" t="s">
        <v>1523</v>
      </c>
      <c r="C161" s="69" t="s">
        <v>15662</v>
      </c>
      <c r="D161" s="68"/>
      <c r="E161" s="83">
        <v>10000</v>
      </c>
      <c r="F161" s="70" t="s">
        <v>12426</v>
      </c>
      <c r="H161" t="s">
        <v>12763</v>
      </c>
      <c r="I161">
        <v>70</v>
      </c>
    </row>
    <row r="162" spans="1:9" ht="12" customHeight="1" x14ac:dyDescent="0.25">
      <c r="A162" s="67">
        <v>161</v>
      </c>
      <c r="B162" s="68" t="s">
        <v>1529</v>
      </c>
      <c r="C162" s="69" t="s">
        <v>15662</v>
      </c>
      <c r="D162" s="68"/>
      <c r="E162" s="83">
        <v>5000</v>
      </c>
      <c r="F162" s="70" t="s">
        <v>12426</v>
      </c>
      <c r="H162" t="s">
        <v>12765</v>
      </c>
      <c r="I162">
        <v>400</v>
      </c>
    </row>
    <row r="163" spans="1:9" ht="12" customHeight="1" x14ac:dyDescent="0.25">
      <c r="A163" s="67">
        <v>162</v>
      </c>
      <c r="B163" s="68" t="s">
        <v>1527</v>
      </c>
      <c r="C163" s="69" t="s">
        <v>15662</v>
      </c>
      <c r="D163" s="68"/>
      <c r="E163" s="83">
        <v>15000</v>
      </c>
      <c r="F163" s="70" t="s">
        <v>12426</v>
      </c>
      <c r="H163" t="s">
        <v>12765</v>
      </c>
      <c r="I163">
        <v>700</v>
      </c>
    </row>
    <row r="164" spans="1:9" ht="12" customHeight="1" x14ac:dyDescent="0.25">
      <c r="A164" s="67">
        <v>163</v>
      </c>
      <c r="B164" s="68" t="s">
        <v>15671</v>
      </c>
      <c r="C164" s="69" t="s">
        <v>15662</v>
      </c>
      <c r="D164" s="68"/>
      <c r="E164" s="83">
        <v>15000</v>
      </c>
      <c r="F164" s="70" t="s">
        <v>12426</v>
      </c>
      <c r="H164" t="s">
        <v>12771</v>
      </c>
      <c r="I164">
        <v>30</v>
      </c>
    </row>
    <row r="165" spans="1:9" ht="12" customHeight="1" x14ac:dyDescent="0.25">
      <c r="A165" s="67">
        <v>164</v>
      </c>
      <c r="B165" s="68" t="s">
        <v>15672</v>
      </c>
      <c r="C165" s="69" t="s">
        <v>15662</v>
      </c>
      <c r="D165" s="68"/>
      <c r="E165" s="83">
        <v>7500</v>
      </c>
      <c r="F165" s="70" t="s">
        <v>12426</v>
      </c>
      <c r="H165" t="s">
        <v>12775</v>
      </c>
      <c r="I165">
        <v>380</v>
      </c>
    </row>
    <row r="166" spans="1:9" ht="12" customHeight="1" x14ac:dyDescent="0.25">
      <c r="A166" s="67">
        <v>165</v>
      </c>
      <c r="B166" s="68" t="s">
        <v>15673</v>
      </c>
      <c r="C166" s="69" t="s">
        <v>15662</v>
      </c>
      <c r="D166" s="68"/>
      <c r="E166" s="83">
        <v>5000</v>
      </c>
      <c r="F166" s="70" t="s">
        <v>12426</v>
      </c>
      <c r="H166" t="s">
        <v>12777</v>
      </c>
      <c r="I166">
        <v>669.78</v>
      </c>
    </row>
    <row r="167" spans="1:9" ht="12" customHeight="1" x14ac:dyDescent="0.25">
      <c r="A167" s="67">
        <v>166</v>
      </c>
      <c r="B167" s="68" t="s">
        <v>1603</v>
      </c>
      <c r="C167" s="69" t="s">
        <v>15662</v>
      </c>
      <c r="D167" s="68"/>
      <c r="E167" s="83">
        <v>2500</v>
      </c>
      <c r="F167" s="70" t="s">
        <v>12426</v>
      </c>
      <c r="H167" t="s">
        <v>12779</v>
      </c>
      <c r="I167">
        <v>280</v>
      </c>
    </row>
    <row r="168" spans="1:9" ht="12" customHeight="1" x14ac:dyDescent="0.25">
      <c r="A168" s="67">
        <v>167</v>
      </c>
      <c r="B168" s="68" t="s">
        <v>1719</v>
      </c>
      <c r="C168" s="69" t="s">
        <v>15662</v>
      </c>
      <c r="D168" s="68"/>
      <c r="E168" s="83">
        <v>2500</v>
      </c>
      <c r="F168" s="70" t="s">
        <v>12426</v>
      </c>
      <c r="H168" t="s">
        <v>12782</v>
      </c>
      <c r="I168">
        <v>620</v>
      </c>
    </row>
    <row r="169" spans="1:9" ht="12" customHeight="1" x14ac:dyDescent="0.25">
      <c r="A169" s="67">
        <v>168</v>
      </c>
      <c r="B169" s="68" t="s">
        <v>1722</v>
      </c>
      <c r="C169" s="69" t="s">
        <v>15662</v>
      </c>
      <c r="D169" s="68"/>
      <c r="E169" s="83">
        <v>5000</v>
      </c>
      <c r="F169" s="70" t="s">
        <v>12426</v>
      </c>
      <c r="H169" t="s">
        <v>12784</v>
      </c>
      <c r="I169">
        <v>883</v>
      </c>
    </row>
    <row r="170" spans="1:9" ht="12" customHeight="1" x14ac:dyDescent="0.25">
      <c r="A170" s="67">
        <v>169</v>
      </c>
      <c r="B170" s="68" t="s">
        <v>15674</v>
      </c>
      <c r="C170" s="69" t="s">
        <v>15662</v>
      </c>
      <c r="D170" s="68"/>
      <c r="E170" s="83">
        <v>2000</v>
      </c>
      <c r="F170" s="70" t="s">
        <v>12426</v>
      </c>
      <c r="H170" t="s">
        <v>12786</v>
      </c>
      <c r="I170">
        <v>466</v>
      </c>
    </row>
    <row r="171" spans="1:9" ht="12" customHeight="1" x14ac:dyDescent="0.25">
      <c r="A171" s="67">
        <v>170</v>
      </c>
      <c r="B171" s="68" t="s">
        <v>1788</v>
      </c>
      <c r="C171" s="69" t="s">
        <v>15662</v>
      </c>
      <c r="D171" s="68"/>
      <c r="E171" s="83">
        <v>10000</v>
      </c>
      <c r="F171" s="70" t="s">
        <v>12426</v>
      </c>
      <c r="H171" t="s">
        <v>12787</v>
      </c>
      <c r="I171">
        <v>550</v>
      </c>
    </row>
    <row r="172" spans="1:9" ht="12" customHeight="1" x14ac:dyDescent="0.25">
      <c r="A172" s="67">
        <v>171</v>
      </c>
      <c r="B172" s="68" t="s">
        <v>15675</v>
      </c>
      <c r="C172" s="69" t="s">
        <v>15662</v>
      </c>
      <c r="D172" s="68"/>
      <c r="E172" s="83">
        <v>500</v>
      </c>
      <c r="F172" s="70" t="s">
        <v>12426</v>
      </c>
      <c r="H172" t="s">
        <v>12789</v>
      </c>
      <c r="I172">
        <v>800</v>
      </c>
    </row>
    <row r="173" spans="1:9" ht="12" customHeight="1" x14ac:dyDescent="0.25">
      <c r="A173" s="67">
        <v>172</v>
      </c>
      <c r="B173" s="68" t="s">
        <v>2017</v>
      </c>
      <c r="C173" s="69" t="s">
        <v>15662</v>
      </c>
      <c r="D173" s="68"/>
      <c r="E173" s="83">
        <v>10000</v>
      </c>
      <c r="F173" s="70" t="s">
        <v>12426</v>
      </c>
      <c r="H173" t="s">
        <v>12793</v>
      </c>
      <c r="I173">
        <v>638.69000000000005</v>
      </c>
    </row>
    <row r="174" spans="1:9" ht="12" customHeight="1" x14ac:dyDescent="0.25">
      <c r="A174" s="67">
        <v>173</v>
      </c>
      <c r="B174" s="68" t="s">
        <v>15676</v>
      </c>
      <c r="C174" s="69" t="s">
        <v>15662</v>
      </c>
      <c r="D174" s="68"/>
      <c r="E174" s="83">
        <v>5000</v>
      </c>
      <c r="F174" s="70" t="s">
        <v>12426</v>
      </c>
      <c r="H174" t="s">
        <v>12796</v>
      </c>
      <c r="I174">
        <v>831.48</v>
      </c>
    </row>
    <row r="175" spans="1:9" ht="12" customHeight="1" x14ac:dyDescent="0.25">
      <c r="A175" s="67">
        <v>174</v>
      </c>
      <c r="B175" s="68" t="s">
        <v>15677</v>
      </c>
      <c r="C175" s="69" t="s">
        <v>15662</v>
      </c>
      <c r="D175" s="68"/>
      <c r="E175" s="83">
        <v>10000</v>
      </c>
      <c r="F175" s="70" t="s">
        <v>12426</v>
      </c>
      <c r="H175" t="s">
        <v>12799</v>
      </c>
      <c r="I175">
        <v>850</v>
      </c>
    </row>
    <row r="176" spans="1:9" ht="12" customHeight="1" x14ac:dyDescent="0.25">
      <c r="A176" s="67">
        <v>175</v>
      </c>
      <c r="B176" s="68" t="s">
        <v>1341</v>
      </c>
      <c r="C176" s="69" t="s">
        <v>15678</v>
      </c>
      <c r="D176" s="72" t="s">
        <v>15679</v>
      </c>
      <c r="E176" s="83">
        <v>10000</v>
      </c>
      <c r="F176" s="70" t="s">
        <v>12426</v>
      </c>
      <c r="H176" t="s">
        <v>12803</v>
      </c>
      <c r="I176">
        <v>700</v>
      </c>
    </row>
    <row r="177" spans="1:9" ht="12" customHeight="1" x14ac:dyDescent="0.25">
      <c r="A177" s="67">
        <v>176</v>
      </c>
      <c r="B177" s="68" t="s">
        <v>1481</v>
      </c>
      <c r="C177" s="69" t="s">
        <v>15678</v>
      </c>
      <c r="D177" s="72" t="s">
        <v>15679</v>
      </c>
      <c r="E177" s="83">
        <v>10000</v>
      </c>
      <c r="F177" s="70" t="s">
        <v>12426</v>
      </c>
      <c r="H177" t="s">
        <v>12807</v>
      </c>
      <c r="I177">
        <v>1941.24</v>
      </c>
    </row>
    <row r="178" spans="1:9" ht="12" customHeight="1" x14ac:dyDescent="0.25">
      <c r="A178" s="67">
        <v>177</v>
      </c>
      <c r="B178" s="68" t="s">
        <v>1388</v>
      </c>
      <c r="C178" s="69" t="s">
        <v>15678</v>
      </c>
      <c r="D178" s="72" t="s">
        <v>15679</v>
      </c>
      <c r="E178" s="83">
        <v>10000</v>
      </c>
      <c r="F178" s="70" t="s">
        <v>12426</v>
      </c>
      <c r="H178" t="s">
        <v>12809</v>
      </c>
      <c r="I178">
        <v>1071.1099999999999</v>
      </c>
    </row>
    <row r="179" spans="1:9" ht="12" customHeight="1" x14ac:dyDescent="0.25">
      <c r="A179" s="67">
        <v>178</v>
      </c>
      <c r="B179" s="68" t="s">
        <v>1397</v>
      </c>
      <c r="C179" s="69" t="s">
        <v>15678</v>
      </c>
      <c r="D179" s="72" t="s">
        <v>15679</v>
      </c>
      <c r="E179" s="83">
        <v>10000</v>
      </c>
      <c r="F179" s="70" t="s">
        <v>12426</v>
      </c>
      <c r="H179" t="s">
        <v>12811</v>
      </c>
      <c r="I179">
        <v>20</v>
      </c>
    </row>
    <row r="180" spans="1:9" ht="12" customHeight="1" x14ac:dyDescent="0.25">
      <c r="A180" s="67">
        <v>179</v>
      </c>
      <c r="B180" s="68" t="s">
        <v>1340</v>
      </c>
      <c r="C180" s="69" t="s">
        <v>15678</v>
      </c>
      <c r="D180" s="72" t="s">
        <v>15679</v>
      </c>
      <c r="E180" s="83">
        <v>10000</v>
      </c>
      <c r="F180" s="70" t="s">
        <v>12426</v>
      </c>
      <c r="H180" t="s">
        <v>12815</v>
      </c>
      <c r="I180">
        <v>70</v>
      </c>
    </row>
    <row r="181" spans="1:9" ht="12" customHeight="1" x14ac:dyDescent="0.25">
      <c r="A181" s="67">
        <v>180</v>
      </c>
      <c r="B181" s="68" t="s">
        <v>1387</v>
      </c>
      <c r="C181" s="69" t="s">
        <v>15678</v>
      </c>
      <c r="D181" s="72" t="s">
        <v>15679</v>
      </c>
      <c r="E181" s="83">
        <v>10000</v>
      </c>
      <c r="F181" s="70" t="s">
        <v>12426</v>
      </c>
      <c r="H181" t="s">
        <v>12817</v>
      </c>
      <c r="I181">
        <v>250</v>
      </c>
    </row>
    <row r="182" spans="1:9" ht="12" customHeight="1" x14ac:dyDescent="0.25">
      <c r="A182" s="67">
        <v>181</v>
      </c>
      <c r="B182" s="68" t="s">
        <v>1339</v>
      </c>
      <c r="C182" s="69" t="s">
        <v>15678</v>
      </c>
      <c r="D182" s="72" t="s">
        <v>15679</v>
      </c>
      <c r="E182" s="83">
        <v>10000</v>
      </c>
      <c r="F182" s="70" t="s">
        <v>12426</v>
      </c>
      <c r="H182" t="s">
        <v>12820</v>
      </c>
      <c r="I182">
        <v>1000</v>
      </c>
    </row>
    <row r="183" spans="1:9" ht="12" customHeight="1" x14ac:dyDescent="0.25">
      <c r="A183" s="67">
        <v>182</v>
      </c>
      <c r="B183" s="68" t="s">
        <v>1386</v>
      </c>
      <c r="C183" s="69" t="s">
        <v>15678</v>
      </c>
      <c r="D183" s="72" t="s">
        <v>15679</v>
      </c>
      <c r="E183" s="83">
        <v>10000</v>
      </c>
      <c r="F183" s="70" t="s">
        <v>12426</v>
      </c>
      <c r="H183" t="s">
        <v>12823</v>
      </c>
      <c r="I183">
        <v>1100</v>
      </c>
    </row>
    <row r="184" spans="1:9" ht="12" customHeight="1" x14ac:dyDescent="0.25">
      <c r="A184" s="67">
        <v>183</v>
      </c>
      <c r="B184" s="68" t="s">
        <v>2053</v>
      </c>
      <c r="C184" s="69" t="s">
        <v>15678</v>
      </c>
      <c r="D184" s="72" t="s">
        <v>15679</v>
      </c>
      <c r="E184" s="83">
        <v>10000</v>
      </c>
      <c r="F184" s="70" t="s">
        <v>12426</v>
      </c>
      <c r="H184" t="s">
        <v>12827</v>
      </c>
      <c r="I184">
        <v>100</v>
      </c>
    </row>
    <row r="185" spans="1:9" ht="12" customHeight="1" x14ac:dyDescent="0.25">
      <c r="A185" s="67">
        <v>184</v>
      </c>
      <c r="B185" s="68" t="s">
        <v>2052</v>
      </c>
      <c r="C185" s="69" t="s">
        <v>15678</v>
      </c>
      <c r="D185" s="72" t="s">
        <v>15679</v>
      </c>
      <c r="E185" s="83">
        <v>10000</v>
      </c>
      <c r="F185" s="70" t="s">
        <v>12426</v>
      </c>
      <c r="H185" t="s">
        <v>12830</v>
      </c>
      <c r="I185">
        <v>13</v>
      </c>
    </row>
    <row r="186" spans="1:9" ht="12" customHeight="1" x14ac:dyDescent="0.25">
      <c r="A186" s="67">
        <v>185</v>
      </c>
      <c r="B186" s="68" t="s">
        <v>1621</v>
      </c>
      <c r="C186" s="69" t="s">
        <v>15678</v>
      </c>
      <c r="D186" s="72" t="s">
        <v>15679</v>
      </c>
      <c r="E186" s="83">
        <v>10000</v>
      </c>
      <c r="F186" s="70" t="s">
        <v>12426</v>
      </c>
      <c r="H186" t="s">
        <v>12832</v>
      </c>
      <c r="I186">
        <v>200</v>
      </c>
    </row>
    <row r="187" spans="1:9" ht="12" customHeight="1" x14ac:dyDescent="0.25">
      <c r="A187" s="67">
        <v>186</v>
      </c>
      <c r="B187" s="68" t="s">
        <v>1640</v>
      </c>
      <c r="C187" s="69" t="s">
        <v>15678</v>
      </c>
      <c r="D187" s="72" t="s">
        <v>15679</v>
      </c>
      <c r="E187" s="83">
        <v>15000</v>
      </c>
      <c r="F187" s="70" t="s">
        <v>12426</v>
      </c>
      <c r="H187" t="s">
        <v>12835</v>
      </c>
      <c r="I187">
        <v>30</v>
      </c>
    </row>
    <row r="188" spans="1:9" ht="12" customHeight="1" x14ac:dyDescent="0.25">
      <c r="A188" s="67">
        <v>187</v>
      </c>
      <c r="B188" s="68" t="s">
        <v>1742</v>
      </c>
      <c r="C188" s="69" t="s">
        <v>15678</v>
      </c>
      <c r="D188" s="72" t="s">
        <v>15679</v>
      </c>
      <c r="E188" s="83">
        <v>15000</v>
      </c>
      <c r="F188" s="70" t="s">
        <v>12426</v>
      </c>
      <c r="H188" t="s">
        <v>12837</v>
      </c>
      <c r="I188">
        <v>50</v>
      </c>
    </row>
    <row r="189" spans="1:9" ht="12" customHeight="1" x14ac:dyDescent="0.25">
      <c r="A189" s="67">
        <v>188</v>
      </c>
      <c r="B189" s="68" t="s">
        <v>2007</v>
      </c>
      <c r="C189" s="69" t="s">
        <v>15678</v>
      </c>
      <c r="D189" s="72" t="s">
        <v>15679</v>
      </c>
      <c r="E189" s="83">
        <v>15000</v>
      </c>
      <c r="F189" s="70" t="s">
        <v>12426</v>
      </c>
      <c r="H189" t="s">
        <v>12838</v>
      </c>
      <c r="I189">
        <v>150</v>
      </c>
    </row>
    <row r="190" spans="1:9" ht="12" customHeight="1" x14ac:dyDescent="0.25">
      <c r="A190" s="67">
        <v>189</v>
      </c>
      <c r="B190" s="68" t="s">
        <v>1720</v>
      </c>
      <c r="C190" s="69" t="s">
        <v>15678</v>
      </c>
      <c r="D190" s="72" t="s">
        <v>15679</v>
      </c>
      <c r="E190" s="83">
        <v>15000</v>
      </c>
      <c r="F190" s="70" t="s">
        <v>12426</v>
      </c>
      <c r="H190" t="s">
        <v>12840</v>
      </c>
      <c r="I190">
        <v>646.42999999999995</v>
      </c>
    </row>
    <row r="191" spans="1:9" ht="12" customHeight="1" x14ac:dyDescent="0.25">
      <c r="A191" s="67">
        <v>190</v>
      </c>
      <c r="B191" s="68" t="s">
        <v>1595</v>
      </c>
      <c r="C191" s="69" t="s">
        <v>15678</v>
      </c>
      <c r="D191" s="72" t="s">
        <v>15679</v>
      </c>
      <c r="E191" s="83">
        <v>10000</v>
      </c>
      <c r="F191" s="70" t="s">
        <v>12426</v>
      </c>
      <c r="H191" t="s">
        <v>12841</v>
      </c>
      <c r="I191">
        <v>1500</v>
      </c>
    </row>
    <row r="192" spans="1:9" ht="12" customHeight="1" x14ac:dyDescent="0.25">
      <c r="A192" s="67">
        <v>191</v>
      </c>
      <c r="B192" s="68" t="s">
        <v>1596</v>
      </c>
      <c r="C192" s="69" t="s">
        <v>15678</v>
      </c>
      <c r="D192" s="72" t="s">
        <v>15679</v>
      </c>
      <c r="E192" s="83">
        <v>10000</v>
      </c>
      <c r="F192" s="70" t="s">
        <v>12426</v>
      </c>
      <c r="H192" t="s">
        <v>12841</v>
      </c>
      <c r="I192">
        <v>1500</v>
      </c>
    </row>
    <row r="193" spans="1:9" ht="12" customHeight="1" x14ac:dyDescent="0.25">
      <c r="A193" s="67">
        <v>192</v>
      </c>
      <c r="B193" s="68" t="s">
        <v>1917</v>
      </c>
      <c r="C193" s="69" t="s">
        <v>15678</v>
      </c>
      <c r="D193" s="72" t="s">
        <v>15679</v>
      </c>
      <c r="E193" s="83">
        <v>15000</v>
      </c>
      <c r="F193" s="70" t="s">
        <v>12426</v>
      </c>
      <c r="H193" t="s">
        <v>12845</v>
      </c>
      <c r="I193">
        <v>1000</v>
      </c>
    </row>
    <row r="194" spans="1:9" ht="12" customHeight="1" x14ac:dyDescent="0.25">
      <c r="A194" s="67">
        <v>193</v>
      </c>
      <c r="B194" s="68" t="s">
        <v>15680</v>
      </c>
      <c r="C194" s="69" t="s">
        <v>15678</v>
      </c>
      <c r="D194" s="72" t="s">
        <v>15679</v>
      </c>
      <c r="E194" s="83">
        <v>2500</v>
      </c>
      <c r="F194" s="70" t="s">
        <v>12426</v>
      </c>
      <c r="H194" t="s">
        <v>12847</v>
      </c>
      <c r="I194">
        <v>1500</v>
      </c>
    </row>
    <row r="195" spans="1:9" ht="12" customHeight="1" x14ac:dyDescent="0.25">
      <c r="A195" s="67">
        <v>194</v>
      </c>
      <c r="B195" s="68" t="s">
        <v>1350</v>
      </c>
      <c r="C195" s="69" t="s">
        <v>15678</v>
      </c>
      <c r="D195" s="69" t="s">
        <v>2159</v>
      </c>
      <c r="E195" s="83">
        <v>18000</v>
      </c>
      <c r="F195" s="70" t="s">
        <v>12426</v>
      </c>
      <c r="H195" t="s">
        <v>12850</v>
      </c>
      <c r="I195">
        <v>1500</v>
      </c>
    </row>
    <row r="196" spans="1:9" ht="12" customHeight="1" x14ac:dyDescent="0.25">
      <c r="A196" s="67">
        <v>195</v>
      </c>
      <c r="B196" s="68" t="s">
        <v>1351</v>
      </c>
      <c r="C196" s="69" t="s">
        <v>15678</v>
      </c>
      <c r="D196" s="69" t="s">
        <v>2159</v>
      </c>
      <c r="E196" s="83">
        <v>18000</v>
      </c>
      <c r="F196" s="70" t="s">
        <v>12426</v>
      </c>
      <c r="H196" t="s">
        <v>12853</v>
      </c>
      <c r="I196">
        <v>1500</v>
      </c>
    </row>
    <row r="197" spans="1:9" ht="12" customHeight="1" x14ac:dyDescent="0.25">
      <c r="A197" s="67">
        <v>196</v>
      </c>
      <c r="B197" s="68" t="s">
        <v>15681</v>
      </c>
      <c r="C197" s="69" t="s">
        <v>15678</v>
      </c>
      <c r="D197" s="69" t="s">
        <v>2159</v>
      </c>
      <c r="E197" s="83">
        <v>15000</v>
      </c>
      <c r="F197" s="70" t="s">
        <v>12426</v>
      </c>
      <c r="H197" t="s">
        <v>12854</v>
      </c>
      <c r="I197">
        <v>700</v>
      </c>
    </row>
    <row r="198" spans="1:9" ht="12" customHeight="1" x14ac:dyDescent="0.25">
      <c r="A198" s="67">
        <v>197</v>
      </c>
      <c r="B198" s="68" t="s">
        <v>1689</v>
      </c>
      <c r="C198" s="69" t="s">
        <v>15678</v>
      </c>
      <c r="D198" s="69" t="s">
        <v>2159</v>
      </c>
      <c r="E198" s="83">
        <v>15000</v>
      </c>
      <c r="F198" s="70" t="s">
        <v>12426</v>
      </c>
      <c r="H198" t="s">
        <v>12856</v>
      </c>
      <c r="I198">
        <v>20</v>
      </c>
    </row>
    <row r="199" spans="1:9" ht="12" customHeight="1" x14ac:dyDescent="0.25">
      <c r="A199" s="67">
        <v>198</v>
      </c>
      <c r="B199" s="68" t="s">
        <v>1880</v>
      </c>
      <c r="C199" s="69" t="s">
        <v>15678</v>
      </c>
      <c r="D199" s="69" t="s">
        <v>2159</v>
      </c>
      <c r="E199" s="83">
        <v>15000</v>
      </c>
      <c r="F199" s="70" t="s">
        <v>12426</v>
      </c>
      <c r="H199" t="s">
        <v>12856</v>
      </c>
      <c r="I199">
        <v>30</v>
      </c>
    </row>
    <row r="200" spans="1:9" ht="12" customHeight="1" x14ac:dyDescent="0.25">
      <c r="A200" s="67">
        <v>199</v>
      </c>
      <c r="B200" s="68" t="s">
        <v>1990</v>
      </c>
      <c r="C200" s="69" t="s">
        <v>15678</v>
      </c>
      <c r="D200" s="69" t="s">
        <v>2159</v>
      </c>
      <c r="E200" s="83">
        <v>18000</v>
      </c>
      <c r="F200" s="70" t="s">
        <v>12426</v>
      </c>
      <c r="H200" t="s">
        <v>12857</v>
      </c>
      <c r="I200">
        <v>330</v>
      </c>
    </row>
    <row r="201" spans="1:9" ht="12" customHeight="1" x14ac:dyDescent="0.25">
      <c r="A201" s="67">
        <v>200</v>
      </c>
      <c r="B201" s="68" t="s">
        <v>1997</v>
      </c>
      <c r="C201" s="69" t="s">
        <v>15678</v>
      </c>
      <c r="D201" s="69" t="s">
        <v>2159</v>
      </c>
      <c r="E201" s="83">
        <v>18000</v>
      </c>
      <c r="F201" s="70" t="s">
        <v>12426</v>
      </c>
      <c r="H201" t="s">
        <v>12859</v>
      </c>
      <c r="I201">
        <v>200</v>
      </c>
    </row>
    <row r="202" spans="1:9" ht="12" customHeight="1" x14ac:dyDescent="0.25">
      <c r="A202" s="67">
        <v>201</v>
      </c>
      <c r="B202" s="68" t="s">
        <v>15682</v>
      </c>
      <c r="C202" s="69" t="s">
        <v>15678</v>
      </c>
      <c r="D202" s="69" t="s">
        <v>2159</v>
      </c>
      <c r="E202" s="83">
        <v>25000</v>
      </c>
      <c r="F202" s="70" t="s">
        <v>12426</v>
      </c>
      <c r="H202" t="s">
        <v>12861</v>
      </c>
      <c r="I202">
        <v>95</v>
      </c>
    </row>
    <row r="203" spans="1:9" ht="12" customHeight="1" x14ac:dyDescent="0.25">
      <c r="A203" s="67">
        <v>202</v>
      </c>
      <c r="B203" s="68" t="s">
        <v>15683</v>
      </c>
      <c r="C203" s="69" t="s">
        <v>15678</v>
      </c>
      <c r="D203" s="69" t="s">
        <v>15645</v>
      </c>
      <c r="E203" s="83">
        <v>30000</v>
      </c>
      <c r="F203" s="70" t="s">
        <v>12426</v>
      </c>
      <c r="H203" t="s">
        <v>12861</v>
      </c>
      <c r="I203">
        <v>100</v>
      </c>
    </row>
    <row r="204" spans="1:9" ht="12" customHeight="1" x14ac:dyDescent="0.25">
      <c r="A204" s="67">
        <v>203</v>
      </c>
      <c r="B204" s="68" t="s">
        <v>15684</v>
      </c>
      <c r="C204" s="69" t="s">
        <v>15678</v>
      </c>
      <c r="D204" s="69" t="s">
        <v>15645</v>
      </c>
      <c r="E204" s="83">
        <v>30000</v>
      </c>
      <c r="F204" s="70" t="s">
        <v>12426</v>
      </c>
      <c r="H204" t="s">
        <v>12865</v>
      </c>
      <c r="I204">
        <v>120</v>
      </c>
    </row>
    <row r="205" spans="1:9" ht="12" customHeight="1" x14ac:dyDescent="0.25">
      <c r="A205" s="67">
        <v>204</v>
      </c>
      <c r="B205" s="68" t="s">
        <v>1567</v>
      </c>
      <c r="C205" s="69" t="s">
        <v>15678</v>
      </c>
      <c r="D205" s="69" t="s">
        <v>15645</v>
      </c>
      <c r="E205" s="83">
        <v>30000</v>
      </c>
      <c r="F205" s="70" t="s">
        <v>12426</v>
      </c>
      <c r="H205" t="s">
        <v>12867</v>
      </c>
      <c r="I205">
        <v>1150</v>
      </c>
    </row>
    <row r="206" spans="1:9" ht="12" customHeight="1" x14ac:dyDescent="0.25">
      <c r="A206" s="67">
        <v>205</v>
      </c>
      <c r="B206" s="68" t="s">
        <v>15685</v>
      </c>
      <c r="C206" s="69" t="s">
        <v>15678</v>
      </c>
      <c r="D206" s="69" t="s">
        <v>15645</v>
      </c>
      <c r="E206" s="83">
        <v>30000</v>
      </c>
      <c r="F206" s="70" t="s">
        <v>12426</v>
      </c>
      <c r="H206" t="s">
        <v>12867</v>
      </c>
      <c r="I206">
        <v>1200</v>
      </c>
    </row>
    <row r="207" spans="1:9" ht="12" customHeight="1" x14ac:dyDescent="0.25">
      <c r="A207" s="67">
        <v>206</v>
      </c>
      <c r="B207" s="68" t="s">
        <v>1923</v>
      </c>
      <c r="C207" s="69" t="s">
        <v>15678</v>
      </c>
      <c r="D207" s="69" t="s">
        <v>15645</v>
      </c>
      <c r="E207" s="83">
        <v>30000</v>
      </c>
      <c r="F207" s="70" t="s">
        <v>12426</v>
      </c>
      <c r="H207" t="s">
        <v>12870</v>
      </c>
      <c r="I207">
        <v>1000</v>
      </c>
    </row>
    <row r="208" spans="1:9" ht="12" customHeight="1" x14ac:dyDescent="0.25">
      <c r="A208" s="67">
        <v>207</v>
      </c>
      <c r="B208" s="68" t="s">
        <v>1928</v>
      </c>
      <c r="C208" s="69" t="s">
        <v>15678</v>
      </c>
      <c r="D208" s="69" t="s">
        <v>15645</v>
      </c>
      <c r="E208" s="83">
        <v>30000</v>
      </c>
      <c r="F208" s="70" t="s">
        <v>12426</v>
      </c>
      <c r="H208" t="s">
        <v>12870</v>
      </c>
      <c r="I208">
        <v>1200</v>
      </c>
    </row>
    <row r="209" spans="1:9" ht="12" customHeight="1" x14ac:dyDescent="0.25">
      <c r="A209" s="67">
        <v>208</v>
      </c>
      <c r="B209" s="68" t="s">
        <v>15686</v>
      </c>
      <c r="C209" s="69" t="s">
        <v>15678</v>
      </c>
      <c r="D209" s="69" t="s">
        <v>15645</v>
      </c>
      <c r="E209" s="83">
        <v>3000</v>
      </c>
      <c r="F209" s="70" t="s">
        <v>12426</v>
      </c>
      <c r="H209" t="s">
        <v>12873</v>
      </c>
      <c r="I209">
        <v>20</v>
      </c>
    </row>
    <row r="210" spans="1:9" ht="12" customHeight="1" x14ac:dyDescent="0.25">
      <c r="A210" s="67">
        <v>209</v>
      </c>
      <c r="B210" s="68" t="s">
        <v>7037</v>
      </c>
      <c r="C210" s="69" t="s">
        <v>15678</v>
      </c>
      <c r="D210" s="69" t="s">
        <v>15645</v>
      </c>
      <c r="E210" s="83">
        <v>25000</v>
      </c>
      <c r="F210" s="70" t="s">
        <v>12426</v>
      </c>
      <c r="H210" t="s">
        <v>12875</v>
      </c>
      <c r="I210">
        <v>300</v>
      </c>
    </row>
    <row r="211" spans="1:9" ht="12" customHeight="1" x14ac:dyDescent="0.25">
      <c r="A211" s="67">
        <v>210</v>
      </c>
      <c r="B211" s="68" t="s">
        <v>15687</v>
      </c>
      <c r="C211" s="69" t="s">
        <v>15678</v>
      </c>
      <c r="D211" s="69" t="s">
        <v>15645</v>
      </c>
      <c r="E211" s="83">
        <v>25000</v>
      </c>
      <c r="F211" s="70" t="s">
        <v>12426</v>
      </c>
      <c r="H211" t="s">
        <v>12877</v>
      </c>
      <c r="I211">
        <v>500</v>
      </c>
    </row>
    <row r="212" spans="1:9" ht="12" customHeight="1" x14ac:dyDescent="0.25">
      <c r="A212" s="67">
        <v>211</v>
      </c>
      <c r="B212" s="68" t="s">
        <v>1995</v>
      </c>
      <c r="C212" s="69" t="s">
        <v>15678</v>
      </c>
      <c r="D212" s="69" t="s">
        <v>15645</v>
      </c>
      <c r="E212" s="83">
        <v>15000</v>
      </c>
      <c r="F212" s="70" t="s">
        <v>12426</v>
      </c>
      <c r="H212" t="s">
        <v>12881</v>
      </c>
      <c r="I212">
        <v>297.77999999999997</v>
      </c>
    </row>
    <row r="213" spans="1:9" ht="12" customHeight="1" x14ac:dyDescent="0.25">
      <c r="A213" s="67">
        <v>212</v>
      </c>
      <c r="B213" s="68" t="s">
        <v>15688</v>
      </c>
      <c r="C213" s="69" t="s">
        <v>15678</v>
      </c>
      <c r="D213" s="69" t="s">
        <v>15645</v>
      </c>
      <c r="E213" s="83">
        <v>30000</v>
      </c>
      <c r="F213" s="70" t="s">
        <v>12426</v>
      </c>
      <c r="H213" t="s">
        <v>12884</v>
      </c>
      <c r="I213">
        <v>176.95</v>
      </c>
    </row>
    <row r="214" spans="1:9" ht="12" customHeight="1" x14ac:dyDescent="0.25">
      <c r="A214" s="67">
        <v>213</v>
      </c>
      <c r="B214" s="68" t="s">
        <v>15689</v>
      </c>
      <c r="C214" s="69" t="s">
        <v>15678</v>
      </c>
      <c r="D214" s="69" t="s">
        <v>2158</v>
      </c>
      <c r="E214" s="83">
        <v>100000</v>
      </c>
      <c r="F214" s="70" t="s">
        <v>12426</v>
      </c>
      <c r="H214" t="s">
        <v>12886</v>
      </c>
      <c r="I214">
        <v>900</v>
      </c>
    </row>
    <row r="215" spans="1:9" ht="12" customHeight="1" x14ac:dyDescent="0.25">
      <c r="A215" s="67">
        <v>214</v>
      </c>
      <c r="B215" s="68" t="s">
        <v>1353</v>
      </c>
      <c r="C215" s="69" t="s">
        <v>15678</v>
      </c>
      <c r="D215" s="69" t="s">
        <v>2158</v>
      </c>
      <c r="E215" s="83">
        <v>100000</v>
      </c>
      <c r="F215" s="70" t="s">
        <v>12426</v>
      </c>
      <c r="H215" t="s">
        <v>12888</v>
      </c>
      <c r="I215">
        <v>900</v>
      </c>
    </row>
    <row r="216" spans="1:9" ht="12" customHeight="1" x14ac:dyDescent="0.25">
      <c r="A216" s="67">
        <v>215</v>
      </c>
      <c r="B216" s="68" t="s">
        <v>1365</v>
      </c>
      <c r="C216" s="69" t="s">
        <v>15678</v>
      </c>
      <c r="D216" s="69" t="s">
        <v>2158</v>
      </c>
      <c r="E216" s="83">
        <v>100000</v>
      </c>
      <c r="F216" s="70" t="s">
        <v>12426</v>
      </c>
      <c r="H216" t="s">
        <v>12890</v>
      </c>
      <c r="I216">
        <v>125</v>
      </c>
    </row>
    <row r="217" spans="1:9" ht="12" customHeight="1" x14ac:dyDescent="0.25">
      <c r="A217" s="67">
        <v>216</v>
      </c>
      <c r="B217" s="68" t="s">
        <v>1375</v>
      </c>
      <c r="C217" s="69" t="s">
        <v>15678</v>
      </c>
      <c r="D217" s="69" t="s">
        <v>2158</v>
      </c>
      <c r="E217" s="83">
        <v>100000</v>
      </c>
      <c r="F217" s="70" t="s">
        <v>12426</v>
      </c>
      <c r="H217" t="s">
        <v>12890</v>
      </c>
      <c r="I217">
        <v>500</v>
      </c>
    </row>
    <row r="218" spans="1:9" ht="12" customHeight="1" x14ac:dyDescent="0.25">
      <c r="A218" s="67">
        <v>217</v>
      </c>
      <c r="B218" s="68" t="s">
        <v>1376</v>
      </c>
      <c r="C218" s="69" t="s">
        <v>15678</v>
      </c>
      <c r="D218" s="69" t="s">
        <v>2158</v>
      </c>
      <c r="E218" s="83">
        <v>100000</v>
      </c>
      <c r="F218" s="70" t="s">
        <v>12426</v>
      </c>
      <c r="H218" t="s">
        <v>12891</v>
      </c>
      <c r="I218">
        <v>750</v>
      </c>
    </row>
    <row r="219" spans="1:9" ht="12" customHeight="1" x14ac:dyDescent="0.25">
      <c r="A219" s="67">
        <v>218</v>
      </c>
      <c r="B219" s="68" t="s">
        <v>15690</v>
      </c>
      <c r="C219" s="69" t="s">
        <v>15678</v>
      </c>
      <c r="D219" s="69" t="s">
        <v>2158</v>
      </c>
      <c r="E219" s="83">
        <v>100000</v>
      </c>
      <c r="F219" s="70" t="s">
        <v>12426</v>
      </c>
      <c r="H219" t="s">
        <v>12893</v>
      </c>
      <c r="I219">
        <v>614.33000000000004</v>
      </c>
    </row>
    <row r="220" spans="1:9" ht="12" customHeight="1" x14ac:dyDescent="0.25">
      <c r="A220" s="67">
        <v>219</v>
      </c>
      <c r="B220" s="68" t="s">
        <v>1396</v>
      </c>
      <c r="C220" s="69" t="s">
        <v>15678</v>
      </c>
      <c r="D220" s="69" t="s">
        <v>2158</v>
      </c>
      <c r="E220" s="83">
        <v>25000</v>
      </c>
      <c r="F220" s="70" t="s">
        <v>12426</v>
      </c>
      <c r="H220" t="s">
        <v>12896</v>
      </c>
      <c r="I220">
        <v>45</v>
      </c>
    </row>
    <row r="221" spans="1:9" ht="12" customHeight="1" x14ac:dyDescent="0.25">
      <c r="A221" s="67">
        <v>220</v>
      </c>
      <c r="B221" s="68" t="s">
        <v>2162</v>
      </c>
      <c r="C221" s="69" t="s">
        <v>15691</v>
      </c>
      <c r="D221" s="69" t="s">
        <v>2158</v>
      </c>
      <c r="E221" s="83">
        <v>100000</v>
      </c>
      <c r="F221" s="70" t="s">
        <v>12426</v>
      </c>
      <c r="H221" t="s">
        <v>12896</v>
      </c>
      <c r="I221">
        <v>65</v>
      </c>
    </row>
    <row r="222" spans="1:9" ht="12" customHeight="1" x14ac:dyDescent="0.25">
      <c r="A222" s="67">
        <v>221</v>
      </c>
      <c r="B222" s="68" t="s">
        <v>2163</v>
      </c>
      <c r="C222" s="69" t="s">
        <v>15691</v>
      </c>
      <c r="D222" s="69" t="s">
        <v>2158</v>
      </c>
      <c r="E222" s="83">
        <v>100000</v>
      </c>
      <c r="F222" s="70" t="s">
        <v>12426</v>
      </c>
      <c r="H222" t="s">
        <v>12899</v>
      </c>
      <c r="I222">
        <v>340</v>
      </c>
    </row>
    <row r="223" spans="1:9" ht="12" customHeight="1" x14ac:dyDescent="0.25">
      <c r="A223" s="67">
        <v>222</v>
      </c>
      <c r="B223" s="68" t="s">
        <v>2164</v>
      </c>
      <c r="C223" s="69" t="s">
        <v>15691</v>
      </c>
      <c r="D223" s="69" t="s">
        <v>2158</v>
      </c>
      <c r="E223" s="83">
        <v>100000</v>
      </c>
      <c r="F223" s="70" t="s">
        <v>12426</v>
      </c>
      <c r="H223" t="s">
        <v>12899</v>
      </c>
      <c r="I223">
        <v>180</v>
      </c>
    </row>
    <row r="224" spans="1:9" ht="12" customHeight="1" x14ac:dyDescent="0.25">
      <c r="A224" s="67">
        <v>223</v>
      </c>
      <c r="B224" s="68" t="s">
        <v>2165</v>
      </c>
      <c r="C224" s="69" t="s">
        <v>15691</v>
      </c>
      <c r="D224" s="69" t="s">
        <v>2158</v>
      </c>
      <c r="E224" s="83">
        <v>100000</v>
      </c>
      <c r="F224" s="70" t="s">
        <v>12426</v>
      </c>
      <c r="H224" t="s">
        <v>12900</v>
      </c>
      <c r="I224">
        <v>750</v>
      </c>
    </row>
    <row r="225" spans="1:9" ht="12" customHeight="1" x14ac:dyDescent="0.25">
      <c r="A225" s="67">
        <v>224</v>
      </c>
      <c r="B225" s="68" t="s">
        <v>2166</v>
      </c>
      <c r="C225" s="69" t="s">
        <v>15691</v>
      </c>
      <c r="D225" s="69" t="s">
        <v>2158</v>
      </c>
      <c r="E225" s="83">
        <v>100000</v>
      </c>
      <c r="F225" s="70" t="s">
        <v>12426</v>
      </c>
      <c r="H225" t="s">
        <v>12901</v>
      </c>
      <c r="I225">
        <v>70</v>
      </c>
    </row>
    <row r="226" spans="1:9" ht="12" customHeight="1" x14ac:dyDescent="0.25">
      <c r="A226" s="67">
        <v>225</v>
      </c>
      <c r="B226" s="68" t="s">
        <v>2167</v>
      </c>
      <c r="C226" s="69" t="s">
        <v>15691</v>
      </c>
      <c r="D226" s="69" t="s">
        <v>2158</v>
      </c>
      <c r="E226" s="83">
        <v>100000</v>
      </c>
      <c r="F226" s="70" t="s">
        <v>12426</v>
      </c>
      <c r="H226" t="s">
        <v>12903</v>
      </c>
      <c r="I226">
        <v>400</v>
      </c>
    </row>
    <row r="227" spans="1:9" ht="12" customHeight="1" x14ac:dyDescent="0.25">
      <c r="A227" s="67">
        <v>226</v>
      </c>
      <c r="B227" s="68" t="s">
        <v>2168</v>
      </c>
      <c r="C227" s="69" t="s">
        <v>15691</v>
      </c>
      <c r="D227" s="69" t="s">
        <v>2158</v>
      </c>
      <c r="E227" s="83">
        <v>100000</v>
      </c>
      <c r="F227" s="70" t="s">
        <v>12426</v>
      </c>
      <c r="H227" t="s">
        <v>12904</v>
      </c>
      <c r="I227">
        <v>225</v>
      </c>
    </row>
    <row r="228" spans="1:9" ht="12" customHeight="1" x14ac:dyDescent="0.25">
      <c r="A228" s="67">
        <v>227</v>
      </c>
      <c r="B228" s="68" t="s">
        <v>2169</v>
      </c>
      <c r="C228" s="69" t="s">
        <v>15691</v>
      </c>
      <c r="D228" s="69" t="s">
        <v>2158</v>
      </c>
      <c r="E228" s="83">
        <v>100000</v>
      </c>
      <c r="F228" s="70" t="s">
        <v>12426</v>
      </c>
      <c r="H228" t="s">
        <v>12905</v>
      </c>
      <c r="I228">
        <v>190</v>
      </c>
    </row>
    <row r="229" spans="1:9" ht="12" customHeight="1" x14ac:dyDescent="0.25">
      <c r="A229" s="67">
        <v>228</v>
      </c>
      <c r="B229" s="68" t="s">
        <v>15692</v>
      </c>
      <c r="C229" s="69" t="s">
        <v>15691</v>
      </c>
      <c r="D229" s="69" t="s">
        <v>2158</v>
      </c>
      <c r="E229" s="83">
        <v>100000</v>
      </c>
      <c r="F229" s="70" t="s">
        <v>12426</v>
      </c>
      <c r="H229" t="s">
        <v>12906</v>
      </c>
      <c r="I229">
        <v>2000</v>
      </c>
    </row>
    <row r="230" spans="1:9" ht="12" customHeight="1" x14ac:dyDescent="0.25">
      <c r="A230" s="67">
        <v>229</v>
      </c>
      <c r="B230" s="68" t="s">
        <v>2170</v>
      </c>
      <c r="C230" s="69" t="s">
        <v>15691</v>
      </c>
      <c r="D230" s="69" t="s">
        <v>2158</v>
      </c>
      <c r="E230" s="83">
        <v>150000</v>
      </c>
      <c r="F230" s="70" t="s">
        <v>12426</v>
      </c>
      <c r="H230" t="s">
        <v>12908</v>
      </c>
      <c r="I230">
        <v>700</v>
      </c>
    </row>
    <row r="231" spans="1:9" ht="12" customHeight="1" x14ac:dyDescent="0.25">
      <c r="A231" s="67">
        <v>230</v>
      </c>
      <c r="B231" s="68" t="s">
        <v>15693</v>
      </c>
      <c r="C231" s="69" t="s">
        <v>15691</v>
      </c>
      <c r="D231" s="69" t="s">
        <v>2158</v>
      </c>
      <c r="E231" s="83">
        <v>100000</v>
      </c>
      <c r="F231" s="70" t="s">
        <v>12426</v>
      </c>
      <c r="H231" t="s">
        <v>12910</v>
      </c>
      <c r="I231">
        <v>500</v>
      </c>
    </row>
    <row r="232" spans="1:9" ht="12" customHeight="1" x14ac:dyDescent="0.25">
      <c r="A232" s="67">
        <v>231</v>
      </c>
      <c r="B232" s="68" t="s">
        <v>1869</v>
      </c>
      <c r="C232" s="69" t="s">
        <v>15691</v>
      </c>
      <c r="D232" s="69" t="s">
        <v>2158</v>
      </c>
      <c r="E232" s="83">
        <v>100000</v>
      </c>
      <c r="F232" s="70" t="s">
        <v>12426</v>
      </c>
      <c r="H232" t="s">
        <v>12910</v>
      </c>
      <c r="I232">
        <v>500</v>
      </c>
    </row>
    <row r="233" spans="1:9" ht="12" customHeight="1" x14ac:dyDescent="0.25">
      <c r="A233" s="67">
        <v>232</v>
      </c>
      <c r="B233" s="68" t="s">
        <v>15694</v>
      </c>
      <c r="C233" s="69" t="s">
        <v>15691</v>
      </c>
      <c r="D233" s="69" t="s">
        <v>2158</v>
      </c>
      <c r="E233" s="83">
        <v>100000</v>
      </c>
      <c r="F233" s="70" t="s">
        <v>12426</v>
      </c>
      <c r="H233" t="s">
        <v>12910</v>
      </c>
      <c r="I233">
        <v>500</v>
      </c>
    </row>
    <row r="234" spans="1:9" ht="12" customHeight="1" x14ac:dyDescent="0.25">
      <c r="A234" s="67">
        <v>233</v>
      </c>
      <c r="B234" s="68" t="s">
        <v>2001</v>
      </c>
      <c r="C234" s="69" t="s">
        <v>15691</v>
      </c>
      <c r="D234" s="69" t="s">
        <v>2158</v>
      </c>
      <c r="E234" s="83">
        <v>100000</v>
      </c>
      <c r="F234" s="70" t="s">
        <v>12426</v>
      </c>
      <c r="H234" t="s">
        <v>12914</v>
      </c>
      <c r="I234">
        <v>150</v>
      </c>
    </row>
    <row r="235" spans="1:9" ht="12" customHeight="1" x14ac:dyDescent="0.25">
      <c r="A235" s="67">
        <v>234</v>
      </c>
      <c r="B235" s="68" t="s">
        <v>2002</v>
      </c>
      <c r="C235" s="69" t="s">
        <v>15691</v>
      </c>
      <c r="D235" s="69" t="s">
        <v>2158</v>
      </c>
      <c r="E235" s="83">
        <v>100000</v>
      </c>
      <c r="F235" s="70" t="s">
        <v>12426</v>
      </c>
      <c r="H235" t="s">
        <v>12914</v>
      </c>
      <c r="I235">
        <v>180</v>
      </c>
    </row>
    <row r="236" spans="1:9" ht="12" customHeight="1" x14ac:dyDescent="0.25">
      <c r="A236" s="67">
        <v>235</v>
      </c>
      <c r="B236" s="68" t="s">
        <v>1494</v>
      </c>
      <c r="C236" s="69" t="s">
        <v>15691</v>
      </c>
      <c r="D236" s="69" t="s">
        <v>2158</v>
      </c>
      <c r="E236" s="83">
        <v>100000</v>
      </c>
      <c r="F236" s="70" t="s">
        <v>12426</v>
      </c>
      <c r="H236" t="s">
        <v>12916</v>
      </c>
      <c r="I236">
        <v>1000</v>
      </c>
    </row>
    <row r="237" spans="1:9" ht="12" customHeight="1" x14ac:dyDescent="0.25">
      <c r="A237" s="67">
        <v>236</v>
      </c>
      <c r="B237" s="68" t="s">
        <v>2003</v>
      </c>
      <c r="C237" s="69" t="s">
        <v>15691</v>
      </c>
      <c r="D237" s="69" t="s">
        <v>2158</v>
      </c>
      <c r="E237" s="83">
        <v>100000</v>
      </c>
      <c r="F237" s="70" t="s">
        <v>12426</v>
      </c>
      <c r="H237" t="s">
        <v>12918</v>
      </c>
      <c r="I237">
        <v>450</v>
      </c>
    </row>
    <row r="238" spans="1:9" ht="12" customHeight="1" x14ac:dyDescent="0.25">
      <c r="A238" s="67">
        <v>237</v>
      </c>
      <c r="B238" s="68" t="s">
        <v>15695</v>
      </c>
      <c r="C238" s="69" t="s">
        <v>15696</v>
      </c>
      <c r="D238" s="69" t="s">
        <v>2159</v>
      </c>
      <c r="E238" s="83">
        <v>20000</v>
      </c>
      <c r="F238" s="70" t="s">
        <v>12426</v>
      </c>
      <c r="H238" t="s">
        <v>12918</v>
      </c>
      <c r="I238">
        <v>150</v>
      </c>
    </row>
    <row r="239" spans="1:9" ht="12" customHeight="1" x14ac:dyDescent="0.25">
      <c r="A239" s="67">
        <v>238</v>
      </c>
      <c r="B239" s="68" t="s">
        <v>1384</v>
      </c>
      <c r="C239" s="69" t="s">
        <v>15696</v>
      </c>
      <c r="D239" s="69" t="s">
        <v>2159</v>
      </c>
      <c r="E239" s="83">
        <v>20000</v>
      </c>
      <c r="F239" s="70" t="s">
        <v>12426</v>
      </c>
      <c r="H239" t="s">
        <v>12921</v>
      </c>
      <c r="I239">
        <v>35</v>
      </c>
    </row>
    <row r="240" spans="1:9" ht="12" customHeight="1" x14ac:dyDescent="0.25">
      <c r="A240" s="67">
        <v>239</v>
      </c>
      <c r="B240" s="68" t="s">
        <v>15697</v>
      </c>
      <c r="C240" s="69" t="s">
        <v>15696</v>
      </c>
      <c r="D240" s="69" t="s">
        <v>2159</v>
      </c>
      <c r="E240" s="83">
        <v>20000</v>
      </c>
      <c r="F240" s="70" t="s">
        <v>12426</v>
      </c>
      <c r="H240" t="s">
        <v>12924</v>
      </c>
      <c r="I240">
        <v>400</v>
      </c>
    </row>
    <row r="241" spans="1:9" ht="12" customHeight="1" x14ac:dyDescent="0.25">
      <c r="A241" s="67">
        <v>240</v>
      </c>
      <c r="B241" s="68" t="s">
        <v>1393</v>
      </c>
      <c r="C241" s="69" t="s">
        <v>15696</v>
      </c>
      <c r="D241" s="69" t="s">
        <v>2159</v>
      </c>
      <c r="E241" s="83">
        <v>20000</v>
      </c>
      <c r="F241" s="70" t="s">
        <v>12426</v>
      </c>
      <c r="H241" t="s">
        <v>12924</v>
      </c>
      <c r="I241">
        <v>600</v>
      </c>
    </row>
    <row r="242" spans="1:9" ht="12" customHeight="1" x14ac:dyDescent="0.25">
      <c r="A242" s="67">
        <v>241</v>
      </c>
      <c r="B242" s="68" t="s">
        <v>15698</v>
      </c>
      <c r="C242" s="69" t="s">
        <v>15696</v>
      </c>
      <c r="D242" s="69" t="s">
        <v>2159</v>
      </c>
      <c r="E242" s="83">
        <v>20000</v>
      </c>
      <c r="F242" s="70" t="s">
        <v>12426</v>
      </c>
      <c r="H242" t="s">
        <v>12925</v>
      </c>
      <c r="I242">
        <v>3</v>
      </c>
    </row>
    <row r="243" spans="1:9" ht="12" customHeight="1" x14ac:dyDescent="0.25">
      <c r="A243" s="67">
        <v>242</v>
      </c>
      <c r="B243" s="68" t="s">
        <v>1408</v>
      </c>
      <c r="C243" s="69" t="s">
        <v>15696</v>
      </c>
      <c r="D243" s="69" t="s">
        <v>2159</v>
      </c>
      <c r="E243" s="83">
        <v>20000</v>
      </c>
      <c r="F243" s="70" t="s">
        <v>12426</v>
      </c>
      <c r="H243" t="s">
        <v>12926</v>
      </c>
      <c r="I243">
        <v>150</v>
      </c>
    </row>
    <row r="244" spans="1:9" ht="12" customHeight="1" x14ac:dyDescent="0.25">
      <c r="A244" s="67">
        <v>243</v>
      </c>
      <c r="B244" s="68" t="s">
        <v>15699</v>
      </c>
      <c r="C244" s="69" t="s">
        <v>15696</v>
      </c>
      <c r="D244" s="69" t="s">
        <v>2159</v>
      </c>
      <c r="E244" s="83">
        <v>20000</v>
      </c>
      <c r="F244" s="70" t="s">
        <v>12426</v>
      </c>
      <c r="H244" t="s">
        <v>12929</v>
      </c>
      <c r="I244">
        <v>200</v>
      </c>
    </row>
    <row r="245" spans="1:9" ht="12" customHeight="1" x14ac:dyDescent="0.25">
      <c r="A245" s="67">
        <v>244</v>
      </c>
      <c r="B245" s="68" t="s">
        <v>15700</v>
      </c>
      <c r="C245" s="69" t="s">
        <v>15696</v>
      </c>
      <c r="D245" s="69" t="s">
        <v>2159</v>
      </c>
      <c r="E245" s="83">
        <v>20000</v>
      </c>
      <c r="F245" s="70" t="s">
        <v>12426</v>
      </c>
      <c r="H245" t="s">
        <v>12931</v>
      </c>
      <c r="I245">
        <v>40</v>
      </c>
    </row>
    <row r="246" spans="1:9" ht="12" customHeight="1" x14ac:dyDescent="0.25">
      <c r="A246" s="67">
        <v>245</v>
      </c>
      <c r="B246" s="68" t="s">
        <v>1444</v>
      </c>
      <c r="C246" s="69" t="s">
        <v>15696</v>
      </c>
      <c r="D246" s="69" t="s">
        <v>2159</v>
      </c>
      <c r="E246" s="83">
        <v>20000</v>
      </c>
      <c r="F246" s="70" t="s">
        <v>12426</v>
      </c>
      <c r="H246" t="s">
        <v>12931</v>
      </c>
      <c r="I246">
        <v>40</v>
      </c>
    </row>
    <row r="247" spans="1:9" ht="12" customHeight="1" x14ac:dyDescent="0.25">
      <c r="A247" s="67">
        <v>246</v>
      </c>
      <c r="B247" s="68" t="s">
        <v>1493</v>
      </c>
      <c r="C247" s="69" t="s">
        <v>15696</v>
      </c>
      <c r="D247" s="69" t="s">
        <v>2159</v>
      </c>
      <c r="E247" s="83">
        <v>20000</v>
      </c>
      <c r="F247" s="70" t="s">
        <v>12426</v>
      </c>
      <c r="H247" t="s">
        <v>12934</v>
      </c>
      <c r="I247">
        <v>200</v>
      </c>
    </row>
    <row r="248" spans="1:9" ht="12" customHeight="1" x14ac:dyDescent="0.25">
      <c r="A248" s="67">
        <v>247</v>
      </c>
      <c r="B248" s="68" t="s">
        <v>1497</v>
      </c>
      <c r="C248" s="69" t="s">
        <v>15696</v>
      </c>
      <c r="D248" s="69" t="s">
        <v>2159</v>
      </c>
      <c r="E248" s="83">
        <v>20000</v>
      </c>
      <c r="F248" s="70" t="s">
        <v>12426</v>
      </c>
      <c r="H248" t="s">
        <v>12937</v>
      </c>
      <c r="I248">
        <v>125</v>
      </c>
    </row>
    <row r="249" spans="1:9" ht="12" customHeight="1" x14ac:dyDescent="0.25">
      <c r="A249" s="67">
        <v>248</v>
      </c>
      <c r="B249" s="68" t="s">
        <v>15701</v>
      </c>
      <c r="C249" s="69" t="s">
        <v>15696</v>
      </c>
      <c r="D249" s="69" t="s">
        <v>2159</v>
      </c>
      <c r="E249" s="83">
        <v>20000</v>
      </c>
      <c r="F249" s="70" t="s">
        <v>12426</v>
      </c>
      <c r="H249" t="s">
        <v>12937</v>
      </c>
      <c r="I249">
        <v>180</v>
      </c>
    </row>
    <row r="250" spans="1:9" ht="12" customHeight="1" x14ac:dyDescent="0.25">
      <c r="A250" s="67">
        <v>249</v>
      </c>
      <c r="B250" s="68" t="s">
        <v>1509</v>
      </c>
      <c r="C250" s="69" t="s">
        <v>15696</v>
      </c>
      <c r="D250" s="69" t="s">
        <v>2159</v>
      </c>
      <c r="E250" s="83">
        <v>20000</v>
      </c>
      <c r="F250" s="70" t="s">
        <v>12426</v>
      </c>
      <c r="H250" t="s">
        <v>12938</v>
      </c>
      <c r="I250">
        <v>880</v>
      </c>
    </row>
    <row r="251" spans="1:9" ht="12" customHeight="1" x14ac:dyDescent="0.25">
      <c r="A251" s="67">
        <v>250</v>
      </c>
      <c r="B251" s="68" t="s">
        <v>15702</v>
      </c>
      <c r="C251" s="69" t="s">
        <v>15696</v>
      </c>
      <c r="D251" s="69" t="s">
        <v>2159</v>
      </c>
      <c r="E251" s="83">
        <v>20000</v>
      </c>
      <c r="F251" s="70" t="s">
        <v>12426</v>
      </c>
      <c r="H251" t="s">
        <v>12940</v>
      </c>
      <c r="I251">
        <v>75</v>
      </c>
    </row>
    <row r="252" spans="1:9" ht="12" customHeight="1" x14ac:dyDescent="0.25">
      <c r="A252" s="67">
        <v>251</v>
      </c>
      <c r="B252" s="68" t="s">
        <v>15703</v>
      </c>
      <c r="C252" s="69" t="s">
        <v>15696</v>
      </c>
      <c r="D252" s="69" t="s">
        <v>2159</v>
      </c>
      <c r="E252" s="83">
        <v>20000</v>
      </c>
      <c r="F252" s="70" t="s">
        <v>12426</v>
      </c>
      <c r="H252" t="s">
        <v>12942</v>
      </c>
      <c r="I252">
        <v>600</v>
      </c>
    </row>
    <row r="253" spans="1:9" ht="12" customHeight="1" x14ac:dyDescent="0.25">
      <c r="A253" s="67">
        <v>252</v>
      </c>
      <c r="B253" s="68" t="s">
        <v>15704</v>
      </c>
      <c r="C253" s="69" t="s">
        <v>15696</v>
      </c>
      <c r="D253" s="69" t="s">
        <v>2159</v>
      </c>
      <c r="E253" s="83">
        <v>20000</v>
      </c>
      <c r="F253" s="70" t="s">
        <v>12426</v>
      </c>
      <c r="H253" t="s">
        <v>12944</v>
      </c>
      <c r="I253">
        <v>80</v>
      </c>
    </row>
    <row r="254" spans="1:9" ht="12" customHeight="1" x14ac:dyDescent="0.25">
      <c r="A254" s="67">
        <v>253</v>
      </c>
      <c r="B254" s="68" t="s">
        <v>1559</v>
      </c>
      <c r="C254" s="69" t="s">
        <v>15696</v>
      </c>
      <c r="D254" s="69" t="s">
        <v>2159</v>
      </c>
      <c r="E254" s="83">
        <v>20000</v>
      </c>
      <c r="F254" s="70" t="s">
        <v>12426</v>
      </c>
      <c r="H254" t="s">
        <v>12945</v>
      </c>
      <c r="I254">
        <v>50</v>
      </c>
    </row>
    <row r="255" spans="1:9" ht="12" customHeight="1" x14ac:dyDescent="0.25">
      <c r="A255" s="67">
        <v>254</v>
      </c>
      <c r="B255" s="68" t="s">
        <v>15705</v>
      </c>
      <c r="C255" s="69" t="s">
        <v>15696</v>
      </c>
      <c r="D255" s="69" t="s">
        <v>2159</v>
      </c>
      <c r="E255" s="83">
        <v>20000</v>
      </c>
      <c r="F255" s="70" t="s">
        <v>12426</v>
      </c>
      <c r="H255" t="s">
        <v>12945</v>
      </c>
      <c r="I255">
        <v>70</v>
      </c>
    </row>
    <row r="256" spans="1:9" ht="12" customHeight="1" x14ac:dyDescent="0.25">
      <c r="A256" s="67">
        <v>255</v>
      </c>
      <c r="B256" s="68" t="s">
        <v>15706</v>
      </c>
      <c r="C256" s="69" t="s">
        <v>15696</v>
      </c>
      <c r="D256" s="69" t="s">
        <v>2159</v>
      </c>
      <c r="E256" s="83">
        <v>20000</v>
      </c>
      <c r="F256" s="70" t="s">
        <v>12426</v>
      </c>
      <c r="H256" t="s">
        <v>12947</v>
      </c>
      <c r="I256">
        <v>20</v>
      </c>
    </row>
    <row r="257" spans="1:9" ht="12" customHeight="1" x14ac:dyDescent="0.25">
      <c r="A257" s="67">
        <v>256</v>
      </c>
      <c r="B257" s="68" t="s">
        <v>1599</v>
      </c>
      <c r="C257" s="69" t="s">
        <v>15696</v>
      </c>
      <c r="D257" s="69" t="s">
        <v>2159</v>
      </c>
      <c r="E257" s="83">
        <v>20000</v>
      </c>
      <c r="F257" s="70" t="s">
        <v>12426</v>
      </c>
      <c r="H257" t="s">
        <v>12948</v>
      </c>
      <c r="I257">
        <v>200</v>
      </c>
    </row>
    <row r="258" spans="1:9" ht="12" customHeight="1" x14ac:dyDescent="0.25">
      <c r="A258" s="67">
        <v>257</v>
      </c>
      <c r="B258" s="68" t="s">
        <v>15707</v>
      </c>
      <c r="C258" s="69" t="s">
        <v>15696</v>
      </c>
      <c r="D258" s="69" t="s">
        <v>2159</v>
      </c>
      <c r="E258" s="83">
        <v>20000</v>
      </c>
      <c r="F258" s="70" t="s">
        <v>12426</v>
      </c>
      <c r="H258" t="s">
        <v>12951</v>
      </c>
      <c r="I258">
        <v>5</v>
      </c>
    </row>
    <row r="259" spans="1:9" ht="12" customHeight="1" x14ac:dyDescent="0.25">
      <c r="A259" s="67">
        <v>258</v>
      </c>
      <c r="B259" s="68" t="s">
        <v>1598</v>
      </c>
      <c r="C259" s="69" t="s">
        <v>15696</v>
      </c>
      <c r="D259" s="69" t="s">
        <v>2159</v>
      </c>
      <c r="E259" s="83">
        <v>20000</v>
      </c>
      <c r="F259" s="70" t="s">
        <v>12426</v>
      </c>
      <c r="H259" t="s">
        <v>12951</v>
      </c>
      <c r="I259">
        <v>10</v>
      </c>
    </row>
    <row r="260" spans="1:9" ht="12" customHeight="1" x14ac:dyDescent="0.25">
      <c r="A260" s="67">
        <v>259</v>
      </c>
      <c r="B260" s="68" t="s">
        <v>1601</v>
      </c>
      <c r="C260" s="69" t="s">
        <v>15696</v>
      </c>
      <c r="D260" s="69" t="s">
        <v>2159</v>
      </c>
      <c r="E260" s="83">
        <v>20000</v>
      </c>
      <c r="F260" s="70" t="s">
        <v>12426</v>
      </c>
      <c r="H260" t="s">
        <v>12955</v>
      </c>
      <c r="I260">
        <v>180</v>
      </c>
    </row>
    <row r="261" spans="1:9" ht="12" customHeight="1" x14ac:dyDescent="0.25">
      <c r="A261" s="67">
        <v>260</v>
      </c>
      <c r="B261" s="68" t="s">
        <v>1604</v>
      </c>
      <c r="C261" s="69" t="s">
        <v>15696</v>
      </c>
      <c r="D261" s="69" t="s">
        <v>2159</v>
      </c>
      <c r="E261" s="83">
        <v>20000</v>
      </c>
      <c r="F261" s="70" t="s">
        <v>12426</v>
      </c>
      <c r="H261" t="s">
        <v>12957</v>
      </c>
      <c r="I261">
        <v>20</v>
      </c>
    </row>
    <row r="262" spans="1:9" ht="12" customHeight="1" x14ac:dyDescent="0.25">
      <c r="A262" s="67">
        <v>261</v>
      </c>
      <c r="B262" s="68" t="s">
        <v>1611</v>
      </c>
      <c r="C262" s="69" t="s">
        <v>15696</v>
      </c>
      <c r="D262" s="69" t="s">
        <v>2159</v>
      </c>
      <c r="E262" s="83">
        <v>20000</v>
      </c>
      <c r="F262" s="70" t="s">
        <v>12426</v>
      </c>
      <c r="H262" t="s">
        <v>12958</v>
      </c>
      <c r="I262">
        <v>15</v>
      </c>
    </row>
    <row r="263" spans="1:9" ht="12" customHeight="1" x14ac:dyDescent="0.25">
      <c r="A263" s="67">
        <v>262</v>
      </c>
      <c r="B263" s="68" t="s">
        <v>1612</v>
      </c>
      <c r="C263" s="69" t="s">
        <v>15696</v>
      </c>
      <c r="D263" s="69" t="s">
        <v>2159</v>
      </c>
      <c r="E263" s="83">
        <v>20000</v>
      </c>
      <c r="F263" s="70" t="s">
        <v>12426</v>
      </c>
      <c r="H263" t="s">
        <v>12958</v>
      </c>
      <c r="I263">
        <v>50</v>
      </c>
    </row>
    <row r="264" spans="1:9" ht="12" customHeight="1" x14ac:dyDescent="0.25">
      <c r="A264" s="67">
        <v>263</v>
      </c>
      <c r="B264" s="68" t="s">
        <v>1638</v>
      </c>
      <c r="C264" s="69" t="s">
        <v>15696</v>
      </c>
      <c r="D264" s="69" t="s">
        <v>2159</v>
      </c>
      <c r="E264" s="83">
        <v>20000</v>
      </c>
      <c r="F264" s="70" t="s">
        <v>12426</v>
      </c>
      <c r="H264" t="s">
        <v>12962</v>
      </c>
      <c r="I264">
        <v>400</v>
      </c>
    </row>
    <row r="265" spans="1:9" ht="12" customHeight="1" x14ac:dyDescent="0.25">
      <c r="A265" s="67">
        <v>264</v>
      </c>
      <c r="B265" s="68" t="s">
        <v>15708</v>
      </c>
      <c r="C265" s="69" t="s">
        <v>15696</v>
      </c>
      <c r="D265" s="69" t="s">
        <v>2159</v>
      </c>
      <c r="E265" s="83">
        <v>20000</v>
      </c>
      <c r="F265" s="70" t="s">
        <v>12426</v>
      </c>
      <c r="H265" t="s">
        <v>12965</v>
      </c>
      <c r="I265">
        <v>50</v>
      </c>
    </row>
    <row r="266" spans="1:9" ht="12" customHeight="1" x14ac:dyDescent="0.25">
      <c r="A266" s="67">
        <v>265</v>
      </c>
      <c r="B266" s="68" t="s">
        <v>1665</v>
      </c>
      <c r="C266" s="69" t="s">
        <v>15696</v>
      </c>
      <c r="D266" s="69" t="s">
        <v>2159</v>
      </c>
      <c r="E266" s="83">
        <v>20000</v>
      </c>
      <c r="F266" s="70" t="s">
        <v>12426</v>
      </c>
      <c r="H266" t="s">
        <v>12966</v>
      </c>
      <c r="I266">
        <v>155</v>
      </c>
    </row>
    <row r="267" spans="1:9" ht="12" customHeight="1" x14ac:dyDescent="0.25">
      <c r="A267" s="67">
        <v>266</v>
      </c>
      <c r="B267" s="68" t="s">
        <v>15709</v>
      </c>
      <c r="C267" s="69" t="s">
        <v>15696</v>
      </c>
      <c r="D267" s="69" t="s">
        <v>2159</v>
      </c>
      <c r="E267" s="83">
        <v>20000</v>
      </c>
      <c r="F267" s="70" t="s">
        <v>12426</v>
      </c>
      <c r="H267" t="s">
        <v>12968</v>
      </c>
      <c r="I267">
        <v>2950</v>
      </c>
    </row>
    <row r="268" spans="1:9" ht="12" customHeight="1" x14ac:dyDescent="0.25">
      <c r="A268" s="67">
        <v>267</v>
      </c>
      <c r="B268" s="68" t="s">
        <v>1673</v>
      </c>
      <c r="C268" s="69" t="s">
        <v>15696</v>
      </c>
      <c r="D268" s="69" t="s">
        <v>2159</v>
      </c>
      <c r="E268" s="83">
        <v>20000</v>
      </c>
      <c r="F268" s="70" t="s">
        <v>12426</v>
      </c>
      <c r="H268" t="s">
        <v>12969</v>
      </c>
      <c r="I268">
        <v>60</v>
      </c>
    </row>
    <row r="269" spans="1:9" ht="12" customHeight="1" x14ac:dyDescent="0.25">
      <c r="A269" s="67">
        <v>268</v>
      </c>
      <c r="B269" s="68" t="s">
        <v>1710</v>
      </c>
      <c r="C269" s="69" t="s">
        <v>15696</v>
      </c>
      <c r="D269" s="69" t="s">
        <v>2159</v>
      </c>
      <c r="E269" s="83">
        <v>20000</v>
      </c>
      <c r="F269" s="70" t="s">
        <v>12426</v>
      </c>
      <c r="H269" t="s">
        <v>12970</v>
      </c>
      <c r="I269">
        <v>60</v>
      </c>
    </row>
    <row r="270" spans="1:9" ht="12" customHeight="1" x14ac:dyDescent="0.25">
      <c r="A270" s="67">
        <v>269</v>
      </c>
      <c r="B270" s="73" t="s">
        <v>1712</v>
      </c>
      <c r="C270" s="69" t="s">
        <v>15696</v>
      </c>
      <c r="D270" s="69" t="s">
        <v>2159</v>
      </c>
      <c r="E270" s="83">
        <v>20000</v>
      </c>
      <c r="F270" s="70" t="s">
        <v>12426</v>
      </c>
      <c r="H270" t="s">
        <v>12970</v>
      </c>
      <c r="I270">
        <v>70</v>
      </c>
    </row>
    <row r="271" spans="1:9" ht="12" customHeight="1" x14ac:dyDescent="0.25">
      <c r="A271" s="67">
        <v>270</v>
      </c>
      <c r="B271" s="68" t="s">
        <v>1716</v>
      </c>
      <c r="C271" s="69" t="s">
        <v>15696</v>
      </c>
      <c r="D271" s="69" t="s">
        <v>2159</v>
      </c>
      <c r="E271" s="83">
        <v>25000</v>
      </c>
      <c r="F271" s="70" t="s">
        <v>12426</v>
      </c>
      <c r="H271" t="s">
        <v>12970</v>
      </c>
      <c r="I271">
        <v>100</v>
      </c>
    </row>
    <row r="272" spans="1:9" ht="12" customHeight="1" x14ac:dyDescent="0.25">
      <c r="A272" s="67">
        <v>271</v>
      </c>
      <c r="B272" s="68" t="s">
        <v>15710</v>
      </c>
      <c r="C272" s="69" t="s">
        <v>15696</v>
      </c>
      <c r="D272" s="69" t="s">
        <v>2159</v>
      </c>
      <c r="E272" s="83">
        <v>20000</v>
      </c>
      <c r="F272" s="70" t="s">
        <v>12426</v>
      </c>
      <c r="H272" t="s">
        <v>12971</v>
      </c>
      <c r="I272">
        <v>783.89</v>
      </c>
    </row>
    <row r="273" spans="1:9" ht="12" customHeight="1" x14ac:dyDescent="0.25">
      <c r="A273" s="67">
        <v>272</v>
      </c>
      <c r="B273" s="68" t="s">
        <v>15711</v>
      </c>
      <c r="C273" s="69" t="s">
        <v>15696</v>
      </c>
      <c r="D273" s="69" t="s">
        <v>2159</v>
      </c>
      <c r="E273" s="83">
        <v>25000</v>
      </c>
      <c r="F273" s="70" t="s">
        <v>12426</v>
      </c>
      <c r="H273" t="s">
        <v>12973</v>
      </c>
      <c r="I273">
        <v>30</v>
      </c>
    </row>
    <row r="274" spans="1:9" ht="12" customHeight="1" x14ac:dyDescent="0.25">
      <c r="A274" s="67">
        <v>273</v>
      </c>
      <c r="B274" s="68" t="s">
        <v>15712</v>
      </c>
      <c r="C274" s="69" t="s">
        <v>15696</v>
      </c>
      <c r="D274" s="69" t="s">
        <v>2159</v>
      </c>
      <c r="E274" s="83">
        <v>20000</v>
      </c>
      <c r="F274" s="70" t="s">
        <v>12426</v>
      </c>
      <c r="H274" t="s">
        <v>12974</v>
      </c>
      <c r="I274">
        <v>1150</v>
      </c>
    </row>
    <row r="275" spans="1:9" ht="12" customHeight="1" x14ac:dyDescent="0.25">
      <c r="A275" s="67">
        <v>274</v>
      </c>
      <c r="B275" s="68" t="s">
        <v>1813</v>
      </c>
      <c r="C275" s="69" t="s">
        <v>15696</v>
      </c>
      <c r="D275" s="69" t="s">
        <v>2159</v>
      </c>
      <c r="E275" s="83">
        <v>20000</v>
      </c>
      <c r="F275" s="70" t="s">
        <v>12426</v>
      </c>
      <c r="H275" t="s">
        <v>12975</v>
      </c>
      <c r="I275">
        <v>150</v>
      </c>
    </row>
    <row r="276" spans="1:9" ht="12" customHeight="1" x14ac:dyDescent="0.25">
      <c r="A276" s="67">
        <v>275</v>
      </c>
      <c r="B276" s="68" t="s">
        <v>1838</v>
      </c>
      <c r="C276" s="69" t="s">
        <v>15696</v>
      </c>
      <c r="D276" s="69" t="s">
        <v>2159</v>
      </c>
      <c r="E276" s="83">
        <v>23000</v>
      </c>
      <c r="F276" s="70" t="s">
        <v>12426</v>
      </c>
      <c r="H276" t="s">
        <v>12723</v>
      </c>
      <c r="I276">
        <v>6</v>
      </c>
    </row>
    <row r="277" spans="1:9" ht="12" customHeight="1" x14ac:dyDescent="0.25">
      <c r="A277" s="67">
        <v>276</v>
      </c>
      <c r="B277" s="68" t="s">
        <v>1840</v>
      </c>
      <c r="C277" s="69" t="s">
        <v>15696</v>
      </c>
      <c r="D277" s="69" t="s">
        <v>2159</v>
      </c>
      <c r="E277" s="83">
        <v>20000</v>
      </c>
      <c r="F277" s="70" t="s">
        <v>12426</v>
      </c>
      <c r="H277" t="s">
        <v>12724</v>
      </c>
      <c r="I277">
        <v>9.67</v>
      </c>
    </row>
    <row r="278" spans="1:9" ht="12" customHeight="1" x14ac:dyDescent="0.25">
      <c r="A278" s="67">
        <v>277</v>
      </c>
      <c r="B278" s="68" t="s">
        <v>1852</v>
      </c>
      <c r="C278" s="69" t="s">
        <v>15696</v>
      </c>
      <c r="D278" s="69" t="s">
        <v>2159</v>
      </c>
      <c r="E278" s="83">
        <v>10000</v>
      </c>
      <c r="F278" s="70" t="s">
        <v>12426</v>
      </c>
      <c r="H278" t="s">
        <v>12725</v>
      </c>
      <c r="I278">
        <v>230</v>
      </c>
    </row>
    <row r="279" spans="1:9" ht="12" customHeight="1" x14ac:dyDescent="0.25">
      <c r="A279" s="67">
        <v>278</v>
      </c>
      <c r="B279" s="68" t="s">
        <v>1871</v>
      </c>
      <c r="C279" s="69" t="s">
        <v>15696</v>
      </c>
      <c r="D279" s="69" t="s">
        <v>2159</v>
      </c>
      <c r="E279" s="83">
        <v>20000</v>
      </c>
      <c r="F279" s="70" t="s">
        <v>12426</v>
      </c>
      <c r="H279" t="s">
        <v>12726</v>
      </c>
      <c r="I279">
        <v>200</v>
      </c>
    </row>
    <row r="280" spans="1:9" ht="12" customHeight="1" x14ac:dyDescent="0.25">
      <c r="A280" s="67">
        <v>279</v>
      </c>
      <c r="B280" s="68" t="s">
        <v>1919</v>
      </c>
      <c r="C280" s="69" t="s">
        <v>15696</v>
      </c>
      <c r="D280" s="69" t="s">
        <v>2159</v>
      </c>
      <c r="E280" s="83">
        <v>20000</v>
      </c>
      <c r="F280" s="70" t="s">
        <v>12426</v>
      </c>
      <c r="H280" t="s">
        <v>12729</v>
      </c>
      <c r="I280">
        <v>150</v>
      </c>
    </row>
    <row r="281" spans="1:9" ht="12" customHeight="1" x14ac:dyDescent="0.25">
      <c r="A281" s="67">
        <v>280</v>
      </c>
      <c r="B281" s="68" t="s">
        <v>1926</v>
      </c>
      <c r="C281" s="69" t="s">
        <v>15696</v>
      </c>
      <c r="D281" s="69" t="s">
        <v>2159</v>
      </c>
      <c r="E281" s="83">
        <v>20000</v>
      </c>
      <c r="F281" s="70" t="s">
        <v>12426</v>
      </c>
      <c r="H281" t="s">
        <v>12978</v>
      </c>
      <c r="I281">
        <v>210</v>
      </c>
    </row>
    <row r="282" spans="1:9" ht="12" customHeight="1" x14ac:dyDescent="0.25">
      <c r="A282" s="67">
        <v>281</v>
      </c>
      <c r="B282" s="68" t="s">
        <v>1930</v>
      </c>
      <c r="C282" s="69" t="s">
        <v>15696</v>
      </c>
      <c r="D282" s="69" t="s">
        <v>2159</v>
      </c>
      <c r="E282" s="83">
        <v>20000</v>
      </c>
      <c r="F282" s="70" t="s">
        <v>12426</v>
      </c>
      <c r="H282" t="s">
        <v>12979</v>
      </c>
      <c r="I282">
        <v>1500</v>
      </c>
    </row>
    <row r="283" spans="1:9" ht="12" customHeight="1" x14ac:dyDescent="0.25">
      <c r="A283" s="67">
        <v>282</v>
      </c>
      <c r="B283" s="68" t="s">
        <v>15713</v>
      </c>
      <c r="C283" s="69" t="s">
        <v>15696</v>
      </c>
      <c r="D283" s="69" t="s">
        <v>2159</v>
      </c>
      <c r="E283" s="83">
        <v>20000</v>
      </c>
      <c r="F283" s="70" t="s">
        <v>12426</v>
      </c>
      <c r="H283" t="s">
        <v>12981</v>
      </c>
      <c r="I283">
        <v>600</v>
      </c>
    </row>
    <row r="284" spans="1:9" ht="12" customHeight="1" x14ac:dyDescent="0.25">
      <c r="A284" s="67">
        <v>283</v>
      </c>
      <c r="B284" s="68" t="s">
        <v>1986</v>
      </c>
      <c r="C284" s="69" t="s">
        <v>15696</v>
      </c>
      <c r="D284" s="69" t="s">
        <v>2159</v>
      </c>
      <c r="E284" s="83">
        <v>20000</v>
      </c>
      <c r="F284" s="70" t="s">
        <v>12426</v>
      </c>
      <c r="H284" t="s">
        <v>12983</v>
      </c>
      <c r="I284">
        <v>3</v>
      </c>
    </row>
    <row r="285" spans="1:9" ht="12" customHeight="1" x14ac:dyDescent="0.25">
      <c r="A285" s="67">
        <v>284</v>
      </c>
      <c r="B285" s="68" t="s">
        <v>15714</v>
      </c>
      <c r="C285" s="69" t="s">
        <v>15696</v>
      </c>
      <c r="D285" s="69" t="s">
        <v>2159</v>
      </c>
      <c r="E285" s="83">
        <v>20000</v>
      </c>
      <c r="F285" s="70" t="s">
        <v>12426</v>
      </c>
      <c r="H285" t="s">
        <v>3146</v>
      </c>
      <c r="I285">
        <v>5</v>
      </c>
    </row>
    <row r="286" spans="1:9" ht="12" customHeight="1" x14ac:dyDescent="0.25">
      <c r="A286" s="67">
        <v>285</v>
      </c>
      <c r="B286" s="68" t="s">
        <v>1991</v>
      </c>
      <c r="C286" s="69" t="s">
        <v>15696</v>
      </c>
      <c r="D286" s="69" t="s">
        <v>2159</v>
      </c>
      <c r="E286" s="83">
        <v>20000</v>
      </c>
      <c r="F286" s="70" t="s">
        <v>12426</v>
      </c>
      <c r="H286" t="s">
        <v>12984</v>
      </c>
      <c r="I286">
        <v>50</v>
      </c>
    </row>
    <row r="287" spans="1:9" ht="12" customHeight="1" x14ac:dyDescent="0.25">
      <c r="A287" s="67">
        <v>286</v>
      </c>
      <c r="B287" s="68" t="s">
        <v>15715</v>
      </c>
      <c r="C287" s="69" t="s">
        <v>15696</v>
      </c>
      <c r="D287" s="69" t="s">
        <v>2159</v>
      </c>
      <c r="E287" s="83">
        <v>20000</v>
      </c>
      <c r="F287" s="70" t="s">
        <v>12426</v>
      </c>
      <c r="H287" t="s">
        <v>12985</v>
      </c>
      <c r="I287">
        <v>300</v>
      </c>
    </row>
    <row r="288" spans="1:9" ht="12" customHeight="1" x14ac:dyDescent="0.25">
      <c r="A288" s="67">
        <v>287</v>
      </c>
      <c r="B288" s="68" t="s">
        <v>15716</v>
      </c>
      <c r="C288" s="69" t="s">
        <v>15696</v>
      </c>
      <c r="D288" s="69" t="s">
        <v>2159</v>
      </c>
      <c r="E288" s="83">
        <v>20000</v>
      </c>
      <c r="F288" s="70" t="s">
        <v>12426</v>
      </c>
      <c r="H288" t="s">
        <v>12987</v>
      </c>
      <c r="I288">
        <v>100</v>
      </c>
    </row>
    <row r="289" spans="1:9" ht="12" customHeight="1" x14ac:dyDescent="0.25">
      <c r="A289" s="67">
        <v>288</v>
      </c>
      <c r="B289" s="68" t="s">
        <v>2004</v>
      </c>
      <c r="C289" s="69" t="s">
        <v>15696</v>
      </c>
      <c r="D289" s="69" t="s">
        <v>2159</v>
      </c>
      <c r="E289" s="83">
        <v>20000</v>
      </c>
      <c r="F289" s="70" t="s">
        <v>12426</v>
      </c>
      <c r="H289" t="s">
        <v>12988</v>
      </c>
      <c r="I289">
        <v>15</v>
      </c>
    </row>
    <row r="290" spans="1:9" ht="12" customHeight="1" x14ac:dyDescent="0.25">
      <c r="A290" s="67">
        <v>289</v>
      </c>
      <c r="B290" s="68" t="s">
        <v>2082</v>
      </c>
      <c r="C290" s="69" t="s">
        <v>15696</v>
      </c>
      <c r="D290" s="69" t="s">
        <v>2159</v>
      </c>
      <c r="E290" s="83">
        <v>20000</v>
      </c>
      <c r="F290" s="70" t="s">
        <v>12426</v>
      </c>
      <c r="H290" t="s">
        <v>12989</v>
      </c>
      <c r="I290">
        <v>200</v>
      </c>
    </row>
    <row r="291" spans="1:9" ht="12" customHeight="1" x14ac:dyDescent="0.25">
      <c r="A291" s="67">
        <v>290</v>
      </c>
      <c r="B291" s="68" t="s">
        <v>1344</v>
      </c>
      <c r="C291" s="69" t="s">
        <v>15696</v>
      </c>
      <c r="D291" s="69" t="s">
        <v>15645</v>
      </c>
      <c r="E291" s="83">
        <v>40000</v>
      </c>
      <c r="F291" s="70" t="s">
        <v>12426</v>
      </c>
      <c r="H291" t="s">
        <v>12990</v>
      </c>
      <c r="I291">
        <v>1500</v>
      </c>
    </row>
    <row r="292" spans="1:9" ht="12" customHeight="1" x14ac:dyDescent="0.25">
      <c r="A292" s="67">
        <v>291</v>
      </c>
      <c r="B292" s="68" t="s">
        <v>1356</v>
      </c>
      <c r="C292" s="69" t="s">
        <v>15696</v>
      </c>
      <c r="D292" s="69" t="s">
        <v>15645</v>
      </c>
      <c r="E292" s="83">
        <v>40000</v>
      </c>
      <c r="F292" s="70" t="s">
        <v>12426</v>
      </c>
      <c r="H292" t="s">
        <v>12992</v>
      </c>
      <c r="I292">
        <v>50</v>
      </c>
    </row>
    <row r="293" spans="1:9" ht="12" customHeight="1" x14ac:dyDescent="0.25">
      <c r="A293" s="67">
        <v>292</v>
      </c>
      <c r="B293" s="68" t="s">
        <v>1358</v>
      </c>
      <c r="C293" s="69" t="s">
        <v>15696</v>
      </c>
      <c r="D293" s="69" t="s">
        <v>15645</v>
      </c>
      <c r="E293" s="83">
        <v>40000</v>
      </c>
      <c r="F293" s="70" t="s">
        <v>12426</v>
      </c>
      <c r="H293" t="s">
        <v>12993</v>
      </c>
      <c r="I293">
        <v>20</v>
      </c>
    </row>
    <row r="294" spans="1:9" ht="12" customHeight="1" x14ac:dyDescent="0.25">
      <c r="A294" s="67">
        <v>293</v>
      </c>
      <c r="B294" s="68" t="s">
        <v>1362</v>
      </c>
      <c r="C294" s="69" t="s">
        <v>15696</v>
      </c>
      <c r="D294" s="69" t="s">
        <v>15645</v>
      </c>
      <c r="E294" s="83">
        <v>40000</v>
      </c>
      <c r="F294" s="70" t="s">
        <v>12426</v>
      </c>
      <c r="H294" t="s">
        <v>12731</v>
      </c>
      <c r="I294">
        <v>500</v>
      </c>
    </row>
    <row r="295" spans="1:9" ht="12" customHeight="1" x14ac:dyDescent="0.25">
      <c r="A295" s="67">
        <v>294</v>
      </c>
      <c r="B295" s="68" t="s">
        <v>2172</v>
      </c>
      <c r="C295" s="69" t="s">
        <v>15696</v>
      </c>
      <c r="D295" s="69" t="s">
        <v>15645</v>
      </c>
      <c r="E295" s="83">
        <v>35000</v>
      </c>
      <c r="F295" s="70" t="s">
        <v>12426</v>
      </c>
      <c r="H295" t="s">
        <v>12996</v>
      </c>
      <c r="I295">
        <v>70</v>
      </c>
    </row>
    <row r="296" spans="1:9" ht="12" customHeight="1" x14ac:dyDescent="0.25">
      <c r="A296" s="67">
        <v>295</v>
      </c>
      <c r="B296" s="68" t="s">
        <v>1389</v>
      </c>
      <c r="C296" s="69" t="s">
        <v>15696</v>
      </c>
      <c r="D296" s="69" t="s">
        <v>15645</v>
      </c>
      <c r="E296" s="83">
        <v>40000</v>
      </c>
      <c r="F296" s="70" t="s">
        <v>12426</v>
      </c>
      <c r="H296" t="s">
        <v>12997</v>
      </c>
      <c r="I296">
        <v>20</v>
      </c>
    </row>
    <row r="297" spans="1:9" ht="12" customHeight="1" x14ac:dyDescent="0.25">
      <c r="A297" s="67">
        <v>296</v>
      </c>
      <c r="B297" s="68" t="s">
        <v>1391</v>
      </c>
      <c r="C297" s="69" t="s">
        <v>15696</v>
      </c>
      <c r="D297" s="69" t="s">
        <v>15645</v>
      </c>
      <c r="E297" s="83">
        <v>40000</v>
      </c>
      <c r="F297" s="70" t="s">
        <v>12426</v>
      </c>
      <c r="H297" t="s">
        <v>12734</v>
      </c>
      <c r="I297">
        <v>100</v>
      </c>
    </row>
    <row r="298" spans="1:9" ht="12" customHeight="1" x14ac:dyDescent="0.25">
      <c r="A298" s="67">
        <v>297</v>
      </c>
      <c r="B298" s="68" t="s">
        <v>1400</v>
      </c>
      <c r="C298" s="69" t="s">
        <v>15696</v>
      </c>
      <c r="D298" s="69" t="s">
        <v>15645</v>
      </c>
      <c r="E298" s="83">
        <v>35000</v>
      </c>
      <c r="F298" s="70" t="s">
        <v>12426</v>
      </c>
      <c r="H298" t="s">
        <v>12999</v>
      </c>
      <c r="I298">
        <v>900</v>
      </c>
    </row>
    <row r="299" spans="1:9" ht="12" customHeight="1" x14ac:dyDescent="0.25">
      <c r="A299" s="67">
        <v>298</v>
      </c>
      <c r="B299" s="68" t="s">
        <v>1402</v>
      </c>
      <c r="C299" s="69" t="s">
        <v>15696</v>
      </c>
      <c r="D299" s="69" t="s">
        <v>15645</v>
      </c>
      <c r="E299" s="83">
        <v>35000</v>
      </c>
      <c r="F299" s="70" t="s">
        <v>12426</v>
      </c>
      <c r="H299" t="s">
        <v>13000</v>
      </c>
      <c r="I299">
        <v>80</v>
      </c>
    </row>
    <row r="300" spans="1:9" ht="12" customHeight="1" x14ac:dyDescent="0.25">
      <c r="A300" s="67">
        <v>299</v>
      </c>
      <c r="B300" s="68" t="s">
        <v>1403</v>
      </c>
      <c r="C300" s="69" t="s">
        <v>15696</v>
      </c>
      <c r="D300" s="69" t="s">
        <v>15645</v>
      </c>
      <c r="E300" s="83">
        <v>35000</v>
      </c>
      <c r="F300" s="70" t="s">
        <v>12426</v>
      </c>
      <c r="H300" t="s">
        <v>13002</v>
      </c>
      <c r="I300">
        <v>45</v>
      </c>
    </row>
    <row r="301" spans="1:9" ht="12" customHeight="1" x14ac:dyDescent="0.25">
      <c r="A301" s="67">
        <v>300</v>
      </c>
      <c r="B301" s="68" t="s">
        <v>1484</v>
      </c>
      <c r="C301" s="69" t="s">
        <v>15696</v>
      </c>
      <c r="D301" s="69" t="s">
        <v>15645</v>
      </c>
      <c r="E301" s="83">
        <v>35000</v>
      </c>
      <c r="F301" s="70" t="s">
        <v>12426</v>
      </c>
      <c r="H301" t="s">
        <v>12993</v>
      </c>
      <c r="I301">
        <v>20</v>
      </c>
    </row>
    <row r="302" spans="1:9" ht="12" customHeight="1" x14ac:dyDescent="0.25">
      <c r="A302" s="67">
        <v>301</v>
      </c>
      <c r="B302" s="68" t="s">
        <v>1487</v>
      </c>
      <c r="C302" s="69" t="s">
        <v>15696</v>
      </c>
      <c r="D302" s="69" t="s">
        <v>15645</v>
      </c>
      <c r="E302" s="83">
        <v>35000</v>
      </c>
      <c r="F302" s="70" t="s">
        <v>12426</v>
      </c>
      <c r="H302" t="s">
        <v>12993</v>
      </c>
      <c r="I302">
        <v>15</v>
      </c>
    </row>
    <row r="303" spans="1:9" ht="12" customHeight="1" x14ac:dyDescent="0.25">
      <c r="A303" s="67">
        <v>302</v>
      </c>
      <c r="B303" s="68" t="s">
        <v>6988</v>
      </c>
      <c r="C303" s="69" t="s">
        <v>15696</v>
      </c>
      <c r="D303" s="69" t="s">
        <v>15645</v>
      </c>
      <c r="E303" s="83">
        <v>35000</v>
      </c>
      <c r="F303" s="70" t="s">
        <v>12426</v>
      </c>
      <c r="H303" t="s">
        <v>13006</v>
      </c>
      <c r="I303">
        <v>4996</v>
      </c>
    </row>
    <row r="304" spans="1:9" ht="12" customHeight="1" x14ac:dyDescent="0.25">
      <c r="A304" s="67">
        <v>303</v>
      </c>
      <c r="B304" s="68" t="s">
        <v>1512</v>
      </c>
      <c r="C304" s="69" t="s">
        <v>15696</v>
      </c>
      <c r="D304" s="69" t="s">
        <v>15645</v>
      </c>
      <c r="E304" s="83">
        <v>35000</v>
      </c>
      <c r="F304" s="70" t="s">
        <v>12426</v>
      </c>
      <c r="H304" t="s">
        <v>13008</v>
      </c>
      <c r="I304">
        <v>60</v>
      </c>
    </row>
    <row r="305" spans="1:9" ht="12" customHeight="1" x14ac:dyDescent="0.25">
      <c r="A305" s="67">
        <v>304</v>
      </c>
      <c r="B305" s="68" t="s">
        <v>1513</v>
      </c>
      <c r="C305" s="69" t="s">
        <v>15696</v>
      </c>
      <c r="D305" s="69" t="s">
        <v>15645</v>
      </c>
      <c r="E305" s="83">
        <v>35000</v>
      </c>
      <c r="F305" s="70" t="s">
        <v>12426</v>
      </c>
      <c r="H305" t="s">
        <v>13008</v>
      </c>
      <c r="I305">
        <v>60</v>
      </c>
    </row>
    <row r="306" spans="1:9" ht="12" customHeight="1" x14ac:dyDescent="0.25">
      <c r="A306" s="67">
        <v>305</v>
      </c>
      <c r="B306" s="68" t="s">
        <v>1538</v>
      </c>
      <c r="C306" s="69" t="s">
        <v>15696</v>
      </c>
      <c r="D306" s="69" t="s">
        <v>15645</v>
      </c>
      <c r="E306" s="83">
        <v>35000</v>
      </c>
      <c r="F306" s="70" t="s">
        <v>12426</v>
      </c>
      <c r="H306" t="s">
        <v>13008</v>
      </c>
      <c r="I306">
        <v>225</v>
      </c>
    </row>
    <row r="307" spans="1:9" ht="12" customHeight="1" x14ac:dyDescent="0.25">
      <c r="A307" s="67">
        <v>306</v>
      </c>
      <c r="B307" s="68" t="s">
        <v>1541</v>
      </c>
      <c r="C307" s="69" t="s">
        <v>15696</v>
      </c>
      <c r="D307" s="69" t="s">
        <v>15645</v>
      </c>
      <c r="E307" s="83">
        <v>35000</v>
      </c>
      <c r="F307" s="70" t="s">
        <v>12426</v>
      </c>
      <c r="H307" t="s">
        <v>13010</v>
      </c>
      <c r="I307">
        <v>1000</v>
      </c>
    </row>
    <row r="308" spans="1:9" ht="12" customHeight="1" x14ac:dyDescent="0.25">
      <c r="A308" s="67">
        <v>307</v>
      </c>
      <c r="B308" s="68" t="s">
        <v>1545</v>
      </c>
      <c r="C308" s="69" t="s">
        <v>15696</v>
      </c>
      <c r="D308" s="69" t="s">
        <v>15645</v>
      </c>
      <c r="E308" s="83">
        <v>35000</v>
      </c>
      <c r="F308" s="70" t="s">
        <v>12426</v>
      </c>
      <c r="H308" t="s">
        <v>13013</v>
      </c>
      <c r="I308">
        <v>350</v>
      </c>
    </row>
    <row r="309" spans="1:9" ht="12" customHeight="1" x14ac:dyDescent="0.25">
      <c r="A309" s="67">
        <v>308</v>
      </c>
      <c r="B309" s="68" t="s">
        <v>1551</v>
      </c>
      <c r="C309" s="69" t="s">
        <v>15696</v>
      </c>
      <c r="D309" s="69" t="s">
        <v>15645</v>
      </c>
      <c r="E309" s="83">
        <v>35000</v>
      </c>
      <c r="F309" s="70" t="s">
        <v>12426</v>
      </c>
      <c r="H309" t="s">
        <v>13015</v>
      </c>
      <c r="I309">
        <v>17</v>
      </c>
    </row>
    <row r="310" spans="1:9" ht="12" customHeight="1" x14ac:dyDescent="0.25">
      <c r="A310" s="67">
        <v>309</v>
      </c>
      <c r="B310" s="68" t="s">
        <v>1552</v>
      </c>
      <c r="C310" s="69" t="s">
        <v>15696</v>
      </c>
      <c r="D310" s="69" t="s">
        <v>15645</v>
      </c>
      <c r="E310" s="83">
        <v>35000</v>
      </c>
      <c r="F310" s="70" t="s">
        <v>12426</v>
      </c>
      <c r="H310" t="s">
        <v>13016</v>
      </c>
      <c r="I310">
        <v>450</v>
      </c>
    </row>
    <row r="311" spans="1:9" ht="12" customHeight="1" x14ac:dyDescent="0.25">
      <c r="A311" s="67">
        <v>310</v>
      </c>
      <c r="B311" s="68" t="s">
        <v>1562</v>
      </c>
      <c r="C311" s="69" t="s">
        <v>15696</v>
      </c>
      <c r="D311" s="69" t="s">
        <v>15645</v>
      </c>
      <c r="E311" s="83">
        <v>35000</v>
      </c>
      <c r="F311" s="70" t="s">
        <v>12426</v>
      </c>
      <c r="H311" t="s">
        <v>13018</v>
      </c>
      <c r="I311">
        <v>100</v>
      </c>
    </row>
    <row r="312" spans="1:9" ht="12" customHeight="1" x14ac:dyDescent="0.25">
      <c r="A312" s="67">
        <v>311</v>
      </c>
      <c r="B312" s="68" t="s">
        <v>1564</v>
      </c>
      <c r="C312" s="69" t="s">
        <v>15696</v>
      </c>
      <c r="D312" s="69" t="s">
        <v>15645</v>
      </c>
      <c r="E312" s="83">
        <v>35000</v>
      </c>
      <c r="F312" s="70" t="s">
        <v>12426</v>
      </c>
      <c r="H312" t="s">
        <v>13020</v>
      </c>
      <c r="I312">
        <v>340</v>
      </c>
    </row>
    <row r="313" spans="1:9" ht="12" customHeight="1" x14ac:dyDescent="0.25">
      <c r="A313" s="67">
        <v>312</v>
      </c>
      <c r="B313" s="68" t="s">
        <v>1566</v>
      </c>
      <c r="C313" s="69" t="s">
        <v>15696</v>
      </c>
      <c r="D313" s="69" t="s">
        <v>15645</v>
      </c>
      <c r="E313" s="83">
        <v>35000</v>
      </c>
      <c r="F313" s="70" t="s">
        <v>12426</v>
      </c>
      <c r="H313" t="s">
        <v>13021</v>
      </c>
      <c r="I313">
        <v>22</v>
      </c>
    </row>
    <row r="314" spans="1:9" ht="12" customHeight="1" x14ac:dyDescent="0.25">
      <c r="A314" s="67">
        <v>313</v>
      </c>
      <c r="B314" s="68" t="s">
        <v>1571</v>
      </c>
      <c r="C314" s="69" t="s">
        <v>15696</v>
      </c>
      <c r="D314" s="69" t="s">
        <v>15645</v>
      </c>
      <c r="E314" s="83">
        <v>35000</v>
      </c>
      <c r="F314" s="70" t="s">
        <v>12426</v>
      </c>
      <c r="H314" t="s">
        <v>13022</v>
      </c>
      <c r="I314">
        <v>500</v>
      </c>
    </row>
    <row r="315" spans="1:9" ht="12" customHeight="1" x14ac:dyDescent="0.25">
      <c r="A315" s="67">
        <v>314</v>
      </c>
      <c r="B315" s="68" t="s">
        <v>1575</v>
      </c>
      <c r="C315" s="69" t="s">
        <v>15696</v>
      </c>
      <c r="D315" s="69" t="s">
        <v>15645</v>
      </c>
      <c r="E315" s="83">
        <v>35000</v>
      </c>
      <c r="F315" s="70" t="s">
        <v>12426</v>
      </c>
      <c r="H315" t="s">
        <v>13023</v>
      </c>
      <c r="I315">
        <v>40</v>
      </c>
    </row>
    <row r="316" spans="1:9" ht="12" customHeight="1" x14ac:dyDescent="0.25">
      <c r="A316" s="67">
        <v>315</v>
      </c>
      <c r="B316" s="68" t="s">
        <v>1577</v>
      </c>
      <c r="C316" s="69" t="s">
        <v>15696</v>
      </c>
      <c r="D316" s="69" t="s">
        <v>15645</v>
      </c>
      <c r="E316" s="83">
        <v>35000</v>
      </c>
      <c r="F316" s="70" t="s">
        <v>12426</v>
      </c>
      <c r="H316" t="s">
        <v>13025</v>
      </c>
      <c r="I316">
        <v>380</v>
      </c>
    </row>
    <row r="317" spans="1:9" ht="12" customHeight="1" x14ac:dyDescent="0.25">
      <c r="A317" s="67">
        <v>316</v>
      </c>
      <c r="B317" s="68" t="s">
        <v>1580</v>
      </c>
      <c r="C317" s="69" t="s">
        <v>15696</v>
      </c>
      <c r="D317" s="69" t="s">
        <v>15645</v>
      </c>
      <c r="E317" s="83">
        <v>35000</v>
      </c>
      <c r="F317" s="70" t="s">
        <v>12426</v>
      </c>
      <c r="H317" t="s">
        <v>13027</v>
      </c>
      <c r="I317">
        <v>20</v>
      </c>
    </row>
    <row r="318" spans="1:9" ht="12" customHeight="1" x14ac:dyDescent="0.25">
      <c r="A318" s="67">
        <v>317</v>
      </c>
      <c r="B318" s="68" t="s">
        <v>1583</v>
      </c>
      <c r="C318" s="69" t="s">
        <v>15696</v>
      </c>
      <c r="D318" s="69" t="s">
        <v>15645</v>
      </c>
      <c r="E318" s="83">
        <v>35000</v>
      </c>
      <c r="F318" s="70" t="s">
        <v>12426</v>
      </c>
      <c r="H318" t="s">
        <v>13029</v>
      </c>
      <c r="I318">
        <v>36.67</v>
      </c>
    </row>
    <row r="319" spans="1:9" ht="12" customHeight="1" x14ac:dyDescent="0.25">
      <c r="A319" s="67">
        <v>318</v>
      </c>
      <c r="B319" s="68" t="s">
        <v>1584</v>
      </c>
      <c r="C319" s="69" t="s">
        <v>15696</v>
      </c>
      <c r="D319" s="69" t="s">
        <v>15645</v>
      </c>
      <c r="E319" s="83">
        <v>35000</v>
      </c>
      <c r="F319" s="70" t="s">
        <v>12426</v>
      </c>
      <c r="H319" t="s">
        <v>13032</v>
      </c>
      <c r="I319">
        <v>170</v>
      </c>
    </row>
    <row r="320" spans="1:9" ht="12" customHeight="1" x14ac:dyDescent="0.25">
      <c r="A320" s="67">
        <v>319</v>
      </c>
      <c r="B320" s="68" t="s">
        <v>1585</v>
      </c>
      <c r="C320" s="69" t="s">
        <v>15696</v>
      </c>
      <c r="D320" s="69" t="s">
        <v>15645</v>
      </c>
      <c r="E320" s="83">
        <v>35000</v>
      </c>
      <c r="F320" s="70" t="s">
        <v>12426</v>
      </c>
      <c r="H320" t="s">
        <v>13033</v>
      </c>
      <c r="I320">
        <v>153</v>
      </c>
    </row>
    <row r="321" spans="1:9" ht="12" customHeight="1" x14ac:dyDescent="0.25">
      <c r="A321" s="67">
        <v>320</v>
      </c>
      <c r="B321" s="68" t="s">
        <v>1594</v>
      </c>
      <c r="C321" s="69" t="s">
        <v>15696</v>
      </c>
      <c r="D321" s="69" t="s">
        <v>15645</v>
      </c>
      <c r="E321" s="83">
        <v>35000</v>
      </c>
      <c r="F321" s="70" t="s">
        <v>12426</v>
      </c>
      <c r="H321" t="s">
        <v>13033</v>
      </c>
      <c r="I321">
        <v>268</v>
      </c>
    </row>
    <row r="322" spans="1:9" ht="12" customHeight="1" x14ac:dyDescent="0.25">
      <c r="A322" s="67">
        <v>321</v>
      </c>
      <c r="B322" s="68" t="s">
        <v>1614</v>
      </c>
      <c r="C322" s="69" t="s">
        <v>15696</v>
      </c>
      <c r="D322" s="69" t="s">
        <v>15645</v>
      </c>
      <c r="E322" s="83">
        <v>35000</v>
      </c>
      <c r="F322" s="70" t="s">
        <v>12426</v>
      </c>
      <c r="H322" t="s">
        <v>13035</v>
      </c>
      <c r="I322">
        <v>800</v>
      </c>
    </row>
    <row r="323" spans="1:9" ht="12" customHeight="1" x14ac:dyDescent="0.25">
      <c r="A323" s="67">
        <v>322</v>
      </c>
      <c r="B323" s="68" t="s">
        <v>1618</v>
      </c>
      <c r="C323" s="69" t="s">
        <v>15696</v>
      </c>
      <c r="D323" s="69" t="s">
        <v>15645</v>
      </c>
      <c r="E323" s="83">
        <v>35000</v>
      </c>
      <c r="F323" s="70" t="s">
        <v>12426</v>
      </c>
      <c r="H323" t="s">
        <v>13038</v>
      </c>
      <c r="I323">
        <v>793.06</v>
      </c>
    </row>
    <row r="324" spans="1:9" ht="12" customHeight="1" x14ac:dyDescent="0.25">
      <c r="A324" s="67">
        <v>323</v>
      </c>
      <c r="B324" s="68" t="s">
        <v>1636</v>
      </c>
      <c r="C324" s="69" t="s">
        <v>15696</v>
      </c>
      <c r="D324" s="69" t="s">
        <v>15645</v>
      </c>
      <c r="E324" s="83">
        <v>35000</v>
      </c>
      <c r="F324" s="70" t="s">
        <v>12426</v>
      </c>
      <c r="H324" t="s">
        <v>13040</v>
      </c>
      <c r="I324">
        <v>200</v>
      </c>
    </row>
    <row r="325" spans="1:9" ht="12" customHeight="1" x14ac:dyDescent="0.25">
      <c r="A325" s="67">
        <v>324</v>
      </c>
      <c r="B325" s="68" t="s">
        <v>1639</v>
      </c>
      <c r="C325" s="69" t="s">
        <v>15696</v>
      </c>
      <c r="D325" s="69" t="s">
        <v>15645</v>
      </c>
      <c r="E325" s="83">
        <v>35000</v>
      </c>
      <c r="F325" s="70" t="s">
        <v>12426</v>
      </c>
      <c r="H325" t="s">
        <v>13042</v>
      </c>
      <c r="I325">
        <v>283.33</v>
      </c>
    </row>
    <row r="326" spans="1:9" ht="12" customHeight="1" x14ac:dyDescent="0.25">
      <c r="A326" s="67">
        <v>325</v>
      </c>
      <c r="B326" s="68" t="s">
        <v>1644</v>
      </c>
      <c r="C326" s="69" t="s">
        <v>15696</v>
      </c>
      <c r="D326" s="69" t="s">
        <v>15645</v>
      </c>
      <c r="E326" s="83">
        <v>35000</v>
      </c>
      <c r="F326" s="70" t="s">
        <v>12426</v>
      </c>
      <c r="H326" t="s">
        <v>13045</v>
      </c>
      <c r="I326">
        <v>58.33</v>
      </c>
    </row>
    <row r="327" spans="1:9" ht="12" customHeight="1" x14ac:dyDescent="0.25">
      <c r="A327" s="67">
        <v>326</v>
      </c>
      <c r="B327" s="68" t="s">
        <v>1668</v>
      </c>
      <c r="C327" s="69" t="s">
        <v>15696</v>
      </c>
      <c r="D327" s="69" t="s">
        <v>15645</v>
      </c>
      <c r="E327" s="83">
        <v>35000</v>
      </c>
      <c r="F327" s="70" t="s">
        <v>12426</v>
      </c>
      <c r="H327" t="s">
        <v>13046</v>
      </c>
      <c r="I327">
        <v>1500</v>
      </c>
    </row>
    <row r="328" spans="1:9" ht="12" customHeight="1" x14ac:dyDescent="0.25">
      <c r="A328" s="67">
        <v>327</v>
      </c>
      <c r="B328" s="68" t="s">
        <v>15717</v>
      </c>
      <c r="C328" s="69" t="s">
        <v>15696</v>
      </c>
      <c r="D328" s="69" t="s">
        <v>15645</v>
      </c>
      <c r="E328" s="83">
        <v>35000</v>
      </c>
      <c r="F328" s="70" t="s">
        <v>12426</v>
      </c>
      <c r="H328" t="s">
        <v>13048</v>
      </c>
      <c r="I328">
        <v>535</v>
      </c>
    </row>
    <row r="329" spans="1:9" ht="12" customHeight="1" x14ac:dyDescent="0.25">
      <c r="A329" s="67">
        <v>328</v>
      </c>
      <c r="B329" s="68" t="s">
        <v>1717</v>
      </c>
      <c r="C329" s="69" t="s">
        <v>15696</v>
      </c>
      <c r="D329" s="69" t="s">
        <v>15645</v>
      </c>
      <c r="E329" s="83">
        <v>35000</v>
      </c>
      <c r="F329" s="70" t="s">
        <v>12426</v>
      </c>
      <c r="H329" t="s">
        <v>13049</v>
      </c>
      <c r="I329">
        <v>3930</v>
      </c>
    </row>
    <row r="330" spans="1:9" ht="12" customHeight="1" x14ac:dyDescent="0.25">
      <c r="A330" s="67">
        <v>329</v>
      </c>
      <c r="B330" s="68" t="s">
        <v>1724</v>
      </c>
      <c r="C330" s="69" t="s">
        <v>15696</v>
      </c>
      <c r="D330" s="69" t="s">
        <v>15645</v>
      </c>
      <c r="E330" s="83">
        <v>35000</v>
      </c>
      <c r="F330" s="70" t="s">
        <v>12426</v>
      </c>
      <c r="H330" t="s">
        <v>13051</v>
      </c>
      <c r="I330">
        <v>357</v>
      </c>
    </row>
    <row r="331" spans="1:9" ht="12" customHeight="1" x14ac:dyDescent="0.25">
      <c r="A331" s="67">
        <v>330</v>
      </c>
      <c r="B331" s="68" t="s">
        <v>1771</v>
      </c>
      <c r="C331" s="69" t="s">
        <v>15696</v>
      </c>
      <c r="D331" s="69" t="s">
        <v>15645</v>
      </c>
      <c r="E331" s="83">
        <v>35000</v>
      </c>
      <c r="F331" s="70" t="s">
        <v>12426</v>
      </c>
      <c r="H331" t="s">
        <v>13052</v>
      </c>
      <c r="I331">
        <v>108</v>
      </c>
    </row>
    <row r="332" spans="1:9" ht="12" customHeight="1" x14ac:dyDescent="0.25">
      <c r="A332" s="67">
        <v>331</v>
      </c>
      <c r="B332" s="68" t="s">
        <v>1776</v>
      </c>
      <c r="C332" s="69" t="s">
        <v>15696</v>
      </c>
      <c r="D332" s="69" t="s">
        <v>15645</v>
      </c>
      <c r="E332" s="83">
        <v>35000</v>
      </c>
      <c r="F332" s="70" t="s">
        <v>12426</v>
      </c>
      <c r="H332" t="s">
        <v>13053</v>
      </c>
      <c r="I332">
        <v>810</v>
      </c>
    </row>
    <row r="333" spans="1:9" ht="12" customHeight="1" x14ac:dyDescent="0.25">
      <c r="A333" s="67">
        <v>332</v>
      </c>
      <c r="B333" s="68" t="s">
        <v>1778</v>
      </c>
      <c r="C333" s="69" t="s">
        <v>15696</v>
      </c>
      <c r="D333" s="69" t="s">
        <v>15645</v>
      </c>
      <c r="E333" s="83">
        <v>35000</v>
      </c>
      <c r="F333" s="70" t="s">
        <v>12426</v>
      </c>
      <c r="H333" t="s">
        <v>13054</v>
      </c>
      <c r="I333">
        <v>2000</v>
      </c>
    </row>
    <row r="334" spans="1:9" ht="12" customHeight="1" x14ac:dyDescent="0.25">
      <c r="A334" s="67">
        <v>333</v>
      </c>
      <c r="B334" s="68" t="s">
        <v>1795</v>
      </c>
      <c r="C334" s="69" t="s">
        <v>15696</v>
      </c>
      <c r="D334" s="69" t="s">
        <v>15645</v>
      </c>
      <c r="E334" s="83">
        <v>35000</v>
      </c>
      <c r="F334" s="70" t="s">
        <v>12426</v>
      </c>
      <c r="H334" t="s">
        <v>13056</v>
      </c>
      <c r="I334">
        <v>140</v>
      </c>
    </row>
    <row r="335" spans="1:9" ht="12" customHeight="1" x14ac:dyDescent="0.25">
      <c r="A335" s="67">
        <v>334</v>
      </c>
      <c r="B335" s="68" t="s">
        <v>1832</v>
      </c>
      <c r="C335" s="69" t="s">
        <v>15696</v>
      </c>
      <c r="D335" s="69" t="s">
        <v>15645</v>
      </c>
      <c r="E335" s="83">
        <v>35000</v>
      </c>
      <c r="F335" s="70" t="s">
        <v>12426</v>
      </c>
      <c r="H335" t="s">
        <v>13058</v>
      </c>
      <c r="I335">
        <v>4500</v>
      </c>
    </row>
    <row r="336" spans="1:9" ht="12" customHeight="1" x14ac:dyDescent="0.25">
      <c r="A336" s="67">
        <v>335</v>
      </c>
      <c r="B336" s="68" t="s">
        <v>2173</v>
      </c>
      <c r="C336" s="69" t="s">
        <v>15696</v>
      </c>
      <c r="D336" s="69" t="s">
        <v>15645</v>
      </c>
      <c r="E336" s="83">
        <v>35000</v>
      </c>
      <c r="F336" s="70" t="s">
        <v>12426</v>
      </c>
      <c r="H336" t="s">
        <v>13059</v>
      </c>
      <c r="I336">
        <v>500</v>
      </c>
    </row>
    <row r="337" spans="1:9" ht="12" customHeight="1" x14ac:dyDescent="0.25">
      <c r="A337" s="67">
        <v>336</v>
      </c>
      <c r="B337" s="68" t="s">
        <v>1918</v>
      </c>
      <c r="C337" s="69" t="s">
        <v>15696</v>
      </c>
      <c r="D337" s="69" t="s">
        <v>15645</v>
      </c>
      <c r="E337" s="83">
        <v>35000</v>
      </c>
      <c r="F337" s="70" t="s">
        <v>12426</v>
      </c>
      <c r="H337" t="s">
        <v>13060</v>
      </c>
      <c r="I337">
        <v>1500</v>
      </c>
    </row>
    <row r="338" spans="1:9" ht="12" customHeight="1" x14ac:dyDescent="0.25">
      <c r="A338" s="67">
        <v>337</v>
      </c>
      <c r="B338" s="68" t="s">
        <v>1932</v>
      </c>
      <c r="C338" s="69" t="s">
        <v>15696</v>
      </c>
      <c r="D338" s="69" t="s">
        <v>15645</v>
      </c>
      <c r="E338" s="83">
        <v>35000</v>
      </c>
      <c r="F338" s="70" t="s">
        <v>12426</v>
      </c>
      <c r="H338" t="s">
        <v>13060</v>
      </c>
      <c r="I338">
        <v>1500</v>
      </c>
    </row>
    <row r="339" spans="1:9" ht="12" customHeight="1" x14ac:dyDescent="0.25">
      <c r="A339" s="67">
        <v>338</v>
      </c>
      <c r="B339" s="68" t="s">
        <v>1965</v>
      </c>
      <c r="C339" s="69" t="s">
        <v>15696</v>
      </c>
      <c r="D339" s="69" t="s">
        <v>15645</v>
      </c>
      <c r="E339" s="83">
        <v>35000</v>
      </c>
      <c r="F339" s="70" t="s">
        <v>12426</v>
      </c>
      <c r="H339" t="s">
        <v>13063</v>
      </c>
      <c r="I339">
        <v>2600</v>
      </c>
    </row>
    <row r="340" spans="1:9" ht="12" customHeight="1" x14ac:dyDescent="0.25">
      <c r="A340" s="67">
        <v>339</v>
      </c>
      <c r="B340" s="68" t="s">
        <v>1972</v>
      </c>
      <c r="C340" s="69" t="s">
        <v>15696</v>
      </c>
      <c r="D340" s="69" t="s">
        <v>15645</v>
      </c>
      <c r="E340" s="83">
        <v>35000</v>
      </c>
      <c r="F340" s="70" t="s">
        <v>12426</v>
      </c>
      <c r="H340" t="s">
        <v>13066</v>
      </c>
      <c r="I340">
        <v>4500</v>
      </c>
    </row>
    <row r="341" spans="1:9" ht="12" customHeight="1" x14ac:dyDescent="0.25">
      <c r="A341" s="67">
        <v>340</v>
      </c>
      <c r="B341" s="68" t="s">
        <v>15718</v>
      </c>
      <c r="C341" s="69" t="s">
        <v>15696</v>
      </c>
      <c r="D341" s="69" t="s">
        <v>15645</v>
      </c>
      <c r="E341" s="83">
        <v>35000</v>
      </c>
      <c r="F341" s="70" t="s">
        <v>12426</v>
      </c>
      <c r="H341" t="s">
        <v>13068</v>
      </c>
      <c r="I341">
        <v>59</v>
      </c>
    </row>
    <row r="342" spans="1:9" ht="12" customHeight="1" x14ac:dyDescent="0.25">
      <c r="A342" s="67">
        <v>341</v>
      </c>
      <c r="B342" s="68" t="s">
        <v>1984</v>
      </c>
      <c r="C342" s="69" t="s">
        <v>15696</v>
      </c>
      <c r="D342" s="69" t="s">
        <v>15645</v>
      </c>
      <c r="E342" s="83">
        <v>35000</v>
      </c>
      <c r="F342" s="70" t="s">
        <v>12426</v>
      </c>
      <c r="H342" t="s">
        <v>13070</v>
      </c>
      <c r="I342">
        <v>70</v>
      </c>
    </row>
    <row r="343" spans="1:9" ht="12" customHeight="1" x14ac:dyDescent="0.25">
      <c r="A343" s="67">
        <v>342</v>
      </c>
      <c r="B343" s="68" t="s">
        <v>2054</v>
      </c>
      <c r="C343" s="69" t="s">
        <v>15696</v>
      </c>
      <c r="D343" s="69" t="s">
        <v>15645</v>
      </c>
      <c r="E343" s="83">
        <v>35000</v>
      </c>
      <c r="F343" s="70" t="s">
        <v>12426</v>
      </c>
      <c r="H343" t="s">
        <v>13072</v>
      </c>
      <c r="I343">
        <v>42</v>
      </c>
    </row>
    <row r="344" spans="1:9" ht="12" customHeight="1" x14ac:dyDescent="0.25">
      <c r="A344" s="67">
        <v>343</v>
      </c>
      <c r="B344" s="68" t="s">
        <v>2083</v>
      </c>
      <c r="C344" s="69" t="s">
        <v>15696</v>
      </c>
      <c r="D344" s="69" t="s">
        <v>15645</v>
      </c>
      <c r="E344" s="83">
        <v>35000</v>
      </c>
      <c r="F344" s="70" t="s">
        <v>12426</v>
      </c>
      <c r="H344" t="s">
        <v>13074</v>
      </c>
      <c r="I344">
        <v>2360</v>
      </c>
    </row>
    <row r="345" spans="1:9" ht="12" customHeight="1" x14ac:dyDescent="0.25">
      <c r="A345" s="67">
        <v>344</v>
      </c>
      <c r="B345" s="68" t="s">
        <v>1332</v>
      </c>
      <c r="C345" s="69" t="s">
        <v>15696</v>
      </c>
      <c r="D345" s="69" t="s">
        <v>2158</v>
      </c>
      <c r="E345" s="83">
        <v>75000</v>
      </c>
      <c r="F345" s="70" t="s">
        <v>12426</v>
      </c>
      <c r="H345" t="s">
        <v>13077</v>
      </c>
      <c r="I345">
        <v>11</v>
      </c>
    </row>
    <row r="346" spans="1:9" ht="12" customHeight="1" x14ac:dyDescent="0.25">
      <c r="A346" s="67">
        <v>345</v>
      </c>
      <c r="B346" s="68" t="s">
        <v>1333</v>
      </c>
      <c r="C346" s="69" t="s">
        <v>15696</v>
      </c>
      <c r="D346" s="69" t="s">
        <v>2158</v>
      </c>
      <c r="E346" s="83">
        <v>75000</v>
      </c>
      <c r="F346" s="70" t="s">
        <v>12426</v>
      </c>
      <c r="H346" t="s">
        <v>13079</v>
      </c>
      <c r="I346">
        <v>120</v>
      </c>
    </row>
    <row r="347" spans="1:9" ht="12" customHeight="1" x14ac:dyDescent="0.25">
      <c r="A347" s="67">
        <v>346</v>
      </c>
      <c r="B347" s="68" t="s">
        <v>1336</v>
      </c>
      <c r="C347" s="69" t="s">
        <v>15696</v>
      </c>
      <c r="D347" s="69" t="s">
        <v>2158</v>
      </c>
      <c r="E347" s="83">
        <v>75000</v>
      </c>
      <c r="F347" s="70" t="s">
        <v>12426</v>
      </c>
      <c r="H347" t="s">
        <v>13080</v>
      </c>
      <c r="I347">
        <v>10</v>
      </c>
    </row>
    <row r="348" spans="1:9" ht="12" customHeight="1" x14ac:dyDescent="0.25">
      <c r="A348" s="67">
        <v>347</v>
      </c>
      <c r="B348" s="68" t="s">
        <v>1335</v>
      </c>
      <c r="C348" s="69" t="s">
        <v>15696</v>
      </c>
      <c r="D348" s="69" t="s">
        <v>2158</v>
      </c>
      <c r="E348" s="83">
        <v>75000</v>
      </c>
      <c r="F348" s="70" t="s">
        <v>12426</v>
      </c>
      <c r="H348" t="s">
        <v>13082</v>
      </c>
      <c r="I348">
        <v>30</v>
      </c>
    </row>
    <row r="349" spans="1:9" ht="12" customHeight="1" x14ac:dyDescent="0.25">
      <c r="A349" s="67">
        <v>348</v>
      </c>
      <c r="B349" s="68" t="s">
        <v>1346</v>
      </c>
      <c r="C349" s="69" t="s">
        <v>15696</v>
      </c>
      <c r="D349" s="69" t="s">
        <v>2158</v>
      </c>
      <c r="E349" s="83">
        <v>75000</v>
      </c>
      <c r="F349" s="70" t="s">
        <v>12426</v>
      </c>
      <c r="H349" t="s">
        <v>13084</v>
      </c>
      <c r="I349">
        <v>50</v>
      </c>
    </row>
    <row r="350" spans="1:9" ht="12" customHeight="1" x14ac:dyDescent="0.25">
      <c r="A350" s="67">
        <v>349</v>
      </c>
      <c r="B350" s="68" t="s">
        <v>1357</v>
      </c>
      <c r="C350" s="69" t="s">
        <v>15696</v>
      </c>
      <c r="D350" s="69" t="s">
        <v>2158</v>
      </c>
      <c r="E350" s="83">
        <v>75000</v>
      </c>
      <c r="F350" s="70" t="s">
        <v>12426</v>
      </c>
      <c r="H350" t="s">
        <v>13086</v>
      </c>
      <c r="I350">
        <v>590</v>
      </c>
    </row>
    <row r="351" spans="1:9" ht="12" customHeight="1" x14ac:dyDescent="0.25">
      <c r="A351" s="67">
        <v>350</v>
      </c>
      <c r="B351" s="68" t="s">
        <v>15719</v>
      </c>
      <c r="C351" s="69" t="s">
        <v>15696</v>
      </c>
      <c r="D351" s="69" t="s">
        <v>2158</v>
      </c>
      <c r="E351" s="83">
        <v>75000</v>
      </c>
      <c r="F351" s="70" t="s">
        <v>12426</v>
      </c>
      <c r="H351" t="s">
        <v>13088</v>
      </c>
      <c r="I351">
        <v>10</v>
      </c>
    </row>
    <row r="352" spans="1:9" ht="12" customHeight="1" x14ac:dyDescent="0.25">
      <c r="A352" s="67">
        <v>351</v>
      </c>
      <c r="B352" s="68" t="s">
        <v>15720</v>
      </c>
      <c r="C352" s="69" t="s">
        <v>15696</v>
      </c>
      <c r="D352" s="69" t="s">
        <v>2158</v>
      </c>
      <c r="E352" s="83">
        <v>75000</v>
      </c>
      <c r="F352" s="70" t="s">
        <v>12426</v>
      </c>
      <c r="H352" t="s">
        <v>13090</v>
      </c>
      <c r="I352">
        <v>5.9</v>
      </c>
    </row>
    <row r="353" spans="1:9" ht="12" customHeight="1" x14ac:dyDescent="0.25">
      <c r="A353" s="67">
        <v>352</v>
      </c>
      <c r="B353" s="68" t="s">
        <v>15721</v>
      </c>
      <c r="C353" s="69" t="s">
        <v>15696</v>
      </c>
      <c r="D353" s="69" t="s">
        <v>2158</v>
      </c>
      <c r="E353" s="83">
        <v>75000</v>
      </c>
      <c r="F353" s="70" t="s">
        <v>12426</v>
      </c>
      <c r="H353" t="s">
        <v>13090</v>
      </c>
      <c r="I353">
        <v>5.9</v>
      </c>
    </row>
    <row r="354" spans="1:9" ht="12" customHeight="1" x14ac:dyDescent="0.25">
      <c r="A354" s="67">
        <v>353</v>
      </c>
      <c r="B354" s="68" t="s">
        <v>15722</v>
      </c>
      <c r="C354" s="69" t="s">
        <v>15696</v>
      </c>
      <c r="D354" s="69" t="s">
        <v>2158</v>
      </c>
      <c r="E354" s="83">
        <v>75000</v>
      </c>
      <c r="F354" s="70" t="s">
        <v>12426</v>
      </c>
      <c r="H354" t="s">
        <v>13092</v>
      </c>
      <c r="I354">
        <v>3.54</v>
      </c>
    </row>
    <row r="355" spans="1:9" ht="12" customHeight="1" x14ac:dyDescent="0.25">
      <c r="A355" s="67">
        <v>354</v>
      </c>
      <c r="B355" s="68" t="s">
        <v>1401</v>
      </c>
      <c r="C355" s="69" t="s">
        <v>15696</v>
      </c>
      <c r="D355" s="69" t="s">
        <v>2158</v>
      </c>
      <c r="E355" s="83">
        <v>75000</v>
      </c>
      <c r="F355" s="70" t="s">
        <v>12426</v>
      </c>
      <c r="H355" t="s">
        <v>13094</v>
      </c>
      <c r="I355">
        <v>47.2</v>
      </c>
    </row>
    <row r="356" spans="1:9" ht="12" customHeight="1" x14ac:dyDescent="0.25">
      <c r="A356" s="67">
        <v>355</v>
      </c>
      <c r="B356" s="68" t="s">
        <v>1409</v>
      </c>
      <c r="C356" s="69" t="s">
        <v>15696</v>
      </c>
      <c r="D356" s="69" t="s">
        <v>2158</v>
      </c>
      <c r="E356" s="83">
        <v>75000</v>
      </c>
      <c r="F356" s="70" t="s">
        <v>12426</v>
      </c>
      <c r="H356" t="s">
        <v>13096</v>
      </c>
      <c r="I356">
        <v>94.4</v>
      </c>
    </row>
    <row r="357" spans="1:9" ht="12" customHeight="1" x14ac:dyDescent="0.25">
      <c r="A357" s="67">
        <v>356</v>
      </c>
      <c r="B357" s="68" t="s">
        <v>1410</v>
      </c>
      <c r="C357" s="69" t="s">
        <v>15696</v>
      </c>
      <c r="D357" s="69" t="s">
        <v>2158</v>
      </c>
      <c r="E357" s="83">
        <v>75000</v>
      </c>
      <c r="F357" s="70" t="s">
        <v>12426</v>
      </c>
      <c r="H357" t="s">
        <v>13096</v>
      </c>
      <c r="I357">
        <v>82.6</v>
      </c>
    </row>
    <row r="358" spans="1:9" ht="12" customHeight="1" x14ac:dyDescent="0.25">
      <c r="A358" s="67">
        <v>357</v>
      </c>
      <c r="B358" s="68" t="s">
        <v>1421</v>
      </c>
      <c r="C358" s="69" t="s">
        <v>15696</v>
      </c>
      <c r="D358" s="69" t="s">
        <v>2158</v>
      </c>
      <c r="E358" s="83">
        <v>75000</v>
      </c>
      <c r="F358" s="70" t="s">
        <v>12426</v>
      </c>
      <c r="H358" t="s">
        <v>13099</v>
      </c>
      <c r="I358">
        <v>295</v>
      </c>
    </row>
    <row r="359" spans="1:9" ht="12" customHeight="1" x14ac:dyDescent="0.25">
      <c r="A359" s="67">
        <v>358</v>
      </c>
      <c r="B359" s="68" t="s">
        <v>1434</v>
      </c>
      <c r="C359" s="69" t="s">
        <v>15696</v>
      </c>
      <c r="D359" s="69" t="s">
        <v>2158</v>
      </c>
      <c r="E359" s="83">
        <v>75000</v>
      </c>
      <c r="F359" s="70" t="s">
        <v>12426</v>
      </c>
      <c r="H359" t="s">
        <v>13102</v>
      </c>
      <c r="I359">
        <v>165.2</v>
      </c>
    </row>
    <row r="360" spans="1:9" ht="12" customHeight="1" x14ac:dyDescent="0.25">
      <c r="A360" s="67">
        <v>359</v>
      </c>
      <c r="B360" s="68" t="s">
        <v>1435</v>
      </c>
      <c r="C360" s="69" t="s">
        <v>15696</v>
      </c>
      <c r="D360" s="69" t="s">
        <v>2158</v>
      </c>
      <c r="E360" s="83">
        <v>75000</v>
      </c>
      <c r="F360" s="70" t="s">
        <v>12426</v>
      </c>
      <c r="H360" t="s">
        <v>13104</v>
      </c>
      <c r="I360">
        <v>177</v>
      </c>
    </row>
    <row r="361" spans="1:9" ht="12" customHeight="1" x14ac:dyDescent="0.25">
      <c r="A361" s="67">
        <v>360</v>
      </c>
      <c r="B361" s="68" t="s">
        <v>1438</v>
      </c>
      <c r="C361" s="69" t="s">
        <v>15696</v>
      </c>
      <c r="D361" s="69" t="s">
        <v>2158</v>
      </c>
      <c r="E361" s="83">
        <v>75000</v>
      </c>
      <c r="F361" s="70" t="s">
        <v>12426</v>
      </c>
      <c r="H361" t="s">
        <v>13106</v>
      </c>
      <c r="I361">
        <v>590</v>
      </c>
    </row>
    <row r="362" spans="1:9" ht="12" customHeight="1" x14ac:dyDescent="0.25">
      <c r="A362" s="67">
        <v>361</v>
      </c>
      <c r="B362" s="68" t="s">
        <v>1439</v>
      </c>
      <c r="C362" s="69" t="s">
        <v>15696</v>
      </c>
      <c r="D362" s="69" t="s">
        <v>2158</v>
      </c>
      <c r="E362" s="83">
        <v>75000</v>
      </c>
      <c r="F362" s="70" t="s">
        <v>12426</v>
      </c>
      <c r="H362" t="s">
        <v>13109</v>
      </c>
      <c r="I362">
        <v>472</v>
      </c>
    </row>
    <row r="363" spans="1:9" ht="12" customHeight="1" x14ac:dyDescent="0.25">
      <c r="A363" s="67">
        <v>362</v>
      </c>
      <c r="B363" s="68" t="s">
        <v>1440</v>
      </c>
      <c r="C363" s="69" t="s">
        <v>15696</v>
      </c>
      <c r="D363" s="69" t="s">
        <v>2158</v>
      </c>
      <c r="E363" s="83">
        <v>75000</v>
      </c>
      <c r="F363" s="70" t="s">
        <v>12426</v>
      </c>
      <c r="H363" t="s">
        <v>13111</v>
      </c>
      <c r="I363">
        <v>472</v>
      </c>
    </row>
    <row r="364" spans="1:9" ht="12" customHeight="1" x14ac:dyDescent="0.25">
      <c r="A364" s="67">
        <v>363</v>
      </c>
      <c r="B364" s="68" t="s">
        <v>1449</v>
      </c>
      <c r="C364" s="69" t="s">
        <v>15696</v>
      </c>
      <c r="D364" s="69" t="s">
        <v>2158</v>
      </c>
      <c r="E364" s="83">
        <v>75000</v>
      </c>
      <c r="F364" s="70" t="s">
        <v>12426</v>
      </c>
      <c r="H364" t="s">
        <v>13111</v>
      </c>
      <c r="I364">
        <v>472</v>
      </c>
    </row>
    <row r="365" spans="1:9" ht="12" customHeight="1" x14ac:dyDescent="0.25">
      <c r="A365" s="67">
        <v>364</v>
      </c>
      <c r="B365" s="68" t="s">
        <v>1451</v>
      </c>
      <c r="C365" s="69" t="s">
        <v>15696</v>
      </c>
      <c r="D365" s="69" t="s">
        <v>2158</v>
      </c>
      <c r="E365" s="83">
        <v>75000</v>
      </c>
      <c r="F365" s="70" t="s">
        <v>12426</v>
      </c>
      <c r="H365" t="s">
        <v>13114</v>
      </c>
      <c r="I365">
        <v>236</v>
      </c>
    </row>
    <row r="366" spans="1:9" ht="12" customHeight="1" x14ac:dyDescent="0.25">
      <c r="A366" s="67">
        <v>365</v>
      </c>
      <c r="B366" s="71" t="s">
        <v>1452</v>
      </c>
      <c r="C366" s="69" t="s">
        <v>15696</v>
      </c>
      <c r="D366" s="69" t="s">
        <v>2158</v>
      </c>
      <c r="E366" s="83">
        <v>75000</v>
      </c>
      <c r="F366" s="70" t="s">
        <v>12426</v>
      </c>
      <c r="H366" t="s">
        <v>13115</v>
      </c>
      <c r="I366">
        <v>236</v>
      </c>
    </row>
    <row r="367" spans="1:9" ht="12" customHeight="1" x14ac:dyDescent="0.25">
      <c r="A367" s="67">
        <v>366</v>
      </c>
      <c r="B367" s="68" t="s">
        <v>1454</v>
      </c>
      <c r="C367" s="69" t="s">
        <v>15696</v>
      </c>
      <c r="D367" s="69" t="s">
        <v>2158</v>
      </c>
      <c r="E367" s="83">
        <v>75000</v>
      </c>
      <c r="F367" s="70" t="s">
        <v>12426</v>
      </c>
      <c r="H367" t="s">
        <v>13117</v>
      </c>
      <c r="I367">
        <v>236</v>
      </c>
    </row>
    <row r="368" spans="1:9" ht="12" customHeight="1" x14ac:dyDescent="0.25">
      <c r="A368" s="67">
        <v>367</v>
      </c>
      <c r="B368" s="68" t="s">
        <v>1458</v>
      </c>
      <c r="C368" s="69" t="s">
        <v>15696</v>
      </c>
      <c r="D368" s="69" t="s">
        <v>2158</v>
      </c>
      <c r="E368" s="83">
        <v>100000</v>
      </c>
      <c r="F368" s="70" t="s">
        <v>12426</v>
      </c>
      <c r="H368" t="s">
        <v>13119</v>
      </c>
      <c r="I368">
        <v>118</v>
      </c>
    </row>
    <row r="369" spans="1:9" ht="12" customHeight="1" x14ac:dyDescent="0.25">
      <c r="A369" s="67">
        <v>368</v>
      </c>
      <c r="B369" s="68" t="s">
        <v>1462</v>
      </c>
      <c r="C369" s="69" t="s">
        <v>15696</v>
      </c>
      <c r="D369" s="69" t="s">
        <v>2158</v>
      </c>
      <c r="E369" s="83">
        <v>75000</v>
      </c>
      <c r="F369" s="70" t="s">
        <v>12426</v>
      </c>
      <c r="H369" t="s">
        <v>13121</v>
      </c>
      <c r="I369">
        <v>118</v>
      </c>
    </row>
    <row r="370" spans="1:9" ht="12" customHeight="1" x14ac:dyDescent="0.25">
      <c r="A370" s="67">
        <v>369</v>
      </c>
      <c r="B370" s="68" t="s">
        <v>1466</v>
      </c>
      <c r="C370" s="69" t="s">
        <v>15696</v>
      </c>
      <c r="D370" s="69" t="s">
        <v>2158</v>
      </c>
      <c r="E370" s="83">
        <v>90000</v>
      </c>
      <c r="F370" s="70" t="s">
        <v>12426</v>
      </c>
      <c r="H370" t="s">
        <v>13123</v>
      </c>
      <c r="I370">
        <v>118</v>
      </c>
    </row>
    <row r="371" spans="1:9" ht="12" customHeight="1" x14ac:dyDescent="0.25">
      <c r="A371" s="67">
        <v>370</v>
      </c>
      <c r="B371" s="68" t="s">
        <v>1468</v>
      </c>
      <c r="C371" s="69" t="s">
        <v>15696</v>
      </c>
      <c r="D371" s="69" t="s">
        <v>2158</v>
      </c>
      <c r="E371" s="83">
        <v>75000</v>
      </c>
      <c r="F371" s="70" t="s">
        <v>12426</v>
      </c>
      <c r="H371" t="s">
        <v>13124</v>
      </c>
      <c r="I371">
        <v>236</v>
      </c>
    </row>
    <row r="372" spans="1:9" ht="12" customHeight="1" x14ac:dyDescent="0.25">
      <c r="A372" s="67">
        <v>371</v>
      </c>
      <c r="B372" s="68" t="s">
        <v>1473</v>
      </c>
      <c r="C372" s="69" t="s">
        <v>15696</v>
      </c>
      <c r="D372" s="69" t="s">
        <v>2158</v>
      </c>
      <c r="E372" s="83">
        <v>75000</v>
      </c>
      <c r="F372" s="70" t="s">
        <v>12426</v>
      </c>
      <c r="H372" t="s">
        <v>13125</v>
      </c>
      <c r="I372">
        <v>177</v>
      </c>
    </row>
    <row r="373" spans="1:9" ht="12" customHeight="1" x14ac:dyDescent="0.25">
      <c r="A373" s="67">
        <v>372</v>
      </c>
      <c r="B373" s="68" t="s">
        <v>1474</v>
      </c>
      <c r="C373" s="69" t="s">
        <v>15696</v>
      </c>
      <c r="D373" s="69" t="s">
        <v>2158</v>
      </c>
      <c r="E373" s="83">
        <v>75000</v>
      </c>
      <c r="F373" s="70" t="s">
        <v>12426</v>
      </c>
      <c r="H373" t="s">
        <v>13127</v>
      </c>
      <c r="I373">
        <v>672.6</v>
      </c>
    </row>
    <row r="374" spans="1:9" ht="12" customHeight="1" x14ac:dyDescent="0.25">
      <c r="A374" s="67">
        <v>373</v>
      </c>
      <c r="B374" s="68" t="s">
        <v>1483</v>
      </c>
      <c r="C374" s="69" t="s">
        <v>15696</v>
      </c>
      <c r="D374" s="69" t="s">
        <v>2158</v>
      </c>
      <c r="E374" s="83">
        <v>75000</v>
      </c>
      <c r="F374" s="70" t="s">
        <v>12426</v>
      </c>
      <c r="H374" t="s">
        <v>13130</v>
      </c>
      <c r="I374">
        <v>200</v>
      </c>
    </row>
    <row r="375" spans="1:9" ht="12" customHeight="1" x14ac:dyDescent="0.25">
      <c r="A375" s="67">
        <v>374</v>
      </c>
      <c r="B375" s="68" t="s">
        <v>1485</v>
      </c>
      <c r="C375" s="69" t="s">
        <v>15696</v>
      </c>
      <c r="D375" s="69" t="s">
        <v>2158</v>
      </c>
      <c r="E375" s="83">
        <v>75000</v>
      </c>
      <c r="F375" s="70" t="s">
        <v>12426</v>
      </c>
      <c r="H375" t="s">
        <v>13132</v>
      </c>
      <c r="I375">
        <v>650</v>
      </c>
    </row>
    <row r="376" spans="1:9" ht="12" customHeight="1" x14ac:dyDescent="0.25">
      <c r="A376" s="67">
        <v>375</v>
      </c>
      <c r="B376" s="68" t="s">
        <v>1486</v>
      </c>
      <c r="C376" s="69" t="s">
        <v>15696</v>
      </c>
      <c r="D376" s="69" t="s">
        <v>2158</v>
      </c>
      <c r="E376" s="83">
        <v>75000</v>
      </c>
      <c r="F376" s="70" t="s">
        <v>12426</v>
      </c>
      <c r="H376" t="s">
        <v>13133</v>
      </c>
      <c r="I376">
        <v>6</v>
      </c>
    </row>
    <row r="377" spans="1:9" ht="12" customHeight="1" x14ac:dyDescent="0.25">
      <c r="A377" s="67">
        <v>376</v>
      </c>
      <c r="B377" s="68" t="s">
        <v>1495</v>
      </c>
      <c r="C377" s="69" t="s">
        <v>15696</v>
      </c>
      <c r="D377" s="69" t="s">
        <v>2158</v>
      </c>
      <c r="E377" s="83">
        <v>75000</v>
      </c>
      <c r="F377" s="70" t="s">
        <v>12426</v>
      </c>
      <c r="H377" t="s">
        <v>13135</v>
      </c>
      <c r="I377">
        <v>110</v>
      </c>
    </row>
    <row r="378" spans="1:9" ht="12" customHeight="1" x14ac:dyDescent="0.25">
      <c r="A378" s="67">
        <v>377</v>
      </c>
      <c r="B378" s="68" t="s">
        <v>1501</v>
      </c>
      <c r="C378" s="69" t="s">
        <v>15696</v>
      </c>
      <c r="D378" s="69" t="s">
        <v>2158</v>
      </c>
      <c r="E378" s="83">
        <v>75000</v>
      </c>
      <c r="F378" s="70" t="s">
        <v>12426</v>
      </c>
      <c r="H378" t="s">
        <v>13137</v>
      </c>
      <c r="I378">
        <v>295</v>
      </c>
    </row>
    <row r="379" spans="1:9" ht="12" customHeight="1" x14ac:dyDescent="0.25">
      <c r="A379" s="67">
        <v>378</v>
      </c>
      <c r="B379" s="68" t="s">
        <v>1507</v>
      </c>
      <c r="C379" s="69" t="s">
        <v>15696</v>
      </c>
      <c r="D379" s="69" t="s">
        <v>2158</v>
      </c>
      <c r="E379" s="83">
        <v>75000</v>
      </c>
      <c r="F379" s="70" t="s">
        <v>12426</v>
      </c>
      <c r="H379" t="s">
        <v>13140</v>
      </c>
      <c r="I379">
        <v>4</v>
      </c>
    </row>
    <row r="380" spans="1:9" ht="12" customHeight="1" x14ac:dyDescent="0.25">
      <c r="A380" s="67">
        <v>379</v>
      </c>
      <c r="B380" s="68" t="s">
        <v>1508</v>
      </c>
      <c r="C380" s="69" t="s">
        <v>15696</v>
      </c>
      <c r="D380" s="69" t="s">
        <v>2158</v>
      </c>
      <c r="E380" s="83">
        <v>75000</v>
      </c>
      <c r="F380" s="70" t="s">
        <v>12426</v>
      </c>
      <c r="H380" t="s">
        <v>13143</v>
      </c>
      <c r="I380">
        <v>4</v>
      </c>
    </row>
    <row r="381" spans="1:9" ht="12" customHeight="1" x14ac:dyDescent="0.25">
      <c r="A381" s="67">
        <v>380</v>
      </c>
      <c r="B381" s="68" t="s">
        <v>1510</v>
      </c>
      <c r="C381" s="69" t="s">
        <v>15696</v>
      </c>
      <c r="D381" s="69" t="s">
        <v>2158</v>
      </c>
      <c r="E381" s="83">
        <v>75000</v>
      </c>
      <c r="F381" s="70" t="s">
        <v>12426</v>
      </c>
      <c r="H381" t="s">
        <v>13144</v>
      </c>
      <c r="I381">
        <v>236</v>
      </c>
    </row>
    <row r="382" spans="1:9" ht="12" customHeight="1" x14ac:dyDescent="0.25">
      <c r="A382" s="67">
        <v>381</v>
      </c>
      <c r="B382" s="68" t="s">
        <v>15723</v>
      </c>
      <c r="C382" s="69" t="s">
        <v>15696</v>
      </c>
      <c r="D382" s="69" t="s">
        <v>2158</v>
      </c>
      <c r="E382" s="83">
        <v>75000</v>
      </c>
      <c r="F382" s="70" t="s">
        <v>12426</v>
      </c>
      <c r="H382" t="s">
        <v>13146</v>
      </c>
      <c r="I382">
        <v>4720</v>
      </c>
    </row>
    <row r="383" spans="1:9" ht="12" customHeight="1" x14ac:dyDescent="0.25">
      <c r="A383" s="67">
        <v>382</v>
      </c>
      <c r="B383" s="68" t="s">
        <v>1515</v>
      </c>
      <c r="C383" s="69" t="s">
        <v>15696</v>
      </c>
      <c r="D383" s="69" t="s">
        <v>2158</v>
      </c>
      <c r="E383" s="83">
        <v>75000</v>
      </c>
      <c r="F383" s="70" t="s">
        <v>12426</v>
      </c>
      <c r="H383" t="s">
        <v>13147</v>
      </c>
      <c r="I383">
        <v>1416</v>
      </c>
    </row>
    <row r="384" spans="1:9" ht="12" customHeight="1" x14ac:dyDescent="0.25">
      <c r="A384" s="67">
        <v>383</v>
      </c>
      <c r="B384" s="68" t="s">
        <v>1516</v>
      </c>
      <c r="C384" s="69" t="s">
        <v>15696</v>
      </c>
      <c r="D384" s="69" t="s">
        <v>2158</v>
      </c>
      <c r="E384" s="83">
        <v>75000</v>
      </c>
      <c r="F384" s="70" t="s">
        <v>12426</v>
      </c>
      <c r="H384" t="s">
        <v>13147</v>
      </c>
      <c r="I384">
        <v>1003</v>
      </c>
    </row>
    <row r="385" spans="1:9" ht="12" customHeight="1" x14ac:dyDescent="0.25">
      <c r="A385" s="67">
        <v>384</v>
      </c>
      <c r="B385" s="68" t="s">
        <v>1518</v>
      </c>
      <c r="C385" s="69" t="s">
        <v>15696</v>
      </c>
      <c r="D385" s="69" t="s">
        <v>2158</v>
      </c>
      <c r="E385" s="83">
        <v>75000</v>
      </c>
      <c r="F385" s="70" t="s">
        <v>12426</v>
      </c>
      <c r="H385" t="s">
        <v>13151</v>
      </c>
      <c r="I385">
        <v>731.6</v>
      </c>
    </row>
    <row r="386" spans="1:9" ht="12" customHeight="1" x14ac:dyDescent="0.25">
      <c r="A386" s="67">
        <v>385</v>
      </c>
      <c r="B386" s="68" t="s">
        <v>1519</v>
      </c>
      <c r="C386" s="69" t="s">
        <v>15696</v>
      </c>
      <c r="D386" s="69" t="s">
        <v>2158</v>
      </c>
      <c r="E386" s="83">
        <v>75000</v>
      </c>
      <c r="F386" s="70" t="s">
        <v>12426</v>
      </c>
      <c r="H386" t="s">
        <v>13151</v>
      </c>
      <c r="I386">
        <v>1416</v>
      </c>
    </row>
    <row r="387" spans="1:9" ht="12" customHeight="1" x14ac:dyDescent="0.25">
      <c r="A387" s="67">
        <v>386</v>
      </c>
      <c r="B387" s="68" t="s">
        <v>1520</v>
      </c>
      <c r="C387" s="69" t="s">
        <v>15696</v>
      </c>
      <c r="D387" s="69" t="s">
        <v>2158</v>
      </c>
      <c r="E387" s="83">
        <v>75000</v>
      </c>
      <c r="F387" s="70" t="s">
        <v>12426</v>
      </c>
      <c r="H387" t="s">
        <v>13154</v>
      </c>
      <c r="I387">
        <v>35.4</v>
      </c>
    </row>
    <row r="388" spans="1:9" ht="12" customHeight="1" x14ac:dyDescent="0.25">
      <c r="A388" s="67">
        <v>387</v>
      </c>
      <c r="B388" s="68" t="s">
        <v>1524</v>
      </c>
      <c r="C388" s="69" t="s">
        <v>15696</v>
      </c>
      <c r="D388" s="69" t="s">
        <v>2158</v>
      </c>
      <c r="E388" s="83">
        <v>75000</v>
      </c>
      <c r="F388" s="70" t="s">
        <v>12426</v>
      </c>
      <c r="H388" t="s">
        <v>13154</v>
      </c>
      <c r="I388">
        <v>35.4</v>
      </c>
    </row>
    <row r="389" spans="1:9" ht="12" customHeight="1" x14ac:dyDescent="0.25">
      <c r="A389" s="67">
        <v>388</v>
      </c>
      <c r="B389" s="68" t="s">
        <v>1534</v>
      </c>
      <c r="C389" s="69" t="s">
        <v>15696</v>
      </c>
      <c r="D389" s="69" t="s">
        <v>2158</v>
      </c>
      <c r="E389" s="83">
        <v>75000</v>
      </c>
      <c r="F389" s="70" t="s">
        <v>12426</v>
      </c>
      <c r="H389" t="s">
        <v>13157</v>
      </c>
      <c r="I389">
        <v>850</v>
      </c>
    </row>
    <row r="390" spans="1:9" ht="12" customHeight="1" x14ac:dyDescent="0.25">
      <c r="A390" s="67">
        <v>389</v>
      </c>
      <c r="B390" s="68" t="s">
        <v>15724</v>
      </c>
      <c r="C390" s="69" t="s">
        <v>15696</v>
      </c>
      <c r="D390" s="69" t="s">
        <v>2158</v>
      </c>
      <c r="E390" s="83">
        <v>75000</v>
      </c>
      <c r="F390" s="70" t="s">
        <v>12426</v>
      </c>
      <c r="H390" t="s">
        <v>13159</v>
      </c>
      <c r="I390">
        <v>3</v>
      </c>
    </row>
    <row r="391" spans="1:9" ht="12" customHeight="1" x14ac:dyDescent="0.25">
      <c r="A391" s="67">
        <v>390</v>
      </c>
      <c r="B391" s="68" t="s">
        <v>15724</v>
      </c>
      <c r="C391" s="69" t="s">
        <v>15696</v>
      </c>
      <c r="D391" s="69" t="s">
        <v>2158</v>
      </c>
      <c r="E391" s="83">
        <v>75000</v>
      </c>
      <c r="F391" s="70" t="s">
        <v>12426</v>
      </c>
      <c r="H391" t="s">
        <v>13161</v>
      </c>
      <c r="I391">
        <v>72</v>
      </c>
    </row>
    <row r="392" spans="1:9" ht="12" customHeight="1" x14ac:dyDescent="0.25">
      <c r="A392" s="67">
        <v>391</v>
      </c>
      <c r="B392" s="68" t="s">
        <v>2174</v>
      </c>
      <c r="C392" s="69" t="s">
        <v>15696</v>
      </c>
      <c r="D392" s="69" t="s">
        <v>2158</v>
      </c>
      <c r="E392" s="83">
        <v>75000</v>
      </c>
      <c r="F392" s="70" t="s">
        <v>12426</v>
      </c>
      <c r="H392" t="s">
        <v>13162</v>
      </c>
      <c r="I392">
        <v>3</v>
      </c>
    </row>
    <row r="393" spans="1:9" ht="12" customHeight="1" x14ac:dyDescent="0.25">
      <c r="A393" s="67">
        <v>392</v>
      </c>
      <c r="B393" s="68" t="s">
        <v>1556</v>
      </c>
      <c r="C393" s="69" t="s">
        <v>15696</v>
      </c>
      <c r="D393" s="69" t="s">
        <v>2158</v>
      </c>
      <c r="E393" s="83">
        <v>75000</v>
      </c>
      <c r="F393" s="70" t="s">
        <v>12426</v>
      </c>
      <c r="H393" t="s">
        <v>13163</v>
      </c>
      <c r="I393">
        <v>1851.5</v>
      </c>
    </row>
    <row r="394" spans="1:9" ht="12" customHeight="1" x14ac:dyDescent="0.25">
      <c r="A394" s="67">
        <v>393</v>
      </c>
      <c r="B394" s="68" t="s">
        <v>7015</v>
      </c>
      <c r="C394" s="69" t="s">
        <v>15696</v>
      </c>
      <c r="D394" s="69" t="s">
        <v>2158</v>
      </c>
      <c r="E394" s="83">
        <v>75000</v>
      </c>
      <c r="F394" s="70" t="s">
        <v>12426</v>
      </c>
      <c r="H394" t="s">
        <v>13165</v>
      </c>
      <c r="I394">
        <v>285</v>
      </c>
    </row>
    <row r="395" spans="1:9" ht="12" customHeight="1" x14ac:dyDescent="0.25">
      <c r="A395" s="67">
        <v>394</v>
      </c>
      <c r="B395" s="68" t="s">
        <v>15725</v>
      </c>
      <c r="C395" s="69" t="s">
        <v>15696</v>
      </c>
      <c r="D395" s="69" t="s">
        <v>2158</v>
      </c>
      <c r="E395" s="83">
        <v>75000</v>
      </c>
      <c r="F395" s="70" t="s">
        <v>12426</v>
      </c>
      <c r="H395" t="s">
        <v>13166</v>
      </c>
      <c r="I395">
        <v>1200</v>
      </c>
    </row>
    <row r="396" spans="1:9" ht="12" customHeight="1" x14ac:dyDescent="0.25">
      <c r="A396" s="67">
        <v>395</v>
      </c>
      <c r="B396" s="68" t="s">
        <v>15726</v>
      </c>
      <c r="C396" s="69" t="s">
        <v>15696</v>
      </c>
      <c r="D396" s="69" t="s">
        <v>2158</v>
      </c>
      <c r="E396" s="83">
        <v>75000</v>
      </c>
      <c r="F396" s="70" t="s">
        <v>12426</v>
      </c>
      <c r="H396" t="s">
        <v>13168</v>
      </c>
      <c r="I396">
        <v>11522.7</v>
      </c>
    </row>
    <row r="397" spans="1:9" ht="12" customHeight="1" x14ac:dyDescent="0.25">
      <c r="A397" s="67">
        <v>396</v>
      </c>
      <c r="B397" s="68" t="s">
        <v>1569</v>
      </c>
      <c r="C397" s="69" t="s">
        <v>15696</v>
      </c>
      <c r="D397" s="69" t="s">
        <v>2158</v>
      </c>
      <c r="E397" s="83">
        <v>75000</v>
      </c>
      <c r="F397" s="70" t="s">
        <v>12426</v>
      </c>
      <c r="H397" t="s">
        <v>13170</v>
      </c>
      <c r="I397">
        <v>4130</v>
      </c>
    </row>
    <row r="398" spans="1:9" ht="12" customHeight="1" x14ac:dyDescent="0.25">
      <c r="A398" s="67">
        <v>397</v>
      </c>
      <c r="B398" s="68" t="s">
        <v>1581</v>
      </c>
      <c r="C398" s="69" t="s">
        <v>15696</v>
      </c>
      <c r="D398" s="69" t="s">
        <v>2158</v>
      </c>
      <c r="E398" s="83">
        <v>75000</v>
      </c>
      <c r="F398" s="70" t="s">
        <v>12426</v>
      </c>
      <c r="H398" t="s">
        <v>13173</v>
      </c>
      <c r="I398">
        <v>16</v>
      </c>
    </row>
    <row r="399" spans="1:9" ht="12" customHeight="1" x14ac:dyDescent="0.25">
      <c r="A399" s="67">
        <v>398</v>
      </c>
      <c r="B399" s="68" t="s">
        <v>1582</v>
      </c>
      <c r="C399" s="69" t="s">
        <v>15696</v>
      </c>
      <c r="D399" s="69" t="s">
        <v>2158</v>
      </c>
      <c r="E399" s="83">
        <v>75000</v>
      </c>
      <c r="F399" s="70" t="s">
        <v>12426</v>
      </c>
      <c r="H399" t="s">
        <v>13173</v>
      </c>
      <c r="I399">
        <v>18</v>
      </c>
    </row>
    <row r="400" spans="1:9" ht="12" customHeight="1" x14ac:dyDescent="0.25">
      <c r="A400" s="67">
        <v>399</v>
      </c>
      <c r="B400" s="68" t="s">
        <v>1590</v>
      </c>
      <c r="C400" s="69" t="s">
        <v>15696</v>
      </c>
      <c r="D400" s="69" t="s">
        <v>2158</v>
      </c>
      <c r="E400" s="83">
        <v>75000</v>
      </c>
      <c r="F400" s="70" t="s">
        <v>12426</v>
      </c>
      <c r="H400" t="s">
        <v>13173</v>
      </c>
      <c r="I400">
        <v>30</v>
      </c>
    </row>
    <row r="401" spans="1:9" ht="12" customHeight="1" x14ac:dyDescent="0.25">
      <c r="A401" s="67">
        <v>400</v>
      </c>
      <c r="B401" s="68" t="s">
        <v>1597</v>
      </c>
      <c r="C401" s="69" t="s">
        <v>15696</v>
      </c>
      <c r="D401" s="69" t="s">
        <v>2158</v>
      </c>
      <c r="E401" s="83">
        <v>75000</v>
      </c>
      <c r="F401" s="70" t="s">
        <v>12426</v>
      </c>
      <c r="H401" t="s">
        <v>13174</v>
      </c>
      <c r="I401">
        <v>81.5</v>
      </c>
    </row>
    <row r="402" spans="1:9" ht="12" customHeight="1" x14ac:dyDescent="0.25">
      <c r="A402" s="67">
        <v>401</v>
      </c>
      <c r="B402" s="68" t="s">
        <v>1602</v>
      </c>
      <c r="C402" s="69" t="s">
        <v>15696</v>
      </c>
      <c r="D402" s="69" t="s">
        <v>2158</v>
      </c>
      <c r="E402" s="83">
        <v>75000</v>
      </c>
      <c r="F402" s="70" t="s">
        <v>12426</v>
      </c>
      <c r="H402" t="s">
        <v>13176</v>
      </c>
      <c r="I402">
        <v>100</v>
      </c>
    </row>
    <row r="403" spans="1:9" ht="12" customHeight="1" x14ac:dyDescent="0.25">
      <c r="A403" s="67">
        <v>402</v>
      </c>
      <c r="B403" s="68" t="s">
        <v>1605</v>
      </c>
      <c r="C403" s="69" t="s">
        <v>15696</v>
      </c>
      <c r="D403" s="69" t="s">
        <v>2158</v>
      </c>
      <c r="E403" s="83">
        <v>75000</v>
      </c>
      <c r="F403" s="70" t="s">
        <v>12426</v>
      </c>
      <c r="H403" t="s">
        <v>13178</v>
      </c>
      <c r="I403">
        <v>25</v>
      </c>
    </row>
    <row r="404" spans="1:9" ht="12" customHeight="1" x14ac:dyDescent="0.25">
      <c r="A404" s="67">
        <v>403</v>
      </c>
      <c r="B404" s="68" t="s">
        <v>1606</v>
      </c>
      <c r="C404" s="69" t="s">
        <v>15696</v>
      </c>
      <c r="D404" s="69" t="s">
        <v>2158</v>
      </c>
      <c r="E404" s="83">
        <v>75000</v>
      </c>
      <c r="F404" s="70" t="s">
        <v>12426</v>
      </c>
      <c r="H404" t="s">
        <v>13178</v>
      </c>
      <c r="I404">
        <v>40</v>
      </c>
    </row>
    <row r="405" spans="1:9" ht="12" customHeight="1" x14ac:dyDescent="0.25">
      <c r="A405" s="67">
        <v>404</v>
      </c>
      <c r="B405" s="68" t="s">
        <v>1608</v>
      </c>
      <c r="C405" s="69" t="s">
        <v>15696</v>
      </c>
      <c r="D405" s="69" t="s">
        <v>2158</v>
      </c>
      <c r="E405" s="83">
        <v>75000</v>
      </c>
      <c r="F405" s="70" t="s">
        <v>12426</v>
      </c>
      <c r="H405" t="s">
        <v>13077</v>
      </c>
      <c r="I405">
        <v>40</v>
      </c>
    </row>
    <row r="406" spans="1:9" ht="12" customHeight="1" x14ac:dyDescent="0.25">
      <c r="A406" s="67">
        <v>405</v>
      </c>
      <c r="B406" s="68" t="s">
        <v>1609</v>
      </c>
      <c r="C406" s="69" t="s">
        <v>15696</v>
      </c>
      <c r="D406" s="69" t="s">
        <v>2158</v>
      </c>
      <c r="E406" s="83">
        <v>75000</v>
      </c>
      <c r="F406" s="70" t="s">
        <v>12426</v>
      </c>
      <c r="H406" t="s">
        <v>13181</v>
      </c>
      <c r="I406">
        <v>200</v>
      </c>
    </row>
    <row r="407" spans="1:9" ht="12" customHeight="1" x14ac:dyDescent="0.25">
      <c r="A407" s="67">
        <v>406</v>
      </c>
      <c r="B407" s="68" t="s">
        <v>1610</v>
      </c>
      <c r="C407" s="69" t="s">
        <v>15696</v>
      </c>
      <c r="D407" s="69" t="s">
        <v>2158</v>
      </c>
      <c r="E407" s="83">
        <v>75000</v>
      </c>
      <c r="F407" s="70" t="s">
        <v>12426</v>
      </c>
      <c r="H407" t="s">
        <v>13183</v>
      </c>
      <c r="I407">
        <v>30</v>
      </c>
    </row>
    <row r="408" spans="1:9" ht="12" customHeight="1" x14ac:dyDescent="0.25">
      <c r="A408" s="67">
        <v>407</v>
      </c>
      <c r="B408" s="68" t="s">
        <v>1619</v>
      </c>
      <c r="C408" s="69" t="s">
        <v>15696</v>
      </c>
      <c r="D408" s="69" t="s">
        <v>2158</v>
      </c>
      <c r="E408" s="83">
        <v>75000</v>
      </c>
      <c r="F408" s="70" t="s">
        <v>12426</v>
      </c>
      <c r="H408" t="s">
        <v>13185</v>
      </c>
      <c r="I408">
        <v>30</v>
      </c>
    </row>
    <row r="409" spans="1:9" ht="12" customHeight="1" x14ac:dyDescent="0.25">
      <c r="A409" s="67">
        <v>408</v>
      </c>
      <c r="B409" s="68" t="s">
        <v>1620</v>
      </c>
      <c r="C409" s="69" t="s">
        <v>15696</v>
      </c>
      <c r="D409" s="69" t="s">
        <v>2158</v>
      </c>
      <c r="E409" s="83">
        <v>75000</v>
      </c>
      <c r="F409" s="70" t="s">
        <v>12426</v>
      </c>
      <c r="H409" t="s">
        <v>13186</v>
      </c>
      <c r="I409">
        <v>250</v>
      </c>
    </row>
    <row r="410" spans="1:9" ht="12" customHeight="1" x14ac:dyDescent="0.25">
      <c r="A410" s="67">
        <v>409</v>
      </c>
      <c r="B410" s="68" t="s">
        <v>1622</v>
      </c>
      <c r="C410" s="69" t="s">
        <v>15696</v>
      </c>
      <c r="D410" s="69" t="s">
        <v>2158</v>
      </c>
      <c r="E410" s="83">
        <v>75000</v>
      </c>
      <c r="F410" s="70" t="s">
        <v>12426</v>
      </c>
      <c r="H410" t="s">
        <v>13187</v>
      </c>
      <c r="I410">
        <v>83</v>
      </c>
    </row>
    <row r="411" spans="1:9" ht="12" customHeight="1" x14ac:dyDescent="0.25">
      <c r="A411" s="67">
        <v>410</v>
      </c>
      <c r="B411" s="68" t="s">
        <v>1623</v>
      </c>
      <c r="C411" s="69" t="s">
        <v>15696</v>
      </c>
      <c r="D411" s="69" t="s">
        <v>2158</v>
      </c>
      <c r="E411" s="83">
        <v>75000</v>
      </c>
      <c r="F411" s="70" t="s">
        <v>12426</v>
      </c>
      <c r="H411" t="s">
        <v>13189</v>
      </c>
      <c r="I411">
        <v>54</v>
      </c>
    </row>
    <row r="412" spans="1:9" ht="12" customHeight="1" x14ac:dyDescent="0.25">
      <c r="A412" s="67">
        <v>411</v>
      </c>
      <c r="B412" s="68" t="s">
        <v>1624</v>
      </c>
      <c r="C412" s="69" t="s">
        <v>15696</v>
      </c>
      <c r="D412" s="69" t="s">
        <v>2158</v>
      </c>
      <c r="E412" s="83">
        <v>75000</v>
      </c>
      <c r="F412" s="70" t="s">
        <v>12426</v>
      </c>
      <c r="H412" t="s">
        <v>13190</v>
      </c>
      <c r="I412">
        <v>713</v>
      </c>
    </row>
    <row r="413" spans="1:9" ht="12" customHeight="1" x14ac:dyDescent="0.25">
      <c r="A413" s="67">
        <v>412</v>
      </c>
      <c r="B413" s="68" t="s">
        <v>1625</v>
      </c>
      <c r="C413" s="69" t="s">
        <v>15696</v>
      </c>
      <c r="D413" s="69" t="s">
        <v>2158</v>
      </c>
      <c r="E413" s="83">
        <v>75000</v>
      </c>
      <c r="F413" s="70" t="s">
        <v>12426</v>
      </c>
      <c r="H413" t="s">
        <v>13194</v>
      </c>
      <c r="I413">
        <v>145.5</v>
      </c>
    </row>
    <row r="414" spans="1:9" ht="12" customHeight="1" x14ac:dyDescent="0.25">
      <c r="A414" s="67">
        <v>413</v>
      </c>
      <c r="B414" s="68" t="s">
        <v>1626</v>
      </c>
      <c r="C414" s="69" t="s">
        <v>15696</v>
      </c>
      <c r="D414" s="69" t="s">
        <v>2158</v>
      </c>
      <c r="E414" s="83">
        <v>75000</v>
      </c>
      <c r="F414" s="70" t="s">
        <v>12426</v>
      </c>
      <c r="H414" t="s">
        <v>13196</v>
      </c>
      <c r="I414">
        <v>86</v>
      </c>
    </row>
    <row r="415" spans="1:9" ht="12" customHeight="1" x14ac:dyDescent="0.25">
      <c r="A415" s="67">
        <v>414</v>
      </c>
      <c r="B415" s="68" t="s">
        <v>1627</v>
      </c>
      <c r="C415" s="69" t="s">
        <v>15696</v>
      </c>
      <c r="D415" s="69" t="s">
        <v>2158</v>
      </c>
      <c r="E415" s="83">
        <v>75000</v>
      </c>
      <c r="F415" s="70" t="s">
        <v>12426</v>
      </c>
      <c r="H415" t="s">
        <v>13198</v>
      </c>
      <c r="I415">
        <v>250</v>
      </c>
    </row>
    <row r="416" spans="1:9" ht="12" customHeight="1" x14ac:dyDescent="0.25">
      <c r="A416" s="67">
        <v>415</v>
      </c>
      <c r="B416" s="68" t="s">
        <v>1628</v>
      </c>
      <c r="C416" s="69" t="s">
        <v>15696</v>
      </c>
      <c r="D416" s="69" t="s">
        <v>2158</v>
      </c>
      <c r="E416" s="83">
        <v>75000</v>
      </c>
      <c r="F416" s="70" t="s">
        <v>12426</v>
      </c>
      <c r="H416" t="s">
        <v>13200</v>
      </c>
      <c r="I416">
        <v>40</v>
      </c>
    </row>
    <row r="417" spans="1:9" ht="12" customHeight="1" x14ac:dyDescent="0.25">
      <c r="A417" s="67">
        <v>416</v>
      </c>
      <c r="B417" s="68" t="s">
        <v>1629</v>
      </c>
      <c r="C417" s="69" t="s">
        <v>15696</v>
      </c>
      <c r="D417" s="69" t="s">
        <v>2158</v>
      </c>
      <c r="E417" s="83">
        <v>75000</v>
      </c>
      <c r="F417" s="70" t="s">
        <v>12426</v>
      </c>
      <c r="H417" t="s">
        <v>13202</v>
      </c>
      <c r="I417">
        <v>200</v>
      </c>
    </row>
    <row r="418" spans="1:9" ht="12" customHeight="1" x14ac:dyDescent="0.25">
      <c r="A418" s="67">
        <v>417</v>
      </c>
      <c r="B418" s="68" t="s">
        <v>1637</v>
      </c>
      <c r="C418" s="69" t="s">
        <v>15696</v>
      </c>
      <c r="D418" s="69" t="s">
        <v>2158</v>
      </c>
      <c r="E418" s="83">
        <v>75000</v>
      </c>
      <c r="F418" s="70" t="s">
        <v>12426</v>
      </c>
      <c r="H418" t="s">
        <v>13204</v>
      </c>
      <c r="I418">
        <v>20</v>
      </c>
    </row>
    <row r="419" spans="1:9" ht="12" customHeight="1" x14ac:dyDescent="0.25">
      <c r="A419" s="67">
        <v>418</v>
      </c>
      <c r="B419" s="68" t="s">
        <v>1641</v>
      </c>
      <c r="C419" s="69" t="s">
        <v>15696</v>
      </c>
      <c r="D419" s="69" t="s">
        <v>2158</v>
      </c>
      <c r="E419" s="83">
        <v>75000</v>
      </c>
      <c r="F419" s="70" t="s">
        <v>12426</v>
      </c>
      <c r="H419" t="s">
        <v>13206</v>
      </c>
      <c r="I419">
        <v>15</v>
      </c>
    </row>
    <row r="420" spans="1:9" ht="12" customHeight="1" x14ac:dyDescent="0.25">
      <c r="A420" s="67">
        <v>419</v>
      </c>
      <c r="B420" s="68" t="s">
        <v>1642</v>
      </c>
      <c r="C420" s="69" t="s">
        <v>15696</v>
      </c>
      <c r="D420" s="69" t="s">
        <v>2158</v>
      </c>
      <c r="E420" s="83">
        <v>75000</v>
      </c>
      <c r="F420" s="70" t="s">
        <v>12426</v>
      </c>
      <c r="H420" t="s">
        <v>13207</v>
      </c>
      <c r="I420">
        <v>8</v>
      </c>
    </row>
    <row r="421" spans="1:9" ht="12" customHeight="1" x14ac:dyDescent="0.25">
      <c r="A421" s="67">
        <v>420</v>
      </c>
      <c r="B421" s="68" t="s">
        <v>1643</v>
      </c>
      <c r="C421" s="69" t="s">
        <v>15696</v>
      </c>
      <c r="D421" s="69" t="s">
        <v>2158</v>
      </c>
      <c r="E421" s="83">
        <v>75000</v>
      </c>
      <c r="F421" s="70" t="s">
        <v>12426</v>
      </c>
      <c r="H421" t="s">
        <v>13208</v>
      </c>
      <c r="I421">
        <v>50</v>
      </c>
    </row>
    <row r="422" spans="1:9" ht="12" customHeight="1" x14ac:dyDescent="0.25">
      <c r="A422" s="67">
        <v>421</v>
      </c>
      <c r="B422" s="68" t="s">
        <v>1647</v>
      </c>
      <c r="C422" s="69" t="s">
        <v>15696</v>
      </c>
      <c r="D422" s="69" t="s">
        <v>2158</v>
      </c>
      <c r="E422" s="83">
        <v>75000</v>
      </c>
      <c r="F422" s="70" t="s">
        <v>12426</v>
      </c>
      <c r="H422" t="s">
        <v>13210</v>
      </c>
      <c r="I422">
        <v>6</v>
      </c>
    </row>
    <row r="423" spans="1:9" ht="12" customHeight="1" x14ac:dyDescent="0.25">
      <c r="A423" s="67">
        <v>422</v>
      </c>
      <c r="B423" s="68" t="s">
        <v>1654</v>
      </c>
      <c r="C423" s="69" t="s">
        <v>15696</v>
      </c>
      <c r="D423" s="69" t="s">
        <v>2158</v>
      </c>
      <c r="E423" s="83">
        <v>75000</v>
      </c>
      <c r="F423" s="70" t="s">
        <v>12426</v>
      </c>
      <c r="H423" t="s">
        <v>13210</v>
      </c>
      <c r="I423">
        <v>6</v>
      </c>
    </row>
    <row r="424" spans="1:9" ht="12" customHeight="1" x14ac:dyDescent="0.25">
      <c r="A424" s="67">
        <v>423</v>
      </c>
      <c r="B424" s="68" t="s">
        <v>1655</v>
      </c>
      <c r="C424" s="69" t="s">
        <v>15696</v>
      </c>
      <c r="D424" s="69" t="s">
        <v>2158</v>
      </c>
      <c r="E424" s="83">
        <v>75000</v>
      </c>
      <c r="F424" s="70" t="s">
        <v>12426</v>
      </c>
      <c r="H424" t="s">
        <v>13211</v>
      </c>
      <c r="I424">
        <v>5</v>
      </c>
    </row>
    <row r="425" spans="1:9" ht="12" customHeight="1" x14ac:dyDescent="0.25">
      <c r="A425" s="67">
        <v>424</v>
      </c>
      <c r="B425" s="68" t="s">
        <v>1656</v>
      </c>
      <c r="C425" s="69" t="s">
        <v>15696</v>
      </c>
      <c r="D425" s="69" t="s">
        <v>2158</v>
      </c>
      <c r="E425" s="83">
        <v>75000</v>
      </c>
      <c r="F425" s="70" t="s">
        <v>12426</v>
      </c>
      <c r="H425" t="s">
        <v>13211</v>
      </c>
      <c r="I425">
        <v>27</v>
      </c>
    </row>
    <row r="426" spans="1:9" ht="12" customHeight="1" x14ac:dyDescent="0.25">
      <c r="A426" s="67">
        <v>425</v>
      </c>
      <c r="B426" s="68" t="s">
        <v>1671</v>
      </c>
      <c r="C426" s="69" t="s">
        <v>15696</v>
      </c>
      <c r="D426" s="69" t="s">
        <v>2158</v>
      </c>
      <c r="E426" s="83">
        <v>75000</v>
      </c>
      <c r="F426" s="70" t="s">
        <v>12426</v>
      </c>
      <c r="H426" t="s">
        <v>13211</v>
      </c>
      <c r="I426">
        <v>86</v>
      </c>
    </row>
    <row r="427" spans="1:9" ht="12" customHeight="1" x14ac:dyDescent="0.25">
      <c r="A427" s="67">
        <v>426</v>
      </c>
      <c r="B427" s="68" t="s">
        <v>1675</v>
      </c>
      <c r="C427" s="69" t="s">
        <v>15696</v>
      </c>
      <c r="D427" s="69" t="s">
        <v>2158</v>
      </c>
      <c r="E427" s="83">
        <v>75000</v>
      </c>
      <c r="F427" s="70" t="s">
        <v>12426</v>
      </c>
      <c r="H427" t="s">
        <v>13212</v>
      </c>
      <c r="I427">
        <v>500</v>
      </c>
    </row>
    <row r="428" spans="1:9" ht="12" customHeight="1" x14ac:dyDescent="0.25">
      <c r="A428" s="67">
        <v>427</v>
      </c>
      <c r="B428" s="68" t="s">
        <v>1676</v>
      </c>
      <c r="C428" s="69" t="s">
        <v>15696</v>
      </c>
      <c r="D428" s="69" t="s">
        <v>2158</v>
      </c>
      <c r="E428" s="83">
        <v>75000</v>
      </c>
      <c r="F428" s="70" t="s">
        <v>12426</v>
      </c>
      <c r="H428" t="s">
        <v>13213</v>
      </c>
      <c r="I428">
        <v>83</v>
      </c>
    </row>
    <row r="429" spans="1:9" ht="12" customHeight="1" x14ac:dyDescent="0.25">
      <c r="A429" s="67">
        <v>428</v>
      </c>
      <c r="B429" s="68" t="s">
        <v>1680</v>
      </c>
      <c r="C429" s="69" t="s">
        <v>15696</v>
      </c>
      <c r="D429" s="69" t="s">
        <v>2158</v>
      </c>
      <c r="E429" s="83">
        <v>75000</v>
      </c>
      <c r="F429" s="70" t="s">
        <v>12426</v>
      </c>
      <c r="H429" t="s">
        <v>13213</v>
      </c>
      <c r="I429">
        <v>23</v>
      </c>
    </row>
    <row r="430" spans="1:9" ht="12" customHeight="1" x14ac:dyDescent="0.25">
      <c r="A430" s="67">
        <v>429</v>
      </c>
      <c r="B430" s="68" t="s">
        <v>1687</v>
      </c>
      <c r="C430" s="69" t="s">
        <v>15696</v>
      </c>
      <c r="D430" s="69" t="s">
        <v>2158</v>
      </c>
      <c r="E430" s="83">
        <v>75000</v>
      </c>
      <c r="F430" s="70" t="s">
        <v>12426</v>
      </c>
      <c r="H430" t="s">
        <v>13212</v>
      </c>
      <c r="I430">
        <v>900</v>
      </c>
    </row>
    <row r="431" spans="1:9" ht="12" customHeight="1" x14ac:dyDescent="0.25">
      <c r="A431" s="67">
        <v>430</v>
      </c>
      <c r="B431" s="68" t="s">
        <v>15727</v>
      </c>
      <c r="C431" s="69" t="s">
        <v>15696</v>
      </c>
      <c r="D431" s="69" t="s">
        <v>2158</v>
      </c>
      <c r="E431" s="83">
        <v>75000</v>
      </c>
      <c r="F431" s="70" t="s">
        <v>12426</v>
      </c>
      <c r="H431" t="s">
        <v>13213</v>
      </c>
      <c r="I431">
        <v>50</v>
      </c>
    </row>
    <row r="432" spans="1:9" ht="12" customHeight="1" x14ac:dyDescent="0.25">
      <c r="A432" s="67">
        <v>431</v>
      </c>
      <c r="B432" s="68" t="s">
        <v>1697</v>
      </c>
      <c r="C432" s="69" t="s">
        <v>15696</v>
      </c>
      <c r="D432" s="69" t="s">
        <v>2158</v>
      </c>
      <c r="E432" s="83">
        <v>75000</v>
      </c>
      <c r="F432" s="70" t="s">
        <v>12426</v>
      </c>
      <c r="H432" t="s">
        <v>13214</v>
      </c>
      <c r="I432">
        <v>20</v>
      </c>
    </row>
    <row r="433" spans="1:9" ht="12" customHeight="1" x14ac:dyDescent="0.25">
      <c r="A433" s="67">
        <v>432</v>
      </c>
      <c r="B433" s="68" t="s">
        <v>15728</v>
      </c>
      <c r="C433" s="69" t="s">
        <v>15696</v>
      </c>
      <c r="D433" s="69" t="s">
        <v>2158</v>
      </c>
      <c r="E433" s="83">
        <v>75000</v>
      </c>
      <c r="F433" s="70" t="s">
        <v>12426</v>
      </c>
      <c r="H433" t="s">
        <v>13216</v>
      </c>
      <c r="I433">
        <v>20</v>
      </c>
    </row>
    <row r="434" spans="1:9" ht="12" customHeight="1" x14ac:dyDescent="0.25">
      <c r="A434" s="67">
        <v>433</v>
      </c>
      <c r="B434" s="68" t="s">
        <v>1702</v>
      </c>
      <c r="C434" s="69" t="s">
        <v>15696</v>
      </c>
      <c r="D434" s="69" t="s">
        <v>2158</v>
      </c>
      <c r="E434" s="83">
        <v>75000</v>
      </c>
      <c r="F434" s="70" t="s">
        <v>12426</v>
      </c>
      <c r="H434" t="s">
        <v>13216</v>
      </c>
      <c r="I434">
        <v>22</v>
      </c>
    </row>
    <row r="435" spans="1:9" ht="12" customHeight="1" x14ac:dyDescent="0.25">
      <c r="A435" s="67">
        <v>434</v>
      </c>
      <c r="B435" s="68" t="s">
        <v>1703</v>
      </c>
      <c r="C435" s="69" t="s">
        <v>15696</v>
      </c>
      <c r="D435" s="69" t="s">
        <v>2158</v>
      </c>
      <c r="E435" s="83">
        <v>75000</v>
      </c>
      <c r="F435" s="70" t="s">
        <v>12426</v>
      </c>
      <c r="H435" t="s">
        <v>13218</v>
      </c>
      <c r="I435">
        <v>200</v>
      </c>
    </row>
    <row r="436" spans="1:9" ht="12" customHeight="1" x14ac:dyDescent="0.25">
      <c r="A436" s="67">
        <v>435</v>
      </c>
      <c r="B436" s="68" t="s">
        <v>1704</v>
      </c>
      <c r="C436" s="69" t="s">
        <v>15696</v>
      </c>
      <c r="D436" s="69" t="s">
        <v>2158</v>
      </c>
      <c r="E436" s="83">
        <v>75000</v>
      </c>
      <c r="F436" s="70" t="s">
        <v>12426</v>
      </c>
      <c r="H436" t="s">
        <v>13220</v>
      </c>
      <c r="I436">
        <v>160</v>
      </c>
    </row>
    <row r="437" spans="1:9" ht="12" customHeight="1" x14ac:dyDescent="0.25">
      <c r="A437" s="67">
        <v>436</v>
      </c>
      <c r="B437" s="68" t="s">
        <v>15729</v>
      </c>
      <c r="C437" s="69" t="s">
        <v>15696</v>
      </c>
      <c r="D437" s="69" t="s">
        <v>2158</v>
      </c>
      <c r="E437" s="83">
        <v>75000</v>
      </c>
      <c r="F437" s="70" t="s">
        <v>12426</v>
      </c>
      <c r="H437" t="s">
        <v>13222</v>
      </c>
      <c r="I437">
        <v>260</v>
      </c>
    </row>
    <row r="438" spans="1:9" ht="12" customHeight="1" x14ac:dyDescent="0.25">
      <c r="A438" s="67">
        <v>437</v>
      </c>
      <c r="B438" s="68" t="s">
        <v>15730</v>
      </c>
      <c r="C438" s="69" t="s">
        <v>15696</v>
      </c>
      <c r="D438" s="69" t="s">
        <v>2158</v>
      </c>
      <c r="E438" s="83">
        <v>75000</v>
      </c>
      <c r="F438" s="70" t="s">
        <v>12426</v>
      </c>
      <c r="H438" t="s">
        <v>13224</v>
      </c>
      <c r="I438">
        <v>320</v>
      </c>
    </row>
    <row r="439" spans="1:9" ht="12" customHeight="1" x14ac:dyDescent="0.25">
      <c r="A439" s="67">
        <v>438</v>
      </c>
      <c r="B439" s="68" t="s">
        <v>1715</v>
      </c>
      <c r="C439" s="69" t="s">
        <v>15696</v>
      </c>
      <c r="D439" s="69" t="s">
        <v>2158</v>
      </c>
      <c r="E439" s="83">
        <v>75000</v>
      </c>
      <c r="F439" s="70" t="s">
        <v>12426</v>
      </c>
      <c r="H439" t="s">
        <v>13226</v>
      </c>
      <c r="I439">
        <v>360</v>
      </c>
    </row>
    <row r="440" spans="1:9" ht="12" customHeight="1" x14ac:dyDescent="0.25">
      <c r="A440" s="67">
        <v>439</v>
      </c>
      <c r="B440" s="68" t="s">
        <v>1723</v>
      </c>
      <c r="C440" s="69" t="s">
        <v>15696</v>
      </c>
      <c r="D440" s="69" t="s">
        <v>2158</v>
      </c>
      <c r="E440" s="83">
        <v>75000</v>
      </c>
      <c r="F440" s="70" t="s">
        <v>12426</v>
      </c>
      <c r="H440" t="s">
        <v>13173</v>
      </c>
      <c r="I440">
        <v>16</v>
      </c>
    </row>
    <row r="441" spans="1:9" ht="12" customHeight="1" x14ac:dyDescent="0.25">
      <c r="A441" s="67">
        <v>440</v>
      </c>
      <c r="B441" s="68" t="s">
        <v>1727</v>
      </c>
      <c r="C441" s="69" t="s">
        <v>15696</v>
      </c>
      <c r="D441" s="69" t="s">
        <v>2158</v>
      </c>
      <c r="E441" s="83">
        <v>75000</v>
      </c>
      <c r="F441" s="70" t="s">
        <v>12426</v>
      </c>
      <c r="H441" t="s">
        <v>13173</v>
      </c>
      <c r="I441">
        <v>18</v>
      </c>
    </row>
    <row r="442" spans="1:9" ht="12" customHeight="1" x14ac:dyDescent="0.25">
      <c r="A442" s="67">
        <v>441</v>
      </c>
      <c r="B442" s="68" t="s">
        <v>1731</v>
      </c>
      <c r="C442" s="69" t="s">
        <v>15696</v>
      </c>
      <c r="D442" s="69" t="s">
        <v>2158</v>
      </c>
      <c r="E442" s="83">
        <v>75000</v>
      </c>
      <c r="F442" s="70" t="s">
        <v>12426</v>
      </c>
      <c r="H442" t="s">
        <v>13173</v>
      </c>
      <c r="I442">
        <v>30</v>
      </c>
    </row>
    <row r="443" spans="1:9" ht="12" customHeight="1" x14ac:dyDescent="0.25">
      <c r="A443" s="67">
        <v>442</v>
      </c>
      <c r="B443" s="68" t="s">
        <v>1738</v>
      </c>
      <c r="C443" s="69" t="s">
        <v>15696</v>
      </c>
      <c r="D443" s="69" t="s">
        <v>2158</v>
      </c>
      <c r="E443" s="83">
        <v>75000</v>
      </c>
      <c r="F443" s="70" t="s">
        <v>12426</v>
      </c>
      <c r="H443" t="s">
        <v>13228</v>
      </c>
      <c r="I443">
        <v>64</v>
      </c>
    </row>
    <row r="444" spans="1:9" ht="12" customHeight="1" x14ac:dyDescent="0.25">
      <c r="A444" s="67">
        <v>443</v>
      </c>
      <c r="B444" s="68" t="s">
        <v>1739</v>
      </c>
      <c r="C444" s="69" t="s">
        <v>15696</v>
      </c>
      <c r="D444" s="69" t="s">
        <v>2158</v>
      </c>
      <c r="E444" s="83">
        <v>75000</v>
      </c>
      <c r="F444" s="70" t="s">
        <v>12426</v>
      </c>
      <c r="H444" t="s">
        <v>13228</v>
      </c>
      <c r="I444">
        <v>75</v>
      </c>
    </row>
    <row r="445" spans="1:9" ht="12" customHeight="1" x14ac:dyDescent="0.25">
      <c r="A445" s="67">
        <v>444</v>
      </c>
      <c r="B445" s="68" t="s">
        <v>1741</v>
      </c>
      <c r="C445" s="69" t="s">
        <v>15696</v>
      </c>
      <c r="D445" s="69" t="s">
        <v>2158</v>
      </c>
      <c r="E445" s="83">
        <v>75000</v>
      </c>
      <c r="F445" s="70" t="s">
        <v>12426</v>
      </c>
      <c r="H445" t="s">
        <v>13231</v>
      </c>
      <c r="I445">
        <v>138</v>
      </c>
    </row>
    <row r="446" spans="1:9" ht="12" customHeight="1" x14ac:dyDescent="0.25">
      <c r="A446" s="67">
        <v>445</v>
      </c>
      <c r="B446" s="68" t="s">
        <v>1754</v>
      </c>
      <c r="C446" s="69" t="s">
        <v>15696</v>
      </c>
      <c r="D446" s="69" t="s">
        <v>2158</v>
      </c>
      <c r="E446" s="83">
        <v>75000</v>
      </c>
      <c r="F446" s="70" t="s">
        <v>12426</v>
      </c>
      <c r="H446" t="s">
        <v>13233</v>
      </c>
      <c r="I446">
        <v>15</v>
      </c>
    </row>
    <row r="447" spans="1:9" ht="12" customHeight="1" x14ac:dyDescent="0.25">
      <c r="A447" s="67">
        <v>446</v>
      </c>
      <c r="B447" s="68" t="s">
        <v>1755</v>
      </c>
      <c r="C447" s="69" t="s">
        <v>15696</v>
      </c>
      <c r="D447" s="69" t="s">
        <v>2158</v>
      </c>
      <c r="E447" s="83">
        <v>75000</v>
      </c>
      <c r="F447" s="70" t="s">
        <v>12426</v>
      </c>
      <c r="H447" t="s">
        <v>13233</v>
      </c>
      <c r="I447">
        <v>20</v>
      </c>
    </row>
    <row r="448" spans="1:9" ht="12" customHeight="1" x14ac:dyDescent="0.25">
      <c r="A448" s="67">
        <v>447</v>
      </c>
      <c r="B448" s="68" t="s">
        <v>1762</v>
      </c>
      <c r="C448" s="69" t="s">
        <v>15696</v>
      </c>
      <c r="D448" s="69" t="s">
        <v>2158</v>
      </c>
      <c r="E448" s="83">
        <v>75000</v>
      </c>
      <c r="F448" s="70" t="s">
        <v>12426</v>
      </c>
      <c r="H448" t="s">
        <v>13233</v>
      </c>
      <c r="I448">
        <v>57.07</v>
      </c>
    </row>
    <row r="449" spans="1:9" ht="12" customHeight="1" x14ac:dyDescent="0.25">
      <c r="A449" s="67">
        <v>448</v>
      </c>
      <c r="B449" s="71" t="s">
        <v>1764</v>
      </c>
      <c r="C449" s="69" t="s">
        <v>15696</v>
      </c>
      <c r="D449" s="69" t="s">
        <v>2158</v>
      </c>
      <c r="E449" s="83">
        <v>75000</v>
      </c>
      <c r="F449" s="70" t="s">
        <v>12426</v>
      </c>
      <c r="H449" t="s">
        <v>13236</v>
      </c>
      <c r="I449">
        <v>26</v>
      </c>
    </row>
    <row r="450" spans="1:9" ht="12" customHeight="1" x14ac:dyDescent="0.25">
      <c r="A450" s="67">
        <v>449</v>
      </c>
      <c r="B450" s="68" t="s">
        <v>1766</v>
      </c>
      <c r="C450" s="69" t="s">
        <v>15696</v>
      </c>
      <c r="D450" s="69" t="s">
        <v>2158</v>
      </c>
      <c r="E450" s="83">
        <v>75000</v>
      </c>
      <c r="F450" s="70" t="s">
        <v>12426</v>
      </c>
      <c r="H450" t="s">
        <v>13237</v>
      </c>
      <c r="I450">
        <v>54</v>
      </c>
    </row>
    <row r="451" spans="1:9" ht="12" customHeight="1" x14ac:dyDescent="0.25">
      <c r="A451" s="67">
        <v>450</v>
      </c>
      <c r="B451" s="71" t="s">
        <v>1767</v>
      </c>
      <c r="C451" s="69" t="s">
        <v>15696</v>
      </c>
      <c r="D451" s="69" t="s">
        <v>2158</v>
      </c>
      <c r="E451" s="83">
        <v>75000</v>
      </c>
      <c r="F451" s="70" t="s">
        <v>12426</v>
      </c>
      <c r="H451" t="s">
        <v>13238</v>
      </c>
      <c r="I451">
        <v>21</v>
      </c>
    </row>
    <row r="452" spans="1:9" ht="12" customHeight="1" x14ac:dyDescent="0.25">
      <c r="A452" s="67">
        <v>451</v>
      </c>
      <c r="B452" s="68" t="s">
        <v>1768</v>
      </c>
      <c r="C452" s="69" t="s">
        <v>15696</v>
      </c>
      <c r="D452" s="69" t="s">
        <v>2158</v>
      </c>
      <c r="E452" s="83">
        <v>75000</v>
      </c>
      <c r="F452" s="70" t="s">
        <v>12426</v>
      </c>
      <c r="H452" t="s">
        <v>13240</v>
      </c>
      <c r="I452">
        <v>30</v>
      </c>
    </row>
    <row r="453" spans="1:9" ht="12" customHeight="1" x14ac:dyDescent="0.25">
      <c r="A453" s="67">
        <v>452</v>
      </c>
      <c r="B453" s="68" t="s">
        <v>1769</v>
      </c>
      <c r="C453" s="69" t="s">
        <v>15696</v>
      </c>
      <c r="D453" s="69" t="s">
        <v>2158</v>
      </c>
      <c r="E453" s="83">
        <v>75000</v>
      </c>
      <c r="F453" s="70" t="s">
        <v>12426</v>
      </c>
      <c r="H453" t="s">
        <v>13242</v>
      </c>
      <c r="I453">
        <v>21</v>
      </c>
    </row>
    <row r="454" spans="1:9" ht="12" customHeight="1" x14ac:dyDescent="0.25">
      <c r="A454" s="67">
        <v>453</v>
      </c>
      <c r="B454" s="68" t="s">
        <v>15731</v>
      </c>
      <c r="C454" s="69" t="s">
        <v>15696</v>
      </c>
      <c r="D454" s="69" t="s">
        <v>2158</v>
      </c>
      <c r="E454" s="83">
        <v>75000</v>
      </c>
      <c r="F454" s="70" t="s">
        <v>12426</v>
      </c>
      <c r="H454" t="s">
        <v>13243</v>
      </c>
      <c r="I454">
        <v>36</v>
      </c>
    </row>
    <row r="455" spans="1:9" ht="12" customHeight="1" x14ac:dyDescent="0.25">
      <c r="A455" s="67">
        <v>454</v>
      </c>
      <c r="B455" s="68" t="s">
        <v>1772</v>
      </c>
      <c r="C455" s="69" t="s">
        <v>15696</v>
      </c>
      <c r="D455" s="69" t="s">
        <v>2158</v>
      </c>
      <c r="E455" s="83">
        <v>75000</v>
      </c>
      <c r="F455" s="70" t="s">
        <v>12426</v>
      </c>
      <c r="H455" t="s">
        <v>13244</v>
      </c>
      <c r="I455">
        <v>30</v>
      </c>
    </row>
    <row r="456" spans="1:9" ht="12" customHeight="1" x14ac:dyDescent="0.25">
      <c r="A456" s="67">
        <v>455</v>
      </c>
      <c r="B456" s="68" t="s">
        <v>1773</v>
      </c>
      <c r="C456" s="69" t="s">
        <v>15696</v>
      </c>
      <c r="D456" s="69" t="s">
        <v>2158</v>
      </c>
      <c r="E456" s="83">
        <v>75000</v>
      </c>
      <c r="F456" s="70" t="s">
        <v>12426</v>
      </c>
      <c r="H456" t="s">
        <v>13244</v>
      </c>
      <c r="I456">
        <v>35</v>
      </c>
    </row>
    <row r="457" spans="1:9" ht="12" customHeight="1" x14ac:dyDescent="0.25">
      <c r="A457" s="67">
        <v>456</v>
      </c>
      <c r="B457" s="68" t="s">
        <v>1777</v>
      </c>
      <c r="C457" s="69" t="s">
        <v>15696</v>
      </c>
      <c r="D457" s="69" t="s">
        <v>2158</v>
      </c>
      <c r="E457" s="83">
        <v>75000</v>
      </c>
      <c r="F457" s="70" t="s">
        <v>12426</v>
      </c>
      <c r="H457" t="s">
        <v>13245</v>
      </c>
      <c r="I457">
        <v>80</v>
      </c>
    </row>
    <row r="458" spans="1:9" ht="12" customHeight="1" x14ac:dyDescent="0.25">
      <c r="A458" s="67">
        <v>457</v>
      </c>
      <c r="B458" s="68" t="s">
        <v>1781</v>
      </c>
      <c r="C458" s="69" t="s">
        <v>15696</v>
      </c>
      <c r="D458" s="69" t="s">
        <v>2158</v>
      </c>
      <c r="E458" s="83">
        <v>75000</v>
      </c>
      <c r="F458" s="70" t="s">
        <v>12426</v>
      </c>
      <c r="H458" t="s">
        <v>13245</v>
      </c>
      <c r="I458">
        <v>100</v>
      </c>
    </row>
    <row r="459" spans="1:9" ht="12" customHeight="1" x14ac:dyDescent="0.25">
      <c r="A459" s="67">
        <v>458</v>
      </c>
      <c r="B459" s="68" t="s">
        <v>1791</v>
      </c>
      <c r="C459" s="69" t="s">
        <v>15696</v>
      </c>
      <c r="D459" s="69" t="s">
        <v>2158</v>
      </c>
      <c r="E459" s="83">
        <v>75000</v>
      </c>
      <c r="F459" s="70" t="s">
        <v>12426</v>
      </c>
      <c r="H459" t="s">
        <v>13246</v>
      </c>
      <c r="I459">
        <v>15</v>
      </c>
    </row>
    <row r="460" spans="1:9" ht="12" customHeight="1" x14ac:dyDescent="0.25">
      <c r="A460" s="67">
        <v>459</v>
      </c>
      <c r="B460" s="68" t="s">
        <v>1792</v>
      </c>
      <c r="C460" s="69" t="s">
        <v>15696</v>
      </c>
      <c r="D460" s="69" t="s">
        <v>2158</v>
      </c>
      <c r="E460" s="83">
        <v>75000</v>
      </c>
      <c r="F460" s="70" t="s">
        <v>12426</v>
      </c>
      <c r="H460" t="s">
        <v>13246</v>
      </c>
      <c r="I460">
        <v>25</v>
      </c>
    </row>
    <row r="461" spans="1:9" ht="12" customHeight="1" x14ac:dyDescent="0.25">
      <c r="A461" s="67">
        <v>460</v>
      </c>
      <c r="B461" s="68" t="s">
        <v>1793</v>
      </c>
      <c r="C461" s="69" t="s">
        <v>15696</v>
      </c>
      <c r="D461" s="69" t="s">
        <v>2158</v>
      </c>
      <c r="E461" s="83">
        <v>75000</v>
      </c>
      <c r="F461" s="70" t="s">
        <v>12426</v>
      </c>
      <c r="H461" t="s">
        <v>13248</v>
      </c>
      <c r="I461">
        <v>170</v>
      </c>
    </row>
    <row r="462" spans="1:9" ht="12" customHeight="1" x14ac:dyDescent="0.25">
      <c r="A462" s="67">
        <v>461</v>
      </c>
      <c r="B462" s="68" t="s">
        <v>1799</v>
      </c>
      <c r="C462" s="69" t="s">
        <v>15696</v>
      </c>
      <c r="D462" s="69" t="s">
        <v>2158</v>
      </c>
      <c r="E462" s="83">
        <v>75000</v>
      </c>
      <c r="F462" s="70" t="s">
        <v>12426</v>
      </c>
      <c r="H462" t="s">
        <v>13251</v>
      </c>
      <c r="I462">
        <v>117</v>
      </c>
    </row>
    <row r="463" spans="1:9" ht="12" customHeight="1" x14ac:dyDescent="0.25">
      <c r="A463" s="67">
        <v>462</v>
      </c>
      <c r="B463" s="68" t="s">
        <v>1801</v>
      </c>
      <c r="C463" s="69" t="s">
        <v>15696</v>
      </c>
      <c r="D463" s="69" t="s">
        <v>2158</v>
      </c>
      <c r="E463" s="83">
        <v>75000</v>
      </c>
      <c r="F463" s="70" t="s">
        <v>12426</v>
      </c>
      <c r="H463" t="s">
        <v>13253</v>
      </c>
      <c r="I463">
        <v>143</v>
      </c>
    </row>
    <row r="464" spans="1:9" ht="12" customHeight="1" x14ac:dyDescent="0.25">
      <c r="A464" s="67">
        <v>463</v>
      </c>
      <c r="B464" s="68" t="s">
        <v>1803</v>
      </c>
      <c r="C464" s="69" t="s">
        <v>15696</v>
      </c>
      <c r="D464" s="69" t="s">
        <v>2158</v>
      </c>
      <c r="E464" s="83">
        <v>75000</v>
      </c>
      <c r="F464" s="70" t="s">
        <v>12426</v>
      </c>
      <c r="H464" t="s">
        <v>13254</v>
      </c>
      <c r="I464">
        <v>177</v>
      </c>
    </row>
    <row r="465" spans="1:9" ht="12" customHeight="1" x14ac:dyDescent="0.25">
      <c r="A465" s="67">
        <v>464</v>
      </c>
      <c r="B465" s="68" t="s">
        <v>1804</v>
      </c>
      <c r="C465" s="69" t="s">
        <v>15696</v>
      </c>
      <c r="D465" s="69" t="s">
        <v>2158</v>
      </c>
      <c r="E465" s="83">
        <v>75000</v>
      </c>
      <c r="F465" s="70" t="s">
        <v>12426</v>
      </c>
      <c r="H465" t="s">
        <v>13254</v>
      </c>
      <c r="I465">
        <v>166</v>
      </c>
    </row>
    <row r="466" spans="1:9" ht="12" customHeight="1" x14ac:dyDescent="0.25">
      <c r="A466" s="67">
        <v>465</v>
      </c>
      <c r="B466" s="68" t="s">
        <v>1805</v>
      </c>
      <c r="C466" s="69" t="s">
        <v>15696</v>
      </c>
      <c r="D466" s="69" t="s">
        <v>2158</v>
      </c>
      <c r="E466" s="83">
        <v>75000</v>
      </c>
      <c r="F466" s="70" t="s">
        <v>12426</v>
      </c>
      <c r="H466" t="s">
        <v>13257</v>
      </c>
      <c r="I466">
        <v>175</v>
      </c>
    </row>
    <row r="467" spans="1:9" ht="12" customHeight="1" x14ac:dyDescent="0.25">
      <c r="A467" s="67">
        <v>466</v>
      </c>
      <c r="B467" s="68" t="s">
        <v>1808</v>
      </c>
      <c r="C467" s="69" t="s">
        <v>15696</v>
      </c>
      <c r="D467" s="69" t="s">
        <v>2158</v>
      </c>
      <c r="E467" s="83">
        <v>75000</v>
      </c>
      <c r="F467" s="70" t="s">
        <v>12426</v>
      </c>
      <c r="H467" t="s">
        <v>13259</v>
      </c>
      <c r="I467">
        <v>167</v>
      </c>
    </row>
    <row r="468" spans="1:9" ht="12" customHeight="1" x14ac:dyDescent="0.25">
      <c r="A468" s="67">
        <v>467</v>
      </c>
      <c r="B468" s="68" t="s">
        <v>1810</v>
      </c>
      <c r="C468" s="69" t="s">
        <v>15696</v>
      </c>
      <c r="D468" s="69" t="s">
        <v>2158</v>
      </c>
      <c r="E468" s="83">
        <v>75000</v>
      </c>
      <c r="F468" s="70" t="s">
        <v>12426</v>
      </c>
      <c r="H468" t="s">
        <v>13261</v>
      </c>
      <c r="I468">
        <v>171</v>
      </c>
    </row>
    <row r="469" spans="1:9" ht="12" customHeight="1" x14ac:dyDescent="0.25">
      <c r="A469" s="67">
        <v>468</v>
      </c>
      <c r="B469" s="68" t="s">
        <v>1812</v>
      </c>
      <c r="C469" s="69" t="s">
        <v>15696</v>
      </c>
      <c r="D469" s="69" t="s">
        <v>2158</v>
      </c>
      <c r="E469" s="83">
        <v>75000</v>
      </c>
      <c r="F469" s="70" t="s">
        <v>12426</v>
      </c>
      <c r="H469" t="s">
        <v>13262</v>
      </c>
      <c r="I469">
        <v>151.66999999999999</v>
      </c>
    </row>
    <row r="470" spans="1:9" ht="12" customHeight="1" x14ac:dyDescent="0.25">
      <c r="A470" s="67">
        <v>469</v>
      </c>
      <c r="B470" s="68" t="s">
        <v>1819</v>
      </c>
      <c r="C470" s="69" t="s">
        <v>15696</v>
      </c>
      <c r="D470" s="69" t="s">
        <v>2158</v>
      </c>
      <c r="E470" s="83">
        <v>75000</v>
      </c>
      <c r="F470" s="70" t="s">
        <v>12426</v>
      </c>
      <c r="H470" t="s">
        <v>13262</v>
      </c>
      <c r="I470">
        <v>143.33000000000001</v>
      </c>
    </row>
    <row r="471" spans="1:9" ht="12" customHeight="1" x14ac:dyDescent="0.25">
      <c r="A471" s="67">
        <v>470</v>
      </c>
      <c r="B471" s="68" t="s">
        <v>1822</v>
      </c>
      <c r="C471" s="69" t="s">
        <v>15696</v>
      </c>
      <c r="D471" s="69" t="s">
        <v>2158</v>
      </c>
      <c r="E471" s="83">
        <v>75000</v>
      </c>
      <c r="F471" s="70" t="s">
        <v>12426</v>
      </c>
      <c r="H471" t="s">
        <v>13263</v>
      </c>
      <c r="I471">
        <v>82</v>
      </c>
    </row>
    <row r="472" spans="1:9" ht="12" customHeight="1" x14ac:dyDescent="0.25">
      <c r="A472" s="67">
        <v>471</v>
      </c>
      <c r="B472" s="68" t="s">
        <v>15732</v>
      </c>
      <c r="C472" s="69" t="s">
        <v>15696</v>
      </c>
      <c r="D472" s="69" t="s">
        <v>2158</v>
      </c>
      <c r="E472" s="83">
        <v>75000</v>
      </c>
      <c r="F472" s="70" t="s">
        <v>12426</v>
      </c>
      <c r="H472" t="s">
        <v>13265</v>
      </c>
      <c r="I472">
        <v>200</v>
      </c>
    </row>
    <row r="473" spans="1:9" ht="12" customHeight="1" x14ac:dyDescent="0.25">
      <c r="A473" s="67">
        <v>472</v>
      </c>
      <c r="B473" s="68" t="s">
        <v>1825</v>
      </c>
      <c r="C473" s="69" t="s">
        <v>15696</v>
      </c>
      <c r="D473" s="69" t="s">
        <v>2158</v>
      </c>
      <c r="E473" s="83">
        <v>75000</v>
      </c>
      <c r="F473" s="70" t="s">
        <v>12426</v>
      </c>
      <c r="H473" t="s">
        <v>13268</v>
      </c>
      <c r="I473">
        <v>300</v>
      </c>
    </row>
    <row r="474" spans="1:9" ht="12" customHeight="1" x14ac:dyDescent="0.25">
      <c r="A474" s="67">
        <v>473</v>
      </c>
      <c r="B474" s="68" t="s">
        <v>1826</v>
      </c>
      <c r="C474" s="69" t="s">
        <v>15696</v>
      </c>
      <c r="D474" s="69" t="s">
        <v>2158</v>
      </c>
      <c r="E474" s="83">
        <v>75000</v>
      </c>
      <c r="F474" s="70" t="s">
        <v>12426</v>
      </c>
      <c r="H474" t="s">
        <v>13269</v>
      </c>
      <c r="I474">
        <v>20</v>
      </c>
    </row>
    <row r="475" spans="1:9" ht="12" customHeight="1" x14ac:dyDescent="0.25">
      <c r="A475" s="67">
        <v>474</v>
      </c>
      <c r="B475" s="68" t="s">
        <v>1827</v>
      </c>
      <c r="C475" s="69" t="s">
        <v>15696</v>
      </c>
      <c r="D475" s="69" t="s">
        <v>2158</v>
      </c>
      <c r="E475" s="83">
        <v>75000</v>
      </c>
      <c r="F475" s="70" t="s">
        <v>12426</v>
      </c>
      <c r="H475" t="s">
        <v>13269</v>
      </c>
      <c r="I475">
        <v>25</v>
      </c>
    </row>
    <row r="476" spans="1:9" ht="12" customHeight="1" x14ac:dyDescent="0.25">
      <c r="A476" s="67">
        <v>475</v>
      </c>
      <c r="B476" s="68" t="s">
        <v>1833</v>
      </c>
      <c r="C476" s="69" t="s">
        <v>15696</v>
      </c>
      <c r="D476" s="69" t="s">
        <v>2158</v>
      </c>
      <c r="E476" s="83">
        <v>75000</v>
      </c>
      <c r="F476" s="70" t="s">
        <v>12426</v>
      </c>
      <c r="H476" t="s">
        <v>13269</v>
      </c>
      <c r="I476">
        <v>32</v>
      </c>
    </row>
    <row r="477" spans="1:9" ht="12" customHeight="1" x14ac:dyDescent="0.25">
      <c r="A477" s="67">
        <v>476</v>
      </c>
      <c r="B477" s="71" t="s">
        <v>1839</v>
      </c>
      <c r="C477" s="69" t="s">
        <v>15696</v>
      </c>
      <c r="D477" s="69" t="s">
        <v>2158</v>
      </c>
      <c r="E477" s="83">
        <v>75000</v>
      </c>
      <c r="F477" s="70" t="s">
        <v>12426</v>
      </c>
      <c r="H477" t="s">
        <v>13270</v>
      </c>
      <c r="I477">
        <v>55</v>
      </c>
    </row>
    <row r="478" spans="1:9" ht="12" customHeight="1" x14ac:dyDescent="0.25">
      <c r="A478" s="67">
        <v>477</v>
      </c>
      <c r="B478" s="68" t="s">
        <v>1841</v>
      </c>
      <c r="C478" s="69" t="s">
        <v>15696</v>
      </c>
      <c r="D478" s="69" t="s">
        <v>2158</v>
      </c>
      <c r="E478" s="83">
        <v>75000</v>
      </c>
      <c r="F478" s="70" t="s">
        <v>12426</v>
      </c>
      <c r="H478" t="s">
        <v>13272</v>
      </c>
      <c r="I478">
        <v>122</v>
      </c>
    </row>
    <row r="479" spans="1:9" ht="12" customHeight="1" x14ac:dyDescent="0.25">
      <c r="A479" s="67">
        <v>478</v>
      </c>
      <c r="B479" s="68" t="s">
        <v>1843</v>
      </c>
      <c r="C479" s="69" t="s">
        <v>15696</v>
      </c>
      <c r="D479" s="69" t="s">
        <v>2158</v>
      </c>
      <c r="E479" s="83">
        <v>75000</v>
      </c>
      <c r="F479" s="70" t="s">
        <v>12426</v>
      </c>
      <c r="H479" t="s">
        <v>13274</v>
      </c>
      <c r="I479">
        <v>60</v>
      </c>
    </row>
    <row r="480" spans="1:9" ht="12" customHeight="1" x14ac:dyDescent="0.25">
      <c r="A480" s="67">
        <v>479</v>
      </c>
      <c r="B480" s="68" t="s">
        <v>1849</v>
      </c>
      <c r="C480" s="69" t="s">
        <v>15696</v>
      </c>
      <c r="D480" s="69" t="s">
        <v>2158</v>
      </c>
      <c r="E480" s="83">
        <v>75000</v>
      </c>
      <c r="F480" s="70" t="s">
        <v>12426</v>
      </c>
      <c r="H480" t="s">
        <v>13275</v>
      </c>
      <c r="I480">
        <v>60</v>
      </c>
    </row>
    <row r="481" spans="1:9" ht="12" customHeight="1" x14ac:dyDescent="0.25">
      <c r="A481" s="67">
        <v>480</v>
      </c>
      <c r="B481" s="68" t="s">
        <v>1850</v>
      </c>
      <c r="C481" s="69" t="s">
        <v>15696</v>
      </c>
      <c r="D481" s="69" t="s">
        <v>2158</v>
      </c>
      <c r="E481" s="83">
        <v>75000</v>
      </c>
      <c r="F481" s="70" t="s">
        <v>12426</v>
      </c>
      <c r="H481" t="s">
        <v>13276</v>
      </c>
      <c r="I481">
        <v>50.16</v>
      </c>
    </row>
    <row r="482" spans="1:9" ht="12" customHeight="1" x14ac:dyDescent="0.25">
      <c r="A482" s="67">
        <v>481</v>
      </c>
      <c r="B482" s="68" t="s">
        <v>1854</v>
      </c>
      <c r="C482" s="69" t="s">
        <v>15696</v>
      </c>
      <c r="D482" s="69" t="s">
        <v>2158</v>
      </c>
      <c r="E482" s="83">
        <v>75000</v>
      </c>
      <c r="F482" s="70" t="s">
        <v>12426</v>
      </c>
      <c r="H482" t="s">
        <v>13277</v>
      </c>
      <c r="I482">
        <v>121</v>
      </c>
    </row>
    <row r="483" spans="1:9" ht="12" customHeight="1" x14ac:dyDescent="0.25">
      <c r="A483" s="67">
        <v>482</v>
      </c>
      <c r="B483" s="68" t="s">
        <v>1856</v>
      </c>
      <c r="C483" s="69" t="s">
        <v>15696</v>
      </c>
      <c r="D483" s="69" t="s">
        <v>2158</v>
      </c>
      <c r="E483" s="83">
        <v>75000</v>
      </c>
      <c r="F483" s="70" t="s">
        <v>12426</v>
      </c>
      <c r="H483" t="s">
        <v>13278</v>
      </c>
      <c r="I483">
        <v>73</v>
      </c>
    </row>
    <row r="484" spans="1:9" ht="12" customHeight="1" x14ac:dyDescent="0.25">
      <c r="A484" s="67">
        <v>483</v>
      </c>
      <c r="B484" s="68" t="s">
        <v>1857</v>
      </c>
      <c r="C484" s="69" t="s">
        <v>15696</v>
      </c>
      <c r="D484" s="69" t="s">
        <v>2158</v>
      </c>
      <c r="E484" s="83">
        <v>75000</v>
      </c>
      <c r="F484" s="70" t="s">
        <v>12426</v>
      </c>
      <c r="H484" t="s">
        <v>13279</v>
      </c>
      <c r="I484">
        <v>97</v>
      </c>
    </row>
    <row r="485" spans="1:9" ht="12" customHeight="1" x14ac:dyDescent="0.25">
      <c r="A485" s="67">
        <v>484</v>
      </c>
      <c r="B485" s="68" t="s">
        <v>1858</v>
      </c>
      <c r="C485" s="69" t="s">
        <v>15696</v>
      </c>
      <c r="D485" s="69" t="s">
        <v>2158</v>
      </c>
      <c r="E485" s="83">
        <v>75000</v>
      </c>
      <c r="F485" s="70" t="s">
        <v>12426</v>
      </c>
      <c r="H485" t="s">
        <v>13280</v>
      </c>
      <c r="I485">
        <v>23</v>
      </c>
    </row>
    <row r="486" spans="1:9" ht="12" customHeight="1" x14ac:dyDescent="0.25">
      <c r="A486" s="67">
        <v>485</v>
      </c>
      <c r="B486" s="68" t="s">
        <v>1860</v>
      </c>
      <c r="C486" s="69" t="s">
        <v>15696</v>
      </c>
      <c r="D486" s="69" t="s">
        <v>2158</v>
      </c>
      <c r="E486" s="83">
        <v>75000</v>
      </c>
      <c r="F486" s="70" t="s">
        <v>12426</v>
      </c>
      <c r="H486" t="s">
        <v>13281</v>
      </c>
      <c r="I486">
        <v>28</v>
      </c>
    </row>
    <row r="487" spans="1:9" ht="12" customHeight="1" x14ac:dyDescent="0.25">
      <c r="A487" s="67">
        <v>486</v>
      </c>
      <c r="B487" s="68" t="s">
        <v>1862</v>
      </c>
      <c r="C487" s="69" t="s">
        <v>15696</v>
      </c>
      <c r="D487" s="69" t="s">
        <v>2158</v>
      </c>
      <c r="E487" s="83">
        <v>85000</v>
      </c>
      <c r="F487" s="70" t="s">
        <v>12426</v>
      </c>
      <c r="H487" t="s">
        <v>13282</v>
      </c>
      <c r="I487">
        <v>60</v>
      </c>
    </row>
    <row r="488" spans="1:9" ht="12" customHeight="1" x14ac:dyDescent="0.25">
      <c r="A488" s="67">
        <v>487</v>
      </c>
      <c r="B488" s="68" t="s">
        <v>1863</v>
      </c>
      <c r="C488" s="69" t="s">
        <v>15696</v>
      </c>
      <c r="D488" s="69" t="s">
        <v>2158</v>
      </c>
      <c r="E488" s="83">
        <v>85000</v>
      </c>
      <c r="F488" s="70" t="s">
        <v>12426</v>
      </c>
      <c r="H488" t="s">
        <v>13283</v>
      </c>
      <c r="I488">
        <v>70</v>
      </c>
    </row>
    <row r="489" spans="1:9" ht="12" customHeight="1" x14ac:dyDescent="0.25">
      <c r="A489" s="67">
        <v>488</v>
      </c>
      <c r="B489" s="68" t="s">
        <v>1863</v>
      </c>
      <c r="C489" s="69" t="s">
        <v>15696</v>
      </c>
      <c r="D489" s="69" t="s">
        <v>2158</v>
      </c>
      <c r="E489" s="83">
        <v>85000</v>
      </c>
      <c r="F489" s="70" t="s">
        <v>12426</v>
      </c>
      <c r="H489" t="s">
        <v>13284</v>
      </c>
      <c r="I489">
        <v>100</v>
      </c>
    </row>
    <row r="490" spans="1:9" ht="12" customHeight="1" x14ac:dyDescent="0.25">
      <c r="A490" s="67">
        <v>489</v>
      </c>
      <c r="B490" s="68" t="s">
        <v>1864</v>
      </c>
      <c r="C490" s="69" t="s">
        <v>15696</v>
      </c>
      <c r="D490" s="69" t="s">
        <v>2158</v>
      </c>
      <c r="E490" s="83">
        <v>85000</v>
      </c>
      <c r="F490" s="70" t="s">
        <v>12426</v>
      </c>
      <c r="H490" t="s">
        <v>13286</v>
      </c>
      <c r="I490">
        <v>33</v>
      </c>
    </row>
    <row r="491" spans="1:9" ht="12" customHeight="1" x14ac:dyDescent="0.25">
      <c r="A491" s="67">
        <v>490</v>
      </c>
      <c r="B491" s="68" t="s">
        <v>1865</v>
      </c>
      <c r="C491" s="69" t="s">
        <v>15696</v>
      </c>
      <c r="D491" s="69" t="s">
        <v>2158</v>
      </c>
      <c r="E491" s="83">
        <v>85000</v>
      </c>
      <c r="F491" s="70" t="s">
        <v>12426</v>
      </c>
      <c r="H491" t="s">
        <v>13288</v>
      </c>
      <c r="I491">
        <v>50</v>
      </c>
    </row>
    <row r="492" spans="1:9" ht="12" customHeight="1" x14ac:dyDescent="0.25">
      <c r="A492" s="67">
        <v>491</v>
      </c>
      <c r="B492" s="68" t="s">
        <v>1866</v>
      </c>
      <c r="C492" s="69" t="s">
        <v>15696</v>
      </c>
      <c r="D492" s="69" t="s">
        <v>2158</v>
      </c>
      <c r="E492" s="83">
        <v>85000</v>
      </c>
      <c r="F492" s="70" t="s">
        <v>12426</v>
      </c>
      <c r="H492" t="s">
        <v>13290</v>
      </c>
      <c r="I492">
        <v>180</v>
      </c>
    </row>
    <row r="493" spans="1:9" ht="12" customHeight="1" x14ac:dyDescent="0.25">
      <c r="A493" s="67">
        <v>492</v>
      </c>
      <c r="B493" s="68" t="s">
        <v>15733</v>
      </c>
      <c r="C493" s="69" t="s">
        <v>15696</v>
      </c>
      <c r="D493" s="69" t="s">
        <v>2158</v>
      </c>
      <c r="E493" s="83">
        <v>90000</v>
      </c>
      <c r="F493" s="70" t="s">
        <v>12426</v>
      </c>
      <c r="H493" t="s">
        <v>13292</v>
      </c>
      <c r="I493">
        <v>233</v>
      </c>
    </row>
    <row r="494" spans="1:9" ht="12" customHeight="1" x14ac:dyDescent="0.25">
      <c r="A494" s="67">
        <v>493</v>
      </c>
      <c r="B494" s="68" t="s">
        <v>1874</v>
      </c>
      <c r="C494" s="69" t="s">
        <v>15696</v>
      </c>
      <c r="D494" s="69" t="s">
        <v>2158</v>
      </c>
      <c r="E494" s="83">
        <v>85000</v>
      </c>
      <c r="F494" s="70" t="s">
        <v>12426</v>
      </c>
      <c r="H494" t="s">
        <v>13293</v>
      </c>
      <c r="I494">
        <v>175</v>
      </c>
    </row>
    <row r="495" spans="1:9" ht="12" customHeight="1" x14ac:dyDescent="0.25">
      <c r="A495" s="67">
        <v>494</v>
      </c>
      <c r="B495" s="68" t="s">
        <v>1873</v>
      </c>
      <c r="C495" s="69" t="s">
        <v>15696</v>
      </c>
      <c r="D495" s="69" t="s">
        <v>2158</v>
      </c>
      <c r="E495" s="83">
        <v>75000</v>
      </c>
      <c r="F495" s="70" t="s">
        <v>12426</v>
      </c>
      <c r="H495" t="s">
        <v>13294</v>
      </c>
      <c r="I495">
        <v>220</v>
      </c>
    </row>
    <row r="496" spans="1:9" ht="12" customHeight="1" x14ac:dyDescent="0.25">
      <c r="A496" s="67">
        <v>495</v>
      </c>
      <c r="B496" s="68" t="s">
        <v>1876</v>
      </c>
      <c r="C496" s="69" t="s">
        <v>15696</v>
      </c>
      <c r="D496" s="69" t="s">
        <v>2158</v>
      </c>
      <c r="E496" s="83">
        <v>75000</v>
      </c>
      <c r="F496" s="70" t="s">
        <v>12426</v>
      </c>
      <c r="H496" t="s">
        <v>13294</v>
      </c>
      <c r="I496">
        <v>152</v>
      </c>
    </row>
    <row r="497" spans="1:9" ht="12" customHeight="1" x14ac:dyDescent="0.25">
      <c r="A497" s="67">
        <v>496</v>
      </c>
      <c r="B497" s="68" t="s">
        <v>1884</v>
      </c>
      <c r="C497" s="69" t="s">
        <v>15696</v>
      </c>
      <c r="D497" s="69" t="s">
        <v>2158</v>
      </c>
      <c r="E497" s="83">
        <v>75000</v>
      </c>
      <c r="F497" s="70" t="s">
        <v>12426</v>
      </c>
      <c r="H497" t="s">
        <v>13297</v>
      </c>
      <c r="I497">
        <v>233</v>
      </c>
    </row>
    <row r="498" spans="1:9" ht="12" customHeight="1" x14ac:dyDescent="0.25">
      <c r="A498" s="67">
        <v>497</v>
      </c>
      <c r="B498" s="68" t="s">
        <v>1885</v>
      </c>
      <c r="C498" s="69" t="s">
        <v>15696</v>
      </c>
      <c r="D498" s="69" t="s">
        <v>2158</v>
      </c>
      <c r="E498" s="83">
        <v>75000</v>
      </c>
      <c r="F498" s="70" t="s">
        <v>12426</v>
      </c>
      <c r="H498" t="s">
        <v>13297</v>
      </c>
      <c r="I498">
        <v>242</v>
      </c>
    </row>
    <row r="499" spans="1:9" ht="12" customHeight="1" x14ac:dyDescent="0.25">
      <c r="A499" s="67">
        <v>498</v>
      </c>
      <c r="B499" s="68" t="s">
        <v>1886</v>
      </c>
      <c r="C499" s="69" t="s">
        <v>15696</v>
      </c>
      <c r="D499" s="69" t="s">
        <v>2158</v>
      </c>
      <c r="E499" s="83">
        <v>75000</v>
      </c>
      <c r="F499" s="70" t="s">
        <v>12426</v>
      </c>
      <c r="H499" t="s">
        <v>13297</v>
      </c>
      <c r="I499">
        <v>240</v>
      </c>
    </row>
    <row r="500" spans="1:9" ht="12" customHeight="1" x14ac:dyDescent="0.25">
      <c r="A500" s="67">
        <v>499</v>
      </c>
      <c r="B500" s="68" t="s">
        <v>1887</v>
      </c>
      <c r="C500" s="69" t="s">
        <v>15696</v>
      </c>
      <c r="D500" s="69" t="s">
        <v>2158</v>
      </c>
      <c r="E500" s="83">
        <v>75000</v>
      </c>
      <c r="F500" s="70" t="s">
        <v>12426</v>
      </c>
      <c r="H500" t="s">
        <v>13297</v>
      </c>
      <c r="I500">
        <v>242</v>
      </c>
    </row>
    <row r="501" spans="1:9" ht="12" customHeight="1" x14ac:dyDescent="0.25">
      <c r="A501" s="67">
        <v>500</v>
      </c>
      <c r="B501" s="68" t="s">
        <v>15734</v>
      </c>
      <c r="C501" s="69" t="s">
        <v>15696</v>
      </c>
      <c r="D501" s="69" t="s">
        <v>2158</v>
      </c>
      <c r="E501" s="83">
        <v>85000</v>
      </c>
      <c r="F501" s="70" t="s">
        <v>12426</v>
      </c>
      <c r="H501" t="s">
        <v>13302</v>
      </c>
      <c r="I501">
        <v>20</v>
      </c>
    </row>
    <row r="502" spans="1:9" ht="12" customHeight="1" x14ac:dyDescent="0.25">
      <c r="A502" s="67">
        <v>501</v>
      </c>
      <c r="B502" s="68" t="s">
        <v>15735</v>
      </c>
      <c r="C502" s="69" t="s">
        <v>15696</v>
      </c>
      <c r="D502" s="69" t="s">
        <v>2158</v>
      </c>
      <c r="E502" s="83">
        <v>75000</v>
      </c>
      <c r="F502" s="70" t="s">
        <v>12426</v>
      </c>
      <c r="H502" t="s">
        <v>13302</v>
      </c>
      <c r="I502">
        <v>25</v>
      </c>
    </row>
    <row r="503" spans="1:9" ht="12" customHeight="1" x14ac:dyDescent="0.25">
      <c r="A503" s="67">
        <v>502</v>
      </c>
      <c r="B503" s="68" t="s">
        <v>1891</v>
      </c>
      <c r="C503" s="69" t="s">
        <v>15696</v>
      </c>
      <c r="D503" s="69" t="s">
        <v>2158</v>
      </c>
      <c r="E503" s="83">
        <v>75000</v>
      </c>
      <c r="F503" s="70" t="s">
        <v>12426</v>
      </c>
      <c r="H503" t="s">
        <v>13303</v>
      </c>
      <c r="I503">
        <v>40</v>
      </c>
    </row>
    <row r="504" spans="1:9" ht="12" customHeight="1" x14ac:dyDescent="0.25">
      <c r="A504" s="67">
        <v>503</v>
      </c>
      <c r="B504" s="68" t="s">
        <v>15736</v>
      </c>
      <c r="C504" s="69" t="s">
        <v>15696</v>
      </c>
      <c r="D504" s="69" t="s">
        <v>2158</v>
      </c>
      <c r="E504" s="83">
        <v>75000</v>
      </c>
      <c r="F504" s="70" t="s">
        <v>12426</v>
      </c>
      <c r="H504" t="s">
        <v>13305</v>
      </c>
      <c r="I504">
        <v>40</v>
      </c>
    </row>
    <row r="505" spans="1:9" ht="12" customHeight="1" x14ac:dyDescent="0.25">
      <c r="A505" s="67">
        <v>504</v>
      </c>
      <c r="B505" s="68" t="s">
        <v>15737</v>
      </c>
      <c r="C505" s="69" t="s">
        <v>15696</v>
      </c>
      <c r="D505" s="69" t="s">
        <v>2158</v>
      </c>
      <c r="E505" s="83">
        <v>75000</v>
      </c>
      <c r="F505" s="70" t="s">
        <v>12426</v>
      </c>
      <c r="H505" t="s">
        <v>13306</v>
      </c>
      <c r="I505">
        <v>23</v>
      </c>
    </row>
    <row r="506" spans="1:9" ht="12" customHeight="1" x14ac:dyDescent="0.25">
      <c r="A506" s="67">
        <v>505</v>
      </c>
      <c r="B506" s="68" t="s">
        <v>15738</v>
      </c>
      <c r="C506" s="69" t="s">
        <v>15696</v>
      </c>
      <c r="D506" s="69" t="s">
        <v>2158</v>
      </c>
      <c r="E506" s="83">
        <v>75000</v>
      </c>
      <c r="F506" s="70" t="s">
        <v>12426</v>
      </c>
      <c r="H506" t="s">
        <v>13308</v>
      </c>
      <c r="I506">
        <v>22</v>
      </c>
    </row>
    <row r="507" spans="1:9" ht="12" customHeight="1" x14ac:dyDescent="0.25">
      <c r="A507" s="67">
        <v>506</v>
      </c>
      <c r="B507" s="68" t="s">
        <v>1901</v>
      </c>
      <c r="C507" s="69" t="s">
        <v>15696</v>
      </c>
      <c r="D507" s="69" t="s">
        <v>2158</v>
      </c>
      <c r="E507" s="83">
        <v>75000</v>
      </c>
      <c r="F507" s="70" t="s">
        <v>12426</v>
      </c>
      <c r="H507" t="s">
        <v>13309</v>
      </c>
      <c r="I507">
        <v>50</v>
      </c>
    </row>
    <row r="508" spans="1:9" ht="12" customHeight="1" x14ac:dyDescent="0.25">
      <c r="A508" s="67">
        <v>507</v>
      </c>
      <c r="B508" s="68" t="s">
        <v>1902</v>
      </c>
      <c r="C508" s="69" t="s">
        <v>15696</v>
      </c>
      <c r="D508" s="69" t="s">
        <v>2158</v>
      </c>
      <c r="E508" s="83">
        <v>75000</v>
      </c>
      <c r="F508" s="70" t="s">
        <v>12426</v>
      </c>
      <c r="H508" t="s">
        <v>13310</v>
      </c>
      <c r="I508">
        <v>40</v>
      </c>
    </row>
    <row r="509" spans="1:9" ht="12" customHeight="1" x14ac:dyDescent="0.25">
      <c r="A509" s="67">
        <v>508</v>
      </c>
      <c r="B509" s="68" t="s">
        <v>15739</v>
      </c>
      <c r="C509" s="69" t="s">
        <v>15696</v>
      </c>
      <c r="D509" s="69" t="s">
        <v>2158</v>
      </c>
      <c r="E509" s="83">
        <v>75000</v>
      </c>
      <c r="F509" s="70" t="s">
        <v>12426</v>
      </c>
      <c r="H509" t="s">
        <v>13312</v>
      </c>
      <c r="I509">
        <v>40</v>
      </c>
    </row>
    <row r="510" spans="1:9" ht="12" customHeight="1" x14ac:dyDescent="0.25">
      <c r="A510" s="67">
        <v>509</v>
      </c>
      <c r="B510" s="68" t="s">
        <v>15740</v>
      </c>
      <c r="C510" s="69" t="s">
        <v>15696</v>
      </c>
      <c r="D510" s="69" t="s">
        <v>2158</v>
      </c>
      <c r="E510" s="83">
        <v>75000</v>
      </c>
      <c r="F510" s="70" t="s">
        <v>12426</v>
      </c>
      <c r="H510" t="s">
        <v>13314</v>
      </c>
      <c r="I510">
        <v>40</v>
      </c>
    </row>
    <row r="511" spans="1:9" ht="12" customHeight="1" x14ac:dyDescent="0.25">
      <c r="A511" s="67">
        <v>510</v>
      </c>
      <c r="B511" s="68" t="s">
        <v>1906</v>
      </c>
      <c r="C511" s="69" t="s">
        <v>15696</v>
      </c>
      <c r="D511" s="69" t="s">
        <v>2158</v>
      </c>
      <c r="E511" s="83">
        <v>75000</v>
      </c>
      <c r="F511" s="70" t="s">
        <v>12426</v>
      </c>
      <c r="H511" t="s">
        <v>13316</v>
      </c>
      <c r="I511">
        <v>88</v>
      </c>
    </row>
    <row r="512" spans="1:9" ht="12" customHeight="1" x14ac:dyDescent="0.25">
      <c r="A512" s="67">
        <v>511</v>
      </c>
      <c r="B512" s="68" t="s">
        <v>1908</v>
      </c>
      <c r="C512" s="69" t="s">
        <v>15696</v>
      </c>
      <c r="D512" s="69" t="s">
        <v>2158</v>
      </c>
      <c r="E512" s="83">
        <v>75000</v>
      </c>
      <c r="F512" s="70" t="s">
        <v>12426</v>
      </c>
      <c r="H512" t="s">
        <v>13317</v>
      </c>
      <c r="I512">
        <v>80</v>
      </c>
    </row>
    <row r="513" spans="1:9" ht="12" customHeight="1" x14ac:dyDescent="0.25">
      <c r="A513" s="67">
        <v>512</v>
      </c>
      <c r="B513" s="68" t="s">
        <v>1909</v>
      </c>
      <c r="C513" s="69" t="s">
        <v>15696</v>
      </c>
      <c r="D513" s="69" t="s">
        <v>2158</v>
      </c>
      <c r="E513" s="83">
        <v>75000</v>
      </c>
      <c r="F513" s="70" t="s">
        <v>12426</v>
      </c>
      <c r="H513" t="s">
        <v>13317</v>
      </c>
      <c r="I513">
        <v>90</v>
      </c>
    </row>
    <row r="514" spans="1:9" ht="12" customHeight="1" x14ac:dyDescent="0.25">
      <c r="A514" s="67">
        <v>513</v>
      </c>
      <c r="B514" s="68" t="s">
        <v>15741</v>
      </c>
      <c r="C514" s="69" t="s">
        <v>15696</v>
      </c>
      <c r="D514" s="69" t="s">
        <v>2158</v>
      </c>
      <c r="E514" s="83">
        <v>75000</v>
      </c>
      <c r="F514" s="70" t="s">
        <v>12426</v>
      </c>
      <c r="H514" t="s">
        <v>13320</v>
      </c>
      <c r="I514">
        <v>95</v>
      </c>
    </row>
    <row r="515" spans="1:9" ht="12" customHeight="1" x14ac:dyDescent="0.25">
      <c r="A515" s="67">
        <v>514</v>
      </c>
      <c r="B515" s="68" t="s">
        <v>1921</v>
      </c>
      <c r="C515" s="69" t="s">
        <v>15696</v>
      </c>
      <c r="D515" s="69" t="s">
        <v>2158</v>
      </c>
      <c r="E515" s="83">
        <v>75000</v>
      </c>
      <c r="F515" s="70" t="s">
        <v>12426</v>
      </c>
      <c r="H515" t="s">
        <v>13320</v>
      </c>
      <c r="I515">
        <v>123</v>
      </c>
    </row>
    <row r="516" spans="1:9" ht="12" customHeight="1" x14ac:dyDescent="0.25">
      <c r="A516" s="67">
        <v>515</v>
      </c>
      <c r="B516" s="68" t="s">
        <v>1925</v>
      </c>
      <c r="C516" s="69" t="s">
        <v>15696</v>
      </c>
      <c r="D516" s="69" t="s">
        <v>2158</v>
      </c>
      <c r="E516" s="83">
        <v>75000</v>
      </c>
      <c r="F516" s="70" t="s">
        <v>12426</v>
      </c>
      <c r="H516" t="s">
        <v>13323</v>
      </c>
      <c r="I516">
        <v>95</v>
      </c>
    </row>
    <row r="517" spans="1:9" ht="12" customHeight="1" x14ac:dyDescent="0.25">
      <c r="A517" s="67">
        <v>516</v>
      </c>
      <c r="B517" s="68" t="s">
        <v>1927</v>
      </c>
      <c r="C517" s="69" t="s">
        <v>15696</v>
      </c>
      <c r="D517" s="69" t="s">
        <v>2158</v>
      </c>
      <c r="E517" s="83">
        <v>75000</v>
      </c>
      <c r="F517" s="70" t="s">
        <v>12426</v>
      </c>
      <c r="H517" t="s">
        <v>13323</v>
      </c>
      <c r="I517">
        <v>83</v>
      </c>
    </row>
    <row r="518" spans="1:9" ht="12" customHeight="1" x14ac:dyDescent="0.25">
      <c r="A518" s="67">
        <v>517</v>
      </c>
      <c r="B518" s="68" t="s">
        <v>1949</v>
      </c>
      <c r="C518" s="69" t="s">
        <v>15696</v>
      </c>
      <c r="D518" s="69" t="s">
        <v>2158</v>
      </c>
      <c r="E518" s="83">
        <v>75000</v>
      </c>
      <c r="F518" s="70" t="s">
        <v>12426</v>
      </c>
      <c r="H518" t="s">
        <v>13326</v>
      </c>
      <c r="I518">
        <v>108</v>
      </c>
    </row>
    <row r="519" spans="1:9" ht="12" customHeight="1" x14ac:dyDescent="0.25">
      <c r="A519" s="67">
        <v>518</v>
      </c>
      <c r="B519" s="68" t="s">
        <v>1950</v>
      </c>
      <c r="C519" s="69" t="s">
        <v>15696</v>
      </c>
      <c r="D519" s="69" t="s">
        <v>2158</v>
      </c>
      <c r="E519" s="83">
        <v>75000</v>
      </c>
      <c r="F519" s="70" t="s">
        <v>12426</v>
      </c>
      <c r="H519" t="s">
        <v>13326</v>
      </c>
      <c r="I519">
        <v>136</v>
      </c>
    </row>
    <row r="520" spans="1:9" ht="12" customHeight="1" x14ac:dyDescent="0.25">
      <c r="A520" s="67">
        <v>519</v>
      </c>
      <c r="B520" s="68" t="s">
        <v>1951</v>
      </c>
      <c r="C520" s="69" t="s">
        <v>15696</v>
      </c>
      <c r="D520" s="69" t="s">
        <v>2158</v>
      </c>
      <c r="E520" s="83">
        <v>75000</v>
      </c>
      <c r="F520" s="70" t="s">
        <v>12426</v>
      </c>
      <c r="H520" t="s">
        <v>13326</v>
      </c>
      <c r="I520">
        <v>136</v>
      </c>
    </row>
    <row r="521" spans="1:9" ht="12" customHeight="1" x14ac:dyDescent="0.25">
      <c r="A521" s="67">
        <v>520</v>
      </c>
      <c r="B521" s="68" t="s">
        <v>15742</v>
      </c>
      <c r="C521" s="69" t="s">
        <v>15696</v>
      </c>
      <c r="D521" s="69" t="s">
        <v>2158</v>
      </c>
      <c r="E521" s="83">
        <v>75000</v>
      </c>
      <c r="F521" s="70" t="s">
        <v>12426</v>
      </c>
      <c r="H521" t="s">
        <v>13233</v>
      </c>
      <c r="I521">
        <v>15</v>
      </c>
    </row>
    <row r="522" spans="1:9" ht="12" customHeight="1" x14ac:dyDescent="0.25">
      <c r="A522" s="67">
        <v>521</v>
      </c>
      <c r="B522" s="68" t="s">
        <v>1961</v>
      </c>
      <c r="C522" s="69" t="s">
        <v>15696</v>
      </c>
      <c r="D522" s="69" t="s">
        <v>2158</v>
      </c>
      <c r="E522" s="83">
        <v>75000</v>
      </c>
      <c r="F522" s="70" t="s">
        <v>12426</v>
      </c>
      <c r="H522" t="s">
        <v>13233</v>
      </c>
      <c r="I522">
        <v>25</v>
      </c>
    </row>
    <row r="523" spans="1:9" ht="12" customHeight="1" x14ac:dyDescent="0.25">
      <c r="A523" s="67">
        <v>522</v>
      </c>
      <c r="B523" s="68" t="s">
        <v>1966</v>
      </c>
      <c r="C523" s="69" t="s">
        <v>15696</v>
      </c>
      <c r="D523" s="69" t="s">
        <v>2158</v>
      </c>
      <c r="E523" s="83">
        <v>75000</v>
      </c>
      <c r="F523" s="70" t="s">
        <v>12426</v>
      </c>
      <c r="H523" t="s">
        <v>13330</v>
      </c>
      <c r="I523">
        <v>31</v>
      </c>
    </row>
    <row r="524" spans="1:9" ht="12" customHeight="1" x14ac:dyDescent="0.25">
      <c r="A524" s="67">
        <v>523</v>
      </c>
      <c r="B524" s="68" t="s">
        <v>1967</v>
      </c>
      <c r="C524" s="69" t="s">
        <v>15696</v>
      </c>
      <c r="D524" s="69" t="s">
        <v>2158</v>
      </c>
      <c r="E524" s="83">
        <v>75000</v>
      </c>
      <c r="F524" s="70" t="s">
        <v>12426</v>
      </c>
      <c r="H524" t="s">
        <v>13332</v>
      </c>
      <c r="I524">
        <v>300</v>
      </c>
    </row>
    <row r="525" spans="1:9" ht="12" customHeight="1" x14ac:dyDescent="0.25">
      <c r="A525" s="67">
        <v>524</v>
      </c>
      <c r="B525" s="68" t="s">
        <v>1969</v>
      </c>
      <c r="C525" s="69" t="s">
        <v>15696</v>
      </c>
      <c r="D525" s="69" t="s">
        <v>2158</v>
      </c>
      <c r="E525" s="83">
        <v>75000</v>
      </c>
      <c r="F525" s="70" t="s">
        <v>12426</v>
      </c>
      <c r="H525" t="s">
        <v>13334</v>
      </c>
      <c r="I525">
        <v>500</v>
      </c>
    </row>
    <row r="526" spans="1:9" ht="12" customHeight="1" x14ac:dyDescent="0.25">
      <c r="A526" s="67">
        <v>525</v>
      </c>
      <c r="B526" s="68" t="s">
        <v>1970</v>
      </c>
      <c r="C526" s="69" t="s">
        <v>15696</v>
      </c>
      <c r="D526" s="69" t="s">
        <v>2158</v>
      </c>
      <c r="E526" s="83">
        <v>75000</v>
      </c>
      <c r="F526" s="70" t="s">
        <v>12426</v>
      </c>
      <c r="H526" t="s">
        <v>13336</v>
      </c>
      <c r="I526">
        <v>400</v>
      </c>
    </row>
    <row r="527" spans="1:9" ht="12" customHeight="1" x14ac:dyDescent="0.25">
      <c r="A527" s="67">
        <v>526</v>
      </c>
      <c r="B527" s="68" t="s">
        <v>15743</v>
      </c>
      <c r="C527" s="69" t="s">
        <v>15696</v>
      </c>
      <c r="D527" s="69" t="s">
        <v>2158</v>
      </c>
      <c r="E527" s="83">
        <v>75000</v>
      </c>
      <c r="F527" s="70" t="s">
        <v>12426</v>
      </c>
      <c r="H527" t="s">
        <v>13338</v>
      </c>
      <c r="I527">
        <v>430</v>
      </c>
    </row>
    <row r="528" spans="1:9" ht="12" customHeight="1" x14ac:dyDescent="0.25">
      <c r="A528" s="67">
        <v>527</v>
      </c>
      <c r="B528" s="68" t="s">
        <v>15744</v>
      </c>
      <c r="C528" s="69" t="s">
        <v>15696</v>
      </c>
      <c r="D528" s="69" t="s">
        <v>2158</v>
      </c>
      <c r="E528" s="83">
        <v>75000</v>
      </c>
      <c r="F528" s="70" t="s">
        <v>12426</v>
      </c>
      <c r="H528" t="s">
        <v>13340</v>
      </c>
      <c r="I528">
        <v>54</v>
      </c>
    </row>
    <row r="529" spans="1:9" ht="12" customHeight="1" x14ac:dyDescent="0.25">
      <c r="A529" s="67">
        <v>528</v>
      </c>
      <c r="B529" s="68" t="s">
        <v>15745</v>
      </c>
      <c r="C529" s="69" t="s">
        <v>15696</v>
      </c>
      <c r="D529" s="69" t="s">
        <v>2158</v>
      </c>
      <c r="E529" s="83">
        <v>75000</v>
      </c>
      <c r="F529" s="70" t="s">
        <v>12426</v>
      </c>
      <c r="H529" t="s">
        <v>13340</v>
      </c>
      <c r="I529">
        <v>80</v>
      </c>
    </row>
    <row r="530" spans="1:9" ht="12" customHeight="1" x14ac:dyDescent="0.25">
      <c r="A530" s="67">
        <v>529</v>
      </c>
      <c r="B530" s="68" t="s">
        <v>7023</v>
      </c>
      <c r="C530" s="69" t="s">
        <v>15696</v>
      </c>
      <c r="D530" s="69" t="s">
        <v>2158</v>
      </c>
      <c r="E530" s="83">
        <v>75000</v>
      </c>
      <c r="F530" s="70" t="s">
        <v>12426</v>
      </c>
      <c r="H530" t="s">
        <v>13343</v>
      </c>
      <c r="I530">
        <v>30</v>
      </c>
    </row>
    <row r="531" spans="1:9" ht="12" customHeight="1" x14ac:dyDescent="0.25">
      <c r="A531" s="67">
        <v>530</v>
      </c>
      <c r="B531" s="68" t="s">
        <v>15746</v>
      </c>
      <c r="C531" s="69" t="s">
        <v>15696</v>
      </c>
      <c r="D531" s="69" t="s">
        <v>2158</v>
      </c>
      <c r="E531" s="83">
        <v>75000</v>
      </c>
      <c r="F531" s="70" t="s">
        <v>12426</v>
      </c>
      <c r="H531" t="s">
        <v>13344</v>
      </c>
      <c r="I531">
        <v>50</v>
      </c>
    </row>
    <row r="532" spans="1:9" ht="12" customHeight="1" x14ac:dyDescent="0.25">
      <c r="A532" s="67">
        <v>531</v>
      </c>
      <c r="B532" s="68" t="s">
        <v>15747</v>
      </c>
      <c r="C532" s="69" t="s">
        <v>15696</v>
      </c>
      <c r="D532" s="69" t="s">
        <v>2158</v>
      </c>
      <c r="E532" s="83">
        <v>75000</v>
      </c>
      <c r="F532" s="70" t="s">
        <v>12426</v>
      </c>
      <c r="H532" t="s">
        <v>13344</v>
      </c>
      <c r="I532">
        <v>190</v>
      </c>
    </row>
    <row r="533" spans="1:9" ht="12" customHeight="1" x14ac:dyDescent="0.25">
      <c r="A533" s="67">
        <v>532</v>
      </c>
      <c r="B533" s="68" t="s">
        <v>15748</v>
      </c>
      <c r="C533" s="69" t="s">
        <v>15696</v>
      </c>
      <c r="D533" s="69" t="s">
        <v>2158</v>
      </c>
      <c r="E533" s="83">
        <v>75000</v>
      </c>
      <c r="F533" s="70" t="s">
        <v>12426</v>
      </c>
      <c r="H533" t="s">
        <v>13345</v>
      </c>
      <c r="I533">
        <v>182</v>
      </c>
    </row>
    <row r="534" spans="1:9" ht="12" customHeight="1" x14ac:dyDescent="0.25">
      <c r="A534" s="67">
        <v>533</v>
      </c>
      <c r="B534" s="68" t="s">
        <v>1988</v>
      </c>
      <c r="C534" s="69" t="s">
        <v>15696</v>
      </c>
      <c r="D534" s="69" t="s">
        <v>2158</v>
      </c>
      <c r="E534" s="83">
        <v>75000</v>
      </c>
      <c r="F534" s="70" t="s">
        <v>12426</v>
      </c>
      <c r="H534" t="s">
        <v>13345</v>
      </c>
      <c r="I534">
        <v>110</v>
      </c>
    </row>
    <row r="535" spans="1:9" ht="12" customHeight="1" x14ac:dyDescent="0.25">
      <c r="A535" s="67">
        <v>534</v>
      </c>
      <c r="B535" s="68" t="s">
        <v>1994</v>
      </c>
      <c r="C535" s="69" t="s">
        <v>15696</v>
      </c>
      <c r="D535" s="69" t="s">
        <v>2158</v>
      </c>
      <c r="E535" s="83">
        <v>75000</v>
      </c>
      <c r="F535" s="70" t="s">
        <v>12426</v>
      </c>
      <c r="H535" t="s">
        <v>13345</v>
      </c>
      <c r="I535">
        <v>117</v>
      </c>
    </row>
    <row r="536" spans="1:9" ht="12" customHeight="1" x14ac:dyDescent="0.25">
      <c r="A536" s="67">
        <v>535</v>
      </c>
      <c r="B536" s="68" t="s">
        <v>2006</v>
      </c>
      <c r="C536" s="69" t="s">
        <v>15696</v>
      </c>
      <c r="D536" s="69" t="s">
        <v>2158</v>
      </c>
      <c r="E536" s="83">
        <v>75000</v>
      </c>
      <c r="F536" s="70" t="s">
        <v>12426</v>
      </c>
      <c r="H536" t="s">
        <v>13346</v>
      </c>
      <c r="I536">
        <v>21</v>
      </c>
    </row>
    <row r="537" spans="1:9" ht="12" customHeight="1" x14ac:dyDescent="0.25">
      <c r="A537" s="67">
        <v>536</v>
      </c>
      <c r="B537" s="68" t="s">
        <v>2008</v>
      </c>
      <c r="C537" s="69" t="s">
        <v>15696</v>
      </c>
      <c r="D537" s="69" t="s">
        <v>2158</v>
      </c>
      <c r="E537" s="83">
        <v>75000</v>
      </c>
      <c r="F537" s="70" t="s">
        <v>12426</v>
      </c>
      <c r="H537" t="s">
        <v>13346</v>
      </c>
      <c r="I537">
        <v>38</v>
      </c>
    </row>
    <row r="538" spans="1:9" ht="12" customHeight="1" x14ac:dyDescent="0.25">
      <c r="A538" s="67">
        <v>537</v>
      </c>
      <c r="B538" s="68" t="s">
        <v>2009</v>
      </c>
      <c r="C538" s="69" t="s">
        <v>15696</v>
      </c>
      <c r="D538" s="69" t="s">
        <v>2158</v>
      </c>
      <c r="E538" s="83">
        <v>75000</v>
      </c>
      <c r="F538" s="70" t="s">
        <v>12426</v>
      </c>
      <c r="H538" t="s">
        <v>13346</v>
      </c>
      <c r="I538">
        <v>38</v>
      </c>
    </row>
    <row r="539" spans="1:9" ht="12" customHeight="1" x14ac:dyDescent="0.25">
      <c r="A539" s="67">
        <v>538</v>
      </c>
      <c r="B539" s="68" t="s">
        <v>2010</v>
      </c>
      <c r="C539" s="69" t="s">
        <v>15696</v>
      </c>
      <c r="D539" s="69" t="s">
        <v>2158</v>
      </c>
      <c r="E539" s="83">
        <v>75000</v>
      </c>
      <c r="F539" s="70" t="s">
        <v>12426</v>
      </c>
      <c r="H539" t="s">
        <v>13347</v>
      </c>
      <c r="I539">
        <v>200</v>
      </c>
    </row>
    <row r="540" spans="1:9" ht="12" customHeight="1" x14ac:dyDescent="0.25">
      <c r="A540" s="67">
        <v>539</v>
      </c>
      <c r="B540" s="68" t="s">
        <v>2012</v>
      </c>
      <c r="C540" s="69" t="s">
        <v>15696</v>
      </c>
      <c r="D540" s="69" t="s">
        <v>2158</v>
      </c>
      <c r="E540" s="83">
        <v>75000</v>
      </c>
      <c r="F540" s="70" t="s">
        <v>12426</v>
      </c>
      <c r="H540" t="s">
        <v>13348</v>
      </c>
      <c r="I540">
        <v>161.77000000000001</v>
      </c>
    </row>
    <row r="541" spans="1:9" ht="12" customHeight="1" x14ac:dyDescent="0.25">
      <c r="A541" s="67">
        <v>540</v>
      </c>
      <c r="B541" s="68" t="s">
        <v>2013</v>
      </c>
      <c r="C541" s="69" t="s">
        <v>15696</v>
      </c>
      <c r="D541" s="69" t="s">
        <v>2158</v>
      </c>
      <c r="E541" s="83">
        <v>75000</v>
      </c>
      <c r="F541" s="70" t="s">
        <v>12426</v>
      </c>
      <c r="H541" t="s">
        <v>13350</v>
      </c>
      <c r="I541">
        <v>470</v>
      </c>
    </row>
    <row r="542" spans="1:9" ht="12" customHeight="1" x14ac:dyDescent="0.25">
      <c r="A542" s="67">
        <v>541</v>
      </c>
      <c r="B542" s="68" t="s">
        <v>2014</v>
      </c>
      <c r="C542" s="69" t="s">
        <v>15696</v>
      </c>
      <c r="D542" s="69" t="s">
        <v>2158</v>
      </c>
      <c r="E542" s="83">
        <v>75000</v>
      </c>
      <c r="F542" s="70" t="s">
        <v>12426</v>
      </c>
      <c r="H542" t="s">
        <v>13353</v>
      </c>
      <c r="I542">
        <v>1500</v>
      </c>
    </row>
    <row r="543" spans="1:9" ht="12" customHeight="1" x14ac:dyDescent="0.25">
      <c r="A543" s="67">
        <v>542</v>
      </c>
      <c r="B543" s="68" t="s">
        <v>2015</v>
      </c>
      <c r="C543" s="69" t="s">
        <v>15696</v>
      </c>
      <c r="D543" s="69" t="s">
        <v>2158</v>
      </c>
      <c r="E543" s="83">
        <v>75000</v>
      </c>
      <c r="F543" s="70" t="s">
        <v>12426</v>
      </c>
      <c r="H543" t="s">
        <v>12525</v>
      </c>
      <c r="I543">
        <v>800</v>
      </c>
    </row>
    <row r="544" spans="1:9" ht="12" customHeight="1" x14ac:dyDescent="0.25">
      <c r="A544" s="67">
        <v>543</v>
      </c>
      <c r="B544" s="68" t="s">
        <v>2021</v>
      </c>
      <c r="C544" s="69" t="s">
        <v>15696</v>
      </c>
      <c r="D544" s="69" t="s">
        <v>2158</v>
      </c>
      <c r="E544" s="83">
        <v>75000</v>
      </c>
      <c r="F544" s="70" t="s">
        <v>12426</v>
      </c>
      <c r="H544" t="s">
        <v>13356</v>
      </c>
      <c r="I544">
        <v>716.59</v>
      </c>
    </row>
    <row r="545" spans="1:9" ht="12" customHeight="1" x14ac:dyDescent="0.25">
      <c r="A545" s="67">
        <v>544</v>
      </c>
      <c r="B545" s="68" t="s">
        <v>2023</v>
      </c>
      <c r="C545" s="69" t="s">
        <v>15696</v>
      </c>
      <c r="D545" s="69" t="s">
        <v>2158</v>
      </c>
      <c r="E545" s="83">
        <v>75000</v>
      </c>
      <c r="F545" s="70" t="s">
        <v>12426</v>
      </c>
      <c r="H545" t="s">
        <v>13357</v>
      </c>
      <c r="I545">
        <v>636.77</v>
      </c>
    </row>
    <row r="546" spans="1:9" ht="12" customHeight="1" x14ac:dyDescent="0.25">
      <c r="A546" s="67">
        <v>545</v>
      </c>
      <c r="B546" s="68" t="s">
        <v>2025</v>
      </c>
      <c r="C546" s="69" t="s">
        <v>15696</v>
      </c>
      <c r="D546" s="69" t="s">
        <v>2158</v>
      </c>
      <c r="E546" s="83">
        <v>75000</v>
      </c>
      <c r="F546" s="70" t="s">
        <v>12426</v>
      </c>
      <c r="H546" t="s">
        <v>13358</v>
      </c>
      <c r="I546">
        <v>633.63</v>
      </c>
    </row>
    <row r="547" spans="1:9" ht="12" customHeight="1" x14ac:dyDescent="0.25">
      <c r="A547" s="67">
        <v>546</v>
      </c>
      <c r="B547" s="68" t="s">
        <v>2026</v>
      </c>
      <c r="C547" s="69" t="s">
        <v>15696</v>
      </c>
      <c r="D547" s="69" t="s">
        <v>2158</v>
      </c>
      <c r="E547" s="83">
        <v>75000</v>
      </c>
      <c r="F547" s="70" t="s">
        <v>12426</v>
      </c>
      <c r="H547" t="s">
        <v>13359</v>
      </c>
      <c r="I547">
        <v>736.25</v>
      </c>
    </row>
    <row r="548" spans="1:9" ht="12" customHeight="1" x14ac:dyDescent="0.25">
      <c r="A548" s="67">
        <v>547</v>
      </c>
      <c r="B548" s="68" t="s">
        <v>2027</v>
      </c>
      <c r="C548" s="69" t="s">
        <v>15696</v>
      </c>
      <c r="D548" s="69" t="s">
        <v>2158</v>
      </c>
      <c r="E548" s="83">
        <v>75000</v>
      </c>
      <c r="F548" s="70" t="s">
        <v>12426</v>
      </c>
      <c r="H548" t="s">
        <v>13361</v>
      </c>
      <c r="I548">
        <v>376.46</v>
      </c>
    </row>
    <row r="549" spans="1:9" ht="12" customHeight="1" x14ac:dyDescent="0.25">
      <c r="A549" s="67">
        <v>548</v>
      </c>
      <c r="B549" s="68" t="s">
        <v>2030</v>
      </c>
      <c r="C549" s="69" t="s">
        <v>15696</v>
      </c>
      <c r="D549" s="69" t="s">
        <v>2158</v>
      </c>
      <c r="E549" s="83">
        <v>75000</v>
      </c>
      <c r="F549" s="70" t="s">
        <v>12426</v>
      </c>
      <c r="H549" t="s">
        <v>13363</v>
      </c>
      <c r="I549">
        <v>1115.75</v>
      </c>
    </row>
    <row r="550" spans="1:9" ht="12" customHeight="1" x14ac:dyDescent="0.25">
      <c r="A550" s="67">
        <v>549</v>
      </c>
      <c r="B550" s="68" t="s">
        <v>2031</v>
      </c>
      <c r="C550" s="69" t="s">
        <v>15696</v>
      </c>
      <c r="D550" s="69" t="s">
        <v>2158</v>
      </c>
      <c r="E550" s="83">
        <v>75000</v>
      </c>
      <c r="F550" s="70" t="s">
        <v>12426</v>
      </c>
      <c r="H550" t="s">
        <v>13365</v>
      </c>
      <c r="I550">
        <v>531</v>
      </c>
    </row>
    <row r="551" spans="1:9" ht="12" customHeight="1" x14ac:dyDescent="0.25">
      <c r="A551" s="67">
        <v>550</v>
      </c>
      <c r="B551" s="68" t="s">
        <v>2032</v>
      </c>
      <c r="C551" s="69" t="s">
        <v>15696</v>
      </c>
      <c r="D551" s="69" t="s">
        <v>2158</v>
      </c>
      <c r="E551" s="83">
        <v>75000</v>
      </c>
      <c r="F551" s="70" t="s">
        <v>12426</v>
      </c>
      <c r="H551" t="s">
        <v>13366</v>
      </c>
      <c r="I551">
        <v>236</v>
      </c>
    </row>
    <row r="552" spans="1:9" ht="12" customHeight="1" x14ac:dyDescent="0.25">
      <c r="A552" s="67">
        <v>551</v>
      </c>
      <c r="B552" s="68" t="s">
        <v>2033</v>
      </c>
      <c r="C552" s="69" t="s">
        <v>15696</v>
      </c>
      <c r="D552" s="69" t="s">
        <v>2158</v>
      </c>
      <c r="E552" s="83">
        <v>75000</v>
      </c>
      <c r="F552" s="70" t="s">
        <v>12426</v>
      </c>
      <c r="H552" t="s">
        <v>13369</v>
      </c>
      <c r="I552">
        <v>177</v>
      </c>
    </row>
    <row r="553" spans="1:9" ht="12" customHeight="1" x14ac:dyDescent="0.25">
      <c r="A553" s="67">
        <v>552</v>
      </c>
      <c r="B553" s="68" t="s">
        <v>2034</v>
      </c>
      <c r="C553" s="69" t="s">
        <v>15696</v>
      </c>
      <c r="D553" s="69" t="s">
        <v>2158</v>
      </c>
      <c r="E553" s="83">
        <v>75000</v>
      </c>
      <c r="F553" s="70" t="s">
        <v>12426</v>
      </c>
      <c r="H553" t="s">
        <v>13371</v>
      </c>
      <c r="I553">
        <v>94.4</v>
      </c>
    </row>
    <row r="554" spans="1:9" ht="12" customHeight="1" x14ac:dyDescent="0.25">
      <c r="A554" s="67">
        <v>553</v>
      </c>
      <c r="B554" s="68" t="s">
        <v>2035</v>
      </c>
      <c r="C554" s="69" t="s">
        <v>15696</v>
      </c>
      <c r="D554" s="69" t="s">
        <v>2158</v>
      </c>
      <c r="E554" s="83">
        <v>75000</v>
      </c>
      <c r="F554" s="70" t="s">
        <v>12426</v>
      </c>
      <c r="H554" t="s">
        <v>13373</v>
      </c>
      <c r="I554">
        <v>94.4</v>
      </c>
    </row>
    <row r="555" spans="1:9" ht="12" customHeight="1" x14ac:dyDescent="0.25">
      <c r="A555" s="67">
        <v>554</v>
      </c>
      <c r="B555" s="68" t="s">
        <v>15749</v>
      </c>
      <c r="C555" s="69" t="s">
        <v>15696</v>
      </c>
      <c r="D555" s="69" t="s">
        <v>2158</v>
      </c>
      <c r="E555" s="83">
        <v>75000</v>
      </c>
      <c r="F555" s="70" t="s">
        <v>12426</v>
      </c>
      <c r="H555" t="s">
        <v>13375</v>
      </c>
      <c r="I555">
        <v>1180</v>
      </c>
    </row>
    <row r="556" spans="1:9" ht="12" customHeight="1" x14ac:dyDescent="0.25">
      <c r="A556" s="67">
        <v>555</v>
      </c>
      <c r="B556" s="68" t="s">
        <v>15750</v>
      </c>
      <c r="C556" s="69" t="s">
        <v>15696</v>
      </c>
      <c r="D556" s="69" t="s">
        <v>2158</v>
      </c>
      <c r="E556" s="83">
        <v>75000</v>
      </c>
      <c r="F556" s="70" t="s">
        <v>12426</v>
      </c>
      <c r="H556" t="s">
        <v>13377</v>
      </c>
      <c r="I556">
        <v>177</v>
      </c>
    </row>
    <row r="557" spans="1:9" ht="12" customHeight="1" x14ac:dyDescent="0.25">
      <c r="A557" s="67">
        <v>556</v>
      </c>
      <c r="B557" s="68" t="s">
        <v>15751</v>
      </c>
      <c r="C557" s="69" t="s">
        <v>15696</v>
      </c>
      <c r="D557" s="69" t="s">
        <v>2158</v>
      </c>
      <c r="E557" s="83">
        <v>75000</v>
      </c>
      <c r="F557" s="70" t="s">
        <v>12426</v>
      </c>
      <c r="H557" t="s">
        <v>13380</v>
      </c>
      <c r="I557">
        <v>236</v>
      </c>
    </row>
    <row r="558" spans="1:9" ht="12" customHeight="1" x14ac:dyDescent="0.25">
      <c r="A558" s="67">
        <v>557</v>
      </c>
      <c r="B558" s="71" t="s">
        <v>15752</v>
      </c>
      <c r="C558" s="69" t="s">
        <v>15696</v>
      </c>
      <c r="D558" s="69" t="s">
        <v>2158</v>
      </c>
      <c r="E558" s="83">
        <v>75000</v>
      </c>
      <c r="F558" s="70" t="s">
        <v>12426</v>
      </c>
      <c r="H558" t="s">
        <v>13382</v>
      </c>
      <c r="I558">
        <v>1003</v>
      </c>
    </row>
    <row r="559" spans="1:9" ht="12" customHeight="1" x14ac:dyDescent="0.25">
      <c r="A559" s="67">
        <v>558</v>
      </c>
      <c r="B559" s="68" t="s">
        <v>2057</v>
      </c>
      <c r="C559" s="69" t="s">
        <v>15696</v>
      </c>
      <c r="D559" s="69" t="s">
        <v>2158</v>
      </c>
      <c r="E559" s="83">
        <v>75000</v>
      </c>
      <c r="F559" s="70" t="s">
        <v>12426</v>
      </c>
      <c r="H559" t="s">
        <v>13384</v>
      </c>
      <c r="I559">
        <v>472</v>
      </c>
    </row>
    <row r="560" spans="1:9" ht="12" customHeight="1" x14ac:dyDescent="0.25">
      <c r="A560" s="67">
        <v>559</v>
      </c>
      <c r="B560" s="68" t="s">
        <v>2058</v>
      </c>
      <c r="C560" s="69" t="s">
        <v>15696</v>
      </c>
      <c r="D560" s="69" t="s">
        <v>2158</v>
      </c>
      <c r="E560" s="83">
        <v>75000</v>
      </c>
      <c r="F560" s="70" t="s">
        <v>12426</v>
      </c>
      <c r="H560" t="s">
        <v>13385</v>
      </c>
      <c r="I560">
        <v>295</v>
      </c>
    </row>
    <row r="561" spans="1:9" ht="12" customHeight="1" x14ac:dyDescent="0.25">
      <c r="A561" s="67">
        <v>560</v>
      </c>
      <c r="B561" s="71" t="s">
        <v>2059</v>
      </c>
      <c r="C561" s="69" t="s">
        <v>15696</v>
      </c>
      <c r="D561" s="69" t="s">
        <v>2158</v>
      </c>
      <c r="E561" s="83">
        <v>85000</v>
      </c>
      <c r="F561" s="70" t="s">
        <v>12426</v>
      </c>
      <c r="H561" t="s">
        <v>13387</v>
      </c>
      <c r="I561">
        <v>354</v>
      </c>
    </row>
    <row r="562" spans="1:9" ht="12" customHeight="1" x14ac:dyDescent="0.25">
      <c r="A562" s="67">
        <v>561</v>
      </c>
      <c r="B562" s="68" t="s">
        <v>2061</v>
      </c>
      <c r="C562" s="69" t="s">
        <v>15696</v>
      </c>
      <c r="D562" s="69" t="s">
        <v>2158</v>
      </c>
      <c r="E562" s="83">
        <v>75000</v>
      </c>
      <c r="F562" s="70" t="s">
        <v>12426</v>
      </c>
      <c r="H562" t="s">
        <v>13389</v>
      </c>
      <c r="I562">
        <v>354</v>
      </c>
    </row>
    <row r="563" spans="1:9" ht="12" customHeight="1" x14ac:dyDescent="0.25">
      <c r="A563" s="67">
        <v>562</v>
      </c>
      <c r="B563" s="68" t="s">
        <v>2063</v>
      </c>
      <c r="C563" s="69" t="s">
        <v>15696</v>
      </c>
      <c r="D563" s="69" t="s">
        <v>2158</v>
      </c>
      <c r="E563" s="83">
        <v>75000</v>
      </c>
      <c r="F563" s="70" t="s">
        <v>12426</v>
      </c>
      <c r="H563" t="s">
        <v>13391</v>
      </c>
      <c r="I563">
        <v>236</v>
      </c>
    </row>
    <row r="564" spans="1:9" ht="12" customHeight="1" x14ac:dyDescent="0.25">
      <c r="A564" s="67">
        <v>563</v>
      </c>
      <c r="B564" s="68" t="s">
        <v>2064</v>
      </c>
      <c r="C564" s="69" t="s">
        <v>15696</v>
      </c>
      <c r="D564" s="69" t="s">
        <v>2158</v>
      </c>
      <c r="E564" s="83">
        <v>75000</v>
      </c>
      <c r="F564" s="70" t="s">
        <v>12426</v>
      </c>
      <c r="H564" t="s">
        <v>13394</v>
      </c>
      <c r="I564">
        <v>1003</v>
      </c>
    </row>
    <row r="565" spans="1:9" ht="12" customHeight="1" x14ac:dyDescent="0.25">
      <c r="A565" s="67">
        <v>564</v>
      </c>
      <c r="B565" s="71" t="s">
        <v>2062</v>
      </c>
      <c r="C565" s="69" t="s">
        <v>15696</v>
      </c>
      <c r="D565" s="69" t="s">
        <v>2158</v>
      </c>
      <c r="E565" s="83">
        <v>75000</v>
      </c>
      <c r="F565" s="70" t="s">
        <v>12426</v>
      </c>
      <c r="H565" t="s">
        <v>13395</v>
      </c>
      <c r="I565">
        <v>590</v>
      </c>
    </row>
    <row r="566" spans="1:9" ht="12" customHeight="1" x14ac:dyDescent="0.25">
      <c r="A566" s="67">
        <v>565</v>
      </c>
      <c r="B566" s="68" t="s">
        <v>2065</v>
      </c>
      <c r="C566" s="69" t="s">
        <v>15696</v>
      </c>
      <c r="D566" s="69" t="s">
        <v>2158</v>
      </c>
      <c r="E566" s="83">
        <v>85000</v>
      </c>
      <c r="F566" s="70" t="s">
        <v>12426</v>
      </c>
      <c r="H566" t="s">
        <v>13396</v>
      </c>
      <c r="I566">
        <v>1062</v>
      </c>
    </row>
    <row r="567" spans="1:9" ht="12" customHeight="1" x14ac:dyDescent="0.25">
      <c r="A567" s="67">
        <v>566</v>
      </c>
      <c r="B567" s="68" t="s">
        <v>2066</v>
      </c>
      <c r="C567" s="69" t="s">
        <v>15696</v>
      </c>
      <c r="D567" s="69" t="s">
        <v>2158</v>
      </c>
      <c r="E567" s="83">
        <v>85000</v>
      </c>
      <c r="F567" s="70" t="s">
        <v>12426</v>
      </c>
      <c r="H567" t="s">
        <v>13396</v>
      </c>
      <c r="I567">
        <v>1062</v>
      </c>
    </row>
    <row r="568" spans="1:9" ht="12" customHeight="1" x14ac:dyDescent="0.25">
      <c r="A568" s="67">
        <v>567</v>
      </c>
      <c r="B568" s="68" t="s">
        <v>2074</v>
      </c>
      <c r="C568" s="69" t="s">
        <v>15696</v>
      </c>
      <c r="D568" s="69" t="s">
        <v>2158</v>
      </c>
      <c r="E568" s="83">
        <v>85000</v>
      </c>
      <c r="F568" s="70" t="s">
        <v>12426</v>
      </c>
      <c r="H568" t="s">
        <v>13398</v>
      </c>
      <c r="I568">
        <v>354</v>
      </c>
    </row>
    <row r="569" spans="1:9" ht="12" customHeight="1" x14ac:dyDescent="0.25">
      <c r="A569" s="67">
        <v>568</v>
      </c>
      <c r="B569" s="68" t="s">
        <v>2079</v>
      </c>
      <c r="C569" s="69" t="s">
        <v>15696</v>
      </c>
      <c r="D569" s="69" t="s">
        <v>2158</v>
      </c>
      <c r="E569" s="83">
        <v>85000</v>
      </c>
      <c r="F569" s="70" t="s">
        <v>12426</v>
      </c>
      <c r="H569" t="s">
        <v>13399</v>
      </c>
      <c r="I569">
        <v>354</v>
      </c>
    </row>
    <row r="570" spans="1:9" ht="12" customHeight="1" x14ac:dyDescent="0.25">
      <c r="A570" s="67">
        <v>569</v>
      </c>
      <c r="B570" s="68" t="s">
        <v>2084</v>
      </c>
      <c r="C570" s="69" t="s">
        <v>15696</v>
      </c>
      <c r="D570" s="69" t="s">
        <v>2158</v>
      </c>
      <c r="E570" s="83">
        <v>85000</v>
      </c>
      <c r="F570" s="70" t="s">
        <v>12426</v>
      </c>
      <c r="H570" t="s">
        <v>13401</v>
      </c>
      <c r="I570">
        <v>295</v>
      </c>
    </row>
    <row r="571" spans="1:9" ht="12" customHeight="1" x14ac:dyDescent="0.25">
      <c r="A571" s="67">
        <v>570</v>
      </c>
      <c r="B571" s="68" t="s">
        <v>2085</v>
      </c>
      <c r="C571" s="69" t="s">
        <v>15696</v>
      </c>
      <c r="D571" s="69" t="s">
        <v>2158</v>
      </c>
      <c r="E571" s="83">
        <v>85000</v>
      </c>
      <c r="F571" s="70" t="s">
        <v>12426</v>
      </c>
      <c r="H571" t="s">
        <v>13403</v>
      </c>
      <c r="I571">
        <v>236</v>
      </c>
    </row>
    <row r="572" spans="1:9" ht="12" customHeight="1" x14ac:dyDescent="0.25">
      <c r="A572" s="67">
        <v>571</v>
      </c>
      <c r="B572" s="68" t="s">
        <v>2089</v>
      </c>
      <c r="C572" s="69" t="s">
        <v>15696</v>
      </c>
      <c r="D572" s="69" t="s">
        <v>2158</v>
      </c>
      <c r="E572" s="83">
        <v>75000</v>
      </c>
      <c r="F572" s="70" t="s">
        <v>12426</v>
      </c>
      <c r="H572" t="s">
        <v>13405</v>
      </c>
      <c r="I572">
        <v>1062</v>
      </c>
    </row>
    <row r="573" spans="1:9" ht="12" customHeight="1" x14ac:dyDescent="0.25">
      <c r="A573" s="67">
        <v>572</v>
      </c>
      <c r="B573" s="68" t="s">
        <v>2090</v>
      </c>
      <c r="C573" s="69" t="s">
        <v>15696</v>
      </c>
      <c r="D573" s="69" t="s">
        <v>2158</v>
      </c>
      <c r="E573" s="83">
        <v>55000</v>
      </c>
      <c r="F573" s="70" t="s">
        <v>12426</v>
      </c>
      <c r="H573" t="s">
        <v>13407</v>
      </c>
      <c r="I573">
        <v>1062</v>
      </c>
    </row>
    <row r="574" spans="1:9" ht="12" customHeight="1" x14ac:dyDescent="0.25">
      <c r="A574" s="67">
        <v>573</v>
      </c>
      <c r="B574" s="68" t="s">
        <v>2095</v>
      </c>
      <c r="C574" s="69" t="s">
        <v>15696</v>
      </c>
      <c r="D574" s="69" t="s">
        <v>2158</v>
      </c>
      <c r="E574" s="83">
        <v>75000</v>
      </c>
      <c r="F574" s="70" t="s">
        <v>12426</v>
      </c>
      <c r="H574" t="s">
        <v>13408</v>
      </c>
      <c r="I574">
        <v>259.60000000000002</v>
      </c>
    </row>
    <row r="575" spans="1:9" ht="12" customHeight="1" x14ac:dyDescent="0.25">
      <c r="A575" s="67">
        <v>574</v>
      </c>
      <c r="B575" s="68" t="s">
        <v>2096</v>
      </c>
      <c r="C575" s="69" t="s">
        <v>15696</v>
      </c>
      <c r="D575" s="69" t="s">
        <v>2158</v>
      </c>
      <c r="E575" s="83">
        <v>75000</v>
      </c>
      <c r="F575" s="70" t="s">
        <v>12426</v>
      </c>
      <c r="H575" t="s">
        <v>13410</v>
      </c>
      <c r="I575">
        <v>778.8</v>
      </c>
    </row>
    <row r="576" spans="1:9" ht="12" customHeight="1" x14ac:dyDescent="0.25">
      <c r="A576" s="67">
        <v>575</v>
      </c>
      <c r="B576" s="68" t="s">
        <v>2097</v>
      </c>
      <c r="C576" s="69" t="s">
        <v>15696</v>
      </c>
      <c r="D576" s="69" t="s">
        <v>2158</v>
      </c>
      <c r="E576" s="83">
        <v>75000</v>
      </c>
      <c r="F576" s="70" t="s">
        <v>12426</v>
      </c>
      <c r="H576" t="s">
        <v>13411</v>
      </c>
      <c r="I576">
        <v>649</v>
      </c>
    </row>
    <row r="577" spans="1:9" ht="12" customHeight="1" x14ac:dyDescent="0.25">
      <c r="A577" s="67">
        <v>576</v>
      </c>
      <c r="B577" s="68" t="s">
        <v>2098</v>
      </c>
      <c r="C577" s="69" t="s">
        <v>15696</v>
      </c>
      <c r="D577" s="69" t="s">
        <v>2158</v>
      </c>
      <c r="E577" s="83">
        <v>50000</v>
      </c>
      <c r="F577" s="70" t="s">
        <v>12426</v>
      </c>
      <c r="H577" t="s">
        <v>13413</v>
      </c>
      <c r="I577">
        <v>177</v>
      </c>
    </row>
    <row r="578" spans="1:9" ht="12" customHeight="1" x14ac:dyDescent="0.25">
      <c r="A578" s="67">
        <v>577</v>
      </c>
      <c r="B578" s="68" t="s">
        <v>1337</v>
      </c>
      <c r="C578" s="69" t="s">
        <v>15753</v>
      </c>
      <c r="D578" s="69" t="s">
        <v>2158</v>
      </c>
      <c r="E578" s="83">
        <v>30000</v>
      </c>
      <c r="F578" s="70" t="s">
        <v>12426</v>
      </c>
      <c r="H578" t="s">
        <v>13415</v>
      </c>
      <c r="I578">
        <v>118</v>
      </c>
    </row>
    <row r="579" spans="1:9" ht="12" customHeight="1" x14ac:dyDescent="0.25">
      <c r="A579" s="67">
        <v>578</v>
      </c>
      <c r="B579" s="68" t="s">
        <v>1345</v>
      </c>
      <c r="C579" s="69" t="s">
        <v>15753</v>
      </c>
      <c r="D579" s="69" t="s">
        <v>2158</v>
      </c>
      <c r="E579" s="83">
        <v>100000</v>
      </c>
      <c r="F579" s="70" t="s">
        <v>12426</v>
      </c>
      <c r="H579" t="s">
        <v>13419</v>
      </c>
      <c r="I579">
        <v>236</v>
      </c>
    </row>
    <row r="580" spans="1:9" ht="12" customHeight="1" x14ac:dyDescent="0.25">
      <c r="A580" s="67">
        <v>579</v>
      </c>
      <c r="B580" s="68" t="s">
        <v>1370</v>
      </c>
      <c r="C580" s="69" t="s">
        <v>15753</v>
      </c>
      <c r="D580" s="69" t="s">
        <v>2158</v>
      </c>
      <c r="E580" s="83">
        <v>55000</v>
      </c>
      <c r="F580" s="70" t="s">
        <v>12426</v>
      </c>
      <c r="H580" t="s">
        <v>13420</v>
      </c>
      <c r="I580">
        <v>295</v>
      </c>
    </row>
    <row r="581" spans="1:9" ht="12" customHeight="1" x14ac:dyDescent="0.25">
      <c r="A581" s="67">
        <v>580</v>
      </c>
      <c r="B581" s="68" t="s">
        <v>1434</v>
      </c>
      <c r="C581" s="69" t="s">
        <v>15753</v>
      </c>
      <c r="D581" s="69" t="s">
        <v>2158</v>
      </c>
      <c r="E581" s="83">
        <v>60000</v>
      </c>
      <c r="F581" s="70" t="s">
        <v>12426</v>
      </c>
      <c r="H581" t="s">
        <v>13422</v>
      </c>
      <c r="I581">
        <v>236</v>
      </c>
    </row>
    <row r="582" spans="1:9" ht="12" customHeight="1" x14ac:dyDescent="0.25">
      <c r="A582" s="67">
        <v>581</v>
      </c>
      <c r="B582" s="68" t="s">
        <v>1436</v>
      </c>
      <c r="C582" s="69" t="s">
        <v>15753</v>
      </c>
      <c r="D582" s="69" t="s">
        <v>2158</v>
      </c>
      <c r="E582" s="83">
        <v>60000</v>
      </c>
      <c r="F582" s="70" t="s">
        <v>12426</v>
      </c>
      <c r="H582" t="s">
        <v>11882</v>
      </c>
      <c r="I582">
        <v>413</v>
      </c>
    </row>
    <row r="583" spans="1:9" ht="12" customHeight="1" x14ac:dyDescent="0.25">
      <c r="A583" s="67">
        <v>582</v>
      </c>
      <c r="B583" s="68" t="s">
        <v>1437</v>
      </c>
      <c r="C583" s="69" t="s">
        <v>15753</v>
      </c>
      <c r="D583" s="69" t="s">
        <v>2158</v>
      </c>
      <c r="E583" s="83">
        <v>55000</v>
      </c>
      <c r="F583" s="70" t="s">
        <v>12426</v>
      </c>
      <c r="H583" t="s">
        <v>13425</v>
      </c>
      <c r="I583">
        <v>590</v>
      </c>
    </row>
    <row r="584" spans="1:9" ht="12" customHeight="1" x14ac:dyDescent="0.25">
      <c r="A584" s="67">
        <v>583</v>
      </c>
      <c r="B584" s="68" t="s">
        <v>1482</v>
      </c>
      <c r="C584" s="69" t="s">
        <v>15753</v>
      </c>
      <c r="D584" s="69" t="s">
        <v>2158</v>
      </c>
      <c r="E584" s="83">
        <v>15000</v>
      </c>
      <c r="F584" s="70" t="s">
        <v>12426</v>
      </c>
      <c r="H584" t="s">
        <v>13427</v>
      </c>
      <c r="I584">
        <v>649</v>
      </c>
    </row>
    <row r="585" spans="1:9" ht="12" customHeight="1" x14ac:dyDescent="0.25">
      <c r="A585" s="67">
        <v>584</v>
      </c>
      <c r="B585" s="68" t="s">
        <v>1535</v>
      </c>
      <c r="C585" s="69" t="s">
        <v>15753</v>
      </c>
      <c r="D585" s="69" t="s">
        <v>2158</v>
      </c>
      <c r="E585" s="83">
        <v>30000</v>
      </c>
      <c r="F585" s="70" t="s">
        <v>12426</v>
      </c>
      <c r="H585" t="s">
        <v>13428</v>
      </c>
      <c r="I585">
        <v>1180</v>
      </c>
    </row>
    <row r="586" spans="1:9" ht="12" customHeight="1" x14ac:dyDescent="0.25">
      <c r="A586" s="67">
        <v>585</v>
      </c>
      <c r="B586" s="68" t="s">
        <v>1578</v>
      </c>
      <c r="C586" s="69" t="s">
        <v>15753</v>
      </c>
      <c r="D586" s="69" t="s">
        <v>2158</v>
      </c>
      <c r="E586" s="83">
        <v>30000</v>
      </c>
      <c r="F586" s="70" t="s">
        <v>12426</v>
      </c>
      <c r="H586" t="s">
        <v>13431</v>
      </c>
      <c r="I586">
        <v>472</v>
      </c>
    </row>
    <row r="587" spans="1:9" ht="12" customHeight="1" x14ac:dyDescent="0.25">
      <c r="A587" s="67">
        <v>586</v>
      </c>
      <c r="B587" s="68" t="s">
        <v>1625</v>
      </c>
      <c r="C587" s="69" t="s">
        <v>15753</v>
      </c>
      <c r="D587" s="69" t="s">
        <v>2158</v>
      </c>
      <c r="E587" s="83">
        <v>60000</v>
      </c>
      <c r="F587" s="70" t="s">
        <v>12426</v>
      </c>
      <c r="H587" t="s">
        <v>13432</v>
      </c>
      <c r="I587">
        <v>590</v>
      </c>
    </row>
    <row r="588" spans="1:9" ht="12" customHeight="1" x14ac:dyDescent="0.25">
      <c r="A588" s="67">
        <v>587</v>
      </c>
      <c r="B588" s="68" t="s">
        <v>1649</v>
      </c>
      <c r="C588" s="69" t="s">
        <v>15753</v>
      </c>
      <c r="D588" s="69" t="s">
        <v>2158</v>
      </c>
      <c r="E588" s="83">
        <v>75000</v>
      </c>
      <c r="F588" s="70" t="s">
        <v>12426</v>
      </c>
      <c r="H588" t="s">
        <v>13433</v>
      </c>
      <c r="I588">
        <v>826</v>
      </c>
    </row>
    <row r="589" spans="1:9" ht="12" customHeight="1" x14ac:dyDescent="0.25">
      <c r="A589" s="67">
        <v>588</v>
      </c>
      <c r="B589" s="68" t="s">
        <v>1660</v>
      </c>
      <c r="C589" s="69" t="s">
        <v>15753</v>
      </c>
      <c r="D589" s="69" t="s">
        <v>2158</v>
      </c>
      <c r="E589" s="83">
        <v>75000</v>
      </c>
      <c r="F589" s="70" t="s">
        <v>12426</v>
      </c>
      <c r="H589" t="s">
        <v>13434</v>
      </c>
      <c r="I589">
        <v>590</v>
      </c>
    </row>
    <row r="590" spans="1:9" ht="12" customHeight="1" x14ac:dyDescent="0.25">
      <c r="A590" s="67">
        <v>589</v>
      </c>
      <c r="B590" s="68" t="s">
        <v>1666</v>
      </c>
      <c r="C590" s="69" t="s">
        <v>15753</v>
      </c>
      <c r="D590" s="69" t="s">
        <v>2158</v>
      </c>
      <c r="E590" s="83">
        <v>75000</v>
      </c>
      <c r="F590" s="70" t="s">
        <v>12426</v>
      </c>
      <c r="H590" t="s">
        <v>13436</v>
      </c>
      <c r="I590">
        <v>1416</v>
      </c>
    </row>
    <row r="591" spans="1:9" ht="12" customHeight="1" x14ac:dyDescent="0.25">
      <c r="A591" s="67">
        <v>590</v>
      </c>
      <c r="B591" s="68" t="s">
        <v>1667</v>
      </c>
      <c r="C591" s="69" t="s">
        <v>15753</v>
      </c>
      <c r="D591" s="69" t="s">
        <v>2158</v>
      </c>
      <c r="E591" s="83">
        <v>75000</v>
      </c>
      <c r="F591" s="70" t="s">
        <v>12426</v>
      </c>
      <c r="H591" t="s">
        <v>13438</v>
      </c>
      <c r="I591">
        <v>590</v>
      </c>
    </row>
    <row r="592" spans="1:9" ht="12" customHeight="1" x14ac:dyDescent="0.25">
      <c r="A592" s="67">
        <v>591</v>
      </c>
      <c r="B592" s="68" t="s">
        <v>1677</v>
      </c>
      <c r="C592" s="69" t="s">
        <v>15753</v>
      </c>
      <c r="D592" s="69" t="s">
        <v>2158</v>
      </c>
      <c r="E592" s="83">
        <v>75000</v>
      </c>
      <c r="F592" s="70" t="s">
        <v>12426</v>
      </c>
      <c r="H592" t="s">
        <v>13440</v>
      </c>
      <c r="I592">
        <v>295</v>
      </c>
    </row>
    <row r="593" spans="1:9" ht="12" customHeight="1" x14ac:dyDescent="0.25">
      <c r="A593" s="67">
        <v>592</v>
      </c>
      <c r="B593" s="68" t="s">
        <v>1747</v>
      </c>
      <c r="C593" s="69" t="s">
        <v>15753</v>
      </c>
      <c r="D593" s="69" t="s">
        <v>2158</v>
      </c>
      <c r="E593" s="83">
        <v>75000</v>
      </c>
      <c r="F593" s="70" t="s">
        <v>12426</v>
      </c>
      <c r="H593" t="s">
        <v>13442</v>
      </c>
      <c r="I593">
        <v>472</v>
      </c>
    </row>
    <row r="594" spans="1:9" ht="12" customHeight="1" x14ac:dyDescent="0.25">
      <c r="A594" s="67">
        <v>593</v>
      </c>
      <c r="B594" s="68" t="s">
        <v>1774</v>
      </c>
      <c r="C594" s="69" t="s">
        <v>15753</v>
      </c>
      <c r="D594" s="69" t="s">
        <v>2158</v>
      </c>
      <c r="E594" s="83">
        <v>45000</v>
      </c>
      <c r="F594" s="70" t="s">
        <v>12426</v>
      </c>
      <c r="H594" t="s">
        <v>13443</v>
      </c>
      <c r="I594">
        <v>708</v>
      </c>
    </row>
    <row r="595" spans="1:9" ht="12" customHeight="1" x14ac:dyDescent="0.25">
      <c r="A595" s="67">
        <v>594</v>
      </c>
      <c r="B595" s="68" t="s">
        <v>1786</v>
      </c>
      <c r="C595" s="69" t="s">
        <v>15753</v>
      </c>
      <c r="D595" s="69" t="s">
        <v>2158</v>
      </c>
      <c r="E595" s="83">
        <v>45000</v>
      </c>
      <c r="F595" s="70" t="s">
        <v>12426</v>
      </c>
      <c r="H595" t="s">
        <v>13446</v>
      </c>
      <c r="I595">
        <v>200</v>
      </c>
    </row>
    <row r="596" spans="1:9" ht="12" customHeight="1" x14ac:dyDescent="0.25">
      <c r="A596" s="67">
        <v>595</v>
      </c>
      <c r="B596" s="68" t="s">
        <v>1818</v>
      </c>
      <c r="C596" s="69" t="s">
        <v>15753</v>
      </c>
      <c r="D596" s="69" t="s">
        <v>2158</v>
      </c>
      <c r="E596" s="83">
        <v>45000</v>
      </c>
      <c r="F596" s="70" t="s">
        <v>12426</v>
      </c>
      <c r="H596" t="s">
        <v>13448</v>
      </c>
      <c r="I596">
        <v>2340</v>
      </c>
    </row>
    <row r="597" spans="1:9" ht="12" customHeight="1" x14ac:dyDescent="0.25">
      <c r="A597" s="67">
        <v>596</v>
      </c>
      <c r="B597" s="68" t="s">
        <v>1900</v>
      </c>
      <c r="C597" s="69" t="s">
        <v>15753</v>
      </c>
      <c r="D597" s="69" t="s">
        <v>2158</v>
      </c>
      <c r="E597" s="83">
        <v>60000</v>
      </c>
      <c r="F597" s="70" t="s">
        <v>12426</v>
      </c>
      <c r="H597" t="s">
        <v>13449</v>
      </c>
      <c r="I597">
        <v>236</v>
      </c>
    </row>
    <row r="598" spans="1:9" ht="12" customHeight="1" x14ac:dyDescent="0.25">
      <c r="A598" s="67">
        <v>597</v>
      </c>
      <c r="B598" s="68" t="s">
        <v>1911</v>
      </c>
      <c r="C598" s="69" t="s">
        <v>15753</v>
      </c>
      <c r="D598" s="69" t="s">
        <v>2158</v>
      </c>
      <c r="E598" s="83">
        <v>45000</v>
      </c>
      <c r="F598" s="70" t="s">
        <v>12426</v>
      </c>
      <c r="H598" t="s">
        <v>13452</v>
      </c>
      <c r="I598">
        <v>1180</v>
      </c>
    </row>
    <row r="599" spans="1:9" ht="12" customHeight="1" x14ac:dyDescent="0.25">
      <c r="A599" s="67">
        <v>598</v>
      </c>
      <c r="B599" s="68" t="s">
        <v>1913</v>
      </c>
      <c r="C599" s="69" t="s">
        <v>15753</v>
      </c>
      <c r="D599" s="69" t="s">
        <v>2158</v>
      </c>
      <c r="E599" s="83">
        <v>45000</v>
      </c>
      <c r="F599" s="70" t="s">
        <v>12426</v>
      </c>
      <c r="H599" t="s">
        <v>13455</v>
      </c>
      <c r="I599">
        <v>1180</v>
      </c>
    </row>
    <row r="600" spans="1:9" ht="12" customHeight="1" x14ac:dyDescent="0.25">
      <c r="A600" s="67">
        <v>599</v>
      </c>
      <c r="B600" s="68" t="s">
        <v>2069</v>
      </c>
      <c r="C600" s="69" t="s">
        <v>15753</v>
      </c>
      <c r="D600" s="69" t="s">
        <v>2158</v>
      </c>
      <c r="E600" s="83">
        <v>45000</v>
      </c>
      <c r="F600" s="70" t="s">
        <v>12426</v>
      </c>
      <c r="H600" t="s">
        <v>13457</v>
      </c>
      <c r="I600">
        <v>1770</v>
      </c>
    </row>
    <row r="601" spans="1:9" ht="12" customHeight="1" x14ac:dyDescent="0.25">
      <c r="A601" s="67">
        <v>600</v>
      </c>
      <c r="B601" s="68" t="s">
        <v>2080</v>
      </c>
      <c r="C601" s="69" t="s">
        <v>15753</v>
      </c>
      <c r="D601" s="69" t="s">
        <v>2158</v>
      </c>
      <c r="E601" s="83">
        <v>60000</v>
      </c>
      <c r="F601" s="70" t="s">
        <v>12426</v>
      </c>
      <c r="H601" t="s">
        <v>13460</v>
      </c>
      <c r="I601">
        <v>177</v>
      </c>
    </row>
    <row r="602" spans="1:9" ht="12" customHeight="1" x14ac:dyDescent="0.25">
      <c r="A602" s="67">
        <v>601</v>
      </c>
      <c r="B602" s="68" t="s">
        <v>2081</v>
      </c>
      <c r="C602" s="69" t="s">
        <v>15753</v>
      </c>
      <c r="D602" s="69" t="s">
        <v>2158</v>
      </c>
      <c r="E602" s="83">
        <v>60000</v>
      </c>
      <c r="F602" s="70" t="s">
        <v>12426</v>
      </c>
      <c r="H602" t="s">
        <v>13463</v>
      </c>
      <c r="I602">
        <v>212.4</v>
      </c>
    </row>
    <row r="603" spans="1:9" ht="12" customHeight="1" x14ac:dyDescent="0.25">
      <c r="A603" s="67">
        <v>602</v>
      </c>
      <c r="B603" s="68" t="s">
        <v>1403</v>
      </c>
      <c r="C603" s="69" t="s">
        <v>15753</v>
      </c>
      <c r="D603" s="69" t="s">
        <v>2158</v>
      </c>
      <c r="E603" s="83">
        <v>35000</v>
      </c>
      <c r="F603" s="70" t="s">
        <v>12426</v>
      </c>
      <c r="H603" t="s">
        <v>13464</v>
      </c>
      <c r="I603">
        <v>1250</v>
      </c>
    </row>
    <row r="604" spans="1:9" ht="12" customHeight="1" x14ac:dyDescent="0.25">
      <c r="A604" s="67">
        <v>603</v>
      </c>
      <c r="B604" s="68" t="s">
        <v>1487</v>
      </c>
      <c r="C604" s="69" t="s">
        <v>15753</v>
      </c>
      <c r="D604" s="69" t="s">
        <v>2158</v>
      </c>
      <c r="E604" s="83">
        <v>35000</v>
      </c>
      <c r="F604" s="70" t="s">
        <v>12426</v>
      </c>
      <c r="H604" t="s">
        <v>13466</v>
      </c>
      <c r="I604">
        <v>177</v>
      </c>
    </row>
    <row r="605" spans="1:9" ht="12" customHeight="1" x14ac:dyDescent="0.25">
      <c r="A605" s="67">
        <v>604</v>
      </c>
      <c r="B605" s="68" t="s">
        <v>1771</v>
      </c>
      <c r="C605" s="69" t="s">
        <v>15753</v>
      </c>
      <c r="D605" s="69" t="s">
        <v>2158</v>
      </c>
      <c r="E605" s="83">
        <v>35000</v>
      </c>
      <c r="F605" s="70" t="s">
        <v>12426</v>
      </c>
      <c r="H605" t="s">
        <v>13469</v>
      </c>
      <c r="I605">
        <v>177</v>
      </c>
    </row>
    <row r="606" spans="1:9" ht="12" customHeight="1" x14ac:dyDescent="0.25">
      <c r="A606" s="67">
        <v>605</v>
      </c>
      <c r="B606" s="68" t="s">
        <v>15754</v>
      </c>
      <c r="C606" s="69" t="s">
        <v>15753</v>
      </c>
      <c r="D606" s="69" t="s">
        <v>2158</v>
      </c>
      <c r="E606" s="83">
        <v>35000</v>
      </c>
      <c r="F606" s="70" t="s">
        <v>12426</v>
      </c>
      <c r="H606" t="s">
        <v>13472</v>
      </c>
      <c r="I606">
        <v>295</v>
      </c>
    </row>
    <row r="607" spans="1:9" ht="12" customHeight="1" x14ac:dyDescent="0.25">
      <c r="A607" s="67">
        <v>606</v>
      </c>
      <c r="B607" s="68" t="s">
        <v>15755</v>
      </c>
      <c r="C607" s="69" t="s">
        <v>15753</v>
      </c>
      <c r="D607" s="69" t="s">
        <v>2158</v>
      </c>
      <c r="E607" s="83">
        <v>50000</v>
      </c>
      <c r="F607" s="70" t="s">
        <v>12426</v>
      </c>
      <c r="H607" t="s">
        <v>13473</v>
      </c>
      <c r="I607">
        <v>420</v>
      </c>
    </row>
    <row r="608" spans="1:9" ht="12" customHeight="1" x14ac:dyDescent="0.25">
      <c r="A608" s="67">
        <v>607</v>
      </c>
      <c r="B608" s="68" t="s">
        <v>15756</v>
      </c>
      <c r="C608" s="69" t="s">
        <v>15757</v>
      </c>
      <c r="D608" s="69" t="s">
        <v>15758</v>
      </c>
      <c r="E608" s="83">
        <v>1500</v>
      </c>
      <c r="F608" s="70" t="s">
        <v>12426</v>
      </c>
      <c r="H608" t="s">
        <v>13476</v>
      </c>
      <c r="I608">
        <v>295</v>
      </c>
    </row>
    <row r="609" spans="1:9" ht="12" customHeight="1" x14ac:dyDescent="0.25">
      <c r="A609" s="67">
        <v>608</v>
      </c>
      <c r="B609" s="68" t="s">
        <v>15759</v>
      </c>
      <c r="C609" s="69" t="s">
        <v>15757</v>
      </c>
      <c r="D609" s="69" t="s">
        <v>15758</v>
      </c>
      <c r="E609" s="83">
        <v>2500</v>
      </c>
      <c r="F609" s="70" t="s">
        <v>12426</v>
      </c>
      <c r="H609" t="s">
        <v>13478</v>
      </c>
      <c r="I609">
        <v>415</v>
      </c>
    </row>
    <row r="610" spans="1:9" ht="12" customHeight="1" x14ac:dyDescent="0.25">
      <c r="A610" s="67">
        <v>609</v>
      </c>
      <c r="B610" s="68" t="s">
        <v>2018</v>
      </c>
      <c r="C610" s="69" t="s">
        <v>15757</v>
      </c>
      <c r="D610" s="69" t="s">
        <v>15758</v>
      </c>
      <c r="E610" s="83">
        <v>4000</v>
      </c>
      <c r="F610" s="70" t="s">
        <v>12426</v>
      </c>
      <c r="H610" t="s">
        <v>13480</v>
      </c>
      <c r="I610">
        <v>820</v>
      </c>
    </row>
    <row r="611" spans="1:9" ht="12" customHeight="1" x14ac:dyDescent="0.25">
      <c r="A611" s="67">
        <v>610</v>
      </c>
      <c r="B611" s="68" t="s">
        <v>15760</v>
      </c>
      <c r="C611" s="69" t="s">
        <v>15757</v>
      </c>
      <c r="D611" s="69" t="s">
        <v>15758</v>
      </c>
      <c r="E611" s="83">
        <v>1500</v>
      </c>
      <c r="F611" s="70" t="s">
        <v>12426</v>
      </c>
      <c r="H611" t="s">
        <v>13483</v>
      </c>
      <c r="I611">
        <v>590</v>
      </c>
    </row>
    <row r="612" spans="1:9" ht="12" customHeight="1" x14ac:dyDescent="0.25">
      <c r="A612" s="67">
        <v>611</v>
      </c>
      <c r="B612" s="68" t="s">
        <v>15761</v>
      </c>
      <c r="C612" s="69" t="s">
        <v>15757</v>
      </c>
      <c r="D612" s="69" t="s">
        <v>15758</v>
      </c>
      <c r="E612" s="83">
        <v>2500</v>
      </c>
      <c r="F612" s="70" t="s">
        <v>12426</v>
      </c>
      <c r="H612" t="s">
        <v>13485</v>
      </c>
      <c r="I612">
        <v>767</v>
      </c>
    </row>
    <row r="613" spans="1:9" ht="12" customHeight="1" x14ac:dyDescent="0.25">
      <c r="A613" s="67">
        <v>612</v>
      </c>
      <c r="B613" s="68" t="s">
        <v>1664</v>
      </c>
      <c r="C613" s="69" t="s">
        <v>15757</v>
      </c>
      <c r="D613" s="69" t="s">
        <v>15758</v>
      </c>
      <c r="E613" s="83">
        <v>5000</v>
      </c>
      <c r="F613" s="70" t="s">
        <v>12426</v>
      </c>
      <c r="H613" t="s">
        <v>13486</v>
      </c>
      <c r="I613">
        <v>944</v>
      </c>
    </row>
    <row r="614" spans="1:9" ht="12" customHeight="1" x14ac:dyDescent="0.25">
      <c r="A614" s="67">
        <v>613</v>
      </c>
      <c r="B614" s="68" t="s">
        <v>15762</v>
      </c>
      <c r="C614" s="69" t="s">
        <v>15757</v>
      </c>
      <c r="D614" s="69" t="s">
        <v>15758</v>
      </c>
      <c r="E614" s="83">
        <v>2000</v>
      </c>
      <c r="F614" s="70" t="s">
        <v>12426</v>
      </c>
      <c r="H614" t="s">
        <v>13487</v>
      </c>
      <c r="I614">
        <v>946</v>
      </c>
    </row>
    <row r="615" spans="1:9" ht="12" customHeight="1" x14ac:dyDescent="0.25">
      <c r="A615" s="67">
        <v>614</v>
      </c>
      <c r="B615" s="68" t="s">
        <v>2092</v>
      </c>
      <c r="C615" s="69" t="s">
        <v>15757</v>
      </c>
      <c r="D615" s="69" t="s">
        <v>15758</v>
      </c>
      <c r="E615" s="83">
        <v>5000</v>
      </c>
      <c r="F615" s="70" t="s">
        <v>12426</v>
      </c>
      <c r="H615" t="s">
        <v>13490</v>
      </c>
      <c r="I615">
        <v>1770</v>
      </c>
    </row>
    <row r="616" spans="1:9" ht="12" customHeight="1" x14ac:dyDescent="0.25">
      <c r="A616" s="67">
        <v>615</v>
      </c>
      <c r="B616" s="68" t="s">
        <v>10553</v>
      </c>
      <c r="C616" s="69" t="s">
        <v>15757</v>
      </c>
      <c r="D616" s="69" t="s">
        <v>15758</v>
      </c>
      <c r="E616" s="83">
        <v>3000</v>
      </c>
      <c r="F616" s="70" t="s">
        <v>12426</v>
      </c>
      <c r="H616" t="s">
        <v>13493</v>
      </c>
      <c r="I616">
        <v>472</v>
      </c>
    </row>
    <row r="617" spans="1:9" ht="12" customHeight="1" x14ac:dyDescent="0.25">
      <c r="A617" s="67">
        <v>616</v>
      </c>
      <c r="B617" s="68" t="s">
        <v>15763</v>
      </c>
      <c r="C617" s="69" t="s">
        <v>15757</v>
      </c>
      <c r="D617" s="69" t="s">
        <v>15758</v>
      </c>
      <c r="E617" s="83">
        <v>3000</v>
      </c>
      <c r="F617" s="70" t="s">
        <v>12426</v>
      </c>
      <c r="H617" t="s">
        <v>13495</v>
      </c>
      <c r="I617">
        <v>5.9</v>
      </c>
    </row>
    <row r="618" spans="1:9" ht="12" customHeight="1" x14ac:dyDescent="0.25">
      <c r="A618" s="67">
        <v>617</v>
      </c>
      <c r="B618" s="68" t="s">
        <v>15764</v>
      </c>
      <c r="C618" s="69" t="s">
        <v>15757</v>
      </c>
      <c r="D618" s="69" t="s">
        <v>15758</v>
      </c>
      <c r="E618" s="83">
        <v>5000</v>
      </c>
      <c r="F618" s="70" t="s">
        <v>12426</v>
      </c>
      <c r="H618" t="s">
        <v>13496</v>
      </c>
      <c r="I618">
        <v>354</v>
      </c>
    </row>
    <row r="619" spans="1:9" ht="12" customHeight="1" x14ac:dyDescent="0.25">
      <c r="A619" s="67">
        <v>618</v>
      </c>
      <c r="B619" s="68" t="s">
        <v>15765</v>
      </c>
      <c r="C619" s="69" t="s">
        <v>15757</v>
      </c>
      <c r="D619" s="69" t="s">
        <v>15758</v>
      </c>
      <c r="E619" s="83">
        <v>3000</v>
      </c>
      <c r="F619" s="70" t="s">
        <v>12426</v>
      </c>
      <c r="H619" t="s">
        <v>13498</v>
      </c>
      <c r="I619">
        <v>59</v>
      </c>
    </row>
    <row r="620" spans="1:9" ht="12" customHeight="1" x14ac:dyDescent="0.25">
      <c r="A620" s="67">
        <v>619</v>
      </c>
      <c r="B620" s="68" t="s">
        <v>15766</v>
      </c>
      <c r="C620" s="69" t="s">
        <v>15757</v>
      </c>
      <c r="D620" s="69" t="s">
        <v>15758</v>
      </c>
      <c r="E620" s="83">
        <v>4000</v>
      </c>
      <c r="F620" s="70" t="s">
        <v>12426</v>
      </c>
      <c r="H620" t="s">
        <v>13500</v>
      </c>
      <c r="I620">
        <v>413</v>
      </c>
    </row>
    <row r="621" spans="1:9" ht="12" customHeight="1" x14ac:dyDescent="0.25">
      <c r="A621" s="67">
        <v>620</v>
      </c>
      <c r="B621" s="68" t="s">
        <v>9067</v>
      </c>
      <c r="C621" s="69" t="s">
        <v>15757</v>
      </c>
      <c r="D621" s="69" t="s">
        <v>15758</v>
      </c>
      <c r="E621" s="83">
        <v>3000</v>
      </c>
      <c r="F621" s="70" t="s">
        <v>12426</v>
      </c>
      <c r="H621" t="s">
        <v>13503</v>
      </c>
      <c r="I621">
        <v>885</v>
      </c>
    </row>
    <row r="622" spans="1:9" ht="12" customHeight="1" x14ac:dyDescent="0.25">
      <c r="A622" s="67">
        <v>621</v>
      </c>
      <c r="B622" s="68" t="s">
        <v>15767</v>
      </c>
      <c r="C622" s="69" t="s">
        <v>15757</v>
      </c>
      <c r="D622" s="69" t="s">
        <v>15758</v>
      </c>
      <c r="E622" s="83">
        <v>10000</v>
      </c>
      <c r="F622" s="70" t="s">
        <v>12426</v>
      </c>
      <c r="H622" t="s">
        <v>13503</v>
      </c>
      <c r="I622">
        <v>885</v>
      </c>
    </row>
    <row r="623" spans="1:9" ht="12" customHeight="1" x14ac:dyDescent="0.25">
      <c r="A623" s="67">
        <v>622</v>
      </c>
      <c r="B623" s="68" t="s">
        <v>15768</v>
      </c>
      <c r="C623" s="69" t="s">
        <v>15757</v>
      </c>
      <c r="D623" s="69" t="s">
        <v>15758</v>
      </c>
      <c r="E623" s="83">
        <v>15000</v>
      </c>
      <c r="F623" s="70" t="s">
        <v>12426</v>
      </c>
      <c r="H623" t="s">
        <v>13504</v>
      </c>
      <c r="I623">
        <v>354</v>
      </c>
    </row>
    <row r="624" spans="1:9" ht="12" customHeight="1" x14ac:dyDescent="0.25">
      <c r="A624" s="67">
        <v>623</v>
      </c>
      <c r="B624" s="68" t="s">
        <v>15769</v>
      </c>
      <c r="C624" s="69" t="s">
        <v>15757</v>
      </c>
      <c r="D624" s="69" t="s">
        <v>15758</v>
      </c>
      <c r="E624" s="83">
        <v>10000</v>
      </c>
      <c r="F624" s="70" t="s">
        <v>12426</v>
      </c>
      <c r="H624" t="s">
        <v>13504</v>
      </c>
      <c r="I624">
        <v>472</v>
      </c>
    </row>
    <row r="625" spans="1:9" ht="12" customHeight="1" x14ac:dyDescent="0.25">
      <c r="A625" s="67">
        <v>624</v>
      </c>
      <c r="B625" s="68" t="s">
        <v>15770</v>
      </c>
      <c r="C625" s="69" t="s">
        <v>15757</v>
      </c>
      <c r="D625" s="69" t="s">
        <v>15758</v>
      </c>
      <c r="E625" s="83">
        <v>1500</v>
      </c>
      <c r="F625" s="70" t="s">
        <v>12426</v>
      </c>
      <c r="H625" t="s">
        <v>13507</v>
      </c>
      <c r="I625">
        <v>778.8</v>
      </c>
    </row>
    <row r="626" spans="1:9" ht="12" customHeight="1" x14ac:dyDescent="0.25">
      <c r="A626" s="67">
        <v>625</v>
      </c>
      <c r="B626" s="68" t="s">
        <v>15771</v>
      </c>
      <c r="C626" s="69" t="s">
        <v>15757</v>
      </c>
      <c r="D626" s="69" t="s">
        <v>15758</v>
      </c>
      <c r="E626" s="83">
        <v>2000</v>
      </c>
      <c r="F626" s="70" t="s">
        <v>12426</v>
      </c>
      <c r="H626" t="s">
        <v>13510</v>
      </c>
      <c r="I626">
        <v>11.8</v>
      </c>
    </row>
    <row r="627" spans="1:9" ht="12" customHeight="1" x14ac:dyDescent="0.25">
      <c r="A627" s="67">
        <v>626</v>
      </c>
      <c r="B627" s="68" t="s">
        <v>15772</v>
      </c>
      <c r="C627" s="69" t="s">
        <v>15757</v>
      </c>
      <c r="D627" s="69" t="s">
        <v>15758</v>
      </c>
      <c r="E627" s="83">
        <v>2000</v>
      </c>
      <c r="F627" s="70" t="s">
        <v>12426</v>
      </c>
      <c r="H627" t="s">
        <v>13511</v>
      </c>
      <c r="I627">
        <v>531</v>
      </c>
    </row>
    <row r="628" spans="1:9" ht="12" customHeight="1" x14ac:dyDescent="0.25">
      <c r="A628" s="67">
        <v>627</v>
      </c>
      <c r="B628" s="68" t="s">
        <v>15773</v>
      </c>
      <c r="C628" s="69" t="s">
        <v>15757</v>
      </c>
      <c r="D628" s="69" t="s">
        <v>15758</v>
      </c>
      <c r="E628" s="83">
        <v>10000</v>
      </c>
      <c r="F628" s="70" t="s">
        <v>12426</v>
      </c>
      <c r="H628" t="s">
        <v>13513</v>
      </c>
      <c r="I628">
        <v>47.2</v>
      </c>
    </row>
    <row r="629" spans="1:9" ht="12" customHeight="1" x14ac:dyDescent="0.25">
      <c r="A629" s="67">
        <v>628</v>
      </c>
      <c r="B629" s="68" t="s">
        <v>15774</v>
      </c>
      <c r="C629" s="69" t="s">
        <v>15757</v>
      </c>
      <c r="D629" s="69" t="s">
        <v>15758</v>
      </c>
      <c r="E629" s="83">
        <v>500</v>
      </c>
      <c r="F629" s="70" t="s">
        <v>12426</v>
      </c>
      <c r="H629" t="s">
        <v>13514</v>
      </c>
      <c r="I629">
        <v>236</v>
      </c>
    </row>
    <row r="630" spans="1:9" ht="12" customHeight="1" x14ac:dyDescent="0.25">
      <c r="A630" s="67">
        <v>629</v>
      </c>
      <c r="B630" s="68" t="s">
        <v>15775</v>
      </c>
      <c r="C630" s="69" t="s">
        <v>15757</v>
      </c>
      <c r="D630" s="69" t="s">
        <v>15758</v>
      </c>
      <c r="E630" s="83">
        <v>500</v>
      </c>
      <c r="F630" s="70" t="s">
        <v>12426</v>
      </c>
      <c r="H630" t="s">
        <v>13516</v>
      </c>
      <c r="I630">
        <v>6</v>
      </c>
    </row>
    <row r="631" spans="1:9" ht="12" customHeight="1" x14ac:dyDescent="0.25">
      <c r="A631" s="67">
        <v>630</v>
      </c>
      <c r="B631" s="68" t="s">
        <v>15776</v>
      </c>
      <c r="C631" s="69" t="s">
        <v>15757</v>
      </c>
      <c r="D631" s="69" t="s">
        <v>15758</v>
      </c>
      <c r="E631" s="83">
        <v>500</v>
      </c>
      <c r="F631" s="70" t="s">
        <v>12426</v>
      </c>
      <c r="H631" t="s">
        <v>13517</v>
      </c>
      <c r="I631">
        <v>6</v>
      </c>
    </row>
    <row r="632" spans="1:9" ht="12" customHeight="1" x14ac:dyDescent="0.25">
      <c r="A632" s="67">
        <v>631</v>
      </c>
      <c r="B632" s="68" t="s">
        <v>1343</v>
      </c>
      <c r="C632" s="69" t="s">
        <v>15777</v>
      </c>
      <c r="D632" s="69" t="s">
        <v>15645</v>
      </c>
      <c r="E632" s="83">
        <v>30000</v>
      </c>
      <c r="F632" s="70" t="s">
        <v>12426</v>
      </c>
      <c r="H632" t="s">
        <v>13519</v>
      </c>
      <c r="I632">
        <v>472</v>
      </c>
    </row>
    <row r="633" spans="1:9" ht="12" customHeight="1" x14ac:dyDescent="0.25">
      <c r="A633" s="67">
        <v>632</v>
      </c>
      <c r="B633" s="68" t="s">
        <v>1366</v>
      </c>
      <c r="C633" s="69" t="s">
        <v>15777</v>
      </c>
      <c r="D633" s="69" t="s">
        <v>15645</v>
      </c>
      <c r="E633" s="83">
        <v>30000</v>
      </c>
      <c r="F633" s="70" t="s">
        <v>12426</v>
      </c>
      <c r="H633" t="s">
        <v>13522</v>
      </c>
      <c r="I633">
        <v>6</v>
      </c>
    </row>
    <row r="634" spans="1:9" ht="12" customHeight="1" x14ac:dyDescent="0.25">
      <c r="A634" s="67">
        <v>633</v>
      </c>
      <c r="B634" s="71" t="s">
        <v>1797</v>
      </c>
      <c r="C634" s="69" t="s">
        <v>15777</v>
      </c>
      <c r="D634" s="69" t="s">
        <v>15645</v>
      </c>
      <c r="E634" s="83">
        <v>75000</v>
      </c>
      <c r="F634" s="70" t="s">
        <v>12426</v>
      </c>
      <c r="H634" t="s">
        <v>13524</v>
      </c>
      <c r="I634">
        <v>354</v>
      </c>
    </row>
    <row r="635" spans="1:9" ht="12" customHeight="1" x14ac:dyDescent="0.25">
      <c r="A635" s="67">
        <v>634</v>
      </c>
      <c r="B635" s="68" t="s">
        <v>1398</v>
      </c>
      <c r="C635" s="69" t="s">
        <v>15777</v>
      </c>
      <c r="D635" s="69" t="s">
        <v>15645</v>
      </c>
      <c r="E635" s="83">
        <v>35000</v>
      </c>
      <c r="F635" s="70" t="s">
        <v>12426</v>
      </c>
      <c r="H635" t="s">
        <v>13526</v>
      </c>
      <c r="I635">
        <v>6</v>
      </c>
    </row>
    <row r="636" spans="1:9" ht="12" customHeight="1" x14ac:dyDescent="0.25">
      <c r="A636" s="67">
        <v>635</v>
      </c>
      <c r="B636" s="68" t="s">
        <v>1404</v>
      </c>
      <c r="C636" s="69" t="s">
        <v>15777</v>
      </c>
      <c r="D636" s="69" t="s">
        <v>15645</v>
      </c>
      <c r="E636" s="83">
        <v>30000</v>
      </c>
      <c r="F636" s="70" t="s">
        <v>12426</v>
      </c>
      <c r="H636" t="s">
        <v>13527</v>
      </c>
      <c r="I636">
        <v>354</v>
      </c>
    </row>
    <row r="637" spans="1:9" ht="12" customHeight="1" x14ac:dyDescent="0.25">
      <c r="A637" s="67">
        <v>636</v>
      </c>
      <c r="B637" s="68" t="s">
        <v>1413</v>
      </c>
      <c r="C637" s="69" t="s">
        <v>15777</v>
      </c>
      <c r="D637" s="69" t="s">
        <v>15645</v>
      </c>
      <c r="E637" s="83">
        <v>30000</v>
      </c>
      <c r="F637" s="70" t="s">
        <v>12426</v>
      </c>
      <c r="H637" t="s">
        <v>13530</v>
      </c>
      <c r="I637">
        <v>8</v>
      </c>
    </row>
    <row r="638" spans="1:9" ht="12" customHeight="1" x14ac:dyDescent="0.25">
      <c r="A638" s="67">
        <v>637</v>
      </c>
      <c r="B638" s="68" t="s">
        <v>1414</v>
      </c>
      <c r="C638" s="69" t="s">
        <v>15777</v>
      </c>
      <c r="D638" s="69" t="s">
        <v>15645</v>
      </c>
      <c r="E638" s="83">
        <v>30000</v>
      </c>
      <c r="F638" s="70" t="s">
        <v>12426</v>
      </c>
      <c r="H638" t="s">
        <v>13532</v>
      </c>
      <c r="I638">
        <v>236</v>
      </c>
    </row>
    <row r="639" spans="1:9" ht="12" customHeight="1" x14ac:dyDescent="0.25">
      <c r="A639" s="67">
        <v>638</v>
      </c>
      <c r="B639" s="68" t="s">
        <v>1417</v>
      </c>
      <c r="C639" s="69" t="s">
        <v>15777</v>
      </c>
      <c r="D639" s="69" t="s">
        <v>15645</v>
      </c>
      <c r="E639" s="83">
        <v>75000</v>
      </c>
      <c r="F639" s="70" t="s">
        <v>12426</v>
      </c>
      <c r="H639" t="s">
        <v>13534</v>
      </c>
      <c r="I639">
        <v>35</v>
      </c>
    </row>
    <row r="640" spans="1:9" ht="12" customHeight="1" x14ac:dyDescent="0.25">
      <c r="A640" s="67">
        <v>639</v>
      </c>
      <c r="B640" s="68" t="s">
        <v>1418</v>
      </c>
      <c r="C640" s="69" t="s">
        <v>15777</v>
      </c>
      <c r="D640" s="69" t="s">
        <v>15645</v>
      </c>
      <c r="E640" s="83">
        <v>30000</v>
      </c>
      <c r="F640" s="70" t="s">
        <v>12426</v>
      </c>
      <c r="H640" t="s">
        <v>13536</v>
      </c>
      <c r="I640">
        <v>6</v>
      </c>
    </row>
    <row r="641" spans="1:9" ht="12" customHeight="1" x14ac:dyDescent="0.25">
      <c r="A641" s="67">
        <v>640</v>
      </c>
      <c r="B641" s="68" t="s">
        <v>1419</v>
      </c>
      <c r="C641" s="69" t="s">
        <v>15777</v>
      </c>
      <c r="D641" s="69" t="s">
        <v>15645</v>
      </c>
      <c r="E641" s="83">
        <v>50000</v>
      </c>
      <c r="F641" s="70" t="s">
        <v>12426</v>
      </c>
      <c r="H641" t="s">
        <v>13536</v>
      </c>
      <c r="I641">
        <v>11.8</v>
      </c>
    </row>
    <row r="642" spans="1:9" ht="12" customHeight="1" x14ac:dyDescent="0.25">
      <c r="A642" s="67">
        <v>641</v>
      </c>
      <c r="B642" s="68" t="s">
        <v>1431</v>
      </c>
      <c r="C642" s="69" t="s">
        <v>15777</v>
      </c>
      <c r="D642" s="69" t="s">
        <v>15645</v>
      </c>
      <c r="E642" s="83">
        <v>20000</v>
      </c>
      <c r="F642" s="70" t="s">
        <v>12426</v>
      </c>
      <c r="H642" t="s">
        <v>13538</v>
      </c>
      <c r="I642">
        <v>413</v>
      </c>
    </row>
    <row r="643" spans="1:9" ht="12" customHeight="1" x14ac:dyDescent="0.25">
      <c r="A643" s="67">
        <v>642</v>
      </c>
      <c r="B643" s="68" t="s">
        <v>1457</v>
      </c>
      <c r="C643" s="69" t="s">
        <v>15777</v>
      </c>
      <c r="D643" s="69" t="s">
        <v>15645</v>
      </c>
      <c r="E643" s="83">
        <v>75000</v>
      </c>
      <c r="F643" s="70" t="s">
        <v>12426</v>
      </c>
      <c r="H643" t="s">
        <v>13541</v>
      </c>
      <c r="I643">
        <v>82.6</v>
      </c>
    </row>
    <row r="644" spans="1:9" ht="12" customHeight="1" x14ac:dyDescent="0.25">
      <c r="A644" s="67">
        <v>643</v>
      </c>
      <c r="B644" s="68" t="s">
        <v>1464</v>
      </c>
      <c r="C644" s="69" t="s">
        <v>15777</v>
      </c>
      <c r="D644" s="69" t="s">
        <v>15645</v>
      </c>
      <c r="E644" s="83">
        <v>30000</v>
      </c>
      <c r="F644" s="70" t="s">
        <v>12426</v>
      </c>
      <c r="H644" t="s">
        <v>13544</v>
      </c>
      <c r="I644">
        <v>6</v>
      </c>
    </row>
    <row r="645" spans="1:9" ht="12" customHeight="1" x14ac:dyDescent="0.25">
      <c r="A645" s="67">
        <v>644</v>
      </c>
      <c r="B645" s="68" t="s">
        <v>1465</v>
      </c>
      <c r="C645" s="69" t="s">
        <v>15777</v>
      </c>
      <c r="D645" s="69" t="s">
        <v>15645</v>
      </c>
      <c r="E645" s="83">
        <v>30000</v>
      </c>
      <c r="F645" s="70" t="s">
        <v>12426</v>
      </c>
      <c r="H645" t="s">
        <v>12483</v>
      </c>
      <c r="I645">
        <v>140</v>
      </c>
    </row>
    <row r="646" spans="1:9" ht="12" customHeight="1" x14ac:dyDescent="0.25">
      <c r="A646" s="67">
        <v>645</v>
      </c>
      <c r="B646" s="68" t="s">
        <v>1467</v>
      </c>
      <c r="C646" s="69" t="s">
        <v>15777</v>
      </c>
      <c r="D646" s="69" t="s">
        <v>15645</v>
      </c>
      <c r="E646" s="83">
        <v>75000</v>
      </c>
      <c r="F646" s="70" t="s">
        <v>12426</v>
      </c>
      <c r="H646" t="s">
        <v>12487</v>
      </c>
      <c r="I646">
        <v>23.6</v>
      </c>
    </row>
    <row r="647" spans="1:9" ht="12" customHeight="1" x14ac:dyDescent="0.25">
      <c r="A647" s="67">
        <v>646</v>
      </c>
      <c r="B647" s="68" t="s">
        <v>1477</v>
      </c>
      <c r="C647" s="69" t="s">
        <v>15777</v>
      </c>
      <c r="D647" s="69" t="s">
        <v>15645</v>
      </c>
      <c r="E647" s="83">
        <v>75000</v>
      </c>
      <c r="F647" s="70" t="s">
        <v>12426</v>
      </c>
      <c r="H647" t="s">
        <v>13548</v>
      </c>
      <c r="I647">
        <v>15</v>
      </c>
    </row>
    <row r="648" spans="1:9" ht="12" customHeight="1" x14ac:dyDescent="0.25">
      <c r="A648" s="67">
        <v>647</v>
      </c>
      <c r="B648" s="68" t="s">
        <v>1479</v>
      </c>
      <c r="C648" s="69" t="s">
        <v>15777</v>
      </c>
      <c r="D648" s="69" t="s">
        <v>15645</v>
      </c>
      <c r="E648" s="83">
        <v>75000</v>
      </c>
      <c r="F648" s="70" t="s">
        <v>12426</v>
      </c>
      <c r="H648" t="s">
        <v>13549</v>
      </c>
      <c r="I648">
        <v>542.79999999999995</v>
      </c>
    </row>
    <row r="649" spans="1:9" ht="12" customHeight="1" x14ac:dyDescent="0.25">
      <c r="A649" s="67">
        <v>648</v>
      </c>
      <c r="B649" s="68" t="s">
        <v>1480</v>
      </c>
      <c r="C649" s="69" t="s">
        <v>15777</v>
      </c>
      <c r="D649" s="69" t="s">
        <v>15645</v>
      </c>
      <c r="E649" s="83">
        <v>35000</v>
      </c>
      <c r="F649" s="70" t="s">
        <v>12426</v>
      </c>
      <c r="H649" t="s">
        <v>13552</v>
      </c>
      <c r="I649">
        <v>11.8</v>
      </c>
    </row>
    <row r="650" spans="1:9" ht="12" customHeight="1" x14ac:dyDescent="0.25">
      <c r="A650" s="67">
        <v>649</v>
      </c>
      <c r="B650" s="68" t="s">
        <v>1489</v>
      </c>
      <c r="C650" s="69" t="s">
        <v>15777</v>
      </c>
      <c r="D650" s="69" t="s">
        <v>15645</v>
      </c>
      <c r="E650" s="83">
        <v>50000</v>
      </c>
      <c r="F650" s="70" t="s">
        <v>12426</v>
      </c>
      <c r="H650" t="s">
        <v>13553</v>
      </c>
      <c r="I650">
        <v>472</v>
      </c>
    </row>
    <row r="651" spans="1:9" ht="12" customHeight="1" x14ac:dyDescent="0.25">
      <c r="A651" s="67">
        <v>650</v>
      </c>
      <c r="B651" s="68" t="s">
        <v>1490</v>
      </c>
      <c r="C651" s="69" t="s">
        <v>15777</v>
      </c>
      <c r="D651" s="69" t="s">
        <v>15645</v>
      </c>
      <c r="E651" s="83">
        <v>75000</v>
      </c>
      <c r="F651" s="70" t="s">
        <v>12426</v>
      </c>
      <c r="H651" t="s">
        <v>13555</v>
      </c>
      <c r="I651">
        <v>59</v>
      </c>
    </row>
    <row r="652" spans="1:9" ht="12" customHeight="1" x14ac:dyDescent="0.25">
      <c r="A652" s="67">
        <v>651</v>
      </c>
      <c r="B652" s="68" t="s">
        <v>1492</v>
      </c>
      <c r="C652" s="69" t="s">
        <v>15777</v>
      </c>
      <c r="D652" s="69" t="s">
        <v>15645</v>
      </c>
      <c r="E652" s="83">
        <v>30000</v>
      </c>
      <c r="F652" s="70" t="s">
        <v>12426</v>
      </c>
      <c r="H652" t="s">
        <v>13557</v>
      </c>
      <c r="I652">
        <v>5.9</v>
      </c>
    </row>
    <row r="653" spans="1:9" ht="12" customHeight="1" x14ac:dyDescent="0.25">
      <c r="A653" s="67">
        <v>652</v>
      </c>
      <c r="B653" s="68" t="s">
        <v>1502</v>
      </c>
      <c r="C653" s="69" t="s">
        <v>15777</v>
      </c>
      <c r="D653" s="69" t="s">
        <v>15645</v>
      </c>
      <c r="E653" s="83">
        <v>35000</v>
      </c>
      <c r="F653" s="70" t="s">
        <v>12426</v>
      </c>
      <c r="H653" t="s">
        <v>13558</v>
      </c>
      <c r="I653">
        <v>153.4</v>
      </c>
    </row>
    <row r="654" spans="1:9" ht="12" customHeight="1" x14ac:dyDescent="0.25">
      <c r="A654" s="67">
        <v>653</v>
      </c>
      <c r="B654" s="68" t="s">
        <v>1503</v>
      </c>
      <c r="C654" s="69" t="s">
        <v>15777</v>
      </c>
      <c r="D654" s="69" t="s">
        <v>15645</v>
      </c>
      <c r="E654" s="83">
        <v>40000</v>
      </c>
      <c r="F654" s="70" t="s">
        <v>12426</v>
      </c>
      <c r="H654" t="s">
        <v>13561</v>
      </c>
      <c r="I654">
        <v>259.60000000000002</v>
      </c>
    </row>
    <row r="655" spans="1:9" ht="12" customHeight="1" x14ac:dyDescent="0.25">
      <c r="A655" s="67">
        <v>654</v>
      </c>
      <c r="B655" s="68" t="s">
        <v>1525</v>
      </c>
      <c r="C655" s="69" t="s">
        <v>15777</v>
      </c>
      <c r="D655" s="69" t="s">
        <v>15645</v>
      </c>
      <c r="E655" s="83">
        <v>35000</v>
      </c>
      <c r="F655" s="70" t="s">
        <v>12426</v>
      </c>
      <c r="H655" t="s">
        <v>13564</v>
      </c>
      <c r="I655">
        <v>35.4</v>
      </c>
    </row>
    <row r="656" spans="1:9" ht="12" customHeight="1" x14ac:dyDescent="0.25">
      <c r="A656" s="67">
        <v>655</v>
      </c>
      <c r="B656" s="68" t="s">
        <v>1536</v>
      </c>
      <c r="C656" s="69" t="s">
        <v>15777</v>
      </c>
      <c r="D656" s="69" t="s">
        <v>15645</v>
      </c>
      <c r="E656" s="83">
        <v>35000</v>
      </c>
      <c r="F656" s="70" t="s">
        <v>12426</v>
      </c>
      <c r="H656" t="s">
        <v>13566</v>
      </c>
      <c r="I656">
        <v>1900</v>
      </c>
    </row>
    <row r="657" spans="1:9" ht="12" customHeight="1" x14ac:dyDescent="0.25">
      <c r="A657" s="67">
        <v>656</v>
      </c>
      <c r="B657" s="68" t="s">
        <v>1537</v>
      </c>
      <c r="C657" s="69" t="s">
        <v>15777</v>
      </c>
      <c r="D657" s="69" t="s">
        <v>15645</v>
      </c>
      <c r="E657" s="83">
        <v>35000</v>
      </c>
      <c r="F657" s="70" t="s">
        <v>12426</v>
      </c>
      <c r="H657" t="s">
        <v>13569</v>
      </c>
      <c r="I657">
        <v>450</v>
      </c>
    </row>
    <row r="658" spans="1:9" ht="12" customHeight="1" x14ac:dyDescent="0.25">
      <c r="A658" s="67">
        <v>657</v>
      </c>
      <c r="B658" s="68" t="s">
        <v>1540</v>
      </c>
      <c r="C658" s="69" t="s">
        <v>15777</v>
      </c>
      <c r="D658" s="69" t="s">
        <v>15645</v>
      </c>
      <c r="E658" s="83">
        <v>35000</v>
      </c>
      <c r="F658" s="70" t="s">
        <v>12426</v>
      </c>
      <c r="H658" t="s">
        <v>13571</v>
      </c>
      <c r="I658">
        <v>11.8</v>
      </c>
    </row>
    <row r="659" spans="1:9" ht="12" customHeight="1" x14ac:dyDescent="0.25">
      <c r="A659" s="67">
        <v>658</v>
      </c>
      <c r="B659" s="68" t="s">
        <v>1546</v>
      </c>
      <c r="C659" s="69" t="s">
        <v>15777</v>
      </c>
      <c r="D659" s="69" t="s">
        <v>15645</v>
      </c>
      <c r="E659" s="83">
        <v>70000</v>
      </c>
      <c r="F659" s="70" t="s">
        <v>12426</v>
      </c>
      <c r="H659" t="s">
        <v>13573</v>
      </c>
      <c r="I659">
        <v>19.47</v>
      </c>
    </row>
    <row r="660" spans="1:9" ht="12" customHeight="1" x14ac:dyDescent="0.25">
      <c r="A660" s="67">
        <v>659</v>
      </c>
      <c r="B660" s="68" t="s">
        <v>1570</v>
      </c>
      <c r="C660" s="69" t="s">
        <v>15777</v>
      </c>
      <c r="D660" s="69" t="s">
        <v>15645</v>
      </c>
      <c r="E660" s="83">
        <v>45000</v>
      </c>
      <c r="F660" s="70" t="s">
        <v>12426</v>
      </c>
      <c r="H660" t="s">
        <v>13574</v>
      </c>
      <c r="I660">
        <v>150</v>
      </c>
    </row>
    <row r="661" spans="1:9" ht="12" customHeight="1" x14ac:dyDescent="0.25">
      <c r="A661" s="67">
        <v>660</v>
      </c>
      <c r="B661" s="68" t="s">
        <v>1613</v>
      </c>
      <c r="C661" s="69" t="s">
        <v>15777</v>
      </c>
      <c r="D661" s="69" t="s">
        <v>15645</v>
      </c>
      <c r="E661" s="83">
        <v>30000</v>
      </c>
      <c r="F661" s="70" t="s">
        <v>12426</v>
      </c>
      <c r="H661" t="s">
        <v>13575</v>
      </c>
      <c r="I661">
        <v>50</v>
      </c>
    </row>
    <row r="662" spans="1:9" ht="12" customHeight="1" x14ac:dyDescent="0.25">
      <c r="A662" s="67">
        <v>661</v>
      </c>
      <c r="B662" s="68" t="s">
        <v>1679</v>
      </c>
      <c r="C662" s="69" t="s">
        <v>15777</v>
      </c>
      <c r="D662" s="69" t="s">
        <v>15645</v>
      </c>
      <c r="E662" s="83">
        <v>30000</v>
      </c>
      <c r="F662" s="70" t="s">
        <v>12426</v>
      </c>
      <c r="H662" t="s">
        <v>13578</v>
      </c>
      <c r="I662">
        <v>129.80000000000001</v>
      </c>
    </row>
    <row r="663" spans="1:9" ht="12" customHeight="1" x14ac:dyDescent="0.25">
      <c r="A663" s="67">
        <v>662</v>
      </c>
      <c r="B663" s="68" t="s">
        <v>1681</v>
      </c>
      <c r="C663" s="69" t="s">
        <v>15777</v>
      </c>
      <c r="D663" s="69" t="s">
        <v>15645</v>
      </c>
      <c r="E663" s="83">
        <v>30000</v>
      </c>
      <c r="F663" s="70" t="s">
        <v>12426</v>
      </c>
      <c r="H663" t="s">
        <v>13581</v>
      </c>
      <c r="I663">
        <v>129.80000000000001</v>
      </c>
    </row>
    <row r="664" spans="1:9" ht="12" customHeight="1" x14ac:dyDescent="0.25">
      <c r="A664" s="67">
        <v>663</v>
      </c>
      <c r="B664" s="68" t="s">
        <v>1682</v>
      </c>
      <c r="C664" s="69" t="s">
        <v>15777</v>
      </c>
      <c r="D664" s="69" t="s">
        <v>15645</v>
      </c>
      <c r="E664" s="83">
        <v>30000</v>
      </c>
      <c r="F664" s="70" t="s">
        <v>12426</v>
      </c>
      <c r="H664" t="s">
        <v>13583</v>
      </c>
      <c r="I664">
        <v>129.80000000000001</v>
      </c>
    </row>
    <row r="665" spans="1:9" ht="12" customHeight="1" x14ac:dyDescent="0.25">
      <c r="A665" s="67">
        <v>664</v>
      </c>
      <c r="B665" s="68" t="s">
        <v>1688</v>
      </c>
      <c r="C665" s="69" t="s">
        <v>15777</v>
      </c>
      <c r="D665" s="69" t="s">
        <v>15645</v>
      </c>
      <c r="E665" s="83">
        <v>80000</v>
      </c>
      <c r="F665" s="70" t="s">
        <v>12426</v>
      </c>
      <c r="H665" t="s">
        <v>13584</v>
      </c>
      <c r="I665">
        <v>129.80000000000001</v>
      </c>
    </row>
    <row r="666" spans="1:9" ht="12" customHeight="1" x14ac:dyDescent="0.25">
      <c r="A666" s="67">
        <v>665</v>
      </c>
      <c r="B666" s="68" t="s">
        <v>1692</v>
      </c>
      <c r="C666" s="69" t="s">
        <v>15777</v>
      </c>
      <c r="D666" s="69" t="s">
        <v>15645</v>
      </c>
      <c r="E666" s="83">
        <v>15000</v>
      </c>
      <c r="F666" s="70" t="s">
        <v>12426</v>
      </c>
      <c r="H666" t="s">
        <v>13586</v>
      </c>
      <c r="I666">
        <v>11.8</v>
      </c>
    </row>
    <row r="667" spans="1:9" ht="12" customHeight="1" x14ac:dyDescent="0.25">
      <c r="A667" s="67">
        <v>666</v>
      </c>
      <c r="B667" s="68" t="s">
        <v>1707</v>
      </c>
      <c r="C667" s="69" t="s">
        <v>15777</v>
      </c>
      <c r="D667" s="69" t="s">
        <v>15645</v>
      </c>
      <c r="E667" s="83">
        <v>50000</v>
      </c>
      <c r="F667" s="70" t="s">
        <v>12426</v>
      </c>
      <c r="H667" t="s">
        <v>13586</v>
      </c>
      <c r="I667">
        <v>17.7</v>
      </c>
    </row>
    <row r="668" spans="1:9" ht="12" customHeight="1" x14ac:dyDescent="0.25">
      <c r="A668" s="67">
        <v>667</v>
      </c>
      <c r="B668" s="68" t="s">
        <v>1709</v>
      </c>
      <c r="C668" s="69" t="s">
        <v>15777</v>
      </c>
      <c r="D668" s="69" t="s">
        <v>15645</v>
      </c>
      <c r="E668" s="83">
        <v>20000</v>
      </c>
      <c r="F668" s="70" t="s">
        <v>12426</v>
      </c>
      <c r="H668" t="s">
        <v>13587</v>
      </c>
      <c r="I668">
        <v>118</v>
      </c>
    </row>
    <row r="669" spans="1:9" ht="12" customHeight="1" x14ac:dyDescent="0.25">
      <c r="A669" s="67">
        <v>668</v>
      </c>
      <c r="B669" s="68" t="s">
        <v>1733</v>
      </c>
      <c r="C669" s="69" t="s">
        <v>15777</v>
      </c>
      <c r="D669" s="69" t="s">
        <v>2158</v>
      </c>
      <c r="E669" s="83">
        <v>30000</v>
      </c>
      <c r="F669" s="70" t="s">
        <v>12426</v>
      </c>
      <c r="H669" t="s">
        <v>13589</v>
      </c>
      <c r="I669">
        <v>41.3</v>
      </c>
    </row>
    <row r="670" spans="1:9" ht="12" customHeight="1" x14ac:dyDescent="0.25">
      <c r="A670" s="67">
        <v>669</v>
      </c>
      <c r="B670" s="71" t="s">
        <v>1797</v>
      </c>
      <c r="C670" s="69" t="s">
        <v>15777</v>
      </c>
      <c r="D670" s="69" t="s">
        <v>2158</v>
      </c>
      <c r="E670" s="83">
        <v>50000</v>
      </c>
      <c r="F670" s="70" t="s">
        <v>12426</v>
      </c>
      <c r="H670" t="s">
        <v>13591</v>
      </c>
      <c r="I670">
        <v>47.2</v>
      </c>
    </row>
    <row r="671" spans="1:9" ht="12" customHeight="1" x14ac:dyDescent="0.25">
      <c r="A671" s="67">
        <v>670</v>
      </c>
      <c r="B671" s="68" t="s">
        <v>1809</v>
      </c>
      <c r="C671" s="69" t="s">
        <v>15777</v>
      </c>
      <c r="D671" s="69" t="s">
        <v>2158</v>
      </c>
      <c r="E671" s="83">
        <v>75000</v>
      </c>
      <c r="F671" s="70" t="s">
        <v>12426</v>
      </c>
      <c r="H671" t="s">
        <v>13592</v>
      </c>
      <c r="I671">
        <v>38.94</v>
      </c>
    </row>
    <row r="672" spans="1:9" ht="12" customHeight="1" x14ac:dyDescent="0.25">
      <c r="A672" s="67">
        <v>671</v>
      </c>
      <c r="B672" s="68" t="s">
        <v>1811</v>
      </c>
      <c r="C672" s="69" t="s">
        <v>15777</v>
      </c>
      <c r="D672" s="69" t="s">
        <v>2158</v>
      </c>
      <c r="E672" s="83">
        <v>75000</v>
      </c>
      <c r="F672" s="70" t="s">
        <v>12426</v>
      </c>
      <c r="H672" t="s">
        <v>13595</v>
      </c>
      <c r="I672">
        <v>82.6</v>
      </c>
    </row>
    <row r="673" spans="1:9" ht="12" customHeight="1" x14ac:dyDescent="0.25">
      <c r="A673" s="67">
        <v>672</v>
      </c>
      <c r="B673" s="68" t="s">
        <v>1846</v>
      </c>
      <c r="C673" s="69" t="s">
        <v>15777</v>
      </c>
      <c r="D673" s="69" t="s">
        <v>2158</v>
      </c>
      <c r="E673" s="83">
        <v>35000</v>
      </c>
      <c r="F673" s="70" t="s">
        <v>12426</v>
      </c>
      <c r="H673" t="s">
        <v>13596</v>
      </c>
      <c r="I673">
        <v>19.47</v>
      </c>
    </row>
    <row r="674" spans="1:9" ht="12" customHeight="1" x14ac:dyDescent="0.25">
      <c r="A674" s="67">
        <v>673</v>
      </c>
      <c r="B674" s="68" t="s">
        <v>1847</v>
      </c>
      <c r="C674" s="69" t="s">
        <v>15777</v>
      </c>
      <c r="D674" s="69" t="s">
        <v>2158</v>
      </c>
      <c r="E674" s="83">
        <v>20000</v>
      </c>
      <c r="F674" s="70" t="s">
        <v>12426</v>
      </c>
      <c r="H674" t="s">
        <v>13596</v>
      </c>
      <c r="I674">
        <v>35.4</v>
      </c>
    </row>
    <row r="675" spans="1:9" ht="12" customHeight="1" x14ac:dyDescent="0.25">
      <c r="A675" s="67">
        <v>674</v>
      </c>
      <c r="B675" s="68" t="s">
        <v>1848</v>
      </c>
      <c r="C675" s="69" t="s">
        <v>15777</v>
      </c>
      <c r="D675" s="69" t="s">
        <v>2158</v>
      </c>
      <c r="E675" s="83">
        <v>75000</v>
      </c>
      <c r="F675" s="70" t="s">
        <v>12426</v>
      </c>
      <c r="H675" t="s">
        <v>13598</v>
      </c>
      <c r="I675">
        <v>259.60000000000002</v>
      </c>
    </row>
    <row r="676" spans="1:9" ht="12" customHeight="1" x14ac:dyDescent="0.25">
      <c r="A676" s="67">
        <v>675</v>
      </c>
      <c r="B676" s="68" t="s">
        <v>1861</v>
      </c>
      <c r="C676" s="69" t="s">
        <v>15777</v>
      </c>
      <c r="D676" s="69" t="s">
        <v>2158</v>
      </c>
      <c r="E676" s="83">
        <v>75000</v>
      </c>
      <c r="F676" s="70" t="s">
        <v>12426</v>
      </c>
      <c r="H676" t="s">
        <v>13600</v>
      </c>
      <c r="I676">
        <v>600</v>
      </c>
    </row>
    <row r="677" spans="1:9" ht="12" customHeight="1" x14ac:dyDescent="0.25">
      <c r="A677" s="67">
        <v>676</v>
      </c>
      <c r="B677" s="68" t="s">
        <v>15778</v>
      </c>
      <c r="C677" s="69" t="s">
        <v>15777</v>
      </c>
      <c r="D677" s="69" t="s">
        <v>2158</v>
      </c>
      <c r="E677" s="83">
        <v>5000</v>
      </c>
      <c r="F677" s="70" t="s">
        <v>12426</v>
      </c>
      <c r="H677" t="s">
        <v>13601</v>
      </c>
      <c r="I677">
        <v>1000</v>
      </c>
    </row>
    <row r="678" spans="1:9" ht="12" customHeight="1" x14ac:dyDescent="0.25">
      <c r="A678" s="67">
        <v>677</v>
      </c>
      <c r="B678" s="68" t="s">
        <v>15779</v>
      </c>
      <c r="C678" s="69" t="s">
        <v>15777</v>
      </c>
      <c r="D678" s="69" t="s">
        <v>2158</v>
      </c>
      <c r="E678" s="83">
        <v>150000</v>
      </c>
      <c r="F678" s="70" t="s">
        <v>12426</v>
      </c>
      <c r="H678" t="s">
        <v>13602</v>
      </c>
      <c r="I678">
        <v>243</v>
      </c>
    </row>
    <row r="679" spans="1:9" ht="12" customHeight="1" x14ac:dyDescent="0.25">
      <c r="A679" s="67">
        <v>678</v>
      </c>
      <c r="B679" s="68" t="s">
        <v>1916</v>
      </c>
      <c r="C679" s="69" t="s">
        <v>15777</v>
      </c>
      <c r="D679" s="69" t="s">
        <v>2158</v>
      </c>
      <c r="E679" s="83">
        <v>80000</v>
      </c>
      <c r="F679" s="70" t="s">
        <v>12426</v>
      </c>
      <c r="H679" t="s">
        <v>13605</v>
      </c>
      <c r="I679">
        <v>10</v>
      </c>
    </row>
    <row r="680" spans="1:9" ht="12" customHeight="1" x14ac:dyDescent="0.25">
      <c r="A680" s="67">
        <v>679</v>
      </c>
      <c r="B680" s="68" t="s">
        <v>1937</v>
      </c>
      <c r="C680" s="69" t="s">
        <v>15777</v>
      </c>
      <c r="D680" s="69" t="s">
        <v>2158</v>
      </c>
      <c r="E680" s="83">
        <v>75000</v>
      </c>
      <c r="F680" s="70" t="s">
        <v>12426</v>
      </c>
      <c r="H680" t="s">
        <v>13082</v>
      </c>
      <c r="I680">
        <v>23.6</v>
      </c>
    </row>
    <row r="681" spans="1:9" ht="12" customHeight="1" x14ac:dyDescent="0.25">
      <c r="A681" s="67">
        <v>680</v>
      </c>
      <c r="B681" s="68" t="s">
        <v>1954</v>
      </c>
      <c r="C681" s="69" t="s">
        <v>15777</v>
      </c>
      <c r="D681" s="69" t="s">
        <v>2158</v>
      </c>
      <c r="E681" s="83">
        <v>50000</v>
      </c>
      <c r="F681" s="70" t="s">
        <v>12426</v>
      </c>
      <c r="H681" t="s">
        <v>13608</v>
      </c>
      <c r="I681">
        <v>5.9</v>
      </c>
    </row>
    <row r="682" spans="1:9" ht="12" customHeight="1" x14ac:dyDescent="0.25">
      <c r="A682" s="67">
        <v>681</v>
      </c>
      <c r="B682" s="68" t="s">
        <v>1998</v>
      </c>
      <c r="C682" s="69" t="s">
        <v>15777</v>
      </c>
      <c r="D682" s="69" t="s">
        <v>2158</v>
      </c>
      <c r="E682" s="83">
        <v>15000</v>
      </c>
      <c r="F682" s="70" t="s">
        <v>12426</v>
      </c>
      <c r="H682" t="s">
        <v>13610</v>
      </c>
      <c r="I682">
        <v>177</v>
      </c>
    </row>
    <row r="683" spans="1:9" ht="12" customHeight="1" x14ac:dyDescent="0.25">
      <c r="A683" s="67">
        <v>682</v>
      </c>
      <c r="B683" s="68" t="s">
        <v>2024</v>
      </c>
      <c r="C683" s="69" t="s">
        <v>15777</v>
      </c>
      <c r="D683" s="69" t="s">
        <v>2158</v>
      </c>
      <c r="E683" s="83">
        <v>75000</v>
      </c>
      <c r="F683" s="70" t="s">
        <v>12426</v>
      </c>
      <c r="H683" t="s">
        <v>13612</v>
      </c>
      <c r="I683">
        <v>1416</v>
      </c>
    </row>
    <row r="684" spans="1:9" ht="12" customHeight="1" x14ac:dyDescent="0.25">
      <c r="A684" s="67">
        <v>683</v>
      </c>
      <c r="B684" s="68" t="s">
        <v>2039</v>
      </c>
      <c r="C684" s="69" t="s">
        <v>15777</v>
      </c>
      <c r="D684" s="69" t="s">
        <v>2158</v>
      </c>
      <c r="E684" s="83">
        <v>50000</v>
      </c>
      <c r="F684" s="70" t="s">
        <v>12426</v>
      </c>
      <c r="H684" t="s">
        <v>13614</v>
      </c>
      <c r="I684">
        <v>5.9</v>
      </c>
    </row>
    <row r="685" spans="1:9" ht="12" customHeight="1" x14ac:dyDescent="0.25">
      <c r="A685" s="67">
        <v>684</v>
      </c>
      <c r="B685" s="68" t="s">
        <v>15780</v>
      </c>
      <c r="C685" s="69" t="s">
        <v>15777</v>
      </c>
      <c r="D685" s="69" t="s">
        <v>2158</v>
      </c>
      <c r="E685" s="83">
        <v>55000</v>
      </c>
      <c r="F685" s="70" t="s">
        <v>12426</v>
      </c>
      <c r="H685" t="s">
        <v>13616</v>
      </c>
      <c r="I685">
        <v>1180</v>
      </c>
    </row>
    <row r="686" spans="1:9" ht="12" customHeight="1" x14ac:dyDescent="0.25">
      <c r="A686" s="67">
        <v>685</v>
      </c>
      <c r="B686" s="68" t="s">
        <v>2041</v>
      </c>
      <c r="C686" s="69" t="s">
        <v>15777</v>
      </c>
      <c r="D686" s="69" t="s">
        <v>2158</v>
      </c>
      <c r="E686" s="83">
        <v>20000</v>
      </c>
      <c r="F686" s="70" t="s">
        <v>12426</v>
      </c>
      <c r="H686" t="s">
        <v>13618</v>
      </c>
      <c r="I686">
        <v>59</v>
      </c>
    </row>
    <row r="687" spans="1:9" ht="12" customHeight="1" x14ac:dyDescent="0.25">
      <c r="A687" s="67">
        <v>686</v>
      </c>
      <c r="B687" s="68" t="s">
        <v>15781</v>
      </c>
      <c r="C687" s="69" t="s">
        <v>15777</v>
      </c>
      <c r="D687" s="69" t="s">
        <v>2158</v>
      </c>
      <c r="E687" s="83">
        <v>30000</v>
      </c>
      <c r="F687" s="70" t="s">
        <v>12426</v>
      </c>
      <c r="H687" t="s">
        <v>13620</v>
      </c>
      <c r="I687">
        <v>295</v>
      </c>
    </row>
    <row r="688" spans="1:9" ht="12" customHeight="1" x14ac:dyDescent="0.25">
      <c r="A688" s="67">
        <v>687</v>
      </c>
      <c r="B688" s="68" t="s">
        <v>2048</v>
      </c>
      <c r="C688" s="69" t="s">
        <v>15777</v>
      </c>
      <c r="D688" s="69" t="s">
        <v>2158</v>
      </c>
      <c r="E688" s="83">
        <v>30000</v>
      </c>
      <c r="F688" s="70" t="s">
        <v>12426</v>
      </c>
      <c r="H688" t="s">
        <v>13622</v>
      </c>
      <c r="I688">
        <v>236</v>
      </c>
    </row>
    <row r="689" spans="1:9" ht="12" customHeight="1" x14ac:dyDescent="0.25">
      <c r="A689" s="67">
        <v>688</v>
      </c>
      <c r="B689" s="68" t="s">
        <v>2093</v>
      </c>
      <c r="C689" s="69" t="s">
        <v>15777</v>
      </c>
      <c r="D689" s="69" t="s">
        <v>2158</v>
      </c>
      <c r="E689" s="83">
        <v>35000</v>
      </c>
      <c r="F689" s="70" t="s">
        <v>12426</v>
      </c>
      <c r="H689" t="s">
        <v>13623</v>
      </c>
      <c r="I689">
        <v>800</v>
      </c>
    </row>
    <row r="690" spans="1:9" ht="12" customHeight="1" x14ac:dyDescent="0.25">
      <c r="A690" s="67">
        <v>689</v>
      </c>
      <c r="B690" s="68" t="s">
        <v>15782</v>
      </c>
      <c r="C690" s="69" t="s">
        <v>15777</v>
      </c>
      <c r="D690" s="69" t="s">
        <v>2158</v>
      </c>
      <c r="E690" s="83">
        <v>180000</v>
      </c>
      <c r="F690" s="70" t="s">
        <v>12426</v>
      </c>
      <c r="H690" t="s">
        <v>13625</v>
      </c>
      <c r="I690">
        <v>118</v>
      </c>
    </row>
    <row r="691" spans="1:9" ht="12" customHeight="1" x14ac:dyDescent="0.25">
      <c r="A691" s="67">
        <v>690</v>
      </c>
      <c r="B691" s="68" t="s">
        <v>15783</v>
      </c>
      <c r="C691" s="69" t="s">
        <v>15784</v>
      </c>
      <c r="D691" s="68"/>
      <c r="E691" s="83">
        <v>15000</v>
      </c>
      <c r="F691" s="70" t="s">
        <v>12426</v>
      </c>
      <c r="H691" t="s">
        <v>13627</v>
      </c>
      <c r="I691">
        <v>590</v>
      </c>
    </row>
    <row r="692" spans="1:9" ht="12" customHeight="1" x14ac:dyDescent="0.25">
      <c r="A692" s="67">
        <v>691</v>
      </c>
      <c r="B692" s="68" t="s">
        <v>15785</v>
      </c>
      <c r="C692" s="69" t="s">
        <v>15784</v>
      </c>
      <c r="D692" s="68"/>
      <c r="E692" s="83">
        <v>30000</v>
      </c>
      <c r="F692" s="70" t="s">
        <v>12426</v>
      </c>
      <c r="H692" t="s">
        <v>13630</v>
      </c>
      <c r="I692">
        <v>577.5</v>
      </c>
    </row>
    <row r="693" spans="1:9" ht="12" customHeight="1" x14ac:dyDescent="0.25">
      <c r="A693" s="67">
        <v>692</v>
      </c>
      <c r="B693" s="68" t="s">
        <v>15786</v>
      </c>
      <c r="C693" s="69" t="s">
        <v>15784</v>
      </c>
      <c r="D693" s="68"/>
      <c r="E693" s="83">
        <v>50000</v>
      </c>
      <c r="F693" s="70" t="s">
        <v>12426</v>
      </c>
      <c r="H693" t="s">
        <v>13632</v>
      </c>
      <c r="I693">
        <v>900</v>
      </c>
    </row>
    <row r="694" spans="1:9" ht="12" customHeight="1" x14ac:dyDescent="0.25">
      <c r="A694" s="67">
        <v>693</v>
      </c>
      <c r="B694" s="68" t="s">
        <v>15787</v>
      </c>
      <c r="C694" s="69" t="s">
        <v>15784</v>
      </c>
      <c r="D694" s="68"/>
      <c r="E694" s="83">
        <v>20000</v>
      </c>
      <c r="F694" s="70" t="s">
        <v>12426</v>
      </c>
      <c r="H694" t="s">
        <v>13633</v>
      </c>
      <c r="I694">
        <v>2700</v>
      </c>
    </row>
    <row r="695" spans="1:9" ht="12" customHeight="1" x14ac:dyDescent="0.25">
      <c r="A695" s="67">
        <v>694</v>
      </c>
      <c r="B695" s="68" t="s">
        <v>15788</v>
      </c>
      <c r="C695" s="69" t="s">
        <v>15784</v>
      </c>
      <c r="D695" s="68"/>
      <c r="E695" s="83">
        <v>20000</v>
      </c>
      <c r="F695" s="70" t="s">
        <v>12426</v>
      </c>
      <c r="H695" t="s">
        <v>13635</v>
      </c>
      <c r="I695">
        <v>245</v>
      </c>
    </row>
    <row r="696" spans="1:9" ht="12" customHeight="1" x14ac:dyDescent="0.25">
      <c r="A696" s="67">
        <v>695</v>
      </c>
      <c r="B696" s="68" t="s">
        <v>9067</v>
      </c>
      <c r="C696" s="69" t="s">
        <v>15784</v>
      </c>
      <c r="D696" s="68"/>
      <c r="E696" s="83">
        <v>3000</v>
      </c>
      <c r="F696" s="70" t="s">
        <v>12426</v>
      </c>
      <c r="H696" t="s">
        <v>13636</v>
      </c>
      <c r="I696">
        <v>1210</v>
      </c>
    </row>
    <row r="697" spans="1:9" ht="12" customHeight="1" x14ac:dyDescent="0.25">
      <c r="A697" s="67">
        <v>696</v>
      </c>
      <c r="B697" s="68" t="s">
        <v>15789</v>
      </c>
      <c r="C697" s="69" t="s">
        <v>15784</v>
      </c>
      <c r="D697" s="68"/>
      <c r="E697" s="83">
        <v>30000</v>
      </c>
      <c r="F697" s="70" t="s">
        <v>12426</v>
      </c>
      <c r="H697" t="s">
        <v>13637</v>
      </c>
      <c r="I697">
        <v>900</v>
      </c>
    </row>
    <row r="698" spans="1:9" ht="12" customHeight="1" x14ac:dyDescent="0.25">
      <c r="A698" s="67">
        <v>697</v>
      </c>
      <c r="B698" s="68" t="s">
        <v>15790</v>
      </c>
      <c r="C698" s="69" t="s">
        <v>15784</v>
      </c>
      <c r="D698" s="68"/>
      <c r="E698" s="83">
        <v>1000</v>
      </c>
      <c r="F698" s="70" t="s">
        <v>12426</v>
      </c>
      <c r="H698" t="s">
        <v>13639</v>
      </c>
      <c r="I698">
        <v>900</v>
      </c>
    </row>
    <row r="699" spans="1:9" ht="12" customHeight="1" x14ac:dyDescent="0.25">
      <c r="A699" s="67">
        <v>698</v>
      </c>
      <c r="B699" s="68" t="s">
        <v>15791</v>
      </c>
      <c r="C699" s="69" t="s">
        <v>15784</v>
      </c>
      <c r="D699" s="68"/>
      <c r="E699" s="83">
        <v>5000</v>
      </c>
      <c r="F699" s="70" t="s">
        <v>12426</v>
      </c>
      <c r="H699" t="s">
        <v>13642</v>
      </c>
      <c r="I699">
        <v>1200</v>
      </c>
    </row>
    <row r="700" spans="1:9" ht="12" customHeight="1" x14ac:dyDescent="0.25">
      <c r="A700" s="67">
        <v>699</v>
      </c>
      <c r="B700" s="68" t="s">
        <v>15792</v>
      </c>
      <c r="C700" s="69" t="s">
        <v>15784</v>
      </c>
      <c r="D700" s="68"/>
      <c r="E700" s="83">
        <v>500</v>
      </c>
      <c r="F700" s="70" t="s">
        <v>12426</v>
      </c>
      <c r="H700" t="s">
        <v>13644</v>
      </c>
      <c r="I700">
        <v>4619.8999999999996</v>
      </c>
    </row>
    <row r="701" spans="1:9" ht="12" customHeight="1" x14ac:dyDescent="0.25">
      <c r="A701" s="67">
        <v>700</v>
      </c>
      <c r="B701" s="68" t="s">
        <v>15793</v>
      </c>
      <c r="C701" s="69" t="s">
        <v>15784</v>
      </c>
      <c r="D701" s="68"/>
      <c r="E701" s="83">
        <v>25000</v>
      </c>
      <c r="F701" s="70" t="s">
        <v>12426</v>
      </c>
      <c r="H701" t="s">
        <v>13646</v>
      </c>
      <c r="I701">
        <v>3733.21</v>
      </c>
    </row>
    <row r="702" spans="1:9" ht="12" customHeight="1" x14ac:dyDescent="0.25">
      <c r="A702" s="67">
        <v>701</v>
      </c>
      <c r="B702" s="68" t="s">
        <v>1565</v>
      </c>
      <c r="C702" s="69" t="s">
        <v>15784</v>
      </c>
      <c r="D702" s="68"/>
      <c r="E702" s="83">
        <v>25000</v>
      </c>
      <c r="F702" s="70" t="s">
        <v>12426</v>
      </c>
      <c r="H702" t="s">
        <v>13646</v>
      </c>
      <c r="I702">
        <v>4804.68</v>
      </c>
    </row>
    <row r="703" spans="1:9" ht="12" customHeight="1" x14ac:dyDescent="0.25">
      <c r="A703" s="67">
        <v>702</v>
      </c>
      <c r="B703" s="68" t="s">
        <v>15794</v>
      </c>
      <c r="C703" s="69" t="s">
        <v>15784</v>
      </c>
      <c r="D703" s="68"/>
      <c r="E703" s="83">
        <v>25000</v>
      </c>
      <c r="F703" s="70" t="s">
        <v>12426</v>
      </c>
      <c r="H703" t="s">
        <v>13649</v>
      </c>
      <c r="I703">
        <v>4264.59</v>
      </c>
    </row>
    <row r="704" spans="1:9" ht="12" customHeight="1" x14ac:dyDescent="0.25">
      <c r="A704" s="67">
        <v>703</v>
      </c>
      <c r="B704" s="68" t="s">
        <v>15795</v>
      </c>
      <c r="C704" s="69" t="s">
        <v>15784</v>
      </c>
      <c r="D704" s="68"/>
      <c r="E704" s="83">
        <v>15000</v>
      </c>
      <c r="F704" s="70" t="s">
        <v>12426</v>
      </c>
      <c r="H704" t="s">
        <v>13649</v>
      </c>
      <c r="I704">
        <v>4880.88</v>
      </c>
    </row>
    <row r="705" spans="1:9" ht="12" customHeight="1" x14ac:dyDescent="0.25">
      <c r="A705" s="67">
        <v>704</v>
      </c>
      <c r="B705" s="68" t="s">
        <v>15790</v>
      </c>
      <c r="C705" s="69" t="s">
        <v>15784</v>
      </c>
      <c r="D705" s="68"/>
      <c r="E705" s="83">
        <v>1500</v>
      </c>
      <c r="F705" s="70" t="s">
        <v>12426</v>
      </c>
      <c r="H705" t="s">
        <v>13650</v>
      </c>
      <c r="I705">
        <v>4877.66</v>
      </c>
    </row>
    <row r="706" spans="1:9" ht="12" customHeight="1" x14ac:dyDescent="0.25">
      <c r="A706" s="67">
        <v>705</v>
      </c>
      <c r="B706" s="68" t="s">
        <v>15796</v>
      </c>
      <c r="C706" s="69" t="s">
        <v>15784</v>
      </c>
      <c r="D706" s="68"/>
      <c r="E706" s="83">
        <v>1000</v>
      </c>
      <c r="F706" s="70" t="s">
        <v>12426</v>
      </c>
      <c r="H706" t="s">
        <v>13651</v>
      </c>
      <c r="I706">
        <v>4898.47</v>
      </c>
    </row>
    <row r="707" spans="1:9" ht="12" customHeight="1" x14ac:dyDescent="0.25">
      <c r="A707" s="67">
        <v>706</v>
      </c>
      <c r="B707" s="68" t="s">
        <v>10549</v>
      </c>
      <c r="C707" s="69" t="s">
        <v>15784</v>
      </c>
      <c r="D707" s="68"/>
      <c r="E707" s="83">
        <v>5000</v>
      </c>
      <c r="F707" s="70" t="s">
        <v>12426</v>
      </c>
      <c r="H707" t="s">
        <v>13652</v>
      </c>
      <c r="I707">
        <v>2800</v>
      </c>
    </row>
    <row r="708" spans="1:9" ht="12" customHeight="1" x14ac:dyDescent="0.25">
      <c r="A708" s="67">
        <v>707</v>
      </c>
      <c r="B708" s="68" t="s">
        <v>1879</v>
      </c>
      <c r="C708" s="69" t="s">
        <v>15784</v>
      </c>
      <c r="D708" s="68"/>
      <c r="E708" s="83">
        <v>3000</v>
      </c>
      <c r="F708" s="70" t="s">
        <v>12426</v>
      </c>
      <c r="H708" t="s">
        <v>13655</v>
      </c>
      <c r="I708">
        <v>2019</v>
      </c>
    </row>
    <row r="709" spans="1:9" ht="12" customHeight="1" x14ac:dyDescent="0.25">
      <c r="A709" s="67">
        <v>708</v>
      </c>
      <c r="B709" s="68" t="s">
        <v>9063</v>
      </c>
      <c r="C709" s="69" t="s">
        <v>15784</v>
      </c>
      <c r="D709" s="68"/>
      <c r="E709" s="83">
        <v>3000</v>
      </c>
      <c r="F709" s="70" t="s">
        <v>12426</v>
      </c>
      <c r="H709" t="s">
        <v>13657</v>
      </c>
      <c r="I709">
        <v>2387</v>
      </c>
    </row>
    <row r="710" spans="1:9" ht="12" customHeight="1" x14ac:dyDescent="0.25">
      <c r="A710" s="67">
        <v>709</v>
      </c>
      <c r="B710" s="68" t="s">
        <v>15797</v>
      </c>
      <c r="C710" s="69" t="s">
        <v>15784</v>
      </c>
      <c r="D710" s="68"/>
      <c r="E710" s="83">
        <v>2000</v>
      </c>
      <c r="F710" s="70" t="s">
        <v>12426</v>
      </c>
      <c r="H710" t="s">
        <v>13659</v>
      </c>
      <c r="I710">
        <v>2800</v>
      </c>
    </row>
    <row r="711" spans="1:9" ht="12" customHeight="1" x14ac:dyDescent="0.25">
      <c r="A711" s="67">
        <v>710</v>
      </c>
      <c r="B711" s="68" t="s">
        <v>15798</v>
      </c>
      <c r="C711" s="69" t="s">
        <v>15784</v>
      </c>
      <c r="D711" s="68"/>
      <c r="E711" s="83">
        <v>5000</v>
      </c>
      <c r="F711" s="70" t="s">
        <v>12426</v>
      </c>
      <c r="H711" t="s">
        <v>13661</v>
      </c>
      <c r="I711">
        <v>25</v>
      </c>
    </row>
    <row r="712" spans="1:9" ht="12" customHeight="1" x14ac:dyDescent="0.25">
      <c r="A712" s="67">
        <v>711</v>
      </c>
      <c r="B712" s="68" t="s">
        <v>15799</v>
      </c>
      <c r="C712" s="69" t="s">
        <v>15784</v>
      </c>
      <c r="D712" s="68"/>
      <c r="E712" s="83">
        <v>3000</v>
      </c>
      <c r="F712" s="70" t="s">
        <v>12426</v>
      </c>
      <c r="H712" t="s">
        <v>13662</v>
      </c>
      <c r="I712">
        <v>14</v>
      </c>
    </row>
    <row r="713" spans="1:9" ht="12" customHeight="1" x14ac:dyDescent="0.25">
      <c r="A713" s="67">
        <v>712</v>
      </c>
      <c r="B713" s="68" t="s">
        <v>15800</v>
      </c>
      <c r="C713" s="69" t="s">
        <v>15784</v>
      </c>
      <c r="D713" s="68"/>
      <c r="E713" s="83">
        <v>2000</v>
      </c>
      <c r="F713" s="70" t="s">
        <v>12426</v>
      </c>
      <c r="H713" t="s">
        <v>13664</v>
      </c>
      <c r="I713">
        <v>15</v>
      </c>
    </row>
    <row r="714" spans="1:9" ht="12" customHeight="1" x14ac:dyDescent="0.25">
      <c r="A714" s="67">
        <v>713</v>
      </c>
      <c r="B714" s="68" t="s">
        <v>9067</v>
      </c>
      <c r="C714" s="69" t="s">
        <v>15784</v>
      </c>
      <c r="D714" s="68"/>
      <c r="E714" s="83">
        <v>3000</v>
      </c>
      <c r="F714" s="70" t="s">
        <v>12426</v>
      </c>
      <c r="H714" t="s">
        <v>13665</v>
      </c>
      <c r="I714">
        <v>15</v>
      </c>
    </row>
    <row r="715" spans="1:9" ht="12" customHeight="1" x14ac:dyDescent="0.25">
      <c r="A715" s="67">
        <v>714</v>
      </c>
      <c r="B715" s="68" t="s">
        <v>15801</v>
      </c>
      <c r="C715" s="69" t="s">
        <v>15784</v>
      </c>
      <c r="D715" s="68"/>
      <c r="E715" s="83">
        <v>500</v>
      </c>
      <c r="F715" s="70" t="s">
        <v>12426</v>
      </c>
      <c r="H715" t="s">
        <v>13665</v>
      </c>
      <c r="I715">
        <v>53.23</v>
      </c>
    </row>
    <row r="716" spans="1:9" ht="12" customHeight="1" x14ac:dyDescent="0.25">
      <c r="A716" s="67">
        <v>715</v>
      </c>
      <c r="B716" s="68" t="s">
        <v>15802</v>
      </c>
      <c r="C716" s="69" t="s">
        <v>15784</v>
      </c>
      <c r="D716" s="68"/>
      <c r="E716" s="83">
        <v>20000</v>
      </c>
      <c r="F716" s="70" t="s">
        <v>12426</v>
      </c>
      <c r="H716" t="s">
        <v>13665</v>
      </c>
      <c r="I716">
        <v>53.23</v>
      </c>
    </row>
    <row r="717" spans="1:9" ht="12" customHeight="1" x14ac:dyDescent="0.25">
      <c r="A717" s="67">
        <v>716</v>
      </c>
      <c r="B717" s="68" t="s">
        <v>15803</v>
      </c>
      <c r="C717" s="69" t="s">
        <v>15784</v>
      </c>
      <c r="D717" s="68"/>
      <c r="E717" s="83">
        <v>12000</v>
      </c>
      <c r="F717" s="70" t="s">
        <v>12426</v>
      </c>
      <c r="H717" t="s">
        <v>13666</v>
      </c>
      <c r="I717">
        <v>30</v>
      </c>
    </row>
    <row r="718" spans="1:9" ht="12" customHeight="1" x14ac:dyDescent="0.25">
      <c r="A718" s="67">
        <v>717</v>
      </c>
      <c r="B718" s="68" t="s">
        <v>15804</v>
      </c>
      <c r="C718" s="69" t="s">
        <v>15784</v>
      </c>
      <c r="D718" s="68"/>
      <c r="E718" s="83">
        <v>20000</v>
      </c>
      <c r="F718" s="70" t="s">
        <v>12426</v>
      </c>
      <c r="H718" t="s">
        <v>13666</v>
      </c>
      <c r="I718">
        <v>37.5</v>
      </c>
    </row>
    <row r="719" spans="1:9" ht="12" customHeight="1" x14ac:dyDescent="0.25">
      <c r="A719" s="67">
        <v>718</v>
      </c>
      <c r="B719" s="68" t="s">
        <v>15805</v>
      </c>
      <c r="C719" s="69" t="s">
        <v>15784</v>
      </c>
      <c r="D719" s="68"/>
      <c r="E719" s="83">
        <v>100000</v>
      </c>
      <c r="F719" s="70" t="s">
        <v>12426</v>
      </c>
      <c r="H719" t="s">
        <v>13666</v>
      </c>
      <c r="I719">
        <v>67</v>
      </c>
    </row>
    <row r="720" spans="1:9" ht="12" customHeight="1" x14ac:dyDescent="0.25">
      <c r="A720" s="67">
        <v>719</v>
      </c>
      <c r="B720" s="68" t="s">
        <v>15806</v>
      </c>
      <c r="C720" s="69" t="s">
        <v>15784</v>
      </c>
      <c r="D720" s="68"/>
      <c r="E720" s="83">
        <v>60000</v>
      </c>
      <c r="F720" s="70" t="s">
        <v>12426</v>
      </c>
      <c r="H720" t="s">
        <v>13667</v>
      </c>
      <c r="I720">
        <v>3387.5</v>
      </c>
    </row>
    <row r="721" spans="1:9" ht="12" customHeight="1" x14ac:dyDescent="0.25">
      <c r="A721" s="67">
        <v>720</v>
      </c>
      <c r="B721" s="68" t="s">
        <v>15807</v>
      </c>
      <c r="C721" s="69" t="s">
        <v>15784</v>
      </c>
      <c r="D721" s="68"/>
      <c r="E721" s="83">
        <v>50000</v>
      </c>
      <c r="F721" s="70" t="s">
        <v>12426</v>
      </c>
      <c r="H721" t="s">
        <v>13662</v>
      </c>
      <c r="I721">
        <v>18</v>
      </c>
    </row>
    <row r="722" spans="1:9" ht="12" customHeight="1" x14ac:dyDescent="0.25">
      <c r="A722" s="67">
        <v>721</v>
      </c>
      <c r="B722" s="68" t="s">
        <v>15808</v>
      </c>
      <c r="C722" s="69" t="s">
        <v>15784</v>
      </c>
      <c r="D722" s="68"/>
      <c r="E722" s="83">
        <v>40000</v>
      </c>
      <c r="F722" s="70" t="s">
        <v>12426</v>
      </c>
      <c r="H722" t="s">
        <v>13662</v>
      </c>
      <c r="I722">
        <v>53</v>
      </c>
    </row>
    <row r="723" spans="1:9" ht="12" customHeight="1" x14ac:dyDescent="0.25">
      <c r="A723" s="67">
        <v>722</v>
      </c>
      <c r="B723" s="68" t="s">
        <v>15809</v>
      </c>
      <c r="C723" s="69" t="s">
        <v>15784</v>
      </c>
      <c r="D723" s="68"/>
      <c r="E723" s="83">
        <v>50000</v>
      </c>
      <c r="F723" s="70" t="s">
        <v>12426</v>
      </c>
      <c r="H723" t="s">
        <v>13670</v>
      </c>
      <c r="I723">
        <v>83</v>
      </c>
    </row>
    <row r="724" spans="1:9" ht="12" customHeight="1" x14ac:dyDescent="0.25">
      <c r="A724" s="67">
        <v>723</v>
      </c>
      <c r="B724" s="68" t="s">
        <v>15810</v>
      </c>
      <c r="C724" s="69" t="s">
        <v>15784</v>
      </c>
      <c r="D724" s="68"/>
      <c r="E724" s="83">
        <v>38000</v>
      </c>
      <c r="F724" s="70" t="s">
        <v>12426</v>
      </c>
      <c r="H724" t="s">
        <v>13672</v>
      </c>
      <c r="I724">
        <v>122.18</v>
      </c>
    </row>
    <row r="725" spans="1:9" ht="12" customHeight="1" x14ac:dyDescent="0.25">
      <c r="A725" s="67">
        <v>724</v>
      </c>
      <c r="B725" s="68" t="s">
        <v>1954</v>
      </c>
      <c r="C725" s="69" t="s">
        <v>15784</v>
      </c>
      <c r="D725" s="68"/>
      <c r="E725" s="83">
        <v>50000</v>
      </c>
      <c r="F725" s="70" t="s">
        <v>12426</v>
      </c>
      <c r="H725" t="s">
        <v>13672</v>
      </c>
      <c r="I725">
        <v>51</v>
      </c>
    </row>
    <row r="726" spans="1:9" ht="12" customHeight="1" x14ac:dyDescent="0.25">
      <c r="A726" s="67">
        <v>725</v>
      </c>
      <c r="B726" s="68" t="s">
        <v>15786</v>
      </c>
      <c r="C726" s="69" t="s">
        <v>15784</v>
      </c>
      <c r="D726" s="68"/>
      <c r="E726" s="83">
        <v>50000</v>
      </c>
      <c r="F726" s="70" t="s">
        <v>12426</v>
      </c>
      <c r="H726" t="s">
        <v>13673</v>
      </c>
      <c r="I726">
        <v>18.5</v>
      </c>
    </row>
    <row r="727" spans="1:9" ht="12" customHeight="1" x14ac:dyDescent="0.25">
      <c r="A727" s="67">
        <v>726</v>
      </c>
      <c r="B727" s="68" t="s">
        <v>15787</v>
      </c>
      <c r="C727" s="69" t="s">
        <v>15784</v>
      </c>
      <c r="D727" s="68"/>
      <c r="E727" s="83">
        <v>40000</v>
      </c>
      <c r="F727" s="70" t="s">
        <v>12426</v>
      </c>
      <c r="H727" t="s">
        <v>13674</v>
      </c>
      <c r="I727">
        <v>58.93</v>
      </c>
    </row>
    <row r="728" spans="1:9" ht="12" customHeight="1" x14ac:dyDescent="0.25">
      <c r="A728" s="67">
        <v>727</v>
      </c>
      <c r="B728" s="68" t="s">
        <v>15788</v>
      </c>
      <c r="C728" s="69" t="s">
        <v>15784</v>
      </c>
      <c r="D728" s="68"/>
      <c r="E728" s="83">
        <v>40000</v>
      </c>
      <c r="F728" s="70" t="s">
        <v>12426</v>
      </c>
      <c r="H728" t="s">
        <v>13674</v>
      </c>
      <c r="I728">
        <v>59</v>
      </c>
    </row>
    <row r="729" spans="1:9" ht="12" customHeight="1" x14ac:dyDescent="0.25">
      <c r="A729" s="67">
        <v>728</v>
      </c>
      <c r="B729" s="68" t="s">
        <v>15811</v>
      </c>
      <c r="C729" s="69" t="s">
        <v>15812</v>
      </c>
      <c r="D729" s="68"/>
      <c r="E729" s="83">
        <v>5000</v>
      </c>
      <c r="F729" s="70" t="s">
        <v>12426</v>
      </c>
      <c r="H729" t="s">
        <v>13677</v>
      </c>
      <c r="I729">
        <v>2230</v>
      </c>
    </row>
    <row r="730" spans="1:9" ht="12" customHeight="1" x14ac:dyDescent="0.25">
      <c r="A730" s="67">
        <v>729</v>
      </c>
      <c r="B730" s="68" t="s">
        <v>15813</v>
      </c>
      <c r="C730" s="69" t="s">
        <v>15812</v>
      </c>
      <c r="D730" s="68"/>
      <c r="E730" s="83">
        <v>5000</v>
      </c>
      <c r="F730" s="70" t="s">
        <v>12426</v>
      </c>
      <c r="H730" t="s">
        <v>13681</v>
      </c>
      <c r="I730">
        <v>225</v>
      </c>
    </row>
    <row r="731" spans="1:9" ht="12" customHeight="1" x14ac:dyDescent="0.25">
      <c r="A731" s="67">
        <v>730</v>
      </c>
      <c r="B731" s="68" t="s">
        <v>1342</v>
      </c>
      <c r="C731" s="69" t="s">
        <v>15812</v>
      </c>
      <c r="D731" s="68"/>
      <c r="E731" s="83">
        <v>4000</v>
      </c>
      <c r="F731" s="70" t="s">
        <v>12426</v>
      </c>
      <c r="H731" t="s">
        <v>13682</v>
      </c>
      <c r="I731">
        <v>160</v>
      </c>
    </row>
    <row r="732" spans="1:9" ht="12" customHeight="1" x14ac:dyDescent="0.25">
      <c r="A732" s="67">
        <v>731</v>
      </c>
      <c r="B732" s="68" t="s">
        <v>1461</v>
      </c>
      <c r="C732" s="69" t="s">
        <v>15812</v>
      </c>
      <c r="D732" s="68"/>
      <c r="E732" s="83">
        <v>5000</v>
      </c>
      <c r="F732" s="70" t="s">
        <v>12426</v>
      </c>
      <c r="H732" t="s">
        <v>13683</v>
      </c>
      <c r="I732">
        <v>79</v>
      </c>
    </row>
    <row r="733" spans="1:9" ht="12" customHeight="1" x14ac:dyDescent="0.25">
      <c r="A733" s="67">
        <v>732</v>
      </c>
      <c r="B733" s="68" t="s">
        <v>1844</v>
      </c>
      <c r="C733" s="69" t="s">
        <v>15812</v>
      </c>
      <c r="D733" s="68"/>
      <c r="E733" s="83">
        <v>4000</v>
      </c>
      <c r="F733" s="70" t="s">
        <v>12426</v>
      </c>
      <c r="H733" t="s">
        <v>13684</v>
      </c>
      <c r="I733">
        <v>67</v>
      </c>
    </row>
    <row r="734" spans="1:9" ht="12" customHeight="1" x14ac:dyDescent="0.25">
      <c r="A734" s="67">
        <v>733</v>
      </c>
      <c r="B734" s="68" t="s">
        <v>1845</v>
      </c>
      <c r="C734" s="69" t="s">
        <v>15812</v>
      </c>
      <c r="D734" s="68"/>
      <c r="E734" s="83">
        <v>4000</v>
      </c>
      <c r="F734" s="70" t="s">
        <v>12426</v>
      </c>
      <c r="H734" t="s">
        <v>13686</v>
      </c>
      <c r="I734">
        <v>155</v>
      </c>
    </row>
    <row r="735" spans="1:9" ht="12" customHeight="1" x14ac:dyDescent="0.25">
      <c r="A735" s="67">
        <v>734</v>
      </c>
      <c r="B735" s="68" t="s">
        <v>1385</v>
      </c>
      <c r="C735" s="69" t="s">
        <v>15812</v>
      </c>
      <c r="D735" s="68"/>
      <c r="E735" s="83">
        <v>4000</v>
      </c>
      <c r="F735" s="70" t="s">
        <v>12426</v>
      </c>
      <c r="H735" t="s">
        <v>13687</v>
      </c>
      <c r="I735">
        <v>7950</v>
      </c>
    </row>
    <row r="736" spans="1:9" ht="12" customHeight="1" x14ac:dyDescent="0.25">
      <c r="A736" s="67">
        <v>735</v>
      </c>
      <c r="B736" s="68" t="s">
        <v>1935</v>
      </c>
      <c r="C736" s="69" t="s">
        <v>15812</v>
      </c>
      <c r="D736" s="68"/>
      <c r="E736" s="83">
        <v>5000</v>
      </c>
      <c r="F736" s="70" t="s">
        <v>12426</v>
      </c>
      <c r="H736" t="s">
        <v>13689</v>
      </c>
      <c r="I736">
        <v>3350</v>
      </c>
    </row>
    <row r="737" spans="1:9" ht="12" customHeight="1" x14ac:dyDescent="0.25">
      <c r="A737" s="67">
        <v>736</v>
      </c>
      <c r="B737" s="68" t="s">
        <v>1532</v>
      </c>
      <c r="C737" s="69" t="s">
        <v>15812</v>
      </c>
      <c r="D737" s="68"/>
      <c r="E737" s="83">
        <v>15000</v>
      </c>
      <c r="F737" s="70" t="s">
        <v>12426</v>
      </c>
      <c r="H737" t="s">
        <v>13691</v>
      </c>
      <c r="I737">
        <v>9862.5</v>
      </c>
    </row>
    <row r="738" spans="1:9" ht="12" customHeight="1" x14ac:dyDescent="0.25">
      <c r="A738" s="67">
        <v>737</v>
      </c>
      <c r="B738" s="68" t="s">
        <v>15814</v>
      </c>
      <c r="C738" s="69" t="s">
        <v>15815</v>
      </c>
      <c r="D738" s="71" t="s">
        <v>1475</v>
      </c>
      <c r="E738" s="83">
        <v>2000</v>
      </c>
      <c r="F738" s="70" t="s">
        <v>12426</v>
      </c>
      <c r="H738" t="s">
        <v>13693</v>
      </c>
      <c r="I738">
        <v>10321.56</v>
      </c>
    </row>
    <row r="739" spans="1:9" ht="12" customHeight="1" x14ac:dyDescent="0.25">
      <c r="A739" s="67">
        <v>738</v>
      </c>
      <c r="B739" s="68" t="s">
        <v>15816</v>
      </c>
      <c r="C739" s="69" t="s">
        <v>15815</v>
      </c>
      <c r="D739" s="71" t="s">
        <v>1475</v>
      </c>
      <c r="E739" s="83">
        <v>1250</v>
      </c>
      <c r="F739" s="70" t="s">
        <v>12426</v>
      </c>
      <c r="H739" t="s">
        <v>13695</v>
      </c>
      <c r="I739">
        <v>355.35</v>
      </c>
    </row>
    <row r="740" spans="1:9" ht="12" customHeight="1" x14ac:dyDescent="0.25">
      <c r="A740" s="67">
        <v>739</v>
      </c>
      <c r="B740" s="68" t="s">
        <v>15817</v>
      </c>
      <c r="C740" s="69" t="s">
        <v>15815</v>
      </c>
      <c r="D740" s="71" t="s">
        <v>1475</v>
      </c>
      <c r="E740" s="83">
        <v>2500</v>
      </c>
      <c r="F740" s="70" t="s">
        <v>12426</v>
      </c>
      <c r="H740" t="s">
        <v>13695</v>
      </c>
      <c r="I740">
        <v>1657.36</v>
      </c>
    </row>
    <row r="741" spans="1:9" ht="12" customHeight="1" x14ac:dyDescent="0.25">
      <c r="A741" s="67">
        <v>740</v>
      </c>
      <c r="B741" s="68" t="s">
        <v>15818</v>
      </c>
      <c r="C741" s="69" t="s">
        <v>15815</v>
      </c>
      <c r="D741" s="71" t="s">
        <v>1475</v>
      </c>
      <c r="E741" s="83">
        <v>7500</v>
      </c>
      <c r="F741" s="70" t="s">
        <v>12426</v>
      </c>
      <c r="H741" t="s">
        <v>13698</v>
      </c>
      <c r="I741">
        <v>10375</v>
      </c>
    </row>
    <row r="742" spans="1:9" ht="12" customHeight="1" x14ac:dyDescent="0.25">
      <c r="A742" s="67">
        <v>741</v>
      </c>
      <c r="B742" s="68" t="s">
        <v>15819</v>
      </c>
      <c r="C742" s="69" t="s">
        <v>15815</v>
      </c>
      <c r="D742" s="71" t="s">
        <v>1475</v>
      </c>
      <c r="E742" s="83">
        <v>5000</v>
      </c>
      <c r="F742" s="70" t="s">
        <v>12426</v>
      </c>
      <c r="H742" t="s">
        <v>13701</v>
      </c>
      <c r="I742">
        <v>2950</v>
      </c>
    </row>
    <row r="743" spans="1:9" ht="12" customHeight="1" x14ac:dyDescent="0.25">
      <c r="A743" s="67">
        <v>742</v>
      </c>
      <c r="B743" s="68" t="s">
        <v>15670</v>
      </c>
      <c r="C743" s="69" t="s">
        <v>15815</v>
      </c>
      <c r="D743" s="71" t="s">
        <v>1475</v>
      </c>
      <c r="E743" s="83">
        <v>2500</v>
      </c>
      <c r="F743" s="70" t="s">
        <v>12426</v>
      </c>
      <c r="H743" t="s">
        <v>13704</v>
      </c>
      <c r="I743" t="s">
        <v>12422</v>
      </c>
    </row>
    <row r="744" spans="1:9" ht="12" customHeight="1" x14ac:dyDescent="0.25">
      <c r="A744" s="67">
        <v>743</v>
      </c>
      <c r="B744" s="68" t="s">
        <v>15675</v>
      </c>
      <c r="C744" s="69" t="s">
        <v>15815</v>
      </c>
      <c r="D744" s="71" t="s">
        <v>1475</v>
      </c>
      <c r="E744" s="83">
        <v>500</v>
      </c>
      <c r="F744" s="70" t="s">
        <v>12426</v>
      </c>
      <c r="H744" t="s">
        <v>13706</v>
      </c>
      <c r="I744" t="s">
        <v>12422</v>
      </c>
    </row>
    <row r="745" spans="1:9" ht="12" customHeight="1" x14ac:dyDescent="0.25">
      <c r="A745" s="67">
        <v>744</v>
      </c>
      <c r="B745" s="68" t="s">
        <v>15820</v>
      </c>
      <c r="C745" s="69" t="s">
        <v>15815</v>
      </c>
      <c r="D745" s="71" t="s">
        <v>1475</v>
      </c>
      <c r="E745" s="83">
        <v>750</v>
      </c>
      <c r="F745" s="70" t="s">
        <v>12426</v>
      </c>
      <c r="H745" t="s">
        <v>13708</v>
      </c>
      <c r="I745">
        <v>2850</v>
      </c>
    </row>
    <row r="746" spans="1:9" ht="12" customHeight="1" x14ac:dyDescent="0.25">
      <c r="A746" s="67">
        <v>745</v>
      </c>
      <c r="B746" s="68" t="s">
        <v>1603</v>
      </c>
      <c r="C746" s="69" t="s">
        <v>15815</v>
      </c>
      <c r="D746" s="71" t="s">
        <v>1475</v>
      </c>
      <c r="E746" s="83">
        <v>1000</v>
      </c>
      <c r="F746" s="70" t="s">
        <v>12426</v>
      </c>
      <c r="H746" t="s">
        <v>13710</v>
      </c>
      <c r="I746" t="s">
        <v>12422</v>
      </c>
    </row>
    <row r="747" spans="1:9" ht="12" customHeight="1" x14ac:dyDescent="0.25">
      <c r="A747" s="67">
        <v>746</v>
      </c>
      <c r="B747" s="68" t="s">
        <v>15661</v>
      </c>
      <c r="C747" s="69" t="s">
        <v>1379</v>
      </c>
      <c r="D747" s="71" t="s">
        <v>1475</v>
      </c>
      <c r="E747" s="83">
        <v>1500</v>
      </c>
      <c r="F747" s="70" t="s">
        <v>12426</v>
      </c>
      <c r="H747" t="s">
        <v>13712</v>
      </c>
      <c r="I747" t="s">
        <v>12422</v>
      </c>
    </row>
    <row r="748" spans="1:9" ht="12" customHeight="1" x14ac:dyDescent="0.25">
      <c r="A748" s="67">
        <v>747</v>
      </c>
      <c r="B748" s="68" t="s">
        <v>15821</v>
      </c>
      <c r="C748" s="69" t="s">
        <v>1379</v>
      </c>
      <c r="D748" s="71" t="s">
        <v>1475</v>
      </c>
      <c r="E748" s="83">
        <v>2500</v>
      </c>
      <c r="F748" s="70" t="s">
        <v>12426</v>
      </c>
      <c r="H748" t="s">
        <v>13713</v>
      </c>
      <c r="I748" t="s">
        <v>12422</v>
      </c>
    </row>
    <row r="749" spans="1:9" ht="12" customHeight="1" x14ac:dyDescent="0.25">
      <c r="A749" s="67">
        <v>748</v>
      </c>
      <c r="B749" s="68" t="s">
        <v>15822</v>
      </c>
      <c r="C749" s="69" t="s">
        <v>1379</v>
      </c>
      <c r="D749" s="71" t="s">
        <v>1475</v>
      </c>
      <c r="E749" s="83">
        <v>1500</v>
      </c>
      <c r="F749" s="70" t="s">
        <v>12426</v>
      </c>
      <c r="H749" t="s">
        <v>13715</v>
      </c>
      <c r="I749" t="s">
        <v>12423</v>
      </c>
    </row>
    <row r="750" spans="1:9" ht="12" customHeight="1" x14ac:dyDescent="0.25">
      <c r="A750" s="67">
        <v>749</v>
      </c>
      <c r="B750" s="68" t="s">
        <v>15823</v>
      </c>
      <c r="C750" s="69" t="s">
        <v>1379</v>
      </c>
      <c r="D750" s="71" t="s">
        <v>1475</v>
      </c>
      <c r="E750" s="83">
        <v>5000</v>
      </c>
      <c r="F750" s="70" t="s">
        <v>12426</v>
      </c>
      <c r="H750" t="s">
        <v>13718</v>
      </c>
      <c r="I750">
        <v>2350</v>
      </c>
    </row>
    <row r="751" spans="1:9" ht="12" customHeight="1" x14ac:dyDescent="0.25">
      <c r="A751" s="67">
        <v>750</v>
      </c>
      <c r="B751" s="68" t="s">
        <v>2016</v>
      </c>
      <c r="C751" s="69" t="s">
        <v>1379</v>
      </c>
      <c r="D751" s="71" t="s">
        <v>1475</v>
      </c>
      <c r="E751" s="83">
        <v>10000</v>
      </c>
      <c r="F751" s="70" t="s">
        <v>12426</v>
      </c>
      <c r="H751" t="s">
        <v>13720</v>
      </c>
      <c r="I751">
        <v>2550</v>
      </c>
    </row>
    <row r="752" spans="1:9" ht="12" customHeight="1" x14ac:dyDescent="0.25">
      <c r="A752" s="67">
        <v>751</v>
      </c>
      <c r="B752" s="68" t="s">
        <v>1719</v>
      </c>
      <c r="C752" s="69" t="s">
        <v>1379</v>
      </c>
      <c r="D752" s="71" t="s">
        <v>1475</v>
      </c>
      <c r="E752" s="83">
        <v>1500</v>
      </c>
      <c r="F752" s="70" t="s">
        <v>12426</v>
      </c>
      <c r="H752" t="s">
        <v>13722</v>
      </c>
      <c r="I752">
        <v>9600</v>
      </c>
    </row>
    <row r="753" spans="1:9" ht="12" customHeight="1" x14ac:dyDescent="0.25">
      <c r="A753" s="67">
        <v>752</v>
      </c>
      <c r="B753" s="68" t="s">
        <v>1821</v>
      </c>
      <c r="C753" s="69" t="s">
        <v>1379</v>
      </c>
      <c r="D753" s="71" t="s">
        <v>1475</v>
      </c>
      <c r="E753" s="83">
        <v>1500</v>
      </c>
      <c r="F753" s="70" t="s">
        <v>12426</v>
      </c>
      <c r="H753" t="s">
        <v>13724</v>
      </c>
      <c r="I753">
        <v>6450</v>
      </c>
    </row>
    <row r="754" spans="1:9" ht="12" customHeight="1" x14ac:dyDescent="0.25">
      <c r="A754" s="67">
        <v>753</v>
      </c>
      <c r="B754" s="68" t="s">
        <v>1662</v>
      </c>
      <c r="C754" s="69" t="s">
        <v>1379</v>
      </c>
      <c r="D754" s="71" t="s">
        <v>1475</v>
      </c>
      <c r="E754" s="83">
        <v>2000</v>
      </c>
      <c r="F754" s="70" t="s">
        <v>12426</v>
      </c>
      <c r="H754" t="s">
        <v>13726</v>
      </c>
      <c r="I754">
        <v>8200</v>
      </c>
    </row>
    <row r="755" spans="1:9" ht="12" customHeight="1" x14ac:dyDescent="0.25">
      <c r="A755" s="67">
        <v>754</v>
      </c>
      <c r="B755" s="68" t="s">
        <v>1548</v>
      </c>
      <c r="C755" s="69" t="s">
        <v>1379</v>
      </c>
      <c r="D755" s="71" t="s">
        <v>1475</v>
      </c>
      <c r="E755" s="83">
        <v>15000</v>
      </c>
      <c r="F755" s="70" t="s">
        <v>12426</v>
      </c>
      <c r="H755" t="s">
        <v>13728</v>
      </c>
      <c r="I755">
        <v>4650.5600000000004</v>
      </c>
    </row>
    <row r="756" spans="1:9" ht="12" customHeight="1" x14ac:dyDescent="0.25">
      <c r="A756" s="67">
        <v>755</v>
      </c>
      <c r="B756" s="68" t="s">
        <v>1963</v>
      </c>
      <c r="C756" s="69" t="s">
        <v>1379</v>
      </c>
      <c r="D756" s="71" t="s">
        <v>1475</v>
      </c>
      <c r="E756" s="83">
        <v>4000</v>
      </c>
      <c r="F756" s="70" t="s">
        <v>12426</v>
      </c>
      <c r="H756" t="s">
        <v>13730</v>
      </c>
      <c r="I756">
        <v>450</v>
      </c>
    </row>
    <row r="757" spans="1:9" ht="12" customHeight="1" x14ac:dyDescent="0.25">
      <c r="A757" s="67">
        <v>756</v>
      </c>
      <c r="B757" s="68" t="s">
        <v>15824</v>
      </c>
      <c r="C757" s="69" t="s">
        <v>1379</v>
      </c>
      <c r="D757" s="71" t="s">
        <v>1475</v>
      </c>
      <c r="E757" s="83">
        <v>2500</v>
      </c>
      <c r="F757" s="70" t="s">
        <v>12426</v>
      </c>
      <c r="H757" t="s">
        <v>13732</v>
      </c>
      <c r="I757">
        <v>400</v>
      </c>
    </row>
    <row r="758" spans="1:9" ht="12" customHeight="1" x14ac:dyDescent="0.25">
      <c r="A758" s="67">
        <v>757</v>
      </c>
      <c r="B758" s="68" t="s">
        <v>1355</v>
      </c>
      <c r="C758" s="69" t="s">
        <v>15825</v>
      </c>
      <c r="D758" s="71" t="s">
        <v>1475</v>
      </c>
      <c r="E758" s="83">
        <v>15000</v>
      </c>
      <c r="F758" s="70" t="s">
        <v>12426</v>
      </c>
      <c r="H758" t="s">
        <v>13734</v>
      </c>
      <c r="I758" t="s">
        <v>12422</v>
      </c>
    </row>
    <row r="759" spans="1:9" ht="12" customHeight="1" x14ac:dyDescent="0.25">
      <c r="A759" s="67">
        <v>758</v>
      </c>
      <c r="B759" s="68" t="s">
        <v>1872</v>
      </c>
      <c r="C759" s="69" t="s">
        <v>15825</v>
      </c>
      <c r="D759" s="71" t="s">
        <v>1475</v>
      </c>
      <c r="E759" s="83">
        <v>15000</v>
      </c>
      <c r="F759" s="70" t="s">
        <v>12426</v>
      </c>
      <c r="H759" t="s">
        <v>13736</v>
      </c>
      <c r="I759">
        <v>918.55</v>
      </c>
    </row>
    <row r="760" spans="1:9" ht="12" customHeight="1" x14ac:dyDescent="0.25">
      <c r="A760" s="67">
        <v>759</v>
      </c>
      <c r="B760" s="68" t="s">
        <v>1359</v>
      </c>
      <c r="C760" s="69" t="s">
        <v>15825</v>
      </c>
      <c r="D760" s="71" t="s">
        <v>1475</v>
      </c>
      <c r="E760" s="83">
        <v>30000</v>
      </c>
      <c r="F760" s="70" t="s">
        <v>12426</v>
      </c>
      <c r="H760" t="s">
        <v>13739</v>
      </c>
      <c r="I760">
        <v>200</v>
      </c>
    </row>
    <row r="761" spans="1:9" ht="12" customHeight="1" x14ac:dyDescent="0.25">
      <c r="A761" s="67">
        <v>760</v>
      </c>
      <c r="B761" s="68" t="s">
        <v>1631</v>
      </c>
      <c r="C761" s="69" t="s">
        <v>15825</v>
      </c>
      <c r="D761" s="71" t="s">
        <v>1475</v>
      </c>
      <c r="E761" s="83">
        <v>25000</v>
      </c>
      <c r="F761" s="70" t="s">
        <v>12426</v>
      </c>
      <c r="H761" t="s">
        <v>13742</v>
      </c>
      <c r="I761">
        <v>250</v>
      </c>
    </row>
    <row r="762" spans="1:9" ht="12" customHeight="1" x14ac:dyDescent="0.25">
      <c r="A762" s="67">
        <v>761</v>
      </c>
      <c r="B762" s="68" t="s">
        <v>1632</v>
      </c>
      <c r="C762" s="69" t="s">
        <v>15825</v>
      </c>
      <c r="D762" s="71" t="s">
        <v>1475</v>
      </c>
      <c r="E762" s="83">
        <v>30000</v>
      </c>
      <c r="F762" s="70" t="s">
        <v>12426</v>
      </c>
      <c r="H762" t="s">
        <v>13744</v>
      </c>
      <c r="I762">
        <v>800</v>
      </c>
    </row>
    <row r="763" spans="1:9" ht="12" customHeight="1" x14ac:dyDescent="0.25">
      <c r="A763" s="67">
        <v>762</v>
      </c>
      <c r="B763" s="68" t="s">
        <v>1633</v>
      </c>
      <c r="C763" s="69" t="s">
        <v>15825</v>
      </c>
      <c r="D763" s="71" t="s">
        <v>1475</v>
      </c>
      <c r="E763" s="83">
        <v>25000</v>
      </c>
      <c r="F763" s="70" t="s">
        <v>12426</v>
      </c>
      <c r="H763" t="s">
        <v>13746</v>
      </c>
      <c r="I763">
        <v>1000</v>
      </c>
    </row>
    <row r="764" spans="1:9" ht="12" customHeight="1" x14ac:dyDescent="0.25">
      <c r="A764" s="67">
        <v>763</v>
      </c>
      <c r="B764" s="68" t="s">
        <v>1634</v>
      </c>
      <c r="C764" s="69" t="s">
        <v>15825</v>
      </c>
      <c r="D764" s="71" t="s">
        <v>1475</v>
      </c>
      <c r="E764" s="83">
        <v>25000</v>
      </c>
      <c r="F764" s="70" t="s">
        <v>12426</v>
      </c>
      <c r="H764" t="s">
        <v>13747</v>
      </c>
      <c r="I764">
        <v>200</v>
      </c>
    </row>
    <row r="765" spans="1:9" ht="12" customHeight="1" x14ac:dyDescent="0.25">
      <c r="A765" s="67">
        <v>764</v>
      </c>
      <c r="B765" s="68" t="s">
        <v>1780</v>
      </c>
      <c r="C765" s="69" t="s">
        <v>15825</v>
      </c>
      <c r="D765" s="71" t="s">
        <v>1475</v>
      </c>
      <c r="E765" s="83">
        <v>30000</v>
      </c>
      <c r="F765" s="70" t="s">
        <v>12426</v>
      </c>
      <c r="H765" t="s">
        <v>13748</v>
      </c>
      <c r="I765">
        <v>700</v>
      </c>
    </row>
    <row r="766" spans="1:9" ht="12" customHeight="1" x14ac:dyDescent="0.25">
      <c r="A766" s="67">
        <v>765</v>
      </c>
      <c r="B766" s="68" t="s">
        <v>1334</v>
      </c>
      <c r="C766" s="69" t="s">
        <v>15825</v>
      </c>
      <c r="D766" s="71" t="s">
        <v>1475</v>
      </c>
      <c r="E766" s="83">
        <v>50000</v>
      </c>
      <c r="F766" s="70" t="s">
        <v>12426</v>
      </c>
      <c r="H766" t="s">
        <v>13749</v>
      </c>
      <c r="I766">
        <v>500</v>
      </c>
    </row>
    <row r="767" spans="1:9" ht="12" customHeight="1" x14ac:dyDescent="0.25">
      <c r="A767" s="67">
        <v>766</v>
      </c>
      <c r="B767" s="68" t="s">
        <v>1442</v>
      </c>
      <c r="C767" s="69" t="s">
        <v>15825</v>
      </c>
      <c r="D767" s="71" t="s">
        <v>1475</v>
      </c>
      <c r="E767" s="83">
        <v>50000</v>
      </c>
      <c r="F767" s="70" t="s">
        <v>12426</v>
      </c>
      <c r="H767" t="s">
        <v>13750</v>
      </c>
      <c r="I767">
        <v>700</v>
      </c>
    </row>
    <row r="768" spans="1:9" ht="12" customHeight="1" x14ac:dyDescent="0.25">
      <c r="A768" s="67">
        <v>767</v>
      </c>
      <c r="B768" s="68" t="s">
        <v>1448</v>
      </c>
      <c r="C768" s="69" t="s">
        <v>15825</v>
      </c>
      <c r="D768" s="71" t="s">
        <v>1475</v>
      </c>
      <c r="E768" s="83">
        <v>50000</v>
      </c>
      <c r="F768" s="70" t="s">
        <v>12426</v>
      </c>
      <c r="H768" t="s">
        <v>13751</v>
      </c>
      <c r="I768">
        <v>500</v>
      </c>
    </row>
    <row r="769" spans="1:9" ht="12" customHeight="1" x14ac:dyDescent="0.25">
      <c r="A769" s="67">
        <v>768</v>
      </c>
      <c r="B769" s="68" t="s">
        <v>1450</v>
      </c>
      <c r="C769" s="69" t="s">
        <v>15825</v>
      </c>
      <c r="D769" s="71" t="s">
        <v>1475</v>
      </c>
      <c r="E769" s="83">
        <v>60000</v>
      </c>
      <c r="F769" s="70" t="s">
        <v>12426</v>
      </c>
      <c r="H769" t="s">
        <v>13752</v>
      </c>
      <c r="I769">
        <v>500</v>
      </c>
    </row>
    <row r="770" spans="1:9" ht="12" customHeight="1" x14ac:dyDescent="0.25">
      <c r="A770" s="67">
        <v>769</v>
      </c>
      <c r="B770" s="68" t="s">
        <v>1453</v>
      </c>
      <c r="C770" s="69" t="s">
        <v>15825</v>
      </c>
      <c r="D770" s="71" t="s">
        <v>1475</v>
      </c>
      <c r="E770" s="83">
        <v>65000</v>
      </c>
      <c r="F770" s="70" t="s">
        <v>12426</v>
      </c>
      <c r="H770" t="s">
        <v>13754</v>
      </c>
      <c r="I770">
        <v>500</v>
      </c>
    </row>
    <row r="771" spans="1:9" ht="12" customHeight="1" x14ac:dyDescent="0.25">
      <c r="A771" s="67">
        <v>770</v>
      </c>
      <c r="B771" s="68" t="s">
        <v>1486</v>
      </c>
      <c r="C771" s="69" t="s">
        <v>15825</v>
      </c>
      <c r="D771" s="71" t="s">
        <v>1475</v>
      </c>
      <c r="E771" s="83">
        <v>60000</v>
      </c>
      <c r="F771" s="70" t="s">
        <v>12426</v>
      </c>
      <c r="H771" t="s">
        <v>13755</v>
      </c>
      <c r="I771">
        <v>500</v>
      </c>
    </row>
    <row r="772" spans="1:9" ht="12" customHeight="1" x14ac:dyDescent="0.25">
      <c r="A772" s="67">
        <v>771</v>
      </c>
      <c r="B772" s="68" t="s">
        <v>1765</v>
      </c>
      <c r="C772" s="69" t="s">
        <v>15825</v>
      </c>
      <c r="D772" s="71" t="s">
        <v>1475</v>
      </c>
      <c r="E772" s="83">
        <v>60000</v>
      </c>
      <c r="F772" s="70" t="s">
        <v>12426</v>
      </c>
      <c r="H772" t="s">
        <v>13757</v>
      </c>
      <c r="I772">
        <v>550</v>
      </c>
    </row>
    <row r="773" spans="1:9" ht="12" customHeight="1" x14ac:dyDescent="0.25">
      <c r="A773" s="67">
        <v>772</v>
      </c>
      <c r="B773" s="68" t="s">
        <v>1607</v>
      </c>
      <c r="C773" s="69" t="s">
        <v>15825</v>
      </c>
      <c r="D773" s="71" t="s">
        <v>1475</v>
      </c>
      <c r="E773" s="83">
        <v>60000</v>
      </c>
      <c r="F773" s="70" t="s">
        <v>12426</v>
      </c>
      <c r="H773" t="s">
        <v>13758</v>
      </c>
      <c r="I773">
        <v>550</v>
      </c>
    </row>
    <row r="774" spans="1:9" ht="12" customHeight="1" x14ac:dyDescent="0.25">
      <c r="A774" s="67">
        <v>773</v>
      </c>
      <c r="B774" s="68" t="s">
        <v>1630</v>
      </c>
      <c r="C774" s="69" t="s">
        <v>15825</v>
      </c>
      <c r="D774" s="71" t="s">
        <v>1475</v>
      </c>
      <c r="E774" s="83">
        <v>60000</v>
      </c>
      <c r="F774" s="70" t="s">
        <v>12426</v>
      </c>
      <c r="H774" t="s">
        <v>13759</v>
      </c>
      <c r="I774">
        <v>1000</v>
      </c>
    </row>
    <row r="775" spans="1:9" ht="12" customHeight="1" x14ac:dyDescent="0.25">
      <c r="A775" s="67">
        <v>774</v>
      </c>
      <c r="B775" s="68" t="s">
        <v>1732</v>
      </c>
      <c r="C775" s="69" t="s">
        <v>15825</v>
      </c>
      <c r="D775" s="71" t="s">
        <v>1475</v>
      </c>
      <c r="E775" s="83">
        <v>60000</v>
      </c>
      <c r="F775" s="70" t="s">
        <v>12426</v>
      </c>
      <c r="H775" t="s">
        <v>13762</v>
      </c>
      <c r="I775">
        <v>500</v>
      </c>
    </row>
    <row r="776" spans="1:9" ht="12" customHeight="1" x14ac:dyDescent="0.25">
      <c r="A776" s="67">
        <v>775</v>
      </c>
      <c r="B776" s="68" t="s">
        <v>1737</v>
      </c>
      <c r="C776" s="69" t="s">
        <v>15825</v>
      </c>
      <c r="D776" s="71" t="s">
        <v>1475</v>
      </c>
      <c r="E776" s="83">
        <v>60000</v>
      </c>
      <c r="F776" s="70" t="s">
        <v>12426</v>
      </c>
      <c r="H776" t="s">
        <v>13764</v>
      </c>
      <c r="I776">
        <v>450</v>
      </c>
    </row>
    <row r="777" spans="1:9" ht="12" customHeight="1" x14ac:dyDescent="0.25">
      <c r="A777" s="67">
        <v>776</v>
      </c>
      <c r="B777" s="68" t="s">
        <v>1755</v>
      </c>
      <c r="C777" s="69" t="s">
        <v>15825</v>
      </c>
      <c r="D777" s="71" t="s">
        <v>1475</v>
      </c>
      <c r="E777" s="83">
        <v>60000</v>
      </c>
      <c r="F777" s="70" t="s">
        <v>12426</v>
      </c>
      <c r="H777" t="s">
        <v>13766</v>
      </c>
      <c r="I777">
        <v>1000</v>
      </c>
    </row>
    <row r="778" spans="1:9" ht="12" customHeight="1" x14ac:dyDescent="0.25">
      <c r="A778" s="67">
        <v>777</v>
      </c>
      <c r="B778" s="68" t="s">
        <v>1779</v>
      </c>
      <c r="C778" s="69" t="s">
        <v>15825</v>
      </c>
      <c r="D778" s="71" t="s">
        <v>1475</v>
      </c>
      <c r="E778" s="83">
        <v>60000</v>
      </c>
      <c r="F778" s="70" t="s">
        <v>12426</v>
      </c>
      <c r="H778" t="s">
        <v>13767</v>
      </c>
      <c r="I778">
        <v>1600</v>
      </c>
    </row>
    <row r="779" spans="1:9" ht="12" customHeight="1" x14ac:dyDescent="0.25">
      <c r="A779" s="67">
        <v>778</v>
      </c>
      <c r="B779" s="68" t="s">
        <v>1854</v>
      </c>
      <c r="C779" s="69" t="s">
        <v>15825</v>
      </c>
      <c r="D779" s="71" t="s">
        <v>1475</v>
      </c>
      <c r="E779" s="83">
        <v>60000</v>
      </c>
      <c r="F779" s="70" t="s">
        <v>12426</v>
      </c>
      <c r="H779" t="s">
        <v>13768</v>
      </c>
      <c r="I779">
        <v>500</v>
      </c>
    </row>
    <row r="780" spans="1:9" ht="12" customHeight="1" x14ac:dyDescent="0.25">
      <c r="A780" s="67">
        <v>779</v>
      </c>
      <c r="B780" s="68" t="s">
        <v>1855</v>
      </c>
      <c r="C780" s="69" t="s">
        <v>15825</v>
      </c>
      <c r="D780" s="71" t="s">
        <v>1475</v>
      </c>
      <c r="E780" s="83">
        <v>60000</v>
      </c>
      <c r="F780" s="70" t="s">
        <v>12426</v>
      </c>
      <c r="H780" t="s">
        <v>13770</v>
      </c>
      <c r="I780">
        <v>1800</v>
      </c>
    </row>
    <row r="781" spans="1:9" ht="12" customHeight="1" x14ac:dyDescent="0.25">
      <c r="A781" s="67">
        <v>780</v>
      </c>
      <c r="B781" s="68" t="s">
        <v>1859</v>
      </c>
      <c r="C781" s="69" t="s">
        <v>15825</v>
      </c>
      <c r="D781" s="71" t="s">
        <v>1475</v>
      </c>
      <c r="E781" s="83">
        <v>60000</v>
      </c>
      <c r="F781" s="70" t="s">
        <v>12426</v>
      </c>
      <c r="H781" t="s">
        <v>13772</v>
      </c>
      <c r="I781">
        <v>2000</v>
      </c>
    </row>
    <row r="782" spans="1:9" ht="12" customHeight="1" x14ac:dyDescent="0.25">
      <c r="A782" s="67">
        <v>781</v>
      </c>
      <c r="B782" s="68" t="s">
        <v>15826</v>
      </c>
      <c r="C782" s="69" t="s">
        <v>15825</v>
      </c>
      <c r="D782" s="71" t="s">
        <v>1475</v>
      </c>
      <c r="E782" s="83">
        <v>15000</v>
      </c>
      <c r="F782" s="70" t="s">
        <v>12426</v>
      </c>
      <c r="H782" t="s">
        <v>13773</v>
      </c>
      <c r="I782">
        <v>500</v>
      </c>
    </row>
    <row r="783" spans="1:9" ht="12" customHeight="1" x14ac:dyDescent="0.25">
      <c r="A783" s="67">
        <v>782</v>
      </c>
      <c r="B783" s="68" t="s">
        <v>15827</v>
      </c>
      <c r="C783" s="69" t="s">
        <v>15825</v>
      </c>
      <c r="D783" s="71" t="s">
        <v>1475</v>
      </c>
      <c r="E783" s="83">
        <v>50000</v>
      </c>
      <c r="F783" s="70" t="s">
        <v>12426</v>
      </c>
      <c r="H783" t="s">
        <v>13775</v>
      </c>
      <c r="I783">
        <v>1200</v>
      </c>
    </row>
    <row r="784" spans="1:9" ht="12" customHeight="1" x14ac:dyDescent="0.25">
      <c r="A784" s="67">
        <v>783</v>
      </c>
      <c r="B784" s="68" t="s">
        <v>15828</v>
      </c>
      <c r="C784" s="69" t="s">
        <v>15825</v>
      </c>
      <c r="D784" s="71" t="s">
        <v>1475</v>
      </c>
      <c r="E784" s="83">
        <v>100000</v>
      </c>
      <c r="F784" s="70" t="s">
        <v>12426</v>
      </c>
      <c r="H784" t="s">
        <v>13776</v>
      </c>
      <c r="I784">
        <v>1800</v>
      </c>
    </row>
    <row r="785" spans="1:9" ht="12" customHeight="1" x14ac:dyDescent="0.25">
      <c r="A785" s="67">
        <v>784</v>
      </c>
      <c r="B785" s="68" t="s">
        <v>2161</v>
      </c>
      <c r="C785" s="69" t="s">
        <v>15825</v>
      </c>
      <c r="D785" s="71" t="s">
        <v>1475</v>
      </c>
      <c r="E785" s="83">
        <v>20000</v>
      </c>
      <c r="F785" s="70" t="s">
        <v>12426</v>
      </c>
      <c r="H785" t="s">
        <v>13778</v>
      </c>
      <c r="I785">
        <v>320</v>
      </c>
    </row>
    <row r="786" spans="1:9" ht="12" customHeight="1" x14ac:dyDescent="0.25">
      <c r="A786" s="67">
        <v>785</v>
      </c>
      <c r="B786" s="68" t="s">
        <v>15829</v>
      </c>
      <c r="C786" s="69" t="s">
        <v>15825</v>
      </c>
      <c r="D786" s="71" t="s">
        <v>1475</v>
      </c>
      <c r="E786" s="83">
        <v>100000</v>
      </c>
      <c r="F786" s="70" t="s">
        <v>12426</v>
      </c>
      <c r="H786" t="s">
        <v>13779</v>
      </c>
      <c r="I786">
        <v>13</v>
      </c>
    </row>
    <row r="787" spans="1:9" ht="12" customHeight="1" x14ac:dyDescent="0.25">
      <c r="A787" s="67">
        <v>786</v>
      </c>
      <c r="B787" s="68" t="s">
        <v>1370</v>
      </c>
      <c r="C787" s="69" t="s">
        <v>15825</v>
      </c>
      <c r="D787" s="71" t="s">
        <v>1475</v>
      </c>
      <c r="E787" s="83">
        <v>35000</v>
      </c>
      <c r="F787" s="70" t="s">
        <v>12426</v>
      </c>
      <c r="H787" t="s">
        <v>13780</v>
      </c>
      <c r="I787">
        <v>4235</v>
      </c>
    </row>
    <row r="788" spans="1:9" ht="12" customHeight="1" x14ac:dyDescent="0.25">
      <c r="A788" s="67">
        <v>787</v>
      </c>
      <c r="B788" s="68" t="s">
        <v>15830</v>
      </c>
      <c r="C788" s="69" t="s">
        <v>15825</v>
      </c>
      <c r="D788" s="71" t="s">
        <v>1475</v>
      </c>
      <c r="E788" s="83">
        <v>50000</v>
      </c>
      <c r="F788" s="70" t="s">
        <v>12426</v>
      </c>
      <c r="H788" t="s">
        <v>13781</v>
      </c>
      <c r="I788">
        <v>880</v>
      </c>
    </row>
    <row r="789" spans="1:9" ht="12" customHeight="1" x14ac:dyDescent="0.25">
      <c r="A789" s="67">
        <v>788</v>
      </c>
      <c r="B789" s="68" t="s">
        <v>15831</v>
      </c>
      <c r="C789" s="69" t="s">
        <v>15825</v>
      </c>
      <c r="D789" s="71" t="s">
        <v>1475</v>
      </c>
      <c r="E789" s="83">
        <v>20000</v>
      </c>
      <c r="F789" s="70" t="s">
        <v>12426</v>
      </c>
      <c r="H789" t="s">
        <v>13782</v>
      </c>
      <c r="I789">
        <v>900</v>
      </c>
    </row>
    <row r="790" spans="1:9" ht="12" customHeight="1" x14ac:dyDescent="0.25">
      <c r="A790" s="67">
        <v>789</v>
      </c>
      <c r="B790" s="68" t="s">
        <v>15832</v>
      </c>
      <c r="C790" s="69" t="s">
        <v>15825</v>
      </c>
      <c r="D790" s="71" t="s">
        <v>1475</v>
      </c>
      <c r="E790" s="83">
        <v>5000</v>
      </c>
      <c r="F790" s="70" t="s">
        <v>12426</v>
      </c>
      <c r="H790" t="s">
        <v>13783</v>
      </c>
      <c r="I790">
        <v>4000</v>
      </c>
    </row>
    <row r="791" spans="1:9" ht="12" customHeight="1" x14ac:dyDescent="0.25">
      <c r="A791" s="67">
        <v>790</v>
      </c>
      <c r="B791" s="68" t="s">
        <v>15833</v>
      </c>
      <c r="C791" s="69" t="s">
        <v>15825</v>
      </c>
      <c r="D791" s="71" t="s">
        <v>1475</v>
      </c>
      <c r="E791" s="83">
        <v>35000</v>
      </c>
      <c r="F791" s="70" t="s">
        <v>12426</v>
      </c>
      <c r="H791" t="s">
        <v>13784</v>
      </c>
      <c r="I791">
        <v>1900</v>
      </c>
    </row>
    <row r="792" spans="1:9" ht="12" customHeight="1" x14ac:dyDescent="0.25">
      <c r="A792" s="67">
        <v>791</v>
      </c>
      <c r="B792" s="68" t="s">
        <v>15834</v>
      </c>
      <c r="C792" s="69" t="s">
        <v>15825</v>
      </c>
      <c r="D792" s="71" t="s">
        <v>1475</v>
      </c>
      <c r="E792" s="83">
        <v>35000</v>
      </c>
      <c r="F792" s="70" t="s">
        <v>12426</v>
      </c>
      <c r="H792" t="s">
        <v>13785</v>
      </c>
      <c r="I792">
        <v>2500</v>
      </c>
    </row>
    <row r="793" spans="1:9" ht="12" customHeight="1" x14ac:dyDescent="0.25">
      <c r="A793" s="67">
        <v>793</v>
      </c>
      <c r="B793" s="68" t="s">
        <v>15835</v>
      </c>
      <c r="C793" s="69" t="s">
        <v>15825</v>
      </c>
      <c r="D793" s="71" t="s">
        <v>1475</v>
      </c>
      <c r="E793" s="83">
        <v>1500</v>
      </c>
      <c r="F793" s="70" t="s">
        <v>12426</v>
      </c>
      <c r="H793" t="s">
        <v>13787</v>
      </c>
      <c r="I793">
        <v>3250</v>
      </c>
    </row>
    <row r="794" spans="1:9" ht="12" customHeight="1" x14ac:dyDescent="0.25">
      <c r="A794" s="67">
        <v>794</v>
      </c>
      <c r="B794" s="74" t="s">
        <v>15836</v>
      </c>
      <c r="C794" s="69" t="s">
        <v>15837</v>
      </c>
      <c r="D794" s="69" t="s">
        <v>15838</v>
      </c>
      <c r="E794" s="83">
        <v>1500</v>
      </c>
      <c r="F794" s="70" t="s">
        <v>12426</v>
      </c>
      <c r="H794" t="s">
        <v>13789</v>
      </c>
      <c r="I794">
        <v>480</v>
      </c>
    </row>
    <row r="795" spans="1:9" ht="12" customHeight="1" x14ac:dyDescent="0.25">
      <c r="A795" s="67">
        <v>795</v>
      </c>
      <c r="B795" s="74" t="s">
        <v>15839</v>
      </c>
      <c r="C795" s="69" t="s">
        <v>15837</v>
      </c>
      <c r="D795" s="69" t="s">
        <v>15838</v>
      </c>
      <c r="E795" s="83">
        <v>2000</v>
      </c>
      <c r="F795" s="70" t="s">
        <v>12426</v>
      </c>
      <c r="H795" t="s">
        <v>13791</v>
      </c>
      <c r="I795">
        <v>500</v>
      </c>
    </row>
    <row r="796" spans="1:9" ht="12" customHeight="1" x14ac:dyDescent="0.25">
      <c r="A796" s="67">
        <v>796</v>
      </c>
      <c r="B796" s="74" t="s">
        <v>15840</v>
      </c>
      <c r="C796" s="69" t="s">
        <v>15837</v>
      </c>
      <c r="D796" s="69" t="s">
        <v>15838</v>
      </c>
      <c r="E796" s="83">
        <v>2500</v>
      </c>
      <c r="F796" s="70" t="s">
        <v>12426</v>
      </c>
      <c r="H796" t="s">
        <v>13793</v>
      </c>
      <c r="I796">
        <v>2700</v>
      </c>
    </row>
    <row r="797" spans="1:9" ht="12" customHeight="1" x14ac:dyDescent="0.25">
      <c r="A797" s="67">
        <v>797</v>
      </c>
      <c r="B797" s="68" t="s">
        <v>15841</v>
      </c>
      <c r="C797" s="69" t="s">
        <v>15837</v>
      </c>
      <c r="D797" s="69" t="s">
        <v>15838</v>
      </c>
      <c r="E797" s="83">
        <v>3500</v>
      </c>
      <c r="F797" s="70" t="s">
        <v>12426</v>
      </c>
      <c r="H797" t="s">
        <v>13796</v>
      </c>
      <c r="I797">
        <v>490</v>
      </c>
    </row>
    <row r="798" spans="1:9" ht="12" customHeight="1" x14ac:dyDescent="0.25">
      <c r="A798" s="67">
        <v>798</v>
      </c>
      <c r="B798" s="68" t="s">
        <v>15842</v>
      </c>
      <c r="C798" s="69" t="s">
        <v>15837</v>
      </c>
      <c r="D798" s="69" t="s">
        <v>15838</v>
      </c>
      <c r="E798" s="83">
        <v>3000</v>
      </c>
      <c r="F798" s="70" t="s">
        <v>12426</v>
      </c>
      <c r="H798" t="s">
        <v>13798</v>
      </c>
      <c r="I798">
        <v>550</v>
      </c>
    </row>
    <row r="799" spans="1:9" ht="12" customHeight="1" x14ac:dyDescent="0.25">
      <c r="A799" s="67">
        <v>799</v>
      </c>
      <c r="B799" s="68" t="s">
        <v>15843</v>
      </c>
      <c r="C799" s="69" t="s">
        <v>15837</v>
      </c>
      <c r="D799" s="69" t="s">
        <v>15838</v>
      </c>
      <c r="E799" s="83">
        <v>1000</v>
      </c>
      <c r="F799" s="70" t="s">
        <v>12426</v>
      </c>
      <c r="H799" t="s">
        <v>13800</v>
      </c>
      <c r="I799">
        <v>956.25</v>
      </c>
    </row>
    <row r="800" spans="1:9" ht="12" customHeight="1" x14ac:dyDescent="0.25">
      <c r="A800" s="67">
        <v>800</v>
      </c>
      <c r="B800" s="68" t="s">
        <v>1348</v>
      </c>
      <c r="C800" s="69" t="s">
        <v>15837</v>
      </c>
      <c r="D800" s="69" t="s">
        <v>15838</v>
      </c>
      <c r="E800" s="83">
        <v>3500</v>
      </c>
      <c r="F800" s="70" t="s">
        <v>12426</v>
      </c>
      <c r="H800" t="s">
        <v>13802</v>
      </c>
      <c r="I800">
        <v>850</v>
      </c>
    </row>
    <row r="801" spans="1:9" ht="12" customHeight="1" x14ac:dyDescent="0.25">
      <c r="A801" s="67">
        <v>801</v>
      </c>
      <c r="B801" s="68" t="s">
        <v>1349</v>
      </c>
      <c r="C801" s="69" t="s">
        <v>15837</v>
      </c>
      <c r="D801" s="69" t="s">
        <v>15838</v>
      </c>
      <c r="E801" s="83">
        <v>4000</v>
      </c>
      <c r="F801" s="70" t="s">
        <v>12426</v>
      </c>
      <c r="H801" t="s">
        <v>13803</v>
      </c>
      <c r="I801">
        <v>1550</v>
      </c>
    </row>
    <row r="802" spans="1:9" ht="12" customHeight="1" x14ac:dyDescent="0.25">
      <c r="A802" s="67">
        <v>802</v>
      </c>
      <c r="B802" s="68" t="s">
        <v>1460</v>
      </c>
      <c r="C802" s="69" t="s">
        <v>15837</v>
      </c>
      <c r="D802" s="69" t="s">
        <v>15838</v>
      </c>
      <c r="E802" s="83">
        <v>4000</v>
      </c>
      <c r="F802" s="70" t="s">
        <v>12426</v>
      </c>
      <c r="H802" t="s">
        <v>13805</v>
      </c>
      <c r="I802">
        <v>40</v>
      </c>
    </row>
    <row r="803" spans="1:9" ht="12" customHeight="1" x14ac:dyDescent="0.25">
      <c r="A803" s="67">
        <v>803</v>
      </c>
      <c r="B803" s="68" t="s">
        <v>1851</v>
      </c>
      <c r="C803" s="69" t="s">
        <v>15837</v>
      </c>
      <c r="D803" s="69" t="s">
        <v>15838</v>
      </c>
      <c r="E803" s="83">
        <v>3500</v>
      </c>
      <c r="F803" s="70" t="s">
        <v>12426</v>
      </c>
      <c r="H803" t="s">
        <v>13808</v>
      </c>
      <c r="I803">
        <v>980</v>
      </c>
    </row>
    <row r="804" spans="1:9" ht="12" customHeight="1" x14ac:dyDescent="0.25">
      <c r="A804" s="67">
        <v>804</v>
      </c>
      <c r="B804" s="68" t="s">
        <v>1815</v>
      </c>
      <c r="C804" s="69" t="s">
        <v>15837</v>
      </c>
      <c r="D804" s="69" t="s">
        <v>15838</v>
      </c>
      <c r="E804" s="83">
        <v>3000</v>
      </c>
      <c r="F804" s="70" t="s">
        <v>12426</v>
      </c>
      <c r="H804" t="s">
        <v>13809</v>
      </c>
      <c r="I804">
        <v>10</v>
      </c>
    </row>
    <row r="805" spans="1:9" ht="12" customHeight="1" x14ac:dyDescent="0.25">
      <c r="A805" s="67">
        <v>805</v>
      </c>
      <c r="B805" s="68" t="s">
        <v>1579</v>
      </c>
      <c r="C805" s="69" t="s">
        <v>15837</v>
      </c>
      <c r="D805" s="69" t="s">
        <v>15838</v>
      </c>
      <c r="E805" s="83">
        <v>2000</v>
      </c>
      <c r="F805" s="70" t="s">
        <v>12426</v>
      </c>
      <c r="H805" t="s">
        <v>13811</v>
      </c>
      <c r="I805">
        <v>400</v>
      </c>
    </row>
    <row r="806" spans="1:9" ht="12" customHeight="1" x14ac:dyDescent="0.25">
      <c r="A806" s="67">
        <v>806</v>
      </c>
      <c r="B806" s="68" t="s">
        <v>1585</v>
      </c>
      <c r="C806" s="69" t="s">
        <v>15837</v>
      </c>
      <c r="D806" s="69" t="s">
        <v>15838</v>
      </c>
      <c r="E806" s="83">
        <v>25000</v>
      </c>
      <c r="F806" s="70" t="s">
        <v>12426</v>
      </c>
      <c r="H806" t="s">
        <v>13813</v>
      </c>
      <c r="I806">
        <v>400</v>
      </c>
    </row>
    <row r="807" spans="1:9" ht="12" customHeight="1" x14ac:dyDescent="0.25">
      <c r="A807" s="67">
        <v>807</v>
      </c>
      <c r="B807" s="68" t="s">
        <v>1953</v>
      </c>
      <c r="C807" s="69" t="s">
        <v>15837</v>
      </c>
      <c r="D807" s="69" t="s">
        <v>15838</v>
      </c>
      <c r="E807" s="83">
        <v>10000</v>
      </c>
      <c r="F807" s="70" t="s">
        <v>12426</v>
      </c>
      <c r="H807" t="s">
        <v>13815</v>
      </c>
      <c r="I807">
        <v>200</v>
      </c>
    </row>
    <row r="808" spans="1:9" ht="12" customHeight="1" x14ac:dyDescent="0.25">
      <c r="A808" s="67">
        <v>808</v>
      </c>
      <c r="B808" s="68" t="s">
        <v>14307</v>
      </c>
      <c r="C808" s="69" t="s">
        <v>15837</v>
      </c>
      <c r="D808" s="69" t="s">
        <v>15838</v>
      </c>
      <c r="E808" s="83">
        <v>10000</v>
      </c>
      <c r="F808" s="70" t="s">
        <v>12426</v>
      </c>
      <c r="H808" t="s">
        <v>13816</v>
      </c>
      <c r="I808">
        <v>125</v>
      </c>
    </row>
    <row r="809" spans="1:9" ht="12" customHeight="1" x14ac:dyDescent="0.25">
      <c r="A809" s="67">
        <v>809</v>
      </c>
      <c r="B809" s="68" t="s">
        <v>14308</v>
      </c>
      <c r="C809" s="69" t="s">
        <v>15837</v>
      </c>
      <c r="D809" s="69" t="s">
        <v>15838</v>
      </c>
      <c r="E809" s="83">
        <v>15000</v>
      </c>
      <c r="F809" s="70" t="s">
        <v>12426</v>
      </c>
      <c r="H809" t="s">
        <v>13818</v>
      </c>
      <c r="I809">
        <v>65</v>
      </c>
    </row>
    <row r="810" spans="1:9" ht="12" customHeight="1" x14ac:dyDescent="0.25">
      <c r="A810" s="67">
        <v>810</v>
      </c>
      <c r="B810" s="68" t="s">
        <v>15844</v>
      </c>
      <c r="C810" s="69" t="s">
        <v>15837</v>
      </c>
      <c r="D810" s="69" t="s">
        <v>15838</v>
      </c>
      <c r="E810" s="83">
        <v>5000</v>
      </c>
      <c r="F810" s="70" t="s">
        <v>12426</v>
      </c>
      <c r="H810" t="s">
        <v>13820</v>
      </c>
      <c r="I810">
        <v>130</v>
      </c>
    </row>
    <row r="811" spans="1:9" ht="12" customHeight="1" x14ac:dyDescent="0.25">
      <c r="A811" s="67">
        <v>811</v>
      </c>
      <c r="B811" s="68" t="s">
        <v>15845</v>
      </c>
      <c r="C811" s="69" t="s">
        <v>15837</v>
      </c>
      <c r="D811" s="69" t="s">
        <v>15838</v>
      </c>
      <c r="E811" s="83">
        <v>3000</v>
      </c>
      <c r="F811" s="70" t="s">
        <v>12426</v>
      </c>
      <c r="H811" t="s">
        <v>13821</v>
      </c>
      <c r="I811">
        <v>200</v>
      </c>
    </row>
    <row r="812" spans="1:9" ht="12" customHeight="1" x14ac:dyDescent="0.25">
      <c r="A812" s="67">
        <v>812</v>
      </c>
      <c r="B812" s="68" t="s">
        <v>15846</v>
      </c>
      <c r="C812" s="69" t="s">
        <v>4201</v>
      </c>
      <c r="D812" s="69" t="s">
        <v>15847</v>
      </c>
      <c r="E812" s="83">
        <v>1500</v>
      </c>
      <c r="F812" s="70" t="s">
        <v>12426</v>
      </c>
      <c r="H812" t="s">
        <v>13825</v>
      </c>
      <c r="I812">
        <v>400</v>
      </c>
    </row>
    <row r="813" spans="1:9" ht="12" customHeight="1" x14ac:dyDescent="0.25">
      <c r="A813" s="67">
        <v>813</v>
      </c>
      <c r="B813" s="68" t="s">
        <v>15848</v>
      </c>
      <c r="C813" s="69" t="s">
        <v>4201</v>
      </c>
      <c r="D813" s="69" t="s">
        <v>15847</v>
      </c>
      <c r="E813" s="83">
        <v>1500</v>
      </c>
      <c r="F813" s="70" t="s">
        <v>12426</v>
      </c>
      <c r="H813" t="s">
        <v>13829</v>
      </c>
      <c r="I813">
        <v>400</v>
      </c>
    </row>
    <row r="814" spans="1:9" ht="12" customHeight="1" x14ac:dyDescent="0.25">
      <c r="A814" s="67">
        <v>814</v>
      </c>
      <c r="B814" s="68" t="s">
        <v>1499</v>
      </c>
      <c r="C814" s="69" t="s">
        <v>4201</v>
      </c>
      <c r="D814" s="69" t="s">
        <v>15847</v>
      </c>
      <c r="E814" s="83">
        <v>1500</v>
      </c>
      <c r="F814" s="70" t="s">
        <v>12426</v>
      </c>
      <c r="H814" t="s">
        <v>13831</v>
      </c>
      <c r="I814">
        <v>400</v>
      </c>
    </row>
    <row r="815" spans="1:9" ht="12" customHeight="1" x14ac:dyDescent="0.25">
      <c r="A815" s="67">
        <v>815</v>
      </c>
      <c r="B815" s="68" t="s">
        <v>1572</v>
      </c>
      <c r="C815" s="69" t="s">
        <v>4201</v>
      </c>
      <c r="D815" s="69" t="s">
        <v>15847</v>
      </c>
      <c r="E815" s="83">
        <v>1500</v>
      </c>
      <c r="F815" s="70" t="s">
        <v>12426</v>
      </c>
      <c r="H815" t="s">
        <v>13831</v>
      </c>
      <c r="I815">
        <v>400</v>
      </c>
    </row>
    <row r="816" spans="1:9" ht="12" customHeight="1" x14ac:dyDescent="0.25">
      <c r="A816" s="67">
        <v>816</v>
      </c>
      <c r="B816" s="68" t="s">
        <v>1941</v>
      </c>
      <c r="C816" s="69" t="s">
        <v>4201</v>
      </c>
      <c r="D816" s="69" t="s">
        <v>15847</v>
      </c>
      <c r="E816" s="83">
        <v>1500</v>
      </c>
      <c r="F816" s="70" t="s">
        <v>12426</v>
      </c>
      <c r="H816" t="s">
        <v>13834</v>
      </c>
      <c r="I816">
        <v>400</v>
      </c>
    </row>
    <row r="817" spans="1:9" ht="12" customHeight="1" x14ac:dyDescent="0.25">
      <c r="A817" s="67">
        <v>817</v>
      </c>
      <c r="B817" s="68" t="s">
        <v>1800</v>
      </c>
      <c r="C817" s="69" t="s">
        <v>4201</v>
      </c>
      <c r="D817" s="69" t="s">
        <v>15847</v>
      </c>
      <c r="E817" s="83">
        <v>1500</v>
      </c>
      <c r="F817" s="70" t="s">
        <v>12426</v>
      </c>
      <c r="H817" t="s">
        <v>13836</v>
      </c>
      <c r="I817">
        <v>2011.11</v>
      </c>
    </row>
    <row r="818" spans="1:9" ht="12" customHeight="1" x14ac:dyDescent="0.25">
      <c r="A818" s="67">
        <v>818</v>
      </c>
      <c r="B818" s="68" t="s">
        <v>1816</v>
      </c>
      <c r="C818" s="69" t="s">
        <v>4201</v>
      </c>
      <c r="D818" s="69" t="s">
        <v>15847</v>
      </c>
      <c r="E818" s="83">
        <v>1500</v>
      </c>
      <c r="F818" s="70" t="s">
        <v>12426</v>
      </c>
      <c r="H818" t="s">
        <v>13837</v>
      </c>
      <c r="I818">
        <v>400</v>
      </c>
    </row>
    <row r="819" spans="1:9" ht="12" customHeight="1" x14ac:dyDescent="0.25">
      <c r="A819" s="67">
        <v>819</v>
      </c>
      <c r="B819" s="68" t="s">
        <v>1915</v>
      </c>
      <c r="C819" s="69" t="s">
        <v>4201</v>
      </c>
      <c r="D819" s="69" t="s">
        <v>15847</v>
      </c>
      <c r="E819" s="83">
        <v>1500</v>
      </c>
      <c r="F819" s="70" t="s">
        <v>12426</v>
      </c>
      <c r="H819" t="s">
        <v>13837</v>
      </c>
      <c r="I819">
        <v>400</v>
      </c>
    </row>
    <row r="820" spans="1:9" ht="12" customHeight="1" x14ac:dyDescent="0.25">
      <c r="A820" s="67">
        <v>820</v>
      </c>
      <c r="B820" s="68" t="s">
        <v>1661</v>
      </c>
      <c r="C820" s="69" t="s">
        <v>4201</v>
      </c>
      <c r="D820" s="69" t="s">
        <v>15847</v>
      </c>
      <c r="E820" s="83">
        <v>1500</v>
      </c>
      <c r="F820" s="70" t="s">
        <v>12426</v>
      </c>
      <c r="H820" t="s">
        <v>13838</v>
      </c>
      <c r="I820">
        <v>400</v>
      </c>
    </row>
    <row r="821" spans="1:9" ht="12" customHeight="1" x14ac:dyDescent="0.25">
      <c r="A821" s="67">
        <v>821</v>
      </c>
      <c r="B821" s="68" t="s">
        <v>1756</v>
      </c>
      <c r="C821" s="69" t="s">
        <v>4201</v>
      </c>
      <c r="D821" s="69" t="s">
        <v>15847</v>
      </c>
      <c r="E821" s="83">
        <v>1500</v>
      </c>
      <c r="F821" s="70" t="s">
        <v>12426</v>
      </c>
      <c r="H821" t="s">
        <v>13841</v>
      </c>
      <c r="I821">
        <v>400</v>
      </c>
    </row>
    <row r="822" spans="1:9" ht="12" customHeight="1" x14ac:dyDescent="0.25">
      <c r="A822" s="67">
        <v>822</v>
      </c>
      <c r="B822" s="68" t="s">
        <v>15849</v>
      </c>
      <c r="C822" s="69" t="s">
        <v>4201</v>
      </c>
      <c r="D822" s="69" t="s">
        <v>15850</v>
      </c>
      <c r="E822" s="83">
        <v>1500</v>
      </c>
      <c r="F822" s="70" t="s">
        <v>12426</v>
      </c>
      <c r="H822" t="s">
        <v>13843</v>
      </c>
      <c r="I822">
        <v>400</v>
      </c>
    </row>
    <row r="823" spans="1:9" ht="12" customHeight="1" x14ac:dyDescent="0.25">
      <c r="A823" s="67">
        <v>823</v>
      </c>
      <c r="B823" s="68" t="s">
        <v>15851</v>
      </c>
      <c r="C823" s="69" t="s">
        <v>4201</v>
      </c>
      <c r="D823" s="69" t="s">
        <v>15850</v>
      </c>
      <c r="E823" s="83">
        <v>1500</v>
      </c>
      <c r="F823" s="70" t="s">
        <v>12426</v>
      </c>
      <c r="H823" t="s">
        <v>13845</v>
      </c>
      <c r="I823">
        <v>400</v>
      </c>
    </row>
    <row r="824" spans="1:9" ht="12" customHeight="1" x14ac:dyDescent="0.25">
      <c r="A824" s="67">
        <v>824</v>
      </c>
      <c r="B824" s="68" t="s">
        <v>15852</v>
      </c>
      <c r="C824" s="69" t="s">
        <v>4201</v>
      </c>
      <c r="D824" s="69" t="s">
        <v>15850</v>
      </c>
      <c r="E824" s="83">
        <v>1500</v>
      </c>
      <c r="F824" s="70" t="s">
        <v>12426</v>
      </c>
      <c r="H824" t="s">
        <v>13847</v>
      </c>
      <c r="I824">
        <v>400</v>
      </c>
    </row>
    <row r="825" spans="1:9" ht="12" customHeight="1" x14ac:dyDescent="0.25">
      <c r="A825" s="67">
        <v>825</v>
      </c>
      <c r="B825" s="68" t="s">
        <v>15853</v>
      </c>
      <c r="C825" s="69" t="s">
        <v>4201</v>
      </c>
      <c r="D825" s="69" t="s">
        <v>15850</v>
      </c>
      <c r="E825" s="83">
        <v>1500</v>
      </c>
      <c r="F825" s="70" t="s">
        <v>12426</v>
      </c>
      <c r="H825" t="s">
        <v>13849</v>
      </c>
      <c r="I825">
        <v>23</v>
      </c>
    </row>
    <row r="826" spans="1:9" ht="12" customHeight="1" x14ac:dyDescent="0.25">
      <c r="A826" s="67">
        <v>826</v>
      </c>
      <c r="B826" s="68" t="s">
        <v>15854</v>
      </c>
      <c r="C826" s="69" t="s">
        <v>4201</v>
      </c>
      <c r="D826" s="69" t="s">
        <v>15850</v>
      </c>
      <c r="E826" s="83">
        <v>1500</v>
      </c>
      <c r="F826" s="70" t="s">
        <v>12426</v>
      </c>
      <c r="H826" t="s">
        <v>13849</v>
      </c>
      <c r="I826">
        <v>40</v>
      </c>
    </row>
    <row r="827" spans="1:9" ht="12" customHeight="1" x14ac:dyDescent="0.25">
      <c r="A827" s="67">
        <v>827</v>
      </c>
      <c r="B827" s="68" t="s">
        <v>15855</v>
      </c>
      <c r="C827" s="69" t="s">
        <v>4201</v>
      </c>
      <c r="D827" s="69" t="s">
        <v>15850</v>
      </c>
      <c r="E827" s="83">
        <v>1500</v>
      </c>
      <c r="F827" s="70" t="s">
        <v>12426</v>
      </c>
      <c r="H827" t="s">
        <v>13850</v>
      </c>
      <c r="I827">
        <v>45</v>
      </c>
    </row>
    <row r="828" spans="1:9" ht="12" customHeight="1" x14ac:dyDescent="0.25">
      <c r="A828" s="67">
        <v>828</v>
      </c>
      <c r="B828" s="68" t="s">
        <v>15856</v>
      </c>
      <c r="C828" s="69" t="s">
        <v>4201</v>
      </c>
      <c r="D828" s="69" t="s">
        <v>15850</v>
      </c>
      <c r="E828" s="83">
        <v>1500</v>
      </c>
      <c r="F828" s="70" t="s">
        <v>12426</v>
      </c>
      <c r="H828" t="s">
        <v>12468</v>
      </c>
      <c r="I828">
        <v>430</v>
      </c>
    </row>
    <row r="829" spans="1:9" ht="12" customHeight="1" x14ac:dyDescent="0.25">
      <c r="A829" s="67">
        <v>829</v>
      </c>
      <c r="B829" s="68" t="s">
        <v>15857</v>
      </c>
      <c r="C829" s="69" t="s">
        <v>4201</v>
      </c>
      <c r="D829" s="69" t="s">
        <v>15850</v>
      </c>
      <c r="E829" s="83">
        <v>1500</v>
      </c>
      <c r="F829" s="70" t="s">
        <v>12426</v>
      </c>
      <c r="H829" t="s">
        <v>13853</v>
      </c>
      <c r="I829">
        <v>53</v>
      </c>
    </row>
    <row r="830" spans="1:9" ht="12" customHeight="1" x14ac:dyDescent="0.25">
      <c r="A830" s="67">
        <v>830</v>
      </c>
      <c r="B830" s="68" t="s">
        <v>15858</v>
      </c>
      <c r="C830" s="69" t="s">
        <v>4201</v>
      </c>
      <c r="D830" s="69" t="s">
        <v>15859</v>
      </c>
      <c r="E830" s="83">
        <v>1500</v>
      </c>
      <c r="F830" s="70" t="s">
        <v>12426</v>
      </c>
      <c r="H830" t="s">
        <v>13854</v>
      </c>
      <c r="I830">
        <v>10</v>
      </c>
    </row>
    <row r="831" spans="1:9" ht="12" customHeight="1" x14ac:dyDescent="0.25">
      <c r="A831" s="67">
        <v>831</v>
      </c>
      <c r="B831" s="68" t="s">
        <v>15860</v>
      </c>
      <c r="C831" s="69" t="s">
        <v>4201</v>
      </c>
      <c r="D831" s="69" t="s">
        <v>15859</v>
      </c>
      <c r="E831" s="83">
        <v>1500</v>
      </c>
      <c r="F831" s="70" t="s">
        <v>12426</v>
      </c>
      <c r="H831" t="s">
        <v>13854</v>
      </c>
      <c r="I831">
        <v>10</v>
      </c>
    </row>
    <row r="832" spans="1:9" ht="12" customHeight="1" x14ac:dyDescent="0.25">
      <c r="A832" s="67">
        <v>832</v>
      </c>
      <c r="B832" s="68" t="s">
        <v>1744</v>
      </c>
      <c r="C832" s="69" t="s">
        <v>4201</v>
      </c>
      <c r="D832" s="69" t="s">
        <v>15859</v>
      </c>
      <c r="E832" s="83">
        <v>1500</v>
      </c>
      <c r="F832" s="70" t="s">
        <v>12426</v>
      </c>
      <c r="H832" t="s">
        <v>13856</v>
      </c>
      <c r="I832">
        <v>53.33</v>
      </c>
    </row>
    <row r="833" spans="1:9" ht="12" customHeight="1" x14ac:dyDescent="0.25">
      <c r="A833" s="67">
        <v>833</v>
      </c>
      <c r="B833" s="68" t="s">
        <v>1406</v>
      </c>
      <c r="C833" s="69" t="s">
        <v>4201</v>
      </c>
      <c r="D833" s="69" t="s">
        <v>15859</v>
      </c>
      <c r="E833" s="83">
        <v>1500</v>
      </c>
      <c r="F833" s="70" t="s">
        <v>12426</v>
      </c>
      <c r="H833" t="s">
        <v>13857</v>
      </c>
      <c r="I833">
        <v>33</v>
      </c>
    </row>
    <row r="834" spans="1:9" ht="12" customHeight="1" x14ac:dyDescent="0.25">
      <c r="A834" s="67">
        <v>834</v>
      </c>
      <c r="B834" s="68" t="s">
        <v>1433</v>
      </c>
      <c r="C834" s="69" t="s">
        <v>4201</v>
      </c>
      <c r="D834" s="69" t="s">
        <v>15859</v>
      </c>
      <c r="E834" s="83">
        <v>1500</v>
      </c>
      <c r="F834" s="70" t="s">
        <v>12426</v>
      </c>
      <c r="H834" t="s">
        <v>13858</v>
      </c>
      <c r="I834">
        <v>90</v>
      </c>
    </row>
    <row r="835" spans="1:9" ht="12" customHeight="1" x14ac:dyDescent="0.25">
      <c r="A835" s="67">
        <v>835</v>
      </c>
      <c r="B835" s="68" t="s">
        <v>1834</v>
      </c>
      <c r="C835" s="69" t="s">
        <v>4201</v>
      </c>
      <c r="D835" s="69" t="s">
        <v>15859</v>
      </c>
      <c r="E835" s="83">
        <v>1500</v>
      </c>
      <c r="F835" s="70" t="s">
        <v>12426</v>
      </c>
      <c r="H835" t="s">
        <v>13859</v>
      </c>
      <c r="I835">
        <v>9</v>
      </c>
    </row>
    <row r="836" spans="1:9" ht="12" customHeight="1" x14ac:dyDescent="0.25">
      <c r="A836" s="67">
        <v>836</v>
      </c>
      <c r="B836" s="68" t="s">
        <v>1593</v>
      </c>
      <c r="C836" s="69" t="s">
        <v>4201</v>
      </c>
      <c r="D836" s="69" t="s">
        <v>15859</v>
      </c>
      <c r="E836" s="83">
        <v>1500</v>
      </c>
      <c r="F836" s="70" t="s">
        <v>12426</v>
      </c>
      <c r="H836" t="s">
        <v>13861</v>
      </c>
      <c r="I836">
        <v>18</v>
      </c>
    </row>
    <row r="837" spans="1:9" ht="12" customHeight="1" x14ac:dyDescent="0.25">
      <c r="A837" s="67">
        <v>837</v>
      </c>
      <c r="B837" s="68" t="s">
        <v>1952</v>
      </c>
      <c r="C837" s="69" t="s">
        <v>4201</v>
      </c>
      <c r="D837" s="69" t="s">
        <v>15859</v>
      </c>
      <c r="E837" s="83">
        <v>1500</v>
      </c>
      <c r="F837" s="70" t="s">
        <v>12426</v>
      </c>
      <c r="H837" t="s">
        <v>13862</v>
      </c>
      <c r="I837">
        <v>66</v>
      </c>
    </row>
    <row r="838" spans="1:9" ht="12" customHeight="1" x14ac:dyDescent="0.25">
      <c r="A838" s="67">
        <v>838</v>
      </c>
      <c r="B838" s="68" t="s">
        <v>1790</v>
      </c>
      <c r="C838" s="69" t="s">
        <v>4201</v>
      </c>
      <c r="D838" s="69" t="s">
        <v>1760</v>
      </c>
      <c r="E838" s="83">
        <v>1500</v>
      </c>
      <c r="F838" s="70" t="s">
        <v>12426</v>
      </c>
      <c r="H838" t="s">
        <v>13863</v>
      </c>
      <c r="I838">
        <v>66</v>
      </c>
    </row>
    <row r="839" spans="1:9" ht="12" customHeight="1" x14ac:dyDescent="0.25">
      <c r="A839" s="67">
        <v>839</v>
      </c>
      <c r="B839" s="68" t="s">
        <v>1761</v>
      </c>
      <c r="C839" s="69" t="s">
        <v>4201</v>
      </c>
      <c r="D839" s="69" t="s">
        <v>1760</v>
      </c>
      <c r="E839" s="83">
        <v>1500</v>
      </c>
      <c r="F839" s="70" t="s">
        <v>12426</v>
      </c>
      <c r="H839" t="s">
        <v>13864</v>
      </c>
      <c r="I839">
        <v>50</v>
      </c>
    </row>
    <row r="840" spans="1:9" ht="12" customHeight="1" x14ac:dyDescent="0.25">
      <c r="A840" s="67">
        <v>840</v>
      </c>
      <c r="B840" s="68" t="s">
        <v>2068</v>
      </c>
      <c r="C840" s="69" t="s">
        <v>4201</v>
      </c>
      <c r="D840" s="69" t="s">
        <v>1760</v>
      </c>
      <c r="E840" s="83">
        <v>1500</v>
      </c>
      <c r="F840" s="70" t="s">
        <v>12426</v>
      </c>
      <c r="H840" t="s">
        <v>13865</v>
      </c>
      <c r="I840">
        <v>95</v>
      </c>
    </row>
    <row r="841" spans="1:9" ht="12" customHeight="1" x14ac:dyDescent="0.25">
      <c r="A841" s="67">
        <v>841</v>
      </c>
      <c r="B841" s="68" t="s">
        <v>1338</v>
      </c>
      <c r="C841" s="69" t="s">
        <v>4201</v>
      </c>
      <c r="D841" s="69" t="s">
        <v>15861</v>
      </c>
      <c r="E841" s="83">
        <v>4000</v>
      </c>
      <c r="F841" s="70" t="s">
        <v>12426</v>
      </c>
      <c r="H841" t="s">
        <v>13866</v>
      </c>
      <c r="I841">
        <v>5</v>
      </c>
    </row>
    <row r="842" spans="1:9" ht="12" customHeight="1" x14ac:dyDescent="0.25">
      <c r="A842" s="67">
        <v>842</v>
      </c>
      <c r="B842" s="68" t="s">
        <v>1651</v>
      </c>
      <c r="C842" s="69" t="s">
        <v>4201</v>
      </c>
      <c r="D842" s="69" t="s">
        <v>15861</v>
      </c>
      <c r="E842" s="83">
        <v>35000</v>
      </c>
      <c r="F842" s="70" t="s">
        <v>12426</v>
      </c>
      <c r="H842" t="s">
        <v>13868</v>
      </c>
      <c r="I842">
        <v>5</v>
      </c>
    </row>
    <row r="843" spans="1:9" ht="12" customHeight="1" x14ac:dyDescent="0.25">
      <c r="A843" s="67">
        <v>843</v>
      </c>
      <c r="B843" s="68" t="s">
        <v>1831</v>
      </c>
      <c r="C843" s="69" t="s">
        <v>4201</v>
      </c>
      <c r="D843" s="69" t="s">
        <v>15861</v>
      </c>
      <c r="E843" s="83">
        <v>35000</v>
      </c>
      <c r="F843" s="70" t="s">
        <v>12426</v>
      </c>
      <c r="H843" t="s">
        <v>13870</v>
      </c>
      <c r="I843">
        <v>235</v>
      </c>
    </row>
    <row r="844" spans="1:9" ht="12" customHeight="1" x14ac:dyDescent="0.25">
      <c r="A844" s="67">
        <v>844</v>
      </c>
      <c r="B844" s="68" t="s">
        <v>2070</v>
      </c>
      <c r="C844" s="69" t="s">
        <v>4201</v>
      </c>
      <c r="D844" s="69" t="s">
        <v>15861</v>
      </c>
      <c r="E844" s="83">
        <v>35000</v>
      </c>
      <c r="F844" s="70" t="s">
        <v>12426</v>
      </c>
      <c r="H844" t="s">
        <v>13871</v>
      </c>
      <c r="I844">
        <v>86</v>
      </c>
    </row>
    <row r="845" spans="1:9" ht="12" customHeight="1" x14ac:dyDescent="0.25">
      <c r="A845" s="67">
        <v>845</v>
      </c>
      <c r="B845" s="68" t="s">
        <v>1888</v>
      </c>
      <c r="C845" s="69" t="s">
        <v>4201</v>
      </c>
      <c r="D845" s="69" t="s">
        <v>4189</v>
      </c>
      <c r="E845" s="83">
        <v>70000</v>
      </c>
      <c r="F845" s="70" t="s">
        <v>12426</v>
      </c>
      <c r="H845" t="s">
        <v>13872</v>
      </c>
      <c r="I845">
        <v>86</v>
      </c>
    </row>
    <row r="846" spans="1:9" ht="12" customHeight="1" x14ac:dyDescent="0.25">
      <c r="A846" s="67">
        <v>846</v>
      </c>
      <c r="B846" s="68" t="s">
        <v>1934</v>
      </c>
      <c r="C846" s="69" t="s">
        <v>4201</v>
      </c>
      <c r="D846" s="69" t="s">
        <v>4189</v>
      </c>
      <c r="E846" s="83">
        <v>70000</v>
      </c>
      <c r="F846" s="70" t="s">
        <v>12426</v>
      </c>
      <c r="H846" t="s">
        <v>13872</v>
      </c>
      <c r="I846">
        <v>86</v>
      </c>
    </row>
    <row r="847" spans="1:9" ht="12" customHeight="1" x14ac:dyDescent="0.25">
      <c r="A847" s="67">
        <v>847</v>
      </c>
      <c r="B847" s="68" t="s">
        <v>1962</v>
      </c>
      <c r="C847" s="69" t="s">
        <v>4201</v>
      </c>
      <c r="D847" s="69" t="s">
        <v>4189</v>
      </c>
      <c r="E847" s="83">
        <v>70000</v>
      </c>
      <c r="F847" s="70" t="s">
        <v>12426</v>
      </c>
      <c r="H847" t="s">
        <v>13873</v>
      </c>
      <c r="I847">
        <v>42</v>
      </c>
    </row>
    <row r="848" spans="1:9" ht="12" customHeight="1" x14ac:dyDescent="0.25">
      <c r="A848" s="67">
        <v>848</v>
      </c>
      <c r="B848" s="68" t="s">
        <v>2086</v>
      </c>
      <c r="C848" s="69" t="s">
        <v>4201</v>
      </c>
      <c r="D848" s="69" t="s">
        <v>4189</v>
      </c>
      <c r="E848" s="83">
        <v>70000</v>
      </c>
      <c r="F848" s="70" t="s">
        <v>12426</v>
      </c>
      <c r="H848" t="s">
        <v>13874</v>
      </c>
      <c r="I848">
        <v>67</v>
      </c>
    </row>
    <row r="849" spans="1:9" ht="12" customHeight="1" x14ac:dyDescent="0.25">
      <c r="A849" s="67">
        <v>849</v>
      </c>
      <c r="B849" s="68" t="s">
        <v>1416</v>
      </c>
      <c r="C849" s="69" t="s">
        <v>4201</v>
      </c>
      <c r="D849" s="69" t="s">
        <v>4189</v>
      </c>
      <c r="E849" s="83">
        <v>70000</v>
      </c>
      <c r="F849" s="70" t="s">
        <v>12426</v>
      </c>
      <c r="H849" t="s">
        <v>13875</v>
      </c>
      <c r="I849">
        <v>30</v>
      </c>
    </row>
    <row r="850" spans="1:9" ht="12" customHeight="1" x14ac:dyDescent="0.25">
      <c r="A850" s="67">
        <v>850</v>
      </c>
      <c r="B850" s="68" t="s">
        <v>1430</v>
      </c>
      <c r="C850" s="69" t="s">
        <v>4201</v>
      </c>
      <c r="D850" s="69" t="s">
        <v>4189</v>
      </c>
      <c r="E850" s="83">
        <v>70000</v>
      </c>
      <c r="F850" s="70" t="s">
        <v>12426</v>
      </c>
      <c r="H850" t="s">
        <v>13876</v>
      </c>
      <c r="I850">
        <v>20</v>
      </c>
    </row>
    <row r="851" spans="1:9" ht="12" customHeight="1" x14ac:dyDescent="0.25">
      <c r="A851" s="67">
        <v>851</v>
      </c>
      <c r="B851" s="68" t="s">
        <v>1470</v>
      </c>
      <c r="C851" s="69" t="s">
        <v>4201</v>
      </c>
      <c r="D851" s="69" t="s">
        <v>4189</v>
      </c>
      <c r="E851" s="83">
        <v>70000</v>
      </c>
      <c r="F851" s="70" t="s">
        <v>12426</v>
      </c>
      <c r="H851" t="s">
        <v>13876</v>
      </c>
      <c r="I851">
        <v>30</v>
      </c>
    </row>
    <row r="852" spans="1:9" ht="12" customHeight="1" x14ac:dyDescent="0.25">
      <c r="A852" s="67">
        <v>852</v>
      </c>
      <c r="B852" s="68" t="s">
        <v>1471</v>
      </c>
      <c r="C852" s="69" t="s">
        <v>4201</v>
      </c>
      <c r="D852" s="69" t="s">
        <v>4189</v>
      </c>
      <c r="E852" s="83">
        <v>70000</v>
      </c>
      <c r="F852" s="70" t="s">
        <v>12426</v>
      </c>
      <c r="H852" t="s">
        <v>12692</v>
      </c>
      <c r="I852">
        <v>3855</v>
      </c>
    </row>
    <row r="853" spans="1:9" ht="12" customHeight="1" x14ac:dyDescent="0.25">
      <c r="A853" s="67">
        <v>853</v>
      </c>
      <c r="B853" s="68" t="s">
        <v>1424</v>
      </c>
      <c r="C853" s="69" t="s">
        <v>4201</v>
      </c>
      <c r="D853" s="69" t="s">
        <v>4189</v>
      </c>
      <c r="E853" s="83">
        <v>80000</v>
      </c>
      <c r="F853" s="70" t="s">
        <v>12426</v>
      </c>
      <c r="H853" t="s">
        <v>13878</v>
      </c>
      <c r="I853">
        <v>10</v>
      </c>
    </row>
    <row r="854" spans="1:9" ht="12" customHeight="1" x14ac:dyDescent="0.25">
      <c r="A854" s="67">
        <v>854</v>
      </c>
      <c r="B854" s="68" t="s">
        <v>1521</v>
      </c>
      <c r="C854" s="69" t="s">
        <v>4201</v>
      </c>
      <c r="D854" s="69" t="s">
        <v>4189</v>
      </c>
      <c r="E854" s="83">
        <v>80000</v>
      </c>
      <c r="F854" s="70" t="s">
        <v>12426</v>
      </c>
      <c r="H854" t="s">
        <v>13879</v>
      </c>
      <c r="I854">
        <v>10</v>
      </c>
    </row>
    <row r="855" spans="1:9" ht="12" customHeight="1" x14ac:dyDescent="0.25">
      <c r="A855" s="67">
        <v>855</v>
      </c>
      <c r="B855" s="68" t="s">
        <v>1713</v>
      </c>
      <c r="C855" s="69" t="s">
        <v>4201</v>
      </c>
      <c r="D855" s="69" t="s">
        <v>4189</v>
      </c>
      <c r="E855" s="83">
        <v>80000</v>
      </c>
      <c r="F855" s="70" t="s">
        <v>12426</v>
      </c>
      <c r="H855" t="s">
        <v>13879</v>
      </c>
      <c r="I855">
        <v>10</v>
      </c>
    </row>
    <row r="856" spans="1:9" ht="12" customHeight="1" x14ac:dyDescent="0.25">
      <c r="A856" s="67">
        <v>856</v>
      </c>
      <c r="B856" s="75" t="s">
        <v>1718</v>
      </c>
      <c r="C856" s="69" t="s">
        <v>4201</v>
      </c>
      <c r="D856" s="69" t="s">
        <v>4189</v>
      </c>
      <c r="E856" s="83">
        <v>80000</v>
      </c>
      <c r="F856" s="70" t="s">
        <v>12426</v>
      </c>
      <c r="H856" t="s">
        <v>13881</v>
      </c>
      <c r="I856">
        <v>1000</v>
      </c>
    </row>
    <row r="857" spans="1:9" ht="12" customHeight="1" x14ac:dyDescent="0.25">
      <c r="A857" s="67">
        <v>857</v>
      </c>
      <c r="B857" s="68" t="s">
        <v>1740</v>
      </c>
      <c r="C857" s="69" t="s">
        <v>4201</v>
      </c>
      <c r="D857" s="69" t="s">
        <v>4189</v>
      </c>
      <c r="E857" s="83">
        <v>80000</v>
      </c>
      <c r="F857" s="70" t="s">
        <v>12426</v>
      </c>
      <c r="H857" t="s">
        <v>13883</v>
      </c>
      <c r="I857">
        <v>118.19</v>
      </c>
    </row>
    <row r="858" spans="1:9" ht="12" customHeight="1" x14ac:dyDescent="0.25">
      <c r="A858" s="67">
        <v>858</v>
      </c>
      <c r="B858" s="68" t="s">
        <v>1757</v>
      </c>
      <c r="C858" s="69" t="s">
        <v>4201</v>
      </c>
      <c r="D858" s="69" t="s">
        <v>4189</v>
      </c>
      <c r="E858" s="83">
        <v>80000</v>
      </c>
      <c r="F858" s="70" t="s">
        <v>12426</v>
      </c>
      <c r="H858" t="s">
        <v>13885</v>
      </c>
      <c r="I858">
        <v>67</v>
      </c>
    </row>
    <row r="859" spans="1:9" ht="12" customHeight="1" x14ac:dyDescent="0.25">
      <c r="A859" s="67">
        <v>859</v>
      </c>
      <c r="B859" s="68" t="s">
        <v>1817</v>
      </c>
      <c r="C859" s="69" t="s">
        <v>4201</v>
      </c>
      <c r="D859" s="69" t="s">
        <v>4189</v>
      </c>
      <c r="E859" s="83">
        <v>80000</v>
      </c>
      <c r="F859" s="70" t="s">
        <v>12426</v>
      </c>
      <c r="H859" t="s">
        <v>13886</v>
      </c>
      <c r="I859">
        <v>700</v>
      </c>
    </row>
    <row r="860" spans="1:9" ht="12" customHeight="1" x14ac:dyDescent="0.25">
      <c r="A860" s="67">
        <v>860</v>
      </c>
      <c r="B860" s="68" t="s">
        <v>1924</v>
      </c>
      <c r="C860" s="69" t="s">
        <v>4201</v>
      </c>
      <c r="D860" s="69" t="s">
        <v>4189</v>
      </c>
      <c r="E860" s="83">
        <v>85000</v>
      </c>
      <c r="F860" s="70" t="s">
        <v>12426</v>
      </c>
      <c r="H860" t="s">
        <v>13889</v>
      </c>
      <c r="I860">
        <v>1200</v>
      </c>
    </row>
    <row r="861" spans="1:9" ht="12" customHeight="1" x14ac:dyDescent="0.25">
      <c r="A861" s="67">
        <v>861</v>
      </c>
      <c r="B861" s="68" t="s">
        <v>1943</v>
      </c>
      <c r="C861" s="69" t="s">
        <v>4201</v>
      </c>
      <c r="D861" s="69" t="s">
        <v>4189</v>
      </c>
      <c r="E861" s="83">
        <v>85000</v>
      </c>
      <c r="F861" s="70" t="s">
        <v>12426</v>
      </c>
      <c r="H861" t="s">
        <v>13892</v>
      </c>
      <c r="I861">
        <v>10</v>
      </c>
    </row>
    <row r="862" spans="1:9" ht="12" customHeight="1" x14ac:dyDescent="0.25">
      <c r="A862" s="67">
        <v>862</v>
      </c>
      <c r="B862" s="68" t="s">
        <v>1945</v>
      </c>
      <c r="C862" s="69" t="s">
        <v>4201</v>
      </c>
      <c r="D862" s="69" t="s">
        <v>4189</v>
      </c>
      <c r="E862" s="83">
        <v>85000</v>
      </c>
      <c r="F862" s="70" t="s">
        <v>12426</v>
      </c>
      <c r="H862" t="s">
        <v>13894</v>
      </c>
      <c r="I862">
        <v>500</v>
      </c>
    </row>
    <row r="863" spans="1:9" ht="12" customHeight="1" x14ac:dyDescent="0.25">
      <c r="A863" s="67">
        <v>863</v>
      </c>
      <c r="B863" s="68" t="s">
        <v>1946</v>
      </c>
      <c r="C863" s="69" t="s">
        <v>4201</v>
      </c>
      <c r="D863" s="69" t="s">
        <v>4189</v>
      </c>
      <c r="E863" s="83">
        <v>85000</v>
      </c>
      <c r="F863" s="70" t="s">
        <v>12426</v>
      </c>
      <c r="H863" t="s">
        <v>13896</v>
      </c>
      <c r="I863">
        <v>195</v>
      </c>
    </row>
    <row r="864" spans="1:9" ht="12" customHeight="1" x14ac:dyDescent="0.25">
      <c r="A864" s="67">
        <v>864</v>
      </c>
      <c r="B864" s="68" t="s">
        <v>1947</v>
      </c>
      <c r="C864" s="69" t="s">
        <v>4201</v>
      </c>
      <c r="D864" s="69" t="s">
        <v>4189</v>
      </c>
      <c r="E864" s="83">
        <v>85000</v>
      </c>
      <c r="F864" s="70" t="s">
        <v>12426</v>
      </c>
      <c r="H864" t="s">
        <v>13897</v>
      </c>
      <c r="I864">
        <v>20</v>
      </c>
    </row>
    <row r="865" spans="1:9" ht="12" customHeight="1" x14ac:dyDescent="0.25">
      <c r="A865" s="67">
        <v>865</v>
      </c>
      <c r="B865" s="68" t="s">
        <v>1948</v>
      </c>
      <c r="C865" s="69" t="s">
        <v>4201</v>
      </c>
      <c r="D865" s="69" t="s">
        <v>4189</v>
      </c>
      <c r="E865" s="83">
        <v>85000</v>
      </c>
      <c r="F865" s="70" t="s">
        <v>12426</v>
      </c>
      <c r="H865" t="s">
        <v>13898</v>
      </c>
      <c r="I865">
        <v>150</v>
      </c>
    </row>
    <row r="866" spans="1:9" ht="12" customHeight="1" x14ac:dyDescent="0.25">
      <c r="A866" s="67">
        <v>866</v>
      </c>
      <c r="B866" s="68" t="s">
        <v>2000</v>
      </c>
      <c r="C866" s="69" t="s">
        <v>4201</v>
      </c>
      <c r="D866" s="69" t="s">
        <v>4189</v>
      </c>
      <c r="E866" s="83">
        <v>85000</v>
      </c>
      <c r="F866" s="70" t="s">
        <v>12426</v>
      </c>
      <c r="H866" t="s">
        <v>13899</v>
      </c>
      <c r="I866">
        <v>150</v>
      </c>
    </row>
    <row r="867" spans="1:9" ht="12" customHeight="1" x14ac:dyDescent="0.25">
      <c r="A867" s="67">
        <v>867</v>
      </c>
      <c r="B867" s="68" t="s">
        <v>15862</v>
      </c>
      <c r="C867" s="69" t="s">
        <v>4201</v>
      </c>
      <c r="D867" s="69" t="s">
        <v>4189</v>
      </c>
      <c r="E867" s="83">
        <v>85000</v>
      </c>
      <c r="F867" s="70" t="s">
        <v>12426</v>
      </c>
      <c r="H867" t="s">
        <v>13899</v>
      </c>
      <c r="I867">
        <v>100</v>
      </c>
    </row>
    <row r="868" spans="1:9" ht="12" customHeight="1" x14ac:dyDescent="0.25">
      <c r="A868" s="67">
        <v>868</v>
      </c>
      <c r="B868" s="68" t="s">
        <v>2076</v>
      </c>
      <c r="C868" s="69" t="s">
        <v>4201</v>
      </c>
      <c r="D868" s="69" t="s">
        <v>4189</v>
      </c>
      <c r="E868" s="83">
        <v>85000</v>
      </c>
      <c r="F868" s="70" t="s">
        <v>12426</v>
      </c>
      <c r="H868" t="s">
        <v>13900</v>
      </c>
      <c r="I868">
        <v>650</v>
      </c>
    </row>
    <row r="869" spans="1:9" ht="12" customHeight="1" x14ac:dyDescent="0.25">
      <c r="A869" s="67">
        <v>869</v>
      </c>
      <c r="B869" s="68" t="s">
        <v>2077</v>
      </c>
      <c r="C869" s="69" t="s">
        <v>4201</v>
      </c>
      <c r="D869" s="69" t="s">
        <v>4189</v>
      </c>
      <c r="E869" s="83">
        <v>85000</v>
      </c>
      <c r="F869" s="70" t="s">
        <v>12426</v>
      </c>
      <c r="H869" t="s">
        <v>13902</v>
      </c>
      <c r="I869">
        <v>10</v>
      </c>
    </row>
    <row r="870" spans="1:9" ht="12" customHeight="1" x14ac:dyDescent="0.25">
      <c r="A870" s="67">
        <v>870</v>
      </c>
      <c r="B870" s="68" t="s">
        <v>2078</v>
      </c>
      <c r="C870" s="69" t="s">
        <v>4201</v>
      </c>
      <c r="D870" s="69" t="s">
        <v>4189</v>
      </c>
      <c r="E870" s="83">
        <v>85000</v>
      </c>
      <c r="F870" s="70" t="s">
        <v>12426</v>
      </c>
      <c r="H870" t="s">
        <v>13902</v>
      </c>
      <c r="I870">
        <v>15</v>
      </c>
    </row>
    <row r="871" spans="1:9" ht="12" customHeight="1" x14ac:dyDescent="0.25">
      <c r="A871" s="67">
        <v>871</v>
      </c>
      <c r="B871" s="68" t="s">
        <v>2075</v>
      </c>
      <c r="C871" s="69" t="s">
        <v>4201</v>
      </c>
      <c r="D871" s="69" t="s">
        <v>4189</v>
      </c>
      <c r="E871" s="83">
        <v>85000</v>
      </c>
      <c r="F871" s="70" t="s">
        <v>12426</v>
      </c>
      <c r="H871" t="s">
        <v>13903</v>
      </c>
      <c r="I871">
        <v>100</v>
      </c>
    </row>
    <row r="872" spans="1:9" ht="12" customHeight="1" x14ac:dyDescent="0.25">
      <c r="A872" s="67">
        <v>872</v>
      </c>
      <c r="B872" s="68" t="s">
        <v>1407</v>
      </c>
      <c r="C872" s="69" t="s">
        <v>4201</v>
      </c>
      <c r="D872" s="69" t="s">
        <v>4189</v>
      </c>
      <c r="E872" s="83">
        <v>100000</v>
      </c>
      <c r="F872" s="70" t="s">
        <v>12426</v>
      </c>
      <c r="H872" t="s">
        <v>13903</v>
      </c>
      <c r="I872">
        <v>150</v>
      </c>
    </row>
    <row r="873" spans="1:9" ht="12" customHeight="1" x14ac:dyDescent="0.25">
      <c r="A873" s="67">
        <v>873</v>
      </c>
      <c r="B873" s="68" t="s">
        <v>1415</v>
      </c>
      <c r="C873" s="69" t="s">
        <v>4201</v>
      </c>
      <c r="D873" s="69" t="s">
        <v>4189</v>
      </c>
      <c r="E873" s="83">
        <v>100000</v>
      </c>
      <c r="F873" s="70" t="s">
        <v>12426</v>
      </c>
      <c r="H873" t="s">
        <v>13905</v>
      </c>
      <c r="I873">
        <v>10</v>
      </c>
    </row>
    <row r="874" spans="1:9" ht="12" customHeight="1" x14ac:dyDescent="0.25">
      <c r="A874" s="67">
        <v>874</v>
      </c>
      <c r="B874" s="68" t="s">
        <v>1472</v>
      </c>
      <c r="C874" s="69" t="s">
        <v>4201</v>
      </c>
      <c r="D874" s="69" t="s">
        <v>4189</v>
      </c>
      <c r="E874" s="83">
        <v>100000</v>
      </c>
      <c r="F874" s="70" t="s">
        <v>12426</v>
      </c>
      <c r="H874" t="s">
        <v>13907</v>
      </c>
      <c r="I874">
        <v>200</v>
      </c>
    </row>
    <row r="875" spans="1:9" ht="12" customHeight="1" x14ac:dyDescent="0.25">
      <c r="A875" s="67">
        <v>875</v>
      </c>
      <c r="B875" s="68" t="s">
        <v>1616</v>
      </c>
      <c r="C875" s="69" t="s">
        <v>4201</v>
      </c>
      <c r="D875" s="69" t="s">
        <v>4189</v>
      </c>
      <c r="E875" s="83">
        <v>100000</v>
      </c>
      <c r="F875" s="70" t="s">
        <v>12426</v>
      </c>
      <c r="H875" t="s">
        <v>13094</v>
      </c>
      <c r="I875">
        <v>500</v>
      </c>
    </row>
    <row r="876" spans="1:9" ht="12" customHeight="1" x14ac:dyDescent="0.25">
      <c r="A876" s="67">
        <v>876</v>
      </c>
      <c r="B876" s="68" t="s">
        <v>1617</v>
      </c>
      <c r="C876" s="69" t="s">
        <v>4201</v>
      </c>
      <c r="D876" s="69" t="s">
        <v>4189</v>
      </c>
      <c r="E876" s="83">
        <v>100000</v>
      </c>
      <c r="F876" s="70" t="s">
        <v>12426</v>
      </c>
      <c r="H876" t="s">
        <v>13910</v>
      </c>
      <c r="I876">
        <v>26</v>
      </c>
    </row>
    <row r="877" spans="1:9" ht="12" customHeight="1" x14ac:dyDescent="0.25">
      <c r="A877" s="67">
        <v>877</v>
      </c>
      <c r="B877" s="68" t="s">
        <v>1615</v>
      </c>
      <c r="C877" s="69" t="s">
        <v>4201</v>
      </c>
      <c r="D877" s="69" t="s">
        <v>4189</v>
      </c>
      <c r="E877" s="83">
        <v>100000</v>
      </c>
      <c r="F877" s="70" t="s">
        <v>12426</v>
      </c>
      <c r="H877" t="s">
        <v>13911</v>
      </c>
      <c r="I877">
        <v>40</v>
      </c>
    </row>
    <row r="878" spans="1:9" ht="12" customHeight="1" x14ac:dyDescent="0.25">
      <c r="A878" s="67">
        <v>878</v>
      </c>
      <c r="B878" s="68" t="s">
        <v>1693</v>
      </c>
      <c r="C878" s="69" t="s">
        <v>4201</v>
      </c>
      <c r="D878" s="69" t="s">
        <v>4189</v>
      </c>
      <c r="E878" s="83">
        <v>100000</v>
      </c>
      <c r="F878" s="70" t="s">
        <v>12426</v>
      </c>
      <c r="H878" t="s">
        <v>13912</v>
      </c>
      <c r="I878">
        <v>65</v>
      </c>
    </row>
    <row r="879" spans="1:9" ht="12" customHeight="1" x14ac:dyDescent="0.25">
      <c r="A879" s="67">
        <v>879</v>
      </c>
      <c r="B879" s="68" t="s">
        <v>1734</v>
      </c>
      <c r="C879" s="69" t="s">
        <v>4201</v>
      </c>
      <c r="D879" s="69" t="s">
        <v>4189</v>
      </c>
      <c r="E879" s="83">
        <v>100000</v>
      </c>
      <c r="F879" s="70" t="s">
        <v>12426</v>
      </c>
      <c r="H879" t="s">
        <v>13913</v>
      </c>
      <c r="I879">
        <v>100</v>
      </c>
    </row>
    <row r="880" spans="1:9" ht="12" customHeight="1" x14ac:dyDescent="0.25">
      <c r="A880" s="67">
        <v>880</v>
      </c>
      <c r="B880" s="68" t="s">
        <v>1836</v>
      </c>
      <c r="C880" s="69" t="s">
        <v>4201</v>
      </c>
      <c r="D880" s="69" t="s">
        <v>4189</v>
      </c>
      <c r="E880" s="83">
        <v>100000</v>
      </c>
      <c r="F880" s="70" t="s">
        <v>12426</v>
      </c>
      <c r="H880" t="s">
        <v>13915</v>
      </c>
      <c r="I880">
        <v>2300</v>
      </c>
    </row>
    <row r="881" spans="1:9" ht="12" customHeight="1" x14ac:dyDescent="0.25">
      <c r="A881" s="67">
        <v>881</v>
      </c>
      <c r="B881" s="68" t="s">
        <v>1399</v>
      </c>
      <c r="C881" s="69" t="s">
        <v>4201</v>
      </c>
      <c r="D881" s="69" t="s">
        <v>4189</v>
      </c>
      <c r="E881" s="83">
        <v>100000</v>
      </c>
      <c r="F881" s="70" t="s">
        <v>12426</v>
      </c>
      <c r="H881" t="s">
        <v>13918</v>
      </c>
      <c r="I881">
        <v>20</v>
      </c>
    </row>
    <row r="882" spans="1:9" ht="12" customHeight="1" x14ac:dyDescent="0.25">
      <c r="A882" s="67">
        <v>882</v>
      </c>
      <c r="B882" s="68" t="s">
        <v>1939</v>
      </c>
      <c r="C882" s="69" t="s">
        <v>4201</v>
      </c>
      <c r="D882" s="69" t="s">
        <v>4189</v>
      </c>
      <c r="E882" s="83">
        <v>100000</v>
      </c>
      <c r="F882" s="70" t="s">
        <v>12426</v>
      </c>
      <c r="H882" t="s">
        <v>12650</v>
      </c>
      <c r="I882">
        <v>50</v>
      </c>
    </row>
    <row r="883" spans="1:9" ht="12" customHeight="1" x14ac:dyDescent="0.25">
      <c r="A883" s="67">
        <v>883</v>
      </c>
      <c r="B883" s="68" t="s">
        <v>1940</v>
      </c>
      <c r="C883" s="69" t="s">
        <v>4201</v>
      </c>
      <c r="D883" s="69" t="s">
        <v>4189</v>
      </c>
      <c r="E883" s="83">
        <v>100000</v>
      </c>
      <c r="F883" s="70" t="s">
        <v>12426</v>
      </c>
      <c r="H883" t="s">
        <v>12653</v>
      </c>
      <c r="I883">
        <v>290</v>
      </c>
    </row>
    <row r="884" spans="1:9" ht="12" customHeight="1" x14ac:dyDescent="0.25">
      <c r="A884" s="67">
        <v>884</v>
      </c>
      <c r="B884" s="68" t="s">
        <v>1942</v>
      </c>
      <c r="C884" s="69" t="s">
        <v>4201</v>
      </c>
      <c r="D884" s="69" t="s">
        <v>4189</v>
      </c>
      <c r="E884" s="83">
        <v>100000</v>
      </c>
      <c r="F884" s="70" t="s">
        <v>12426</v>
      </c>
      <c r="H884" t="s">
        <v>13921</v>
      </c>
      <c r="I884">
        <v>375</v>
      </c>
    </row>
    <row r="885" spans="1:9" ht="12" customHeight="1" x14ac:dyDescent="0.25">
      <c r="A885" s="67">
        <v>885</v>
      </c>
      <c r="B885" s="68" t="s">
        <v>1944</v>
      </c>
      <c r="C885" s="69" t="s">
        <v>4201</v>
      </c>
      <c r="D885" s="69" t="s">
        <v>4189</v>
      </c>
      <c r="E885" s="83">
        <v>100000</v>
      </c>
      <c r="F885" s="70" t="s">
        <v>12426</v>
      </c>
      <c r="H885" t="s">
        <v>13924</v>
      </c>
      <c r="I885">
        <v>10</v>
      </c>
    </row>
    <row r="886" spans="1:9" ht="12" customHeight="1" x14ac:dyDescent="0.25">
      <c r="A886" s="67">
        <v>886</v>
      </c>
      <c r="B886" s="68" t="s">
        <v>2045</v>
      </c>
      <c r="C886" s="69" t="s">
        <v>4201</v>
      </c>
      <c r="D886" s="69" t="s">
        <v>4189</v>
      </c>
      <c r="E886" s="83">
        <v>100000</v>
      </c>
      <c r="F886" s="70" t="s">
        <v>12426</v>
      </c>
      <c r="H886" t="s">
        <v>12155</v>
      </c>
      <c r="I886">
        <v>400</v>
      </c>
    </row>
    <row r="887" spans="1:9" ht="12" customHeight="1" x14ac:dyDescent="0.25">
      <c r="A887" s="67">
        <v>887</v>
      </c>
      <c r="B887" s="68" t="s">
        <v>2046</v>
      </c>
      <c r="C887" s="69" t="s">
        <v>4201</v>
      </c>
      <c r="D887" s="69" t="s">
        <v>4189</v>
      </c>
      <c r="E887" s="83">
        <v>100000</v>
      </c>
      <c r="F887" s="70" t="s">
        <v>12426</v>
      </c>
      <c r="H887" t="s">
        <v>13927</v>
      </c>
      <c r="I887">
        <v>1700</v>
      </c>
    </row>
    <row r="888" spans="1:9" ht="12" customHeight="1" x14ac:dyDescent="0.25">
      <c r="A888" s="67">
        <v>888</v>
      </c>
      <c r="B888" s="68" t="s">
        <v>2047</v>
      </c>
      <c r="C888" s="69" t="s">
        <v>4201</v>
      </c>
      <c r="D888" s="69" t="s">
        <v>4189</v>
      </c>
      <c r="E888" s="83">
        <v>100000</v>
      </c>
      <c r="F888" s="70" t="s">
        <v>12426</v>
      </c>
      <c r="H888" t="s">
        <v>13930</v>
      </c>
      <c r="I888">
        <v>230</v>
      </c>
    </row>
    <row r="889" spans="1:9" ht="12" customHeight="1" x14ac:dyDescent="0.25">
      <c r="A889" s="67">
        <v>889</v>
      </c>
      <c r="B889" s="68" t="s">
        <v>1361</v>
      </c>
      <c r="C889" s="69" t="s">
        <v>4201</v>
      </c>
      <c r="D889" s="69" t="s">
        <v>4189</v>
      </c>
      <c r="E889" s="83">
        <v>120000</v>
      </c>
      <c r="F889" s="70" t="s">
        <v>12426</v>
      </c>
      <c r="H889" t="s">
        <v>13931</v>
      </c>
      <c r="I889">
        <v>400</v>
      </c>
    </row>
    <row r="890" spans="1:9" ht="12" customHeight="1" x14ac:dyDescent="0.25">
      <c r="A890" s="67">
        <v>890</v>
      </c>
      <c r="B890" s="68" t="s">
        <v>1367</v>
      </c>
      <c r="C890" s="69" t="s">
        <v>4201</v>
      </c>
      <c r="D890" s="69" t="s">
        <v>4189</v>
      </c>
      <c r="E890" s="83">
        <v>100000</v>
      </c>
      <c r="F890" s="70" t="s">
        <v>12426</v>
      </c>
      <c r="H890" t="s">
        <v>13932</v>
      </c>
      <c r="I890">
        <v>450</v>
      </c>
    </row>
    <row r="891" spans="1:9" ht="12" customHeight="1" x14ac:dyDescent="0.25">
      <c r="A891" s="67">
        <v>891</v>
      </c>
      <c r="B891" s="68" t="s">
        <v>1735</v>
      </c>
      <c r="C891" s="69" t="s">
        <v>4201</v>
      </c>
      <c r="D891" s="69" t="s">
        <v>4189</v>
      </c>
      <c r="E891" s="83">
        <v>100000</v>
      </c>
      <c r="F891" s="70" t="s">
        <v>12426</v>
      </c>
      <c r="H891" t="s">
        <v>13934</v>
      </c>
      <c r="I891">
        <v>2300</v>
      </c>
    </row>
    <row r="892" spans="1:9" ht="12" customHeight="1" x14ac:dyDescent="0.25">
      <c r="A892" s="67">
        <v>892</v>
      </c>
      <c r="B892" s="68" t="s">
        <v>15863</v>
      </c>
      <c r="C892" s="69" t="s">
        <v>4201</v>
      </c>
      <c r="D892" s="69" t="s">
        <v>4189</v>
      </c>
      <c r="E892" s="83">
        <v>100000</v>
      </c>
      <c r="F892" s="70" t="s">
        <v>12426</v>
      </c>
      <c r="H892" t="s">
        <v>13934</v>
      </c>
      <c r="I892">
        <v>2300</v>
      </c>
    </row>
    <row r="893" spans="1:9" ht="12" customHeight="1" x14ac:dyDescent="0.25">
      <c r="A893" s="67">
        <v>893</v>
      </c>
      <c r="B893" s="68" t="s">
        <v>14187</v>
      </c>
      <c r="C893" s="69" t="s">
        <v>4201</v>
      </c>
      <c r="D893" s="69" t="s">
        <v>15864</v>
      </c>
      <c r="E893" s="84"/>
      <c r="F893" s="70" t="s">
        <v>12426</v>
      </c>
      <c r="H893" t="s">
        <v>13937</v>
      </c>
      <c r="I893">
        <v>2300</v>
      </c>
    </row>
    <row r="894" spans="1:9" ht="12" customHeight="1" x14ac:dyDescent="0.25">
      <c r="A894" s="67">
        <v>894</v>
      </c>
      <c r="B894" s="68" t="s">
        <v>4257</v>
      </c>
      <c r="C894" s="69" t="s">
        <v>4201</v>
      </c>
      <c r="D894" s="69" t="s">
        <v>15864</v>
      </c>
      <c r="E894" s="84"/>
      <c r="F894" s="70" t="s">
        <v>12426</v>
      </c>
      <c r="H894" t="s">
        <v>13939</v>
      </c>
      <c r="I894">
        <v>20</v>
      </c>
    </row>
    <row r="895" spans="1:9" ht="12" customHeight="1" x14ac:dyDescent="0.25">
      <c r="A895" s="67">
        <v>895</v>
      </c>
      <c r="B895" s="68" t="s">
        <v>15865</v>
      </c>
      <c r="C895" s="69" t="s">
        <v>4201</v>
      </c>
      <c r="D895" s="69" t="s">
        <v>15864</v>
      </c>
      <c r="E895" s="84"/>
      <c r="F895" s="70" t="s">
        <v>12426</v>
      </c>
      <c r="H895" t="s">
        <v>13939</v>
      </c>
      <c r="I895">
        <v>40</v>
      </c>
    </row>
    <row r="896" spans="1:9" ht="12" customHeight="1" x14ac:dyDescent="0.25">
      <c r="A896" s="67">
        <v>896</v>
      </c>
      <c r="B896" s="68" t="s">
        <v>15866</v>
      </c>
      <c r="C896" s="69" t="s">
        <v>12427</v>
      </c>
      <c r="D896" s="69" t="s">
        <v>15867</v>
      </c>
      <c r="E896" s="83">
        <v>1200</v>
      </c>
      <c r="F896" s="70" t="s">
        <v>12426</v>
      </c>
      <c r="H896" t="s">
        <v>13941</v>
      </c>
      <c r="I896">
        <v>500</v>
      </c>
    </row>
    <row r="897" spans="1:9" ht="12" customHeight="1" x14ac:dyDescent="0.25">
      <c r="A897" s="67">
        <v>897</v>
      </c>
      <c r="B897" s="68" t="s">
        <v>15868</v>
      </c>
      <c r="C897" s="69" t="s">
        <v>12427</v>
      </c>
      <c r="D897" s="69" t="s">
        <v>15867</v>
      </c>
      <c r="E897" s="83">
        <v>1200</v>
      </c>
      <c r="F897" s="70" t="s">
        <v>12426</v>
      </c>
      <c r="H897" t="s">
        <v>13942</v>
      </c>
      <c r="I897">
        <v>500</v>
      </c>
    </row>
    <row r="898" spans="1:9" ht="12" customHeight="1" x14ac:dyDescent="0.25">
      <c r="A898" s="67">
        <v>898</v>
      </c>
      <c r="B898" s="68" t="s">
        <v>15869</v>
      </c>
      <c r="C898" s="69" t="s">
        <v>12427</v>
      </c>
      <c r="D898" s="69" t="s">
        <v>15867</v>
      </c>
      <c r="E898" s="83">
        <v>1200</v>
      </c>
      <c r="F898" s="70" t="s">
        <v>12426</v>
      </c>
      <c r="H898" t="s">
        <v>13943</v>
      </c>
      <c r="I898">
        <v>550</v>
      </c>
    </row>
    <row r="899" spans="1:9" ht="12" customHeight="1" x14ac:dyDescent="0.25">
      <c r="A899" s="67">
        <v>899</v>
      </c>
      <c r="B899" s="68" t="s">
        <v>15870</v>
      </c>
      <c r="C899" s="69" t="s">
        <v>12427</v>
      </c>
      <c r="D899" s="69" t="s">
        <v>15867</v>
      </c>
      <c r="E899" s="83">
        <v>1200</v>
      </c>
      <c r="F899" s="70" t="s">
        <v>12426</v>
      </c>
      <c r="H899" t="s">
        <v>13945</v>
      </c>
      <c r="I899">
        <v>580</v>
      </c>
    </row>
    <row r="900" spans="1:9" ht="12" customHeight="1" x14ac:dyDescent="0.25">
      <c r="A900" s="67">
        <v>900</v>
      </c>
      <c r="B900" s="68" t="s">
        <v>15871</v>
      </c>
      <c r="C900" s="69" t="s">
        <v>12427</v>
      </c>
      <c r="D900" s="69" t="s">
        <v>15867</v>
      </c>
      <c r="E900" s="83">
        <v>1200</v>
      </c>
      <c r="F900" s="70" t="s">
        <v>12426</v>
      </c>
      <c r="H900" t="s">
        <v>13948</v>
      </c>
      <c r="I900">
        <v>118</v>
      </c>
    </row>
    <row r="901" spans="1:9" ht="12" customHeight="1" x14ac:dyDescent="0.25">
      <c r="A901" s="67">
        <v>901</v>
      </c>
      <c r="B901" s="68" t="s">
        <v>15872</v>
      </c>
      <c r="C901" s="69" t="s">
        <v>12427</v>
      </c>
      <c r="D901" s="69" t="s">
        <v>15867</v>
      </c>
      <c r="E901" s="83">
        <v>1800</v>
      </c>
      <c r="F901" s="70" t="s">
        <v>12426</v>
      </c>
      <c r="H901" t="s">
        <v>13948</v>
      </c>
      <c r="I901">
        <v>108</v>
      </c>
    </row>
    <row r="902" spans="1:9" ht="12" customHeight="1" x14ac:dyDescent="0.25">
      <c r="A902" s="67">
        <v>902</v>
      </c>
      <c r="B902" s="68" t="s">
        <v>2178</v>
      </c>
      <c r="C902" s="69" t="s">
        <v>12427</v>
      </c>
      <c r="D902" s="69" t="s">
        <v>15867</v>
      </c>
      <c r="E902" s="83">
        <v>1800</v>
      </c>
      <c r="F902" s="70" t="s">
        <v>12426</v>
      </c>
      <c r="H902" t="s">
        <v>13948</v>
      </c>
      <c r="I902">
        <v>100</v>
      </c>
    </row>
    <row r="903" spans="1:9" ht="12" customHeight="1" x14ac:dyDescent="0.25">
      <c r="A903" s="67">
        <v>903</v>
      </c>
      <c r="B903" s="68" t="s">
        <v>15873</v>
      </c>
      <c r="C903" s="69" t="s">
        <v>12427</v>
      </c>
      <c r="D903" s="69" t="s">
        <v>15867</v>
      </c>
      <c r="E903" s="83">
        <v>1800</v>
      </c>
      <c r="F903" s="70" t="s">
        <v>12426</v>
      </c>
      <c r="H903" t="s">
        <v>13949</v>
      </c>
      <c r="I903">
        <v>170</v>
      </c>
    </row>
    <row r="904" spans="1:9" ht="12" customHeight="1" x14ac:dyDescent="0.25">
      <c r="A904" s="67">
        <v>904</v>
      </c>
      <c r="B904" s="68" t="s">
        <v>15874</v>
      </c>
      <c r="C904" s="69" t="s">
        <v>12427</v>
      </c>
      <c r="D904" s="69" t="s">
        <v>15875</v>
      </c>
      <c r="E904" s="83">
        <v>1200</v>
      </c>
      <c r="F904" s="70" t="s">
        <v>12426</v>
      </c>
      <c r="H904" t="s">
        <v>13951</v>
      </c>
      <c r="I904">
        <v>35</v>
      </c>
    </row>
    <row r="905" spans="1:9" ht="12" customHeight="1" x14ac:dyDescent="0.25">
      <c r="A905" s="67">
        <v>905</v>
      </c>
      <c r="B905" s="68" t="s">
        <v>15876</v>
      </c>
      <c r="C905" s="69" t="s">
        <v>12427</v>
      </c>
      <c r="D905" s="69" t="s">
        <v>15875</v>
      </c>
      <c r="E905" s="83">
        <v>1200</v>
      </c>
      <c r="F905" s="70" t="s">
        <v>12426</v>
      </c>
      <c r="H905" t="s">
        <v>13952</v>
      </c>
      <c r="I905">
        <v>200</v>
      </c>
    </row>
    <row r="906" spans="1:9" ht="12" customHeight="1" x14ac:dyDescent="0.25">
      <c r="A906" s="67">
        <v>906</v>
      </c>
      <c r="B906" s="68" t="s">
        <v>15877</v>
      </c>
      <c r="C906" s="69" t="s">
        <v>12427</v>
      </c>
      <c r="D906" s="69" t="s">
        <v>15875</v>
      </c>
      <c r="E906" s="83">
        <v>1800</v>
      </c>
      <c r="F906" s="70" t="s">
        <v>12426</v>
      </c>
      <c r="H906" t="s">
        <v>13954</v>
      </c>
      <c r="I906">
        <v>840.26</v>
      </c>
    </row>
    <row r="907" spans="1:9" ht="12" customHeight="1" x14ac:dyDescent="0.25">
      <c r="A907" s="67">
        <v>907</v>
      </c>
      <c r="B907" s="68" t="s">
        <v>15878</v>
      </c>
      <c r="C907" s="69" t="s">
        <v>12427</v>
      </c>
      <c r="D907" s="69" t="s">
        <v>15875</v>
      </c>
      <c r="E907" s="83">
        <v>1800</v>
      </c>
      <c r="F907" s="70" t="s">
        <v>12426</v>
      </c>
      <c r="H907" t="s">
        <v>13956</v>
      </c>
      <c r="I907">
        <v>650</v>
      </c>
    </row>
    <row r="908" spans="1:9" ht="12" customHeight="1" x14ac:dyDescent="0.25">
      <c r="A908" s="67">
        <v>908</v>
      </c>
      <c r="B908" s="68" t="s">
        <v>15879</v>
      </c>
      <c r="C908" s="69" t="s">
        <v>12427</v>
      </c>
      <c r="D908" s="69" t="s">
        <v>15875</v>
      </c>
      <c r="E908" s="83">
        <v>1800</v>
      </c>
      <c r="F908" s="70" t="s">
        <v>12426</v>
      </c>
      <c r="H908" t="s">
        <v>13957</v>
      </c>
      <c r="I908">
        <v>504.53</v>
      </c>
    </row>
    <row r="909" spans="1:9" ht="12" customHeight="1" x14ac:dyDescent="0.25">
      <c r="A909" s="67">
        <v>909</v>
      </c>
      <c r="B909" s="68" t="s">
        <v>15880</v>
      </c>
      <c r="C909" s="69" t="s">
        <v>12427</v>
      </c>
      <c r="D909" s="69" t="s">
        <v>15875</v>
      </c>
      <c r="E909" s="83">
        <v>1800</v>
      </c>
      <c r="F909" s="70" t="s">
        <v>12426</v>
      </c>
      <c r="H909" t="s">
        <v>13958</v>
      </c>
      <c r="I909">
        <v>250</v>
      </c>
    </row>
    <row r="910" spans="1:9" ht="12" customHeight="1" x14ac:dyDescent="0.25">
      <c r="A910" s="67">
        <v>910</v>
      </c>
      <c r="B910" s="68" t="s">
        <v>15881</v>
      </c>
      <c r="C910" s="69" t="s">
        <v>12427</v>
      </c>
      <c r="D910" s="69" t="s">
        <v>15875</v>
      </c>
      <c r="E910" s="83">
        <v>1800</v>
      </c>
      <c r="F910" s="70" t="s">
        <v>12426</v>
      </c>
      <c r="H910" t="s">
        <v>13959</v>
      </c>
      <c r="I910">
        <v>350</v>
      </c>
    </row>
    <row r="911" spans="1:9" ht="12" customHeight="1" x14ac:dyDescent="0.25">
      <c r="A911" s="67">
        <v>911</v>
      </c>
      <c r="B911" s="68" t="s">
        <v>15882</v>
      </c>
      <c r="C911" s="69" t="s">
        <v>12427</v>
      </c>
      <c r="D911" s="69" t="s">
        <v>15883</v>
      </c>
      <c r="E911" s="83">
        <v>1800</v>
      </c>
      <c r="F911" s="70" t="s">
        <v>12426</v>
      </c>
      <c r="H911" t="s">
        <v>13960</v>
      </c>
      <c r="I911">
        <v>50</v>
      </c>
    </row>
    <row r="912" spans="1:9" ht="12" customHeight="1" x14ac:dyDescent="0.25">
      <c r="A912" s="67">
        <v>912</v>
      </c>
      <c r="B912" s="68" t="s">
        <v>15884</v>
      </c>
      <c r="C912" s="69" t="s">
        <v>12427</v>
      </c>
      <c r="D912" s="69" t="s">
        <v>15883</v>
      </c>
      <c r="E912" s="83">
        <v>1800</v>
      </c>
      <c r="F912" s="70" t="s">
        <v>12426</v>
      </c>
      <c r="H912" t="s">
        <v>13960</v>
      </c>
      <c r="I912">
        <v>52</v>
      </c>
    </row>
    <row r="913" spans="1:9" ht="12" customHeight="1" x14ac:dyDescent="0.25">
      <c r="A913" s="67">
        <v>913</v>
      </c>
      <c r="B913" s="68" t="s">
        <v>15885</v>
      </c>
      <c r="C913" s="69" t="s">
        <v>12427</v>
      </c>
      <c r="D913" s="69" t="s">
        <v>15883</v>
      </c>
      <c r="E913" s="83">
        <v>1800</v>
      </c>
      <c r="F913" s="70" t="s">
        <v>12426</v>
      </c>
      <c r="H913" t="s">
        <v>13965</v>
      </c>
      <c r="I913">
        <v>3.33</v>
      </c>
    </row>
    <row r="914" spans="1:9" ht="12" customHeight="1" x14ac:dyDescent="0.25">
      <c r="A914" s="67">
        <v>914</v>
      </c>
      <c r="B914" s="68" t="s">
        <v>15886</v>
      </c>
      <c r="C914" s="69" t="s">
        <v>12427</v>
      </c>
      <c r="D914" s="69" t="s">
        <v>15883</v>
      </c>
      <c r="E914" s="83">
        <v>1500</v>
      </c>
      <c r="F914" s="70" t="s">
        <v>12426</v>
      </c>
      <c r="H914" t="s">
        <v>13966</v>
      </c>
      <c r="I914">
        <v>250</v>
      </c>
    </row>
    <row r="915" spans="1:9" ht="12" customHeight="1" x14ac:dyDescent="0.25">
      <c r="A915" s="67">
        <v>915</v>
      </c>
      <c r="B915" s="68" t="s">
        <v>2182</v>
      </c>
      <c r="C915" s="69" t="s">
        <v>12427</v>
      </c>
      <c r="D915" s="69" t="s">
        <v>15883</v>
      </c>
      <c r="E915" s="83">
        <v>1500</v>
      </c>
      <c r="F915" s="70" t="s">
        <v>12426</v>
      </c>
      <c r="H915" t="s">
        <v>13968</v>
      </c>
      <c r="I915">
        <v>150</v>
      </c>
    </row>
    <row r="916" spans="1:9" ht="12" customHeight="1" x14ac:dyDescent="0.25">
      <c r="A916" s="67">
        <v>916</v>
      </c>
      <c r="B916" s="68" t="s">
        <v>15887</v>
      </c>
      <c r="C916" s="69" t="s">
        <v>12427</v>
      </c>
      <c r="D916" s="69" t="s">
        <v>15883</v>
      </c>
      <c r="E916" s="83">
        <v>1800</v>
      </c>
      <c r="F916" s="70" t="s">
        <v>12426</v>
      </c>
      <c r="H916" t="s">
        <v>13970</v>
      </c>
      <c r="I916">
        <v>4.75</v>
      </c>
    </row>
    <row r="917" spans="1:9" ht="12" customHeight="1" x14ac:dyDescent="0.25">
      <c r="A917" s="67">
        <v>917</v>
      </c>
      <c r="B917" s="75" t="s">
        <v>15888</v>
      </c>
      <c r="C917" s="69" t="s">
        <v>12427</v>
      </c>
      <c r="D917" s="69" t="s">
        <v>15889</v>
      </c>
      <c r="E917" s="83">
        <v>2400</v>
      </c>
      <c r="F917" s="70" t="s">
        <v>12426</v>
      </c>
      <c r="H917" t="s">
        <v>13972</v>
      </c>
      <c r="I917">
        <v>10</v>
      </c>
    </row>
    <row r="918" spans="1:9" ht="12" customHeight="1" x14ac:dyDescent="0.25">
      <c r="A918" s="67">
        <v>918</v>
      </c>
      <c r="B918" s="68" t="s">
        <v>15890</v>
      </c>
      <c r="C918" s="69" t="s">
        <v>12427</v>
      </c>
      <c r="D918" s="69" t="s">
        <v>15889</v>
      </c>
      <c r="E918" s="83">
        <v>2400</v>
      </c>
      <c r="F918" s="70" t="s">
        <v>12426</v>
      </c>
      <c r="H918" t="s">
        <v>13974</v>
      </c>
      <c r="I918">
        <v>3</v>
      </c>
    </row>
    <row r="919" spans="1:9" ht="12" customHeight="1" x14ac:dyDescent="0.25">
      <c r="A919" s="67">
        <v>919</v>
      </c>
      <c r="B919" s="68" t="s">
        <v>14405</v>
      </c>
      <c r="C919" s="69" t="s">
        <v>12427</v>
      </c>
      <c r="D919" s="69" t="s">
        <v>15889</v>
      </c>
      <c r="E919" s="83">
        <v>2400</v>
      </c>
      <c r="F919" s="70" t="s">
        <v>12426</v>
      </c>
      <c r="H919" t="s">
        <v>13975</v>
      </c>
      <c r="I919">
        <v>200</v>
      </c>
    </row>
    <row r="920" spans="1:9" ht="12" customHeight="1" x14ac:dyDescent="0.25">
      <c r="A920" s="67">
        <v>920</v>
      </c>
      <c r="B920" s="68" t="s">
        <v>15891</v>
      </c>
      <c r="C920" s="69" t="s">
        <v>12427</v>
      </c>
      <c r="D920" s="69" t="s">
        <v>15889</v>
      </c>
      <c r="E920" s="83">
        <v>2800</v>
      </c>
      <c r="F920" s="70" t="s">
        <v>12426</v>
      </c>
      <c r="H920" t="s">
        <v>13976</v>
      </c>
      <c r="I920">
        <v>5</v>
      </c>
    </row>
    <row r="921" spans="1:9" ht="12" customHeight="1" x14ac:dyDescent="0.25">
      <c r="A921" s="67">
        <v>921</v>
      </c>
      <c r="B921" s="68" t="s">
        <v>14407</v>
      </c>
      <c r="C921" s="69" t="s">
        <v>12427</v>
      </c>
      <c r="D921" s="69" t="s">
        <v>15889</v>
      </c>
      <c r="E921" s="83">
        <v>2400</v>
      </c>
      <c r="F921" s="70" t="s">
        <v>12426</v>
      </c>
      <c r="H921" t="s">
        <v>13977</v>
      </c>
      <c r="I921">
        <v>300</v>
      </c>
    </row>
    <row r="922" spans="1:9" ht="12" customHeight="1" x14ac:dyDescent="0.25">
      <c r="A922" s="67">
        <v>922</v>
      </c>
      <c r="B922" s="68" t="s">
        <v>15892</v>
      </c>
      <c r="C922" s="69" t="s">
        <v>12427</v>
      </c>
      <c r="D922" s="69" t="s">
        <v>15889</v>
      </c>
      <c r="E922" s="83">
        <v>2800</v>
      </c>
      <c r="F922" s="70" t="s">
        <v>12426</v>
      </c>
      <c r="H922" t="s">
        <v>13978</v>
      </c>
      <c r="I922">
        <v>5</v>
      </c>
    </row>
    <row r="923" spans="1:9" ht="12" customHeight="1" x14ac:dyDescent="0.25">
      <c r="A923" s="67">
        <v>923</v>
      </c>
      <c r="B923" s="68" t="s">
        <v>14409</v>
      </c>
      <c r="C923" s="69" t="s">
        <v>12427</v>
      </c>
      <c r="D923" s="69" t="s">
        <v>15889</v>
      </c>
      <c r="E923" s="83">
        <v>2400</v>
      </c>
      <c r="F923" s="70" t="s">
        <v>12426</v>
      </c>
      <c r="H923" t="s">
        <v>13980</v>
      </c>
      <c r="I923">
        <v>20</v>
      </c>
    </row>
    <row r="924" spans="1:9" ht="12" customHeight="1" x14ac:dyDescent="0.25">
      <c r="A924" s="67">
        <v>924</v>
      </c>
      <c r="B924" s="68" t="s">
        <v>15893</v>
      </c>
      <c r="C924" s="69" t="s">
        <v>12427</v>
      </c>
      <c r="D924" s="69" t="s">
        <v>15889</v>
      </c>
      <c r="E924" s="83">
        <v>2400</v>
      </c>
      <c r="F924" s="70" t="s">
        <v>12426</v>
      </c>
      <c r="H924" t="s">
        <v>13980</v>
      </c>
      <c r="I924">
        <v>20</v>
      </c>
    </row>
    <row r="925" spans="1:9" ht="12" customHeight="1" x14ac:dyDescent="0.25">
      <c r="A925" s="67">
        <v>925</v>
      </c>
      <c r="B925" s="68" t="s">
        <v>15894</v>
      </c>
      <c r="C925" s="69" t="s">
        <v>12427</v>
      </c>
      <c r="D925" s="69" t="s">
        <v>15889</v>
      </c>
      <c r="E925" s="83">
        <v>2400</v>
      </c>
      <c r="F925" s="70" t="s">
        <v>12426</v>
      </c>
      <c r="H925" t="s">
        <v>13984</v>
      </c>
      <c r="I925">
        <v>300</v>
      </c>
    </row>
    <row r="926" spans="1:9" ht="12" customHeight="1" x14ac:dyDescent="0.25">
      <c r="A926" s="67">
        <v>926</v>
      </c>
      <c r="B926" s="68" t="s">
        <v>15895</v>
      </c>
      <c r="C926" s="69" t="s">
        <v>12427</v>
      </c>
      <c r="D926" s="69" t="s">
        <v>15889</v>
      </c>
      <c r="E926" s="83">
        <v>2400</v>
      </c>
      <c r="F926" s="70" t="s">
        <v>12426</v>
      </c>
      <c r="H926" t="s">
        <v>13984</v>
      </c>
      <c r="I926">
        <v>310</v>
      </c>
    </row>
    <row r="927" spans="1:9" ht="12" customHeight="1" x14ac:dyDescent="0.25">
      <c r="A927" s="67">
        <v>927</v>
      </c>
      <c r="B927" s="68" t="s">
        <v>2185</v>
      </c>
      <c r="C927" s="69" t="s">
        <v>12427</v>
      </c>
      <c r="D927" s="69" t="s">
        <v>7274</v>
      </c>
      <c r="E927" s="83">
        <v>1800</v>
      </c>
      <c r="F927" s="70" t="s">
        <v>12426</v>
      </c>
      <c r="H927" t="s">
        <v>13986</v>
      </c>
      <c r="I927">
        <v>5</v>
      </c>
    </row>
    <row r="928" spans="1:9" ht="12" customHeight="1" x14ac:dyDescent="0.25">
      <c r="A928" s="67">
        <v>928</v>
      </c>
      <c r="B928" s="68" t="s">
        <v>11626</v>
      </c>
      <c r="C928" s="69" t="s">
        <v>12427</v>
      </c>
      <c r="D928" s="69" t="s">
        <v>7274</v>
      </c>
      <c r="E928" s="83">
        <v>1800</v>
      </c>
      <c r="F928" s="70" t="s">
        <v>12426</v>
      </c>
      <c r="H928" t="s">
        <v>13987</v>
      </c>
      <c r="I928">
        <v>5</v>
      </c>
    </row>
    <row r="929" spans="1:9" ht="12" customHeight="1" x14ac:dyDescent="0.25">
      <c r="A929" s="67">
        <v>929</v>
      </c>
      <c r="B929" s="68" t="s">
        <v>15896</v>
      </c>
      <c r="C929" s="69" t="s">
        <v>12427</v>
      </c>
      <c r="D929" s="69" t="s">
        <v>7274</v>
      </c>
      <c r="E929" s="83">
        <v>1800</v>
      </c>
      <c r="F929" s="70" t="s">
        <v>12426</v>
      </c>
      <c r="H929" t="s">
        <v>13989</v>
      </c>
      <c r="I929">
        <v>5</v>
      </c>
    </row>
    <row r="930" spans="1:9" ht="12" customHeight="1" x14ac:dyDescent="0.25">
      <c r="A930" s="67">
        <v>930</v>
      </c>
      <c r="B930" s="68" t="s">
        <v>15897</v>
      </c>
      <c r="C930" s="69" t="s">
        <v>12427</v>
      </c>
      <c r="D930" s="69" t="s">
        <v>15898</v>
      </c>
      <c r="E930" s="83">
        <v>2400</v>
      </c>
      <c r="F930" s="70" t="s">
        <v>12426</v>
      </c>
      <c r="H930" t="s">
        <v>13990</v>
      </c>
      <c r="I930">
        <v>200</v>
      </c>
    </row>
    <row r="931" spans="1:9" ht="12" customHeight="1" x14ac:dyDescent="0.25">
      <c r="A931" s="67">
        <v>931</v>
      </c>
      <c r="B931" s="68" t="s">
        <v>15899</v>
      </c>
      <c r="C931" s="69" t="s">
        <v>12427</v>
      </c>
      <c r="D931" s="69" t="s">
        <v>15898</v>
      </c>
      <c r="E931" s="83">
        <v>2400</v>
      </c>
      <c r="F931" s="70" t="s">
        <v>12426</v>
      </c>
      <c r="H931" t="s">
        <v>13991</v>
      </c>
      <c r="I931">
        <v>200</v>
      </c>
    </row>
    <row r="932" spans="1:9" ht="12" customHeight="1" x14ac:dyDescent="0.25">
      <c r="A932" s="67">
        <v>932</v>
      </c>
      <c r="B932" s="68" t="s">
        <v>15900</v>
      </c>
      <c r="C932" s="69" t="s">
        <v>12427</v>
      </c>
      <c r="D932" s="69" t="s">
        <v>15898</v>
      </c>
      <c r="E932" s="83">
        <v>2400</v>
      </c>
      <c r="F932" s="70" t="s">
        <v>12426</v>
      </c>
      <c r="H932" t="s">
        <v>13992</v>
      </c>
      <c r="I932">
        <v>80</v>
      </c>
    </row>
    <row r="933" spans="1:9" ht="12" customHeight="1" x14ac:dyDescent="0.25">
      <c r="A933" s="67">
        <v>933</v>
      </c>
      <c r="B933" s="68" t="s">
        <v>15901</v>
      </c>
      <c r="C933" s="69" t="s">
        <v>12427</v>
      </c>
      <c r="D933" s="69" t="s">
        <v>15898</v>
      </c>
      <c r="E933" s="83">
        <v>3000</v>
      </c>
      <c r="F933" s="70" t="s">
        <v>12426</v>
      </c>
      <c r="H933" t="s">
        <v>13994</v>
      </c>
      <c r="I933">
        <v>200</v>
      </c>
    </row>
    <row r="934" spans="1:9" ht="12" customHeight="1" x14ac:dyDescent="0.25">
      <c r="A934" s="67">
        <v>934</v>
      </c>
      <c r="B934" s="68" t="s">
        <v>15902</v>
      </c>
      <c r="C934" s="69" t="s">
        <v>12427</v>
      </c>
      <c r="D934" s="69" t="s">
        <v>15898</v>
      </c>
      <c r="E934" s="83">
        <v>2400</v>
      </c>
      <c r="F934" s="70" t="s">
        <v>12426</v>
      </c>
      <c r="H934" t="s">
        <v>13996</v>
      </c>
      <c r="I934">
        <v>5</v>
      </c>
    </row>
    <row r="935" spans="1:9" ht="12" customHeight="1" x14ac:dyDescent="0.25">
      <c r="A935" s="67">
        <v>935</v>
      </c>
      <c r="B935" s="68" t="s">
        <v>2223</v>
      </c>
      <c r="C935" s="69" t="s">
        <v>12427</v>
      </c>
      <c r="D935" s="69" t="s">
        <v>15898</v>
      </c>
      <c r="E935" s="83">
        <v>2400</v>
      </c>
      <c r="F935" s="70" t="s">
        <v>12426</v>
      </c>
      <c r="H935" t="s">
        <v>13997</v>
      </c>
      <c r="I935">
        <v>5</v>
      </c>
    </row>
    <row r="936" spans="1:9" ht="12" customHeight="1" x14ac:dyDescent="0.25">
      <c r="A936" s="67">
        <v>936</v>
      </c>
      <c r="B936" s="68" t="s">
        <v>15903</v>
      </c>
      <c r="C936" s="69" t="s">
        <v>12427</v>
      </c>
      <c r="D936" s="69" t="s">
        <v>15898</v>
      </c>
      <c r="E936" s="83">
        <v>2400</v>
      </c>
      <c r="F936" s="70" t="s">
        <v>12426</v>
      </c>
      <c r="H936" t="s">
        <v>13999</v>
      </c>
      <c r="I936">
        <v>5</v>
      </c>
    </row>
    <row r="937" spans="1:9" ht="12" customHeight="1" x14ac:dyDescent="0.25">
      <c r="A937" s="67">
        <v>937</v>
      </c>
      <c r="B937" s="68" t="s">
        <v>15904</v>
      </c>
      <c r="C937" s="69" t="s">
        <v>12427</v>
      </c>
      <c r="D937" s="69" t="s">
        <v>15898</v>
      </c>
      <c r="E937" s="83">
        <v>2400</v>
      </c>
      <c r="F937" s="70" t="s">
        <v>12426</v>
      </c>
      <c r="H937" t="s">
        <v>14000</v>
      </c>
      <c r="I937">
        <v>10</v>
      </c>
    </row>
    <row r="938" spans="1:9" ht="12" customHeight="1" x14ac:dyDescent="0.25">
      <c r="A938" s="67">
        <v>938</v>
      </c>
      <c r="B938" s="68" t="s">
        <v>15905</v>
      </c>
      <c r="C938" s="69" t="s">
        <v>12427</v>
      </c>
      <c r="D938" s="69" t="s">
        <v>15898</v>
      </c>
      <c r="E938" s="83">
        <v>2400</v>
      </c>
      <c r="F938" s="70" t="s">
        <v>12426</v>
      </c>
      <c r="H938" t="s">
        <v>14002</v>
      </c>
      <c r="I938">
        <v>60</v>
      </c>
    </row>
    <row r="939" spans="1:9" ht="12" customHeight="1" x14ac:dyDescent="0.25">
      <c r="A939" s="67">
        <v>939</v>
      </c>
      <c r="B939" s="68" t="s">
        <v>15906</v>
      </c>
      <c r="C939" s="69" t="s">
        <v>12427</v>
      </c>
      <c r="D939" s="69" t="s">
        <v>15898</v>
      </c>
      <c r="E939" s="83">
        <v>3250</v>
      </c>
      <c r="F939" s="70" t="s">
        <v>12426</v>
      </c>
      <c r="H939" t="s">
        <v>14003</v>
      </c>
      <c r="I939">
        <v>90</v>
      </c>
    </row>
    <row r="940" spans="1:9" ht="12" customHeight="1" x14ac:dyDescent="0.25">
      <c r="A940" s="67">
        <v>940</v>
      </c>
      <c r="B940" s="68" t="s">
        <v>15907</v>
      </c>
      <c r="C940" s="69" t="s">
        <v>12427</v>
      </c>
      <c r="D940" s="69" t="s">
        <v>15898</v>
      </c>
      <c r="E940" s="83">
        <v>1850</v>
      </c>
      <c r="F940" s="70" t="s">
        <v>12426</v>
      </c>
      <c r="H940" t="s">
        <v>14004</v>
      </c>
      <c r="I940">
        <v>10</v>
      </c>
    </row>
    <row r="941" spans="1:9" ht="12" customHeight="1" x14ac:dyDescent="0.25">
      <c r="A941" s="67">
        <v>941</v>
      </c>
      <c r="B941" s="68" t="s">
        <v>15908</v>
      </c>
      <c r="C941" s="69" t="s">
        <v>12427</v>
      </c>
      <c r="D941" s="69" t="s">
        <v>15898</v>
      </c>
      <c r="E941" s="83">
        <v>2150</v>
      </c>
      <c r="F941" s="70" t="s">
        <v>12426</v>
      </c>
      <c r="H941" t="s">
        <v>14006</v>
      </c>
      <c r="I941">
        <v>12</v>
      </c>
    </row>
    <row r="942" spans="1:9" ht="12" customHeight="1" x14ac:dyDescent="0.25">
      <c r="A942" s="67">
        <v>942</v>
      </c>
      <c r="B942" s="68" t="s">
        <v>15909</v>
      </c>
      <c r="C942" s="69" t="s">
        <v>12427</v>
      </c>
      <c r="D942" s="69" t="s">
        <v>15910</v>
      </c>
      <c r="E942" s="83">
        <v>1500</v>
      </c>
      <c r="F942" s="70" t="s">
        <v>12426</v>
      </c>
      <c r="H942" t="s">
        <v>14007</v>
      </c>
      <c r="I942">
        <v>550</v>
      </c>
    </row>
    <row r="943" spans="1:9" ht="12" customHeight="1" x14ac:dyDescent="0.25">
      <c r="A943" s="67">
        <v>943</v>
      </c>
      <c r="B943" s="68" t="s">
        <v>15911</v>
      </c>
      <c r="C943" s="69" t="s">
        <v>12427</v>
      </c>
      <c r="D943" s="69" t="s">
        <v>15910</v>
      </c>
      <c r="E943" s="83">
        <v>2000</v>
      </c>
      <c r="F943" s="70" t="s">
        <v>12426</v>
      </c>
      <c r="H943" t="s">
        <v>14008</v>
      </c>
      <c r="I943">
        <v>302</v>
      </c>
    </row>
    <row r="944" spans="1:9" ht="12" customHeight="1" x14ac:dyDescent="0.25">
      <c r="A944" s="67">
        <v>944</v>
      </c>
      <c r="B944" s="68" t="s">
        <v>15912</v>
      </c>
      <c r="C944" s="69" t="s">
        <v>12427</v>
      </c>
      <c r="D944" s="69" t="s">
        <v>15910</v>
      </c>
      <c r="E944" s="83">
        <v>2500</v>
      </c>
      <c r="F944" s="70" t="s">
        <v>12426</v>
      </c>
      <c r="H944" t="s">
        <v>14009</v>
      </c>
      <c r="I944">
        <v>1100</v>
      </c>
    </row>
    <row r="945" spans="1:9" ht="12" customHeight="1" x14ac:dyDescent="0.25">
      <c r="A945" s="67">
        <v>945</v>
      </c>
      <c r="B945" s="68" t="s">
        <v>2187</v>
      </c>
      <c r="C945" s="69" t="s">
        <v>12427</v>
      </c>
      <c r="D945" s="69" t="s">
        <v>15913</v>
      </c>
      <c r="E945" s="83">
        <v>10000</v>
      </c>
      <c r="F945" s="70" t="s">
        <v>12426</v>
      </c>
      <c r="H945" t="s">
        <v>14010</v>
      </c>
      <c r="I945">
        <v>1300</v>
      </c>
    </row>
    <row r="946" spans="1:9" ht="12" customHeight="1" x14ac:dyDescent="0.25">
      <c r="A946" s="67">
        <v>946</v>
      </c>
      <c r="B946" s="68" t="s">
        <v>2188</v>
      </c>
      <c r="C946" s="69" t="s">
        <v>12427</v>
      </c>
      <c r="D946" s="69" t="s">
        <v>15913</v>
      </c>
      <c r="E946" s="83">
        <v>15000</v>
      </c>
      <c r="F946" s="70" t="s">
        <v>12426</v>
      </c>
      <c r="H946" t="s">
        <v>14012</v>
      </c>
      <c r="I946">
        <v>1500</v>
      </c>
    </row>
    <row r="947" spans="1:9" ht="12" customHeight="1" x14ac:dyDescent="0.25">
      <c r="A947" s="67">
        <v>947</v>
      </c>
      <c r="B947" s="68" t="s">
        <v>2189</v>
      </c>
      <c r="C947" s="69" t="s">
        <v>12427</v>
      </c>
      <c r="D947" s="69" t="s">
        <v>15913</v>
      </c>
      <c r="E947" s="83">
        <v>14000</v>
      </c>
      <c r="F947" s="70" t="s">
        <v>12426</v>
      </c>
      <c r="H947" t="s">
        <v>14013</v>
      </c>
      <c r="I947">
        <v>3588</v>
      </c>
    </row>
    <row r="948" spans="1:9" ht="12" customHeight="1" x14ac:dyDescent="0.25">
      <c r="A948" s="67">
        <v>948</v>
      </c>
      <c r="B948" s="68" t="s">
        <v>15914</v>
      </c>
      <c r="C948" s="69" t="s">
        <v>12427</v>
      </c>
      <c r="D948" s="69" t="s">
        <v>15913</v>
      </c>
      <c r="E948" s="83">
        <v>15250</v>
      </c>
      <c r="F948" s="70" t="s">
        <v>12426</v>
      </c>
      <c r="H948" t="s">
        <v>14014</v>
      </c>
      <c r="I948">
        <v>3290</v>
      </c>
    </row>
    <row r="949" spans="1:9" ht="12" customHeight="1" x14ac:dyDescent="0.25">
      <c r="A949" s="67">
        <v>949</v>
      </c>
      <c r="B949" s="68" t="s">
        <v>15915</v>
      </c>
      <c r="C949" s="69" t="s">
        <v>12427</v>
      </c>
      <c r="D949" s="69" t="s">
        <v>15913</v>
      </c>
      <c r="E949" s="83">
        <v>12250</v>
      </c>
      <c r="F949" s="70" t="s">
        <v>12426</v>
      </c>
      <c r="H949" t="s">
        <v>14015</v>
      </c>
      <c r="I949">
        <v>2000</v>
      </c>
    </row>
    <row r="950" spans="1:9" ht="12" customHeight="1" x14ac:dyDescent="0.25">
      <c r="A950" s="67">
        <v>950</v>
      </c>
      <c r="B950" s="68" t="s">
        <v>15916</v>
      </c>
      <c r="C950" s="69" t="s">
        <v>12427</v>
      </c>
      <c r="D950" s="69" t="s">
        <v>15913</v>
      </c>
      <c r="E950" s="83">
        <v>12250</v>
      </c>
      <c r="F950" s="70" t="s">
        <v>12426</v>
      </c>
      <c r="H950" t="s">
        <v>14016</v>
      </c>
      <c r="I950">
        <v>70</v>
      </c>
    </row>
    <row r="951" spans="1:9" ht="12" customHeight="1" x14ac:dyDescent="0.25">
      <c r="A951" s="67">
        <v>951</v>
      </c>
      <c r="B951" s="68" t="s">
        <v>2190</v>
      </c>
      <c r="C951" s="69" t="s">
        <v>12427</v>
      </c>
      <c r="D951" s="69" t="s">
        <v>15913</v>
      </c>
      <c r="E951" s="83">
        <v>9850</v>
      </c>
      <c r="F951" s="70" t="s">
        <v>12426</v>
      </c>
      <c r="H951" t="s">
        <v>14018</v>
      </c>
      <c r="I951">
        <v>3610</v>
      </c>
    </row>
    <row r="952" spans="1:9" ht="12" customHeight="1" x14ac:dyDescent="0.25">
      <c r="A952" s="67">
        <v>952</v>
      </c>
      <c r="B952" s="68" t="s">
        <v>2191</v>
      </c>
      <c r="C952" s="69" t="s">
        <v>12427</v>
      </c>
      <c r="D952" s="69" t="s">
        <v>15913</v>
      </c>
      <c r="E952" s="83">
        <v>40000</v>
      </c>
      <c r="F952" s="70" t="s">
        <v>12426</v>
      </c>
      <c r="H952" t="s">
        <v>14019</v>
      </c>
      <c r="I952">
        <v>146</v>
      </c>
    </row>
    <row r="953" spans="1:9" ht="12" customHeight="1" x14ac:dyDescent="0.25">
      <c r="A953" s="67">
        <v>953</v>
      </c>
      <c r="B953" s="68" t="s">
        <v>15917</v>
      </c>
      <c r="C953" s="69" t="s">
        <v>12427</v>
      </c>
      <c r="D953" s="69" t="s">
        <v>15913</v>
      </c>
      <c r="E953" s="83">
        <v>6250</v>
      </c>
      <c r="F953" s="70" t="s">
        <v>12426</v>
      </c>
      <c r="H953" t="s">
        <v>14020</v>
      </c>
      <c r="I953">
        <v>850</v>
      </c>
    </row>
    <row r="954" spans="1:9" ht="12" customHeight="1" x14ac:dyDescent="0.25">
      <c r="A954" s="67">
        <v>954</v>
      </c>
      <c r="B954" s="68" t="s">
        <v>15918</v>
      </c>
      <c r="C954" s="69" t="s">
        <v>12427</v>
      </c>
      <c r="D954" s="69" t="s">
        <v>15913</v>
      </c>
      <c r="E954" s="83">
        <v>5000</v>
      </c>
      <c r="F954" s="70" t="s">
        <v>12426</v>
      </c>
      <c r="H954" t="s">
        <v>14021</v>
      </c>
      <c r="I954">
        <v>46</v>
      </c>
    </row>
    <row r="955" spans="1:9" ht="12" customHeight="1" x14ac:dyDescent="0.25">
      <c r="A955" s="67">
        <v>955</v>
      </c>
      <c r="B955" s="68" t="s">
        <v>1523</v>
      </c>
      <c r="C955" s="69" t="s">
        <v>12427</v>
      </c>
      <c r="D955" s="69" t="s">
        <v>15913</v>
      </c>
      <c r="E955" s="83">
        <v>10000</v>
      </c>
      <c r="F955" s="70" t="s">
        <v>12426</v>
      </c>
      <c r="H955" t="s">
        <v>14022</v>
      </c>
      <c r="I955">
        <v>67</v>
      </c>
    </row>
    <row r="956" spans="1:9" ht="12" customHeight="1" x14ac:dyDescent="0.25">
      <c r="A956" s="67">
        <v>956</v>
      </c>
      <c r="B956" s="68" t="s">
        <v>1532</v>
      </c>
      <c r="C956" s="69" t="s">
        <v>12427</v>
      </c>
      <c r="D956" s="69" t="s">
        <v>15913</v>
      </c>
      <c r="E956" s="83">
        <v>15000</v>
      </c>
      <c r="F956" s="70" t="s">
        <v>12426</v>
      </c>
      <c r="H956" t="s">
        <v>14023</v>
      </c>
      <c r="I956">
        <v>1395</v>
      </c>
    </row>
    <row r="957" spans="1:9" ht="12" customHeight="1" x14ac:dyDescent="0.25">
      <c r="A957" s="67">
        <v>957</v>
      </c>
      <c r="B957" s="68" t="s">
        <v>2192</v>
      </c>
      <c r="C957" s="69" t="s">
        <v>12427</v>
      </c>
      <c r="D957" s="69" t="s">
        <v>15913</v>
      </c>
      <c r="E957" s="83">
        <v>8850</v>
      </c>
      <c r="F957" s="70" t="s">
        <v>12426</v>
      </c>
      <c r="H957" t="s">
        <v>14024</v>
      </c>
      <c r="I957">
        <v>540</v>
      </c>
    </row>
    <row r="958" spans="1:9" ht="12" customHeight="1" x14ac:dyDescent="0.25">
      <c r="A958" s="67">
        <v>958</v>
      </c>
      <c r="B958" s="68" t="s">
        <v>15919</v>
      </c>
      <c r="C958" s="69" t="s">
        <v>12427</v>
      </c>
      <c r="D958" s="69" t="s">
        <v>15913</v>
      </c>
      <c r="E958" s="83">
        <v>10000</v>
      </c>
      <c r="F958" s="70" t="s">
        <v>12426</v>
      </c>
      <c r="H958" t="s">
        <v>14025</v>
      </c>
      <c r="I958">
        <v>20</v>
      </c>
    </row>
    <row r="959" spans="1:9" ht="12" customHeight="1" x14ac:dyDescent="0.25">
      <c r="A959" s="67">
        <v>959</v>
      </c>
      <c r="B959" s="68" t="s">
        <v>15920</v>
      </c>
      <c r="C959" s="69" t="s">
        <v>12427</v>
      </c>
      <c r="D959" s="69" t="s">
        <v>15913</v>
      </c>
      <c r="E959" s="83">
        <v>10000</v>
      </c>
      <c r="F959" s="70" t="s">
        <v>12426</v>
      </c>
      <c r="H959" t="s">
        <v>14027</v>
      </c>
      <c r="I959">
        <v>300</v>
      </c>
    </row>
    <row r="960" spans="1:9" ht="12" customHeight="1" x14ac:dyDescent="0.25">
      <c r="A960" s="67">
        <v>960</v>
      </c>
      <c r="B960" s="68" t="s">
        <v>15921</v>
      </c>
      <c r="C960" s="69" t="s">
        <v>12427</v>
      </c>
      <c r="D960" s="69" t="s">
        <v>15913</v>
      </c>
      <c r="E960" s="83">
        <v>10000</v>
      </c>
      <c r="F960" s="70" t="s">
        <v>12426</v>
      </c>
      <c r="H960" t="s">
        <v>14028</v>
      </c>
      <c r="I960">
        <v>600</v>
      </c>
    </row>
    <row r="961" spans="1:9" ht="12" customHeight="1" x14ac:dyDescent="0.25">
      <c r="A961" s="67">
        <v>961</v>
      </c>
      <c r="B961" s="68" t="s">
        <v>15922</v>
      </c>
      <c r="C961" s="69" t="s">
        <v>12427</v>
      </c>
      <c r="D961" s="69" t="s">
        <v>15913</v>
      </c>
      <c r="E961" s="83">
        <v>12000</v>
      </c>
      <c r="F961" s="70" t="s">
        <v>12426</v>
      </c>
      <c r="H961" t="s">
        <v>14031</v>
      </c>
      <c r="I961">
        <v>150</v>
      </c>
    </row>
    <row r="962" spans="1:9" ht="12" customHeight="1" x14ac:dyDescent="0.25">
      <c r="A962" s="67">
        <v>962</v>
      </c>
      <c r="B962" s="68" t="s">
        <v>15923</v>
      </c>
      <c r="C962" s="69" t="s">
        <v>12427</v>
      </c>
      <c r="D962" s="69" t="s">
        <v>15913</v>
      </c>
      <c r="E962" s="83">
        <v>9650</v>
      </c>
      <c r="F962" s="70" t="s">
        <v>12426</v>
      </c>
      <c r="H962" t="s">
        <v>14032</v>
      </c>
      <c r="I962">
        <v>400</v>
      </c>
    </row>
    <row r="963" spans="1:9" ht="12" customHeight="1" x14ac:dyDescent="0.25">
      <c r="A963" s="67">
        <v>963</v>
      </c>
      <c r="B963" s="68" t="s">
        <v>2193</v>
      </c>
      <c r="C963" s="69" t="s">
        <v>12427</v>
      </c>
      <c r="D963" s="69" t="s">
        <v>15913</v>
      </c>
      <c r="E963" s="83">
        <v>7150</v>
      </c>
      <c r="F963" s="70" t="s">
        <v>12426</v>
      </c>
      <c r="H963" t="s">
        <v>14033</v>
      </c>
      <c r="I963">
        <v>600</v>
      </c>
    </row>
    <row r="964" spans="1:9" ht="12" customHeight="1" x14ac:dyDescent="0.25">
      <c r="A964" s="67">
        <v>964</v>
      </c>
      <c r="B964" s="68" t="s">
        <v>15924</v>
      </c>
      <c r="C964" s="69" t="s">
        <v>12427</v>
      </c>
      <c r="D964" s="69" t="s">
        <v>15913</v>
      </c>
      <c r="E964" s="83">
        <v>7150</v>
      </c>
      <c r="F964" s="70" t="s">
        <v>12426</v>
      </c>
      <c r="H964" t="s">
        <v>14034</v>
      </c>
      <c r="I964">
        <v>150</v>
      </c>
    </row>
    <row r="965" spans="1:9" ht="12" customHeight="1" x14ac:dyDescent="0.25">
      <c r="A965" s="67">
        <v>965</v>
      </c>
      <c r="B965" s="68" t="s">
        <v>15925</v>
      </c>
      <c r="C965" s="69" t="s">
        <v>12427</v>
      </c>
      <c r="D965" s="69" t="s">
        <v>15913</v>
      </c>
      <c r="E965" s="83">
        <v>70000</v>
      </c>
      <c r="F965" s="70" t="s">
        <v>12426</v>
      </c>
      <c r="H965" t="s">
        <v>14035</v>
      </c>
      <c r="I965">
        <v>150</v>
      </c>
    </row>
    <row r="966" spans="1:9" ht="12" customHeight="1" x14ac:dyDescent="0.25">
      <c r="A966" s="67">
        <v>966</v>
      </c>
      <c r="B966" s="68" t="s">
        <v>15926</v>
      </c>
      <c r="C966" s="69" t="s">
        <v>12427</v>
      </c>
      <c r="D966" s="69" t="s">
        <v>15913</v>
      </c>
      <c r="E966" s="83">
        <v>35000</v>
      </c>
      <c r="F966" s="70" t="s">
        <v>12426</v>
      </c>
      <c r="H966" t="s">
        <v>14037</v>
      </c>
      <c r="I966">
        <v>250</v>
      </c>
    </row>
    <row r="967" spans="1:9" ht="12" customHeight="1" x14ac:dyDescent="0.25">
      <c r="A967" s="67">
        <v>967</v>
      </c>
      <c r="B967" s="68" t="s">
        <v>15927</v>
      </c>
      <c r="C967" s="69" t="s">
        <v>12427</v>
      </c>
      <c r="D967" s="69" t="s">
        <v>15913</v>
      </c>
      <c r="E967" s="83">
        <v>60000</v>
      </c>
      <c r="F967" s="70" t="s">
        <v>12426</v>
      </c>
      <c r="H967" t="s">
        <v>14038</v>
      </c>
      <c r="I967">
        <v>50</v>
      </c>
    </row>
    <row r="968" spans="1:9" ht="12" customHeight="1" x14ac:dyDescent="0.25">
      <c r="A968" s="67">
        <v>968</v>
      </c>
      <c r="B968" s="68" t="s">
        <v>15928</v>
      </c>
      <c r="C968" s="69" t="s">
        <v>12427</v>
      </c>
      <c r="D968" s="69" t="s">
        <v>15913</v>
      </c>
      <c r="E968" s="83">
        <v>30000</v>
      </c>
      <c r="F968" s="70" t="s">
        <v>12426</v>
      </c>
      <c r="H968" t="s">
        <v>14039</v>
      </c>
      <c r="I968">
        <v>170</v>
      </c>
    </row>
    <row r="969" spans="1:9" ht="12" customHeight="1" x14ac:dyDescent="0.25">
      <c r="A969" s="67">
        <v>969</v>
      </c>
      <c r="B969" s="68" t="s">
        <v>9167</v>
      </c>
      <c r="C969" s="69" t="s">
        <v>12427</v>
      </c>
      <c r="D969" s="69" t="s">
        <v>15913</v>
      </c>
      <c r="E969" s="83">
        <v>8850</v>
      </c>
      <c r="F969" s="70" t="s">
        <v>12426</v>
      </c>
      <c r="H969" t="s">
        <v>14040</v>
      </c>
      <c r="I969">
        <v>309</v>
      </c>
    </row>
    <row r="970" spans="1:9" ht="12" customHeight="1" x14ac:dyDescent="0.25">
      <c r="A970" s="67">
        <v>970</v>
      </c>
      <c r="B970" s="68" t="s">
        <v>15929</v>
      </c>
      <c r="C970" s="69" t="s">
        <v>12427</v>
      </c>
      <c r="D970" s="69" t="s">
        <v>15913</v>
      </c>
      <c r="E970" s="83">
        <v>25000</v>
      </c>
      <c r="F970" s="70" t="s">
        <v>12426</v>
      </c>
      <c r="H970" t="s">
        <v>14041</v>
      </c>
      <c r="I970">
        <v>400</v>
      </c>
    </row>
    <row r="971" spans="1:9" ht="12" customHeight="1" x14ac:dyDescent="0.25">
      <c r="A971" s="67">
        <v>971</v>
      </c>
      <c r="B971" s="68" t="s">
        <v>15930</v>
      </c>
      <c r="C971" s="69" t="s">
        <v>12427</v>
      </c>
      <c r="D971" s="69" t="s">
        <v>15913</v>
      </c>
      <c r="E971" s="83">
        <v>25000</v>
      </c>
      <c r="F971" s="70" t="s">
        <v>12426</v>
      </c>
      <c r="H971" t="s">
        <v>14042</v>
      </c>
      <c r="I971">
        <v>50</v>
      </c>
    </row>
    <row r="972" spans="1:9" ht="12" customHeight="1" x14ac:dyDescent="0.25">
      <c r="A972" s="67">
        <v>972</v>
      </c>
      <c r="B972" s="68" t="s">
        <v>15931</v>
      </c>
      <c r="C972" s="69" t="s">
        <v>12427</v>
      </c>
      <c r="D972" s="69" t="s">
        <v>15913</v>
      </c>
      <c r="E972" s="83">
        <v>20000</v>
      </c>
      <c r="F972" s="70" t="s">
        <v>12426</v>
      </c>
      <c r="H972" t="s">
        <v>14044</v>
      </c>
      <c r="I972">
        <v>1500</v>
      </c>
    </row>
    <row r="973" spans="1:9" ht="12" customHeight="1" x14ac:dyDescent="0.25">
      <c r="A973" s="67">
        <v>973</v>
      </c>
      <c r="B973" s="68" t="s">
        <v>15932</v>
      </c>
      <c r="C973" s="69" t="s">
        <v>12427</v>
      </c>
      <c r="D973" s="69" t="s">
        <v>15913</v>
      </c>
      <c r="E973" s="83">
        <v>15000</v>
      </c>
      <c r="F973" s="70" t="s">
        <v>12426</v>
      </c>
      <c r="H973" t="s">
        <v>14045</v>
      </c>
      <c r="I973">
        <v>50</v>
      </c>
    </row>
    <row r="974" spans="1:9" ht="12" customHeight="1" x14ac:dyDescent="0.25">
      <c r="A974" s="67">
        <v>974</v>
      </c>
      <c r="B974" s="68" t="s">
        <v>15933</v>
      </c>
      <c r="C974" s="69" t="s">
        <v>12427</v>
      </c>
      <c r="D974" s="69" t="s">
        <v>15913</v>
      </c>
      <c r="E974" s="83">
        <v>15000</v>
      </c>
      <c r="F974" s="70" t="s">
        <v>12426</v>
      </c>
      <c r="H974" t="s">
        <v>14046</v>
      </c>
      <c r="I974">
        <v>100</v>
      </c>
    </row>
    <row r="975" spans="1:9" ht="12" customHeight="1" x14ac:dyDescent="0.25">
      <c r="A975" s="67">
        <v>975</v>
      </c>
      <c r="B975" s="68" t="s">
        <v>15934</v>
      </c>
      <c r="C975" s="69" t="s">
        <v>12427</v>
      </c>
      <c r="D975" s="69" t="s">
        <v>15913</v>
      </c>
      <c r="E975" s="83">
        <v>15000</v>
      </c>
      <c r="F975" s="70" t="s">
        <v>12426</v>
      </c>
      <c r="H975" t="s">
        <v>14047</v>
      </c>
      <c r="I975">
        <v>50</v>
      </c>
    </row>
    <row r="976" spans="1:9" ht="12" customHeight="1" x14ac:dyDescent="0.25">
      <c r="A976" s="67">
        <v>976</v>
      </c>
      <c r="B976" s="68" t="s">
        <v>15935</v>
      </c>
      <c r="C976" s="69" t="s">
        <v>12427</v>
      </c>
      <c r="D976" s="69" t="s">
        <v>15913</v>
      </c>
      <c r="E976" s="83">
        <v>20000</v>
      </c>
      <c r="F976" s="70" t="s">
        <v>12426</v>
      </c>
      <c r="H976" t="s">
        <v>14047</v>
      </c>
      <c r="I976">
        <v>50</v>
      </c>
    </row>
    <row r="977" spans="1:9" ht="12" customHeight="1" x14ac:dyDescent="0.25">
      <c r="A977" s="67">
        <v>977</v>
      </c>
      <c r="B977" s="68" t="s">
        <v>15936</v>
      </c>
      <c r="C977" s="69" t="s">
        <v>12427</v>
      </c>
      <c r="D977" s="69" t="s">
        <v>15913</v>
      </c>
      <c r="E977" s="83">
        <v>15000</v>
      </c>
      <c r="F977" s="70" t="s">
        <v>12426</v>
      </c>
      <c r="H977" t="s">
        <v>14047</v>
      </c>
      <c r="I977">
        <v>50</v>
      </c>
    </row>
    <row r="978" spans="1:9" ht="12" customHeight="1" x14ac:dyDescent="0.25">
      <c r="A978" s="67">
        <v>978</v>
      </c>
      <c r="B978" s="68" t="s">
        <v>15937</v>
      </c>
      <c r="C978" s="69" t="s">
        <v>12427</v>
      </c>
      <c r="D978" s="68"/>
      <c r="E978" s="83">
        <v>20000</v>
      </c>
      <c r="F978" s="70" t="s">
        <v>12426</v>
      </c>
      <c r="H978" t="s">
        <v>14047</v>
      </c>
      <c r="I978">
        <v>70</v>
      </c>
    </row>
    <row r="979" spans="1:9" ht="12" customHeight="1" x14ac:dyDescent="0.25">
      <c r="A979" s="67">
        <v>979</v>
      </c>
      <c r="B979" s="68" t="s">
        <v>15938</v>
      </c>
      <c r="C979" s="69" t="s">
        <v>12427</v>
      </c>
      <c r="D979" s="69" t="s">
        <v>15939</v>
      </c>
      <c r="E979" s="83">
        <v>3550</v>
      </c>
      <c r="F979" s="70" t="s">
        <v>12426</v>
      </c>
      <c r="H979" t="s">
        <v>14050</v>
      </c>
      <c r="I979">
        <v>300</v>
      </c>
    </row>
    <row r="980" spans="1:9" ht="12" customHeight="1" x14ac:dyDescent="0.25">
      <c r="A980" s="67">
        <v>980</v>
      </c>
      <c r="B980" s="68" t="s">
        <v>15940</v>
      </c>
      <c r="C980" s="69" t="s">
        <v>12427</v>
      </c>
      <c r="D980" s="69" t="s">
        <v>15939</v>
      </c>
      <c r="E980" s="83">
        <v>3550</v>
      </c>
      <c r="F980" s="70" t="s">
        <v>12426</v>
      </c>
      <c r="H980" t="s">
        <v>14051</v>
      </c>
      <c r="I980">
        <v>150</v>
      </c>
    </row>
    <row r="981" spans="1:9" ht="12" customHeight="1" x14ac:dyDescent="0.25">
      <c r="A981" s="67">
        <v>981</v>
      </c>
      <c r="B981" s="68" t="s">
        <v>15941</v>
      </c>
      <c r="C981" s="69" t="s">
        <v>12427</v>
      </c>
      <c r="D981" s="69" t="s">
        <v>15939</v>
      </c>
      <c r="E981" s="83">
        <v>3550</v>
      </c>
      <c r="F981" s="70" t="s">
        <v>12426</v>
      </c>
      <c r="H981" t="s">
        <v>14052</v>
      </c>
      <c r="I981">
        <v>18725</v>
      </c>
    </row>
    <row r="982" spans="1:9" ht="12" customHeight="1" x14ac:dyDescent="0.25">
      <c r="A982" s="67">
        <v>982</v>
      </c>
      <c r="B982" s="68" t="s">
        <v>2194</v>
      </c>
      <c r="C982" s="69" t="s">
        <v>12427</v>
      </c>
      <c r="D982" s="69" t="s">
        <v>15939</v>
      </c>
      <c r="E982" s="83">
        <v>3950</v>
      </c>
      <c r="F982" s="70" t="s">
        <v>12426</v>
      </c>
      <c r="H982" t="s">
        <v>14053</v>
      </c>
      <c r="I982">
        <v>10210</v>
      </c>
    </row>
    <row r="983" spans="1:9" ht="12" customHeight="1" x14ac:dyDescent="0.25">
      <c r="A983" s="67">
        <v>983</v>
      </c>
      <c r="B983" s="68" t="s">
        <v>2195</v>
      </c>
      <c r="C983" s="69" t="s">
        <v>12427</v>
      </c>
      <c r="D983" s="69" t="s">
        <v>15939</v>
      </c>
      <c r="E983" s="83">
        <v>3950</v>
      </c>
      <c r="F983" s="70" t="s">
        <v>12426</v>
      </c>
      <c r="H983" t="s">
        <v>14054</v>
      </c>
      <c r="I983">
        <v>5706.33</v>
      </c>
    </row>
    <row r="984" spans="1:9" ht="12" customHeight="1" x14ac:dyDescent="0.25">
      <c r="A984" s="67">
        <v>984</v>
      </c>
      <c r="B984" s="68" t="s">
        <v>15942</v>
      </c>
      <c r="C984" s="69" t="s">
        <v>12427</v>
      </c>
      <c r="D984" s="69" t="s">
        <v>15939</v>
      </c>
      <c r="E984" s="83">
        <v>3950</v>
      </c>
      <c r="F984" s="70" t="s">
        <v>12426</v>
      </c>
      <c r="H984" t="s">
        <v>14056</v>
      </c>
      <c r="I984">
        <v>6213</v>
      </c>
    </row>
    <row r="985" spans="1:9" ht="12" customHeight="1" x14ac:dyDescent="0.25">
      <c r="A985" s="67">
        <v>985</v>
      </c>
      <c r="B985" s="68" t="s">
        <v>2196</v>
      </c>
      <c r="C985" s="69" t="s">
        <v>12427</v>
      </c>
      <c r="D985" s="69" t="s">
        <v>15939</v>
      </c>
      <c r="E985" s="83">
        <v>3950</v>
      </c>
      <c r="F985" s="70" t="s">
        <v>12426</v>
      </c>
      <c r="H985" t="s">
        <v>14058</v>
      </c>
      <c r="I985">
        <v>110670</v>
      </c>
    </row>
    <row r="986" spans="1:9" ht="12" customHeight="1" x14ac:dyDescent="0.25">
      <c r="A986" s="67">
        <v>986</v>
      </c>
      <c r="B986" s="68" t="s">
        <v>14415</v>
      </c>
      <c r="C986" s="69" t="s">
        <v>12427</v>
      </c>
      <c r="D986" s="69" t="s">
        <v>15939</v>
      </c>
      <c r="E986" s="83">
        <v>3950</v>
      </c>
      <c r="F986" s="70" t="s">
        <v>12426</v>
      </c>
      <c r="H986" t="s">
        <v>14061</v>
      </c>
      <c r="I986">
        <v>8500</v>
      </c>
    </row>
    <row r="987" spans="1:9" ht="12" customHeight="1" x14ac:dyDescent="0.25">
      <c r="A987" s="67">
        <v>987</v>
      </c>
      <c r="B987" s="68" t="s">
        <v>15943</v>
      </c>
      <c r="C987" s="69" t="s">
        <v>12427</v>
      </c>
      <c r="D987" s="69" t="s">
        <v>15939</v>
      </c>
      <c r="E987" s="83">
        <v>3950</v>
      </c>
      <c r="F987" s="70" t="s">
        <v>12426</v>
      </c>
      <c r="H987" t="s">
        <v>14062</v>
      </c>
      <c r="I987">
        <v>308.33999999999997</v>
      </c>
    </row>
    <row r="988" spans="1:9" ht="12" customHeight="1" x14ac:dyDescent="0.25">
      <c r="A988" s="67">
        <v>988</v>
      </c>
      <c r="B988" s="68" t="s">
        <v>15944</v>
      </c>
      <c r="C988" s="69" t="s">
        <v>12427</v>
      </c>
      <c r="D988" s="69" t="s">
        <v>15939</v>
      </c>
      <c r="E988" s="83">
        <v>3950</v>
      </c>
      <c r="F988" s="70" t="s">
        <v>12426</v>
      </c>
      <c r="H988" t="s">
        <v>14063</v>
      </c>
      <c r="I988">
        <v>278.58</v>
      </c>
    </row>
    <row r="989" spans="1:9" ht="12" customHeight="1" x14ac:dyDescent="0.25">
      <c r="A989" s="67">
        <v>989</v>
      </c>
      <c r="B989" s="68" t="s">
        <v>15945</v>
      </c>
      <c r="C989" s="69" t="s">
        <v>12427</v>
      </c>
      <c r="D989" s="69" t="s">
        <v>15939</v>
      </c>
      <c r="E989" s="83">
        <v>3950</v>
      </c>
      <c r="F989" s="70" t="s">
        <v>12426</v>
      </c>
      <c r="H989" t="s">
        <v>14064</v>
      </c>
      <c r="I989">
        <v>288.57</v>
      </c>
    </row>
    <row r="990" spans="1:9" ht="12" customHeight="1" x14ac:dyDescent="0.25">
      <c r="A990" s="67">
        <v>990</v>
      </c>
      <c r="B990" s="68" t="s">
        <v>15946</v>
      </c>
      <c r="C990" s="69" t="s">
        <v>12427</v>
      </c>
      <c r="D990" s="69" t="s">
        <v>15939</v>
      </c>
      <c r="E990" s="83">
        <v>5000</v>
      </c>
      <c r="F990" s="70" t="s">
        <v>12426</v>
      </c>
      <c r="H990" t="s">
        <v>14067</v>
      </c>
      <c r="I990">
        <v>318.67</v>
      </c>
    </row>
    <row r="991" spans="1:9" ht="12" customHeight="1" x14ac:dyDescent="0.25">
      <c r="A991" s="67">
        <v>991</v>
      </c>
      <c r="B991" s="68" t="s">
        <v>15947</v>
      </c>
      <c r="C991" s="69" t="s">
        <v>12427</v>
      </c>
      <c r="D991" s="69" t="s">
        <v>15939</v>
      </c>
      <c r="E991" s="83">
        <v>5000</v>
      </c>
      <c r="F991" s="70" t="s">
        <v>12426</v>
      </c>
      <c r="H991" t="s">
        <v>14069</v>
      </c>
      <c r="I991">
        <v>500</v>
      </c>
    </row>
    <row r="992" spans="1:9" ht="12" customHeight="1" x14ac:dyDescent="0.25">
      <c r="A992" s="67">
        <v>992</v>
      </c>
      <c r="B992" s="68" t="s">
        <v>15948</v>
      </c>
      <c r="C992" s="69" t="s">
        <v>12428</v>
      </c>
      <c r="D992" s="68"/>
      <c r="E992" s="83">
        <v>600</v>
      </c>
      <c r="F992" s="70" t="s">
        <v>12426</v>
      </c>
      <c r="H992" t="s">
        <v>14071</v>
      </c>
      <c r="I992">
        <v>320</v>
      </c>
    </row>
    <row r="993" spans="1:9" ht="12" customHeight="1" x14ac:dyDescent="0.25">
      <c r="A993" s="67">
        <v>993</v>
      </c>
      <c r="B993" s="68" t="s">
        <v>15949</v>
      </c>
      <c r="C993" s="69" t="s">
        <v>12428</v>
      </c>
      <c r="D993" s="68"/>
      <c r="E993" s="83">
        <v>600</v>
      </c>
      <c r="F993" s="70" t="s">
        <v>12426</v>
      </c>
      <c r="H993" t="s">
        <v>14072</v>
      </c>
      <c r="I993">
        <v>550</v>
      </c>
    </row>
    <row r="994" spans="1:9" ht="12" customHeight="1" x14ac:dyDescent="0.25">
      <c r="A994" s="67">
        <v>994</v>
      </c>
      <c r="B994" s="68" t="s">
        <v>15950</v>
      </c>
      <c r="C994" s="69" t="s">
        <v>12428</v>
      </c>
      <c r="D994" s="68"/>
      <c r="E994" s="83">
        <v>600</v>
      </c>
      <c r="F994" s="70" t="s">
        <v>12426</v>
      </c>
      <c r="H994" t="s">
        <v>14072</v>
      </c>
      <c r="I994">
        <v>400</v>
      </c>
    </row>
    <row r="995" spans="1:9" ht="12" customHeight="1" x14ac:dyDescent="0.25">
      <c r="A995" s="67">
        <v>995</v>
      </c>
      <c r="B995" s="68" t="s">
        <v>15951</v>
      </c>
      <c r="C995" s="69" t="s">
        <v>12428</v>
      </c>
      <c r="D995" s="68"/>
      <c r="E995" s="83">
        <v>650</v>
      </c>
      <c r="F995" s="70" t="s">
        <v>12426</v>
      </c>
      <c r="H995" t="s">
        <v>14075</v>
      </c>
      <c r="I995">
        <v>108</v>
      </c>
    </row>
    <row r="996" spans="1:9" ht="12" customHeight="1" x14ac:dyDescent="0.25">
      <c r="A996" s="67">
        <v>996</v>
      </c>
      <c r="B996" s="68" t="s">
        <v>15952</v>
      </c>
      <c r="C996" s="69" t="s">
        <v>12428</v>
      </c>
      <c r="D996" s="68"/>
      <c r="E996" s="83">
        <v>450</v>
      </c>
      <c r="F996" s="70" t="s">
        <v>12426</v>
      </c>
      <c r="H996" t="s">
        <v>14075</v>
      </c>
      <c r="I996">
        <v>145</v>
      </c>
    </row>
    <row r="997" spans="1:9" ht="12" customHeight="1" x14ac:dyDescent="0.25">
      <c r="A997" s="67">
        <v>997</v>
      </c>
      <c r="B997" s="68" t="s">
        <v>15953</v>
      </c>
      <c r="C997" s="69" t="s">
        <v>12428</v>
      </c>
      <c r="D997" s="68"/>
      <c r="E997" s="83">
        <v>450</v>
      </c>
      <c r="F997" s="70" t="s">
        <v>12426</v>
      </c>
      <c r="H997" t="s">
        <v>14076</v>
      </c>
      <c r="I997">
        <v>200</v>
      </c>
    </row>
    <row r="998" spans="1:9" ht="12" customHeight="1" x14ac:dyDescent="0.25">
      <c r="A998" s="67">
        <v>998</v>
      </c>
      <c r="B998" s="68" t="s">
        <v>653</v>
      </c>
      <c r="C998" s="69" t="s">
        <v>12428</v>
      </c>
      <c r="D998" s="68"/>
      <c r="E998" s="83">
        <v>700</v>
      </c>
      <c r="F998" s="70" t="s">
        <v>12426</v>
      </c>
      <c r="H998" t="s">
        <v>14076</v>
      </c>
      <c r="I998">
        <v>375</v>
      </c>
    </row>
    <row r="999" spans="1:9" ht="12" customHeight="1" x14ac:dyDescent="0.25">
      <c r="A999" s="67">
        <v>999</v>
      </c>
      <c r="B999" s="68" t="s">
        <v>15954</v>
      </c>
      <c r="C999" s="69" t="s">
        <v>12428</v>
      </c>
      <c r="D999" s="68"/>
      <c r="E999" s="83">
        <v>500</v>
      </c>
      <c r="F999" s="70" t="s">
        <v>12426</v>
      </c>
      <c r="H999" t="s">
        <v>14079</v>
      </c>
      <c r="I999">
        <v>29873.26</v>
      </c>
    </row>
    <row r="1000" spans="1:9" ht="12" customHeight="1" x14ac:dyDescent="0.25">
      <c r="A1000" s="67">
        <v>1000</v>
      </c>
      <c r="B1000" s="68" t="s">
        <v>2197</v>
      </c>
      <c r="C1000" s="69" t="s">
        <v>12428</v>
      </c>
      <c r="D1000" s="68"/>
      <c r="E1000" s="83">
        <v>700</v>
      </c>
      <c r="F1000" s="70" t="s">
        <v>12426</v>
      </c>
      <c r="H1000" t="s">
        <v>14082</v>
      </c>
      <c r="I1000">
        <v>70432.5</v>
      </c>
    </row>
    <row r="1001" spans="1:9" ht="12" customHeight="1" x14ac:dyDescent="0.25">
      <c r="A1001" s="67">
        <v>1001</v>
      </c>
      <c r="B1001" s="68" t="s">
        <v>2198</v>
      </c>
      <c r="C1001" s="69" t="s">
        <v>12428</v>
      </c>
      <c r="D1001" s="68"/>
      <c r="E1001" s="83">
        <v>400</v>
      </c>
      <c r="F1001" s="70" t="s">
        <v>12426</v>
      </c>
      <c r="H1001" t="s">
        <v>14082</v>
      </c>
      <c r="I1001">
        <v>87827.78</v>
      </c>
    </row>
    <row r="1002" spans="1:9" ht="12" customHeight="1" x14ac:dyDescent="0.25">
      <c r="A1002" s="67">
        <v>1002</v>
      </c>
      <c r="B1002" s="68" t="s">
        <v>650</v>
      </c>
      <c r="C1002" s="69" t="s">
        <v>12428</v>
      </c>
      <c r="D1002" s="68"/>
      <c r="E1002" s="83">
        <v>400</v>
      </c>
      <c r="F1002" s="70" t="s">
        <v>12426</v>
      </c>
      <c r="H1002" t="s">
        <v>14085</v>
      </c>
      <c r="I1002">
        <v>63510</v>
      </c>
    </row>
    <row r="1003" spans="1:9" ht="12" customHeight="1" x14ac:dyDescent="0.25">
      <c r="A1003" s="67">
        <v>1003</v>
      </c>
      <c r="B1003" s="68" t="s">
        <v>2199</v>
      </c>
      <c r="C1003" s="69" t="s">
        <v>12428</v>
      </c>
      <c r="D1003" s="68"/>
      <c r="E1003" s="83">
        <v>400</v>
      </c>
      <c r="F1003" s="70" t="s">
        <v>12426</v>
      </c>
      <c r="H1003" t="s">
        <v>14087</v>
      </c>
      <c r="I1003">
        <v>21800</v>
      </c>
    </row>
    <row r="1004" spans="1:9" ht="12" customHeight="1" x14ac:dyDescent="0.25">
      <c r="A1004" s="67">
        <v>1004</v>
      </c>
      <c r="B1004" s="68" t="s">
        <v>616</v>
      </c>
      <c r="C1004" s="69" t="s">
        <v>12428</v>
      </c>
      <c r="D1004" s="68"/>
      <c r="E1004" s="83">
        <v>400</v>
      </c>
      <c r="F1004" s="70" t="s">
        <v>12426</v>
      </c>
      <c r="H1004" t="s">
        <v>14091</v>
      </c>
      <c r="I1004">
        <v>8162.78</v>
      </c>
    </row>
    <row r="1005" spans="1:9" ht="12" customHeight="1" x14ac:dyDescent="0.25">
      <c r="A1005" s="67">
        <v>1005</v>
      </c>
      <c r="B1005" s="68" t="s">
        <v>15955</v>
      </c>
      <c r="C1005" s="69" t="s">
        <v>12428</v>
      </c>
      <c r="D1005" s="68"/>
      <c r="E1005" s="83">
        <v>400</v>
      </c>
      <c r="F1005" s="70" t="s">
        <v>12426</v>
      </c>
      <c r="H1005" t="s">
        <v>14093</v>
      </c>
      <c r="I1005">
        <v>9590</v>
      </c>
    </row>
    <row r="1006" spans="1:9" ht="12" customHeight="1" x14ac:dyDescent="0.25">
      <c r="A1006" s="67">
        <v>1006</v>
      </c>
      <c r="B1006" s="68" t="s">
        <v>15956</v>
      </c>
      <c r="C1006" s="69" t="s">
        <v>12428</v>
      </c>
      <c r="D1006" s="68"/>
      <c r="E1006" s="83">
        <v>650</v>
      </c>
      <c r="F1006" s="70" t="s">
        <v>12426</v>
      </c>
      <c r="H1006" t="s">
        <v>14096</v>
      </c>
      <c r="I1006">
        <v>4500</v>
      </c>
    </row>
    <row r="1007" spans="1:9" ht="12" customHeight="1" x14ac:dyDescent="0.25">
      <c r="A1007" s="67">
        <v>1007</v>
      </c>
      <c r="B1007" s="68" t="s">
        <v>15957</v>
      </c>
      <c r="C1007" s="69" t="s">
        <v>12428</v>
      </c>
      <c r="D1007" s="68"/>
      <c r="E1007" s="83">
        <v>850</v>
      </c>
      <c r="F1007" s="70" t="s">
        <v>12426</v>
      </c>
      <c r="H1007" t="s">
        <v>14097</v>
      </c>
      <c r="I1007">
        <v>15600</v>
      </c>
    </row>
    <row r="1008" spans="1:9" ht="12" customHeight="1" x14ac:dyDescent="0.25">
      <c r="A1008" s="67">
        <v>1008</v>
      </c>
      <c r="B1008" s="75" t="s">
        <v>15958</v>
      </c>
      <c r="C1008" s="69" t="s">
        <v>12428</v>
      </c>
      <c r="D1008" s="75"/>
      <c r="E1008" s="83">
        <v>550</v>
      </c>
      <c r="F1008" s="70" t="s">
        <v>12426</v>
      </c>
      <c r="H1008" t="s">
        <v>14099</v>
      </c>
      <c r="I1008">
        <v>30900</v>
      </c>
    </row>
    <row r="1009" spans="1:9" ht="12" customHeight="1" x14ac:dyDescent="0.25">
      <c r="A1009" s="67">
        <v>1009</v>
      </c>
      <c r="B1009" s="69" t="s">
        <v>15959</v>
      </c>
      <c r="C1009" s="69" t="s">
        <v>12428</v>
      </c>
      <c r="D1009" s="69" t="s">
        <v>15960</v>
      </c>
      <c r="E1009" s="83">
        <v>1800</v>
      </c>
      <c r="F1009" s="70" t="s">
        <v>12426</v>
      </c>
      <c r="H1009" t="s">
        <v>14100</v>
      </c>
      <c r="I1009">
        <v>416.67</v>
      </c>
    </row>
    <row r="1010" spans="1:9" ht="12" customHeight="1" x14ac:dyDescent="0.25">
      <c r="A1010" s="67">
        <v>1010</v>
      </c>
      <c r="B1010" s="68" t="s">
        <v>7703</v>
      </c>
      <c r="C1010" s="69" t="s">
        <v>12428</v>
      </c>
      <c r="D1010" s="69" t="s">
        <v>15960</v>
      </c>
      <c r="E1010" s="83">
        <v>450</v>
      </c>
      <c r="F1010" s="70" t="s">
        <v>12426</v>
      </c>
      <c r="H1010" t="s">
        <v>14102</v>
      </c>
      <c r="I1010">
        <v>437.5</v>
      </c>
    </row>
    <row r="1011" spans="1:9" ht="12" customHeight="1" x14ac:dyDescent="0.25">
      <c r="A1011" s="67">
        <v>1011</v>
      </c>
      <c r="B1011" s="68" t="s">
        <v>7704</v>
      </c>
      <c r="C1011" s="69" t="s">
        <v>12428</v>
      </c>
      <c r="D1011" s="69" t="s">
        <v>15960</v>
      </c>
      <c r="E1011" s="83">
        <v>450</v>
      </c>
      <c r="F1011" s="70" t="s">
        <v>12426</v>
      </c>
      <c r="H1011" t="s">
        <v>14104</v>
      </c>
      <c r="I1011">
        <v>341.67</v>
      </c>
    </row>
    <row r="1012" spans="1:9" ht="12" customHeight="1" x14ac:dyDescent="0.25">
      <c r="A1012" s="67">
        <v>1012</v>
      </c>
      <c r="B1012" s="68" t="s">
        <v>7705</v>
      </c>
      <c r="C1012" s="69" t="s">
        <v>12428</v>
      </c>
      <c r="D1012" s="69" t="s">
        <v>15960</v>
      </c>
      <c r="E1012" s="83">
        <v>450</v>
      </c>
      <c r="F1012" s="70" t="s">
        <v>12426</v>
      </c>
      <c r="H1012" t="s">
        <v>14105</v>
      </c>
      <c r="I1012">
        <v>52000</v>
      </c>
    </row>
    <row r="1013" spans="1:9" ht="12" customHeight="1" x14ac:dyDescent="0.25">
      <c r="A1013" s="67">
        <v>1013</v>
      </c>
      <c r="B1013" s="68" t="s">
        <v>7706</v>
      </c>
      <c r="C1013" s="69" t="s">
        <v>12428</v>
      </c>
      <c r="D1013" s="69" t="s">
        <v>15960</v>
      </c>
      <c r="E1013" s="83">
        <v>450</v>
      </c>
      <c r="F1013" s="70" t="s">
        <v>12426</v>
      </c>
      <c r="H1013" t="s">
        <v>14106</v>
      </c>
      <c r="I1013">
        <v>10000</v>
      </c>
    </row>
    <row r="1014" spans="1:9" ht="12" customHeight="1" x14ac:dyDescent="0.25">
      <c r="A1014" s="67">
        <v>1014</v>
      </c>
      <c r="B1014" s="68" t="s">
        <v>2200</v>
      </c>
      <c r="C1014" s="69" t="s">
        <v>12428</v>
      </c>
      <c r="D1014" s="69" t="s">
        <v>15960</v>
      </c>
      <c r="E1014" s="83">
        <v>600</v>
      </c>
      <c r="F1014" s="70" t="s">
        <v>12426</v>
      </c>
      <c r="H1014" t="s">
        <v>14109</v>
      </c>
      <c r="I1014">
        <v>10000</v>
      </c>
    </row>
    <row r="1015" spans="1:9" ht="12" customHeight="1" x14ac:dyDescent="0.25">
      <c r="A1015" s="67">
        <v>1015</v>
      </c>
      <c r="B1015" s="68" t="s">
        <v>567</v>
      </c>
      <c r="C1015" s="69" t="s">
        <v>12428</v>
      </c>
      <c r="D1015" s="69" t="s">
        <v>15960</v>
      </c>
      <c r="E1015" s="83">
        <v>600</v>
      </c>
      <c r="F1015" s="70" t="s">
        <v>12426</v>
      </c>
      <c r="H1015" t="s">
        <v>14111</v>
      </c>
      <c r="I1015">
        <v>96165</v>
      </c>
    </row>
    <row r="1016" spans="1:9" ht="12" customHeight="1" x14ac:dyDescent="0.25">
      <c r="A1016" s="67">
        <v>1016</v>
      </c>
      <c r="B1016" s="69" t="s">
        <v>15961</v>
      </c>
      <c r="C1016" s="69" t="s">
        <v>12428</v>
      </c>
      <c r="D1016" s="69" t="s">
        <v>15961</v>
      </c>
      <c r="E1016" s="83">
        <v>2750</v>
      </c>
      <c r="F1016" s="70" t="s">
        <v>12426</v>
      </c>
      <c r="H1016" t="s">
        <v>14112</v>
      </c>
      <c r="I1016">
        <v>357011</v>
      </c>
    </row>
    <row r="1017" spans="1:9" ht="12" customHeight="1" x14ac:dyDescent="0.25">
      <c r="A1017" s="67">
        <v>1017</v>
      </c>
      <c r="B1017" s="68" t="s">
        <v>15962</v>
      </c>
      <c r="C1017" s="69" t="s">
        <v>12428</v>
      </c>
      <c r="D1017" s="69" t="s">
        <v>15961</v>
      </c>
      <c r="E1017" s="83">
        <v>550</v>
      </c>
      <c r="F1017" s="70" t="s">
        <v>12426</v>
      </c>
      <c r="H1017" t="s">
        <v>12420</v>
      </c>
      <c r="I1017">
        <v>70847.22</v>
      </c>
    </row>
    <row r="1018" spans="1:9" ht="12" customHeight="1" x14ac:dyDescent="0.25">
      <c r="A1018" s="67">
        <v>1018</v>
      </c>
      <c r="B1018" s="68" t="s">
        <v>15963</v>
      </c>
      <c r="C1018" s="69" t="s">
        <v>12428</v>
      </c>
      <c r="D1018" s="69" t="s">
        <v>15961</v>
      </c>
      <c r="E1018" s="83">
        <v>550</v>
      </c>
      <c r="F1018" s="70" t="s">
        <v>12426</v>
      </c>
      <c r="H1018" t="s">
        <v>14113</v>
      </c>
      <c r="I1018">
        <v>19248.060000000001</v>
      </c>
    </row>
    <row r="1019" spans="1:9" ht="12" customHeight="1" x14ac:dyDescent="0.25">
      <c r="A1019" s="67">
        <v>1019</v>
      </c>
      <c r="B1019" s="68" t="s">
        <v>7710</v>
      </c>
      <c r="C1019" s="69" t="s">
        <v>12428</v>
      </c>
      <c r="D1019" s="69" t="s">
        <v>15961</v>
      </c>
      <c r="E1019" s="83">
        <v>550</v>
      </c>
      <c r="F1019" s="70" t="s">
        <v>12426</v>
      </c>
      <c r="H1019" t="s">
        <v>12420</v>
      </c>
      <c r="I1019">
        <v>64242.09</v>
      </c>
    </row>
    <row r="1020" spans="1:9" ht="12" customHeight="1" x14ac:dyDescent="0.25">
      <c r="A1020" s="67">
        <v>1020</v>
      </c>
      <c r="B1020" s="68" t="s">
        <v>7711</v>
      </c>
      <c r="C1020" s="69" t="s">
        <v>12428</v>
      </c>
      <c r="D1020" s="69" t="s">
        <v>15961</v>
      </c>
      <c r="E1020" s="83">
        <v>550</v>
      </c>
      <c r="F1020" s="70" t="s">
        <v>12426</v>
      </c>
      <c r="H1020" t="s">
        <v>14115</v>
      </c>
      <c r="I1020">
        <v>19248.060000000001</v>
      </c>
    </row>
    <row r="1021" spans="1:9" ht="12" customHeight="1" x14ac:dyDescent="0.25">
      <c r="A1021" s="67">
        <v>1021</v>
      </c>
      <c r="B1021" s="68" t="s">
        <v>7712</v>
      </c>
      <c r="C1021" s="69" t="s">
        <v>12428</v>
      </c>
      <c r="D1021" s="69" t="s">
        <v>15961</v>
      </c>
      <c r="E1021" s="83">
        <v>550</v>
      </c>
      <c r="F1021" s="70" t="s">
        <v>12426</v>
      </c>
      <c r="H1021" t="s">
        <v>12421</v>
      </c>
      <c r="I1021">
        <v>90211.11</v>
      </c>
    </row>
    <row r="1022" spans="1:9" ht="12" customHeight="1" x14ac:dyDescent="0.25">
      <c r="A1022" s="67">
        <v>1022</v>
      </c>
      <c r="B1022" s="68" t="s">
        <v>2201</v>
      </c>
      <c r="C1022" s="69" t="s">
        <v>12428</v>
      </c>
      <c r="D1022" s="69" t="s">
        <v>15961</v>
      </c>
      <c r="E1022" s="83">
        <v>650</v>
      </c>
      <c r="F1022" s="70" t="s">
        <v>12426</v>
      </c>
      <c r="H1022" t="s">
        <v>12421</v>
      </c>
      <c r="I1022">
        <v>56000</v>
      </c>
    </row>
    <row r="1023" spans="1:9" ht="12" customHeight="1" x14ac:dyDescent="0.25">
      <c r="A1023" s="67">
        <v>1023</v>
      </c>
      <c r="B1023" s="68" t="s">
        <v>2202</v>
      </c>
      <c r="C1023" s="69" t="s">
        <v>12428</v>
      </c>
      <c r="D1023" s="69" t="s">
        <v>15961</v>
      </c>
      <c r="E1023" s="83">
        <v>650</v>
      </c>
      <c r="F1023" s="70" t="s">
        <v>12426</v>
      </c>
      <c r="H1023" t="s">
        <v>14117</v>
      </c>
      <c r="I1023">
        <v>158354.17000000001</v>
      </c>
    </row>
    <row r="1024" spans="1:9" ht="12" customHeight="1" x14ac:dyDescent="0.25">
      <c r="A1024" s="67">
        <v>1024</v>
      </c>
      <c r="B1024" s="68" t="s">
        <v>2203</v>
      </c>
      <c r="C1024" s="69" t="s">
        <v>12428</v>
      </c>
      <c r="D1024" s="69" t="s">
        <v>15961</v>
      </c>
      <c r="E1024" s="83">
        <v>650</v>
      </c>
      <c r="F1024" s="70" t="s">
        <v>12426</v>
      </c>
      <c r="H1024" t="s">
        <v>14117</v>
      </c>
      <c r="I1024">
        <v>80526.320000000007</v>
      </c>
    </row>
    <row r="1025" spans="1:9" ht="12" customHeight="1" x14ac:dyDescent="0.25">
      <c r="A1025" s="67">
        <v>1025</v>
      </c>
      <c r="B1025" s="68" t="s">
        <v>15964</v>
      </c>
      <c r="C1025" s="69" t="s">
        <v>12428</v>
      </c>
      <c r="D1025" s="69" t="s">
        <v>15961</v>
      </c>
      <c r="E1025" s="83">
        <v>1100</v>
      </c>
      <c r="F1025" s="70" t="s">
        <v>12426</v>
      </c>
      <c r="H1025" t="s">
        <v>14118</v>
      </c>
      <c r="I1025">
        <v>10000</v>
      </c>
    </row>
    <row r="1026" spans="1:9" ht="12" customHeight="1" x14ac:dyDescent="0.25">
      <c r="A1026" s="67">
        <v>1026</v>
      </c>
      <c r="B1026" s="68" t="s">
        <v>641</v>
      </c>
      <c r="C1026" s="69" t="s">
        <v>12428</v>
      </c>
      <c r="D1026" s="69" t="s">
        <v>15961</v>
      </c>
      <c r="E1026" s="83">
        <v>850</v>
      </c>
      <c r="F1026" s="70" t="s">
        <v>12426</v>
      </c>
      <c r="H1026" t="s">
        <v>14121</v>
      </c>
      <c r="I1026">
        <v>31729.17</v>
      </c>
    </row>
    <row r="1027" spans="1:9" ht="12" customHeight="1" x14ac:dyDescent="0.25">
      <c r="A1027" s="67">
        <v>1027</v>
      </c>
      <c r="B1027" s="68" t="s">
        <v>15965</v>
      </c>
      <c r="C1027" s="69" t="s">
        <v>12428</v>
      </c>
      <c r="D1027" s="69" t="s">
        <v>15961</v>
      </c>
      <c r="E1027" s="83">
        <v>1150</v>
      </c>
      <c r="F1027" s="70" t="s">
        <v>12426</v>
      </c>
      <c r="H1027" t="s">
        <v>14122</v>
      </c>
      <c r="I1027">
        <v>34000</v>
      </c>
    </row>
    <row r="1028" spans="1:9" ht="12" customHeight="1" x14ac:dyDescent="0.25">
      <c r="A1028" s="67">
        <v>1028</v>
      </c>
      <c r="B1028" s="69" t="s">
        <v>15966</v>
      </c>
      <c r="C1028" s="69" t="s">
        <v>12428</v>
      </c>
      <c r="D1028" s="69" t="s">
        <v>15966</v>
      </c>
      <c r="E1028" s="83">
        <v>3400</v>
      </c>
      <c r="F1028" s="70" t="s">
        <v>12426</v>
      </c>
      <c r="H1028" t="s">
        <v>14123</v>
      </c>
      <c r="I1028">
        <v>6660</v>
      </c>
    </row>
    <row r="1029" spans="1:9" ht="12" customHeight="1" x14ac:dyDescent="0.25">
      <c r="A1029" s="67">
        <v>1029</v>
      </c>
      <c r="B1029" s="68" t="s">
        <v>15967</v>
      </c>
      <c r="C1029" s="69" t="s">
        <v>12428</v>
      </c>
      <c r="D1029" s="69" t="s">
        <v>15966</v>
      </c>
      <c r="E1029" s="83">
        <v>850</v>
      </c>
      <c r="F1029" s="70" t="s">
        <v>12426</v>
      </c>
      <c r="H1029" t="s">
        <v>14125</v>
      </c>
      <c r="I1029">
        <v>6300</v>
      </c>
    </row>
    <row r="1030" spans="1:9" ht="12" customHeight="1" x14ac:dyDescent="0.25">
      <c r="A1030" s="67">
        <v>1030</v>
      </c>
      <c r="B1030" s="68" t="s">
        <v>15968</v>
      </c>
      <c r="C1030" s="69" t="s">
        <v>12428</v>
      </c>
      <c r="D1030" s="69" t="s">
        <v>15966</v>
      </c>
      <c r="E1030" s="83">
        <v>850</v>
      </c>
      <c r="F1030" s="70" t="s">
        <v>12426</v>
      </c>
      <c r="H1030" t="s">
        <v>14126</v>
      </c>
      <c r="I1030">
        <v>420000</v>
      </c>
    </row>
    <row r="1031" spans="1:9" ht="12" customHeight="1" x14ac:dyDescent="0.25">
      <c r="A1031" s="67">
        <v>1031</v>
      </c>
      <c r="B1031" s="68" t="s">
        <v>15969</v>
      </c>
      <c r="C1031" s="69" t="s">
        <v>12428</v>
      </c>
      <c r="D1031" s="69" t="s">
        <v>15966</v>
      </c>
      <c r="E1031" s="83">
        <v>850</v>
      </c>
      <c r="F1031" s="70" t="s">
        <v>12426</v>
      </c>
      <c r="H1031" t="s">
        <v>14129</v>
      </c>
      <c r="I1031" t="s">
        <v>12424</v>
      </c>
    </row>
    <row r="1032" spans="1:9" ht="12" customHeight="1" x14ac:dyDescent="0.25">
      <c r="A1032" s="67">
        <v>1032</v>
      </c>
      <c r="B1032" s="68" t="s">
        <v>15970</v>
      </c>
      <c r="C1032" s="69" t="s">
        <v>12428</v>
      </c>
      <c r="D1032" s="69" t="s">
        <v>15966</v>
      </c>
      <c r="E1032" s="83">
        <v>850</v>
      </c>
      <c r="F1032" s="70" t="s">
        <v>12426</v>
      </c>
      <c r="H1032" t="s">
        <v>14129</v>
      </c>
      <c r="I1032">
        <v>118000</v>
      </c>
    </row>
    <row r="1033" spans="1:9" ht="12" customHeight="1" x14ac:dyDescent="0.25">
      <c r="A1033" s="67">
        <v>1033</v>
      </c>
      <c r="B1033" s="68" t="s">
        <v>543</v>
      </c>
      <c r="C1033" s="69" t="s">
        <v>12428</v>
      </c>
      <c r="D1033" s="69" t="s">
        <v>15966</v>
      </c>
      <c r="E1033" s="83">
        <v>750</v>
      </c>
      <c r="F1033" s="70" t="s">
        <v>12426</v>
      </c>
      <c r="H1033" t="s">
        <v>14131</v>
      </c>
      <c r="I1033">
        <v>9000</v>
      </c>
    </row>
    <row r="1034" spans="1:9" ht="12" customHeight="1" x14ac:dyDescent="0.25">
      <c r="A1034" s="67">
        <v>1034</v>
      </c>
      <c r="B1034" s="68" t="s">
        <v>15971</v>
      </c>
      <c r="C1034" s="69" t="s">
        <v>12428</v>
      </c>
      <c r="D1034" s="69" t="s">
        <v>15966</v>
      </c>
      <c r="E1034" s="83">
        <v>500</v>
      </c>
      <c r="F1034" s="70" t="s">
        <v>12426</v>
      </c>
      <c r="H1034" t="s">
        <v>14132</v>
      </c>
      <c r="I1034">
        <v>435000</v>
      </c>
    </row>
    <row r="1035" spans="1:9" ht="12" customHeight="1" x14ac:dyDescent="0.25">
      <c r="A1035" s="67">
        <v>1035</v>
      </c>
      <c r="B1035" s="68" t="s">
        <v>15972</v>
      </c>
      <c r="C1035" s="69" t="s">
        <v>12428</v>
      </c>
      <c r="D1035" s="69" t="s">
        <v>15966</v>
      </c>
      <c r="E1035" s="83">
        <v>500</v>
      </c>
      <c r="F1035" s="70" t="s">
        <v>12426</v>
      </c>
      <c r="H1035" t="s">
        <v>14134</v>
      </c>
      <c r="I1035">
        <v>63550</v>
      </c>
    </row>
    <row r="1036" spans="1:9" ht="12" customHeight="1" x14ac:dyDescent="0.25">
      <c r="A1036" s="67">
        <v>1036</v>
      </c>
      <c r="B1036" s="68" t="s">
        <v>15973</v>
      </c>
      <c r="C1036" s="69" t="s">
        <v>12428</v>
      </c>
      <c r="D1036" s="69" t="s">
        <v>15966</v>
      </c>
      <c r="E1036" s="83">
        <v>800</v>
      </c>
      <c r="F1036" s="70" t="s">
        <v>12426</v>
      </c>
      <c r="H1036" t="s">
        <v>14137</v>
      </c>
      <c r="I1036">
        <v>22500</v>
      </c>
    </row>
    <row r="1037" spans="1:9" ht="12" customHeight="1" x14ac:dyDescent="0.25">
      <c r="A1037" s="67">
        <v>1037</v>
      </c>
      <c r="B1037" s="68" t="s">
        <v>15974</v>
      </c>
      <c r="C1037" s="69" t="s">
        <v>12428</v>
      </c>
      <c r="D1037" s="69" t="s">
        <v>15966</v>
      </c>
      <c r="E1037" s="83">
        <v>900</v>
      </c>
      <c r="F1037" s="70" t="s">
        <v>12426</v>
      </c>
      <c r="H1037" t="s">
        <v>14139</v>
      </c>
      <c r="I1037">
        <v>111614</v>
      </c>
    </row>
    <row r="1038" spans="1:9" ht="12" customHeight="1" x14ac:dyDescent="0.25">
      <c r="A1038" s="67">
        <v>1038</v>
      </c>
      <c r="B1038" s="68" t="s">
        <v>15975</v>
      </c>
      <c r="C1038" s="69" t="s">
        <v>12428</v>
      </c>
      <c r="D1038" s="69" t="s">
        <v>15966</v>
      </c>
      <c r="E1038" s="83">
        <v>1800</v>
      </c>
      <c r="F1038" s="70" t="s">
        <v>12426</v>
      </c>
      <c r="H1038" t="s">
        <v>14140</v>
      </c>
      <c r="I1038">
        <v>396500</v>
      </c>
    </row>
    <row r="1039" spans="1:9" ht="12" customHeight="1" x14ac:dyDescent="0.25">
      <c r="A1039" s="67">
        <v>1039</v>
      </c>
      <c r="B1039" s="68" t="s">
        <v>2205</v>
      </c>
      <c r="C1039" s="69" t="s">
        <v>12428</v>
      </c>
      <c r="D1039" s="69" t="s">
        <v>15966</v>
      </c>
      <c r="E1039" s="83">
        <v>600</v>
      </c>
      <c r="F1039" s="70" t="s">
        <v>12426</v>
      </c>
      <c r="H1039" t="s">
        <v>14140</v>
      </c>
      <c r="I1039">
        <v>418380</v>
      </c>
    </row>
    <row r="1040" spans="1:9" ht="12" customHeight="1" x14ac:dyDescent="0.25">
      <c r="A1040" s="67">
        <v>1040</v>
      </c>
      <c r="B1040" s="68" t="s">
        <v>15976</v>
      </c>
      <c r="C1040" s="69" t="s">
        <v>12428</v>
      </c>
      <c r="D1040" s="69" t="s">
        <v>15966</v>
      </c>
      <c r="E1040" s="83">
        <v>700</v>
      </c>
      <c r="F1040" s="70" t="s">
        <v>12426</v>
      </c>
      <c r="H1040" t="s">
        <v>14142</v>
      </c>
      <c r="I1040">
        <v>25000</v>
      </c>
    </row>
    <row r="1041" spans="1:9" ht="12" customHeight="1" x14ac:dyDescent="0.25">
      <c r="A1041" s="67">
        <v>1041</v>
      </c>
      <c r="B1041" s="68" t="s">
        <v>2206</v>
      </c>
      <c r="C1041" s="69" t="s">
        <v>12428</v>
      </c>
      <c r="D1041" s="69" t="s">
        <v>15966</v>
      </c>
      <c r="E1041" s="83">
        <v>700</v>
      </c>
      <c r="F1041" s="70" t="s">
        <v>12426</v>
      </c>
      <c r="H1041" t="s">
        <v>14144</v>
      </c>
      <c r="I1041">
        <v>20000</v>
      </c>
    </row>
    <row r="1042" spans="1:9" ht="12" customHeight="1" x14ac:dyDescent="0.25">
      <c r="A1042" s="67">
        <v>1042</v>
      </c>
      <c r="B1042" s="68" t="s">
        <v>15977</v>
      </c>
      <c r="C1042" s="69" t="s">
        <v>12428</v>
      </c>
      <c r="D1042" s="69" t="s">
        <v>15966</v>
      </c>
      <c r="E1042" s="83">
        <v>1200</v>
      </c>
      <c r="F1042" s="70" t="s">
        <v>12426</v>
      </c>
    </row>
    <row r="1043" spans="1:9" ht="12" customHeight="1" x14ac:dyDescent="0.25">
      <c r="A1043" s="67">
        <v>1043</v>
      </c>
      <c r="B1043" s="68" t="s">
        <v>611</v>
      </c>
      <c r="C1043" s="69" t="s">
        <v>12428</v>
      </c>
      <c r="D1043" s="69" t="s">
        <v>15966</v>
      </c>
      <c r="E1043" s="83">
        <v>530</v>
      </c>
      <c r="F1043" s="70" t="s">
        <v>12426</v>
      </c>
    </row>
    <row r="1044" spans="1:9" ht="12" customHeight="1" x14ac:dyDescent="0.25">
      <c r="A1044" s="67">
        <v>1044</v>
      </c>
      <c r="B1044" s="68" t="s">
        <v>15978</v>
      </c>
      <c r="C1044" s="69" t="s">
        <v>12428</v>
      </c>
      <c r="D1044" s="69" t="s">
        <v>15966</v>
      </c>
      <c r="E1044" s="83">
        <v>820</v>
      </c>
      <c r="F1044" s="70" t="s">
        <v>12426</v>
      </c>
    </row>
    <row r="1045" spans="1:9" ht="12" customHeight="1" x14ac:dyDescent="0.25">
      <c r="A1045" s="67">
        <v>1045</v>
      </c>
      <c r="B1045" s="68" t="s">
        <v>15979</v>
      </c>
      <c r="C1045" s="69" t="s">
        <v>12428</v>
      </c>
      <c r="D1045" s="69" t="s">
        <v>15966</v>
      </c>
      <c r="E1045" s="83">
        <v>530</v>
      </c>
      <c r="F1045" s="70" t="s">
        <v>12426</v>
      </c>
    </row>
    <row r="1046" spans="1:9" ht="12" customHeight="1" x14ac:dyDescent="0.25">
      <c r="A1046" s="67">
        <v>1046</v>
      </c>
      <c r="B1046" s="68" t="s">
        <v>15980</v>
      </c>
      <c r="C1046" s="69" t="s">
        <v>12428</v>
      </c>
      <c r="D1046" s="69" t="s">
        <v>15966</v>
      </c>
      <c r="E1046" s="83">
        <v>530</v>
      </c>
      <c r="F1046" s="70" t="s">
        <v>12426</v>
      </c>
    </row>
    <row r="1047" spans="1:9" ht="12" customHeight="1" x14ac:dyDescent="0.25">
      <c r="A1047" s="67">
        <v>1047</v>
      </c>
      <c r="B1047" s="68" t="s">
        <v>15981</v>
      </c>
      <c r="C1047" s="69" t="s">
        <v>12428</v>
      </c>
      <c r="D1047" s="69" t="s">
        <v>15966</v>
      </c>
      <c r="E1047" s="83">
        <v>650</v>
      </c>
      <c r="F1047" s="70" t="s">
        <v>12426</v>
      </c>
    </row>
    <row r="1048" spans="1:9" ht="12" customHeight="1" x14ac:dyDescent="0.25">
      <c r="A1048" s="67">
        <v>1048</v>
      </c>
      <c r="B1048" s="68" t="s">
        <v>2199</v>
      </c>
      <c r="C1048" s="69" t="s">
        <v>12428</v>
      </c>
      <c r="D1048" s="69" t="s">
        <v>15966</v>
      </c>
      <c r="E1048" s="83">
        <v>400</v>
      </c>
      <c r="F1048" s="70" t="s">
        <v>12426</v>
      </c>
    </row>
    <row r="1049" spans="1:9" ht="12" customHeight="1" x14ac:dyDescent="0.25">
      <c r="A1049" s="67">
        <v>1049</v>
      </c>
      <c r="B1049" s="68" t="s">
        <v>2207</v>
      </c>
      <c r="C1049" s="69" t="s">
        <v>12428</v>
      </c>
      <c r="D1049" s="69" t="s">
        <v>15966</v>
      </c>
      <c r="E1049" s="83">
        <v>830</v>
      </c>
      <c r="F1049" s="70" t="s">
        <v>12426</v>
      </c>
    </row>
    <row r="1050" spans="1:9" ht="12" customHeight="1" x14ac:dyDescent="0.25">
      <c r="A1050" s="67">
        <v>1050</v>
      </c>
      <c r="B1050" s="68" t="s">
        <v>15982</v>
      </c>
      <c r="C1050" s="69" t="s">
        <v>12428</v>
      </c>
      <c r="D1050" s="69" t="s">
        <v>15966</v>
      </c>
      <c r="E1050" s="84"/>
      <c r="F1050" s="70" t="s">
        <v>12426</v>
      </c>
    </row>
    <row r="1051" spans="1:9" ht="12" customHeight="1" x14ac:dyDescent="0.25">
      <c r="A1051" s="67">
        <v>1051</v>
      </c>
      <c r="B1051" s="68" t="s">
        <v>15983</v>
      </c>
      <c r="C1051" s="69" t="s">
        <v>12428</v>
      </c>
      <c r="D1051" s="69" t="s">
        <v>15966</v>
      </c>
      <c r="E1051" s="83">
        <v>650</v>
      </c>
      <c r="F1051" s="70" t="s">
        <v>12426</v>
      </c>
    </row>
    <row r="1052" spans="1:9" ht="12" customHeight="1" x14ac:dyDescent="0.25">
      <c r="A1052" s="67">
        <v>1052</v>
      </c>
      <c r="B1052" s="68" t="s">
        <v>2208</v>
      </c>
      <c r="C1052" s="69" t="s">
        <v>12428</v>
      </c>
      <c r="D1052" s="69" t="s">
        <v>15966</v>
      </c>
      <c r="E1052" s="83">
        <v>600</v>
      </c>
      <c r="F1052" s="70" t="s">
        <v>12426</v>
      </c>
    </row>
    <row r="1053" spans="1:9" ht="12" customHeight="1" x14ac:dyDescent="0.25">
      <c r="A1053" s="67">
        <v>1053</v>
      </c>
      <c r="B1053" s="68" t="s">
        <v>2209</v>
      </c>
      <c r="C1053" s="69" t="s">
        <v>12428</v>
      </c>
      <c r="D1053" s="69" t="s">
        <v>15966</v>
      </c>
      <c r="E1053" s="83">
        <v>900</v>
      </c>
      <c r="F1053" s="70" t="s">
        <v>12426</v>
      </c>
    </row>
    <row r="1054" spans="1:9" ht="12" customHeight="1" x14ac:dyDescent="0.25">
      <c r="A1054" s="67">
        <v>1054</v>
      </c>
      <c r="B1054" s="68" t="s">
        <v>15984</v>
      </c>
      <c r="C1054" s="69" t="s">
        <v>12428</v>
      </c>
      <c r="D1054" s="69" t="s">
        <v>15966</v>
      </c>
      <c r="E1054" s="83">
        <v>1200</v>
      </c>
      <c r="F1054" s="70" t="s">
        <v>12426</v>
      </c>
    </row>
    <row r="1055" spans="1:9" ht="12" customHeight="1" x14ac:dyDescent="0.25">
      <c r="A1055" s="67">
        <v>1055</v>
      </c>
      <c r="B1055" s="69" t="s">
        <v>15985</v>
      </c>
      <c r="C1055" s="69" t="s">
        <v>12428</v>
      </c>
      <c r="D1055" s="69" t="s">
        <v>15985</v>
      </c>
      <c r="E1055" s="84"/>
      <c r="F1055" s="70" t="s">
        <v>12426</v>
      </c>
    </row>
    <row r="1056" spans="1:9" ht="12" customHeight="1" x14ac:dyDescent="0.25">
      <c r="A1056" s="67">
        <v>1056</v>
      </c>
      <c r="B1056" s="68" t="s">
        <v>15986</v>
      </c>
      <c r="C1056" s="69" t="s">
        <v>12428</v>
      </c>
      <c r="D1056" s="69" t="s">
        <v>15985</v>
      </c>
      <c r="E1056" s="83">
        <v>400</v>
      </c>
      <c r="F1056" s="70" t="s">
        <v>12426</v>
      </c>
    </row>
    <row r="1057" spans="1:6" ht="12" customHeight="1" x14ac:dyDescent="0.25">
      <c r="A1057" s="67">
        <v>1057</v>
      </c>
      <c r="B1057" s="68" t="s">
        <v>15987</v>
      </c>
      <c r="C1057" s="69" t="s">
        <v>12428</v>
      </c>
      <c r="D1057" s="69" t="s">
        <v>15985</v>
      </c>
      <c r="E1057" s="83">
        <v>700</v>
      </c>
      <c r="F1057" s="70" t="s">
        <v>12426</v>
      </c>
    </row>
    <row r="1058" spans="1:6" ht="12" customHeight="1" x14ac:dyDescent="0.25">
      <c r="A1058" s="67">
        <v>1058</v>
      </c>
      <c r="B1058" s="68" t="s">
        <v>560</v>
      </c>
      <c r="C1058" s="69" t="s">
        <v>12428</v>
      </c>
      <c r="D1058" s="69" t="s">
        <v>15985</v>
      </c>
      <c r="E1058" s="83">
        <v>700</v>
      </c>
      <c r="F1058" s="70" t="s">
        <v>12426</v>
      </c>
    </row>
    <row r="1059" spans="1:6" ht="12" customHeight="1" x14ac:dyDescent="0.25">
      <c r="A1059" s="67">
        <v>1059</v>
      </c>
      <c r="B1059" s="68" t="s">
        <v>15988</v>
      </c>
      <c r="C1059" s="69" t="s">
        <v>12428</v>
      </c>
      <c r="D1059" s="69" t="s">
        <v>15985</v>
      </c>
      <c r="E1059" s="84"/>
      <c r="F1059" s="70" t="s">
        <v>12426</v>
      </c>
    </row>
    <row r="1060" spans="1:6" ht="12" customHeight="1" x14ac:dyDescent="0.25">
      <c r="A1060" s="67">
        <v>1060</v>
      </c>
      <c r="B1060" s="68" t="s">
        <v>15989</v>
      </c>
      <c r="C1060" s="69" t="s">
        <v>12428</v>
      </c>
      <c r="D1060" s="69" t="s">
        <v>15985</v>
      </c>
      <c r="E1060" s="83">
        <v>900</v>
      </c>
      <c r="F1060" s="70" t="s">
        <v>12426</v>
      </c>
    </row>
    <row r="1061" spans="1:6" ht="12" customHeight="1" x14ac:dyDescent="0.25">
      <c r="A1061" s="67">
        <v>1061</v>
      </c>
      <c r="B1061" s="68" t="s">
        <v>15990</v>
      </c>
      <c r="C1061" s="69" t="s">
        <v>12428</v>
      </c>
      <c r="D1061" s="69" t="s">
        <v>15985</v>
      </c>
      <c r="E1061" s="83">
        <v>3850</v>
      </c>
      <c r="F1061" s="70" t="s">
        <v>12426</v>
      </c>
    </row>
    <row r="1062" spans="1:6" ht="12" customHeight="1" x14ac:dyDescent="0.25">
      <c r="A1062" s="67">
        <v>1062</v>
      </c>
      <c r="B1062" s="68" t="s">
        <v>15991</v>
      </c>
      <c r="C1062" s="69" t="s">
        <v>12428</v>
      </c>
      <c r="D1062" s="69" t="s">
        <v>15985</v>
      </c>
      <c r="E1062" s="83">
        <v>5000</v>
      </c>
      <c r="F1062" s="70" t="s">
        <v>12426</v>
      </c>
    </row>
    <row r="1063" spans="1:6" ht="12" customHeight="1" x14ac:dyDescent="0.25">
      <c r="A1063" s="67">
        <v>1063</v>
      </c>
      <c r="B1063" s="69" t="s">
        <v>15992</v>
      </c>
      <c r="C1063" s="69" t="s">
        <v>12428</v>
      </c>
      <c r="D1063" s="69" t="s">
        <v>15992</v>
      </c>
      <c r="E1063" s="84"/>
      <c r="F1063" s="70" t="s">
        <v>12426</v>
      </c>
    </row>
    <row r="1064" spans="1:6" ht="12" customHeight="1" x14ac:dyDescent="0.25">
      <c r="A1064" s="67">
        <v>1064</v>
      </c>
      <c r="B1064" s="68" t="s">
        <v>15993</v>
      </c>
      <c r="C1064" s="69" t="s">
        <v>12428</v>
      </c>
      <c r="D1064" s="69" t="s">
        <v>15992</v>
      </c>
      <c r="E1064" s="83">
        <v>4700</v>
      </c>
      <c r="F1064" s="70" t="s">
        <v>12426</v>
      </c>
    </row>
    <row r="1065" spans="1:6" ht="12" customHeight="1" x14ac:dyDescent="0.25">
      <c r="A1065" s="67">
        <v>1065</v>
      </c>
      <c r="B1065" s="68" t="s">
        <v>15994</v>
      </c>
      <c r="C1065" s="69" t="s">
        <v>12428</v>
      </c>
      <c r="D1065" s="69" t="s">
        <v>15992</v>
      </c>
      <c r="E1065" s="83">
        <v>4700</v>
      </c>
      <c r="F1065" s="70" t="s">
        <v>12426</v>
      </c>
    </row>
    <row r="1066" spans="1:6" ht="12" customHeight="1" x14ac:dyDescent="0.25">
      <c r="A1066" s="67">
        <v>1066</v>
      </c>
      <c r="B1066" s="68" t="s">
        <v>15995</v>
      </c>
      <c r="C1066" s="69" t="s">
        <v>12428</v>
      </c>
      <c r="D1066" s="69" t="s">
        <v>15992</v>
      </c>
      <c r="E1066" s="83">
        <v>4700</v>
      </c>
      <c r="F1066" s="70" t="s">
        <v>12426</v>
      </c>
    </row>
    <row r="1067" spans="1:6" ht="12" customHeight="1" x14ac:dyDescent="0.25">
      <c r="A1067" s="67">
        <v>1067</v>
      </c>
      <c r="B1067" s="68" t="s">
        <v>15996</v>
      </c>
      <c r="C1067" s="69" t="s">
        <v>12428</v>
      </c>
      <c r="D1067" s="69" t="s">
        <v>15992</v>
      </c>
      <c r="E1067" s="83">
        <v>4700</v>
      </c>
      <c r="F1067" s="70" t="s">
        <v>12426</v>
      </c>
    </row>
    <row r="1068" spans="1:6" ht="12" customHeight="1" x14ac:dyDescent="0.25">
      <c r="A1068" s="67">
        <v>1068</v>
      </c>
      <c r="B1068" s="68" t="s">
        <v>15997</v>
      </c>
      <c r="C1068" s="69" t="s">
        <v>12428</v>
      </c>
      <c r="D1068" s="69" t="s">
        <v>15992</v>
      </c>
      <c r="E1068" s="83">
        <v>4700</v>
      </c>
      <c r="F1068" s="70" t="s">
        <v>12426</v>
      </c>
    </row>
    <row r="1069" spans="1:6" ht="12" customHeight="1" x14ac:dyDescent="0.25">
      <c r="A1069" s="67">
        <v>1069</v>
      </c>
      <c r="B1069" s="68" t="s">
        <v>15998</v>
      </c>
      <c r="C1069" s="69" t="s">
        <v>12428</v>
      </c>
      <c r="D1069" s="69" t="s">
        <v>15992</v>
      </c>
      <c r="E1069" s="83">
        <v>4700</v>
      </c>
      <c r="F1069" s="70" t="s">
        <v>12426</v>
      </c>
    </row>
    <row r="1070" spans="1:6" ht="12" customHeight="1" x14ac:dyDescent="0.25">
      <c r="A1070" s="67">
        <v>1070</v>
      </c>
      <c r="B1070" s="68" t="s">
        <v>15999</v>
      </c>
      <c r="C1070" s="69" t="s">
        <v>12428</v>
      </c>
      <c r="D1070" s="69" t="s">
        <v>15992</v>
      </c>
      <c r="E1070" s="83">
        <v>4700</v>
      </c>
      <c r="F1070" s="70" t="s">
        <v>12426</v>
      </c>
    </row>
    <row r="1071" spans="1:6" ht="12" customHeight="1" x14ac:dyDescent="0.25">
      <c r="A1071" s="67">
        <v>1071</v>
      </c>
      <c r="B1071" s="68" t="s">
        <v>7239</v>
      </c>
      <c r="C1071" s="69" t="s">
        <v>12428</v>
      </c>
      <c r="D1071" s="69" t="s">
        <v>15992</v>
      </c>
      <c r="E1071" s="83">
        <v>4700</v>
      </c>
      <c r="F1071" s="70" t="s">
        <v>12426</v>
      </c>
    </row>
    <row r="1072" spans="1:6" ht="12" customHeight="1" x14ac:dyDescent="0.25">
      <c r="A1072" s="67">
        <v>1072</v>
      </c>
      <c r="B1072" s="68" t="s">
        <v>7240</v>
      </c>
      <c r="C1072" s="69" t="s">
        <v>12428</v>
      </c>
      <c r="D1072" s="69" t="s">
        <v>15992</v>
      </c>
      <c r="E1072" s="83">
        <v>3850</v>
      </c>
      <c r="F1072" s="70" t="s">
        <v>12426</v>
      </c>
    </row>
    <row r="1073" spans="1:6" ht="12" customHeight="1" x14ac:dyDescent="0.25">
      <c r="A1073" s="67">
        <v>1073</v>
      </c>
      <c r="B1073" s="68" t="s">
        <v>16000</v>
      </c>
      <c r="C1073" s="69" t="s">
        <v>12428</v>
      </c>
      <c r="D1073" s="69" t="s">
        <v>15992</v>
      </c>
      <c r="E1073" s="83">
        <v>4950</v>
      </c>
      <c r="F1073" s="70" t="s">
        <v>12426</v>
      </c>
    </row>
    <row r="1074" spans="1:6" ht="12" customHeight="1" x14ac:dyDescent="0.25">
      <c r="A1074" s="67">
        <v>1074</v>
      </c>
      <c r="B1074" s="69" t="s">
        <v>16001</v>
      </c>
      <c r="C1074" s="69" t="s">
        <v>12428</v>
      </c>
      <c r="D1074" s="69" t="s">
        <v>16001</v>
      </c>
      <c r="E1074" s="83">
        <v>33950</v>
      </c>
      <c r="F1074" s="70" t="s">
        <v>12426</v>
      </c>
    </row>
    <row r="1075" spans="1:6" ht="12" customHeight="1" x14ac:dyDescent="0.25">
      <c r="A1075" s="67">
        <v>1075</v>
      </c>
      <c r="B1075" s="68" t="s">
        <v>16002</v>
      </c>
      <c r="C1075" s="69" t="s">
        <v>12428</v>
      </c>
      <c r="D1075" s="69" t="s">
        <v>16001</v>
      </c>
      <c r="E1075" s="83">
        <v>4950</v>
      </c>
      <c r="F1075" s="70" t="s">
        <v>12426</v>
      </c>
    </row>
    <row r="1076" spans="1:6" ht="12" customHeight="1" x14ac:dyDescent="0.25">
      <c r="A1076" s="67">
        <v>1076</v>
      </c>
      <c r="B1076" s="68" t="s">
        <v>16003</v>
      </c>
      <c r="C1076" s="69" t="s">
        <v>12428</v>
      </c>
      <c r="D1076" s="69" t="s">
        <v>16001</v>
      </c>
      <c r="E1076" s="83">
        <v>9200</v>
      </c>
      <c r="F1076" s="70" t="s">
        <v>12426</v>
      </c>
    </row>
    <row r="1077" spans="1:6" ht="12" customHeight="1" x14ac:dyDescent="0.25">
      <c r="A1077" s="67">
        <v>1077</v>
      </c>
      <c r="B1077" s="68" t="s">
        <v>16004</v>
      </c>
      <c r="C1077" s="69" t="s">
        <v>12428</v>
      </c>
      <c r="D1077" s="69" t="s">
        <v>16001</v>
      </c>
      <c r="E1077" s="83">
        <v>4950</v>
      </c>
      <c r="F1077" s="70" t="s">
        <v>12426</v>
      </c>
    </row>
    <row r="1078" spans="1:6" ht="12" customHeight="1" x14ac:dyDescent="0.25">
      <c r="A1078" s="67">
        <v>1078</v>
      </c>
      <c r="B1078" s="68" t="s">
        <v>16005</v>
      </c>
      <c r="C1078" s="69" t="s">
        <v>12428</v>
      </c>
      <c r="D1078" s="69" t="s">
        <v>16001</v>
      </c>
      <c r="E1078" s="83">
        <v>4950</v>
      </c>
      <c r="F1078" s="70" t="s">
        <v>12426</v>
      </c>
    </row>
    <row r="1079" spans="1:6" ht="12" customHeight="1" x14ac:dyDescent="0.25">
      <c r="A1079" s="67">
        <v>1079</v>
      </c>
      <c r="B1079" s="68" t="s">
        <v>16006</v>
      </c>
      <c r="C1079" s="69" t="s">
        <v>12428</v>
      </c>
      <c r="D1079" s="69" t="s">
        <v>16001</v>
      </c>
      <c r="E1079" s="83">
        <v>4950</v>
      </c>
      <c r="F1079" s="70" t="s">
        <v>12426</v>
      </c>
    </row>
    <row r="1080" spans="1:6" ht="12" customHeight="1" x14ac:dyDescent="0.25">
      <c r="A1080" s="67">
        <v>1080</v>
      </c>
      <c r="B1080" s="68" t="s">
        <v>16007</v>
      </c>
      <c r="C1080" s="69" t="s">
        <v>12428</v>
      </c>
      <c r="D1080" s="69" t="s">
        <v>16001</v>
      </c>
      <c r="E1080" s="83">
        <v>4950</v>
      </c>
      <c r="F1080" s="70" t="s">
        <v>12426</v>
      </c>
    </row>
    <row r="1081" spans="1:6" ht="12" customHeight="1" x14ac:dyDescent="0.25">
      <c r="A1081" s="67">
        <v>1081</v>
      </c>
      <c r="B1081" s="69" t="s">
        <v>16008</v>
      </c>
      <c r="C1081" s="69" t="s">
        <v>12428</v>
      </c>
      <c r="D1081" s="69"/>
      <c r="E1081" s="84"/>
      <c r="F1081" s="70" t="s">
        <v>12426</v>
      </c>
    </row>
    <row r="1082" spans="1:6" ht="12" customHeight="1" x14ac:dyDescent="0.25">
      <c r="A1082" s="67">
        <v>1082</v>
      </c>
      <c r="B1082" s="68" t="s">
        <v>16009</v>
      </c>
      <c r="C1082" s="69" t="s">
        <v>12428</v>
      </c>
      <c r="D1082" s="69" t="s">
        <v>16008</v>
      </c>
      <c r="E1082" s="83">
        <v>5000</v>
      </c>
      <c r="F1082" s="70" t="s">
        <v>12426</v>
      </c>
    </row>
    <row r="1083" spans="1:6" ht="12" customHeight="1" x14ac:dyDescent="0.25">
      <c r="A1083" s="67">
        <v>1083</v>
      </c>
      <c r="B1083" s="68" t="s">
        <v>16010</v>
      </c>
      <c r="C1083" s="69" t="s">
        <v>12428</v>
      </c>
      <c r="D1083" s="69" t="s">
        <v>16008</v>
      </c>
      <c r="E1083" s="83">
        <v>5250</v>
      </c>
      <c r="F1083" s="70" t="s">
        <v>12426</v>
      </c>
    </row>
    <row r="1084" spans="1:6" ht="12" customHeight="1" x14ac:dyDescent="0.25">
      <c r="A1084" s="67">
        <v>1084</v>
      </c>
      <c r="B1084" s="68" t="s">
        <v>16011</v>
      </c>
      <c r="C1084" s="69" t="s">
        <v>12428</v>
      </c>
      <c r="D1084" s="69" t="s">
        <v>16008</v>
      </c>
      <c r="E1084" s="83">
        <v>5000</v>
      </c>
      <c r="F1084" s="70" t="s">
        <v>12426</v>
      </c>
    </row>
    <row r="1085" spans="1:6" ht="12" customHeight="1" x14ac:dyDescent="0.25">
      <c r="A1085" s="67">
        <v>1085</v>
      </c>
      <c r="B1085" s="68" t="s">
        <v>16012</v>
      </c>
      <c r="C1085" s="69" t="s">
        <v>12428</v>
      </c>
      <c r="D1085" s="69" t="s">
        <v>16008</v>
      </c>
      <c r="E1085" s="83">
        <v>4950</v>
      </c>
      <c r="F1085" s="70" t="s">
        <v>12426</v>
      </c>
    </row>
    <row r="1086" spans="1:6" ht="12" customHeight="1" x14ac:dyDescent="0.25">
      <c r="A1086" s="67">
        <v>1086</v>
      </c>
      <c r="B1086" s="68" t="s">
        <v>16013</v>
      </c>
      <c r="C1086" s="69" t="s">
        <v>12428</v>
      </c>
      <c r="D1086" s="69" t="s">
        <v>16008</v>
      </c>
      <c r="E1086" s="83">
        <v>3950</v>
      </c>
      <c r="F1086" s="70" t="s">
        <v>12426</v>
      </c>
    </row>
    <row r="1087" spans="1:6" ht="12" customHeight="1" x14ac:dyDescent="0.25">
      <c r="A1087" s="67">
        <v>1087</v>
      </c>
      <c r="B1087" s="68" t="s">
        <v>16014</v>
      </c>
      <c r="C1087" s="69" t="s">
        <v>12428</v>
      </c>
      <c r="D1087" s="69" t="s">
        <v>16008</v>
      </c>
      <c r="E1087" s="84"/>
      <c r="F1087" s="70" t="s">
        <v>12426</v>
      </c>
    </row>
    <row r="1088" spans="1:6" ht="12" customHeight="1" x14ac:dyDescent="0.25">
      <c r="A1088" s="67">
        <v>1088</v>
      </c>
      <c r="B1088" s="68" t="s">
        <v>16015</v>
      </c>
      <c r="C1088" s="69" t="s">
        <v>12428</v>
      </c>
      <c r="D1088" s="69" t="s">
        <v>16008</v>
      </c>
      <c r="E1088" s="83">
        <v>9250</v>
      </c>
      <c r="F1088" s="70" t="s">
        <v>12426</v>
      </c>
    </row>
    <row r="1089" spans="1:6" ht="12" customHeight="1" x14ac:dyDescent="0.25">
      <c r="A1089" s="67">
        <v>1089</v>
      </c>
      <c r="B1089" s="68" t="s">
        <v>16016</v>
      </c>
      <c r="C1089" s="69" t="s">
        <v>12428</v>
      </c>
      <c r="D1089" s="69" t="s">
        <v>16008</v>
      </c>
      <c r="E1089" s="83">
        <v>5550</v>
      </c>
      <c r="F1089" s="70" t="s">
        <v>12426</v>
      </c>
    </row>
    <row r="1090" spans="1:6" ht="12" customHeight="1" x14ac:dyDescent="0.25">
      <c r="A1090" s="67">
        <v>1090</v>
      </c>
      <c r="B1090" s="68" t="s">
        <v>16017</v>
      </c>
      <c r="C1090" s="69" t="s">
        <v>12428</v>
      </c>
      <c r="D1090" s="69" t="s">
        <v>16008</v>
      </c>
      <c r="E1090" s="83">
        <v>3250</v>
      </c>
      <c r="F1090" s="70" t="s">
        <v>12426</v>
      </c>
    </row>
    <row r="1091" spans="1:6" ht="12" customHeight="1" x14ac:dyDescent="0.25">
      <c r="A1091" s="67">
        <v>1091</v>
      </c>
      <c r="B1091" s="68" t="s">
        <v>16018</v>
      </c>
      <c r="C1091" s="69" t="s">
        <v>12428</v>
      </c>
      <c r="D1091" s="69" t="s">
        <v>16008</v>
      </c>
      <c r="E1091" s="83">
        <v>5000</v>
      </c>
      <c r="F1091" s="70" t="s">
        <v>12426</v>
      </c>
    </row>
    <row r="1092" spans="1:6" ht="12" customHeight="1" x14ac:dyDescent="0.25">
      <c r="A1092" s="67">
        <v>1092</v>
      </c>
      <c r="B1092" s="71" t="s">
        <v>16019</v>
      </c>
      <c r="C1092" s="69" t="s">
        <v>12428</v>
      </c>
      <c r="D1092" s="69" t="s">
        <v>16020</v>
      </c>
      <c r="E1092" s="83">
        <v>2600</v>
      </c>
      <c r="F1092" s="70" t="s">
        <v>12426</v>
      </c>
    </row>
    <row r="1093" spans="1:6" ht="12" customHeight="1" x14ac:dyDescent="0.25">
      <c r="A1093" s="67">
        <v>1093</v>
      </c>
      <c r="B1093" s="68" t="s">
        <v>15949</v>
      </c>
      <c r="C1093" s="69" t="s">
        <v>12428</v>
      </c>
      <c r="D1093" s="69" t="s">
        <v>16020</v>
      </c>
      <c r="E1093" s="83">
        <v>600</v>
      </c>
      <c r="F1093" s="70" t="s">
        <v>12426</v>
      </c>
    </row>
    <row r="1094" spans="1:6" ht="12" customHeight="1" x14ac:dyDescent="0.25">
      <c r="A1094" s="67">
        <v>1094</v>
      </c>
      <c r="B1094" s="68" t="s">
        <v>15948</v>
      </c>
      <c r="C1094" s="69" t="s">
        <v>12428</v>
      </c>
      <c r="D1094" s="69" t="s">
        <v>16020</v>
      </c>
      <c r="E1094" s="83">
        <v>600</v>
      </c>
      <c r="F1094" s="70" t="s">
        <v>12426</v>
      </c>
    </row>
    <row r="1095" spans="1:6" ht="12" customHeight="1" x14ac:dyDescent="0.25">
      <c r="A1095" s="67">
        <v>1095</v>
      </c>
      <c r="B1095" s="68" t="s">
        <v>15952</v>
      </c>
      <c r="C1095" s="69" t="s">
        <v>12428</v>
      </c>
      <c r="D1095" s="69" t="s">
        <v>16020</v>
      </c>
      <c r="E1095" s="83">
        <v>400</v>
      </c>
      <c r="F1095" s="70" t="s">
        <v>12426</v>
      </c>
    </row>
    <row r="1096" spans="1:6" ht="12" customHeight="1" x14ac:dyDescent="0.25">
      <c r="A1096" s="67">
        <v>1096</v>
      </c>
      <c r="B1096" s="68" t="s">
        <v>2211</v>
      </c>
      <c r="C1096" s="69" t="s">
        <v>12428</v>
      </c>
      <c r="D1096" s="69" t="s">
        <v>16020</v>
      </c>
      <c r="E1096" s="83">
        <v>600</v>
      </c>
      <c r="F1096" s="70" t="s">
        <v>12426</v>
      </c>
    </row>
    <row r="1097" spans="1:6" ht="12" customHeight="1" x14ac:dyDescent="0.25">
      <c r="A1097" s="67">
        <v>1097</v>
      </c>
      <c r="B1097" s="68" t="s">
        <v>2212</v>
      </c>
      <c r="C1097" s="69" t="s">
        <v>12428</v>
      </c>
      <c r="D1097" s="69" t="s">
        <v>16020</v>
      </c>
      <c r="E1097" s="83">
        <v>600</v>
      </c>
      <c r="F1097" s="70" t="s">
        <v>12426</v>
      </c>
    </row>
    <row r="1098" spans="1:6" ht="12" customHeight="1" x14ac:dyDescent="0.25">
      <c r="A1098" s="67">
        <v>1098</v>
      </c>
      <c r="B1098" s="68" t="s">
        <v>16021</v>
      </c>
      <c r="C1098" s="69" t="s">
        <v>12428</v>
      </c>
      <c r="D1098" s="69" t="s">
        <v>16020</v>
      </c>
      <c r="E1098" s="83">
        <v>1200</v>
      </c>
      <c r="F1098" s="70" t="s">
        <v>12426</v>
      </c>
    </row>
    <row r="1099" spans="1:6" ht="12" customHeight="1" x14ac:dyDescent="0.25">
      <c r="A1099" s="67">
        <v>1099</v>
      </c>
      <c r="B1099" s="68" t="s">
        <v>16022</v>
      </c>
      <c r="C1099" s="69" t="s">
        <v>12428</v>
      </c>
      <c r="D1099" s="69" t="s">
        <v>16020</v>
      </c>
      <c r="E1099" s="83">
        <v>1420</v>
      </c>
      <c r="F1099" s="70" t="s">
        <v>12426</v>
      </c>
    </row>
    <row r="1100" spans="1:6" ht="12" customHeight="1" x14ac:dyDescent="0.25">
      <c r="A1100" s="67">
        <v>1100</v>
      </c>
      <c r="B1100" s="68" t="s">
        <v>16023</v>
      </c>
      <c r="C1100" s="69" t="s">
        <v>12428</v>
      </c>
      <c r="D1100" s="69" t="s">
        <v>16020</v>
      </c>
      <c r="E1100" s="83">
        <v>1200</v>
      </c>
      <c r="F1100" s="70" t="s">
        <v>12426</v>
      </c>
    </row>
    <row r="1101" spans="1:6" ht="12" customHeight="1" x14ac:dyDescent="0.25">
      <c r="A1101" s="67">
        <v>1101</v>
      </c>
      <c r="B1101" s="68" t="s">
        <v>15957</v>
      </c>
      <c r="C1101" s="69" t="s">
        <v>12428</v>
      </c>
      <c r="D1101" s="69" t="s">
        <v>16020</v>
      </c>
      <c r="E1101" s="83">
        <v>850</v>
      </c>
      <c r="F1101" s="70" t="s">
        <v>12426</v>
      </c>
    </row>
    <row r="1102" spans="1:6" ht="12" customHeight="1" x14ac:dyDescent="0.25">
      <c r="A1102" s="67">
        <v>1102</v>
      </c>
      <c r="B1102" s="68" t="s">
        <v>16024</v>
      </c>
      <c r="C1102" s="69" t="s">
        <v>12428</v>
      </c>
      <c r="D1102" s="69" t="s">
        <v>16020</v>
      </c>
      <c r="E1102" s="83">
        <v>500</v>
      </c>
      <c r="F1102" s="70" t="s">
        <v>12426</v>
      </c>
    </row>
    <row r="1103" spans="1:6" ht="12" customHeight="1" x14ac:dyDescent="0.25">
      <c r="A1103" s="67">
        <v>1103</v>
      </c>
      <c r="B1103" s="68" t="s">
        <v>2213</v>
      </c>
      <c r="C1103" s="69" t="s">
        <v>12428</v>
      </c>
      <c r="D1103" s="69" t="s">
        <v>16020</v>
      </c>
      <c r="E1103" s="83">
        <v>500</v>
      </c>
      <c r="F1103" s="70" t="s">
        <v>12426</v>
      </c>
    </row>
    <row r="1104" spans="1:6" ht="12" customHeight="1" x14ac:dyDescent="0.25">
      <c r="A1104" s="67">
        <v>1104</v>
      </c>
      <c r="B1104" s="68" t="s">
        <v>16025</v>
      </c>
      <c r="C1104" s="69" t="s">
        <v>12428</v>
      </c>
      <c r="D1104" s="69" t="s">
        <v>16020</v>
      </c>
      <c r="E1104" s="83">
        <v>600</v>
      </c>
      <c r="F1104" s="70" t="s">
        <v>12426</v>
      </c>
    </row>
    <row r="1105" spans="1:6" ht="12" customHeight="1" x14ac:dyDescent="0.25">
      <c r="A1105" s="67">
        <v>1105</v>
      </c>
      <c r="B1105" s="68" t="s">
        <v>16026</v>
      </c>
      <c r="C1105" s="69" t="s">
        <v>12428</v>
      </c>
      <c r="D1105" s="69" t="s">
        <v>16020</v>
      </c>
      <c r="E1105" s="83">
        <v>950</v>
      </c>
      <c r="F1105" s="70" t="s">
        <v>12426</v>
      </c>
    </row>
    <row r="1106" spans="1:6" ht="12" customHeight="1" x14ac:dyDescent="0.25">
      <c r="A1106" s="67">
        <v>1106</v>
      </c>
      <c r="B1106" s="68" t="s">
        <v>16027</v>
      </c>
      <c r="C1106" s="69" t="s">
        <v>12428</v>
      </c>
      <c r="D1106" s="69" t="s">
        <v>16020</v>
      </c>
      <c r="E1106" s="83">
        <v>3540</v>
      </c>
      <c r="F1106" s="70" t="s">
        <v>12426</v>
      </c>
    </row>
    <row r="1107" spans="1:6" ht="12" customHeight="1" x14ac:dyDescent="0.25">
      <c r="A1107" s="67">
        <v>1107</v>
      </c>
      <c r="B1107" s="68" t="s">
        <v>16028</v>
      </c>
      <c r="C1107" s="69" t="s">
        <v>12428</v>
      </c>
      <c r="D1107" s="69" t="s">
        <v>16020</v>
      </c>
      <c r="E1107" s="83">
        <v>600</v>
      </c>
      <c r="F1107" s="70" t="s">
        <v>12426</v>
      </c>
    </row>
    <row r="1108" spans="1:6" ht="12" customHeight="1" x14ac:dyDescent="0.25">
      <c r="A1108" s="67">
        <v>1108</v>
      </c>
      <c r="B1108" s="68" t="s">
        <v>16029</v>
      </c>
      <c r="C1108" s="69" t="s">
        <v>12428</v>
      </c>
      <c r="D1108" s="69" t="s">
        <v>16020</v>
      </c>
      <c r="E1108" s="83">
        <v>1200</v>
      </c>
      <c r="F1108" s="70" t="s">
        <v>12426</v>
      </c>
    </row>
    <row r="1109" spans="1:6" ht="12" customHeight="1" x14ac:dyDescent="0.25">
      <c r="A1109" s="67">
        <v>1109</v>
      </c>
      <c r="B1109" s="68" t="s">
        <v>2214</v>
      </c>
      <c r="C1109" s="69" t="s">
        <v>12428</v>
      </c>
      <c r="D1109" s="69" t="s">
        <v>16020</v>
      </c>
      <c r="E1109" s="83">
        <v>2350</v>
      </c>
      <c r="F1109" s="70" t="s">
        <v>12426</v>
      </c>
    </row>
    <row r="1110" spans="1:6" ht="12" customHeight="1" x14ac:dyDescent="0.25">
      <c r="A1110" s="67">
        <v>1110</v>
      </c>
      <c r="B1110" s="68" t="s">
        <v>2215</v>
      </c>
      <c r="C1110" s="69" t="s">
        <v>12428</v>
      </c>
      <c r="D1110" s="69" t="s">
        <v>16020</v>
      </c>
      <c r="E1110" s="83">
        <v>950</v>
      </c>
      <c r="F1110" s="70" t="s">
        <v>12426</v>
      </c>
    </row>
    <row r="1111" spans="1:6" ht="12" customHeight="1" x14ac:dyDescent="0.25">
      <c r="A1111" s="67">
        <v>1111</v>
      </c>
      <c r="B1111" s="68" t="s">
        <v>16030</v>
      </c>
      <c r="C1111" s="69" t="s">
        <v>12428</v>
      </c>
      <c r="D1111" s="69" t="s">
        <v>16020</v>
      </c>
      <c r="E1111" s="83">
        <v>5950</v>
      </c>
      <c r="F1111" s="70" t="s">
        <v>12426</v>
      </c>
    </row>
    <row r="1112" spans="1:6" ht="12" customHeight="1" x14ac:dyDescent="0.25">
      <c r="A1112" s="67">
        <v>1112</v>
      </c>
      <c r="B1112" s="68" t="s">
        <v>16031</v>
      </c>
      <c r="C1112" s="69" t="s">
        <v>12428</v>
      </c>
      <c r="D1112" s="69" t="s">
        <v>16020</v>
      </c>
      <c r="E1112" s="83">
        <v>5000</v>
      </c>
      <c r="F1112" s="70" t="s">
        <v>12426</v>
      </c>
    </row>
    <row r="1113" spans="1:6" ht="12" customHeight="1" x14ac:dyDescent="0.25">
      <c r="A1113" s="67">
        <v>1113</v>
      </c>
      <c r="B1113" s="68" t="s">
        <v>7177</v>
      </c>
      <c r="C1113" s="69" t="s">
        <v>12428</v>
      </c>
      <c r="D1113" s="69" t="s">
        <v>16020</v>
      </c>
      <c r="E1113" s="83">
        <v>3850</v>
      </c>
      <c r="F1113" s="70" t="s">
        <v>12426</v>
      </c>
    </row>
    <row r="1114" spans="1:6" ht="12" customHeight="1" x14ac:dyDescent="0.25">
      <c r="A1114" s="67">
        <v>1114</v>
      </c>
      <c r="B1114" s="68" t="s">
        <v>16032</v>
      </c>
      <c r="C1114" s="69" t="s">
        <v>12428</v>
      </c>
      <c r="D1114" s="69" t="s">
        <v>16020</v>
      </c>
      <c r="E1114" s="83">
        <v>4950</v>
      </c>
      <c r="F1114" s="70" t="s">
        <v>12426</v>
      </c>
    </row>
    <row r="1115" spans="1:6" ht="12" customHeight="1" x14ac:dyDescent="0.25">
      <c r="A1115" s="67">
        <v>1115</v>
      </c>
      <c r="B1115" s="68" t="s">
        <v>16033</v>
      </c>
      <c r="C1115" s="69" t="s">
        <v>12428</v>
      </c>
      <c r="D1115" s="69" t="s">
        <v>16020</v>
      </c>
      <c r="E1115" s="83">
        <v>5950</v>
      </c>
      <c r="F1115" s="70" t="s">
        <v>12426</v>
      </c>
    </row>
    <row r="1116" spans="1:6" ht="12" customHeight="1" x14ac:dyDescent="0.25">
      <c r="A1116" s="67">
        <v>1116</v>
      </c>
      <c r="B1116" s="68" t="s">
        <v>16034</v>
      </c>
      <c r="C1116" s="69" t="s">
        <v>12428</v>
      </c>
      <c r="D1116" s="69" t="s">
        <v>16020</v>
      </c>
      <c r="E1116" s="83">
        <v>4950</v>
      </c>
      <c r="F1116" s="70" t="s">
        <v>12426</v>
      </c>
    </row>
    <row r="1117" spans="1:6" ht="12" customHeight="1" x14ac:dyDescent="0.25">
      <c r="A1117" s="67">
        <v>1117</v>
      </c>
      <c r="B1117" s="68" t="s">
        <v>16035</v>
      </c>
      <c r="C1117" s="69" t="s">
        <v>12428</v>
      </c>
      <c r="D1117" s="69" t="s">
        <v>16020</v>
      </c>
      <c r="E1117" s="83">
        <v>1850</v>
      </c>
      <c r="F1117" s="70" t="s">
        <v>12426</v>
      </c>
    </row>
    <row r="1118" spans="1:6" ht="12" customHeight="1" x14ac:dyDescent="0.25">
      <c r="A1118" s="67">
        <v>1118</v>
      </c>
      <c r="B1118" s="68" t="s">
        <v>16036</v>
      </c>
      <c r="C1118" s="69" t="s">
        <v>12428</v>
      </c>
      <c r="D1118" s="69" t="s">
        <v>16020</v>
      </c>
      <c r="E1118" s="83">
        <v>5000</v>
      </c>
      <c r="F1118" s="70" t="s">
        <v>12426</v>
      </c>
    </row>
    <row r="1119" spans="1:6" ht="12" customHeight="1" x14ac:dyDescent="0.25">
      <c r="A1119" s="67">
        <v>1119</v>
      </c>
      <c r="B1119" s="68" t="s">
        <v>16037</v>
      </c>
      <c r="C1119" s="69" t="s">
        <v>12428</v>
      </c>
      <c r="D1119" s="69" t="s">
        <v>16020</v>
      </c>
      <c r="E1119" s="83">
        <v>3850</v>
      </c>
      <c r="F1119" s="70" t="s">
        <v>12426</v>
      </c>
    </row>
    <row r="1120" spans="1:6" ht="12" customHeight="1" x14ac:dyDescent="0.25">
      <c r="A1120" s="67">
        <v>1120</v>
      </c>
      <c r="B1120" s="68" t="s">
        <v>16038</v>
      </c>
      <c r="C1120" s="69" t="s">
        <v>12428</v>
      </c>
      <c r="D1120" s="69" t="s">
        <v>16020</v>
      </c>
      <c r="E1120" s="83">
        <v>3850</v>
      </c>
      <c r="F1120" s="70" t="s">
        <v>12426</v>
      </c>
    </row>
    <row r="1121" spans="1:6" ht="12" customHeight="1" x14ac:dyDescent="0.25">
      <c r="A1121" s="67">
        <v>1121</v>
      </c>
      <c r="B1121" s="68" t="s">
        <v>16039</v>
      </c>
      <c r="C1121" s="69" t="s">
        <v>12428</v>
      </c>
      <c r="D1121" s="69" t="s">
        <v>16020</v>
      </c>
      <c r="E1121" s="83">
        <v>950</v>
      </c>
      <c r="F1121" s="70" t="s">
        <v>12426</v>
      </c>
    </row>
    <row r="1122" spans="1:6" ht="12" customHeight="1" x14ac:dyDescent="0.25">
      <c r="A1122" s="67">
        <v>1124</v>
      </c>
      <c r="B1122" s="68" t="s">
        <v>16040</v>
      </c>
      <c r="C1122" s="69" t="s">
        <v>12428</v>
      </c>
      <c r="D1122" s="69" t="s">
        <v>16041</v>
      </c>
      <c r="E1122" s="83">
        <v>400</v>
      </c>
      <c r="F1122" s="70" t="s">
        <v>12426</v>
      </c>
    </row>
    <row r="1123" spans="1:6" ht="12" customHeight="1" x14ac:dyDescent="0.25">
      <c r="A1123" s="67">
        <v>1125</v>
      </c>
      <c r="B1123" s="68" t="s">
        <v>16042</v>
      </c>
      <c r="C1123" s="69" t="s">
        <v>12428</v>
      </c>
      <c r="D1123" s="69" t="s">
        <v>16041</v>
      </c>
      <c r="E1123" s="83">
        <v>400</v>
      </c>
      <c r="F1123" s="70" t="s">
        <v>12426</v>
      </c>
    </row>
    <row r="1124" spans="1:6" ht="12" customHeight="1" x14ac:dyDescent="0.25">
      <c r="A1124" s="67">
        <v>1126</v>
      </c>
      <c r="B1124" s="68" t="s">
        <v>16043</v>
      </c>
      <c r="C1124" s="69" t="s">
        <v>12428</v>
      </c>
      <c r="D1124" s="69" t="s">
        <v>16041</v>
      </c>
      <c r="E1124" s="83">
        <v>1000</v>
      </c>
      <c r="F1124" s="70" t="s">
        <v>12426</v>
      </c>
    </row>
    <row r="1125" spans="1:6" ht="12" customHeight="1" x14ac:dyDescent="0.25">
      <c r="A1125" s="67">
        <v>1128</v>
      </c>
      <c r="B1125" s="68" t="s">
        <v>12429</v>
      </c>
      <c r="C1125" s="69" t="s">
        <v>12428</v>
      </c>
      <c r="D1125" s="69" t="s">
        <v>16041</v>
      </c>
      <c r="E1125" s="83">
        <v>500</v>
      </c>
      <c r="F1125" s="70" t="s">
        <v>12426</v>
      </c>
    </row>
    <row r="1126" spans="1:6" ht="12" customHeight="1" x14ac:dyDescent="0.25">
      <c r="A1126" s="67">
        <v>1129</v>
      </c>
      <c r="B1126" s="68" t="s">
        <v>12430</v>
      </c>
      <c r="C1126" s="69" t="s">
        <v>12428</v>
      </c>
      <c r="D1126" s="69" t="s">
        <v>16041</v>
      </c>
      <c r="E1126" s="83">
        <v>1000</v>
      </c>
      <c r="F1126" s="70" t="s">
        <v>12426</v>
      </c>
    </row>
    <row r="1127" spans="1:6" ht="12" customHeight="1" x14ac:dyDescent="0.25">
      <c r="A1127" s="67">
        <v>1130</v>
      </c>
      <c r="B1127" s="68" t="s">
        <v>12431</v>
      </c>
      <c r="C1127" s="69" t="s">
        <v>12428</v>
      </c>
      <c r="D1127" s="69" t="s">
        <v>16041</v>
      </c>
      <c r="E1127" s="83">
        <v>650</v>
      </c>
      <c r="F1127" s="70" t="s">
        <v>12426</v>
      </c>
    </row>
    <row r="1128" spans="1:6" ht="12" customHeight="1" x14ac:dyDescent="0.25">
      <c r="A1128" s="67">
        <v>1131</v>
      </c>
      <c r="B1128" s="68" t="s">
        <v>12432</v>
      </c>
      <c r="C1128" s="69" t="s">
        <v>12428</v>
      </c>
      <c r="D1128" s="69" t="s">
        <v>16041</v>
      </c>
      <c r="E1128" s="83">
        <v>2000</v>
      </c>
      <c r="F1128" s="70" t="s">
        <v>12426</v>
      </c>
    </row>
    <row r="1129" spans="1:6" ht="12" customHeight="1" x14ac:dyDescent="0.25">
      <c r="A1129" s="67">
        <v>1133</v>
      </c>
      <c r="B1129" s="68" t="s">
        <v>7684</v>
      </c>
      <c r="C1129" s="69" t="s">
        <v>12428</v>
      </c>
      <c r="D1129" s="69" t="s">
        <v>16041</v>
      </c>
      <c r="E1129" s="83">
        <v>2000</v>
      </c>
      <c r="F1129" s="70" t="s">
        <v>12426</v>
      </c>
    </row>
    <row r="1130" spans="1:6" ht="12" customHeight="1" x14ac:dyDescent="0.25">
      <c r="A1130" s="67">
        <v>1134</v>
      </c>
      <c r="B1130" s="68" t="s">
        <v>12433</v>
      </c>
      <c r="C1130" s="69" t="s">
        <v>12428</v>
      </c>
      <c r="D1130" s="69" t="s">
        <v>16041</v>
      </c>
      <c r="E1130" s="83">
        <v>450</v>
      </c>
      <c r="F1130" s="70" t="s">
        <v>12426</v>
      </c>
    </row>
    <row r="1131" spans="1:6" ht="12" customHeight="1" x14ac:dyDescent="0.25">
      <c r="A1131" s="67">
        <v>1135</v>
      </c>
      <c r="B1131" s="68" t="s">
        <v>2198</v>
      </c>
      <c r="C1131" s="69" t="s">
        <v>12428</v>
      </c>
      <c r="D1131" s="69" t="s">
        <v>16041</v>
      </c>
      <c r="E1131" s="83">
        <v>400</v>
      </c>
      <c r="F1131" s="70" t="s">
        <v>12426</v>
      </c>
    </row>
    <row r="1132" spans="1:6" ht="12" customHeight="1" x14ac:dyDescent="0.25">
      <c r="A1132" s="67">
        <v>1136</v>
      </c>
      <c r="B1132" s="68" t="s">
        <v>11577</v>
      </c>
      <c r="C1132" s="69" t="s">
        <v>12428</v>
      </c>
      <c r="D1132" s="69" t="s">
        <v>16041</v>
      </c>
      <c r="E1132" s="83">
        <v>500</v>
      </c>
      <c r="F1132" s="70" t="s">
        <v>12426</v>
      </c>
    </row>
    <row r="1133" spans="1:6" ht="12" customHeight="1" x14ac:dyDescent="0.25">
      <c r="A1133" s="67">
        <v>1138</v>
      </c>
      <c r="B1133" s="68" t="s">
        <v>629</v>
      </c>
      <c r="C1133" s="69" t="s">
        <v>12428</v>
      </c>
      <c r="D1133" s="69" t="s">
        <v>16041</v>
      </c>
      <c r="E1133" s="83">
        <v>1250</v>
      </c>
      <c r="F1133" s="70" t="s">
        <v>12426</v>
      </c>
    </row>
    <row r="1134" spans="1:6" ht="12" customHeight="1" x14ac:dyDescent="0.25">
      <c r="A1134" s="67">
        <v>1139</v>
      </c>
      <c r="B1134" s="68" t="s">
        <v>12434</v>
      </c>
      <c r="C1134" s="69" t="s">
        <v>12428</v>
      </c>
      <c r="D1134" s="69" t="s">
        <v>16041</v>
      </c>
      <c r="E1134" s="83">
        <v>1000</v>
      </c>
      <c r="F1134" s="70" t="s">
        <v>12426</v>
      </c>
    </row>
    <row r="1135" spans="1:6" ht="12" customHeight="1" x14ac:dyDescent="0.25">
      <c r="A1135" s="67">
        <v>1141</v>
      </c>
      <c r="B1135" s="68" t="s">
        <v>12435</v>
      </c>
      <c r="C1135" s="69" t="s">
        <v>12428</v>
      </c>
      <c r="D1135" s="69" t="s">
        <v>16041</v>
      </c>
      <c r="E1135" s="83">
        <v>600</v>
      </c>
      <c r="F1135" s="70" t="s">
        <v>12426</v>
      </c>
    </row>
    <row r="1136" spans="1:6" ht="12" customHeight="1" x14ac:dyDescent="0.25">
      <c r="A1136" s="67">
        <v>1142</v>
      </c>
      <c r="B1136" s="68" t="s">
        <v>12436</v>
      </c>
      <c r="C1136" s="69" t="s">
        <v>12428</v>
      </c>
      <c r="D1136" s="69" t="s">
        <v>16041</v>
      </c>
      <c r="E1136" s="83">
        <v>1200</v>
      </c>
      <c r="F1136" s="70" t="s">
        <v>12426</v>
      </c>
    </row>
    <row r="1137" spans="1:6" ht="12" customHeight="1" x14ac:dyDescent="0.25">
      <c r="A1137" s="67">
        <v>1143</v>
      </c>
      <c r="B1137" s="68" t="s">
        <v>12437</v>
      </c>
      <c r="C1137" s="69" t="s">
        <v>12428</v>
      </c>
      <c r="D1137" s="69" t="s">
        <v>16041</v>
      </c>
      <c r="E1137" s="83">
        <v>1000</v>
      </c>
      <c r="F1137" s="70" t="s">
        <v>12426</v>
      </c>
    </row>
    <row r="1138" spans="1:6" ht="12" customHeight="1" x14ac:dyDescent="0.25">
      <c r="A1138" s="67">
        <v>1145</v>
      </c>
      <c r="B1138" s="68" t="s">
        <v>12438</v>
      </c>
      <c r="C1138" s="69" t="s">
        <v>12428</v>
      </c>
      <c r="D1138" s="69" t="s">
        <v>16041</v>
      </c>
      <c r="E1138" s="83">
        <v>600</v>
      </c>
      <c r="F1138" s="70" t="s">
        <v>12426</v>
      </c>
    </row>
    <row r="1139" spans="1:6" ht="12" customHeight="1" x14ac:dyDescent="0.25">
      <c r="A1139" s="67">
        <v>1146</v>
      </c>
      <c r="B1139" s="68" t="s">
        <v>12439</v>
      </c>
      <c r="C1139" s="69" t="s">
        <v>12428</v>
      </c>
      <c r="D1139" s="69" t="s">
        <v>16041</v>
      </c>
      <c r="E1139" s="83">
        <v>1000</v>
      </c>
      <c r="F1139" s="70" t="s">
        <v>12426</v>
      </c>
    </row>
    <row r="1140" spans="1:6" ht="12" customHeight="1" x14ac:dyDescent="0.25">
      <c r="A1140" s="67">
        <v>1148</v>
      </c>
      <c r="B1140" s="68" t="s">
        <v>12440</v>
      </c>
      <c r="C1140" s="69" t="s">
        <v>12428</v>
      </c>
      <c r="D1140" s="69" t="s">
        <v>16041</v>
      </c>
      <c r="E1140" s="83">
        <v>500</v>
      </c>
      <c r="F1140" s="70" t="s">
        <v>12426</v>
      </c>
    </row>
    <row r="1141" spans="1:6" ht="12" customHeight="1" x14ac:dyDescent="0.25">
      <c r="A1141" s="67">
        <v>1149</v>
      </c>
      <c r="B1141" s="68" t="s">
        <v>16044</v>
      </c>
      <c r="C1141" s="69" t="s">
        <v>12428</v>
      </c>
      <c r="D1141" s="69" t="s">
        <v>16041</v>
      </c>
      <c r="E1141" s="83">
        <v>600</v>
      </c>
      <c r="F1141" s="70" t="s">
        <v>12426</v>
      </c>
    </row>
    <row r="1142" spans="1:6" ht="12" customHeight="1" x14ac:dyDescent="0.25">
      <c r="A1142" s="67">
        <v>1150</v>
      </c>
      <c r="B1142" s="68" t="s">
        <v>12441</v>
      </c>
      <c r="C1142" s="69" t="s">
        <v>12428</v>
      </c>
      <c r="D1142" s="69" t="s">
        <v>16041</v>
      </c>
      <c r="E1142" s="83">
        <v>1000</v>
      </c>
      <c r="F1142" s="70" t="s">
        <v>12426</v>
      </c>
    </row>
    <row r="1143" spans="1:6" ht="12" customHeight="1" x14ac:dyDescent="0.25">
      <c r="A1143" s="67">
        <v>1152</v>
      </c>
      <c r="B1143" s="68" t="s">
        <v>12442</v>
      </c>
      <c r="C1143" s="69" t="s">
        <v>12428</v>
      </c>
      <c r="D1143" s="69" t="s">
        <v>16041</v>
      </c>
      <c r="E1143" s="83">
        <v>600</v>
      </c>
      <c r="F1143" s="70" t="s">
        <v>12426</v>
      </c>
    </row>
    <row r="1144" spans="1:6" ht="12" customHeight="1" x14ac:dyDescent="0.25">
      <c r="A1144" s="67">
        <v>1153</v>
      </c>
      <c r="B1144" s="68" t="s">
        <v>12443</v>
      </c>
      <c r="C1144" s="69" t="s">
        <v>12428</v>
      </c>
      <c r="D1144" s="69" t="s">
        <v>16041</v>
      </c>
      <c r="E1144" s="83">
        <v>600</v>
      </c>
      <c r="F1144" s="70" t="s">
        <v>12426</v>
      </c>
    </row>
    <row r="1145" spans="1:6" ht="12" customHeight="1" x14ac:dyDescent="0.25">
      <c r="A1145" s="67">
        <v>1154</v>
      </c>
      <c r="B1145" s="68" t="s">
        <v>12444</v>
      </c>
      <c r="C1145" s="69" t="s">
        <v>12428</v>
      </c>
      <c r="D1145" s="69" t="s">
        <v>16041</v>
      </c>
      <c r="E1145" s="83">
        <v>1200</v>
      </c>
      <c r="F1145" s="70" t="s">
        <v>12426</v>
      </c>
    </row>
    <row r="1146" spans="1:6" ht="12" customHeight="1" x14ac:dyDescent="0.25">
      <c r="A1146" s="67">
        <v>1155</v>
      </c>
      <c r="B1146" s="68" t="s">
        <v>12445</v>
      </c>
      <c r="C1146" s="69" t="s">
        <v>12428</v>
      </c>
      <c r="D1146" s="69" t="s">
        <v>16041</v>
      </c>
      <c r="E1146" s="83">
        <v>950</v>
      </c>
      <c r="F1146" s="70" t="s">
        <v>12426</v>
      </c>
    </row>
    <row r="1147" spans="1:6" ht="12" customHeight="1" x14ac:dyDescent="0.25">
      <c r="A1147" s="67">
        <v>1156</v>
      </c>
      <c r="B1147" s="68" t="s">
        <v>653</v>
      </c>
      <c r="C1147" s="69" t="s">
        <v>12428</v>
      </c>
      <c r="D1147" s="69" t="s">
        <v>16045</v>
      </c>
      <c r="E1147" s="83">
        <v>700</v>
      </c>
      <c r="F1147" s="70" t="s">
        <v>12426</v>
      </c>
    </row>
    <row r="1148" spans="1:6" ht="12" customHeight="1" x14ac:dyDescent="0.25">
      <c r="A1148" s="67">
        <v>1157</v>
      </c>
      <c r="B1148" s="68" t="s">
        <v>2197</v>
      </c>
      <c r="C1148" s="69" t="s">
        <v>12428</v>
      </c>
      <c r="D1148" s="69" t="s">
        <v>16045</v>
      </c>
      <c r="E1148" s="83">
        <v>700</v>
      </c>
      <c r="F1148" s="70" t="s">
        <v>12426</v>
      </c>
    </row>
    <row r="1149" spans="1:6" ht="12" customHeight="1" x14ac:dyDescent="0.25">
      <c r="A1149" s="67">
        <v>1158</v>
      </c>
      <c r="B1149" s="68" t="s">
        <v>16046</v>
      </c>
      <c r="C1149" s="69" t="s">
        <v>12428</v>
      </c>
      <c r="D1149" s="69" t="s">
        <v>16045</v>
      </c>
      <c r="E1149" s="83">
        <v>600</v>
      </c>
      <c r="F1149" s="70" t="s">
        <v>12426</v>
      </c>
    </row>
    <row r="1150" spans="1:6" ht="12" customHeight="1" x14ac:dyDescent="0.25">
      <c r="A1150" s="67">
        <v>1159</v>
      </c>
      <c r="B1150" s="68" t="s">
        <v>7674</v>
      </c>
      <c r="C1150" s="69" t="s">
        <v>12428</v>
      </c>
      <c r="D1150" s="69" t="s">
        <v>16045</v>
      </c>
      <c r="E1150" s="83">
        <v>700</v>
      </c>
      <c r="F1150" s="70" t="s">
        <v>12426</v>
      </c>
    </row>
    <row r="1151" spans="1:6" ht="12" customHeight="1" x14ac:dyDescent="0.25">
      <c r="A1151" s="67">
        <v>1160</v>
      </c>
      <c r="B1151" s="68" t="s">
        <v>2216</v>
      </c>
      <c r="C1151" s="69" t="s">
        <v>12428</v>
      </c>
      <c r="D1151" s="69" t="s">
        <v>16045</v>
      </c>
      <c r="E1151" s="83">
        <v>1000</v>
      </c>
      <c r="F1151" s="70" t="s">
        <v>12426</v>
      </c>
    </row>
    <row r="1152" spans="1:6" ht="12" customHeight="1" x14ac:dyDescent="0.25">
      <c r="A1152" s="67">
        <v>1161</v>
      </c>
      <c r="B1152" s="68" t="s">
        <v>16047</v>
      </c>
      <c r="C1152" s="69" t="s">
        <v>12428</v>
      </c>
      <c r="D1152" s="69" t="s">
        <v>16045</v>
      </c>
      <c r="E1152" s="83">
        <v>3000</v>
      </c>
      <c r="F1152" s="70" t="s">
        <v>12426</v>
      </c>
    </row>
    <row r="1153" spans="1:6" ht="12" customHeight="1" x14ac:dyDescent="0.25">
      <c r="A1153" s="67">
        <v>1162</v>
      </c>
      <c r="B1153" s="68" t="s">
        <v>16048</v>
      </c>
      <c r="C1153" s="69" t="s">
        <v>12428</v>
      </c>
      <c r="D1153" s="69" t="s">
        <v>16045</v>
      </c>
      <c r="E1153" s="83">
        <v>3000</v>
      </c>
      <c r="F1153" s="70" t="s">
        <v>12426</v>
      </c>
    </row>
    <row r="1154" spans="1:6" ht="12" customHeight="1" x14ac:dyDescent="0.25">
      <c r="A1154" s="67">
        <v>1163</v>
      </c>
      <c r="B1154" s="68" t="s">
        <v>16049</v>
      </c>
      <c r="C1154" s="69" t="s">
        <v>12428</v>
      </c>
      <c r="D1154" s="69" t="s">
        <v>16045</v>
      </c>
      <c r="E1154" s="83">
        <v>3000</v>
      </c>
      <c r="F1154" s="70" t="s">
        <v>12426</v>
      </c>
    </row>
    <row r="1155" spans="1:6" ht="12" customHeight="1" x14ac:dyDescent="0.25">
      <c r="A1155" s="67">
        <v>1164</v>
      </c>
      <c r="B1155" s="68" t="s">
        <v>16050</v>
      </c>
      <c r="C1155" s="69" t="s">
        <v>12428</v>
      </c>
      <c r="D1155" s="69" t="s">
        <v>16045</v>
      </c>
      <c r="E1155" s="83">
        <v>20000</v>
      </c>
      <c r="F1155" s="70" t="s">
        <v>12426</v>
      </c>
    </row>
    <row r="1156" spans="1:6" ht="12" customHeight="1" x14ac:dyDescent="0.25">
      <c r="A1156" s="67">
        <v>1165</v>
      </c>
      <c r="B1156" s="68" t="s">
        <v>2217</v>
      </c>
      <c r="C1156" s="69" t="s">
        <v>12428</v>
      </c>
      <c r="D1156" s="69" t="s">
        <v>16045</v>
      </c>
      <c r="E1156" s="83">
        <v>1750</v>
      </c>
      <c r="F1156" s="70" t="s">
        <v>12426</v>
      </c>
    </row>
    <row r="1157" spans="1:6" ht="12" customHeight="1" x14ac:dyDescent="0.25">
      <c r="A1157" s="67">
        <v>1166</v>
      </c>
      <c r="B1157" s="68" t="s">
        <v>16051</v>
      </c>
      <c r="C1157" s="69" t="s">
        <v>12428</v>
      </c>
      <c r="D1157" s="69" t="s">
        <v>16045</v>
      </c>
      <c r="E1157" s="83">
        <v>4850</v>
      </c>
      <c r="F1157" s="70" t="s">
        <v>12426</v>
      </c>
    </row>
    <row r="1158" spans="1:6" ht="12" customHeight="1" x14ac:dyDescent="0.25">
      <c r="A1158" s="67">
        <v>1167</v>
      </c>
      <c r="B1158" s="68" t="s">
        <v>16052</v>
      </c>
      <c r="C1158" s="69" t="s">
        <v>12428</v>
      </c>
      <c r="D1158" s="69" t="s">
        <v>16053</v>
      </c>
      <c r="E1158" s="83">
        <v>4150</v>
      </c>
      <c r="F1158" s="70" t="s">
        <v>12426</v>
      </c>
    </row>
    <row r="1159" spans="1:6" ht="12" customHeight="1" x14ac:dyDescent="0.25">
      <c r="A1159" s="67">
        <v>1168</v>
      </c>
      <c r="B1159" s="68" t="s">
        <v>16054</v>
      </c>
      <c r="C1159" s="69" t="s">
        <v>12428</v>
      </c>
      <c r="D1159" s="69" t="s">
        <v>16053</v>
      </c>
      <c r="E1159" s="83">
        <v>5550</v>
      </c>
      <c r="F1159" s="70" t="s">
        <v>12426</v>
      </c>
    </row>
    <row r="1160" spans="1:6" ht="12" customHeight="1" x14ac:dyDescent="0.25">
      <c r="A1160" s="67">
        <v>1169</v>
      </c>
      <c r="B1160" s="68" t="s">
        <v>16055</v>
      </c>
      <c r="C1160" s="69" t="s">
        <v>12428</v>
      </c>
      <c r="D1160" s="69" t="s">
        <v>16053</v>
      </c>
      <c r="E1160" s="83">
        <v>3500</v>
      </c>
      <c r="F1160" s="70" t="s">
        <v>12426</v>
      </c>
    </row>
    <row r="1161" spans="1:6" ht="12" customHeight="1" x14ac:dyDescent="0.25">
      <c r="A1161" s="67">
        <v>1170</v>
      </c>
      <c r="B1161" s="68" t="s">
        <v>16056</v>
      </c>
      <c r="C1161" s="69" t="s">
        <v>12428</v>
      </c>
      <c r="D1161" s="69" t="s">
        <v>16053</v>
      </c>
      <c r="E1161" s="83">
        <v>11500</v>
      </c>
      <c r="F1161" s="70" t="s">
        <v>12426</v>
      </c>
    </row>
    <row r="1162" spans="1:6" ht="12" customHeight="1" x14ac:dyDescent="0.25">
      <c r="A1162" s="67">
        <v>1171</v>
      </c>
      <c r="B1162" s="68" t="s">
        <v>16057</v>
      </c>
      <c r="C1162" s="69" t="s">
        <v>12428</v>
      </c>
      <c r="D1162" s="69" t="s">
        <v>16053</v>
      </c>
      <c r="E1162" s="83">
        <v>10000</v>
      </c>
      <c r="F1162" s="70" t="s">
        <v>12426</v>
      </c>
    </row>
    <row r="1163" spans="1:6" ht="12" customHeight="1" x14ac:dyDescent="0.25">
      <c r="A1163" s="67">
        <v>1172</v>
      </c>
      <c r="B1163" s="68" t="s">
        <v>16058</v>
      </c>
      <c r="C1163" s="69" t="s">
        <v>12428</v>
      </c>
      <c r="D1163" s="69" t="s">
        <v>16053</v>
      </c>
      <c r="E1163" s="84"/>
      <c r="F1163" s="70" t="s">
        <v>12426</v>
      </c>
    </row>
    <row r="1164" spans="1:6" ht="12" customHeight="1" x14ac:dyDescent="0.25">
      <c r="A1164" s="67">
        <v>1173</v>
      </c>
      <c r="B1164" s="68" t="s">
        <v>16059</v>
      </c>
      <c r="C1164" s="69" t="s">
        <v>12428</v>
      </c>
      <c r="D1164" s="69" t="s">
        <v>16053</v>
      </c>
      <c r="E1164" s="83">
        <v>2500</v>
      </c>
      <c r="F1164" s="70" t="s">
        <v>12426</v>
      </c>
    </row>
    <row r="1165" spans="1:6" ht="12" customHeight="1" x14ac:dyDescent="0.25">
      <c r="A1165" s="67">
        <v>1174</v>
      </c>
      <c r="B1165" s="68" t="s">
        <v>16060</v>
      </c>
      <c r="C1165" s="69" t="s">
        <v>12428</v>
      </c>
      <c r="D1165" s="69" t="s">
        <v>16053</v>
      </c>
      <c r="E1165" s="83">
        <v>2500</v>
      </c>
      <c r="F1165" s="70" t="s">
        <v>12426</v>
      </c>
    </row>
    <row r="1166" spans="1:6" ht="12" customHeight="1" x14ac:dyDescent="0.25">
      <c r="A1166" s="67">
        <v>1175</v>
      </c>
      <c r="B1166" s="68" t="s">
        <v>16061</v>
      </c>
      <c r="C1166" s="69" t="s">
        <v>12428</v>
      </c>
      <c r="D1166" s="69" t="s">
        <v>16053</v>
      </c>
      <c r="E1166" s="83">
        <v>3250</v>
      </c>
      <c r="F1166" s="70" t="s">
        <v>12426</v>
      </c>
    </row>
    <row r="1167" spans="1:6" ht="12" customHeight="1" x14ac:dyDescent="0.25">
      <c r="A1167" s="67">
        <v>1176</v>
      </c>
      <c r="B1167" s="68" t="s">
        <v>16062</v>
      </c>
      <c r="C1167" s="69" t="s">
        <v>12428</v>
      </c>
      <c r="D1167" s="69" t="s">
        <v>16053</v>
      </c>
      <c r="E1167" s="83">
        <v>2950</v>
      </c>
      <c r="F1167" s="70" t="s">
        <v>12426</v>
      </c>
    </row>
    <row r="1168" spans="1:6" ht="12" customHeight="1" x14ac:dyDescent="0.25">
      <c r="A1168" s="67">
        <v>1177</v>
      </c>
      <c r="B1168" s="68" t="s">
        <v>16063</v>
      </c>
      <c r="C1168" s="69" t="s">
        <v>12428</v>
      </c>
      <c r="D1168" s="69" t="s">
        <v>16053</v>
      </c>
      <c r="E1168" s="83">
        <v>2500</v>
      </c>
      <c r="F1168" s="70" t="s">
        <v>12426</v>
      </c>
    </row>
    <row r="1169" spans="1:6" ht="12" customHeight="1" x14ac:dyDescent="0.25">
      <c r="A1169" s="67">
        <v>1178</v>
      </c>
      <c r="B1169" s="68" t="s">
        <v>16064</v>
      </c>
      <c r="C1169" s="69" t="s">
        <v>12428</v>
      </c>
      <c r="D1169" s="69" t="s">
        <v>16053</v>
      </c>
      <c r="E1169" s="83">
        <v>2000</v>
      </c>
      <c r="F1169" s="70" t="s">
        <v>12426</v>
      </c>
    </row>
    <row r="1170" spans="1:6" ht="12" customHeight="1" x14ac:dyDescent="0.25">
      <c r="A1170" s="67">
        <v>1179</v>
      </c>
      <c r="B1170" s="68" t="s">
        <v>16065</v>
      </c>
      <c r="C1170" s="69" t="s">
        <v>12428</v>
      </c>
      <c r="D1170" s="69" t="s">
        <v>16053</v>
      </c>
      <c r="E1170" s="83">
        <v>2950</v>
      </c>
      <c r="F1170" s="70" t="s">
        <v>12426</v>
      </c>
    </row>
    <row r="1171" spans="1:6" ht="12" customHeight="1" x14ac:dyDescent="0.25">
      <c r="A1171" s="67">
        <v>1180</v>
      </c>
      <c r="B1171" s="71" t="s">
        <v>2218</v>
      </c>
      <c r="C1171" s="69" t="s">
        <v>12428</v>
      </c>
      <c r="D1171" s="69" t="s">
        <v>16053</v>
      </c>
      <c r="E1171" s="83">
        <v>2650</v>
      </c>
      <c r="F1171" s="70" t="s">
        <v>12426</v>
      </c>
    </row>
    <row r="1172" spans="1:6" ht="12" customHeight="1" x14ac:dyDescent="0.25">
      <c r="A1172" s="67">
        <v>1181</v>
      </c>
      <c r="B1172" s="68" t="s">
        <v>16066</v>
      </c>
      <c r="C1172" s="69" t="s">
        <v>12428</v>
      </c>
      <c r="D1172" s="69" t="s">
        <v>16053</v>
      </c>
      <c r="E1172" s="83">
        <v>2000</v>
      </c>
      <c r="F1172" s="70" t="s">
        <v>12426</v>
      </c>
    </row>
    <row r="1173" spans="1:6" ht="12" customHeight="1" x14ac:dyDescent="0.25">
      <c r="A1173" s="67">
        <v>1182</v>
      </c>
      <c r="B1173" s="68" t="s">
        <v>16067</v>
      </c>
      <c r="C1173" s="69" t="s">
        <v>12428</v>
      </c>
      <c r="D1173" s="69" t="s">
        <v>16053</v>
      </c>
      <c r="E1173" s="83">
        <v>3250</v>
      </c>
      <c r="F1173" s="70" t="s">
        <v>12426</v>
      </c>
    </row>
    <row r="1174" spans="1:6" ht="12" customHeight="1" x14ac:dyDescent="0.25">
      <c r="A1174" s="67">
        <v>1184</v>
      </c>
      <c r="B1174" s="68" t="s">
        <v>12446</v>
      </c>
      <c r="C1174" s="69" t="s">
        <v>12428</v>
      </c>
      <c r="D1174" s="69" t="s">
        <v>16068</v>
      </c>
      <c r="E1174" s="83">
        <v>5250</v>
      </c>
      <c r="F1174" s="70" t="s">
        <v>12426</v>
      </c>
    </row>
    <row r="1175" spans="1:6" ht="12" customHeight="1" x14ac:dyDescent="0.25">
      <c r="A1175" s="67">
        <v>1185</v>
      </c>
      <c r="B1175" s="68" t="s">
        <v>12447</v>
      </c>
      <c r="C1175" s="69" t="s">
        <v>12428</v>
      </c>
      <c r="D1175" s="69" t="s">
        <v>16068</v>
      </c>
      <c r="E1175" s="83">
        <v>7150</v>
      </c>
      <c r="F1175" s="70" t="s">
        <v>12426</v>
      </c>
    </row>
    <row r="1176" spans="1:6" ht="12" customHeight="1" x14ac:dyDescent="0.25">
      <c r="A1176" s="67">
        <v>1186</v>
      </c>
      <c r="B1176" s="68" t="s">
        <v>12418</v>
      </c>
      <c r="C1176" s="69" t="s">
        <v>12428</v>
      </c>
      <c r="D1176" s="69" t="s">
        <v>16068</v>
      </c>
      <c r="E1176" s="83">
        <v>7150</v>
      </c>
      <c r="F1176" s="70" t="s">
        <v>12426</v>
      </c>
    </row>
    <row r="1177" spans="1:6" ht="12" customHeight="1" x14ac:dyDescent="0.25">
      <c r="A1177" s="67">
        <v>1187</v>
      </c>
      <c r="B1177" s="68" t="s">
        <v>2220</v>
      </c>
      <c r="C1177" s="69" t="s">
        <v>12428</v>
      </c>
      <c r="D1177" s="69" t="s">
        <v>16068</v>
      </c>
      <c r="E1177" s="83">
        <v>5250</v>
      </c>
      <c r="F1177" s="70" t="s">
        <v>12426</v>
      </c>
    </row>
    <row r="1178" spans="1:6" ht="12" customHeight="1" x14ac:dyDescent="0.25">
      <c r="A1178" s="67">
        <v>1188</v>
      </c>
      <c r="B1178" s="76" t="s">
        <v>2221</v>
      </c>
      <c r="C1178" s="77" t="s">
        <v>12428</v>
      </c>
      <c r="D1178" s="77" t="s">
        <v>16068</v>
      </c>
      <c r="E1178" s="85">
        <v>4000</v>
      </c>
      <c r="F1178" s="70" t="s">
        <v>12426</v>
      </c>
    </row>
    <row r="1179" spans="1:6" ht="12" customHeight="1" x14ac:dyDescent="0.25">
      <c r="A1179" s="67">
        <v>1189</v>
      </c>
      <c r="B1179" s="78" t="s">
        <v>16069</v>
      </c>
      <c r="C1179" s="79" t="s">
        <v>12428</v>
      </c>
      <c r="D1179" s="79" t="s">
        <v>16068</v>
      </c>
      <c r="E1179" s="86">
        <v>4200</v>
      </c>
      <c r="F1179" s="70" t="s">
        <v>12426</v>
      </c>
    </row>
    <row r="1180" spans="1:6" ht="12" customHeight="1" x14ac:dyDescent="0.25">
      <c r="A1180" s="67">
        <v>1191</v>
      </c>
      <c r="B1180" s="80" t="s">
        <v>12448</v>
      </c>
      <c r="C1180" s="80" t="s">
        <v>12449</v>
      </c>
      <c r="D1180" s="80" t="s">
        <v>12450</v>
      </c>
      <c r="E1180" s="87">
        <v>67</v>
      </c>
      <c r="F1180" s="80" t="s">
        <v>12451</v>
      </c>
    </row>
    <row r="1181" spans="1:6" ht="12" customHeight="1" x14ac:dyDescent="0.25">
      <c r="A1181" s="67">
        <v>1192</v>
      </c>
      <c r="B1181" s="80" t="s">
        <v>12452</v>
      </c>
      <c r="C1181" s="80" t="s">
        <v>12453</v>
      </c>
      <c r="D1181" s="80" t="s">
        <v>12454</v>
      </c>
      <c r="E1181" s="87">
        <v>1170.83</v>
      </c>
      <c r="F1181" s="80" t="s">
        <v>7752</v>
      </c>
    </row>
    <row r="1182" spans="1:6" ht="12" customHeight="1" x14ac:dyDescent="0.25">
      <c r="A1182" s="67">
        <v>1193</v>
      </c>
      <c r="B1182" s="80" t="s">
        <v>12455</v>
      </c>
      <c r="C1182" s="80" t="s">
        <v>12456</v>
      </c>
      <c r="D1182" s="80"/>
      <c r="E1182" s="87">
        <v>5000</v>
      </c>
      <c r="F1182" s="80" t="s">
        <v>12457</v>
      </c>
    </row>
    <row r="1183" spans="1:6" ht="12" customHeight="1" x14ac:dyDescent="0.25">
      <c r="A1183" s="67">
        <v>1194</v>
      </c>
      <c r="B1183" s="80" t="s">
        <v>12458</v>
      </c>
      <c r="C1183" s="80" t="s">
        <v>12456</v>
      </c>
      <c r="D1183" s="80" t="s">
        <v>12459</v>
      </c>
      <c r="E1183" s="87">
        <v>500</v>
      </c>
      <c r="F1183" s="80" t="s">
        <v>12457</v>
      </c>
    </row>
    <row r="1184" spans="1:6" ht="12" customHeight="1" x14ac:dyDescent="0.25">
      <c r="A1184" s="67">
        <v>1195</v>
      </c>
      <c r="B1184" s="80" t="s">
        <v>12460</v>
      </c>
      <c r="C1184" s="80" t="s">
        <v>12461</v>
      </c>
      <c r="D1184" s="80" t="s">
        <v>12462</v>
      </c>
      <c r="E1184" s="87">
        <v>3571.88</v>
      </c>
      <c r="F1184" s="80" t="s">
        <v>7756</v>
      </c>
    </row>
    <row r="1185" spans="1:6" ht="12" customHeight="1" x14ac:dyDescent="0.25">
      <c r="A1185" s="67">
        <v>1196</v>
      </c>
      <c r="B1185" s="80" t="s">
        <v>12463</v>
      </c>
      <c r="C1185" s="80" t="s">
        <v>12464</v>
      </c>
      <c r="D1185" s="80" t="s">
        <v>12465</v>
      </c>
      <c r="E1185" s="87">
        <v>59</v>
      </c>
      <c r="F1185" s="80" t="s">
        <v>12466</v>
      </c>
    </row>
    <row r="1186" spans="1:6" ht="12" customHeight="1" x14ac:dyDescent="0.25">
      <c r="A1186" s="67">
        <v>1197</v>
      </c>
      <c r="B1186" s="80" t="s">
        <v>12463</v>
      </c>
      <c r="C1186" s="80" t="s">
        <v>12464</v>
      </c>
      <c r="D1186" s="80" t="s">
        <v>12467</v>
      </c>
      <c r="E1186" s="87">
        <v>59</v>
      </c>
      <c r="F1186" s="80" t="s">
        <v>12466</v>
      </c>
    </row>
    <row r="1187" spans="1:6" ht="12" customHeight="1" x14ac:dyDescent="0.25">
      <c r="A1187" s="67">
        <v>1198</v>
      </c>
      <c r="B1187" s="80" t="s">
        <v>12468</v>
      </c>
      <c r="C1187" s="80" t="s">
        <v>2124</v>
      </c>
      <c r="D1187" s="80" t="s">
        <v>12469</v>
      </c>
      <c r="E1187" s="87">
        <v>177</v>
      </c>
      <c r="F1187" s="80" t="s">
        <v>12466</v>
      </c>
    </row>
    <row r="1188" spans="1:6" ht="12" customHeight="1" x14ac:dyDescent="0.25">
      <c r="A1188" s="67">
        <v>1199</v>
      </c>
      <c r="B1188" s="80" t="s">
        <v>12470</v>
      </c>
      <c r="C1188" s="80" t="s">
        <v>2124</v>
      </c>
      <c r="D1188" s="80" t="s">
        <v>12471</v>
      </c>
      <c r="E1188" s="87">
        <v>65</v>
      </c>
      <c r="F1188" s="80" t="s">
        <v>12472</v>
      </c>
    </row>
    <row r="1189" spans="1:6" ht="12" customHeight="1" x14ac:dyDescent="0.25">
      <c r="A1189" s="67">
        <v>1200</v>
      </c>
      <c r="B1189" s="80" t="s">
        <v>12473</v>
      </c>
      <c r="C1189" s="80" t="s">
        <v>2124</v>
      </c>
      <c r="D1189" s="80" t="s">
        <v>12474</v>
      </c>
      <c r="E1189" s="87">
        <v>2600</v>
      </c>
      <c r="F1189" s="80" t="s">
        <v>2124</v>
      </c>
    </row>
    <row r="1190" spans="1:6" ht="12" customHeight="1" x14ac:dyDescent="0.25">
      <c r="A1190" s="67">
        <v>1201</v>
      </c>
      <c r="B1190" s="80" t="s">
        <v>12475</v>
      </c>
      <c r="C1190" s="80" t="s">
        <v>12476</v>
      </c>
      <c r="D1190" s="80" t="s">
        <v>12477</v>
      </c>
      <c r="E1190" s="87">
        <v>236</v>
      </c>
      <c r="F1190" s="80" t="s">
        <v>9600</v>
      </c>
    </row>
    <row r="1191" spans="1:6" ht="12" customHeight="1" x14ac:dyDescent="0.25">
      <c r="A1191" s="67">
        <v>1202</v>
      </c>
      <c r="B1191" s="80" t="s">
        <v>12475</v>
      </c>
      <c r="C1191" s="80" t="s">
        <v>12476</v>
      </c>
      <c r="D1191" s="80" t="s">
        <v>12478</v>
      </c>
      <c r="E1191" s="87">
        <v>354</v>
      </c>
      <c r="F1191" s="80" t="s">
        <v>9600</v>
      </c>
    </row>
    <row r="1192" spans="1:6" ht="12" customHeight="1" x14ac:dyDescent="0.25">
      <c r="A1192" s="67">
        <v>1203</v>
      </c>
      <c r="B1192" s="80" t="s">
        <v>12479</v>
      </c>
      <c r="C1192" s="80" t="s">
        <v>12480</v>
      </c>
      <c r="D1192" s="80" t="s">
        <v>12481</v>
      </c>
      <c r="E1192" s="87">
        <v>5.9</v>
      </c>
      <c r="F1192" s="80" t="s">
        <v>12482</v>
      </c>
    </row>
    <row r="1193" spans="1:6" ht="12" customHeight="1" x14ac:dyDescent="0.25">
      <c r="A1193" s="67">
        <v>1204</v>
      </c>
      <c r="B1193" s="80" t="s">
        <v>12483</v>
      </c>
      <c r="C1193" s="80" t="s">
        <v>12484</v>
      </c>
      <c r="D1193" s="80" t="s">
        <v>12485</v>
      </c>
      <c r="E1193" s="87">
        <v>200</v>
      </c>
      <c r="F1193" s="80" t="s">
        <v>12486</v>
      </c>
    </row>
    <row r="1194" spans="1:6" ht="12" customHeight="1" x14ac:dyDescent="0.25">
      <c r="A1194" s="67">
        <v>1205</v>
      </c>
      <c r="B1194" s="80" t="s">
        <v>12487</v>
      </c>
      <c r="C1194" s="80" t="s">
        <v>2124</v>
      </c>
      <c r="D1194" s="80" t="s">
        <v>12488</v>
      </c>
      <c r="E1194" s="87">
        <v>30</v>
      </c>
      <c r="F1194" s="80" t="s">
        <v>9600</v>
      </c>
    </row>
    <row r="1195" spans="1:6" ht="12" customHeight="1" x14ac:dyDescent="0.25">
      <c r="A1195" s="67">
        <v>1206</v>
      </c>
      <c r="B1195" s="80" t="s">
        <v>12489</v>
      </c>
      <c r="C1195" s="80" t="s">
        <v>2124</v>
      </c>
      <c r="D1195" s="80" t="s">
        <v>12490</v>
      </c>
      <c r="E1195" s="87">
        <v>240</v>
      </c>
      <c r="F1195" s="80" t="s">
        <v>2124</v>
      </c>
    </row>
    <row r="1196" spans="1:6" ht="12" customHeight="1" x14ac:dyDescent="0.25">
      <c r="A1196" s="67">
        <v>1207</v>
      </c>
      <c r="B1196" s="80" t="s">
        <v>12491</v>
      </c>
      <c r="C1196" s="80" t="s">
        <v>2124</v>
      </c>
      <c r="D1196" s="80" t="s">
        <v>12492</v>
      </c>
      <c r="E1196" s="87">
        <v>2400</v>
      </c>
      <c r="F1196" s="80" t="s">
        <v>12466</v>
      </c>
    </row>
    <row r="1197" spans="1:6" ht="12" customHeight="1" x14ac:dyDescent="0.25">
      <c r="A1197" s="67">
        <v>1208</v>
      </c>
      <c r="B1197" s="80" t="s">
        <v>12493</v>
      </c>
      <c r="C1197" s="80" t="s">
        <v>12494</v>
      </c>
      <c r="D1197" s="80" t="s">
        <v>12495</v>
      </c>
      <c r="E1197" s="87">
        <v>1150</v>
      </c>
      <c r="F1197" s="80" t="s">
        <v>9600</v>
      </c>
    </row>
    <row r="1198" spans="1:6" ht="12" customHeight="1" x14ac:dyDescent="0.25">
      <c r="A1198" s="67">
        <v>1209</v>
      </c>
      <c r="B1198" s="80" t="s">
        <v>12496</v>
      </c>
      <c r="C1198" s="80" t="s">
        <v>12497</v>
      </c>
      <c r="D1198" s="80" t="s">
        <v>12498</v>
      </c>
      <c r="E1198" s="87">
        <v>287.5</v>
      </c>
      <c r="F1198" s="80" t="s">
        <v>9600</v>
      </c>
    </row>
    <row r="1199" spans="1:6" ht="12" customHeight="1" x14ac:dyDescent="0.25">
      <c r="A1199" s="67">
        <v>1210</v>
      </c>
      <c r="B1199" s="80" t="s">
        <v>12499</v>
      </c>
      <c r="C1199" s="80" t="s">
        <v>12500</v>
      </c>
      <c r="D1199" s="80" t="s">
        <v>12501</v>
      </c>
      <c r="E1199" s="87">
        <v>631.74</v>
      </c>
      <c r="F1199" s="80" t="s">
        <v>9600</v>
      </c>
    </row>
    <row r="1200" spans="1:6" ht="12" customHeight="1" x14ac:dyDescent="0.25">
      <c r="A1200" s="67">
        <v>1211</v>
      </c>
      <c r="B1200" s="80" t="s">
        <v>12499</v>
      </c>
      <c r="C1200" s="80" t="s">
        <v>12500</v>
      </c>
      <c r="D1200" s="80"/>
      <c r="E1200" s="87">
        <v>828.67</v>
      </c>
      <c r="F1200" s="80" t="s">
        <v>12466</v>
      </c>
    </row>
    <row r="1201" spans="1:6" ht="12" customHeight="1" x14ac:dyDescent="0.25">
      <c r="A1201" s="67">
        <v>1212</v>
      </c>
      <c r="B1201" s="80" t="s">
        <v>12502</v>
      </c>
      <c r="C1201" s="80" t="s">
        <v>12503</v>
      </c>
      <c r="D1201" s="80" t="s">
        <v>12504</v>
      </c>
      <c r="E1201" s="87">
        <v>2547.8200000000002</v>
      </c>
      <c r="F1201" s="80" t="s">
        <v>12466</v>
      </c>
    </row>
    <row r="1202" spans="1:6" ht="12" customHeight="1" x14ac:dyDescent="0.25">
      <c r="A1202" s="67">
        <v>1213</v>
      </c>
      <c r="B1202" s="80" t="s">
        <v>12505</v>
      </c>
      <c r="C1202" s="80" t="s">
        <v>2124</v>
      </c>
      <c r="D1202" s="80" t="s">
        <v>16070</v>
      </c>
      <c r="E1202" s="87">
        <v>2500</v>
      </c>
      <c r="F1202" s="80" t="s">
        <v>2124</v>
      </c>
    </row>
    <row r="1203" spans="1:6" ht="12" customHeight="1" x14ac:dyDescent="0.25">
      <c r="A1203" s="67">
        <v>1214</v>
      </c>
      <c r="B1203" s="80" t="s">
        <v>12506</v>
      </c>
      <c r="C1203" s="80" t="s">
        <v>12453</v>
      </c>
      <c r="D1203" s="80" t="s">
        <v>12507</v>
      </c>
      <c r="E1203" s="87">
        <v>470</v>
      </c>
      <c r="F1203" s="80" t="s">
        <v>12508</v>
      </c>
    </row>
    <row r="1204" spans="1:6" ht="12" customHeight="1" x14ac:dyDescent="0.25">
      <c r="A1204" s="67">
        <v>1215</v>
      </c>
      <c r="B1204" s="80" t="s">
        <v>12509</v>
      </c>
      <c r="C1204" s="80" t="s">
        <v>12453</v>
      </c>
      <c r="D1204" s="80" t="s">
        <v>12510</v>
      </c>
      <c r="E1204" s="87">
        <v>590</v>
      </c>
      <c r="F1204" s="80" t="s">
        <v>9600</v>
      </c>
    </row>
    <row r="1205" spans="1:6" ht="12" customHeight="1" x14ac:dyDescent="0.25">
      <c r="A1205" s="67">
        <v>1216</v>
      </c>
      <c r="B1205" s="80" t="s">
        <v>12511</v>
      </c>
      <c r="C1205" s="80"/>
      <c r="D1205" s="80" t="s">
        <v>16071</v>
      </c>
      <c r="E1205" s="87">
        <v>713.12</v>
      </c>
      <c r="F1205" s="80"/>
    </row>
    <row r="1206" spans="1:6" ht="12" customHeight="1" x14ac:dyDescent="0.25">
      <c r="A1206" s="67">
        <v>1217</v>
      </c>
      <c r="B1206" s="80" t="s">
        <v>12512</v>
      </c>
      <c r="C1206" s="80" t="s">
        <v>12513</v>
      </c>
      <c r="D1206" s="80" t="s">
        <v>12514</v>
      </c>
      <c r="E1206" s="87">
        <v>1500</v>
      </c>
      <c r="F1206" s="80" t="s">
        <v>12515</v>
      </c>
    </row>
    <row r="1207" spans="1:6" ht="12" customHeight="1" x14ac:dyDescent="0.25">
      <c r="A1207" s="67">
        <v>1218</v>
      </c>
      <c r="B1207" s="80" t="s">
        <v>12516</v>
      </c>
      <c r="C1207" s="80" t="s">
        <v>12517</v>
      </c>
      <c r="D1207" s="80" t="s">
        <v>12518</v>
      </c>
      <c r="E1207" s="87">
        <v>900</v>
      </c>
      <c r="F1207" s="80" t="s">
        <v>9713</v>
      </c>
    </row>
    <row r="1208" spans="1:6" ht="12" customHeight="1" x14ac:dyDescent="0.25">
      <c r="A1208" s="67">
        <v>1219</v>
      </c>
      <c r="B1208" s="80" t="s">
        <v>12519</v>
      </c>
      <c r="C1208" s="80" t="s">
        <v>12520</v>
      </c>
      <c r="D1208" s="80" t="s">
        <v>12521</v>
      </c>
      <c r="E1208" s="87">
        <v>850</v>
      </c>
      <c r="F1208" s="80" t="s">
        <v>9713</v>
      </c>
    </row>
    <row r="1209" spans="1:6" ht="12" customHeight="1" x14ac:dyDescent="0.25">
      <c r="A1209" s="67">
        <v>1220</v>
      </c>
      <c r="B1209" s="80" t="s">
        <v>12522</v>
      </c>
      <c r="C1209" s="80" t="s">
        <v>12523</v>
      </c>
      <c r="D1209" s="80" t="s">
        <v>12524</v>
      </c>
      <c r="E1209" s="87">
        <v>570</v>
      </c>
      <c r="F1209" s="80" t="s">
        <v>9713</v>
      </c>
    </row>
    <row r="1210" spans="1:6" ht="12" customHeight="1" x14ac:dyDescent="0.25">
      <c r="A1210" s="67">
        <v>1221</v>
      </c>
      <c r="B1210" s="80" t="s">
        <v>12525</v>
      </c>
      <c r="C1210" s="80" t="s">
        <v>2124</v>
      </c>
      <c r="D1210" s="80" t="s">
        <v>12526</v>
      </c>
      <c r="E1210" s="87">
        <v>800</v>
      </c>
      <c r="F1210" s="80" t="s">
        <v>9600</v>
      </c>
    </row>
    <row r="1211" spans="1:6" ht="12" customHeight="1" x14ac:dyDescent="0.25">
      <c r="A1211" s="67">
        <v>1222</v>
      </c>
      <c r="B1211" s="80" t="s">
        <v>12527</v>
      </c>
      <c r="C1211" s="80" t="s">
        <v>2124</v>
      </c>
      <c r="D1211" s="80" t="s">
        <v>12528</v>
      </c>
      <c r="E1211" s="87">
        <v>690</v>
      </c>
      <c r="F1211" s="80" t="s">
        <v>12466</v>
      </c>
    </row>
    <row r="1212" spans="1:6" ht="12" customHeight="1" x14ac:dyDescent="0.25">
      <c r="A1212" s="67">
        <v>1223</v>
      </c>
      <c r="B1212" s="80" t="s">
        <v>12527</v>
      </c>
      <c r="C1212" s="80" t="s">
        <v>2124</v>
      </c>
      <c r="D1212" s="80" t="s">
        <v>12529</v>
      </c>
      <c r="E1212" s="87">
        <v>870</v>
      </c>
      <c r="F1212" s="80" t="s">
        <v>12466</v>
      </c>
    </row>
    <row r="1213" spans="1:6" ht="12" customHeight="1" x14ac:dyDescent="0.25">
      <c r="A1213" s="67">
        <v>1224</v>
      </c>
      <c r="B1213" s="80" t="s">
        <v>12530</v>
      </c>
      <c r="C1213" s="80" t="s">
        <v>12531</v>
      </c>
      <c r="D1213" s="80" t="s">
        <v>12532</v>
      </c>
      <c r="E1213" s="87">
        <v>200</v>
      </c>
      <c r="F1213" s="80" t="s">
        <v>12482</v>
      </c>
    </row>
    <row r="1214" spans="1:6" ht="12" customHeight="1" x14ac:dyDescent="0.25">
      <c r="A1214" s="67">
        <v>1225</v>
      </c>
      <c r="B1214" s="80" t="s">
        <v>12533</v>
      </c>
      <c r="C1214" s="80" t="s">
        <v>12534</v>
      </c>
      <c r="D1214" s="80" t="s">
        <v>12535</v>
      </c>
      <c r="E1214" s="87">
        <v>200</v>
      </c>
      <c r="F1214" s="80" t="s">
        <v>12466</v>
      </c>
    </row>
    <row r="1215" spans="1:6" ht="12" customHeight="1" x14ac:dyDescent="0.25">
      <c r="A1215" s="67">
        <v>1226</v>
      </c>
      <c r="B1215" s="80" t="s">
        <v>12536</v>
      </c>
      <c r="C1215" s="80" t="s">
        <v>2124</v>
      </c>
      <c r="D1215" s="80" t="s">
        <v>12537</v>
      </c>
      <c r="E1215" s="87">
        <v>250</v>
      </c>
      <c r="F1215" s="80" t="s">
        <v>12466</v>
      </c>
    </row>
    <row r="1216" spans="1:6" ht="12" customHeight="1" x14ac:dyDescent="0.25">
      <c r="A1216" s="67">
        <v>1227</v>
      </c>
      <c r="B1216" s="80" t="s">
        <v>12538</v>
      </c>
      <c r="C1216" s="80" t="s">
        <v>12531</v>
      </c>
      <c r="D1216" s="80" t="s">
        <v>12539</v>
      </c>
      <c r="E1216" s="87">
        <v>70</v>
      </c>
      <c r="F1216" s="80" t="s">
        <v>12482</v>
      </c>
    </row>
    <row r="1217" spans="1:6" ht="12" customHeight="1" x14ac:dyDescent="0.25">
      <c r="A1217" s="67">
        <v>1228</v>
      </c>
      <c r="B1217" s="80" t="s">
        <v>12540</v>
      </c>
      <c r="C1217" s="80" t="s">
        <v>2124</v>
      </c>
      <c r="D1217" s="80" t="s">
        <v>12541</v>
      </c>
      <c r="E1217" s="87">
        <v>373.45</v>
      </c>
      <c r="F1217" s="80" t="s">
        <v>12466</v>
      </c>
    </row>
    <row r="1218" spans="1:6" ht="12" customHeight="1" x14ac:dyDescent="0.25">
      <c r="A1218" s="67">
        <v>1229</v>
      </c>
      <c r="B1218" s="80" t="s">
        <v>12542</v>
      </c>
      <c r="C1218" s="80" t="s">
        <v>12484</v>
      </c>
      <c r="D1218" s="80" t="s">
        <v>12543</v>
      </c>
      <c r="E1218" s="87">
        <v>1000</v>
      </c>
      <c r="F1218" s="80" t="s">
        <v>12484</v>
      </c>
    </row>
    <row r="1219" spans="1:6" ht="12" customHeight="1" x14ac:dyDescent="0.25">
      <c r="A1219" s="67">
        <v>1230</v>
      </c>
      <c r="B1219" s="80" t="s">
        <v>12544</v>
      </c>
      <c r="C1219" s="80" t="s">
        <v>12484</v>
      </c>
      <c r="D1219" s="80" t="s">
        <v>12545</v>
      </c>
      <c r="E1219" s="87">
        <v>1500</v>
      </c>
      <c r="F1219" s="80" t="s">
        <v>12484</v>
      </c>
    </row>
    <row r="1220" spans="1:6" ht="12" customHeight="1" x14ac:dyDescent="0.25">
      <c r="A1220" s="67">
        <v>1231</v>
      </c>
      <c r="B1220" s="80" t="s">
        <v>12546</v>
      </c>
      <c r="C1220" s="80" t="s">
        <v>12531</v>
      </c>
      <c r="D1220" s="80" t="s">
        <v>12532</v>
      </c>
      <c r="E1220" s="87">
        <v>30</v>
      </c>
      <c r="F1220" s="80" t="s">
        <v>12531</v>
      </c>
    </row>
    <row r="1221" spans="1:6" ht="12" customHeight="1" x14ac:dyDescent="0.25">
      <c r="A1221" s="67">
        <v>1232</v>
      </c>
      <c r="B1221" s="80" t="s">
        <v>12547</v>
      </c>
      <c r="C1221" s="80" t="s">
        <v>12531</v>
      </c>
      <c r="D1221" s="80" t="s">
        <v>12548</v>
      </c>
      <c r="E1221" s="87">
        <v>65</v>
      </c>
      <c r="F1221" s="80" t="s">
        <v>12531</v>
      </c>
    </row>
    <row r="1222" spans="1:6" ht="12" customHeight="1" x14ac:dyDescent="0.25">
      <c r="A1222" s="67">
        <v>1233</v>
      </c>
      <c r="B1222" s="80" t="s">
        <v>12549</v>
      </c>
      <c r="C1222" s="80" t="s">
        <v>12531</v>
      </c>
      <c r="D1222" s="80" t="s">
        <v>12550</v>
      </c>
      <c r="E1222" s="87">
        <v>100</v>
      </c>
      <c r="F1222" s="80" t="s">
        <v>12531</v>
      </c>
    </row>
    <row r="1223" spans="1:6" ht="12" customHeight="1" x14ac:dyDescent="0.25">
      <c r="A1223" s="67">
        <v>1234</v>
      </c>
      <c r="B1223" s="80" t="s">
        <v>12551</v>
      </c>
      <c r="C1223" s="80" t="s">
        <v>2124</v>
      </c>
      <c r="D1223" s="80" t="s">
        <v>12552</v>
      </c>
      <c r="E1223" s="87">
        <v>910</v>
      </c>
      <c r="F1223" s="80" t="s">
        <v>9600</v>
      </c>
    </row>
    <row r="1224" spans="1:6" ht="12" customHeight="1" x14ac:dyDescent="0.25">
      <c r="A1224" s="67">
        <v>1235</v>
      </c>
      <c r="B1224" s="80" t="s">
        <v>12553</v>
      </c>
      <c r="C1224" s="80" t="s">
        <v>12554</v>
      </c>
      <c r="D1224" s="80" t="s">
        <v>12555</v>
      </c>
      <c r="E1224" s="87">
        <v>3</v>
      </c>
      <c r="F1224" s="80" t="s">
        <v>12556</v>
      </c>
    </row>
    <row r="1225" spans="1:6" ht="12" customHeight="1" x14ac:dyDescent="0.25">
      <c r="A1225" s="67">
        <v>1236</v>
      </c>
      <c r="B1225" s="80" t="s">
        <v>12557</v>
      </c>
      <c r="C1225" s="80" t="s">
        <v>12480</v>
      </c>
      <c r="D1225" s="80" t="s">
        <v>12558</v>
      </c>
      <c r="E1225" s="87">
        <v>3</v>
      </c>
      <c r="F1225" s="80" t="s">
        <v>9610</v>
      </c>
    </row>
    <row r="1226" spans="1:6" ht="12" customHeight="1" x14ac:dyDescent="0.25">
      <c r="A1226" s="67">
        <v>1237</v>
      </c>
      <c r="B1226" s="80" t="s">
        <v>12110</v>
      </c>
      <c r="C1226" s="80" t="s">
        <v>12559</v>
      </c>
      <c r="D1226" s="80" t="s">
        <v>12560</v>
      </c>
      <c r="E1226" s="87">
        <v>25</v>
      </c>
      <c r="F1226" s="80" t="s">
        <v>12561</v>
      </c>
    </row>
    <row r="1227" spans="1:6" ht="12" customHeight="1" x14ac:dyDescent="0.25">
      <c r="A1227" s="67">
        <v>1238</v>
      </c>
      <c r="B1227" s="80" t="s">
        <v>12562</v>
      </c>
      <c r="C1227" s="80" t="s">
        <v>12563</v>
      </c>
      <c r="D1227" s="80" t="s">
        <v>12564</v>
      </c>
      <c r="E1227" s="87">
        <v>200</v>
      </c>
      <c r="F1227" s="80" t="s">
        <v>12486</v>
      </c>
    </row>
    <row r="1228" spans="1:6" ht="12" customHeight="1" x14ac:dyDescent="0.25">
      <c r="A1228" s="67">
        <v>1239</v>
      </c>
      <c r="B1228" s="80" t="s">
        <v>1126</v>
      </c>
      <c r="C1228" s="80" t="s">
        <v>12565</v>
      </c>
      <c r="D1228" s="80" t="s">
        <v>12564</v>
      </c>
      <c r="E1228" s="87">
        <v>250</v>
      </c>
      <c r="F1228" s="80" t="s">
        <v>12566</v>
      </c>
    </row>
    <row r="1229" spans="1:6" ht="12" customHeight="1" x14ac:dyDescent="0.25">
      <c r="A1229" s="67">
        <v>1240</v>
      </c>
      <c r="B1229" s="80" t="s">
        <v>12567</v>
      </c>
      <c r="C1229" s="80" t="s">
        <v>2124</v>
      </c>
      <c r="D1229" s="80" t="s">
        <v>12568</v>
      </c>
      <c r="E1229" s="87">
        <v>30</v>
      </c>
      <c r="F1229" s="80" t="s">
        <v>12466</v>
      </c>
    </row>
    <row r="1230" spans="1:6" ht="12" customHeight="1" x14ac:dyDescent="0.25">
      <c r="A1230" s="67">
        <v>1241</v>
      </c>
      <c r="B1230" s="80" t="s">
        <v>12569</v>
      </c>
      <c r="C1230" s="80" t="s">
        <v>12531</v>
      </c>
      <c r="D1230" s="80" t="s">
        <v>12570</v>
      </c>
      <c r="E1230" s="87">
        <v>30.83</v>
      </c>
      <c r="F1230" s="80" t="s">
        <v>12482</v>
      </c>
    </row>
    <row r="1231" spans="1:6" ht="12" customHeight="1" x14ac:dyDescent="0.25">
      <c r="A1231" s="67">
        <v>1242</v>
      </c>
      <c r="B1231" s="80" t="s">
        <v>12569</v>
      </c>
      <c r="C1231" s="80" t="s">
        <v>12531</v>
      </c>
      <c r="D1231" s="80" t="s">
        <v>12555</v>
      </c>
      <c r="E1231" s="87">
        <v>55</v>
      </c>
      <c r="F1231" s="80" t="s">
        <v>12482</v>
      </c>
    </row>
    <row r="1232" spans="1:6" ht="12" customHeight="1" x14ac:dyDescent="0.25">
      <c r="A1232" s="67">
        <v>1243</v>
      </c>
      <c r="B1232" s="80" t="s">
        <v>12571</v>
      </c>
      <c r="C1232" s="80" t="s">
        <v>12572</v>
      </c>
      <c r="D1232" s="80" t="s">
        <v>12573</v>
      </c>
      <c r="E1232" s="87">
        <v>240</v>
      </c>
      <c r="F1232" s="80" t="s">
        <v>12574</v>
      </c>
    </row>
    <row r="1233" spans="1:6" ht="12" customHeight="1" x14ac:dyDescent="0.25">
      <c r="A1233" s="67">
        <v>1244</v>
      </c>
      <c r="B1233" s="80" t="s">
        <v>12575</v>
      </c>
      <c r="C1233" s="80" t="s">
        <v>12572</v>
      </c>
      <c r="D1233" s="80" t="s">
        <v>12576</v>
      </c>
      <c r="E1233" s="87">
        <v>60</v>
      </c>
      <c r="F1233" s="80" t="s">
        <v>12574</v>
      </c>
    </row>
    <row r="1234" spans="1:6" ht="12" customHeight="1" x14ac:dyDescent="0.25">
      <c r="A1234" s="67">
        <v>1245</v>
      </c>
      <c r="B1234" s="80" t="s">
        <v>12577</v>
      </c>
      <c r="C1234" s="80" t="s">
        <v>12531</v>
      </c>
      <c r="D1234" s="80" t="s">
        <v>12578</v>
      </c>
      <c r="E1234" s="87">
        <v>30</v>
      </c>
      <c r="F1234" s="80" t="s">
        <v>12482</v>
      </c>
    </row>
    <row r="1235" spans="1:6" ht="12" customHeight="1" x14ac:dyDescent="0.25">
      <c r="A1235" s="67">
        <v>1246</v>
      </c>
      <c r="B1235" s="80" t="s">
        <v>12577</v>
      </c>
      <c r="C1235" s="80" t="s">
        <v>12531</v>
      </c>
      <c r="D1235" s="80" t="s">
        <v>12539</v>
      </c>
      <c r="E1235" s="87">
        <v>20</v>
      </c>
      <c r="F1235" s="80" t="s">
        <v>12482</v>
      </c>
    </row>
    <row r="1236" spans="1:6" ht="12" customHeight="1" x14ac:dyDescent="0.25">
      <c r="A1236" s="67">
        <v>1247</v>
      </c>
      <c r="B1236" s="80" t="s">
        <v>12579</v>
      </c>
      <c r="C1236" s="80" t="s">
        <v>2124</v>
      </c>
      <c r="D1236" s="80" t="s">
        <v>12580</v>
      </c>
      <c r="E1236" s="87">
        <v>50</v>
      </c>
      <c r="F1236" s="80" t="s">
        <v>12466</v>
      </c>
    </row>
    <row r="1237" spans="1:6" ht="12" customHeight="1" x14ac:dyDescent="0.25">
      <c r="A1237" s="67">
        <v>1248</v>
      </c>
      <c r="B1237" s="80" t="s">
        <v>12581</v>
      </c>
      <c r="C1237" s="80" t="s">
        <v>12582</v>
      </c>
      <c r="D1237" s="80" t="s">
        <v>16070</v>
      </c>
      <c r="E1237" s="87">
        <v>500</v>
      </c>
      <c r="F1237" s="80" t="s">
        <v>9713</v>
      </c>
    </row>
    <row r="1238" spans="1:6" ht="12" customHeight="1" x14ac:dyDescent="0.25">
      <c r="A1238" s="67">
        <v>1249</v>
      </c>
      <c r="B1238" s="80" t="s">
        <v>12583</v>
      </c>
      <c r="C1238" s="80" t="s">
        <v>9610</v>
      </c>
      <c r="D1238" s="80" t="s">
        <v>12584</v>
      </c>
      <c r="E1238" s="87">
        <v>90</v>
      </c>
      <c r="F1238" s="80" t="s">
        <v>9610</v>
      </c>
    </row>
    <row r="1239" spans="1:6" ht="12" customHeight="1" x14ac:dyDescent="0.25">
      <c r="A1239" s="67">
        <v>1250</v>
      </c>
      <c r="B1239" s="80" t="s">
        <v>12585</v>
      </c>
      <c r="C1239" s="80" t="s">
        <v>12531</v>
      </c>
      <c r="D1239" s="80"/>
      <c r="E1239" s="87">
        <v>10</v>
      </c>
      <c r="F1239" s="80"/>
    </row>
    <row r="1240" spans="1:6" ht="12" customHeight="1" x14ac:dyDescent="0.25">
      <c r="A1240" s="67">
        <v>1251</v>
      </c>
      <c r="B1240" s="80" t="s">
        <v>12586</v>
      </c>
      <c r="C1240" s="80" t="s">
        <v>12531</v>
      </c>
      <c r="D1240" s="80" t="s">
        <v>12587</v>
      </c>
      <c r="E1240" s="87">
        <v>145</v>
      </c>
      <c r="F1240" s="80" t="s">
        <v>9610</v>
      </c>
    </row>
    <row r="1241" spans="1:6" ht="12" customHeight="1" x14ac:dyDescent="0.25">
      <c r="A1241" s="67">
        <v>1252</v>
      </c>
      <c r="B1241" s="80" t="s">
        <v>12588</v>
      </c>
      <c r="C1241" s="80" t="s">
        <v>12589</v>
      </c>
      <c r="D1241" s="80" t="s">
        <v>12590</v>
      </c>
      <c r="E1241" s="87">
        <v>15</v>
      </c>
      <c r="F1241" s="80" t="s">
        <v>12482</v>
      </c>
    </row>
    <row r="1242" spans="1:6" ht="12" customHeight="1" x14ac:dyDescent="0.25">
      <c r="A1242" s="67">
        <v>1253</v>
      </c>
      <c r="B1242" s="80" t="s">
        <v>12588</v>
      </c>
      <c r="C1242" s="80" t="s">
        <v>12589</v>
      </c>
      <c r="D1242" s="80" t="s">
        <v>12591</v>
      </c>
      <c r="E1242" s="87">
        <v>25</v>
      </c>
      <c r="F1242" s="80" t="s">
        <v>9610</v>
      </c>
    </row>
    <row r="1243" spans="1:6" ht="12" customHeight="1" x14ac:dyDescent="0.25">
      <c r="A1243" s="67">
        <v>1254</v>
      </c>
      <c r="B1243" s="80" t="s">
        <v>12592</v>
      </c>
      <c r="C1243" s="80" t="s">
        <v>12593</v>
      </c>
      <c r="D1243" s="80" t="s">
        <v>12594</v>
      </c>
      <c r="E1243" s="87">
        <v>250</v>
      </c>
      <c r="F1243" s="80" t="s">
        <v>12595</v>
      </c>
    </row>
    <row r="1244" spans="1:6" ht="12" customHeight="1" x14ac:dyDescent="0.25">
      <c r="A1244" s="67">
        <v>1255</v>
      </c>
      <c r="B1244" s="80" t="s">
        <v>12596</v>
      </c>
      <c r="C1244" s="80" t="s">
        <v>12572</v>
      </c>
      <c r="D1244" s="80" t="s">
        <v>12573</v>
      </c>
      <c r="E1244" s="87">
        <v>91.79</v>
      </c>
      <c r="F1244" s="80" t="s">
        <v>12597</v>
      </c>
    </row>
    <row r="1245" spans="1:6" ht="12" customHeight="1" x14ac:dyDescent="0.25">
      <c r="A1245" s="67">
        <v>1256</v>
      </c>
      <c r="B1245" s="80" t="s">
        <v>12598</v>
      </c>
      <c r="C1245" s="80" t="s">
        <v>2124</v>
      </c>
      <c r="D1245" s="80" t="s">
        <v>12570</v>
      </c>
      <c r="E1245" s="87">
        <v>153.9</v>
      </c>
      <c r="F1245" s="80" t="s">
        <v>10150</v>
      </c>
    </row>
    <row r="1246" spans="1:6" ht="12" customHeight="1" x14ac:dyDescent="0.25">
      <c r="A1246" s="67">
        <v>1257</v>
      </c>
      <c r="B1246" s="80" t="s">
        <v>12599</v>
      </c>
      <c r="C1246" s="80" t="s">
        <v>12531</v>
      </c>
      <c r="D1246" s="80" t="s">
        <v>12600</v>
      </c>
      <c r="E1246" s="87">
        <v>25</v>
      </c>
      <c r="F1246" s="80" t="s">
        <v>12482</v>
      </c>
    </row>
    <row r="1247" spans="1:6" ht="12" customHeight="1" x14ac:dyDescent="0.25">
      <c r="A1247" s="67">
        <v>1258</v>
      </c>
      <c r="B1247" s="80" t="s">
        <v>12599</v>
      </c>
      <c r="C1247" s="80" t="s">
        <v>12531</v>
      </c>
      <c r="D1247" s="80" t="s">
        <v>12558</v>
      </c>
      <c r="E1247" s="87">
        <v>30</v>
      </c>
      <c r="F1247" s="80" t="s">
        <v>12482</v>
      </c>
    </row>
    <row r="1248" spans="1:6" ht="12" customHeight="1" x14ac:dyDescent="0.25">
      <c r="A1248" s="67">
        <v>1259</v>
      </c>
      <c r="B1248" s="80" t="s">
        <v>12601</v>
      </c>
      <c r="C1248" s="80" t="s">
        <v>12572</v>
      </c>
      <c r="D1248" s="80" t="s">
        <v>12602</v>
      </c>
      <c r="E1248" s="87">
        <v>25</v>
      </c>
      <c r="F1248" s="80" t="s">
        <v>12574</v>
      </c>
    </row>
    <row r="1249" spans="1:6" ht="12" customHeight="1" x14ac:dyDescent="0.25">
      <c r="A1249" s="67">
        <v>1260</v>
      </c>
      <c r="B1249" s="80" t="s">
        <v>12603</v>
      </c>
      <c r="C1249" s="80" t="s">
        <v>2124</v>
      </c>
      <c r="D1249" s="80" t="s">
        <v>12495</v>
      </c>
      <c r="E1249" s="87">
        <v>50</v>
      </c>
      <c r="F1249" s="80" t="s">
        <v>10150</v>
      </c>
    </row>
    <row r="1250" spans="1:6" ht="12" customHeight="1" x14ac:dyDescent="0.25">
      <c r="A1250" s="67">
        <v>1261</v>
      </c>
      <c r="B1250" s="80" t="s">
        <v>12604</v>
      </c>
      <c r="C1250" s="80" t="s">
        <v>12605</v>
      </c>
      <c r="D1250" s="80" t="s">
        <v>12474</v>
      </c>
      <c r="E1250" s="87">
        <v>90</v>
      </c>
      <c r="F1250" s="80" t="s">
        <v>12605</v>
      </c>
    </row>
    <row r="1251" spans="1:6" ht="12" customHeight="1" x14ac:dyDescent="0.25">
      <c r="A1251" s="67">
        <v>1262</v>
      </c>
      <c r="B1251" s="80" t="s">
        <v>12606</v>
      </c>
      <c r="C1251" s="80" t="s">
        <v>12605</v>
      </c>
      <c r="D1251" s="80" t="s">
        <v>12607</v>
      </c>
      <c r="E1251" s="87">
        <v>60</v>
      </c>
      <c r="F1251" s="80" t="s">
        <v>12605</v>
      </c>
    </row>
    <row r="1252" spans="1:6" ht="12" customHeight="1" x14ac:dyDescent="0.25">
      <c r="A1252" s="67">
        <v>1263</v>
      </c>
      <c r="B1252" s="80" t="s">
        <v>12608</v>
      </c>
      <c r="C1252" s="80" t="s">
        <v>12559</v>
      </c>
      <c r="D1252" s="80" t="s">
        <v>12570</v>
      </c>
      <c r="E1252" s="87">
        <v>350</v>
      </c>
      <c r="F1252" s="80" t="s">
        <v>12559</v>
      </c>
    </row>
    <row r="1253" spans="1:6" ht="12" customHeight="1" x14ac:dyDescent="0.25">
      <c r="A1253" s="67">
        <v>1264</v>
      </c>
      <c r="B1253" s="80" t="s">
        <v>12609</v>
      </c>
      <c r="C1253" s="80" t="s">
        <v>12559</v>
      </c>
      <c r="D1253" s="80" t="s">
        <v>12610</v>
      </c>
      <c r="E1253" s="87">
        <v>300</v>
      </c>
      <c r="F1253" s="80" t="s">
        <v>12559</v>
      </c>
    </row>
    <row r="1254" spans="1:6" ht="12" customHeight="1" x14ac:dyDescent="0.25">
      <c r="A1254" s="67">
        <v>1265</v>
      </c>
      <c r="B1254" s="80" t="s">
        <v>12611</v>
      </c>
      <c r="C1254" s="80" t="s">
        <v>12559</v>
      </c>
      <c r="D1254" s="80" t="s">
        <v>12539</v>
      </c>
      <c r="E1254" s="87">
        <v>350</v>
      </c>
      <c r="F1254" s="80" t="s">
        <v>12559</v>
      </c>
    </row>
    <row r="1255" spans="1:6" ht="12" customHeight="1" x14ac:dyDescent="0.25">
      <c r="A1255" s="67">
        <v>1266</v>
      </c>
      <c r="B1255" s="80" t="s">
        <v>12612</v>
      </c>
      <c r="C1255" s="80" t="s">
        <v>12605</v>
      </c>
      <c r="D1255" s="80" t="s">
        <v>12602</v>
      </c>
      <c r="E1255" s="87">
        <v>100</v>
      </c>
      <c r="F1255" s="80" t="s">
        <v>12605</v>
      </c>
    </row>
    <row r="1256" spans="1:6" ht="12" customHeight="1" x14ac:dyDescent="0.25">
      <c r="A1256" s="67">
        <v>1267</v>
      </c>
      <c r="B1256" s="80" t="s">
        <v>12613</v>
      </c>
      <c r="C1256" s="80" t="s">
        <v>12531</v>
      </c>
      <c r="D1256" s="80" t="s">
        <v>12614</v>
      </c>
      <c r="E1256" s="87">
        <v>20</v>
      </c>
      <c r="F1256" s="80" t="s">
        <v>12531</v>
      </c>
    </row>
    <row r="1257" spans="1:6" ht="12" customHeight="1" x14ac:dyDescent="0.25">
      <c r="A1257" s="67">
        <v>1268</v>
      </c>
      <c r="B1257" s="80" t="s">
        <v>12615</v>
      </c>
      <c r="C1257" s="80" t="s">
        <v>12531</v>
      </c>
      <c r="D1257" s="80" t="s">
        <v>12616</v>
      </c>
      <c r="E1257" s="87">
        <v>150</v>
      </c>
      <c r="F1257" s="80" t="s">
        <v>12531</v>
      </c>
    </row>
    <row r="1258" spans="1:6" ht="12" customHeight="1" x14ac:dyDescent="0.25">
      <c r="A1258" s="67">
        <v>1269</v>
      </c>
      <c r="B1258" s="80" t="s">
        <v>12617</v>
      </c>
      <c r="C1258" s="80" t="s">
        <v>12618</v>
      </c>
      <c r="D1258" s="80" t="s">
        <v>12570</v>
      </c>
      <c r="E1258" s="87">
        <v>37.130000000000003</v>
      </c>
      <c r="F1258" s="80" t="s">
        <v>12482</v>
      </c>
    </row>
    <row r="1259" spans="1:6" ht="12" customHeight="1" x14ac:dyDescent="0.25">
      <c r="A1259" s="67">
        <v>1270</v>
      </c>
      <c r="B1259" s="80" t="s">
        <v>12619</v>
      </c>
      <c r="C1259" s="80" t="s">
        <v>12618</v>
      </c>
      <c r="D1259" s="80" t="s">
        <v>12620</v>
      </c>
      <c r="E1259" s="87">
        <v>43.33</v>
      </c>
      <c r="F1259" s="80" t="s">
        <v>12482</v>
      </c>
    </row>
    <row r="1260" spans="1:6" ht="12" customHeight="1" x14ac:dyDescent="0.25">
      <c r="A1260" s="67">
        <v>1271</v>
      </c>
      <c r="B1260" s="80" t="s">
        <v>12621</v>
      </c>
      <c r="C1260" s="80" t="s">
        <v>12531</v>
      </c>
      <c r="D1260" s="80" t="s">
        <v>12394</v>
      </c>
      <c r="E1260" s="87">
        <v>65</v>
      </c>
      <c r="F1260" s="80" t="s">
        <v>12482</v>
      </c>
    </row>
    <row r="1261" spans="1:6" ht="12" customHeight="1" x14ac:dyDescent="0.25">
      <c r="A1261" s="67">
        <v>1272</v>
      </c>
      <c r="B1261" s="80" t="s">
        <v>12621</v>
      </c>
      <c r="C1261" s="80" t="s">
        <v>12531</v>
      </c>
      <c r="D1261" s="80" t="s">
        <v>12392</v>
      </c>
      <c r="E1261" s="87">
        <v>65</v>
      </c>
      <c r="F1261" s="80" t="s">
        <v>12482</v>
      </c>
    </row>
    <row r="1262" spans="1:6" ht="12" customHeight="1" x14ac:dyDescent="0.25">
      <c r="A1262" s="67">
        <v>1273</v>
      </c>
      <c r="B1262" s="80" t="s">
        <v>12622</v>
      </c>
      <c r="C1262" s="80" t="s">
        <v>12531</v>
      </c>
      <c r="D1262" s="80" t="s">
        <v>12623</v>
      </c>
      <c r="E1262" s="87">
        <v>40</v>
      </c>
      <c r="F1262" s="80" t="s">
        <v>12531</v>
      </c>
    </row>
    <row r="1263" spans="1:6" ht="12" customHeight="1" x14ac:dyDescent="0.25">
      <c r="A1263" s="67">
        <v>1274</v>
      </c>
      <c r="B1263" s="80" t="s">
        <v>12624</v>
      </c>
      <c r="C1263" s="80" t="s">
        <v>12531</v>
      </c>
      <c r="D1263" s="80" t="s">
        <v>12623</v>
      </c>
      <c r="E1263" s="87">
        <v>30</v>
      </c>
      <c r="F1263" s="80" t="s">
        <v>12482</v>
      </c>
    </row>
    <row r="1264" spans="1:6" ht="12" customHeight="1" x14ac:dyDescent="0.25">
      <c r="A1264" s="67">
        <v>1275</v>
      </c>
      <c r="B1264" s="80" t="s">
        <v>12625</v>
      </c>
      <c r="C1264" s="80" t="s">
        <v>12484</v>
      </c>
      <c r="D1264" s="80" t="s">
        <v>12626</v>
      </c>
      <c r="E1264" s="87">
        <v>850</v>
      </c>
      <c r="F1264" s="80" t="s">
        <v>9866</v>
      </c>
    </row>
    <row r="1265" spans="1:6" ht="12" customHeight="1" x14ac:dyDescent="0.25">
      <c r="A1265" s="67">
        <v>1276</v>
      </c>
      <c r="B1265" s="80" t="s">
        <v>12627</v>
      </c>
      <c r="C1265" s="80" t="s">
        <v>12531</v>
      </c>
      <c r="D1265" s="80" t="s">
        <v>12628</v>
      </c>
      <c r="E1265" s="87">
        <v>5</v>
      </c>
      <c r="F1265" s="80" t="s">
        <v>12482</v>
      </c>
    </row>
    <row r="1266" spans="1:6" ht="12" customHeight="1" x14ac:dyDescent="0.25">
      <c r="A1266" s="67">
        <v>1277</v>
      </c>
      <c r="B1266" s="80" t="s">
        <v>12629</v>
      </c>
      <c r="C1266" s="80" t="s">
        <v>12484</v>
      </c>
      <c r="D1266" s="80" t="s">
        <v>12630</v>
      </c>
      <c r="E1266" s="87">
        <v>280</v>
      </c>
      <c r="F1266" s="80" t="s">
        <v>12486</v>
      </c>
    </row>
    <row r="1267" spans="1:6" ht="12" customHeight="1" x14ac:dyDescent="0.25">
      <c r="A1267" s="67">
        <v>1278</v>
      </c>
      <c r="B1267" s="80" t="s">
        <v>12631</v>
      </c>
      <c r="C1267" s="80" t="s">
        <v>2124</v>
      </c>
      <c r="D1267" s="80" t="s">
        <v>12632</v>
      </c>
      <c r="E1267" s="87">
        <v>30</v>
      </c>
      <c r="F1267" s="80" t="s">
        <v>12466</v>
      </c>
    </row>
    <row r="1268" spans="1:6" ht="12" customHeight="1" x14ac:dyDescent="0.25">
      <c r="A1268" s="67">
        <v>1279</v>
      </c>
      <c r="B1268" s="80" t="s">
        <v>12633</v>
      </c>
      <c r="C1268" s="80" t="s">
        <v>12531</v>
      </c>
      <c r="D1268" s="80" t="s">
        <v>12634</v>
      </c>
      <c r="E1268" s="87">
        <v>46.43</v>
      </c>
      <c r="F1268" s="80" t="s">
        <v>12482</v>
      </c>
    </row>
    <row r="1269" spans="1:6" ht="12" customHeight="1" x14ac:dyDescent="0.25">
      <c r="A1269" s="67">
        <v>1280</v>
      </c>
      <c r="B1269" s="80" t="s">
        <v>12635</v>
      </c>
      <c r="C1269" s="80" t="s">
        <v>12484</v>
      </c>
      <c r="D1269" s="80" t="s">
        <v>12636</v>
      </c>
      <c r="E1269" s="87">
        <v>632.91999999999996</v>
      </c>
      <c r="F1269" s="80" t="s">
        <v>9866</v>
      </c>
    </row>
    <row r="1270" spans="1:6" ht="12" customHeight="1" x14ac:dyDescent="0.25">
      <c r="A1270" s="67">
        <v>1281</v>
      </c>
      <c r="B1270" s="80" t="s">
        <v>12637</v>
      </c>
      <c r="C1270" s="80" t="s">
        <v>12531</v>
      </c>
      <c r="D1270" s="80" t="s">
        <v>12623</v>
      </c>
      <c r="E1270" s="87">
        <v>34.4</v>
      </c>
      <c r="F1270" s="80" t="s">
        <v>12482</v>
      </c>
    </row>
    <row r="1271" spans="1:6" ht="12" customHeight="1" x14ac:dyDescent="0.25">
      <c r="A1271" s="67">
        <v>1282</v>
      </c>
      <c r="B1271" s="80" t="s">
        <v>12638</v>
      </c>
      <c r="C1271" s="80" t="s">
        <v>12484</v>
      </c>
      <c r="D1271" s="80" t="s">
        <v>12639</v>
      </c>
      <c r="E1271" s="87">
        <v>620</v>
      </c>
      <c r="F1271" s="80" t="s">
        <v>10045</v>
      </c>
    </row>
    <row r="1272" spans="1:6" ht="12" customHeight="1" x14ac:dyDescent="0.25">
      <c r="A1272" s="67">
        <v>1283</v>
      </c>
      <c r="B1272" s="80" t="s">
        <v>12479</v>
      </c>
      <c r="C1272" s="80" t="s">
        <v>12480</v>
      </c>
      <c r="D1272" s="80" t="s">
        <v>12478</v>
      </c>
      <c r="E1272" s="87">
        <v>3</v>
      </c>
      <c r="F1272" s="80" t="s">
        <v>12482</v>
      </c>
    </row>
    <row r="1273" spans="1:6" ht="12" customHeight="1" x14ac:dyDescent="0.25">
      <c r="A1273" s="67">
        <v>1284</v>
      </c>
      <c r="B1273" s="80" t="s">
        <v>12483</v>
      </c>
      <c r="C1273" s="80" t="s">
        <v>12484</v>
      </c>
      <c r="D1273" s="80" t="s">
        <v>12639</v>
      </c>
      <c r="E1273" s="87">
        <v>250</v>
      </c>
      <c r="F1273" s="80" t="s">
        <v>12486</v>
      </c>
    </row>
    <row r="1274" spans="1:6" ht="12" customHeight="1" x14ac:dyDescent="0.25">
      <c r="A1274" s="67">
        <v>1285</v>
      </c>
      <c r="B1274" s="80" t="s">
        <v>12487</v>
      </c>
      <c r="C1274" s="80" t="s">
        <v>2124</v>
      </c>
      <c r="D1274" s="80" t="s">
        <v>12640</v>
      </c>
      <c r="E1274" s="87">
        <v>40</v>
      </c>
      <c r="F1274" s="80" t="s">
        <v>12466</v>
      </c>
    </row>
    <row r="1275" spans="1:6" ht="12" customHeight="1" x14ac:dyDescent="0.25">
      <c r="A1275" s="67">
        <v>1286</v>
      </c>
      <c r="B1275" s="80" t="s">
        <v>12641</v>
      </c>
      <c r="C1275" s="80" t="s">
        <v>12531</v>
      </c>
      <c r="D1275" s="80" t="s">
        <v>12642</v>
      </c>
      <c r="E1275" s="87">
        <v>22</v>
      </c>
      <c r="F1275" s="80" t="s">
        <v>12531</v>
      </c>
    </row>
    <row r="1276" spans="1:6" ht="12" customHeight="1" x14ac:dyDescent="0.25">
      <c r="A1276" s="67">
        <v>1287</v>
      </c>
      <c r="B1276" s="80" t="s">
        <v>12643</v>
      </c>
      <c r="C1276" s="80" t="s">
        <v>12531</v>
      </c>
      <c r="D1276" s="80" t="s">
        <v>12644</v>
      </c>
      <c r="E1276" s="87">
        <v>90</v>
      </c>
      <c r="F1276" s="80" t="s">
        <v>12531</v>
      </c>
    </row>
    <row r="1277" spans="1:6" ht="12" customHeight="1" x14ac:dyDescent="0.25">
      <c r="A1277" s="67">
        <v>1288</v>
      </c>
      <c r="B1277" s="80" t="s">
        <v>12645</v>
      </c>
      <c r="C1277" s="80" t="s">
        <v>12531</v>
      </c>
      <c r="D1277" s="80" t="s">
        <v>12646</v>
      </c>
      <c r="E1277" s="87">
        <v>120</v>
      </c>
      <c r="F1277" s="80" t="s">
        <v>12531</v>
      </c>
    </row>
    <row r="1278" spans="1:6" ht="12" customHeight="1" x14ac:dyDescent="0.25">
      <c r="A1278" s="67">
        <v>1289</v>
      </c>
      <c r="B1278" s="80" t="s">
        <v>12647</v>
      </c>
      <c r="C1278" s="80" t="s">
        <v>12648</v>
      </c>
      <c r="D1278" s="80" t="s">
        <v>12649</v>
      </c>
      <c r="E1278" s="87">
        <v>30</v>
      </c>
      <c r="F1278" s="80" t="s">
        <v>9600</v>
      </c>
    </row>
    <row r="1279" spans="1:6" ht="12" customHeight="1" x14ac:dyDescent="0.25">
      <c r="A1279" s="67">
        <v>1290</v>
      </c>
      <c r="B1279" s="80" t="s">
        <v>12650</v>
      </c>
      <c r="C1279" s="80" t="s">
        <v>2124</v>
      </c>
      <c r="D1279" s="80" t="s">
        <v>12651</v>
      </c>
      <c r="E1279" s="87">
        <v>186</v>
      </c>
      <c r="F1279" s="80" t="s">
        <v>12466</v>
      </c>
    </row>
    <row r="1280" spans="1:6" ht="12" customHeight="1" x14ac:dyDescent="0.25">
      <c r="A1280" s="67">
        <v>1291</v>
      </c>
      <c r="B1280" s="80" t="s">
        <v>12650</v>
      </c>
      <c r="C1280" s="80" t="s">
        <v>2124</v>
      </c>
      <c r="D1280" s="80" t="s">
        <v>12652</v>
      </c>
      <c r="E1280" s="87">
        <v>72.67</v>
      </c>
      <c r="F1280" s="80" t="s">
        <v>12466</v>
      </c>
    </row>
    <row r="1281" spans="1:6" ht="12" customHeight="1" x14ac:dyDescent="0.25">
      <c r="A1281" s="67">
        <v>1292</v>
      </c>
      <c r="B1281" s="80" t="s">
        <v>12653</v>
      </c>
      <c r="C1281" s="80" t="s">
        <v>2124</v>
      </c>
      <c r="D1281" s="80" t="s">
        <v>12654</v>
      </c>
      <c r="E1281" s="87">
        <v>290</v>
      </c>
      <c r="F1281" s="80" t="s">
        <v>7756</v>
      </c>
    </row>
    <row r="1282" spans="1:6" ht="12" customHeight="1" x14ac:dyDescent="0.25">
      <c r="A1282" s="67">
        <v>1293</v>
      </c>
      <c r="B1282" s="80" t="s">
        <v>12653</v>
      </c>
      <c r="C1282" s="80" t="s">
        <v>2124</v>
      </c>
      <c r="D1282" s="80" t="s">
        <v>12655</v>
      </c>
      <c r="E1282" s="87">
        <v>250</v>
      </c>
      <c r="F1282" s="80" t="s">
        <v>7756</v>
      </c>
    </row>
    <row r="1283" spans="1:6" ht="12" customHeight="1" x14ac:dyDescent="0.25">
      <c r="A1283" s="67">
        <v>1294</v>
      </c>
      <c r="B1283" s="80" t="s">
        <v>12656</v>
      </c>
      <c r="C1283" s="80" t="s">
        <v>2124</v>
      </c>
      <c r="D1283" s="80" t="s">
        <v>12657</v>
      </c>
      <c r="E1283" s="87">
        <v>175</v>
      </c>
      <c r="F1283" s="80" t="s">
        <v>12466</v>
      </c>
    </row>
    <row r="1284" spans="1:6" ht="12" customHeight="1" x14ac:dyDescent="0.25">
      <c r="A1284" s="67">
        <v>1295</v>
      </c>
      <c r="B1284" s="80" t="s">
        <v>12658</v>
      </c>
      <c r="C1284" s="80" t="s">
        <v>12531</v>
      </c>
      <c r="D1284" s="80" t="s">
        <v>12659</v>
      </c>
      <c r="E1284" s="87">
        <v>107.09</v>
      </c>
      <c r="F1284" s="80" t="s">
        <v>12482</v>
      </c>
    </row>
    <row r="1285" spans="1:6" ht="12" customHeight="1" x14ac:dyDescent="0.25">
      <c r="A1285" s="67">
        <v>1296</v>
      </c>
      <c r="B1285" s="80" t="s">
        <v>12660</v>
      </c>
      <c r="C1285" s="80" t="s">
        <v>12661</v>
      </c>
      <c r="D1285" s="80" t="s">
        <v>12662</v>
      </c>
      <c r="E1285" s="87">
        <v>3066.88</v>
      </c>
      <c r="F1285" s="80" t="s">
        <v>7756</v>
      </c>
    </row>
    <row r="1286" spans="1:6" ht="12" customHeight="1" x14ac:dyDescent="0.25">
      <c r="A1286" s="67">
        <v>1297</v>
      </c>
      <c r="B1286" s="80" t="s">
        <v>12663</v>
      </c>
      <c r="C1286" s="80" t="s">
        <v>2124</v>
      </c>
      <c r="D1286" s="80" t="s">
        <v>12664</v>
      </c>
      <c r="E1286" s="87">
        <v>529.16999999999996</v>
      </c>
      <c r="F1286" s="80" t="s">
        <v>12466</v>
      </c>
    </row>
    <row r="1287" spans="1:6" ht="12" customHeight="1" x14ac:dyDescent="0.25">
      <c r="A1287" s="67">
        <v>1298</v>
      </c>
      <c r="B1287" s="80" t="s">
        <v>12665</v>
      </c>
      <c r="C1287" s="80" t="s">
        <v>2124</v>
      </c>
      <c r="D1287" s="80" t="s">
        <v>12666</v>
      </c>
      <c r="E1287" s="87">
        <v>846.81</v>
      </c>
      <c r="F1287" s="80" t="s">
        <v>12466</v>
      </c>
    </row>
    <row r="1288" spans="1:6" ht="12" customHeight="1" x14ac:dyDescent="0.25">
      <c r="A1288" s="67">
        <v>1299</v>
      </c>
      <c r="B1288" s="80" t="s">
        <v>12665</v>
      </c>
      <c r="C1288" s="80" t="s">
        <v>2124</v>
      </c>
      <c r="D1288" s="80" t="s">
        <v>12667</v>
      </c>
      <c r="E1288" s="87">
        <v>3185.07</v>
      </c>
      <c r="F1288" s="80" t="s">
        <v>12466</v>
      </c>
    </row>
    <row r="1289" spans="1:6" ht="12" customHeight="1" x14ac:dyDescent="0.25">
      <c r="A1289" s="67">
        <v>1300</v>
      </c>
      <c r="B1289" s="80" t="s">
        <v>12668</v>
      </c>
      <c r="C1289" s="80" t="s">
        <v>12453</v>
      </c>
      <c r="D1289" s="80" t="s">
        <v>12669</v>
      </c>
      <c r="E1289" s="87">
        <v>3669.62</v>
      </c>
      <c r="F1289" s="80" t="s">
        <v>12466</v>
      </c>
    </row>
    <row r="1290" spans="1:6" ht="12" customHeight="1" x14ac:dyDescent="0.25">
      <c r="A1290" s="67">
        <v>1301</v>
      </c>
      <c r="B1290" s="80" t="s">
        <v>12670</v>
      </c>
      <c r="C1290" s="80" t="s">
        <v>12671</v>
      </c>
      <c r="D1290" s="80" t="s">
        <v>12672</v>
      </c>
      <c r="E1290" s="87">
        <v>182.3</v>
      </c>
      <c r="F1290" s="80" t="s">
        <v>12466</v>
      </c>
    </row>
    <row r="1291" spans="1:6" ht="12" customHeight="1" x14ac:dyDescent="0.25">
      <c r="A1291" s="67">
        <v>1302</v>
      </c>
      <c r="B1291" s="80" t="s">
        <v>12673</v>
      </c>
      <c r="C1291" s="80" t="s">
        <v>12674</v>
      </c>
      <c r="D1291" s="80"/>
      <c r="E1291" s="87">
        <v>1083.33</v>
      </c>
      <c r="F1291" s="80" t="s">
        <v>12675</v>
      </c>
    </row>
    <row r="1292" spans="1:6" ht="12" customHeight="1" x14ac:dyDescent="0.25">
      <c r="A1292" s="67">
        <v>1303</v>
      </c>
      <c r="B1292" s="80" t="s">
        <v>12676</v>
      </c>
      <c r="C1292" s="80" t="s">
        <v>2124</v>
      </c>
      <c r="D1292" s="80" t="s">
        <v>12677</v>
      </c>
      <c r="E1292" s="87">
        <v>1548.8</v>
      </c>
      <c r="F1292" s="80" t="s">
        <v>12466</v>
      </c>
    </row>
    <row r="1293" spans="1:6" ht="12" customHeight="1" x14ac:dyDescent="0.25">
      <c r="A1293" s="67">
        <v>1304</v>
      </c>
      <c r="B1293" s="80" t="s">
        <v>12678</v>
      </c>
      <c r="C1293" s="80" t="s">
        <v>2124</v>
      </c>
      <c r="D1293" s="80" t="s">
        <v>12679</v>
      </c>
      <c r="E1293" s="87">
        <v>865.97</v>
      </c>
      <c r="F1293" s="80" t="s">
        <v>12466</v>
      </c>
    </row>
    <row r="1294" spans="1:6" ht="12" customHeight="1" x14ac:dyDescent="0.25">
      <c r="A1294" s="67">
        <v>1305</v>
      </c>
      <c r="B1294" s="80" t="s">
        <v>12680</v>
      </c>
      <c r="C1294" s="80" t="s">
        <v>2124</v>
      </c>
      <c r="D1294" s="80" t="s">
        <v>12681</v>
      </c>
      <c r="E1294" s="87">
        <v>752.64</v>
      </c>
      <c r="F1294" s="80" t="s">
        <v>7756</v>
      </c>
    </row>
    <row r="1295" spans="1:6" ht="12" customHeight="1" x14ac:dyDescent="0.25">
      <c r="A1295" s="67">
        <v>1306</v>
      </c>
      <c r="B1295" s="80" t="s">
        <v>12682</v>
      </c>
      <c r="C1295" s="80" t="s">
        <v>2124</v>
      </c>
      <c r="D1295" s="80" t="s">
        <v>12683</v>
      </c>
      <c r="E1295" s="87">
        <v>691.67</v>
      </c>
      <c r="F1295" s="80" t="s">
        <v>9600</v>
      </c>
    </row>
    <row r="1296" spans="1:6" ht="12" customHeight="1" x14ac:dyDescent="0.25">
      <c r="A1296" s="67">
        <v>1307</v>
      </c>
      <c r="B1296" s="80" t="s">
        <v>12684</v>
      </c>
      <c r="C1296" s="80" t="s">
        <v>2124</v>
      </c>
      <c r="D1296" s="80" t="s">
        <v>12685</v>
      </c>
      <c r="E1296" s="87">
        <v>2990</v>
      </c>
      <c r="F1296" s="80" t="s">
        <v>2124</v>
      </c>
    </row>
    <row r="1297" spans="1:6" ht="12" customHeight="1" x14ac:dyDescent="0.25">
      <c r="A1297" s="67">
        <v>1308</v>
      </c>
      <c r="B1297" s="80" t="s">
        <v>12686</v>
      </c>
      <c r="C1297" s="80" t="s">
        <v>12531</v>
      </c>
      <c r="D1297" s="80" t="s">
        <v>12558</v>
      </c>
      <c r="E1297" s="87">
        <v>105</v>
      </c>
      <c r="F1297" s="80" t="s">
        <v>12531</v>
      </c>
    </row>
    <row r="1298" spans="1:6" ht="12" customHeight="1" x14ac:dyDescent="0.25">
      <c r="A1298" s="67">
        <v>1309</v>
      </c>
      <c r="B1298" s="80" t="s">
        <v>9261</v>
      </c>
      <c r="C1298" s="80" t="s">
        <v>12531</v>
      </c>
      <c r="D1298" s="80" t="s">
        <v>12531</v>
      </c>
      <c r="E1298" s="87">
        <v>105.07</v>
      </c>
      <c r="F1298" s="80" t="s">
        <v>12482</v>
      </c>
    </row>
    <row r="1299" spans="1:6" ht="12" customHeight="1" x14ac:dyDescent="0.25">
      <c r="A1299" s="67">
        <v>1310</v>
      </c>
      <c r="B1299" s="80" t="s">
        <v>12687</v>
      </c>
      <c r="C1299" s="80" t="s">
        <v>12688</v>
      </c>
      <c r="D1299" s="80" t="s">
        <v>12689</v>
      </c>
      <c r="E1299" s="87">
        <v>933.81</v>
      </c>
      <c r="F1299" s="80"/>
    </row>
    <row r="1300" spans="1:6" ht="12" customHeight="1" x14ac:dyDescent="0.25">
      <c r="A1300" s="67">
        <v>1311</v>
      </c>
      <c r="B1300" s="80" t="s">
        <v>12690</v>
      </c>
      <c r="C1300" s="80" t="s">
        <v>12531</v>
      </c>
      <c r="D1300" s="80" t="s">
        <v>12573</v>
      </c>
      <c r="E1300" s="87">
        <v>20</v>
      </c>
      <c r="F1300" s="80" t="s">
        <v>12482</v>
      </c>
    </row>
    <row r="1301" spans="1:6" ht="12" customHeight="1" x14ac:dyDescent="0.25">
      <c r="A1301" s="67">
        <v>1312</v>
      </c>
      <c r="B1301" s="80" t="s">
        <v>12690</v>
      </c>
      <c r="C1301" s="80" t="s">
        <v>12531</v>
      </c>
      <c r="D1301" s="80" t="s">
        <v>12691</v>
      </c>
      <c r="E1301" s="87">
        <v>30</v>
      </c>
      <c r="F1301" s="80" t="s">
        <v>12482</v>
      </c>
    </row>
    <row r="1302" spans="1:6" ht="12" customHeight="1" x14ac:dyDescent="0.25">
      <c r="A1302" s="67">
        <v>1313</v>
      </c>
      <c r="B1302" s="80" t="s">
        <v>12692</v>
      </c>
      <c r="C1302" s="80" t="s">
        <v>12484</v>
      </c>
      <c r="D1302" s="80" t="s">
        <v>12594</v>
      </c>
      <c r="E1302" s="87">
        <v>3854.54</v>
      </c>
      <c r="F1302" s="80" t="s">
        <v>9866</v>
      </c>
    </row>
    <row r="1303" spans="1:6" ht="12" customHeight="1" x14ac:dyDescent="0.25">
      <c r="A1303" s="67">
        <v>1314</v>
      </c>
      <c r="B1303" s="80" t="s">
        <v>12468</v>
      </c>
      <c r="C1303" s="80" t="s">
        <v>2124</v>
      </c>
      <c r="D1303" s="80" t="s">
        <v>12693</v>
      </c>
      <c r="E1303" s="87">
        <v>300</v>
      </c>
      <c r="F1303" s="80" t="s">
        <v>12466</v>
      </c>
    </row>
    <row r="1304" spans="1:6" ht="12" customHeight="1" x14ac:dyDescent="0.25">
      <c r="A1304" s="67">
        <v>1315</v>
      </c>
      <c r="B1304" s="80" t="s">
        <v>12694</v>
      </c>
      <c r="C1304" s="80" t="s">
        <v>12695</v>
      </c>
      <c r="D1304" s="80" t="s">
        <v>12696</v>
      </c>
      <c r="E1304" s="87">
        <v>140.18</v>
      </c>
      <c r="F1304" s="80" t="s">
        <v>12574</v>
      </c>
    </row>
    <row r="1305" spans="1:6" ht="12" customHeight="1" x14ac:dyDescent="0.25">
      <c r="A1305" s="67">
        <v>1316</v>
      </c>
      <c r="B1305" s="80" t="s">
        <v>12697</v>
      </c>
      <c r="C1305" s="80" t="s">
        <v>12484</v>
      </c>
      <c r="D1305" s="80" t="s">
        <v>12698</v>
      </c>
      <c r="E1305" s="87">
        <v>2180.83</v>
      </c>
      <c r="F1305" s="80" t="s">
        <v>12595</v>
      </c>
    </row>
    <row r="1306" spans="1:6" ht="12" customHeight="1" x14ac:dyDescent="0.25">
      <c r="A1306" s="67">
        <v>1317</v>
      </c>
      <c r="B1306" s="80" t="s">
        <v>12699</v>
      </c>
      <c r="C1306" s="80" t="s">
        <v>2124</v>
      </c>
      <c r="D1306" s="80" t="s">
        <v>12700</v>
      </c>
      <c r="E1306" s="87">
        <v>290</v>
      </c>
      <c r="F1306" s="80" t="s">
        <v>12466</v>
      </c>
    </row>
    <row r="1307" spans="1:6" ht="12" customHeight="1" x14ac:dyDescent="0.25">
      <c r="A1307" s="67">
        <v>1318</v>
      </c>
      <c r="B1307" s="80" t="s">
        <v>1130</v>
      </c>
      <c r="C1307" s="80" t="s">
        <v>2124</v>
      </c>
      <c r="D1307" s="80" t="s">
        <v>12701</v>
      </c>
      <c r="E1307" s="87">
        <v>326.92</v>
      </c>
      <c r="F1307" s="80" t="s">
        <v>12466</v>
      </c>
    </row>
    <row r="1308" spans="1:6" ht="12" customHeight="1" x14ac:dyDescent="0.25">
      <c r="A1308" s="67">
        <v>1319</v>
      </c>
      <c r="B1308" s="80" t="s">
        <v>12702</v>
      </c>
      <c r="C1308" s="80" t="s">
        <v>12480</v>
      </c>
      <c r="D1308" s="80" t="s">
        <v>12703</v>
      </c>
      <c r="E1308" s="87">
        <v>8.75</v>
      </c>
      <c r="F1308" s="80" t="s">
        <v>12482</v>
      </c>
    </row>
    <row r="1309" spans="1:6" ht="12" customHeight="1" x14ac:dyDescent="0.25">
      <c r="A1309" s="67">
        <v>1320</v>
      </c>
      <c r="B1309" s="80" t="s">
        <v>12702</v>
      </c>
      <c r="C1309" s="80" t="s">
        <v>12480</v>
      </c>
      <c r="D1309" s="80" t="s">
        <v>12704</v>
      </c>
      <c r="E1309" s="87">
        <v>13.33</v>
      </c>
      <c r="F1309" s="80" t="s">
        <v>9610</v>
      </c>
    </row>
    <row r="1310" spans="1:6" ht="12" customHeight="1" x14ac:dyDescent="0.25">
      <c r="A1310" s="67">
        <v>1321</v>
      </c>
      <c r="B1310" s="80" t="s">
        <v>12705</v>
      </c>
      <c r="C1310" s="80" t="s">
        <v>12706</v>
      </c>
      <c r="D1310" s="80" t="s">
        <v>12707</v>
      </c>
      <c r="E1310" s="87">
        <v>527.61</v>
      </c>
      <c r="F1310" s="80" t="s">
        <v>12486</v>
      </c>
    </row>
    <row r="1311" spans="1:6" ht="12" customHeight="1" x14ac:dyDescent="0.25">
      <c r="A1311" s="67">
        <v>1322</v>
      </c>
      <c r="B1311" s="80" t="s">
        <v>12708</v>
      </c>
      <c r="C1311" s="80" t="s">
        <v>2124</v>
      </c>
      <c r="D1311" s="80" t="s">
        <v>12709</v>
      </c>
      <c r="E1311" s="87">
        <v>300</v>
      </c>
      <c r="F1311" s="80" t="s">
        <v>12466</v>
      </c>
    </row>
    <row r="1312" spans="1:6" ht="12" customHeight="1" x14ac:dyDescent="0.25">
      <c r="A1312" s="67">
        <v>1323</v>
      </c>
      <c r="B1312" s="80" t="s">
        <v>12710</v>
      </c>
      <c r="C1312" s="80" t="s">
        <v>12605</v>
      </c>
      <c r="D1312" s="80" t="s">
        <v>12711</v>
      </c>
      <c r="E1312" s="87">
        <v>38.33</v>
      </c>
      <c r="F1312" s="80" t="s">
        <v>10103</v>
      </c>
    </row>
    <row r="1313" spans="1:6" ht="12" customHeight="1" x14ac:dyDescent="0.25">
      <c r="A1313" s="67">
        <v>1324</v>
      </c>
      <c r="B1313" s="80" t="s">
        <v>12712</v>
      </c>
      <c r="C1313" s="80" t="s">
        <v>12480</v>
      </c>
      <c r="D1313" s="80" t="s">
        <v>12573</v>
      </c>
      <c r="E1313" s="87">
        <v>39</v>
      </c>
      <c r="F1313" s="80" t="s">
        <v>12482</v>
      </c>
    </row>
    <row r="1314" spans="1:6" ht="12" customHeight="1" x14ac:dyDescent="0.25">
      <c r="A1314" s="67">
        <v>1325</v>
      </c>
      <c r="B1314" s="80" t="s">
        <v>12712</v>
      </c>
      <c r="C1314" s="80" t="s">
        <v>12480</v>
      </c>
      <c r="D1314" s="80" t="s">
        <v>12713</v>
      </c>
      <c r="E1314" s="87">
        <v>90</v>
      </c>
      <c r="F1314" s="80" t="s">
        <v>9610</v>
      </c>
    </row>
    <row r="1315" spans="1:6" ht="12" customHeight="1" x14ac:dyDescent="0.25">
      <c r="A1315" s="67">
        <v>1326</v>
      </c>
      <c r="B1315" s="80" t="s">
        <v>12714</v>
      </c>
      <c r="C1315" s="80" t="s">
        <v>12715</v>
      </c>
      <c r="D1315" s="80" t="s">
        <v>12716</v>
      </c>
      <c r="E1315" s="87">
        <v>2700</v>
      </c>
      <c r="F1315" s="80" t="s">
        <v>12717</v>
      </c>
    </row>
    <row r="1316" spans="1:6" ht="12" customHeight="1" x14ac:dyDescent="0.25">
      <c r="A1316" s="67">
        <v>1327</v>
      </c>
      <c r="B1316" s="80" t="s">
        <v>12718</v>
      </c>
      <c r="C1316" s="80" t="s">
        <v>12531</v>
      </c>
      <c r="D1316" s="80" t="s">
        <v>12719</v>
      </c>
      <c r="E1316" s="87">
        <v>90</v>
      </c>
      <c r="F1316" s="80" t="s">
        <v>12531</v>
      </c>
    </row>
    <row r="1317" spans="1:6" ht="12" customHeight="1" x14ac:dyDescent="0.25">
      <c r="A1317" s="67">
        <v>1328</v>
      </c>
      <c r="B1317" s="80" t="s">
        <v>12718</v>
      </c>
      <c r="C1317" s="80" t="s">
        <v>12531</v>
      </c>
      <c r="D1317" s="80" t="s">
        <v>12720</v>
      </c>
      <c r="E1317" s="87">
        <v>120</v>
      </c>
      <c r="F1317" s="80" t="s">
        <v>12531</v>
      </c>
    </row>
    <row r="1318" spans="1:6" ht="12" customHeight="1" x14ac:dyDescent="0.25">
      <c r="A1318" s="67">
        <v>1329</v>
      </c>
      <c r="B1318" s="80" t="s">
        <v>12721</v>
      </c>
      <c r="C1318" s="80" t="s">
        <v>12531</v>
      </c>
      <c r="D1318" s="80" t="s">
        <v>12722</v>
      </c>
      <c r="E1318" s="87">
        <v>100</v>
      </c>
      <c r="F1318" s="80" t="s">
        <v>12531</v>
      </c>
    </row>
    <row r="1319" spans="1:6" ht="12" customHeight="1" x14ac:dyDescent="0.25">
      <c r="A1319" s="67">
        <v>1330</v>
      </c>
      <c r="B1319" s="80" t="s">
        <v>12723</v>
      </c>
      <c r="C1319" s="80" t="s">
        <v>12480</v>
      </c>
      <c r="D1319" s="80" t="s">
        <v>12573</v>
      </c>
      <c r="E1319" s="87">
        <v>6</v>
      </c>
      <c r="F1319" s="80" t="s">
        <v>12482</v>
      </c>
    </row>
    <row r="1320" spans="1:6" ht="12" customHeight="1" x14ac:dyDescent="0.25">
      <c r="A1320" s="67">
        <v>1331</v>
      </c>
      <c r="B1320" s="80" t="s">
        <v>12724</v>
      </c>
      <c r="C1320" s="80" t="s">
        <v>12531</v>
      </c>
      <c r="D1320" s="80" t="s">
        <v>12591</v>
      </c>
      <c r="E1320" s="87">
        <v>9.67</v>
      </c>
      <c r="F1320" s="80" t="s">
        <v>12482</v>
      </c>
    </row>
    <row r="1321" spans="1:6" ht="12" customHeight="1" x14ac:dyDescent="0.25">
      <c r="A1321" s="67">
        <v>1332</v>
      </c>
      <c r="B1321" s="80" t="s">
        <v>12725</v>
      </c>
      <c r="C1321" s="80" t="s">
        <v>12593</v>
      </c>
      <c r="D1321" s="80" t="s">
        <v>12716</v>
      </c>
      <c r="E1321" s="87">
        <v>230</v>
      </c>
      <c r="F1321" s="80" t="s">
        <v>12486</v>
      </c>
    </row>
    <row r="1322" spans="1:6" ht="12" customHeight="1" x14ac:dyDescent="0.25">
      <c r="A1322" s="67">
        <v>1333</v>
      </c>
      <c r="B1322" s="80" t="s">
        <v>12726</v>
      </c>
      <c r="C1322" s="80" t="s">
        <v>12727</v>
      </c>
      <c r="D1322" s="80" t="s">
        <v>12728</v>
      </c>
      <c r="E1322" s="87">
        <v>200</v>
      </c>
      <c r="F1322" s="80" t="s">
        <v>12595</v>
      </c>
    </row>
    <row r="1323" spans="1:6" ht="12" customHeight="1" x14ac:dyDescent="0.25">
      <c r="A1323" s="67">
        <v>1334</v>
      </c>
      <c r="B1323" s="80" t="s">
        <v>12729</v>
      </c>
      <c r="C1323" s="80" t="s">
        <v>12559</v>
      </c>
      <c r="D1323" s="80" t="s">
        <v>12558</v>
      </c>
      <c r="E1323" s="87">
        <v>150</v>
      </c>
      <c r="F1323" s="80" t="s">
        <v>12730</v>
      </c>
    </row>
    <row r="1324" spans="1:6" ht="12" customHeight="1" x14ac:dyDescent="0.25">
      <c r="A1324" s="67">
        <v>1335</v>
      </c>
      <c r="B1324" s="80" t="s">
        <v>12731</v>
      </c>
      <c r="C1324" s="80" t="s">
        <v>12732</v>
      </c>
      <c r="D1324" s="80" t="s">
        <v>12558</v>
      </c>
      <c r="E1324" s="87">
        <v>500</v>
      </c>
      <c r="F1324" s="80" t="s">
        <v>12733</v>
      </c>
    </row>
    <row r="1325" spans="1:6" ht="12" customHeight="1" x14ac:dyDescent="0.25">
      <c r="A1325" s="67">
        <v>1336</v>
      </c>
      <c r="B1325" s="80" t="s">
        <v>12734</v>
      </c>
      <c r="C1325" s="80" t="s">
        <v>12735</v>
      </c>
      <c r="D1325" s="80" t="s">
        <v>12558</v>
      </c>
      <c r="E1325" s="87">
        <v>100</v>
      </c>
      <c r="F1325" s="80" t="s">
        <v>12733</v>
      </c>
    </row>
    <row r="1326" spans="1:6" ht="12" customHeight="1" x14ac:dyDescent="0.25">
      <c r="A1326" s="67">
        <v>1337</v>
      </c>
      <c r="B1326" s="80" t="s">
        <v>12736</v>
      </c>
      <c r="C1326" s="80" t="s">
        <v>12531</v>
      </c>
      <c r="D1326" s="80" t="s">
        <v>12573</v>
      </c>
      <c r="E1326" s="87">
        <v>100</v>
      </c>
      <c r="F1326" s="80" t="s">
        <v>10041</v>
      </c>
    </row>
    <row r="1327" spans="1:6" ht="12" customHeight="1" x14ac:dyDescent="0.25">
      <c r="A1327" s="67">
        <v>1338</v>
      </c>
      <c r="B1327" s="80" t="s">
        <v>12737</v>
      </c>
      <c r="C1327" s="80" t="s">
        <v>12738</v>
      </c>
      <c r="D1327" s="80" t="s">
        <v>12594</v>
      </c>
      <c r="E1327" s="87">
        <v>100</v>
      </c>
      <c r="F1327" s="80" t="s">
        <v>12739</v>
      </c>
    </row>
    <row r="1328" spans="1:6" ht="12" customHeight="1" x14ac:dyDescent="0.25">
      <c r="A1328" s="67">
        <v>1339</v>
      </c>
      <c r="B1328" s="80" t="s">
        <v>12740</v>
      </c>
      <c r="C1328" s="80" t="s">
        <v>12531</v>
      </c>
      <c r="D1328" s="80" t="s">
        <v>12741</v>
      </c>
      <c r="E1328" s="87">
        <v>50</v>
      </c>
      <c r="F1328" s="80" t="s">
        <v>12482</v>
      </c>
    </row>
    <row r="1329" spans="1:6" ht="12" customHeight="1" x14ac:dyDescent="0.25">
      <c r="A1329" s="67">
        <v>1340</v>
      </c>
      <c r="B1329" s="80" t="s">
        <v>12742</v>
      </c>
      <c r="C1329" s="80" t="s">
        <v>12593</v>
      </c>
      <c r="D1329" s="80" t="s">
        <v>12743</v>
      </c>
      <c r="E1329" s="87">
        <v>150</v>
      </c>
      <c r="F1329" s="80" t="s">
        <v>12739</v>
      </c>
    </row>
    <row r="1330" spans="1:6" ht="12" customHeight="1" x14ac:dyDescent="0.25">
      <c r="A1330" s="67">
        <v>1341</v>
      </c>
      <c r="B1330" s="80" t="s">
        <v>12744</v>
      </c>
      <c r="C1330" s="80" t="s">
        <v>12531</v>
      </c>
      <c r="D1330" s="80" t="s">
        <v>12578</v>
      </c>
      <c r="E1330" s="87">
        <v>350</v>
      </c>
      <c r="F1330" s="80" t="s">
        <v>12745</v>
      </c>
    </row>
    <row r="1331" spans="1:6" ht="12" customHeight="1" x14ac:dyDescent="0.25">
      <c r="A1331" s="67">
        <v>1342</v>
      </c>
      <c r="B1331" s="80" t="s">
        <v>12744</v>
      </c>
      <c r="C1331" s="80" t="s">
        <v>12531</v>
      </c>
      <c r="D1331" s="80" t="s">
        <v>12746</v>
      </c>
      <c r="E1331" s="87">
        <v>350</v>
      </c>
      <c r="F1331" s="80" t="s">
        <v>12747</v>
      </c>
    </row>
    <row r="1332" spans="1:6" ht="12" customHeight="1" x14ac:dyDescent="0.25">
      <c r="A1332" s="67">
        <v>1343</v>
      </c>
      <c r="B1332" s="80" t="s">
        <v>12748</v>
      </c>
      <c r="C1332" s="80" t="s">
        <v>12593</v>
      </c>
      <c r="D1332" s="80" t="s">
        <v>12594</v>
      </c>
      <c r="E1332" s="87">
        <v>400</v>
      </c>
      <c r="F1332" s="80" t="s">
        <v>12739</v>
      </c>
    </row>
    <row r="1333" spans="1:6" ht="12" customHeight="1" x14ac:dyDescent="0.25">
      <c r="A1333" s="67">
        <v>1344</v>
      </c>
      <c r="B1333" s="80" t="s">
        <v>12749</v>
      </c>
      <c r="C1333" s="80" t="s">
        <v>12531</v>
      </c>
      <c r="D1333" s="80" t="s">
        <v>12750</v>
      </c>
      <c r="E1333" s="87">
        <v>250</v>
      </c>
      <c r="F1333" s="80" t="s">
        <v>12745</v>
      </c>
    </row>
    <row r="1334" spans="1:6" ht="12" customHeight="1" x14ac:dyDescent="0.25">
      <c r="A1334" s="67">
        <v>1345</v>
      </c>
      <c r="B1334" s="80" t="s">
        <v>12751</v>
      </c>
      <c r="C1334" s="80" t="s">
        <v>12484</v>
      </c>
      <c r="D1334" s="80" t="s">
        <v>12564</v>
      </c>
      <c r="E1334" s="87">
        <v>400</v>
      </c>
      <c r="F1334" s="80" t="s">
        <v>12566</v>
      </c>
    </row>
    <row r="1335" spans="1:6" ht="12" customHeight="1" x14ac:dyDescent="0.25">
      <c r="A1335" s="67">
        <v>1346</v>
      </c>
      <c r="B1335" s="80" t="s">
        <v>12752</v>
      </c>
      <c r="C1335" s="80" t="s">
        <v>12531</v>
      </c>
      <c r="D1335" s="80" t="s">
        <v>12753</v>
      </c>
      <c r="E1335" s="87">
        <v>60</v>
      </c>
      <c r="F1335" s="80" t="s">
        <v>12482</v>
      </c>
    </row>
    <row r="1336" spans="1:6" ht="12" customHeight="1" x14ac:dyDescent="0.25">
      <c r="A1336" s="67">
        <v>1347</v>
      </c>
      <c r="B1336" s="80" t="s">
        <v>12754</v>
      </c>
      <c r="C1336" s="80" t="s">
        <v>12531</v>
      </c>
      <c r="D1336" s="80" t="s">
        <v>12755</v>
      </c>
      <c r="E1336" s="87">
        <v>5</v>
      </c>
      <c r="F1336" s="80" t="s">
        <v>12482</v>
      </c>
    </row>
    <row r="1337" spans="1:6" ht="12" customHeight="1" x14ac:dyDescent="0.25">
      <c r="A1337" s="67">
        <v>1348</v>
      </c>
      <c r="B1337" s="80" t="s">
        <v>12756</v>
      </c>
      <c r="C1337" s="80" t="s">
        <v>12757</v>
      </c>
      <c r="D1337" s="80" t="s">
        <v>12758</v>
      </c>
      <c r="E1337" s="87">
        <v>1200</v>
      </c>
      <c r="F1337" s="80" t="s">
        <v>12759</v>
      </c>
    </row>
    <row r="1338" spans="1:6" ht="12" customHeight="1" x14ac:dyDescent="0.25">
      <c r="A1338" s="67">
        <v>1349</v>
      </c>
      <c r="B1338" s="80" t="s">
        <v>12760</v>
      </c>
      <c r="C1338" s="80" t="s">
        <v>12761</v>
      </c>
      <c r="D1338" s="80" t="s">
        <v>12762</v>
      </c>
      <c r="E1338" s="87">
        <v>70</v>
      </c>
      <c r="F1338" s="80" t="s">
        <v>12466</v>
      </c>
    </row>
    <row r="1339" spans="1:6" ht="12" customHeight="1" x14ac:dyDescent="0.25">
      <c r="A1339" s="67">
        <v>1350</v>
      </c>
      <c r="B1339" s="80" t="s">
        <v>12763</v>
      </c>
      <c r="C1339" s="80" t="s">
        <v>12761</v>
      </c>
      <c r="D1339" s="80" t="s">
        <v>12764</v>
      </c>
      <c r="E1339" s="87">
        <v>70</v>
      </c>
      <c r="F1339" s="80" t="s">
        <v>12466</v>
      </c>
    </row>
    <row r="1340" spans="1:6" ht="12" customHeight="1" x14ac:dyDescent="0.25">
      <c r="A1340" s="67">
        <v>1351</v>
      </c>
      <c r="B1340" s="80" t="s">
        <v>12765</v>
      </c>
      <c r="C1340" s="80" t="s">
        <v>12766</v>
      </c>
      <c r="D1340" s="80" t="s">
        <v>12767</v>
      </c>
      <c r="E1340" s="87">
        <v>400</v>
      </c>
      <c r="F1340" s="80" t="s">
        <v>12768</v>
      </c>
    </row>
    <row r="1341" spans="1:6" ht="12" customHeight="1" x14ac:dyDescent="0.25">
      <c r="A1341" s="67">
        <v>1352</v>
      </c>
      <c r="B1341" s="80" t="s">
        <v>12765</v>
      </c>
      <c r="C1341" s="80" t="s">
        <v>12766</v>
      </c>
      <c r="D1341" s="80" t="s">
        <v>12769</v>
      </c>
      <c r="E1341" s="87">
        <v>700</v>
      </c>
      <c r="F1341" s="80" t="s">
        <v>12770</v>
      </c>
    </row>
    <row r="1342" spans="1:6" ht="12" customHeight="1" x14ac:dyDescent="0.25">
      <c r="A1342" s="67">
        <v>1353</v>
      </c>
      <c r="B1342" s="80" t="s">
        <v>12771</v>
      </c>
      <c r="C1342" s="80" t="s">
        <v>12772</v>
      </c>
      <c r="D1342" s="80" t="s">
        <v>12773</v>
      </c>
      <c r="E1342" s="87">
        <v>30</v>
      </c>
      <c r="F1342" s="80" t="s">
        <v>12774</v>
      </c>
    </row>
    <row r="1343" spans="1:6" ht="12" customHeight="1" x14ac:dyDescent="0.25">
      <c r="A1343" s="67">
        <v>1354</v>
      </c>
      <c r="B1343" s="80" t="s">
        <v>12775</v>
      </c>
      <c r="C1343" s="80" t="s">
        <v>12593</v>
      </c>
      <c r="D1343" s="80" t="s">
        <v>12776</v>
      </c>
      <c r="E1343" s="87">
        <v>380</v>
      </c>
      <c r="F1343" s="80" t="s">
        <v>12486</v>
      </c>
    </row>
    <row r="1344" spans="1:6" ht="12" customHeight="1" x14ac:dyDescent="0.25">
      <c r="A1344" s="67">
        <v>1355</v>
      </c>
      <c r="B1344" s="80" t="s">
        <v>12777</v>
      </c>
      <c r="C1344" s="80" t="s">
        <v>12559</v>
      </c>
      <c r="D1344" s="80" t="s">
        <v>12767</v>
      </c>
      <c r="E1344" s="87">
        <v>669.78</v>
      </c>
      <c r="F1344" s="80" t="s">
        <v>12778</v>
      </c>
    </row>
    <row r="1345" spans="1:6" ht="12" customHeight="1" x14ac:dyDescent="0.25">
      <c r="A1345" s="67">
        <v>1356</v>
      </c>
      <c r="B1345" s="80" t="s">
        <v>12779</v>
      </c>
      <c r="C1345" s="80" t="s">
        <v>12531</v>
      </c>
      <c r="D1345" s="80" t="s">
        <v>12780</v>
      </c>
      <c r="E1345" s="87">
        <v>280</v>
      </c>
      <c r="F1345" s="80" t="s">
        <v>12781</v>
      </c>
    </row>
    <row r="1346" spans="1:6" ht="12" customHeight="1" x14ac:dyDescent="0.25">
      <c r="A1346" s="67">
        <v>1357</v>
      </c>
      <c r="B1346" s="80" t="s">
        <v>12782</v>
      </c>
      <c r="C1346" s="80" t="s">
        <v>12484</v>
      </c>
      <c r="D1346" s="80" t="s">
        <v>12783</v>
      </c>
      <c r="E1346" s="87">
        <v>620</v>
      </c>
      <c r="F1346" s="80" t="s">
        <v>9866</v>
      </c>
    </row>
    <row r="1347" spans="1:6" ht="12" customHeight="1" x14ac:dyDescent="0.25">
      <c r="A1347" s="67">
        <v>1358</v>
      </c>
      <c r="B1347" s="80" t="s">
        <v>12784</v>
      </c>
      <c r="C1347" s="80" t="s">
        <v>2124</v>
      </c>
      <c r="D1347" s="80" t="s">
        <v>12785</v>
      </c>
      <c r="E1347" s="87">
        <v>883</v>
      </c>
      <c r="F1347" s="80" t="s">
        <v>2124</v>
      </c>
    </row>
    <row r="1348" spans="1:6" ht="12" customHeight="1" x14ac:dyDescent="0.25">
      <c r="A1348" s="67">
        <v>1359</v>
      </c>
      <c r="B1348" s="80" t="s">
        <v>12786</v>
      </c>
      <c r="C1348" s="80" t="s">
        <v>2124</v>
      </c>
      <c r="D1348" s="80" t="s">
        <v>12532</v>
      </c>
      <c r="E1348" s="87">
        <v>466</v>
      </c>
      <c r="F1348" s="80" t="s">
        <v>2124</v>
      </c>
    </row>
    <row r="1349" spans="1:6" ht="12" customHeight="1" x14ac:dyDescent="0.25">
      <c r="A1349" s="67">
        <v>1360</v>
      </c>
      <c r="B1349" s="80" t="s">
        <v>12787</v>
      </c>
      <c r="C1349" s="80" t="s">
        <v>2124</v>
      </c>
      <c r="D1349" s="80" t="s">
        <v>12788</v>
      </c>
      <c r="E1349" s="87">
        <v>550</v>
      </c>
      <c r="F1349" s="80" t="s">
        <v>2124</v>
      </c>
    </row>
    <row r="1350" spans="1:6" ht="12" customHeight="1" x14ac:dyDescent="0.25">
      <c r="A1350" s="67">
        <v>1361</v>
      </c>
      <c r="B1350" s="80" t="s">
        <v>12789</v>
      </c>
      <c r="C1350" s="80" t="s">
        <v>12790</v>
      </c>
      <c r="D1350" s="80" t="s">
        <v>12791</v>
      </c>
      <c r="E1350" s="87">
        <v>800</v>
      </c>
      <c r="F1350" s="80" t="s">
        <v>12792</v>
      </c>
    </row>
    <row r="1351" spans="1:6" ht="12" customHeight="1" x14ac:dyDescent="0.25">
      <c r="A1351" s="67">
        <v>1362</v>
      </c>
      <c r="B1351" s="80" t="s">
        <v>12793</v>
      </c>
      <c r="C1351" s="80" t="s">
        <v>12794</v>
      </c>
      <c r="D1351" s="80" t="s">
        <v>12795</v>
      </c>
      <c r="E1351" s="87">
        <v>638.69000000000005</v>
      </c>
      <c r="F1351" s="80" t="s">
        <v>12792</v>
      </c>
    </row>
    <row r="1352" spans="1:6" ht="12" customHeight="1" x14ac:dyDescent="0.25">
      <c r="A1352" s="67">
        <v>1363</v>
      </c>
      <c r="B1352" s="80" t="s">
        <v>12796</v>
      </c>
      <c r="C1352" s="80" t="s">
        <v>12531</v>
      </c>
      <c r="D1352" s="80" t="s">
        <v>12797</v>
      </c>
      <c r="E1352" s="87">
        <v>831.48</v>
      </c>
      <c r="F1352" s="80" t="s">
        <v>12798</v>
      </c>
    </row>
    <row r="1353" spans="1:6" ht="12" customHeight="1" x14ac:dyDescent="0.25">
      <c r="A1353" s="67">
        <v>1364</v>
      </c>
      <c r="B1353" s="80" t="s">
        <v>12799</v>
      </c>
      <c r="C1353" s="80" t="s">
        <v>12800</v>
      </c>
      <c r="D1353" s="80" t="s">
        <v>12801</v>
      </c>
      <c r="E1353" s="87">
        <v>850</v>
      </c>
      <c r="F1353" s="80" t="s">
        <v>12802</v>
      </c>
    </row>
    <row r="1354" spans="1:6" ht="12" customHeight="1" x14ac:dyDescent="0.25">
      <c r="A1354" s="67">
        <v>1365</v>
      </c>
      <c r="B1354" s="80" t="s">
        <v>12803</v>
      </c>
      <c r="C1354" s="80" t="s">
        <v>12804</v>
      </c>
      <c r="D1354" s="80" t="s">
        <v>12805</v>
      </c>
      <c r="E1354" s="87">
        <v>700</v>
      </c>
      <c r="F1354" s="80" t="s">
        <v>12806</v>
      </c>
    </row>
    <row r="1355" spans="1:6" ht="12" customHeight="1" x14ac:dyDescent="0.25">
      <c r="A1355" s="67">
        <v>1366</v>
      </c>
      <c r="B1355" s="80" t="s">
        <v>12807</v>
      </c>
      <c r="C1355" s="80" t="s">
        <v>12790</v>
      </c>
      <c r="D1355" s="80" t="s">
        <v>12808</v>
      </c>
      <c r="E1355" s="87">
        <v>1941.24</v>
      </c>
      <c r="F1355" s="80" t="s">
        <v>12770</v>
      </c>
    </row>
    <row r="1356" spans="1:6" ht="12" customHeight="1" x14ac:dyDescent="0.25">
      <c r="A1356" s="67">
        <v>1367</v>
      </c>
      <c r="B1356" s="80" t="s">
        <v>12809</v>
      </c>
      <c r="C1356" s="80" t="s">
        <v>12794</v>
      </c>
      <c r="D1356" s="80" t="s">
        <v>12810</v>
      </c>
      <c r="E1356" s="87">
        <v>1071.1099999999999</v>
      </c>
      <c r="F1356" s="80" t="s">
        <v>12770</v>
      </c>
    </row>
    <row r="1357" spans="1:6" ht="12" customHeight="1" x14ac:dyDescent="0.25">
      <c r="A1357" s="67">
        <v>1368</v>
      </c>
      <c r="B1357" s="80" t="s">
        <v>12811</v>
      </c>
      <c r="C1357" s="80" t="s">
        <v>12812</v>
      </c>
      <c r="D1357" s="80" t="s">
        <v>12813</v>
      </c>
      <c r="E1357" s="87">
        <v>20</v>
      </c>
      <c r="F1357" s="80" t="s">
        <v>12814</v>
      </c>
    </row>
    <row r="1358" spans="1:6" ht="12" customHeight="1" x14ac:dyDescent="0.25">
      <c r="A1358" s="67">
        <v>1369</v>
      </c>
      <c r="B1358" s="80" t="s">
        <v>12815</v>
      </c>
      <c r="C1358" s="80" t="s">
        <v>2124</v>
      </c>
      <c r="D1358" s="80" t="s">
        <v>12816</v>
      </c>
      <c r="E1358" s="87">
        <v>70</v>
      </c>
      <c r="F1358" s="80" t="s">
        <v>12757</v>
      </c>
    </row>
    <row r="1359" spans="1:6" ht="12" customHeight="1" x14ac:dyDescent="0.25">
      <c r="A1359" s="67">
        <v>1370</v>
      </c>
      <c r="B1359" s="80" t="s">
        <v>12817</v>
      </c>
      <c r="C1359" s="80" t="s">
        <v>12484</v>
      </c>
      <c r="D1359" s="80" t="s">
        <v>12818</v>
      </c>
      <c r="E1359" s="87">
        <v>250</v>
      </c>
      <c r="F1359" s="80" t="s">
        <v>12819</v>
      </c>
    </row>
    <row r="1360" spans="1:6" ht="12" customHeight="1" x14ac:dyDescent="0.25">
      <c r="A1360" s="67">
        <v>1371</v>
      </c>
      <c r="B1360" s="80" t="s">
        <v>12820</v>
      </c>
      <c r="C1360" s="80" t="s">
        <v>9610</v>
      </c>
      <c r="D1360" s="80" t="s">
        <v>12821</v>
      </c>
      <c r="E1360" s="87">
        <v>1000</v>
      </c>
      <c r="F1360" s="80" t="s">
        <v>12822</v>
      </c>
    </row>
    <row r="1361" spans="1:6" ht="12" customHeight="1" x14ac:dyDescent="0.25">
      <c r="A1361" s="67">
        <v>1372</v>
      </c>
      <c r="B1361" s="80" t="s">
        <v>12823</v>
      </c>
      <c r="C1361" s="80" t="s">
        <v>12824</v>
      </c>
      <c r="D1361" s="80" t="s">
        <v>12825</v>
      </c>
      <c r="E1361" s="87">
        <v>1100</v>
      </c>
      <c r="F1361" s="80" t="s">
        <v>12826</v>
      </c>
    </row>
    <row r="1362" spans="1:6" ht="12" customHeight="1" x14ac:dyDescent="0.25">
      <c r="A1362" s="67">
        <v>1373</v>
      </c>
      <c r="B1362" s="80" t="s">
        <v>12827</v>
      </c>
      <c r="C1362" s="80" t="s">
        <v>12593</v>
      </c>
      <c r="D1362" s="80" t="s">
        <v>12828</v>
      </c>
      <c r="E1362" s="87">
        <v>100</v>
      </c>
      <c r="F1362" s="80" t="s">
        <v>12829</v>
      </c>
    </row>
    <row r="1363" spans="1:6" ht="12" customHeight="1" x14ac:dyDescent="0.25">
      <c r="A1363" s="67">
        <v>1374</v>
      </c>
      <c r="B1363" s="80" t="s">
        <v>12830</v>
      </c>
      <c r="C1363" s="80" t="s">
        <v>12531</v>
      </c>
      <c r="D1363" s="80" t="s">
        <v>12831</v>
      </c>
      <c r="E1363" s="87">
        <v>13</v>
      </c>
      <c r="F1363" s="80" t="s">
        <v>12482</v>
      </c>
    </row>
    <row r="1364" spans="1:6" ht="12" customHeight="1" x14ac:dyDescent="0.25">
      <c r="A1364" s="67">
        <v>1375</v>
      </c>
      <c r="B1364" s="80" t="s">
        <v>12832</v>
      </c>
      <c r="C1364" s="80" t="s">
        <v>12531</v>
      </c>
      <c r="D1364" s="80" t="s">
        <v>12833</v>
      </c>
      <c r="E1364" s="87">
        <v>200</v>
      </c>
      <c r="F1364" s="80" t="s">
        <v>12834</v>
      </c>
    </row>
    <row r="1365" spans="1:6" ht="12" customHeight="1" x14ac:dyDescent="0.25">
      <c r="A1365" s="67">
        <v>1376</v>
      </c>
      <c r="B1365" s="80" t="s">
        <v>12835</v>
      </c>
      <c r="C1365" s="80" t="s">
        <v>12531</v>
      </c>
      <c r="D1365" s="80" t="s">
        <v>12836</v>
      </c>
      <c r="E1365" s="87">
        <v>30</v>
      </c>
      <c r="F1365" s="80" t="s">
        <v>9610</v>
      </c>
    </row>
    <row r="1366" spans="1:6" ht="12" customHeight="1" x14ac:dyDescent="0.25">
      <c r="A1366" s="67">
        <v>1377</v>
      </c>
      <c r="B1366" s="80" t="s">
        <v>12837</v>
      </c>
      <c r="C1366" s="80" t="s">
        <v>12531</v>
      </c>
      <c r="D1366" s="80" t="s">
        <v>12555</v>
      </c>
      <c r="E1366" s="87">
        <v>50</v>
      </c>
      <c r="F1366" s="80" t="s">
        <v>9610</v>
      </c>
    </row>
    <row r="1367" spans="1:6" ht="12" customHeight="1" x14ac:dyDescent="0.25">
      <c r="A1367" s="67">
        <v>1378</v>
      </c>
      <c r="B1367" s="80" t="s">
        <v>12838</v>
      </c>
      <c r="C1367" s="80" t="s">
        <v>2124</v>
      </c>
      <c r="D1367" s="80" t="s">
        <v>12839</v>
      </c>
      <c r="E1367" s="87">
        <v>150</v>
      </c>
      <c r="F1367" s="80" t="s">
        <v>12466</v>
      </c>
    </row>
    <row r="1368" spans="1:6" ht="12" customHeight="1" x14ac:dyDescent="0.25">
      <c r="A1368" s="67">
        <v>1379</v>
      </c>
      <c r="B1368" s="80" t="s">
        <v>12840</v>
      </c>
      <c r="C1368" s="80" t="s">
        <v>12484</v>
      </c>
      <c r="D1368" s="80"/>
      <c r="E1368" s="87">
        <v>646.42999999999995</v>
      </c>
      <c r="F1368" s="80" t="s">
        <v>9866</v>
      </c>
    </row>
    <row r="1369" spans="1:6" ht="12" customHeight="1" x14ac:dyDescent="0.25">
      <c r="A1369" s="67">
        <v>1380</v>
      </c>
      <c r="B1369" s="80" t="s">
        <v>12841</v>
      </c>
      <c r="C1369" s="80" t="s">
        <v>12842</v>
      </c>
      <c r="D1369" s="80" t="s">
        <v>12843</v>
      </c>
      <c r="E1369" s="87">
        <v>1500</v>
      </c>
      <c r="F1369" s="80" t="s">
        <v>9600</v>
      </c>
    </row>
    <row r="1370" spans="1:6" ht="12" customHeight="1" x14ac:dyDescent="0.25">
      <c r="A1370" s="67">
        <v>1381</v>
      </c>
      <c r="B1370" s="80" t="s">
        <v>12841</v>
      </c>
      <c r="C1370" s="80" t="s">
        <v>12842</v>
      </c>
      <c r="D1370" s="80" t="s">
        <v>12844</v>
      </c>
      <c r="E1370" s="87">
        <v>1500</v>
      </c>
      <c r="F1370" s="80" t="s">
        <v>9600</v>
      </c>
    </row>
    <row r="1371" spans="1:6" ht="12" customHeight="1" x14ac:dyDescent="0.25">
      <c r="A1371" s="67">
        <v>1382</v>
      </c>
      <c r="B1371" s="80" t="s">
        <v>12845</v>
      </c>
      <c r="C1371" s="80" t="s">
        <v>2124</v>
      </c>
      <c r="D1371" s="80" t="s">
        <v>12846</v>
      </c>
      <c r="E1371" s="87">
        <v>1000</v>
      </c>
      <c r="F1371" s="80" t="s">
        <v>7756</v>
      </c>
    </row>
    <row r="1372" spans="1:6" ht="12" customHeight="1" x14ac:dyDescent="0.25">
      <c r="A1372" s="67">
        <v>1383</v>
      </c>
      <c r="B1372" s="80" t="s">
        <v>12847</v>
      </c>
      <c r="C1372" s="80" t="s">
        <v>12848</v>
      </c>
      <c r="D1372" s="80" t="s">
        <v>12849</v>
      </c>
      <c r="E1372" s="87">
        <v>1500</v>
      </c>
      <c r="F1372" s="80" t="s">
        <v>7756</v>
      </c>
    </row>
    <row r="1373" spans="1:6" ht="12" customHeight="1" x14ac:dyDescent="0.25">
      <c r="A1373" s="67">
        <v>1384</v>
      </c>
      <c r="B1373" s="80" t="s">
        <v>12850</v>
      </c>
      <c r="C1373" s="80" t="s">
        <v>2124</v>
      </c>
      <c r="D1373" s="80" t="s">
        <v>12851</v>
      </c>
      <c r="E1373" s="87">
        <v>1500</v>
      </c>
      <c r="F1373" s="80" t="s">
        <v>12852</v>
      </c>
    </row>
    <row r="1374" spans="1:6" ht="12" customHeight="1" x14ac:dyDescent="0.25">
      <c r="A1374" s="67">
        <v>1385</v>
      </c>
      <c r="B1374" s="80" t="s">
        <v>12853</v>
      </c>
      <c r="C1374" s="80" t="s">
        <v>12848</v>
      </c>
      <c r="D1374" s="80"/>
      <c r="E1374" s="87">
        <v>1500</v>
      </c>
      <c r="F1374" s="80" t="s">
        <v>7756</v>
      </c>
    </row>
    <row r="1375" spans="1:6" ht="12" customHeight="1" x14ac:dyDescent="0.25">
      <c r="A1375" s="67">
        <v>1386</v>
      </c>
      <c r="B1375" s="80" t="s">
        <v>12854</v>
      </c>
      <c r="C1375" s="80" t="s">
        <v>2124</v>
      </c>
      <c r="D1375" s="80" t="s">
        <v>12855</v>
      </c>
      <c r="E1375" s="87">
        <v>700</v>
      </c>
      <c r="F1375" s="80" t="s">
        <v>2124</v>
      </c>
    </row>
    <row r="1376" spans="1:6" ht="12" customHeight="1" x14ac:dyDescent="0.25">
      <c r="A1376" s="67">
        <v>1387</v>
      </c>
      <c r="B1376" s="80" t="s">
        <v>12856</v>
      </c>
      <c r="C1376" s="80" t="s">
        <v>12605</v>
      </c>
      <c r="D1376" s="80" t="s">
        <v>12600</v>
      </c>
      <c r="E1376" s="87">
        <v>20</v>
      </c>
      <c r="F1376" s="80" t="s">
        <v>12574</v>
      </c>
    </row>
    <row r="1377" spans="1:6" ht="12" customHeight="1" x14ac:dyDescent="0.25">
      <c r="A1377" s="67">
        <v>1388</v>
      </c>
      <c r="B1377" s="80" t="s">
        <v>12856</v>
      </c>
      <c r="C1377" s="80" t="s">
        <v>12605</v>
      </c>
      <c r="D1377" s="80" t="s">
        <v>12746</v>
      </c>
      <c r="E1377" s="87">
        <v>30</v>
      </c>
      <c r="F1377" s="80" t="s">
        <v>12574</v>
      </c>
    </row>
    <row r="1378" spans="1:6" ht="12" customHeight="1" x14ac:dyDescent="0.25">
      <c r="A1378" s="67">
        <v>1389</v>
      </c>
      <c r="B1378" s="80" t="s">
        <v>12857</v>
      </c>
      <c r="C1378" s="80" t="s">
        <v>12858</v>
      </c>
      <c r="D1378" s="80" t="s">
        <v>12564</v>
      </c>
      <c r="E1378" s="87">
        <v>330</v>
      </c>
      <c r="F1378" s="80" t="s">
        <v>12595</v>
      </c>
    </row>
    <row r="1379" spans="1:6" ht="12" customHeight="1" x14ac:dyDescent="0.25">
      <c r="A1379" s="67">
        <v>1390</v>
      </c>
      <c r="B1379" s="80" t="s">
        <v>12859</v>
      </c>
      <c r="C1379" s="80" t="s">
        <v>2124</v>
      </c>
      <c r="D1379" s="80" t="s">
        <v>12860</v>
      </c>
      <c r="E1379" s="87">
        <v>200</v>
      </c>
      <c r="F1379" s="80" t="s">
        <v>7756</v>
      </c>
    </row>
    <row r="1380" spans="1:6" ht="12" customHeight="1" x14ac:dyDescent="0.25">
      <c r="A1380" s="67">
        <v>1391</v>
      </c>
      <c r="B1380" s="80" t="s">
        <v>12861</v>
      </c>
      <c r="C1380" s="80" t="s">
        <v>12862</v>
      </c>
      <c r="D1380" s="80" t="s">
        <v>12863</v>
      </c>
      <c r="E1380" s="87">
        <v>95</v>
      </c>
      <c r="F1380" s="80" t="s">
        <v>12482</v>
      </c>
    </row>
    <row r="1381" spans="1:6" ht="12" customHeight="1" x14ac:dyDescent="0.25">
      <c r="A1381" s="67">
        <v>1392</v>
      </c>
      <c r="B1381" s="80" t="s">
        <v>12861</v>
      </c>
      <c r="C1381" s="80" t="s">
        <v>12862</v>
      </c>
      <c r="D1381" s="80" t="s">
        <v>12864</v>
      </c>
      <c r="E1381" s="87">
        <v>100</v>
      </c>
      <c r="F1381" s="80" t="s">
        <v>12482</v>
      </c>
    </row>
    <row r="1382" spans="1:6" ht="12" customHeight="1" x14ac:dyDescent="0.25">
      <c r="A1382" s="67">
        <v>1393</v>
      </c>
      <c r="B1382" s="80" t="s">
        <v>12865</v>
      </c>
      <c r="C1382" s="80" t="s">
        <v>12531</v>
      </c>
      <c r="D1382" s="80" t="s">
        <v>12866</v>
      </c>
      <c r="E1382" s="87">
        <v>120</v>
      </c>
      <c r="F1382" s="80" t="s">
        <v>12531</v>
      </c>
    </row>
    <row r="1383" spans="1:6" ht="12" customHeight="1" x14ac:dyDescent="0.25">
      <c r="A1383" s="67">
        <v>1394</v>
      </c>
      <c r="B1383" s="80" t="s">
        <v>12867</v>
      </c>
      <c r="C1383" s="80" t="s">
        <v>12858</v>
      </c>
      <c r="D1383" s="80" t="s">
        <v>12868</v>
      </c>
      <c r="E1383" s="87">
        <v>1150</v>
      </c>
      <c r="F1383" s="80" t="s">
        <v>12595</v>
      </c>
    </row>
    <row r="1384" spans="1:6" ht="12" customHeight="1" x14ac:dyDescent="0.25">
      <c r="A1384" s="67">
        <v>1395</v>
      </c>
      <c r="B1384" s="80" t="s">
        <v>12867</v>
      </c>
      <c r="C1384" s="80" t="s">
        <v>12858</v>
      </c>
      <c r="D1384" s="80" t="s">
        <v>12869</v>
      </c>
      <c r="E1384" s="87">
        <v>1200</v>
      </c>
      <c r="F1384" s="80" t="s">
        <v>12595</v>
      </c>
    </row>
    <row r="1385" spans="1:6" ht="12" customHeight="1" x14ac:dyDescent="0.25">
      <c r="A1385" s="67">
        <v>1396</v>
      </c>
      <c r="B1385" s="80" t="s">
        <v>12870</v>
      </c>
      <c r="C1385" s="80" t="s">
        <v>2124</v>
      </c>
      <c r="D1385" s="80" t="s">
        <v>12871</v>
      </c>
      <c r="E1385" s="87">
        <v>1000</v>
      </c>
      <c r="F1385" s="80" t="s">
        <v>7756</v>
      </c>
    </row>
    <row r="1386" spans="1:6" ht="12" customHeight="1" x14ac:dyDescent="0.25">
      <c r="A1386" s="67">
        <v>1397</v>
      </c>
      <c r="B1386" s="80" t="s">
        <v>12870</v>
      </c>
      <c r="C1386" s="80" t="s">
        <v>2124</v>
      </c>
      <c r="D1386" s="80" t="s">
        <v>12872</v>
      </c>
      <c r="E1386" s="87">
        <v>1200</v>
      </c>
      <c r="F1386" s="80" t="s">
        <v>7756</v>
      </c>
    </row>
    <row r="1387" spans="1:6" ht="12" customHeight="1" x14ac:dyDescent="0.25">
      <c r="A1387" s="67">
        <v>1398</v>
      </c>
      <c r="B1387" s="80" t="s">
        <v>12873</v>
      </c>
      <c r="C1387" s="80" t="s">
        <v>12605</v>
      </c>
      <c r="D1387" s="80" t="s">
        <v>12874</v>
      </c>
      <c r="E1387" s="87">
        <v>20</v>
      </c>
      <c r="F1387" s="80" t="s">
        <v>12574</v>
      </c>
    </row>
    <row r="1388" spans="1:6" ht="12" customHeight="1" x14ac:dyDescent="0.25">
      <c r="A1388" s="67">
        <v>1399</v>
      </c>
      <c r="B1388" s="80" t="s">
        <v>12875</v>
      </c>
      <c r="C1388" s="80" t="s">
        <v>12858</v>
      </c>
      <c r="D1388" s="80" t="s">
        <v>12876</v>
      </c>
      <c r="E1388" s="87">
        <v>300</v>
      </c>
      <c r="F1388" s="80" t="s">
        <v>12595</v>
      </c>
    </row>
    <row r="1389" spans="1:6" ht="12" customHeight="1" x14ac:dyDescent="0.25">
      <c r="A1389" s="67">
        <v>1400</v>
      </c>
      <c r="B1389" s="80" t="s">
        <v>12877</v>
      </c>
      <c r="C1389" s="80" t="s">
        <v>12878</v>
      </c>
      <c r="D1389" s="80" t="s">
        <v>12879</v>
      </c>
      <c r="E1389" s="87">
        <v>500</v>
      </c>
      <c r="F1389" s="80" t="s">
        <v>12880</v>
      </c>
    </row>
    <row r="1390" spans="1:6" ht="12" customHeight="1" x14ac:dyDescent="0.25">
      <c r="A1390" s="67">
        <v>1401</v>
      </c>
      <c r="B1390" s="80" t="s">
        <v>12881</v>
      </c>
      <c r="C1390" s="80" t="s">
        <v>12882</v>
      </c>
      <c r="D1390" s="80" t="s">
        <v>12883</v>
      </c>
      <c r="E1390" s="87">
        <v>297.77999999999997</v>
      </c>
      <c r="F1390" s="80" t="s">
        <v>12466</v>
      </c>
    </row>
    <row r="1391" spans="1:6" ht="12" customHeight="1" x14ac:dyDescent="0.25">
      <c r="A1391" s="67">
        <v>1402</v>
      </c>
      <c r="B1391" s="80" t="s">
        <v>12884</v>
      </c>
      <c r="C1391" s="80" t="s">
        <v>2124</v>
      </c>
      <c r="D1391" s="80" t="s">
        <v>12885</v>
      </c>
      <c r="E1391" s="87">
        <v>176.95</v>
      </c>
      <c r="F1391" s="80" t="s">
        <v>12466</v>
      </c>
    </row>
    <row r="1392" spans="1:6" ht="12" customHeight="1" x14ac:dyDescent="0.25">
      <c r="A1392" s="67">
        <v>1403</v>
      </c>
      <c r="B1392" s="80" t="s">
        <v>12886</v>
      </c>
      <c r="C1392" s="80" t="s">
        <v>2124</v>
      </c>
      <c r="D1392" s="80" t="s">
        <v>12887</v>
      </c>
      <c r="E1392" s="87">
        <v>900</v>
      </c>
      <c r="F1392" s="80" t="s">
        <v>2124</v>
      </c>
    </row>
    <row r="1393" spans="1:6" ht="12" customHeight="1" x14ac:dyDescent="0.25">
      <c r="A1393" s="67">
        <v>1404</v>
      </c>
      <c r="B1393" s="80" t="s">
        <v>12888</v>
      </c>
      <c r="C1393" s="80" t="s">
        <v>2124</v>
      </c>
      <c r="D1393" s="80" t="s">
        <v>12889</v>
      </c>
      <c r="E1393" s="87">
        <v>900</v>
      </c>
      <c r="F1393" s="80" t="s">
        <v>2124</v>
      </c>
    </row>
    <row r="1394" spans="1:6" ht="12" customHeight="1" x14ac:dyDescent="0.25">
      <c r="A1394" s="67">
        <v>1405</v>
      </c>
      <c r="B1394" s="80" t="s">
        <v>12890</v>
      </c>
      <c r="C1394" s="80" t="s">
        <v>12572</v>
      </c>
      <c r="D1394" s="80" t="s">
        <v>12600</v>
      </c>
      <c r="E1394" s="87">
        <v>125</v>
      </c>
      <c r="F1394" s="80" t="s">
        <v>12574</v>
      </c>
    </row>
    <row r="1395" spans="1:6" ht="12" customHeight="1" x14ac:dyDescent="0.25">
      <c r="A1395" s="67">
        <v>1406</v>
      </c>
      <c r="B1395" s="80" t="s">
        <v>12890</v>
      </c>
      <c r="C1395" s="80" t="s">
        <v>12572</v>
      </c>
      <c r="D1395" s="80" t="s">
        <v>12558</v>
      </c>
      <c r="E1395" s="87">
        <v>500</v>
      </c>
      <c r="F1395" s="80" t="s">
        <v>12574</v>
      </c>
    </row>
    <row r="1396" spans="1:6" ht="12" customHeight="1" x14ac:dyDescent="0.25">
      <c r="A1396" s="67">
        <v>1407</v>
      </c>
      <c r="B1396" s="80" t="s">
        <v>12891</v>
      </c>
      <c r="C1396" s="80" t="s">
        <v>12593</v>
      </c>
      <c r="D1396" s="80" t="s">
        <v>12892</v>
      </c>
      <c r="E1396" s="87">
        <v>750</v>
      </c>
      <c r="F1396" s="80" t="s">
        <v>12739</v>
      </c>
    </row>
    <row r="1397" spans="1:6" ht="12" customHeight="1" x14ac:dyDescent="0.25">
      <c r="A1397" s="67">
        <v>1408</v>
      </c>
      <c r="B1397" s="80" t="s">
        <v>12893</v>
      </c>
      <c r="C1397" s="80" t="s">
        <v>12894</v>
      </c>
      <c r="D1397" s="80" t="s">
        <v>12895</v>
      </c>
      <c r="E1397" s="87">
        <v>614.33000000000004</v>
      </c>
      <c r="F1397" s="80" t="s">
        <v>7756</v>
      </c>
    </row>
    <row r="1398" spans="1:6" ht="12" customHeight="1" x14ac:dyDescent="0.25">
      <c r="A1398" s="67">
        <v>1409</v>
      </c>
      <c r="B1398" s="80" t="s">
        <v>12896</v>
      </c>
      <c r="C1398" s="80" t="s">
        <v>12848</v>
      </c>
      <c r="D1398" s="80" t="s">
        <v>12897</v>
      </c>
      <c r="E1398" s="87">
        <v>45</v>
      </c>
      <c r="F1398" s="80" t="s">
        <v>7756</v>
      </c>
    </row>
    <row r="1399" spans="1:6" ht="12" customHeight="1" x14ac:dyDescent="0.25">
      <c r="A1399" s="67">
        <v>1410</v>
      </c>
      <c r="B1399" s="80" t="s">
        <v>12896</v>
      </c>
      <c r="C1399" s="80" t="s">
        <v>12848</v>
      </c>
      <c r="D1399" s="80" t="s">
        <v>12898</v>
      </c>
      <c r="E1399" s="87">
        <v>65</v>
      </c>
      <c r="F1399" s="80" t="s">
        <v>7756</v>
      </c>
    </row>
    <row r="1400" spans="1:6" ht="12" customHeight="1" x14ac:dyDescent="0.25">
      <c r="A1400" s="67">
        <v>1411</v>
      </c>
      <c r="B1400" s="80" t="s">
        <v>12899</v>
      </c>
      <c r="C1400" s="80" t="s">
        <v>12531</v>
      </c>
      <c r="D1400" s="80" t="s">
        <v>12591</v>
      </c>
      <c r="E1400" s="87">
        <v>340</v>
      </c>
      <c r="F1400" s="80" t="s">
        <v>9610</v>
      </c>
    </row>
    <row r="1401" spans="1:6" ht="12" customHeight="1" x14ac:dyDescent="0.25">
      <c r="A1401" s="67">
        <v>1412</v>
      </c>
      <c r="B1401" s="80" t="s">
        <v>12899</v>
      </c>
      <c r="C1401" s="80" t="s">
        <v>12531</v>
      </c>
      <c r="D1401" s="80" t="s">
        <v>12573</v>
      </c>
      <c r="E1401" s="87">
        <v>180</v>
      </c>
      <c r="F1401" s="80" t="s">
        <v>9610</v>
      </c>
    </row>
    <row r="1402" spans="1:6" ht="12" customHeight="1" x14ac:dyDescent="0.25">
      <c r="A1402" s="67">
        <v>1413</v>
      </c>
      <c r="B1402" s="80" t="s">
        <v>12900</v>
      </c>
      <c r="C1402" s="80" t="s">
        <v>12593</v>
      </c>
      <c r="D1402" s="80" t="s">
        <v>12594</v>
      </c>
      <c r="E1402" s="87">
        <v>750</v>
      </c>
      <c r="F1402" s="80" t="s">
        <v>9866</v>
      </c>
    </row>
    <row r="1403" spans="1:6" ht="12" customHeight="1" x14ac:dyDescent="0.25">
      <c r="A1403" s="67">
        <v>1414</v>
      </c>
      <c r="B1403" s="80" t="s">
        <v>12901</v>
      </c>
      <c r="C1403" s="80" t="s">
        <v>12902</v>
      </c>
      <c r="D1403" s="80" t="s">
        <v>12539</v>
      </c>
      <c r="E1403" s="87">
        <v>70</v>
      </c>
      <c r="F1403" s="80" t="s">
        <v>12902</v>
      </c>
    </row>
    <row r="1404" spans="1:6" ht="12" customHeight="1" x14ac:dyDescent="0.25">
      <c r="A1404" s="67">
        <v>1415</v>
      </c>
      <c r="B1404" s="80" t="s">
        <v>12903</v>
      </c>
      <c r="C1404" s="80" t="s">
        <v>2124</v>
      </c>
      <c r="D1404" s="80" t="s">
        <v>12558</v>
      </c>
      <c r="E1404" s="87">
        <v>400</v>
      </c>
      <c r="F1404" s="80" t="s">
        <v>7756</v>
      </c>
    </row>
    <row r="1405" spans="1:6" ht="12" customHeight="1" x14ac:dyDescent="0.25">
      <c r="A1405" s="67">
        <v>1416</v>
      </c>
      <c r="B1405" s="80" t="s">
        <v>12904</v>
      </c>
      <c r="C1405" s="80" t="s">
        <v>12531</v>
      </c>
      <c r="D1405" s="80" t="s">
        <v>12570</v>
      </c>
      <c r="E1405" s="87">
        <v>225</v>
      </c>
      <c r="F1405" s="80" t="s">
        <v>12531</v>
      </c>
    </row>
    <row r="1406" spans="1:6" ht="12" customHeight="1" x14ac:dyDescent="0.25">
      <c r="A1406" s="67">
        <v>1417</v>
      </c>
      <c r="B1406" s="80" t="s">
        <v>12905</v>
      </c>
      <c r="C1406" s="80" t="s">
        <v>12531</v>
      </c>
      <c r="D1406" s="80" t="s">
        <v>12573</v>
      </c>
      <c r="E1406" s="87">
        <v>190</v>
      </c>
      <c r="F1406" s="80" t="s">
        <v>12531</v>
      </c>
    </row>
    <row r="1407" spans="1:6" ht="12" customHeight="1" x14ac:dyDescent="0.25">
      <c r="A1407" s="67">
        <v>1418</v>
      </c>
      <c r="B1407" s="80" t="s">
        <v>12906</v>
      </c>
      <c r="C1407" s="80" t="s">
        <v>12593</v>
      </c>
      <c r="D1407" s="80" t="s">
        <v>12743</v>
      </c>
      <c r="E1407" s="87">
        <v>2000</v>
      </c>
      <c r="F1407" s="80" t="s">
        <v>12907</v>
      </c>
    </row>
    <row r="1408" spans="1:6" ht="12" customHeight="1" x14ac:dyDescent="0.25">
      <c r="A1408" s="67">
        <v>1419</v>
      </c>
      <c r="B1408" s="80" t="s">
        <v>12908</v>
      </c>
      <c r="C1408" s="80" t="s">
        <v>2124</v>
      </c>
      <c r="D1408" s="80" t="s">
        <v>12909</v>
      </c>
      <c r="E1408" s="87">
        <v>700</v>
      </c>
      <c r="F1408" s="80" t="s">
        <v>7756</v>
      </c>
    </row>
    <row r="1409" spans="1:6" ht="12" customHeight="1" x14ac:dyDescent="0.25">
      <c r="A1409" s="67">
        <v>1420</v>
      </c>
      <c r="B1409" s="80" t="s">
        <v>12910</v>
      </c>
      <c r="C1409" s="80" t="s">
        <v>2124</v>
      </c>
      <c r="D1409" s="80" t="s">
        <v>12911</v>
      </c>
      <c r="E1409" s="87">
        <v>500</v>
      </c>
      <c r="F1409" s="80" t="s">
        <v>7756</v>
      </c>
    </row>
    <row r="1410" spans="1:6" ht="12" customHeight="1" x14ac:dyDescent="0.25">
      <c r="A1410" s="67">
        <v>1421</v>
      </c>
      <c r="B1410" s="80" t="s">
        <v>12910</v>
      </c>
      <c r="C1410" s="80" t="s">
        <v>2124</v>
      </c>
      <c r="D1410" s="80" t="s">
        <v>12912</v>
      </c>
      <c r="E1410" s="87">
        <v>500</v>
      </c>
      <c r="F1410" s="80" t="s">
        <v>7756</v>
      </c>
    </row>
    <row r="1411" spans="1:6" ht="12" customHeight="1" x14ac:dyDescent="0.25">
      <c r="A1411" s="67">
        <v>1422</v>
      </c>
      <c r="B1411" s="80" t="s">
        <v>12910</v>
      </c>
      <c r="C1411" s="80" t="s">
        <v>2124</v>
      </c>
      <c r="D1411" s="80" t="s">
        <v>12913</v>
      </c>
      <c r="E1411" s="87">
        <v>500</v>
      </c>
      <c r="F1411" s="80" t="s">
        <v>7756</v>
      </c>
    </row>
    <row r="1412" spans="1:6" ht="12" customHeight="1" x14ac:dyDescent="0.25">
      <c r="A1412" s="67">
        <v>1423</v>
      </c>
      <c r="B1412" s="80" t="s">
        <v>12914</v>
      </c>
      <c r="C1412" s="80" t="s">
        <v>12915</v>
      </c>
      <c r="D1412" s="80" t="s">
        <v>12911</v>
      </c>
      <c r="E1412" s="87">
        <v>150</v>
      </c>
      <c r="F1412" s="80" t="s">
        <v>12482</v>
      </c>
    </row>
    <row r="1413" spans="1:6" ht="12" customHeight="1" x14ac:dyDescent="0.25">
      <c r="A1413" s="67">
        <v>1424</v>
      </c>
      <c r="B1413" s="80" t="s">
        <v>12914</v>
      </c>
      <c r="C1413" s="80" t="s">
        <v>12915</v>
      </c>
      <c r="D1413" s="80" t="s">
        <v>12746</v>
      </c>
      <c r="E1413" s="87">
        <v>180</v>
      </c>
      <c r="F1413" s="80" t="s">
        <v>12482</v>
      </c>
    </row>
    <row r="1414" spans="1:6" ht="12" customHeight="1" x14ac:dyDescent="0.25">
      <c r="A1414" s="67">
        <v>1425</v>
      </c>
      <c r="B1414" s="80" t="s">
        <v>12916</v>
      </c>
      <c r="C1414" s="80" t="s">
        <v>12917</v>
      </c>
      <c r="D1414" s="80" t="s">
        <v>12564</v>
      </c>
      <c r="E1414" s="87">
        <v>1000</v>
      </c>
      <c r="F1414" s="80" t="s">
        <v>12595</v>
      </c>
    </row>
    <row r="1415" spans="1:6" ht="12" customHeight="1" x14ac:dyDescent="0.25">
      <c r="A1415" s="67">
        <v>1426</v>
      </c>
      <c r="B1415" s="80" t="s">
        <v>12918</v>
      </c>
      <c r="C1415" s="80" t="s">
        <v>12919</v>
      </c>
      <c r="D1415" s="80" t="s">
        <v>12920</v>
      </c>
      <c r="E1415" s="87">
        <v>450</v>
      </c>
      <c r="F1415" s="80" t="s">
        <v>7756</v>
      </c>
    </row>
    <row r="1416" spans="1:6" ht="12" customHeight="1" x14ac:dyDescent="0.25">
      <c r="A1416" s="67">
        <v>1427</v>
      </c>
      <c r="B1416" s="80" t="s">
        <v>12918</v>
      </c>
      <c r="C1416" s="80" t="s">
        <v>12919</v>
      </c>
      <c r="D1416" s="80" t="s">
        <v>12696</v>
      </c>
      <c r="E1416" s="87">
        <v>150</v>
      </c>
      <c r="F1416" s="80" t="s">
        <v>7756</v>
      </c>
    </row>
    <row r="1417" spans="1:6" ht="12" customHeight="1" x14ac:dyDescent="0.25">
      <c r="A1417" s="67">
        <v>1428</v>
      </c>
      <c r="B1417" s="80" t="s">
        <v>12921</v>
      </c>
      <c r="C1417" s="80" t="s">
        <v>12922</v>
      </c>
      <c r="D1417" s="80" t="s">
        <v>12558</v>
      </c>
      <c r="E1417" s="87">
        <v>35</v>
      </c>
      <c r="F1417" s="80" t="s">
        <v>12923</v>
      </c>
    </row>
    <row r="1418" spans="1:6" ht="12" customHeight="1" x14ac:dyDescent="0.25">
      <c r="A1418" s="67">
        <v>1429</v>
      </c>
      <c r="B1418" s="80" t="s">
        <v>12924</v>
      </c>
      <c r="C1418" s="80" t="s">
        <v>12593</v>
      </c>
      <c r="D1418" s="80" t="s">
        <v>12564</v>
      </c>
      <c r="E1418" s="87">
        <v>400</v>
      </c>
      <c r="F1418" s="80" t="s">
        <v>12595</v>
      </c>
    </row>
    <row r="1419" spans="1:6" ht="12" customHeight="1" x14ac:dyDescent="0.25">
      <c r="A1419" s="67">
        <v>1430</v>
      </c>
      <c r="B1419" s="80" t="s">
        <v>12924</v>
      </c>
      <c r="C1419" s="80" t="s">
        <v>12593</v>
      </c>
      <c r="D1419" s="80" t="s">
        <v>12698</v>
      </c>
      <c r="E1419" s="87">
        <v>600</v>
      </c>
      <c r="F1419" s="80" t="s">
        <v>12595</v>
      </c>
    </row>
    <row r="1420" spans="1:6" ht="12" customHeight="1" x14ac:dyDescent="0.25">
      <c r="A1420" s="67">
        <v>1431</v>
      </c>
      <c r="B1420" s="80" t="s">
        <v>12925</v>
      </c>
      <c r="C1420" s="80" t="s">
        <v>12605</v>
      </c>
      <c r="D1420" s="80" t="s">
        <v>12600</v>
      </c>
      <c r="E1420" s="87">
        <v>3</v>
      </c>
      <c r="F1420" s="80" t="s">
        <v>12574</v>
      </c>
    </row>
    <row r="1421" spans="1:6" ht="12" customHeight="1" x14ac:dyDescent="0.25">
      <c r="A1421" s="67">
        <v>1432</v>
      </c>
      <c r="B1421" s="80" t="s">
        <v>12926</v>
      </c>
      <c r="C1421" s="80" t="s">
        <v>12927</v>
      </c>
      <c r="D1421" s="80" t="s">
        <v>12928</v>
      </c>
      <c r="E1421" s="87">
        <v>150</v>
      </c>
      <c r="F1421" s="80" t="s">
        <v>12595</v>
      </c>
    </row>
    <row r="1422" spans="1:6" ht="12" customHeight="1" x14ac:dyDescent="0.25">
      <c r="A1422" s="67">
        <v>1433</v>
      </c>
      <c r="B1422" s="80" t="s">
        <v>12929</v>
      </c>
      <c r="C1422" s="80" t="s">
        <v>2124</v>
      </c>
      <c r="D1422" s="80" t="s">
        <v>12930</v>
      </c>
      <c r="E1422" s="87">
        <v>200</v>
      </c>
      <c r="F1422" s="80" t="s">
        <v>7756</v>
      </c>
    </row>
    <row r="1423" spans="1:6" ht="12" customHeight="1" x14ac:dyDescent="0.25">
      <c r="A1423" s="67">
        <v>1434</v>
      </c>
      <c r="B1423" s="80" t="s">
        <v>12931</v>
      </c>
      <c r="C1423" s="80" t="s">
        <v>12531</v>
      </c>
      <c r="D1423" s="80" t="s">
        <v>12932</v>
      </c>
      <c r="E1423" s="87">
        <v>40</v>
      </c>
      <c r="F1423" s="80" t="s">
        <v>12482</v>
      </c>
    </row>
    <row r="1424" spans="1:6" ht="12" customHeight="1" x14ac:dyDescent="0.25">
      <c r="A1424" s="67">
        <v>1435</v>
      </c>
      <c r="B1424" s="80" t="s">
        <v>12931</v>
      </c>
      <c r="C1424" s="80" t="s">
        <v>12531</v>
      </c>
      <c r="D1424" s="80" t="s">
        <v>12933</v>
      </c>
      <c r="E1424" s="87">
        <v>40</v>
      </c>
      <c r="F1424" s="80" t="s">
        <v>12482</v>
      </c>
    </row>
    <row r="1425" spans="1:6" ht="12" customHeight="1" x14ac:dyDescent="0.25">
      <c r="A1425" s="67">
        <v>1436</v>
      </c>
      <c r="B1425" s="80" t="s">
        <v>12934</v>
      </c>
      <c r="C1425" s="80" t="s">
        <v>12935</v>
      </c>
      <c r="D1425" s="80" t="s">
        <v>12936</v>
      </c>
      <c r="E1425" s="87">
        <v>200</v>
      </c>
      <c r="F1425" s="80" t="s">
        <v>12935</v>
      </c>
    </row>
    <row r="1426" spans="1:6" ht="12" customHeight="1" x14ac:dyDescent="0.25">
      <c r="A1426" s="67">
        <v>1437</v>
      </c>
      <c r="B1426" s="80" t="s">
        <v>12937</v>
      </c>
      <c r="C1426" s="80" t="s">
        <v>12531</v>
      </c>
      <c r="D1426" s="80" t="s">
        <v>12600</v>
      </c>
      <c r="E1426" s="87">
        <v>125</v>
      </c>
      <c r="F1426" s="80" t="s">
        <v>12482</v>
      </c>
    </row>
    <row r="1427" spans="1:6" ht="12" customHeight="1" x14ac:dyDescent="0.25">
      <c r="A1427" s="67">
        <v>1438</v>
      </c>
      <c r="B1427" s="80" t="s">
        <v>12937</v>
      </c>
      <c r="C1427" s="80" t="s">
        <v>12531</v>
      </c>
      <c r="D1427" s="80" t="s">
        <v>12558</v>
      </c>
      <c r="E1427" s="87">
        <v>180</v>
      </c>
      <c r="F1427" s="80" t="s">
        <v>12482</v>
      </c>
    </row>
    <row r="1428" spans="1:6" ht="12" customHeight="1" x14ac:dyDescent="0.25">
      <c r="A1428" s="67">
        <v>1439</v>
      </c>
      <c r="B1428" s="80" t="s">
        <v>12938</v>
      </c>
      <c r="C1428" s="80" t="s">
        <v>12593</v>
      </c>
      <c r="D1428" s="80" t="s">
        <v>12939</v>
      </c>
      <c r="E1428" s="87">
        <v>880</v>
      </c>
      <c r="F1428" s="80" t="s">
        <v>9866</v>
      </c>
    </row>
    <row r="1429" spans="1:6" ht="12" customHeight="1" x14ac:dyDescent="0.25">
      <c r="A1429" s="67">
        <v>1440</v>
      </c>
      <c r="B1429" s="80" t="s">
        <v>12940</v>
      </c>
      <c r="C1429" s="80" t="s">
        <v>12605</v>
      </c>
      <c r="D1429" s="80" t="s">
        <v>12941</v>
      </c>
      <c r="E1429" s="87">
        <v>75</v>
      </c>
      <c r="F1429" s="80" t="s">
        <v>9627</v>
      </c>
    </row>
    <row r="1430" spans="1:6" ht="12" customHeight="1" x14ac:dyDescent="0.25">
      <c r="A1430" s="67">
        <v>1441</v>
      </c>
      <c r="B1430" s="80" t="s">
        <v>12942</v>
      </c>
      <c r="C1430" s="80" t="s">
        <v>2124</v>
      </c>
      <c r="D1430" s="80" t="s">
        <v>12943</v>
      </c>
      <c r="E1430" s="87">
        <v>600</v>
      </c>
      <c r="F1430" s="80" t="s">
        <v>9600</v>
      </c>
    </row>
    <row r="1431" spans="1:6" ht="12" customHeight="1" x14ac:dyDescent="0.25">
      <c r="A1431" s="67">
        <v>1442</v>
      </c>
      <c r="B1431" s="80" t="s">
        <v>12944</v>
      </c>
      <c r="C1431" s="80" t="s">
        <v>12531</v>
      </c>
      <c r="D1431" s="80" t="s">
        <v>12555</v>
      </c>
      <c r="E1431" s="87">
        <v>80</v>
      </c>
      <c r="F1431" s="80" t="s">
        <v>12531</v>
      </c>
    </row>
    <row r="1432" spans="1:6" ht="12" customHeight="1" x14ac:dyDescent="0.25">
      <c r="A1432" s="67">
        <v>1443</v>
      </c>
      <c r="B1432" s="80" t="s">
        <v>12945</v>
      </c>
      <c r="C1432" s="80" t="s">
        <v>12848</v>
      </c>
      <c r="D1432" s="80" t="s">
        <v>12911</v>
      </c>
      <c r="E1432" s="87">
        <v>50</v>
      </c>
      <c r="F1432" s="80" t="s">
        <v>7756</v>
      </c>
    </row>
    <row r="1433" spans="1:6" ht="12" customHeight="1" x14ac:dyDescent="0.25">
      <c r="A1433" s="67">
        <v>1444</v>
      </c>
      <c r="B1433" s="80" t="s">
        <v>12945</v>
      </c>
      <c r="C1433" s="80" t="s">
        <v>12848</v>
      </c>
      <c r="D1433" s="80" t="s">
        <v>12946</v>
      </c>
      <c r="E1433" s="87">
        <v>70</v>
      </c>
      <c r="F1433" s="80" t="s">
        <v>7756</v>
      </c>
    </row>
    <row r="1434" spans="1:6" ht="12" customHeight="1" x14ac:dyDescent="0.25">
      <c r="A1434" s="67">
        <v>1445</v>
      </c>
      <c r="B1434" s="80" t="s">
        <v>12947</v>
      </c>
      <c r="C1434" s="80" t="s">
        <v>12605</v>
      </c>
      <c r="D1434" s="80" t="s">
        <v>12600</v>
      </c>
      <c r="E1434" s="87">
        <v>20</v>
      </c>
      <c r="F1434" s="80" t="s">
        <v>12574</v>
      </c>
    </row>
    <row r="1435" spans="1:6" ht="12" customHeight="1" x14ac:dyDescent="0.25">
      <c r="A1435" s="67">
        <v>1446</v>
      </c>
      <c r="B1435" s="80" t="s">
        <v>12948</v>
      </c>
      <c r="C1435" s="80" t="s">
        <v>12949</v>
      </c>
      <c r="D1435" s="80" t="s">
        <v>12950</v>
      </c>
      <c r="E1435" s="87">
        <v>200</v>
      </c>
      <c r="F1435" s="80" t="s">
        <v>12595</v>
      </c>
    </row>
    <row r="1436" spans="1:6" ht="12" customHeight="1" x14ac:dyDescent="0.25">
      <c r="A1436" s="67">
        <v>1447</v>
      </c>
      <c r="B1436" s="80" t="s">
        <v>12951</v>
      </c>
      <c r="C1436" s="80" t="s">
        <v>12531</v>
      </c>
      <c r="D1436" s="80" t="s">
        <v>12952</v>
      </c>
      <c r="E1436" s="87">
        <v>5</v>
      </c>
      <c r="F1436" s="80" t="s">
        <v>12482</v>
      </c>
    </row>
    <row r="1437" spans="1:6" ht="12" customHeight="1" x14ac:dyDescent="0.25">
      <c r="A1437" s="67">
        <v>1448</v>
      </c>
      <c r="B1437" s="80" t="s">
        <v>12951</v>
      </c>
      <c r="C1437" s="80" t="s">
        <v>12531</v>
      </c>
      <c r="D1437" s="80" t="s">
        <v>12953</v>
      </c>
      <c r="E1437" s="87">
        <v>10</v>
      </c>
      <c r="F1437" s="80" t="s">
        <v>12954</v>
      </c>
    </row>
    <row r="1438" spans="1:6" ht="12" customHeight="1" x14ac:dyDescent="0.25">
      <c r="A1438" s="67">
        <v>1449</v>
      </c>
      <c r="B1438" s="80" t="s">
        <v>12955</v>
      </c>
      <c r="C1438" s="80" t="s">
        <v>12593</v>
      </c>
      <c r="D1438" s="80" t="s">
        <v>12956</v>
      </c>
      <c r="E1438" s="87">
        <v>180</v>
      </c>
      <c r="F1438" s="80" t="s">
        <v>12486</v>
      </c>
    </row>
    <row r="1439" spans="1:6" ht="12" customHeight="1" x14ac:dyDescent="0.25">
      <c r="A1439" s="67">
        <v>1450</v>
      </c>
      <c r="B1439" s="80" t="s">
        <v>12957</v>
      </c>
      <c r="C1439" s="80" t="s">
        <v>12605</v>
      </c>
      <c r="D1439" s="80" t="s">
        <v>12570</v>
      </c>
      <c r="E1439" s="87">
        <v>20</v>
      </c>
      <c r="F1439" s="80" t="s">
        <v>12574</v>
      </c>
    </row>
    <row r="1440" spans="1:6" ht="12" customHeight="1" x14ac:dyDescent="0.25">
      <c r="A1440" s="67">
        <v>1451</v>
      </c>
      <c r="B1440" s="80" t="s">
        <v>12958</v>
      </c>
      <c r="C1440" s="80" t="s">
        <v>12959</v>
      </c>
      <c r="D1440" s="80" t="s">
        <v>12960</v>
      </c>
      <c r="E1440" s="87">
        <v>15</v>
      </c>
      <c r="F1440" s="80" t="s">
        <v>12482</v>
      </c>
    </row>
    <row r="1441" spans="1:6" ht="12" customHeight="1" x14ac:dyDescent="0.25">
      <c r="A1441" s="67">
        <v>1452</v>
      </c>
      <c r="B1441" s="80" t="s">
        <v>12958</v>
      </c>
      <c r="C1441" s="80" t="s">
        <v>12959</v>
      </c>
      <c r="D1441" s="80" t="s">
        <v>12961</v>
      </c>
      <c r="E1441" s="87">
        <v>50</v>
      </c>
      <c r="F1441" s="80" t="s">
        <v>12482</v>
      </c>
    </row>
    <row r="1442" spans="1:6" ht="12" customHeight="1" x14ac:dyDescent="0.25">
      <c r="A1442" s="67">
        <v>1453</v>
      </c>
      <c r="B1442" s="80" t="s">
        <v>12962</v>
      </c>
      <c r="C1442" s="80" t="s">
        <v>12963</v>
      </c>
      <c r="D1442" s="80" t="s">
        <v>12964</v>
      </c>
      <c r="E1442" s="87">
        <v>400</v>
      </c>
      <c r="F1442" s="80" t="s">
        <v>12486</v>
      </c>
    </row>
    <row r="1443" spans="1:6" ht="12" customHeight="1" x14ac:dyDescent="0.25">
      <c r="A1443" s="67">
        <v>1454</v>
      </c>
      <c r="B1443" s="80" t="s">
        <v>12965</v>
      </c>
      <c r="C1443" s="80" t="s">
        <v>12531</v>
      </c>
      <c r="D1443" s="80" t="s">
        <v>12591</v>
      </c>
      <c r="E1443" s="87">
        <v>50</v>
      </c>
      <c r="F1443" s="80" t="s">
        <v>12531</v>
      </c>
    </row>
    <row r="1444" spans="1:6" ht="12" customHeight="1" x14ac:dyDescent="0.25">
      <c r="A1444" s="67">
        <v>1455</v>
      </c>
      <c r="B1444" s="80" t="s">
        <v>12966</v>
      </c>
      <c r="C1444" s="80" t="s">
        <v>2124</v>
      </c>
      <c r="D1444" s="80" t="s">
        <v>12967</v>
      </c>
      <c r="E1444" s="87">
        <v>155</v>
      </c>
      <c r="F1444" s="80" t="s">
        <v>12466</v>
      </c>
    </row>
    <row r="1445" spans="1:6" ht="12" customHeight="1" x14ac:dyDescent="0.25">
      <c r="A1445" s="67">
        <v>1456</v>
      </c>
      <c r="B1445" s="80" t="s">
        <v>12968</v>
      </c>
      <c r="C1445" s="80" t="s">
        <v>2124</v>
      </c>
      <c r="D1445" s="80" t="s">
        <v>12558</v>
      </c>
      <c r="E1445" s="87">
        <v>2950</v>
      </c>
      <c r="F1445" s="80" t="s">
        <v>2124</v>
      </c>
    </row>
    <row r="1446" spans="1:6" ht="12" customHeight="1" x14ac:dyDescent="0.25">
      <c r="A1446" s="67">
        <v>1457</v>
      </c>
      <c r="B1446" s="80" t="s">
        <v>12969</v>
      </c>
      <c r="C1446" s="80" t="s">
        <v>12531</v>
      </c>
      <c r="D1446" s="80" t="s">
        <v>12555</v>
      </c>
      <c r="E1446" s="87">
        <v>60</v>
      </c>
      <c r="F1446" s="80" t="s">
        <v>12531</v>
      </c>
    </row>
    <row r="1447" spans="1:6" ht="12" customHeight="1" x14ac:dyDescent="0.25">
      <c r="A1447" s="67">
        <v>1458</v>
      </c>
      <c r="B1447" s="80" t="s">
        <v>12970</v>
      </c>
      <c r="C1447" s="80" t="s">
        <v>12531</v>
      </c>
      <c r="D1447" s="80" t="s">
        <v>12600</v>
      </c>
      <c r="E1447" s="87">
        <v>60</v>
      </c>
      <c r="F1447" s="80" t="s">
        <v>12482</v>
      </c>
    </row>
    <row r="1448" spans="1:6" ht="12" customHeight="1" x14ac:dyDescent="0.25">
      <c r="A1448" s="67">
        <v>1459</v>
      </c>
      <c r="B1448" s="80" t="s">
        <v>12970</v>
      </c>
      <c r="C1448" s="80" t="s">
        <v>12531</v>
      </c>
      <c r="D1448" s="80" t="s">
        <v>12558</v>
      </c>
      <c r="E1448" s="87">
        <v>70</v>
      </c>
      <c r="F1448" s="80" t="s">
        <v>12482</v>
      </c>
    </row>
    <row r="1449" spans="1:6" ht="12" customHeight="1" x14ac:dyDescent="0.25">
      <c r="A1449" s="67">
        <v>1460</v>
      </c>
      <c r="B1449" s="80" t="s">
        <v>12970</v>
      </c>
      <c r="C1449" s="80" t="s">
        <v>12531</v>
      </c>
      <c r="D1449" s="80" t="s">
        <v>12920</v>
      </c>
      <c r="E1449" s="87">
        <v>100</v>
      </c>
      <c r="F1449" s="80" t="s">
        <v>12482</v>
      </c>
    </row>
    <row r="1450" spans="1:6" ht="12" customHeight="1" x14ac:dyDescent="0.25">
      <c r="A1450" s="67">
        <v>1461</v>
      </c>
      <c r="B1450" s="80" t="s">
        <v>12971</v>
      </c>
      <c r="C1450" s="80" t="s">
        <v>2124</v>
      </c>
      <c r="D1450" s="80" t="s">
        <v>12972</v>
      </c>
      <c r="E1450" s="87">
        <v>783.89</v>
      </c>
      <c r="F1450" s="80" t="s">
        <v>12595</v>
      </c>
    </row>
    <row r="1451" spans="1:6" ht="12" customHeight="1" x14ac:dyDescent="0.25">
      <c r="A1451" s="67">
        <v>1462</v>
      </c>
      <c r="B1451" s="80" t="s">
        <v>12973</v>
      </c>
      <c r="C1451" s="80" t="s">
        <v>12572</v>
      </c>
      <c r="D1451" s="80" t="s">
        <v>12746</v>
      </c>
      <c r="E1451" s="87">
        <v>30</v>
      </c>
      <c r="F1451" s="80" t="s">
        <v>12574</v>
      </c>
    </row>
    <row r="1452" spans="1:6" ht="12" customHeight="1" x14ac:dyDescent="0.25">
      <c r="A1452" s="67">
        <v>1463</v>
      </c>
      <c r="B1452" s="80" t="s">
        <v>12974</v>
      </c>
      <c r="C1452" s="80" t="s">
        <v>12593</v>
      </c>
      <c r="D1452" s="80" t="s">
        <v>12698</v>
      </c>
      <c r="E1452" s="87">
        <v>1150</v>
      </c>
      <c r="F1452" s="80" t="s">
        <v>12595</v>
      </c>
    </row>
    <row r="1453" spans="1:6" ht="12" customHeight="1" x14ac:dyDescent="0.25">
      <c r="A1453" s="67">
        <v>1464</v>
      </c>
      <c r="B1453" s="80" t="s">
        <v>12975</v>
      </c>
      <c r="C1453" s="80" t="s">
        <v>12976</v>
      </c>
      <c r="D1453" s="80" t="s">
        <v>12977</v>
      </c>
      <c r="E1453" s="87">
        <v>150</v>
      </c>
      <c r="F1453" s="80" t="s">
        <v>12466</v>
      </c>
    </row>
    <row r="1454" spans="1:6" ht="12" customHeight="1" x14ac:dyDescent="0.25">
      <c r="A1454" s="67">
        <v>1465</v>
      </c>
      <c r="B1454" s="80" t="s">
        <v>12723</v>
      </c>
      <c r="C1454" s="80" t="s">
        <v>12480</v>
      </c>
      <c r="D1454" s="80" t="s">
        <v>12573</v>
      </c>
      <c r="E1454" s="87">
        <v>6</v>
      </c>
      <c r="F1454" s="80" t="s">
        <v>12482</v>
      </c>
    </row>
    <row r="1455" spans="1:6" ht="12" customHeight="1" x14ac:dyDescent="0.25">
      <c r="A1455" s="67">
        <v>1466</v>
      </c>
      <c r="B1455" s="80" t="s">
        <v>12724</v>
      </c>
      <c r="C1455" s="80" t="s">
        <v>12531</v>
      </c>
      <c r="D1455" s="80" t="s">
        <v>12591</v>
      </c>
      <c r="E1455" s="87">
        <v>9.67</v>
      </c>
      <c r="F1455" s="80" t="s">
        <v>12482</v>
      </c>
    </row>
    <row r="1456" spans="1:6" ht="12" customHeight="1" x14ac:dyDescent="0.25">
      <c r="A1456" s="67">
        <v>1467</v>
      </c>
      <c r="B1456" s="80" t="s">
        <v>12725</v>
      </c>
      <c r="C1456" s="80" t="s">
        <v>12593</v>
      </c>
      <c r="D1456" s="80" t="s">
        <v>12716</v>
      </c>
      <c r="E1456" s="87">
        <v>230</v>
      </c>
      <c r="F1456" s="80" t="s">
        <v>12486</v>
      </c>
    </row>
    <row r="1457" spans="1:6" ht="12" customHeight="1" x14ac:dyDescent="0.25">
      <c r="A1457" s="67">
        <v>1468</v>
      </c>
      <c r="B1457" s="80" t="s">
        <v>12726</v>
      </c>
      <c r="C1457" s="80" t="s">
        <v>12727</v>
      </c>
      <c r="D1457" s="80" t="s">
        <v>12728</v>
      </c>
      <c r="E1457" s="87">
        <v>200</v>
      </c>
      <c r="F1457" s="80" t="s">
        <v>12595</v>
      </c>
    </row>
    <row r="1458" spans="1:6" ht="12" customHeight="1" x14ac:dyDescent="0.25">
      <c r="A1458" s="67">
        <v>1469</v>
      </c>
      <c r="B1458" s="80" t="s">
        <v>12729</v>
      </c>
      <c r="C1458" s="80" t="s">
        <v>12559</v>
      </c>
      <c r="D1458" s="80" t="s">
        <v>12558</v>
      </c>
      <c r="E1458" s="87">
        <v>150</v>
      </c>
      <c r="F1458" s="80" t="s">
        <v>12730</v>
      </c>
    </row>
    <row r="1459" spans="1:6" ht="12" customHeight="1" x14ac:dyDescent="0.25">
      <c r="A1459" s="67">
        <v>1470</v>
      </c>
      <c r="B1459" s="80" t="s">
        <v>12978</v>
      </c>
      <c r="C1459" s="80" t="s">
        <v>12531</v>
      </c>
      <c r="D1459" s="80" t="s">
        <v>12591</v>
      </c>
      <c r="E1459" s="87">
        <v>210</v>
      </c>
      <c r="F1459" s="80" t="s">
        <v>12531</v>
      </c>
    </row>
    <row r="1460" spans="1:6" ht="12" customHeight="1" x14ac:dyDescent="0.25">
      <c r="A1460" s="67">
        <v>1471</v>
      </c>
      <c r="B1460" s="80" t="s">
        <v>12979</v>
      </c>
      <c r="C1460" s="80" t="s">
        <v>2124</v>
      </c>
      <c r="D1460" s="80" t="s">
        <v>12980</v>
      </c>
      <c r="E1460" s="87">
        <v>1500</v>
      </c>
      <c r="F1460" s="80" t="s">
        <v>2124</v>
      </c>
    </row>
    <row r="1461" spans="1:6" ht="12" customHeight="1" x14ac:dyDescent="0.25">
      <c r="A1461" s="67">
        <v>1472</v>
      </c>
      <c r="B1461" s="80" t="s">
        <v>12981</v>
      </c>
      <c r="C1461" s="80" t="s">
        <v>12982</v>
      </c>
      <c r="D1461" s="80" t="s">
        <v>9647</v>
      </c>
      <c r="E1461" s="87">
        <v>600</v>
      </c>
      <c r="F1461" s="80" t="s">
        <v>12982</v>
      </c>
    </row>
    <row r="1462" spans="1:6" ht="12" customHeight="1" x14ac:dyDescent="0.25">
      <c r="A1462" s="67">
        <v>1473</v>
      </c>
      <c r="B1462" s="80" t="s">
        <v>12983</v>
      </c>
      <c r="C1462" s="80" t="s">
        <v>12531</v>
      </c>
      <c r="D1462" s="80" t="s">
        <v>12539</v>
      </c>
      <c r="E1462" s="87">
        <v>3</v>
      </c>
      <c r="F1462" s="80" t="s">
        <v>12482</v>
      </c>
    </row>
    <row r="1463" spans="1:6" ht="12" customHeight="1" x14ac:dyDescent="0.25">
      <c r="A1463" s="67">
        <v>1474</v>
      </c>
      <c r="B1463" s="80" t="s">
        <v>3146</v>
      </c>
      <c r="C1463" s="80"/>
      <c r="D1463" s="80" t="s">
        <v>12570</v>
      </c>
      <c r="E1463" s="87">
        <v>5</v>
      </c>
      <c r="F1463" s="80" t="s">
        <v>12482</v>
      </c>
    </row>
    <row r="1464" spans="1:6" ht="12" customHeight="1" x14ac:dyDescent="0.25">
      <c r="A1464" s="67">
        <v>1475</v>
      </c>
      <c r="B1464" s="80" t="s">
        <v>12984</v>
      </c>
      <c r="C1464" s="80" t="s">
        <v>12531</v>
      </c>
      <c r="D1464" s="80" t="s">
        <v>12573</v>
      </c>
      <c r="E1464" s="87">
        <v>50</v>
      </c>
      <c r="F1464" s="80" t="s">
        <v>12482</v>
      </c>
    </row>
    <row r="1465" spans="1:6" ht="12" customHeight="1" x14ac:dyDescent="0.25">
      <c r="A1465" s="67">
        <v>1476</v>
      </c>
      <c r="B1465" s="80" t="s">
        <v>12985</v>
      </c>
      <c r="C1465" s="80" t="s">
        <v>12935</v>
      </c>
      <c r="D1465" s="80" t="s">
        <v>12986</v>
      </c>
      <c r="E1465" s="87">
        <v>300</v>
      </c>
      <c r="F1465" s="80" t="s">
        <v>12595</v>
      </c>
    </row>
    <row r="1466" spans="1:6" ht="12" customHeight="1" x14ac:dyDescent="0.25">
      <c r="A1466" s="67">
        <v>1477</v>
      </c>
      <c r="B1466" s="80" t="s">
        <v>12987</v>
      </c>
      <c r="C1466" s="80" t="s">
        <v>12531</v>
      </c>
      <c r="D1466" s="80" t="s">
        <v>12591</v>
      </c>
      <c r="E1466" s="87">
        <v>100</v>
      </c>
      <c r="F1466" s="80" t="s">
        <v>12482</v>
      </c>
    </row>
    <row r="1467" spans="1:6" ht="12" customHeight="1" x14ac:dyDescent="0.25">
      <c r="A1467" s="67">
        <v>1478</v>
      </c>
      <c r="B1467" s="80" t="s">
        <v>12988</v>
      </c>
      <c r="C1467" s="80" t="s">
        <v>12531</v>
      </c>
      <c r="D1467" s="80" t="s">
        <v>12600</v>
      </c>
      <c r="E1467" s="87">
        <v>15</v>
      </c>
      <c r="F1467" s="80" t="s">
        <v>12482</v>
      </c>
    </row>
    <row r="1468" spans="1:6" ht="12" customHeight="1" x14ac:dyDescent="0.25">
      <c r="A1468" s="67">
        <v>1479</v>
      </c>
      <c r="B1468" s="80" t="s">
        <v>12989</v>
      </c>
      <c r="C1468" s="80" t="s">
        <v>12593</v>
      </c>
      <c r="D1468" s="80" t="s">
        <v>12698</v>
      </c>
      <c r="E1468" s="87">
        <v>200</v>
      </c>
      <c r="F1468" s="80" t="s">
        <v>12595</v>
      </c>
    </row>
    <row r="1469" spans="1:6" ht="12" customHeight="1" x14ac:dyDescent="0.25">
      <c r="A1469" s="67">
        <v>1480</v>
      </c>
      <c r="B1469" s="80" t="s">
        <v>12990</v>
      </c>
      <c r="C1469" s="80" t="s">
        <v>7756</v>
      </c>
      <c r="D1469" s="80" t="s">
        <v>12991</v>
      </c>
      <c r="E1469" s="87">
        <v>1500</v>
      </c>
      <c r="F1469" s="80" t="s">
        <v>7756</v>
      </c>
    </row>
    <row r="1470" spans="1:6" ht="12" customHeight="1" x14ac:dyDescent="0.25">
      <c r="A1470" s="67">
        <v>1481</v>
      </c>
      <c r="B1470" s="80" t="s">
        <v>12992</v>
      </c>
      <c r="C1470" s="80" t="s">
        <v>12531</v>
      </c>
      <c r="D1470" s="80" t="s">
        <v>12558</v>
      </c>
      <c r="E1470" s="87">
        <v>50</v>
      </c>
      <c r="F1470" s="80" t="s">
        <v>12531</v>
      </c>
    </row>
    <row r="1471" spans="1:6" ht="12" customHeight="1" x14ac:dyDescent="0.25">
      <c r="A1471" s="67">
        <v>1482</v>
      </c>
      <c r="B1471" s="80" t="s">
        <v>12993</v>
      </c>
      <c r="C1471" s="80" t="s">
        <v>12572</v>
      </c>
      <c r="D1471" s="80" t="s">
        <v>12994</v>
      </c>
      <c r="E1471" s="87">
        <v>20</v>
      </c>
      <c r="F1471" s="80" t="s">
        <v>12574</v>
      </c>
    </row>
    <row r="1472" spans="1:6" ht="12" customHeight="1" x14ac:dyDescent="0.25">
      <c r="A1472" s="67">
        <v>1483</v>
      </c>
      <c r="B1472" s="80" t="s">
        <v>12731</v>
      </c>
      <c r="C1472" s="80" t="s">
        <v>12732</v>
      </c>
      <c r="D1472" s="80" t="s">
        <v>12995</v>
      </c>
      <c r="E1472" s="87">
        <v>500</v>
      </c>
      <c r="F1472" s="80"/>
    </row>
    <row r="1473" spans="1:6" ht="12" customHeight="1" x14ac:dyDescent="0.25">
      <c r="A1473" s="67">
        <v>1484</v>
      </c>
      <c r="B1473" s="80" t="s">
        <v>12996</v>
      </c>
      <c r="C1473" s="80" t="s">
        <v>12531</v>
      </c>
      <c r="D1473" s="80" t="s">
        <v>12573</v>
      </c>
      <c r="E1473" s="87">
        <v>70</v>
      </c>
      <c r="F1473" s="80" t="s">
        <v>12482</v>
      </c>
    </row>
    <row r="1474" spans="1:6" ht="12" customHeight="1" x14ac:dyDescent="0.25">
      <c r="A1474" s="67">
        <v>1485</v>
      </c>
      <c r="B1474" s="80" t="s">
        <v>12997</v>
      </c>
      <c r="C1474" s="80" t="s">
        <v>12605</v>
      </c>
      <c r="D1474" s="80" t="s">
        <v>12998</v>
      </c>
      <c r="E1474" s="87">
        <v>20</v>
      </c>
      <c r="F1474" s="80" t="s">
        <v>12574</v>
      </c>
    </row>
    <row r="1475" spans="1:6" ht="12" customHeight="1" x14ac:dyDescent="0.25">
      <c r="A1475" s="67">
        <v>1486</v>
      </c>
      <c r="B1475" s="80" t="s">
        <v>12734</v>
      </c>
      <c r="C1475" s="80" t="s">
        <v>12735</v>
      </c>
      <c r="D1475" s="80" t="s">
        <v>12995</v>
      </c>
      <c r="E1475" s="87">
        <v>100</v>
      </c>
      <c r="F1475" s="80"/>
    </row>
    <row r="1476" spans="1:6" ht="12" customHeight="1" x14ac:dyDescent="0.25">
      <c r="A1476" s="67">
        <v>1487</v>
      </c>
      <c r="B1476" s="80" t="s">
        <v>12999</v>
      </c>
      <c r="C1476" s="80" t="s">
        <v>2124</v>
      </c>
      <c r="D1476" s="80"/>
      <c r="E1476" s="87">
        <v>900</v>
      </c>
      <c r="F1476" s="80" t="s">
        <v>2124</v>
      </c>
    </row>
    <row r="1477" spans="1:6" ht="12" customHeight="1" x14ac:dyDescent="0.25">
      <c r="A1477" s="67">
        <v>1488</v>
      </c>
      <c r="B1477" s="80" t="s">
        <v>13000</v>
      </c>
      <c r="C1477" s="80" t="s">
        <v>12572</v>
      </c>
      <c r="D1477" s="80" t="s">
        <v>13001</v>
      </c>
      <c r="E1477" s="87">
        <v>80</v>
      </c>
      <c r="F1477" s="80" t="s">
        <v>12574</v>
      </c>
    </row>
    <row r="1478" spans="1:6" ht="12" customHeight="1" x14ac:dyDescent="0.25">
      <c r="A1478" s="67">
        <v>1489</v>
      </c>
      <c r="B1478" s="80" t="s">
        <v>13002</v>
      </c>
      <c r="C1478" s="80" t="s">
        <v>12480</v>
      </c>
      <c r="D1478" s="80" t="s">
        <v>13003</v>
      </c>
      <c r="E1478" s="87">
        <v>45</v>
      </c>
      <c r="F1478" s="80" t="s">
        <v>12482</v>
      </c>
    </row>
    <row r="1479" spans="1:6" ht="12" customHeight="1" x14ac:dyDescent="0.25">
      <c r="A1479" s="67">
        <v>1490</v>
      </c>
      <c r="B1479" s="80" t="s">
        <v>12993</v>
      </c>
      <c r="C1479" s="80" t="s">
        <v>12572</v>
      </c>
      <c r="D1479" s="80" t="s">
        <v>13004</v>
      </c>
      <c r="E1479" s="87">
        <v>20</v>
      </c>
      <c r="F1479" s="80" t="s">
        <v>12574</v>
      </c>
    </row>
    <row r="1480" spans="1:6" ht="12" customHeight="1" x14ac:dyDescent="0.25">
      <c r="A1480" s="67">
        <v>1491</v>
      </c>
      <c r="B1480" s="80" t="s">
        <v>12993</v>
      </c>
      <c r="C1480" s="80" t="s">
        <v>12572</v>
      </c>
      <c r="D1480" s="80" t="s">
        <v>13005</v>
      </c>
      <c r="E1480" s="87">
        <v>15</v>
      </c>
      <c r="F1480" s="80"/>
    </row>
    <row r="1481" spans="1:6" ht="12" customHeight="1" x14ac:dyDescent="0.25">
      <c r="A1481" s="67">
        <v>1492</v>
      </c>
      <c r="B1481" s="80" t="s">
        <v>13006</v>
      </c>
      <c r="C1481" s="80" t="s">
        <v>12848</v>
      </c>
      <c r="D1481" s="80" t="s">
        <v>13007</v>
      </c>
      <c r="E1481" s="87">
        <v>4996</v>
      </c>
      <c r="F1481" s="80" t="s">
        <v>7756</v>
      </c>
    </row>
    <row r="1482" spans="1:6" ht="12" customHeight="1" x14ac:dyDescent="0.25">
      <c r="A1482" s="67">
        <v>1493</v>
      </c>
      <c r="B1482" s="80" t="s">
        <v>13008</v>
      </c>
      <c r="C1482" s="80" t="s">
        <v>12605</v>
      </c>
      <c r="D1482" s="80" t="s">
        <v>13009</v>
      </c>
      <c r="E1482" s="87">
        <v>60</v>
      </c>
      <c r="F1482" s="80" t="s">
        <v>12574</v>
      </c>
    </row>
    <row r="1483" spans="1:6" ht="12" customHeight="1" x14ac:dyDescent="0.25">
      <c r="A1483" s="67">
        <v>1494</v>
      </c>
      <c r="B1483" s="80" t="s">
        <v>13008</v>
      </c>
      <c r="C1483" s="80" t="s">
        <v>12605</v>
      </c>
      <c r="D1483" s="80" t="s">
        <v>13005</v>
      </c>
      <c r="E1483" s="87">
        <v>60</v>
      </c>
      <c r="F1483" s="80" t="s">
        <v>12574</v>
      </c>
    </row>
    <row r="1484" spans="1:6" ht="12" customHeight="1" x14ac:dyDescent="0.25">
      <c r="A1484" s="67">
        <v>1495</v>
      </c>
      <c r="B1484" s="80" t="s">
        <v>13008</v>
      </c>
      <c r="C1484" s="80" t="s">
        <v>12605</v>
      </c>
      <c r="D1484" s="80" t="s">
        <v>12573</v>
      </c>
      <c r="E1484" s="87">
        <v>225</v>
      </c>
      <c r="F1484" s="80" t="s">
        <v>12574</v>
      </c>
    </row>
    <row r="1485" spans="1:6" ht="12" customHeight="1" x14ac:dyDescent="0.25">
      <c r="A1485" s="67">
        <v>1496</v>
      </c>
      <c r="B1485" s="80" t="s">
        <v>13010</v>
      </c>
      <c r="C1485" s="80" t="s">
        <v>12593</v>
      </c>
      <c r="D1485" s="80" t="s">
        <v>13011</v>
      </c>
      <c r="E1485" s="87">
        <v>1000</v>
      </c>
      <c r="F1485" s="80" t="s">
        <v>13012</v>
      </c>
    </row>
    <row r="1486" spans="1:6" ht="12" customHeight="1" x14ac:dyDescent="0.25">
      <c r="A1486" s="67">
        <v>1497</v>
      </c>
      <c r="B1486" s="80" t="s">
        <v>13013</v>
      </c>
      <c r="C1486" s="80" t="s">
        <v>2124</v>
      </c>
      <c r="D1486" s="80" t="s">
        <v>13014</v>
      </c>
      <c r="E1486" s="87">
        <v>350</v>
      </c>
      <c r="F1486" s="80" t="s">
        <v>7756</v>
      </c>
    </row>
    <row r="1487" spans="1:6" ht="12" customHeight="1" x14ac:dyDescent="0.25">
      <c r="A1487" s="67">
        <v>1498</v>
      </c>
      <c r="B1487" s="80" t="s">
        <v>13015</v>
      </c>
      <c r="C1487" s="80" t="s">
        <v>12531</v>
      </c>
      <c r="D1487" s="80" t="s">
        <v>12558</v>
      </c>
      <c r="E1487" s="87">
        <v>17</v>
      </c>
      <c r="F1487" s="80" t="s">
        <v>12482</v>
      </c>
    </row>
    <row r="1488" spans="1:6" ht="12" customHeight="1" x14ac:dyDescent="0.25">
      <c r="A1488" s="67">
        <v>1499</v>
      </c>
      <c r="B1488" s="80" t="s">
        <v>13016</v>
      </c>
      <c r="C1488" s="80" t="s">
        <v>12593</v>
      </c>
      <c r="D1488" s="80" t="s">
        <v>13017</v>
      </c>
      <c r="E1488" s="87">
        <v>450</v>
      </c>
      <c r="F1488" s="80" t="s">
        <v>12595</v>
      </c>
    </row>
    <row r="1489" spans="1:6" ht="12" customHeight="1" x14ac:dyDescent="0.25">
      <c r="A1489" s="67">
        <v>1500</v>
      </c>
      <c r="B1489" s="80" t="s">
        <v>13018</v>
      </c>
      <c r="C1489" s="80" t="s">
        <v>12572</v>
      </c>
      <c r="D1489" s="80" t="s">
        <v>12570</v>
      </c>
      <c r="E1489" s="87">
        <v>100</v>
      </c>
      <c r="F1489" s="80" t="s">
        <v>13019</v>
      </c>
    </row>
    <row r="1490" spans="1:6" ht="12" customHeight="1" x14ac:dyDescent="0.25">
      <c r="A1490" s="67">
        <v>1501</v>
      </c>
      <c r="B1490" s="80" t="s">
        <v>13020</v>
      </c>
      <c r="C1490" s="80" t="s">
        <v>12593</v>
      </c>
      <c r="D1490" s="80" t="s">
        <v>12495</v>
      </c>
      <c r="E1490" s="87">
        <v>340</v>
      </c>
      <c r="F1490" s="80" t="s">
        <v>12593</v>
      </c>
    </row>
    <row r="1491" spans="1:6" ht="12" customHeight="1" x14ac:dyDescent="0.25">
      <c r="A1491" s="67">
        <v>1502</v>
      </c>
      <c r="B1491" s="80" t="s">
        <v>13021</v>
      </c>
      <c r="C1491" s="80" t="s">
        <v>12531</v>
      </c>
      <c r="D1491" s="80" t="s">
        <v>12573</v>
      </c>
      <c r="E1491" s="87">
        <v>22</v>
      </c>
      <c r="F1491" s="80" t="s">
        <v>12482</v>
      </c>
    </row>
    <row r="1492" spans="1:6" ht="12" customHeight="1" x14ac:dyDescent="0.25">
      <c r="A1492" s="67">
        <v>1503</v>
      </c>
      <c r="B1492" s="80" t="s">
        <v>13022</v>
      </c>
      <c r="C1492" s="80" t="s">
        <v>12531</v>
      </c>
      <c r="D1492" s="80" t="s">
        <v>12696</v>
      </c>
      <c r="E1492" s="87">
        <v>500</v>
      </c>
      <c r="F1492" s="80" t="s">
        <v>12482</v>
      </c>
    </row>
    <row r="1493" spans="1:6" ht="12" customHeight="1" x14ac:dyDescent="0.25">
      <c r="A1493" s="67">
        <v>1504</v>
      </c>
      <c r="B1493" s="80" t="s">
        <v>13023</v>
      </c>
      <c r="C1493" s="80" t="s">
        <v>12531</v>
      </c>
      <c r="D1493" s="80" t="s">
        <v>13024</v>
      </c>
      <c r="E1493" s="87">
        <v>40</v>
      </c>
      <c r="F1493" s="80" t="s">
        <v>12482</v>
      </c>
    </row>
    <row r="1494" spans="1:6" ht="12" customHeight="1" x14ac:dyDescent="0.25">
      <c r="A1494" s="67">
        <v>1505</v>
      </c>
      <c r="B1494" s="80" t="s">
        <v>13025</v>
      </c>
      <c r="C1494" s="80" t="s">
        <v>12593</v>
      </c>
      <c r="D1494" s="80" t="s">
        <v>13026</v>
      </c>
      <c r="E1494" s="87">
        <v>380</v>
      </c>
      <c r="F1494" s="80" t="s">
        <v>12739</v>
      </c>
    </row>
    <row r="1495" spans="1:6" ht="12" customHeight="1" x14ac:dyDescent="0.25">
      <c r="A1495" s="67">
        <v>1506</v>
      </c>
      <c r="B1495" s="80" t="s">
        <v>13027</v>
      </c>
      <c r="C1495" s="80" t="s">
        <v>13028</v>
      </c>
      <c r="D1495" s="80" t="s">
        <v>13026</v>
      </c>
      <c r="E1495" s="87">
        <v>20</v>
      </c>
      <c r="F1495" s="80" t="s">
        <v>12482</v>
      </c>
    </row>
    <row r="1496" spans="1:6" ht="12" customHeight="1" x14ac:dyDescent="0.25">
      <c r="A1496" s="67">
        <v>1507</v>
      </c>
      <c r="B1496" s="80" t="s">
        <v>13029</v>
      </c>
      <c r="C1496" s="80" t="s">
        <v>13030</v>
      </c>
      <c r="D1496" s="80" t="s">
        <v>13031</v>
      </c>
      <c r="E1496" s="87">
        <v>36.67</v>
      </c>
      <c r="F1496" s="80" t="s">
        <v>12482</v>
      </c>
    </row>
    <row r="1497" spans="1:6" ht="12" customHeight="1" x14ac:dyDescent="0.25">
      <c r="A1497" s="67">
        <v>1508</v>
      </c>
      <c r="B1497" s="80" t="s">
        <v>13032</v>
      </c>
      <c r="C1497" s="80" t="s">
        <v>12531</v>
      </c>
      <c r="D1497" s="80" t="s">
        <v>12600</v>
      </c>
      <c r="E1497" s="87">
        <v>170</v>
      </c>
      <c r="F1497" s="80" t="s">
        <v>12482</v>
      </c>
    </row>
    <row r="1498" spans="1:6" ht="12" customHeight="1" x14ac:dyDescent="0.25">
      <c r="A1498" s="67">
        <v>1509</v>
      </c>
      <c r="B1498" s="80" t="s">
        <v>13033</v>
      </c>
      <c r="C1498" s="80" t="s">
        <v>12480</v>
      </c>
      <c r="D1498" s="80" t="s">
        <v>12573</v>
      </c>
      <c r="E1498" s="87">
        <v>153</v>
      </c>
      <c r="F1498" s="80" t="s">
        <v>12482</v>
      </c>
    </row>
    <row r="1499" spans="1:6" ht="12" customHeight="1" x14ac:dyDescent="0.25">
      <c r="A1499" s="67">
        <v>1510</v>
      </c>
      <c r="B1499" s="80" t="s">
        <v>13033</v>
      </c>
      <c r="C1499" s="80" t="s">
        <v>12480</v>
      </c>
      <c r="D1499" s="80" t="s">
        <v>13034</v>
      </c>
      <c r="E1499" s="87">
        <v>268</v>
      </c>
      <c r="F1499" s="80" t="s">
        <v>12482</v>
      </c>
    </row>
    <row r="1500" spans="1:6" ht="12" customHeight="1" x14ac:dyDescent="0.25">
      <c r="A1500" s="67">
        <v>1511</v>
      </c>
      <c r="B1500" s="80" t="s">
        <v>13035</v>
      </c>
      <c r="C1500" s="80" t="s">
        <v>12593</v>
      </c>
      <c r="D1500" s="80" t="s">
        <v>13036</v>
      </c>
      <c r="E1500" s="87">
        <v>800</v>
      </c>
      <c r="F1500" s="80" t="s">
        <v>13037</v>
      </c>
    </row>
    <row r="1501" spans="1:6" ht="12" customHeight="1" x14ac:dyDescent="0.25">
      <c r="A1501" s="67">
        <v>1512</v>
      </c>
      <c r="B1501" s="80" t="s">
        <v>13038</v>
      </c>
      <c r="C1501" s="80" t="s">
        <v>13039</v>
      </c>
      <c r="D1501" s="80" t="s">
        <v>16072</v>
      </c>
      <c r="E1501" s="87">
        <v>793.06</v>
      </c>
      <c r="F1501" s="80" t="s">
        <v>9713</v>
      </c>
    </row>
    <row r="1502" spans="1:6" ht="12" customHeight="1" x14ac:dyDescent="0.25">
      <c r="A1502" s="67">
        <v>1513</v>
      </c>
      <c r="B1502" s="80" t="s">
        <v>13040</v>
      </c>
      <c r="C1502" s="80" t="s">
        <v>2124</v>
      </c>
      <c r="D1502" s="80" t="s">
        <v>13041</v>
      </c>
      <c r="E1502" s="87">
        <v>200</v>
      </c>
      <c r="F1502" s="80" t="s">
        <v>7756</v>
      </c>
    </row>
    <row r="1503" spans="1:6" ht="12" customHeight="1" x14ac:dyDescent="0.25">
      <c r="A1503" s="67">
        <v>1514</v>
      </c>
      <c r="B1503" s="80" t="s">
        <v>13042</v>
      </c>
      <c r="C1503" s="80" t="s">
        <v>13043</v>
      </c>
      <c r="D1503" s="80" t="s">
        <v>13044</v>
      </c>
      <c r="E1503" s="87">
        <v>283.33</v>
      </c>
      <c r="F1503" s="80" t="s">
        <v>13043</v>
      </c>
    </row>
    <row r="1504" spans="1:6" ht="12" customHeight="1" x14ac:dyDescent="0.25">
      <c r="A1504" s="67">
        <v>1515</v>
      </c>
      <c r="B1504" s="80" t="s">
        <v>13045</v>
      </c>
      <c r="C1504" s="80" t="s">
        <v>12531</v>
      </c>
      <c r="D1504" s="80" t="s">
        <v>13005</v>
      </c>
      <c r="E1504" s="87">
        <v>58.33</v>
      </c>
      <c r="F1504" s="80" t="s">
        <v>9610</v>
      </c>
    </row>
    <row r="1505" spans="1:6" ht="12" customHeight="1" x14ac:dyDescent="0.25">
      <c r="A1505" s="67">
        <v>1516</v>
      </c>
      <c r="B1505" s="80" t="s">
        <v>13046</v>
      </c>
      <c r="C1505" s="80" t="s">
        <v>13043</v>
      </c>
      <c r="D1505" s="80" t="s">
        <v>13011</v>
      </c>
      <c r="E1505" s="87">
        <v>1500</v>
      </c>
      <c r="F1505" s="80" t="s">
        <v>13047</v>
      </c>
    </row>
    <row r="1506" spans="1:6" ht="12" customHeight="1" x14ac:dyDescent="0.25">
      <c r="A1506" s="67">
        <v>1517</v>
      </c>
      <c r="B1506" s="80" t="s">
        <v>13048</v>
      </c>
      <c r="C1506" s="80" t="s">
        <v>12531</v>
      </c>
      <c r="D1506" s="80" t="s">
        <v>12591</v>
      </c>
      <c r="E1506" s="87">
        <v>535</v>
      </c>
      <c r="F1506" s="80" t="s">
        <v>12531</v>
      </c>
    </row>
    <row r="1507" spans="1:6" ht="12" customHeight="1" x14ac:dyDescent="0.25">
      <c r="A1507" s="67">
        <v>1518</v>
      </c>
      <c r="B1507" s="80" t="s">
        <v>13049</v>
      </c>
      <c r="C1507" s="80" t="s">
        <v>12531</v>
      </c>
      <c r="D1507" s="80" t="s">
        <v>13050</v>
      </c>
      <c r="E1507" s="87">
        <v>3930</v>
      </c>
      <c r="F1507" s="80" t="s">
        <v>12531</v>
      </c>
    </row>
    <row r="1508" spans="1:6" ht="12" customHeight="1" x14ac:dyDescent="0.25">
      <c r="A1508" s="67">
        <v>1519</v>
      </c>
      <c r="B1508" s="80" t="s">
        <v>13051</v>
      </c>
      <c r="C1508" s="80" t="s">
        <v>12531</v>
      </c>
      <c r="D1508" s="80" t="s">
        <v>12788</v>
      </c>
      <c r="E1508" s="87">
        <v>357</v>
      </c>
      <c r="F1508" s="80" t="s">
        <v>12531</v>
      </c>
    </row>
    <row r="1509" spans="1:6" ht="12" customHeight="1" x14ac:dyDescent="0.25">
      <c r="A1509" s="67">
        <v>1520</v>
      </c>
      <c r="B1509" s="80" t="s">
        <v>13052</v>
      </c>
      <c r="C1509" s="80" t="s">
        <v>12531</v>
      </c>
      <c r="D1509" s="80" t="s">
        <v>12555</v>
      </c>
      <c r="E1509" s="87">
        <v>108</v>
      </c>
      <c r="F1509" s="80" t="s">
        <v>12531</v>
      </c>
    </row>
    <row r="1510" spans="1:6" ht="12" customHeight="1" x14ac:dyDescent="0.25">
      <c r="A1510" s="67">
        <v>1530</v>
      </c>
      <c r="B1510" s="80" t="s">
        <v>13053</v>
      </c>
      <c r="C1510" s="80" t="s">
        <v>12531</v>
      </c>
      <c r="D1510" s="80" t="s">
        <v>13005</v>
      </c>
      <c r="E1510" s="87">
        <v>810</v>
      </c>
      <c r="F1510" s="80"/>
    </row>
    <row r="1511" spans="1:6" ht="12" customHeight="1" x14ac:dyDescent="0.25">
      <c r="A1511" s="67">
        <v>1531</v>
      </c>
      <c r="B1511" s="80" t="s">
        <v>13054</v>
      </c>
      <c r="C1511" s="80" t="s">
        <v>13043</v>
      </c>
      <c r="D1511" s="80" t="s">
        <v>13055</v>
      </c>
      <c r="E1511" s="87">
        <v>2000</v>
      </c>
      <c r="F1511" s="80"/>
    </row>
    <row r="1512" spans="1:6" ht="12" customHeight="1" x14ac:dyDescent="0.25">
      <c r="A1512" s="67">
        <v>1534</v>
      </c>
      <c r="B1512" s="80" t="s">
        <v>13056</v>
      </c>
      <c r="C1512" s="80" t="s">
        <v>12484</v>
      </c>
      <c r="D1512" s="80" t="s">
        <v>13057</v>
      </c>
      <c r="E1512" s="87">
        <v>140</v>
      </c>
      <c r="F1512" s="80"/>
    </row>
    <row r="1513" spans="1:6" ht="12" customHeight="1" x14ac:dyDescent="0.25">
      <c r="A1513" s="67">
        <v>1548</v>
      </c>
      <c r="B1513" s="80" t="s">
        <v>13058</v>
      </c>
      <c r="C1513" s="80" t="s">
        <v>12484</v>
      </c>
      <c r="D1513" s="80" t="s">
        <v>13057</v>
      </c>
      <c r="E1513" s="87">
        <v>4500</v>
      </c>
      <c r="F1513" s="80"/>
    </row>
    <row r="1514" spans="1:6" ht="12" customHeight="1" x14ac:dyDescent="0.25">
      <c r="A1514" s="67">
        <v>1553</v>
      </c>
      <c r="B1514" s="80" t="s">
        <v>13059</v>
      </c>
      <c r="C1514" s="80" t="s">
        <v>12531</v>
      </c>
      <c r="D1514" s="80" t="s">
        <v>12573</v>
      </c>
      <c r="E1514" s="87">
        <v>500</v>
      </c>
      <c r="F1514" s="80" t="s">
        <v>12531</v>
      </c>
    </row>
    <row r="1515" spans="1:6" ht="12" customHeight="1" x14ac:dyDescent="0.25">
      <c r="A1515" s="67">
        <v>1554</v>
      </c>
      <c r="B1515" s="80" t="s">
        <v>13060</v>
      </c>
      <c r="C1515" s="80" t="s">
        <v>12531</v>
      </c>
      <c r="D1515" s="80" t="s">
        <v>13061</v>
      </c>
      <c r="E1515" s="87">
        <v>1500</v>
      </c>
      <c r="F1515" s="80" t="s">
        <v>13062</v>
      </c>
    </row>
    <row r="1516" spans="1:6" ht="12" customHeight="1" x14ac:dyDescent="0.25">
      <c r="A1516" s="67">
        <v>1555</v>
      </c>
      <c r="B1516" s="80" t="s">
        <v>13060</v>
      </c>
      <c r="C1516" s="80" t="s">
        <v>12531</v>
      </c>
      <c r="D1516" s="80" t="s">
        <v>13061</v>
      </c>
      <c r="E1516" s="87">
        <v>1500</v>
      </c>
      <c r="F1516" s="80" t="s">
        <v>13062</v>
      </c>
    </row>
    <row r="1517" spans="1:6" ht="12" customHeight="1" x14ac:dyDescent="0.25">
      <c r="A1517" s="67">
        <v>1558</v>
      </c>
      <c r="B1517" s="80" t="s">
        <v>13063</v>
      </c>
      <c r="C1517" s="80" t="s">
        <v>12531</v>
      </c>
      <c r="D1517" s="80" t="s">
        <v>13064</v>
      </c>
      <c r="E1517" s="87">
        <v>2600</v>
      </c>
      <c r="F1517" s="80" t="s">
        <v>13065</v>
      </c>
    </row>
    <row r="1518" spans="1:6" ht="12" customHeight="1" x14ac:dyDescent="0.25">
      <c r="A1518" s="67">
        <v>1561</v>
      </c>
      <c r="B1518" s="80" t="s">
        <v>13066</v>
      </c>
      <c r="C1518" s="80" t="s">
        <v>12531</v>
      </c>
      <c r="D1518" s="80" t="s">
        <v>13067</v>
      </c>
      <c r="E1518" s="87">
        <v>4500</v>
      </c>
      <c r="F1518" s="80"/>
    </row>
    <row r="1519" spans="1:6" ht="12" customHeight="1" x14ac:dyDescent="0.25">
      <c r="A1519" s="67">
        <v>1562</v>
      </c>
      <c r="B1519" s="80" t="s">
        <v>13068</v>
      </c>
      <c r="C1519" s="80" t="s">
        <v>12531</v>
      </c>
      <c r="D1519" s="80" t="s">
        <v>13069</v>
      </c>
      <c r="E1519" s="87">
        <v>59</v>
      </c>
      <c r="F1519" s="80" t="s">
        <v>9610</v>
      </c>
    </row>
    <row r="1520" spans="1:6" ht="12" customHeight="1" x14ac:dyDescent="0.25">
      <c r="A1520" s="67">
        <v>1563</v>
      </c>
      <c r="B1520" s="80" t="s">
        <v>13070</v>
      </c>
      <c r="C1520" s="80" t="s">
        <v>12531</v>
      </c>
      <c r="D1520" s="80" t="s">
        <v>13071</v>
      </c>
      <c r="E1520" s="87">
        <v>70</v>
      </c>
      <c r="F1520" s="80" t="s">
        <v>12531</v>
      </c>
    </row>
    <row r="1521" spans="1:6" ht="12" customHeight="1" x14ac:dyDescent="0.25">
      <c r="A1521" s="67">
        <v>1564</v>
      </c>
      <c r="B1521" s="80" t="s">
        <v>13072</v>
      </c>
      <c r="C1521" s="80" t="s">
        <v>12480</v>
      </c>
      <c r="D1521" s="80" t="s">
        <v>13073</v>
      </c>
      <c r="E1521" s="87">
        <v>42</v>
      </c>
      <c r="F1521" s="80" t="s">
        <v>12531</v>
      </c>
    </row>
    <row r="1522" spans="1:6" ht="12" customHeight="1" x14ac:dyDescent="0.25">
      <c r="A1522" s="67">
        <v>1565</v>
      </c>
      <c r="B1522" s="80" t="s">
        <v>13074</v>
      </c>
      <c r="C1522" s="80" t="s">
        <v>13075</v>
      </c>
      <c r="D1522" s="80" t="s">
        <v>13076</v>
      </c>
      <c r="E1522" s="87">
        <v>2360</v>
      </c>
      <c r="F1522" s="80" t="s">
        <v>12595</v>
      </c>
    </row>
    <row r="1523" spans="1:6" ht="12" customHeight="1" x14ac:dyDescent="0.25">
      <c r="A1523" s="67">
        <v>1566</v>
      </c>
      <c r="B1523" s="80" t="s">
        <v>13077</v>
      </c>
      <c r="C1523" s="80" t="s">
        <v>12531</v>
      </c>
      <c r="D1523" s="80" t="s">
        <v>13078</v>
      </c>
      <c r="E1523" s="87">
        <v>11</v>
      </c>
      <c r="F1523" s="80" t="s">
        <v>9610</v>
      </c>
    </row>
    <row r="1524" spans="1:6" ht="12" customHeight="1" x14ac:dyDescent="0.25">
      <c r="A1524" s="67">
        <v>1567</v>
      </c>
      <c r="B1524" s="80" t="s">
        <v>13079</v>
      </c>
      <c r="C1524" s="80" t="s">
        <v>12531</v>
      </c>
      <c r="D1524" s="80" t="s">
        <v>13009</v>
      </c>
      <c r="E1524" s="87">
        <v>120</v>
      </c>
      <c r="F1524" s="80" t="s">
        <v>12531</v>
      </c>
    </row>
    <row r="1525" spans="1:6" ht="12" customHeight="1" x14ac:dyDescent="0.25">
      <c r="A1525" s="67">
        <v>1569</v>
      </c>
      <c r="B1525" s="80" t="s">
        <v>13080</v>
      </c>
      <c r="C1525" s="80" t="s">
        <v>12531</v>
      </c>
      <c r="D1525" s="80" t="s">
        <v>13081</v>
      </c>
      <c r="E1525" s="87">
        <v>10</v>
      </c>
      <c r="F1525" s="80" t="s">
        <v>12482</v>
      </c>
    </row>
    <row r="1526" spans="1:6" ht="12" customHeight="1" x14ac:dyDescent="0.25">
      <c r="A1526" s="67">
        <v>1570</v>
      </c>
      <c r="B1526" s="80" t="s">
        <v>13082</v>
      </c>
      <c r="C1526" s="80" t="s">
        <v>2124</v>
      </c>
      <c r="D1526" s="80" t="s">
        <v>13083</v>
      </c>
      <c r="E1526" s="87">
        <v>30</v>
      </c>
      <c r="F1526" s="80" t="s">
        <v>12466</v>
      </c>
    </row>
    <row r="1527" spans="1:6" ht="12" customHeight="1" x14ac:dyDescent="0.25">
      <c r="A1527" s="67">
        <v>1571</v>
      </c>
      <c r="B1527" s="80" t="s">
        <v>13084</v>
      </c>
      <c r="C1527" s="80" t="s">
        <v>12531</v>
      </c>
      <c r="D1527" s="80" t="s">
        <v>13085</v>
      </c>
      <c r="E1527" s="87">
        <v>50</v>
      </c>
      <c r="F1527" s="80" t="s">
        <v>9610</v>
      </c>
    </row>
    <row r="1528" spans="1:6" ht="12" customHeight="1" x14ac:dyDescent="0.25">
      <c r="A1528" s="67">
        <v>1572</v>
      </c>
      <c r="B1528" s="80" t="s">
        <v>13086</v>
      </c>
      <c r="C1528" s="80" t="s">
        <v>2124</v>
      </c>
      <c r="D1528" s="80" t="s">
        <v>13087</v>
      </c>
      <c r="E1528" s="87">
        <v>590</v>
      </c>
      <c r="F1528" s="80" t="s">
        <v>7756</v>
      </c>
    </row>
    <row r="1529" spans="1:6" ht="12" customHeight="1" x14ac:dyDescent="0.25">
      <c r="A1529" s="67">
        <v>1573</v>
      </c>
      <c r="B1529" s="80" t="s">
        <v>13088</v>
      </c>
      <c r="C1529" s="80" t="s">
        <v>12531</v>
      </c>
      <c r="D1529" s="80" t="s">
        <v>13089</v>
      </c>
      <c r="E1529" s="87">
        <v>10</v>
      </c>
      <c r="F1529" s="80" t="s">
        <v>9610</v>
      </c>
    </row>
    <row r="1530" spans="1:6" ht="12" customHeight="1" x14ac:dyDescent="0.25">
      <c r="A1530" s="67">
        <v>1574</v>
      </c>
      <c r="B1530" s="80" t="s">
        <v>13090</v>
      </c>
      <c r="C1530" s="80" t="s">
        <v>12480</v>
      </c>
      <c r="D1530" s="80" t="s">
        <v>12392</v>
      </c>
      <c r="E1530" s="87">
        <v>5.9</v>
      </c>
      <c r="F1530" s="80" t="s">
        <v>12482</v>
      </c>
    </row>
    <row r="1531" spans="1:6" ht="12" customHeight="1" x14ac:dyDescent="0.25">
      <c r="A1531" s="67">
        <v>1575</v>
      </c>
      <c r="B1531" s="80" t="s">
        <v>13090</v>
      </c>
      <c r="C1531" s="80" t="s">
        <v>12480</v>
      </c>
      <c r="D1531" s="80" t="s">
        <v>13091</v>
      </c>
      <c r="E1531" s="87">
        <v>5.9</v>
      </c>
      <c r="F1531" s="80" t="s">
        <v>12482</v>
      </c>
    </row>
    <row r="1532" spans="1:6" ht="12" customHeight="1" x14ac:dyDescent="0.25">
      <c r="A1532" s="67">
        <v>1576</v>
      </c>
      <c r="B1532" s="80" t="s">
        <v>13092</v>
      </c>
      <c r="C1532" s="80" t="s">
        <v>12531</v>
      </c>
      <c r="D1532" s="80" t="s">
        <v>13093</v>
      </c>
      <c r="E1532" s="87">
        <v>3.54</v>
      </c>
      <c r="F1532" s="80" t="s">
        <v>12482</v>
      </c>
    </row>
    <row r="1533" spans="1:6" ht="12" customHeight="1" x14ac:dyDescent="0.25">
      <c r="A1533" s="67">
        <v>1577</v>
      </c>
      <c r="B1533" s="80" t="s">
        <v>13094</v>
      </c>
      <c r="C1533" s="80" t="s">
        <v>2124</v>
      </c>
      <c r="D1533" s="80" t="s">
        <v>13095</v>
      </c>
      <c r="E1533" s="87">
        <v>47.2</v>
      </c>
      <c r="F1533" s="80" t="s">
        <v>12466</v>
      </c>
    </row>
    <row r="1534" spans="1:6" ht="12" customHeight="1" x14ac:dyDescent="0.25">
      <c r="A1534" s="67">
        <v>1578</v>
      </c>
      <c r="B1534" s="80" t="s">
        <v>13096</v>
      </c>
      <c r="C1534" s="80" t="s">
        <v>12531</v>
      </c>
      <c r="D1534" s="80" t="s">
        <v>13097</v>
      </c>
      <c r="E1534" s="87">
        <v>94.4</v>
      </c>
      <c r="F1534" s="80" t="s">
        <v>12482</v>
      </c>
    </row>
    <row r="1535" spans="1:6" ht="12" customHeight="1" x14ac:dyDescent="0.25">
      <c r="A1535" s="67">
        <v>1579</v>
      </c>
      <c r="B1535" s="80" t="s">
        <v>13096</v>
      </c>
      <c r="C1535" s="80" t="s">
        <v>12531</v>
      </c>
      <c r="D1535" s="80" t="s">
        <v>13098</v>
      </c>
      <c r="E1535" s="87">
        <v>82.6</v>
      </c>
      <c r="F1535" s="80" t="s">
        <v>12482</v>
      </c>
    </row>
    <row r="1536" spans="1:6" ht="12" customHeight="1" x14ac:dyDescent="0.25">
      <c r="A1536" s="67">
        <v>1580</v>
      </c>
      <c r="B1536" s="80" t="s">
        <v>13099</v>
      </c>
      <c r="C1536" s="80" t="s">
        <v>2124</v>
      </c>
      <c r="D1536" s="80" t="s">
        <v>13100</v>
      </c>
      <c r="E1536" s="87">
        <v>295</v>
      </c>
      <c r="F1536" s="80" t="s">
        <v>13101</v>
      </c>
    </row>
    <row r="1537" spans="1:6" ht="12" customHeight="1" x14ac:dyDescent="0.25">
      <c r="A1537" s="67">
        <v>1581</v>
      </c>
      <c r="B1537" s="80" t="s">
        <v>13102</v>
      </c>
      <c r="C1537" s="80" t="s">
        <v>12531</v>
      </c>
      <c r="D1537" s="80" t="s">
        <v>13103</v>
      </c>
      <c r="E1537" s="87">
        <v>165.2</v>
      </c>
      <c r="F1537" s="80" t="s">
        <v>12482</v>
      </c>
    </row>
    <row r="1538" spans="1:6" ht="12" customHeight="1" x14ac:dyDescent="0.25">
      <c r="A1538" s="67">
        <v>1582</v>
      </c>
      <c r="B1538" s="80" t="s">
        <v>13104</v>
      </c>
      <c r="C1538" s="80" t="s">
        <v>12531</v>
      </c>
      <c r="D1538" s="80" t="s">
        <v>13105</v>
      </c>
      <c r="E1538" s="87">
        <v>177</v>
      </c>
      <c r="F1538" s="80" t="s">
        <v>12482</v>
      </c>
    </row>
    <row r="1539" spans="1:6" ht="12" customHeight="1" x14ac:dyDescent="0.25">
      <c r="A1539" s="67">
        <v>1584</v>
      </c>
      <c r="B1539" s="80" t="s">
        <v>13106</v>
      </c>
      <c r="C1539" s="80" t="s">
        <v>13043</v>
      </c>
      <c r="D1539" s="80" t="s">
        <v>13107</v>
      </c>
      <c r="E1539" s="87">
        <v>590</v>
      </c>
      <c r="F1539" s="80" t="s">
        <v>13108</v>
      </c>
    </row>
    <row r="1540" spans="1:6" ht="12" customHeight="1" x14ac:dyDescent="0.25">
      <c r="A1540" s="67">
        <v>1585</v>
      </c>
      <c r="B1540" s="80" t="s">
        <v>13109</v>
      </c>
      <c r="C1540" s="80" t="s">
        <v>13043</v>
      </c>
      <c r="D1540" s="80" t="s">
        <v>13110</v>
      </c>
      <c r="E1540" s="87">
        <v>472</v>
      </c>
      <c r="F1540" s="80" t="s">
        <v>13108</v>
      </c>
    </row>
    <row r="1541" spans="1:6" ht="12" customHeight="1" x14ac:dyDescent="0.25">
      <c r="A1541" s="67">
        <v>1586</v>
      </c>
      <c r="B1541" s="80" t="s">
        <v>13111</v>
      </c>
      <c r="C1541" s="80" t="s">
        <v>13043</v>
      </c>
      <c r="D1541" s="80" t="s">
        <v>13112</v>
      </c>
      <c r="E1541" s="87">
        <v>472</v>
      </c>
      <c r="F1541" s="80" t="s">
        <v>13113</v>
      </c>
    </row>
    <row r="1542" spans="1:6" ht="12" customHeight="1" x14ac:dyDescent="0.25">
      <c r="A1542" s="67">
        <v>1587</v>
      </c>
      <c r="B1542" s="80" t="s">
        <v>13111</v>
      </c>
      <c r="C1542" s="80" t="s">
        <v>13043</v>
      </c>
      <c r="D1542" s="80" t="s">
        <v>13112</v>
      </c>
      <c r="E1542" s="87">
        <v>472</v>
      </c>
      <c r="F1542" s="80" t="s">
        <v>13037</v>
      </c>
    </row>
    <row r="1543" spans="1:6" ht="12" customHeight="1" x14ac:dyDescent="0.25">
      <c r="A1543" s="67">
        <v>1588</v>
      </c>
      <c r="B1543" s="80" t="s">
        <v>13114</v>
      </c>
      <c r="C1543" s="80" t="s">
        <v>13043</v>
      </c>
      <c r="D1543" s="80" t="s">
        <v>16072</v>
      </c>
      <c r="E1543" s="87">
        <v>236</v>
      </c>
      <c r="F1543" s="80" t="s">
        <v>13043</v>
      </c>
    </row>
    <row r="1544" spans="1:6" ht="12" customHeight="1" x14ac:dyDescent="0.25">
      <c r="A1544" s="67">
        <v>1589</v>
      </c>
      <c r="B1544" s="80" t="s">
        <v>13115</v>
      </c>
      <c r="C1544" s="80" t="s">
        <v>13116</v>
      </c>
      <c r="D1544" s="80" t="s">
        <v>16073</v>
      </c>
      <c r="E1544" s="87">
        <v>236</v>
      </c>
      <c r="F1544" s="80" t="s">
        <v>12595</v>
      </c>
    </row>
    <row r="1545" spans="1:6" ht="12" customHeight="1" x14ac:dyDescent="0.25">
      <c r="A1545" s="67">
        <v>1590</v>
      </c>
      <c r="B1545" s="80" t="s">
        <v>13117</v>
      </c>
      <c r="C1545" s="80" t="s">
        <v>13118</v>
      </c>
      <c r="D1545" s="80"/>
      <c r="E1545" s="87">
        <v>236</v>
      </c>
      <c r="F1545" s="80" t="s">
        <v>13037</v>
      </c>
    </row>
    <row r="1546" spans="1:6" ht="12" customHeight="1" x14ac:dyDescent="0.25">
      <c r="A1546" s="67">
        <v>1591</v>
      </c>
      <c r="B1546" s="80" t="s">
        <v>13119</v>
      </c>
      <c r="C1546" s="80" t="s">
        <v>13043</v>
      </c>
      <c r="D1546" s="80" t="s">
        <v>13120</v>
      </c>
      <c r="E1546" s="87">
        <v>118</v>
      </c>
      <c r="F1546" s="80" t="s">
        <v>12739</v>
      </c>
    </row>
    <row r="1547" spans="1:6" ht="12" customHeight="1" x14ac:dyDescent="0.25">
      <c r="A1547" s="67">
        <v>1592</v>
      </c>
      <c r="B1547" s="80" t="s">
        <v>13121</v>
      </c>
      <c r="C1547" s="80" t="s">
        <v>13043</v>
      </c>
      <c r="D1547" s="80" t="s">
        <v>13122</v>
      </c>
      <c r="E1547" s="87">
        <v>118</v>
      </c>
      <c r="F1547" s="80" t="s">
        <v>12717</v>
      </c>
    </row>
    <row r="1548" spans="1:6" ht="12" customHeight="1" x14ac:dyDescent="0.25">
      <c r="A1548" s="67">
        <v>1593</v>
      </c>
      <c r="B1548" s="80" t="s">
        <v>13123</v>
      </c>
      <c r="C1548" s="80" t="s">
        <v>13043</v>
      </c>
      <c r="D1548" s="80" t="s">
        <v>16074</v>
      </c>
      <c r="E1548" s="87">
        <v>118</v>
      </c>
      <c r="F1548" s="80" t="s">
        <v>12566</v>
      </c>
    </row>
    <row r="1549" spans="1:6" ht="12" customHeight="1" x14ac:dyDescent="0.25">
      <c r="A1549" s="67">
        <v>1594</v>
      </c>
      <c r="B1549" s="80" t="s">
        <v>13124</v>
      </c>
      <c r="C1549" s="80" t="s">
        <v>13043</v>
      </c>
      <c r="D1549" s="80" t="s">
        <v>16071</v>
      </c>
      <c r="E1549" s="87">
        <v>236</v>
      </c>
      <c r="F1549" s="80" t="s">
        <v>13043</v>
      </c>
    </row>
    <row r="1550" spans="1:6" ht="12" customHeight="1" x14ac:dyDescent="0.25">
      <c r="A1550" s="67">
        <v>1595</v>
      </c>
      <c r="B1550" s="80" t="s">
        <v>13125</v>
      </c>
      <c r="C1550" s="80" t="s">
        <v>13043</v>
      </c>
      <c r="D1550" s="80" t="s">
        <v>13126</v>
      </c>
      <c r="E1550" s="87">
        <v>177</v>
      </c>
      <c r="F1550" s="80" t="s">
        <v>13108</v>
      </c>
    </row>
    <row r="1551" spans="1:6" ht="12" customHeight="1" x14ac:dyDescent="0.25">
      <c r="A1551" s="67">
        <v>1596</v>
      </c>
      <c r="B1551" s="80" t="s">
        <v>13127</v>
      </c>
      <c r="C1551" s="80" t="s">
        <v>13128</v>
      </c>
      <c r="D1551" s="80" t="s">
        <v>13129</v>
      </c>
      <c r="E1551" s="87">
        <v>672.6</v>
      </c>
      <c r="F1551" s="80" t="s">
        <v>10391</v>
      </c>
    </row>
    <row r="1552" spans="1:6" ht="12" customHeight="1" x14ac:dyDescent="0.25">
      <c r="A1552" s="67">
        <v>1597</v>
      </c>
      <c r="B1552" s="80" t="s">
        <v>13130</v>
      </c>
      <c r="C1552" s="80" t="s">
        <v>9602</v>
      </c>
      <c r="D1552" s="80" t="s">
        <v>13131</v>
      </c>
      <c r="E1552" s="87">
        <v>200</v>
      </c>
      <c r="F1552" s="80" t="s">
        <v>9602</v>
      </c>
    </row>
    <row r="1553" spans="1:6" ht="12" customHeight="1" x14ac:dyDescent="0.25">
      <c r="A1553" s="67">
        <v>1598</v>
      </c>
      <c r="B1553" s="80" t="s">
        <v>13132</v>
      </c>
      <c r="C1553" s="80" t="s">
        <v>13039</v>
      </c>
      <c r="D1553" s="80"/>
      <c r="E1553" s="87">
        <v>650</v>
      </c>
      <c r="F1553" s="80" t="s">
        <v>13039</v>
      </c>
    </row>
    <row r="1554" spans="1:6" ht="12" customHeight="1" x14ac:dyDescent="0.25">
      <c r="A1554" s="67">
        <v>1611</v>
      </c>
      <c r="B1554" s="80" t="s">
        <v>13133</v>
      </c>
      <c r="C1554" s="80" t="s">
        <v>12531</v>
      </c>
      <c r="D1554" s="80" t="s">
        <v>13134</v>
      </c>
      <c r="E1554" s="87">
        <v>6</v>
      </c>
      <c r="F1554" s="80" t="s">
        <v>12482</v>
      </c>
    </row>
    <row r="1555" spans="1:6" ht="12" customHeight="1" x14ac:dyDescent="0.25">
      <c r="A1555" s="67">
        <v>1612</v>
      </c>
      <c r="B1555" s="80" t="s">
        <v>13135</v>
      </c>
      <c r="C1555" s="80" t="s">
        <v>2124</v>
      </c>
      <c r="D1555" s="80" t="s">
        <v>13136</v>
      </c>
      <c r="E1555" s="87">
        <v>110</v>
      </c>
      <c r="F1555" s="80" t="s">
        <v>12466</v>
      </c>
    </row>
    <row r="1556" spans="1:6" ht="12" customHeight="1" x14ac:dyDescent="0.25">
      <c r="A1556" s="67">
        <v>1613</v>
      </c>
      <c r="B1556" s="80" t="s">
        <v>13137</v>
      </c>
      <c r="C1556" s="80" t="s">
        <v>13138</v>
      </c>
      <c r="D1556" s="80" t="s">
        <v>13139</v>
      </c>
      <c r="E1556" s="87">
        <v>295</v>
      </c>
      <c r="F1556" s="80" t="s">
        <v>12717</v>
      </c>
    </row>
    <row r="1557" spans="1:6" ht="12" customHeight="1" x14ac:dyDescent="0.25">
      <c r="A1557" s="67">
        <v>1614</v>
      </c>
      <c r="B1557" s="80" t="s">
        <v>13140</v>
      </c>
      <c r="C1557" s="80" t="s">
        <v>13141</v>
      </c>
      <c r="D1557" s="80" t="s">
        <v>13142</v>
      </c>
      <c r="E1557" s="87">
        <v>4</v>
      </c>
      <c r="F1557" s="80" t="s">
        <v>9610</v>
      </c>
    </row>
    <row r="1558" spans="1:6" ht="12" customHeight="1" x14ac:dyDescent="0.25">
      <c r="A1558" s="67">
        <v>1615</v>
      </c>
      <c r="B1558" s="80" t="s">
        <v>13143</v>
      </c>
      <c r="C1558" s="80" t="s">
        <v>12531</v>
      </c>
      <c r="D1558" s="80" t="s">
        <v>12481</v>
      </c>
      <c r="E1558" s="87">
        <v>4</v>
      </c>
      <c r="F1558" s="80" t="s">
        <v>12482</v>
      </c>
    </row>
    <row r="1559" spans="1:6" ht="12" customHeight="1" x14ac:dyDescent="0.25">
      <c r="A1559" s="67">
        <v>1616</v>
      </c>
      <c r="B1559" s="80" t="s">
        <v>13144</v>
      </c>
      <c r="C1559" s="80" t="s">
        <v>2124</v>
      </c>
      <c r="D1559" s="80" t="s">
        <v>13145</v>
      </c>
      <c r="E1559" s="87">
        <v>236</v>
      </c>
      <c r="F1559" s="80" t="s">
        <v>12466</v>
      </c>
    </row>
    <row r="1560" spans="1:6" ht="12" customHeight="1" x14ac:dyDescent="0.25">
      <c r="A1560" s="67">
        <v>1617</v>
      </c>
      <c r="B1560" s="80" t="s">
        <v>13146</v>
      </c>
      <c r="C1560" s="80"/>
      <c r="D1560" s="80"/>
      <c r="E1560" s="87">
        <v>4720</v>
      </c>
      <c r="F1560" s="80"/>
    </row>
    <row r="1561" spans="1:6" ht="12" customHeight="1" x14ac:dyDescent="0.25">
      <c r="A1561" s="67">
        <v>1618</v>
      </c>
      <c r="B1561" s="80" t="s">
        <v>13147</v>
      </c>
      <c r="C1561" s="80" t="s">
        <v>2124</v>
      </c>
      <c r="D1561" s="80" t="s">
        <v>13148</v>
      </c>
      <c r="E1561" s="87">
        <v>1416</v>
      </c>
      <c r="F1561" s="80" t="s">
        <v>13149</v>
      </c>
    </row>
    <row r="1562" spans="1:6" ht="12" customHeight="1" x14ac:dyDescent="0.25">
      <c r="A1562" s="67">
        <v>1619</v>
      </c>
      <c r="B1562" s="80" t="s">
        <v>13147</v>
      </c>
      <c r="C1562" s="80" t="s">
        <v>2124</v>
      </c>
      <c r="D1562" s="80" t="s">
        <v>13150</v>
      </c>
      <c r="E1562" s="87">
        <v>1003</v>
      </c>
      <c r="F1562" s="80" t="s">
        <v>13149</v>
      </c>
    </row>
    <row r="1563" spans="1:6" ht="12" customHeight="1" x14ac:dyDescent="0.25">
      <c r="A1563" s="67">
        <v>1620</v>
      </c>
      <c r="B1563" s="80" t="s">
        <v>13151</v>
      </c>
      <c r="C1563" s="80" t="s">
        <v>2124</v>
      </c>
      <c r="D1563" s="80" t="s">
        <v>13152</v>
      </c>
      <c r="E1563" s="87">
        <v>731.6</v>
      </c>
      <c r="F1563" s="80" t="s">
        <v>12466</v>
      </c>
    </row>
    <row r="1564" spans="1:6" ht="12" customHeight="1" x14ac:dyDescent="0.25">
      <c r="A1564" s="67">
        <v>1621</v>
      </c>
      <c r="B1564" s="80" t="s">
        <v>13151</v>
      </c>
      <c r="C1564" s="80" t="s">
        <v>2124</v>
      </c>
      <c r="D1564" s="80" t="s">
        <v>13153</v>
      </c>
      <c r="E1564" s="87">
        <v>1416</v>
      </c>
      <c r="F1564" s="80" t="s">
        <v>12466</v>
      </c>
    </row>
    <row r="1565" spans="1:6" ht="12" customHeight="1" x14ac:dyDescent="0.25">
      <c r="A1565" s="67">
        <v>1622</v>
      </c>
      <c r="B1565" s="80" t="s">
        <v>13154</v>
      </c>
      <c r="C1565" s="80" t="s">
        <v>13155</v>
      </c>
      <c r="D1565" s="80" t="s">
        <v>13156</v>
      </c>
      <c r="E1565" s="87">
        <v>35.4</v>
      </c>
      <c r="F1565" s="80" t="s">
        <v>12482</v>
      </c>
    </row>
    <row r="1566" spans="1:6" ht="12" customHeight="1" x14ac:dyDescent="0.25">
      <c r="A1566" s="67">
        <v>1623</v>
      </c>
      <c r="B1566" s="80" t="s">
        <v>13154</v>
      </c>
      <c r="C1566" s="80" t="s">
        <v>13155</v>
      </c>
      <c r="D1566" s="80" t="s">
        <v>12481</v>
      </c>
      <c r="E1566" s="87">
        <v>35.4</v>
      </c>
      <c r="F1566" s="80" t="s">
        <v>12482</v>
      </c>
    </row>
    <row r="1567" spans="1:6" ht="12" customHeight="1" x14ac:dyDescent="0.25">
      <c r="A1567" s="67">
        <v>1624</v>
      </c>
      <c r="B1567" s="80" t="s">
        <v>13157</v>
      </c>
      <c r="C1567" s="80" t="s">
        <v>12531</v>
      </c>
      <c r="D1567" s="80" t="s">
        <v>13158</v>
      </c>
      <c r="E1567" s="87">
        <v>850</v>
      </c>
      <c r="F1567" s="80" t="s">
        <v>12531</v>
      </c>
    </row>
    <row r="1568" spans="1:6" ht="12" customHeight="1" x14ac:dyDescent="0.25">
      <c r="A1568" s="67">
        <v>1625</v>
      </c>
      <c r="B1568" s="80" t="s">
        <v>13159</v>
      </c>
      <c r="C1568" s="80" t="s">
        <v>12531</v>
      </c>
      <c r="D1568" s="80" t="s">
        <v>13160</v>
      </c>
      <c r="E1568" s="87">
        <v>3</v>
      </c>
      <c r="F1568" s="80" t="s">
        <v>9610</v>
      </c>
    </row>
    <row r="1569" spans="1:6" ht="12" customHeight="1" x14ac:dyDescent="0.25">
      <c r="A1569" s="67">
        <v>1626</v>
      </c>
      <c r="B1569" s="80" t="s">
        <v>13161</v>
      </c>
      <c r="C1569" s="80" t="s">
        <v>12531</v>
      </c>
      <c r="D1569" s="80" t="s">
        <v>12642</v>
      </c>
      <c r="E1569" s="87">
        <v>72</v>
      </c>
      <c r="F1569" s="80" t="s">
        <v>12482</v>
      </c>
    </row>
    <row r="1570" spans="1:6" ht="12" customHeight="1" x14ac:dyDescent="0.25">
      <c r="A1570" s="67">
        <v>1628</v>
      </c>
      <c r="B1570" s="80" t="s">
        <v>13162</v>
      </c>
      <c r="C1570" s="80" t="s">
        <v>12531</v>
      </c>
      <c r="D1570" s="80" t="s">
        <v>12746</v>
      </c>
      <c r="E1570" s="87">
        <v>3</v>
      </c>
      <c r="F1570" s="80" t="s">
        <v>12482</v>
      </c>
    </row>
    <row r="1571" spans="1:6" ht="12" customHeight="1" x14ac:dyDescent="0.25">
      <c r="A1571" s="67">
        <v>1629</v>
      </c>
      <c r="B1571" s="80" t="s">
        <v>13163</v>
      </c>
      <c r="C1571" s="80" t="s">
        <v>2124</v>
      </c>
      <c r="D1571" s="80" t="s">
        <v>13164</v>
      </c>
      <c r="E1571" s="87">
        <v>1851.5</v>
      </c>
      <c r="F1571" s="80" t="s">
        <v>12466</v>
      </c>
    </row>
    <row r="1572" spans="1:6" ht="12" customHeight="1" x14ac:dyDescent="0.25">
      <c r="A1572" s="67">
        <v>1630</v>
      </c>
      <c r="B1572" s="80" t="s">
        <v>13165</v>
      </c>
      <c r="C1572" s="80" t="s">
        <v>2124</v>
      </c>
      <c r="D1572" s="80" t="s">
        <v>12558</v>
      </c>
      <c r="E1572" s="87">
        <v>285</v>
      </c>
      <c r="F1572" s="80" t="s">
        <v>2124</v>
      </c>
    </row>
    <row r="1573" spans="1:6" ht="12" customHeight="1" x14ac:dyDescent="0.25">
      <c r="A1573" s="67">
        <v>1631</v>
      </c>
      <c r="B1573" s="80" t="s">
        <v>16355</v>
      </c>
      <c r="C1573" s="80" t="s">
        <v>13167</v>
      </c>
      <c r="D1573" s="80"/>
      <c r="E1573" s="87">
        <v>1200</v>
      </c>
      <c r="F1573" s="80" t="s">
        <v>9842</v>
      </c>
    </row>
    <row r="1574" spans="1:6" ht="12" customHeight="1" x14ac:dyDescent="0.25">
      <c r="A1574" s="67">
        <v>1632</v>
      </c>
      <c r="B1574" s="80" t="s">
        <v>13168</v>
      </c>
      <c r="C1574" s="80" t="s">
        <v>2124</v>
      </c>
      <c r="D1574" s="80" t="s">
        <v>13169</v>
      </c>
      <c r="E1574" s="87">
        <v>11522.7</v>
      </c>
      <c r="F1574" s="80" t="s">
        <v>7756</v>
      </c>
    </row>
    <row r="1575" spans="1:6" ht="12" customHeight="1" x14ac:dyDescent="0.25">
      <c r="A1575" s="67">
        <v>1633</v>
      </c>
      <c r="B1575" s="80" t="s">
        <v>13170</v>
      </c>
      <c r="C1575" s="80" t="s">
        <v>13171</v>
      </c>
      <c r="D1575" s="80" t="s">
        <v>13172</v>
      </c>
      <c r="E1575" s="87">
        <v>4130</v>
      </c>
      <c r="F1575" s="80" t="s">
        <v>9842</v>
      </c>
    </row>
    <row r="1576" spans="1:6" ht="12" customHeight="1" x14ac:dyDescent="0.25">
      <c r="A1576" s="67">
        <v>1634</v>
      </c>
      <c r="B1576" s="80" t="s">
        <v>13173</v>
      </c>
      <c r="C1576" s="80" t="s">
        <v>12531</v>
      </c>
      <c r="D1576" s="80" t="s">
        <v>12642</v>
      </c>
      <c r="E1576" s="87">
        <v>16</v>
      </c>
      <c r="F1576" s="80" t="s">
        <v>9610</v>
      </c>
    </row>
    <row r="1577" spans="1:6" ht="12" customHeight="1" x14ac:dyDescent="0.25">
      <c r="A1577" s="67">
        <v>1635</v>
      </c>
      <c r="B1577" s="80" t="s">
        <v>13173</v>
      </c>
      <c r="C1577" s="80" t="s">
        <v>12531</v>
      </c>
      <c r="D1577" s="80" t="s">
        <v>12539</v>
      </c>
      <c r="E1577" s="87">
        <v>18</v>
      </c>
      <c r="F1577" s="80" t="s">
        <v>9610</v>
      </c>
    </row>
    <row r="1578" spans="1:6" ht="12" customHeight="1" x14ac:dyDescent="0.25">
      <c r="A1578" s="67">
        <v>1636</v>
      </c>
      <c r="B1578" s="80" t="s">
        <v>13173</v>
      </c>
      <c r="C1578" s="80" t="s">
        <v>12531</v>
      </c>
      <c r="D1578" s="80" t="s">
        <v>12570</v>
      </c>
      <c r="E1578" s="87">
        <v>30</v>
      </c>
      <c r="F1578" s="80" t="s">
        <v>9610</v>
      </c>
    </row>
    <row r="1579" spans="1:6" ht="12" customHeight="1" x14ac:dyDescent="0.25">
      <c r="A1579" s="67">
        <v>1637</v>
      </c>
      <c r="B1579" s="80" t="s">
        <v>13174</v>
      </c>
      <c r="C1579" s="80" t="s">
        <v>2124</v>
      </c>
      <c r="D1579" s="80" t="s">
        <v>13175</v>
      </c>
      <c r="E1579" s="87">
        <v>81.5</v>
      </c>
      <c r="F1579" s="80" t="s">
        <v>12466</v>
      </c>
    </row>
    <row r="1580" spans="1:6" ht="12" customHeight="1" x14ac:dyDescent="0.25">
      <c r="A1580" s="67">
        <v>1638</v>
      </c>
      <c r="B1580" s="80" t="s">
        <v>13176</v>
      </c>
      <c r="C1580" s="80" t="s">
        <v>12531</v>
      </c>
      <c r="D1580" s="80" t="s">
        <v>13177</v>
      </c>
      <c r="E1580" s="87">
        <v>100</v>
      </c>
      <c r="F1580" s="80" t="s">
        <v>12482</v>
      </c>
    </row>
    <row r="1581" spans="1:6" ht="12" customHeight="1" x14ac:dyDescent="0.25">
      <c r="A1581" s="67">
        <v>1639</v>
      </c>
      <c r="B1581" s="80" t="s">
        <v>13178</v>
      </c>
      <c r="C1581" s="80" t="s">
        <v>12531</v>
      </c>
      <c r="D1581" s="80" t="s">
        <v>13179</v>
      </c>
      <c r="E1581" s="87">
        <v>25</v>
      </c>
      <c r="F1581" s="80" t="s">
        <v>12482</v>
      </c>
    </row>
    <row r="1582" spans="1:6" ht="12" customHeight="1" x14ac:dyDescent="0.25">
      <c r="A1582" s="67">
        <v>1640</v>
      </c>
      <c r="B1582" s="80" t="s">
        <v>13178</v>
      </c>
      <c r="C1582" s="80" t="s">
        <v>12531</v>
      </c>
      <c r="D1582" s="80" t="s">
        <v>12623</v>
      </c>
      <c r="E1582" s="87">
        <v>40</v>
      </c>
      <c r="F1582" s="80" t="s">
        <v>9610</v>
      </c>
    </row>
    <row r="1583" spans="1:6" ht="12" customHeight="1" x14ac:dyDescent="0.25">
      <c r="A1583" s="67">
        <v>1641</v>
      </c>
      <c r="B1583" s="80" t="s">
        <v>13077</v>
      </c>
      <c r="C1583" s="80" t="s">
        <v>12531</v>
      </c>
      <c r="D1583" s="80" t="s">
        <v>13180</v>
      </c>
      <c r="E1583" s="87">
        <v>40</v>
      </c>
      <c r="F1583" s="80" t="s">
        <v>12482</v>
      </c>
    </row>
    <row r="1584" spans="1:6" ht="12" customHeight="1" x14ac:dyDescent="0.25">
      <c r="A1584" s="67">
        <v>1642</v>
      </c>
      <c r="B1584" s="80" t="s">
        <v>13181</v>
      </c>
      <c r="C1584" s="80" t="s">
        <v>2124</v>
      </c>
      <c r="D1584" s="80" t="s">
        <v>13182</v>
      </c>
      <c r="E1584" s="87">
        <v>200</v>
      </c>
      <c r="F1584" s="80" t="s">
        <v>12466</v>
      </c>
    </row>
    <row r="1585" spans="1:6" ht="12" customHeight="1" x14ac:dyDescent="0.25">
      <c r="A1585" s="67">
        <v>1643</v>
      </c>
      <c r="B1585" s="80" t="s">
        <v>13183</v>
      </c>
      <c r="C1585" s="80" t="s">
        <v>12531</v>
      </c>
      <c r="D1585" s="80" t="s">
        <v>13184</v>
      </c>
      <c r="E1585" s="87">
        <v>30</v>
      </c>
      <c r="F1585" s="80" t="s">
        <v>12531</v>
      </c>
    </row>
    <row r="1586" spans="1:6" ht="12" customHeight="1" x14ac:dyDescent="0.25">
      <c r="A1586" s="67">
        <v>1644</v>
      </c>
      <c r="B1586" s="80" t="s">
        <v>13185</v>
      </c>
      <c r="C1586" s="80" t="s">
        <v>12531</v>
      </c>
      <c r="D1586" s="80" t="s">
        <v>12481</v>
      </c>
      <c r="E1586" s="87">
        <v>30</v>
      </c>
      <c r="F1586" s="80" t="s">
        <v>12531</v>
      </c>
    </row>
    <row r="1587" spans="1:6" ht="12" customHeight="1" x14ac:dyDescent="0.25">
      <c r="A1587" s="67">
        <v>1645</v>
      </c>
      <c r="B1587" s="80" t="s">
        <v>13186</v>
      </c>
      <c r="C1587" s="80" t="s">
        <v>12531</v>
      </c>
      <c r="D1587" s="80" t="s">
        <v>12788</v>
      </c>
      <c r="E1587" s="87">
        <v>250</v>
      </c>
      <c r="F1587" s="80" t="s">
        <v>12531</v>
      </c>
    </row>
    <row r="1588" spans="1:6" ht="12" customHeight="1" x14ac:dyDescent="0.25">
      <c r="A1588" s="67">
        <v>1646</v>
      </c>
      <c r="B1588" s="80" t="s">
        <v>13187</v>
      </c>
      <c r="C1588" s="80" t="s">
        <v>12531</v>
      </c>
      <c r="D1588" s="80" t="s">
        <v>13188</v>
      </c>
      <c r="E1588" s="87">
        <v>83</v>
      </c>
      <c r="F1588" s="80" t="s">
        <v>12531</v>
      </c>
    </row>
    <row r="1589" spans="1:6" ht="12" customHeight="1" x14ac:dyDescent="0.25">
      <c r="A1589" s="67">
        <v>1647</v>
      </c>
      <c r="B1589" s="80" t="s">
        <v>13189</v>
      </c>
      <c r="C1589" s="80" t="s">
        <v>9610</v>
      </c>
      <c r="D1589" s="80" t="s">
        <v>12573</v>
      </c>
      <c r="E1589" s="87">
        <v>54</v>
      </c>
      <c r="F1589" s="80" t="s">
        <v>12482</v>
      </c>
    </row>
    <row r="1590" spans="1:6" ht="12" customHeight="1" x14ac:dyDescent="0.25">
      <c r="A1590" s="67">
        <v>1648</v>
      </c>
      <c r="B1590" s="80" t="s">
        <v>13190</v>
      </c>
      <c r="C1590" s="80" t="s">
        <v>13191</v>
      </c>
      <c r="D1590" s="80" t="s">
        <v>13192</v>
      </c>
      <c r="E1590" s="87">
        <v>713</v>
      </c>
      <c r="F1590" s="80" t="s">
        <v>13193</v>
      </c>
    </row>
    <row r="1591" spans="1:6" ht="12" customHeight="1" x14ac:dyDescent="0.25">
      <c r="A1591" s="67">
        <v>1649</v>
      </c>
      <c r="B1591" s="80" t="s">
        <v>13194</v>
      </c>
      <c r="C1591" s="80" t="s">
        <v>9610</v>
      </c>
      <c r="D1591" s="80" t="s">
        <v>13195</v>
      </c>
      <c r="E1591" s="87">
        <v>145.5</v>
      </c>
      <c r="F1591" s="80" t="s">
        <v>12482</v>
      </c>
    </row>
    <row r="1592" spans="1:6" ht="12" customHeight="1" x14ac:dyDescent="0.25">
      <c r="A1592" s="67">
        <v>1650</v>
      </c>
      <c r="B1592" s="80" t="s">
        <v>13196</v>
      </c>
      <c r="C1592" s="80" t="s">
        <v>9610</v>
      </c>
      <c r="D1592" s="80" t="s">
        <v>13197</v>
      </c>
      <c r="E1592" s="87">
        <v>86</v>
      </c>
      <c r="F1592" s="80" t="s">
        <v>12482</v>
      </c>
    </row>
    <row r="1593" spans="1:6" ht="12" customHeight="1" x14ac:dyDescent="0.25">
      <c r="A1593" s="67">
        <v>1651</v>
      </c>
      <c r="B1593" s="80" t="s">
        <v>13198</v>
      </c>
      <c r="C1593" s="80" t="s">
        <v>2124</v>
      </c>
      <c r="D1593" s="80" t="s">
        <v>13199</v>
      </c>
      <c r="E1593" s="87">
        <v>250</v>
      </c>
      <c r="F1593" s="80" t="s">
        <v>12466</v>
      </c>
    </row>
    <row r="1594" spans="1:6" ht="12" customHeight="1" x14ac:dyDescent="0.25">
      <c r="A1594" s="67">
        <v>1652</v>
      </c>
      <c r="B1594" s="80" t="s">
        <v>13200</v>
      </c>
      <c r="C1594" s="80" t="s">
        <v>9610</v>
      </c>
      <c r="D1594" s="80" t="s">
        <v>13201</v>
      </c>
      <c r="E1594" s="87">
        <v>40</v>
      </c>
      <c r="F1594" s="80" t="s">
        <v>12482</v>
      </c>
    </row>
    <row r="1595" spans="1:6" ht="12" customHeight="1" x14ac:dyDescent="0.25">
      <c r="A1595" s="67">
        <v>1653</v>
      </c>
      <c r="B1595" s="80" t="s">
        <v>13202</v>
      </c>
      <c r="C1595" s="80" t="s">
        <v>13203</v>
      </c>
      <c r="D1595" s="80" t="s">
        <v>13182</v>
      </c>
      <c r="E1595" s="87">
        <v>200</v>
      </c>
      <c r="F1595" s="80" t="s">
        <v>12466</v>
      </c>
    </row>
    <row r="1596" spans="1:6" ht="12" customHeight="1" x14ac:dyDescent="0.25">
      <c r="A1596" s="67">
        <v>1654</v>
      </c>
      <c r="B1596" s="80" t="s">
        <v>13204</v>
      </c>
      <c r="C1596" s="80" t="s">
        <v>12531</v>
      </c>
      <c r="D1596" s="80" t="s">
        <v>13205</v>
      </c>
      <c r="E1596" s="87">
        <v>20</v>
      </c>
      <c r="F1596" s="80" t="s">
        <v>9610</v>
      </c>
    </row>
    <row r="1597" spans="1:6" ht="12" customHeight="1" x14ac:dyDescent="0.25">
      <c r="A1597" s="67">
        <v>1655</v>
      </c>
      <c r="B1597" s="80" t="s">
        <v>13206</v>
      </c>
      <c r="C1597" s="80" t="s">
        <v>12531</v>
      </c>
      <c r="D1597" s="80" t="s">
        <v>12481</v>
      </c>
      <c r="E1597" s="87">
        <v>15</v>
      </c>
      <c r="F1597" s="80" t="s">
        <v>12482</v>
      </c>
    </row>
    <row r="1598" spans="1:6" ht="12" customHeight="1" x14ac:dyDescent="0.25">
      <c r="A1598" s="67">
        <v>1656</v>
      </c>
      <c r="B1598" s="80" t="s">
        <v>13207</v>
      </c>
      <c r="C1598" s="80" t="s">
        <v>12531</v>
      </c>
      <c r="D1598" s="80" t="s">
        <v>12741</v>
      </c>
      <c r="E1598" s="87">
        <v>8</v>
      </c>
      <c r="F1598" s="80" t="s">
        <v>12482</v>
      </c>
    </row>
    <row r="1599" spans="1:6" ht="12" customHeight="1" x14ac:dyDescent="0.25">
      <c r="A1599" s="67">
        <v>1657</v>
      </c>
      <c r="B1599" s="80" t="s">
        <v>13208</v>
      </c>
      <c r="C1599" s="80" t="s">
        <v>2124</v>
      </c>
      <c r="D1599" s="80" t="s">
        <v>13209</v>
      </c>
      <c r="E1599" s="87">
        <v>50</v>
      </c>
      <c r="F1599" s="80" t="s">
        <v>12466</v>
      </c>
    </row>
    <row r="1600" spans="1:6" ht="12" customHeight="1" x14ac:dyDescent="0.25">
      <c r="A1600" s="67">
        <v>1658</v>
      </c>
      <c r="B1600" s="80" t="s">
        <v>13210</v>
      </c>
      <c r="C1600" s="80" t="s">
        <v>12531</v>
      </c>
      <c r="D1600" s="80" t="s">
        <v>12642</v>
      </c>
      <c r="E1600" s="87">
        <v>6</v>
      </c>
      <c r="F1600" s="80" t="s">
        <v>12482</v>
      </c>
    </row>
    <row r="1601" spans="1:6" ht="12" customHeight="1" x14ac:dyDescent="0.25">
      <c r="A1601" s="67">
        <v>1659</v>
      </c>
      <c r="B1601" s="80" t="s">
        <v>13210</v>
      </c>
      <c r="C1601" s="80" t="s">
        <v>12531</v>
      </c>
      <c r="D1601" s="80" t="s">
        <v>12539</v>
      </c>
      <c r="E1601" s="87">
        <v>6</v>
      </c>
      <c r="F1601" s="80" t="s">
        <v>12482</v>
      </c>
    </row>
    <row r="1602" spans="1:6" ht="12" customHeight="1" x14ac:dyDescent="0.25">
      <c r="A1602" s="67">
        <v>1660</v>
      </c>
      <c r="B1602" s="80" t="s">
        <v>13211</v>
      </c>
      <c r="C1602" s="80" t="s">
        <v>12531</v>
      </c>
      <c r="D1602" s="80" t="s">
        <v>12642</v>
      </c>
      <c r="E1602" s="87">
        <v>5</v>
      </c>
      <c r="F1602" s="80" t="s">
        <v>12482</v>
      </c>
    </row>
    <row r="1603" spans="1:6" ht="12" customHeight="1" x14ac:dyDescent="0.25">
      <c r="A1603" s="67">
        <v>1661</v>
      </c>
      <c r="B1603" s="80" t="s">
        <v>13211</v>
      </c>
      <c r="C1603" s="80" t="s">
        <v>12531</v>
      </c>
      <c r="D1603" s="80" t="s">
        <v>12539</v>
      </c>
      <c r="E1603" s="87">
        <v>27</v>
      </c>
      <c r="F1603" s="80" t="s">
        <v>12482</v>
      </c>
    </row>
    <row r="1604" spans="1:6" ht="12" customHeight="1" x14ac:dyDescent="0.25">
      <c r="A1604" s="67">
        <v>1662</v>
      </c>
      <c r="B1604" s="80" t="s">
        <v>13211</v>
      </c>
      <c r="C1604" s="80" t="s">
        <v>12531</v>
      </c>
      <c r="D1604" s="80" t="s">
        <v>12570</v>
      </c>
      <c r="E1604" s="87">
        <v>86</v>
      </c>
      <c r="F1604" s="80" t="s">
        <v>9610</v>
      </c>
    </row>
    <row r="1605" spans="1:6" ht="12" customHeight="1" x14ac:dyDescent="0.25">
      <c r="A1605" s="67">
        <v>1663</v>
      </c>
      <c r="B1605" s="80" t="s">
        <v>13212</v>
      </c>
      <c r="C1605" s="80" t="s">
        <v>2124</v>
      </c>
      <c r="D1605" s="80" t="s">
        <v>12495</v>
      </c>
      <c r="E1605" s="87">
        <v>500</v>
      </c>
      <c r="F1605" s="80" t="s">
        <v>2124</v>
      </c>
    </row>
    <row r="1606" spans="1:6" ht="12" customHeight="1" x14ac:dyDescent="0.25">
      <c r="A1606" s="67">
        <v>1664</v>
      </c>
      <c r="B1606" s="80" t="s">
        <v>13213</v>
      </c>
      <c r="C1606" s="80" t="s">
        <v>12531</v>
      </c>
      <c r="D1606" s="80" t="s">
        <v>12570</v>
      </c>
      <c r="E1606" s="87">
        <v>83</v>
      </c>
      <c r="F1606" s="80" t="s">
        <v>12531</v>
      </c>
    </row>
    <row r="1607" spans="1:6" ht="12" customHeight="1" x14ac:dyDescent="0.25">
      <c r="A1607" s="67">
        <v>1665</v>
      </c>
      <c r="B1607" s="80" t="s">
        <v>13213</v>
      </c>
      <c r="C1607" s="80" t="s">
        <v>12531</v>
      </c>
      <c r="D1607" s="80" t="s">
        <v>12623</v>
      </c>
      <c r="E1607" s="87">
        <v>23</v>
      </c>
      <c r="F1607" s="80" t="s">
        <v>12531</v>
      </c>
    </row>
    <row r="1608" spans="1:6" ht="12" customHeight="1" x14ac:dyDescent="0.25">
      <c r="A1608" s="67">
        <v>1666</v>
      </c>
      <c r="B1608" s="80" t="s">
        <v>13212</v>
      </c>
      <c r="C1608" s="80" t="s">
        <v>2124</v>
      </c>
      <c r="D1608" s="80" t="s">
        <v>12602</v>
      </c>
      <c r="E1608" s="87">
        <v>900</v>
      </c>
      <c r="F1608" s="80" t="s">
        <v>2124</v>
      </c>
    </row>
    <row r="1609" spans="1:6" ht="12" customHeight="1" x14ac:dyDescent="0.25">
      <c r="A1609" s="67">
        <v>1667</v>
      </c>
      <c r="B1609" s="80" t="s">
        <v>13213</v>
      </c>
      <c r="C1609" s="80" t="s">
        <v>12531</v>
      </c>
      <c r="D1609" s="80" t="s">
        <v>12602</v>
      </c>
      <c r="E1609" s="87">
        <v>50</v>
      </c>
      <c r="F1609" s="80" t="s">
        <v>12531</v>
      </c>
    </row>
    <row r="1610" spans="1:6" ht="12" customHeight="1" x14ac:dyDescent="0.25">
      <c r="A1610" s="67">
        <v>1668</v>
      </c>
      <c r="B1610" s="80" t="s">
        <v>13214</v>
      </c>
      <c r="C1610" s="80" t="s">
        <v>12531</v>
      </c>
      <c r="D1610" s="80" t="s">
        <v>13215</v>
      </c>
      <c r="E1610" s="87">
        <v>20</v>
      </c>
      <c r="F1610" s="80" t="s">
        <v>12482</v>
      </c>
    </row>
    <row r="1611" spans="1:6" ht="12" customHeight="1" x14ac:dyDescent="0.25">
      <c r="A1611" s="67">
        <v>1669</v>
      </c>
      <c r="B1611" s="80" t="s">
        <v>13216</v>
      </c>
      <c r="C1611" s="80" t="s">
        <v>13217</v>
      </c>
      <c r="D1611" s="80" t="s">
        <v>12481</v>
      </c>
      <c r="E1611" s="87">
        <v>20</v>
      </c>
      <c r="F1611" s="80" t="s">
        <v>12482</v>
      </c>
    </row>
    <row r="1612" spans="1:6" ht="12" customHeight="1" x14ac:dyDescent="0.25">
      <c r="A1612" s="67">
        <v>1670</v>
      </c>
      <c r="B1612" s="80" t="s">
        <v>13216</v>
      </c>
      <c r="C1612" s="80" t="s">
        <v>13217</v>
      </c>
      <c r="D1612" s="80" t="s">
        <v>12623</v>
      </c>
      <c r="E1612" s="87">
        <v>22</v>
      </c>
      <c r="F1612" s="80" t="s">
        <v>12482</v>
      </c>
    </row>
    <row r="1613" spans="1:6" ht="12" customHeight="1" x14ac:dyDescent="0.25">
      <c r="A1613" s="67">
        <v>1671</v>
      </c>
      <c r="B1613" s="80" t="s">
        <v>13218</v>
      </c>
      <c r="C1613" s="80" t="s">
        <v>12531</v>
      </c>
      <c r="D1613" s="80" t="s">
        <v>13219</v>
      </c>
      <c r="E1613" s="87">
        <v>200</v>
      </c>
      <c r="F1613" s="80" t="s">
        <v>9610</v>
      </c>
    </row>
    <row r="1614" spans="1:6" ht="12" customHeight="1" x14ac:dyDescent="0.25">
      <c r="A1614" s="67">
        <v>1672</v>
      </c>
      <c r="B1614" s="80" t="s">
        <v>13220</v>
      </c>
      <c r="C1614" s="80" t="s">
        <v>12531</v>
      </c>
      <c r="D1614" s="80" t="s">
        <v>13221</v>
      </c>
      <c r="E1614" s="87">
        <v>160</v>
      </c>
      <c r="F1614" s="80" t="s">
        <v>12531</v>
      </c>
    </row>
    <row r="1615" spans="1:6" ht="12" customHeight="1" x14ac:dyDescent="0.25">
      <c r="A1615" s="67">
        <v>1673</v>
      </c>
      <c r="B1615" s="80" t="s">
        <v>13222</v>
      </c>
      <c r="C1615" s="80" t="s">
        <v>12531</v>
      </c>
      <c r="D1615" s="80" t="s">
        <v>13223</v>
      </c>
      <c r="E1615" s="87">
        <v>260</v>
      </c>
      <c r="F1615" s="80" t="s">
        <v>12531</v>
      </c>
    </row>
    <row r="1616" spans="1:6" ht="12" customHeight="1" x14ac:dyDescent="0.25">
      <c r="A1616" s="67">
        <v>1674</v>
      </c>
      <c r="B1616" s="80" t="s">
        <v>13224</v>
      </c>
      <c r="C1616" s="80" t="s">
        <v>12531</v>
      </c>
      <c r="D1616" s="80" t="s">
        <v>13225</v>
      </c>
      <c r="E1616" s="87">
        <v>320</v>
      </c>
      <c r="F1616" s="80" t="s">
        <v>12531</v>
      </c>
    </row>
    <row r="1617" spans="1:6" ht="12" customHeight="1" x14ac:dyDescent="0.25">
      <c r="A1617" s="67">
        <v>1675</v>
      </c>
      <c r="B1617" s="80" t="s">
        <v>13226</v>
      </c>
      <c r="C1617" s="80" t="s">
        <v>12531</v>
      </c>
      <c r="D1617" s="80" t="s">
        <v>13227</v>
      </c>
      <c r="E1617" s="87">
        <v>360</v>
      </c>
      <c r="F1617" s="80" t="s">
        <v>9610</v>
      </c>
    </row>
    <row r="1618" spans="1:6" ht="12" customHeight="1" x14ac:dyDescent="0.25">
      <c r="A1618" s="67">
        <v>1676</v>
      </c>
      <c r="B1618" s="80" t="s">
        <v>13173</v>
      </c>
      <c r="C1618" s="80" t="s">
        <v>12531</v>
      </c>
      <c r="D1618" s="80" t="s">
        <v>12642</v>
      </c>
      <c r="E1618" s="87">
        <v>16</v>
      </c>
      <c r="F1618" s="80" t="s">
        <v>12482</v>
      </c>
    </row>
    <row r="1619" spans="1:6" ht="12" customHeight="1" x14ac:dyDescent="0.25">
      <c r="A1619" s="67">
        <v>1677</v>
      </c>
      <c r="B1619" s="80" t="s">
        <v>13173</v>
      </c>
      <c r="C1619" s="80" t="s">
        <v>12531</v>
      </c>
      <c r="D1619" s="80" t="s">
        <v>13009</v>
      </c>
      <c r="E1619" s="87">
        <v>18</v>
      </c>
      <c r="F1619" s="80" t="s">
        <v>12482</v>
      </c>
    </row>
    <row r="1620" spans="1:6" ht="12" customHeight="1" x14ac:dyDescent="0.25">
      <c r="A1620" s="67">
        <v>1678</v>
      </c>
      <c r="B1620" s="80" t="s">
        <v>13173</v>
      </c>
      <c r="C1620" s="80" t="s">
        <v>12531</v>
      </c>
      <c r="D1620" s="80" t="s">
        <v>12570</v>
      </c>
      <c r="E1620" s="87">
        <v>30</v>
      </c>
      <c r="F1620" s="80" t="s">
        <v>12482</v>
      </c>
    </row>
    <row r="1621" spans="1:6" ht="12" customHeight="1" x14ac:dyDescent="0.25">
      <c r="A1621" s="67">
        <v>1679</v>
      </c>
      <c r="B1621" s="80" t="s">
        <v>13228</v>
      </c>
      <c r="C1621" s="80" t="s">
        <v>9610</v>
      </c>
      <c r="D1621" s="80" t="s">
        <v>13229</v>
      </c>
      <c r="E1621" s="87">
        <v>64</v>
      </c>
      <c r="F1621" s="80"/>
    </row>
    <row r="1622" spans="1:6" ht="12" customHeight="1" x14ac:dyDescent="0.25">
      <c r="A1622" s="67">
        <v>1680</v>
      </c>
      <c r="B1622" s="80" t="s">
        <v>13228</v>
      </c>
      <c r="C1622" s="80" t="s">
        <v>9610</v>
      </c>
      <c r="D1622" s="80" t="s">
        <v>13230</v>
      </c>
      <c r="E1622" s="87">
        <v>75</v>
      </c>
      <c r="F1622" s="80"/>
    </row>
    <row r="1623" spans="1:6" ht="12" customHeight="1" x14ac:dyDescent="0.25">
      <c r="A1623" s="67">
        <v>1681</v>
      </c>
      <c r="B1623" s="80" t="s">
        <v>13231</v>
      </c>
      <c r="C1623" s="80" t="s">
        <v>9610</v>
      </c>
      <c r="D1623" s="80" t="s">
        <v>13232</v>
      </c>
      <c r="E1623" s="87">
        <v>138</v>
      </c>
      <c r="F1623" s="80"/>
    </row>
    <row r="1624" spans="1:6" ht="12" customHeight="1" x14ac:dyDescent="0.25">
      <c r="A1624" s="67">
        <v>1682</v>
      </c>
      <c r="B1624" s="80" t="s">
        <v>13233</v>
      </c>
      <c r="C1624" s="80" t="s">
        <v>12531</v>
      </c>
      <c r="D1624" s="80" t="s">
        <v>13234</v>
      </c>
      <c r="E1624" s="87">
        <v>15</v>
      </c>
      <c r="F1624" s="80" t="s">
        <v>12482</v>
      </c>
    </row>
    <row r="1625" spans="1:6" ht="12" customHeight="1" x14ac:dyDescent="0.25">
      <c r="A1625" s="67">
        <v>1683</v>
      </c>
      <c r="B1625" s="80" t="s">
        <v>13233</v>
      </c>
      <c r="C1625" s="80" t="s">
        <v>12531</v>
      </c>
      <c r="D1625" s="80" t="s">
        <v>13235</v>
      </c>
      <c r="E1625" s="87">
        <v>20</v>
      </c>
      <c r="F1625" s="80" t="s">
        <v>12482</v>
      </c>
    </row>
    <row r="1626" spans="1:6" ht="12" customHeight="1" x14ac:dyDescent="0.25">
      <c r="A1626" s="67">
        <v>1684</v>
      </c>
      <c r="B1626" s="80" t="s">
        <v>13233</v>
      </c>
      <c r="C1626" s="80" t="s">
        <v>12531</v>
      </c>
      <c r="D1626" s="80" t="s">
        <v>12539</v>
      </c>
      <c r="E1626" s="87">
        <v>57.07</v>
      </c>
      <c r="F1626" s="80" t="s">
        <v>9610</v>
      </c>
    </row>
    <row r="1627" spans="1:6" ht="12" customHeight="1" x14ac:dyDescent="0.25">
      <c r="A1627" s="67">
        <v>1685</v>
      </c>
      <c r="B1627" s="80" t="s">
        <v>13236</v>
      </c>
      <c r="C1627" s="80" t="s">
        <v>12531</v>
      </c>
      <c r="D1627" s="80" t="s">
        <v>12610</v>
      </c>
      <c r="E1627" s="87">
        <v>26</v>
      </c>
      <c r="F1627" s="80" t="s">
        <v>12531</v>
      </c>
    </row>
    <row r="1628" spans="1:6" ht="12" customHeight="1" x14ac:dyDescent="0.25">
      <c r="A1628" s="67">
        <v>1686</v>
      </c>
      <c r="B1628" s="80" t="s">
        <v>13237</v>
      </c>
      <c r="C1628" s="80" t="s">
        <v>12531</v>
      </c>
      <c r="D1628" s="80" t="s">
        <v>12642</v>
      </c>
      <c r="E1628" s="87">
        <v>54</v>
      </c>
      <c r="F1628" s="80" t="s">
        <v>12531</v>
      </c>
    </row>
    <row r="1629" spans="1:6" ht="12" customHeight="1" x14ac:dyDescent="0.25">
      <c r="A1629" s="67">
        <v>1687</v>
      </c>
      <c r="B1629" s="80" t="s">
        <v>13238</v>
      </c>
      <c r="C1629" s="80" t="s">
        <v>12531</v>
      </c>
      <c r="D1629" s="80" t="s">
        <v>13239</v>
      </c>
      <c r="E1629" s="87">
        <v>21</v>
      </c>
      <c r="F1629" s="80" t="s">
        <v>12531</v>
      </c>
    </row>
    <row r="1630" spans="1:6" ht="12" customHeight="1" x14ac:dyDescent="0.25">
      <c r="A1630" s="67">
        <v>1688</v>
      </c>
      <c r="B1630" s="80" t="s">
        <v>13240</v>
      </c>
      <c r="C1630" s="80" t="s">
        <v>12531</v>
      </c>
      <c r="D1630" s="80" t="s">
        <v>13241</v>
      </c>
      <c r="E1630" s="87">
        <v>30</v>
      </c>
      <c r="F1630" s="80" t="s">
        <v>12531</v>
      </c>
    </row>
    <row r="1631" spans="1:6" ht="12" customHeight="1" x14ac:dyDescent="0.25">
      <c r="A1631" s="67">
        <v>1689</v>
      </c>
      <c r="B1631" s="80" t="s">
        <v>13242</v>
      </c>
      <c r="C1631" s="80" t="s">
        <v>12531</v>
      </c>
      <c r="D1631" s="80" t="s">
        <v>12392</v>
      </c>
      <c r="E1631" s="87">
        <v>21</v>
      </c>
      <c r="F1631" s="80" t="s">
        <v>12531</v>
      </c>
    </row>
    <row r="1632" spans="1:6" ht="12" customHeight="1" x14ac:dyDescent="0.25">
      <c r="A1632" s="67">
        <v>1690</v>
      </c>
      <c r="B1632" s="80" t="s">
        <v>13243</v>
      </c>
      <c r="C1632" s="80" t="s">
        <v>12531</v>
      </c>
      <c r="D1632" s="80" t="s">
        <v>12394</v>
      </c>
      <c r="E1632" s="87">
        <v>36</v>
      </c>
      <c r="F1632" s="80" t="s">
        <v>12531</v>
      </c>
    </row>
    <row r="1633" spans="1:6" ht="12" customHeight="1" x14ac:dyDescent="0.25">
      <c r="A1633" s="67">
        <v>1691</v>
      </c>
      <c r="B1633" s="80" t="s">
        <v>13244</v>
      </c>
      <c r="C1633" s="80" t="s">
        <v>12531</v>
      </c>
      <c r="D1633" s="80" t="s">
        <v>12481</v>
      </c>
      <c r="E1633" s="87">
        <v>30</v>
      </c>
      <c r="F1633" s="80" t="s">
        <v>12482</v>
      </c>
    </row>
    <row r="1634" spans="1:6" ht="12" customHeight="1" x14ac:dyDescent="0.25">
      <c r="A1634" s="67">
        <v>1692</v>
      </c>
      <c r="B1634" s="80" t="s">
        <v>13244</v>
      </c>
      <c r="C1634" s="80" t="s">
        <v>12531</v>
      </c>
      <c r="D1634" s="80" t="s">
        <v>12623</v>
      </c>
      <c r="E1634" s="87">
        <v>35</v>
      </c>
      <c r="F1634" s="80" t="s">
        <v>12482</v>
      </c>
    </row>
    <row r="1635" spans="1:6" ht="12" customHeight="1" x14ac:dyDescent="0.25">
      <c r="A1635" s="67">
        <v>1693</v>
      </c>
      <c r="B1635" s="80" t="s">
        <v>13245</v>
      </c>
      <c r="C1635" s="80" t="s">
        <v>12531</v>
      </c>
      <c r="D1635" s="80" t="s">
        <v>12481</v>
      </c>
      <c r="E1635" s="87">
        <v>80</v>
      </c>
      <c r="F1635" s="80" t="s">
        <v>12482</v>
      </c>
    </row>
    <row r="1636" spans="1:6" ht="12" customHeight="1" x14ac:dyDescent="0.25">
      <c r="A1636" s="67">
        <v>1694</v>
      </c>
      <c r="B1636" s="80" t="s">
        <v>13245</v>
      </c>
      <c r="C1636" s="80" t="s">
        <v>12531</v>
      </c>
      <c r="D1636" s="80" t="s">
        <v>12623</v>
      </c>
      <c r="E1636" s="87">
        <v>100</v>
      </c>
      <c r="F1636" s="80" t="s">
        <v>12482</v>
      </c>
    </row>
    <row r="1637" spans="1:6" ht="12" customHeight="1" x14ac:dyDescent="0.25">
      <c r="A1637" s="67">
        <v>1695</v>
      </c>
      <c r="B1637" s="80" t="s">
        <v>13246</v>
      </c>
      <c r="C1637" s="80" t="s">
        <v>12531</v>
      </c>
      <c r="D1637" s="80" t="s">
        <v>13247</v>
      </c>
      <c r="E1637" s="87">
        <v>15</v>
      </c>
      <c r="F1637" s="80" t="s">
        <v>12482</v>
      </c>
    </row>
    <row r="1638" spans="1:6" ht="12" customHeight="1" x14ac:dyDescent="0.25">
      <c r="A1638" s="67">
        <v>1696</v>
      </c>
      <c r="B1638" s="80" t="s">
        <v>13246</v>
      </c>
      <c r="C1638" s="80" t="s">
        <v>12531</v>
      </c>
      <c r="D1638" s="80" t="s">
        <v>12539</v>
      </c>
      <c r="E1638" s="87">
        <v>25</v>
      </c>
      <c r="F1638" s="80" t="s">
        <v>9610</v>
      </c>
    </row>
    <row r="1639" spans="1:6" ht="12" customHeight="1" x14ac:dyDescent="0.25">
      <c r="A1639" s="67">
        <v>1697</v>
      </c>
      <c r="B1639" s="80" t="s">
        <v>13248</v>
      </c>
      <c r="C1639" s="80" t="s">
        <v>13249</v>
      </c>
      <c r="D1639" s="80" t="s">
        <v>13250</v>
      </c>
      <c r="E1639" s="87">
        <v>170</v>
      </c>
      <c r="F1639" s="80" t="s">
        <v>12466</v>
      </c>
    </row>
    <row r="1640" spans="1:6" ht="12" customHeight="1" x14ac:dyDescent="0.25">
      <c r="A1640" s="67">
        <v>1698</v>
      </c>
      <c r="B1640" s="80" t="s">
        <v>13251</v>
      </c>
      <c r="C1640" s="80" t="s">
        <v>9610</v>
      </c>
      <c r="D1640" s="80" t="s">
        <v>13252</v>
      </c>
      <c r="E1640" s="87">
        <v>117</v>
      </c>
      <c r="F1640" s="80" t="s">
        <v>9610</v>
      </c>
    </row>
    <row r="1641" spans="1:6" ht="12" customHeight="1" x14ac:dyDescent="0.25">
      <c r="A1641" s="67">
        <v>1699</v>
      </c>
      <c r="B1641" s="80" t="s">
        <v>13253</v>
      </c>
      <c r="C1641" s="80" t="s">
        <v>12531</v>
      </c>
      <c r="D1641" s="80" t="s">
        <v>12555</v>
      </c>
      <c r="E1641" s="87">
        <v>143</v>
      </c>
      <c r="F1641" s="80" t="s">
        <v>12531</v>
      </c>
    </row>
    <row r="1642" spans="1:6" ht="12" customHeight="1" x14ac:dyDescent="0.25">
      <c r="A1642" s="67">
        <v>1700</v>
      </c>
      <c r="B1642" s="80" t="s">
        <v>13254</v>
      </c>
      <c r="C1642" s="80" t="s">
        <v>12531</v>
      </c>
      <c r="D1642" s="80" t="s">
        <v>13255</v>
      </c>
      <c r="E1642" s="87">
        <v>177</v>
      </c>
      <c r="F1642" s="80" t="s">
        <v>12531</v>
      </c>
    </row>
    <row r="1643" spans="1:6" ht="12" customHeight="1" x14ac:dyDescent="0.25">
      <c r="A1643" s="67">
        <v>1701</v>
      </c>
      <c r="B1643" s="80" t="s">
        <v>13254</v>
      </c>
      <c r="C1643" s="80" t="s">
        <v>12531</v>
      </c>
      <c r="D1643" s="80" t="s">
        <v>13256</v>
      </c>
      <c r="E1643" s="87">
        <v>166</v>
      </c>
      <c r="F1643" s="80" t="s">
        <v>12531</v>
      </c>
    </row>
    <row r="1644" spans="1:6" ht="12" customHeight="1" x14ac:dyDescent="0.25">
      <c r="A1644" s="67">
        <v>1702</v>
      </c>
      <c r="B1644" s="80" t="s">
        <v>13257</v>
      </c>
      <c r="C1644" s="80" t="s">
        <v>12531</v>
      </c>
      <c r="D1644" s="80" t="s">
        <v>13258</v>
      </c>
      <c r="E1644" s="87">
        <v>175</v>
      </c>
      <c r="F1644" s="80" t="s">
        <v>12531</v>
      </c>
    </row>
    <row r="1645" spans="1:6" ht="12" customHeight="1" x14ac:dyDescent="0.25">
      <c r="A1645" s="67">
        <v>1703</v>
      </c>
      <c r="B1645" s="80" t="s">
        <v>13259</v>
      </c>
      <c r="C1645" s="80" t="s">
        <v>12531</v>
      </c>
      <c r="D1645" s="80" t="s">
        <v>13260</v>
      </c>
      <c r="E1645" s="87">
        <v>167</v>
      </c>
      <c r="F1645" s="80" t="s">
        <v>12531</v>
      </c>
    </row>
    <row r="1646" spans="1:6" ht="12" customHeight="1" x14ac:dyDescent="0.25">
      <c r="A1646" s="67">
        <v>1704</v>
      </c>
      <c r="B1646" s="80" t="s">
        <v>13261</v>
      </c>
      <c r="C1646" s="80" t="s">
        <v>12531</v>
      </c>
      <c r="D1646" s="80" t="s">
        <v>12720</v>
      </c>
      <c r="E1646" s="87">
        <v>171</v>
      </c>
      <c r="F1646" s="80" t="s">
        <v>12531</v>
      </c>
    </row>
    <row r="1647" spans="1:6" ht="12" customHeight="1" x14ac:dyDescent="0.25">
      <c r="A1647" s="67">
        <v>1705</v>
      </c>
      <c r="B1647" s="80" t="s">
        <v>13262</v>
      </c>
      <c r="C1647" s="80" t="s">
        <v>12531</v>
      </c>
      <c r="D1647" s="80" t="s">
        <v>13184</v>
      </c>
      <c r="E1647" s="87">
        <v>151.66999999999999</v>
      </c>
      <c r="F1647" s="80" t="s">
        <v>12482</v>
      </c>
    </row>
    <row r="1648" spans="1:6" ht="12" customHeight="1" x14ac:dyDescent="0.25">
      <c r="A1648" s="67">
        <v>1706</v>
      </c>
      <c r="B1648" s="80" t="s">
        <v>13262</v>
      </c>
      <c r="C1648" s="80" t="s">
        <v>12531</v>
      </c>
      <c r="D1648" s="80" t="s">
        <v>12481</v>
      </c>
      <c r="E1648" s="87">
        <v>143.33000000000001</v>
      </c>
      <c r="F1648" s="80" t="s">
        <v>12482</v>
      </c>
    </row>
    <row r="1649" spans="1:6" ht="12" customHeight="1" x14ac:dyDescent="0.25">
      <c r="A1649" s="67">
        <v>1707</v>
      </c>
      <c r="B1649" s="80" t="s">
        <v>13263</v>
      </c>
      <c r="C1649" s="80" t="s">
        <v>13264</v>
      </c>
      <c r="D1649" s="80" t="s">
        <v>12573</v>
      </c>
      <c r="E1649" s="87">
        <v>82</v>
      </c>
      <c r="F1649" s="80" t="s">
        <v>12482</v>
      </c>
    </row>
    <row r="1650" spans="1:6" ht="12" customHeight="1" x14ac:dyDescent="0.25">
      <c r="A1650" s="67">
        <v>1708</v>
      </c>
      <c r="B1650" s="80" t="s">
        <v>13265</v>
      </c>
      <c r="C1650" s="80" t="s">
        <v>13266</v>
      </c>
      <c r="D1650" s="80" t="s">
        <v>13267</v>
      </c>
      <c r="E1650" s="87">
        <v>200</v>
      </c>
      <c r="F1650" s="80" t="s">
        <v>12466</v>
      </c>
    </row>
    <row r="1651" spans="1:6" ht="12" customHeight="1" x14ac:dyDescent="0.25">
      <c r="A1651" s="67">
        <v>1709</v>
      </c>
      <c r="B1651" s="80" t="s">
        <v>13268</v>
      </c>
      <c r="C1651" s="80" t="s">
        <v>12531</v>
      </c>
      <c r="D1651" s="80" t="s">
        <v>12392</v>
      </c>
      <c r="E1651" s="87">
        <v>300</v>
      </c>
      <c r="F1651" s="80" t="s">
        <v>12482</v>
      </c>
    </row>
    <row r="1652" spans="1:6" ht="12" customHeight="1" x14ac:dyDescent="0.25">
      <c r="A1652" s="67">
        <v>1710</v>
      </c>
      <c r="B1652" s="80" t="s">
        <v>13269</v>
      </c>
      <c r="C1652" s="80" t="s">
        <v>12531</v>
      </c>
      <c r="D1652" s="80" t="s">
        <v>13184</v>
      </c>
      <c r="E1652" s="87">
        <v>20</v>
      </c>
      <c r="F1652" s="80" t="s">
        <v>12482</v>
      </c>
    </row>
    <row r="1653" spans="1:6" ht="12" customHeight="1" x14ac:dyDescent="0.25">
      <c r="A1653" s="67">
        <v>1711</v>
      </c>
      <c r="B1653" s="80" t="s">
        <v>13269</v>
      </c>
      <c r="C1653" s="80" t="s">
        <v>12531</v>
      </c>
      <c r="D1653" s="80" t="s">
        <v>12481</v>
      </c>
      <c r="E1653" s="87">
        <v>25</v>
      </c>
      <c r="F1653" s="80" t="s">
        <v>12482</v>
      </c>
    </row>
    <row r="1654" spans="1:6" ht="12" customHeight="1" x14ac:dyDescent="0.25">
      <c r="A1654" s="67">
        <v>1712</v>
      </c>
      <c r="B1654" s="80" t="s">
        <v>13269</v>
      </c>
      <c r="C1654" s="80" t="s">
        <v>12531</v>
      </c>
      <c r="D1654" s="80" t="s">
        <v>12623</v>
      </c>
      <c r="E1654" s="87">
        <v>32</v>
      </c>
      <c r="F1654" s="80" t="s">
        <v>12482</v>
      </c>
    </row>
    <row r="1655" spans="1:6" ht="12" customHeight="1" x14ac:dyDescent="0.25">
      <c r="A1655" s="67">
        <v>1713</v>
      </c>
      <c r="B1655" s="80" t="s">
        <v>13270</v>
      </c>
      <c r="C1655" s="80" t="s">
        <v>12531</v>
      </c>
      <c r="D1655" s="80" t="s">
        <v>13271</v>
      </c>
      <c r="E1655" s="87">
        <v>55</v>
      </c>
      <c r="F1655" s="80" t="s">
        <v>12482</v>
      </c>
    </row>
    <row r="1656" spans="1:6" ht="12" customHeight="1" x14ac:dyDescent="0.25">
      <c r="A1656" s="67">
        <v>1714</v>
      </c>
      <c r="B1656" s="80" t="s">
        <v>13272</v>
      </c>
      <c r="C1656" s="80" t="s">
        <v>12531</v>
      </c>
      <c r="D1656" s="80" t="s">
        <v>13273</v>
      </c>
      <c r="E1656" s="87">
        <v>122</v>
      </c>
      <c r="F1656" s="80" t="s">
        <v>12531</v>
      </c>
    </row>
    <row r="1657" spans="1:6" ht="12" customHeight="1" x14ac:dyDescent="0.25">
      <c r="A1657" s="67">
        <v>1715</v>
      </c>
      <c r="B1657" s="80" t="s">
        <v>13274</v>
      </c>
      <c r="C1657" s="80" t="s">
        <v>12531</v>
      </c>
      <c r="D1657" s="80" t="s">
        <v>12642</v>
      </c>
      <c r="E1657" s="87">
        <v>60</v>
      </c>
      <c r="F1657" s="80" t="s">
        <v>12531</v>
      </c>
    </row>
    <row r="1658" spans="1:6" ht="12" customHeight="1" x14ac:dyDescent="0.25">
      <c r="A1658" s="67">
        <v>1716</v>
      </c>
      <c r="B1658" s="80" t="s">
        <v>13275</v>
      </c>
      <c r="C1658" s="80" t="s">
        <v>12531</v>
      </c>
      <c r="D1658" s="80" t="s">
        <v>12539</v>
      </c>
      <c r="E1658" s="87">
        <v>60</v>
      </c>
      <c r="F1658" s="80" t="s">
        <v>12531</v>
      </c>
    </row>
    <row r="1659" spans="1:6" ht="12" customHeight="1" x14ac:dyDescent="0.25">
      <c r="A1659" s="67">
        <v>1717</v>
      </c>
      <c r="B1659" s="80" t="s">
        <v>13276</v>
      </c>
      <c r="C1659" s="80" t="s">
        <v>12531</v>
      </c>
      <c r="D1659" s="80" t="s">
        <v>12558</v>
      </c>
      <c r="E1659" s="87">
        <v>50.16</v>
      </c>
      <c r="F1659" s="80" t="s">
        <v>12482</v>
      </c>
    </row>
    <row r="1660" spans="1:6" ht="12" customHeight="1" x14ac:dyDescent="0.25">
      <c r="A1660" s="67">
        <v>1718</v>
      </c>
      <c r="B1660" s="80" t="s">
        <v>13277</v>
      </c>
      <c r="C1660" s="80" t="s">
        <v>12531</v>
      </c>
      <c r="D1660" s="80" t="s">
        <v>12642</v>
      </c>
      <c r="E1660" s="87">
        <v>121</v>
      </c>
      <c r="F1660" s="80" t="s">
        <v>12531</v>
      </c>
    </row>
    <row r="1661" spans="1:6" ht="12" customHeight="1" x14ac:dyDescent="0.25">
      <c r="A1661" s="67">
        <v>1719</v>
      </c>
      <c r="B1661" s="80" t="s">
        <v>13278</v>
      </c>
      <c r="C1661" s="80" t="s">
        <v>12531</v>
      </c>
      <c r="D1661" s="80" t="s">
        <v>12539</v>
      </c>
      <c r="E1661" s="87">
        <v>73</v>
      </c>
      <c r="F1661" s="80" t="s">
        <v>12531</v>
      </c>
    </row>
    <row r="1662" spans="1:6" ht="12" customHeight="1" x14ac:dyDescent="0.25">
      <c r="A1662" s="67">
        <v>1720</v>
      </c>
      <c r="B1662" s="80" t="s">
        <v>13279</v>
      </c>
      <c r="C1662" s="80" t="s">
        <v>12531</v>
      </c>
      <c r="D1662" s="80" t="s">
        <v>12570</v>
      </c>
      <c r="E1662" s="87">
        <v>97</v>
      </c>
      <c r="F1662" s="80" t="s">
        <v>12531</v>
      </c>
    </row>
    <row r="1663" spans="1:6" ht="12" customHeight="1" x14ac:dyDescent="0.25">
      <c r="A1663" s="67">
        <v>1721</v>
      </c>
      <c r="B1663" s="80" t="s">
        <v>13280</v>
      </c>
      <c r="C1663" s="80" t="s">
        <v>12531</v>
      </c>
      <c r="D1663" s="80" t="s">
        <v>12642</v>
      </c>
      <c r="E1663" s="87">
        <v>23</v>
      </c>
      <c r="F1663" s="80" t="s">
        <v>12531</v>
      </c>
    </row>
    <row r="1664" spans="1:6" ht="12" customHeight="1" x14ac:dyDescent="0.25">
      <c r="A1664" s="67">
        <v>1722</v>
      </c>
      <c r="B1664" s="80" t="s">
        <v>13281</v>
      </c>
      <c r="C1664" s="80" t="s">
        <v>12531</v>
      </c>
      <c r="D1664" s="80" t="s">
        <v>12539</v>
      </c>
      <c r="E1664" s="87">
        <v>28</v>
      </c>
      <c r="F1664" s="80" t="s">
        <v>12531</v>
      </c>
    </row>
    <row r="1665" spans="1:6" ht="12" customHeight="1" x14ac:dyDescent="0.25">
      <c r="A1665" s="67">
        <v>1723</v>
      </c>
      <c r="B1665" s="80" t="s">
        <v>13282</v>
      </c>
      <c r="C1665" s="80" t="s">
        <v>12531</v>
      </c>
      <c r="D1665" s="80" t="s">
        <v>12539</v>
      </c>
      <c r="E1665" s="87">
        <v>60</v>
      </c>
      <c r="F1665" s="80" t="s">
        <v>12531</v>
      </c>
    </row>
    <row r="1666" spans="1:6" ht="12" customHeight="1" x14ac:dyDescent="0.25">
      <c r="A1666" s="67">
        <v>1724</v>
      </c>
      <c r="B1666" s="80" t="s">
        <v>13283</v>
      </c>
      <c r="C1666" s="80" t="s">
        <v>12531</v>
      </c>
      <c r="D1666" s="80" t="s">
        <v>12481</v>
      </c>
      <c r="E1666" s="87">
        <v>70</v>
      </c>
      <c r="F1666" s="80" t="s">
        <v>12531</v>
      </c>
    </row>
    <row r="1667" spans="1:6" ht="12" customHeight="1" x14ac:dyDescent="0.25">
      <c r="A1667" s="67">
        <v>1725</v>
      </c>
      <c r="B1667" s="80" t="s">
        <v>13284</v>
      </c>
      <c r="C1667" s="80" t="s">
        <v>12531</v>
      </c>
      <c r="D1667" s="80" t="s">
        <v>13285</v>
      </c>
      <c r="E1667" s="87">
        <v>100</v>
      </c>
      <c r="F1667" s="80" t="s">
        <v>12531</v>
      </c>
    </row>
    <row r="1668" spans="1:6" ht="12" customHeight="1" x14ac:dyDescent="0.25">
      <c r="A1668" s="67">
        <v>1726</v>
      </c>
      <c r="B1668" s="80" t="s">
        <v>13286</v>
      </c>
      <c r="C1668" s="80" t="s">
        <v>13287</v>
      </c>
      <c r="D1668" s="80" t="s">
        <v>12602</v>
      </c>
      <c r="E1668" s="87">
        <v>33</v>
      </c>
      <c r="F1668" s="80" t="s">
        <v>12482</v>
      </c>
    </row>
    <row r="1669" spans="1:6" ht="12" customHeight="1" x14ac:dyDescent="0.25">
      <c r="A1669" s="67">
        <v>1727</v>
      </c>
      <c r="B1669" s="80" t="s">
        <v>13288</v>
      </c>
      <c r="C1669" s="80" t="s">
        <v>13289</v>
      </c>
      <c r="D1669" s="80" t="s">
        <v>12532</v>
      </c>
      <c r="E1669" s="87">
        <v>50</v>
      </c>
      <c r="F1669" s="80" t="s">
        <v>12482</v>
      </c>
    </row>
    <row r="1670" spans="1:6" ht="12" customHeight="1" x14ac:dyDescent="0.25">
      <c r="A1670" s="67">
        <v>1728</v>
      </c>
      <c r="B1670" s="80" t="s">
        <v>13290</v>
      </c>
      <c r="C1670" s="80" t="s">
        <v>12531</v>
      </c>
      <c r="D1670" s="80" t="s">
        <v>13291</v>
      </c>
      <c r="E1670" s="87">
        <v>180</v>
      </c>
      <c r="F1670" s="80" t="s">
        <v>12531</v>
      </c>
    </row>
    <row r="1671" spans="1:6" ht="12" customHeight="1" x14ac:dyDescent="0.25">
      <c r="A1671" s="67">
        <v>1729</v>
      </c>
      <c r="B1671" s="80" t="s">
        <v>13292</v>
      </c>
      <c r="C1671" s="80" t="s">
        <v>12531</v>
      </c>
      <c r="D1671" s="80" t="s">
        <v>12623</v>
      </c>
      <c r="E1671" s="87">
        <v>233</v>
      </c>
      <c r="F1671" s="80" t="s">
        <v>12531</v>
      </c>
    </row>
    <row r="1672" spans="1:6" ht="12" customHeight="1" x14ac:dyDescent="0.25">
      <c r="A1672" s="67">
        <v>1730</v>
      </c>
      <c r="B1672" s="80" t="s">
        <v>13293</v>
      </c>
      <c r="C1672" s="80" t="s">
        <v>12531</v>
      </c>
      <c r="D1672" s="80" t="s">
        <v>12481</v>
      </c>
      <c r="E1672" s="87">
        <v>175</v>
      </c>
      <c r="F1672" s="80" t="s">
        <v>12531</v>
      </c>
    </row>
    <row r="1673" spans="1:6" ht="12" customHeight="1" x14ac:dyDescent="0.25">
      <c r="A1673" s="67">
        <v>1731</v>
      </c>
      <c r="B1673" s="80" t="s">
        <v>13294</v>
      </c>
      <c r="C1673" s="80" t="s">
        <v>12531</v>
      </c>
      <c r="D1673" s="80" t="s">
        <v>13295</v>
      </c>
      <c r="E1673" s="87">
        <v>220</v>
      </c>
      <c r="F1673" s="80" t="s">
        <v>12531</v>
      </c>
    </row>
    <row r="1674" spans="1:6" ht="12" customHeight="1" x14ac:dyDescent="0.25">
      <c r="A1674" s="67">
        <v>1732</v>
      </c>
      <c r="B1674" s="80" t="s">
        <v>13294</v>
      </c>
      <c r="C1674" s="80" t="s">
        <v>12531</v>
      </c>
      <c r="D1674" s="80" t="s">
        <v>13296</v>
      </c>
      <c r="E1674" s="87">
        <v>152</v>
      </c>
      <c r="F1674" s="80" t="s">
        <v>12531</v>
      </c>
    </row>
    <row r="1675" spans="1:6" ht="12" customHeight="1" x14ac:dyDescent="0.25">
      <c r="A1675" s="67">
        <v>1733</v>
      </c>
      <c r="B1675" s="80" t="s">
        <v>13297</v>
      </c>
      <c r="C1675" s="80" t="s">
        <v>12531</v>
      </c>
      <c r="D1675" s="80" t="s">
        <v>13298</v>
      </c>
      <c r="E1675" s="87">
        <v>233</v>
      </c>
      <c r="F1675" s="80" t="s">
        <v>12531</v>
      </c>
    </row>
    <row r="1676" spans="1:6" ht="12" customHeight="1" x14ac:dyDescent="0.25">
      <c r="A1676" s="67">
        <v>1734</v>
      </c>
      <c r="B1676" s="80" t="s">
        <v>13297</v>
      </c>
      <c r="C1676" s="80" t="s">
        <v>12531</v>
      </c>
      <c r="D1676" s="80" t="s">
        <v>13299</v>
      </c>
      <c r="E1676" s="87">
        <v>242</v>
      </c>
      <c r="F1676" s="80" t="s">
        <v>12531</v>
      </c>
    </row>
    <row r="1677" spans="1:6" ht="12" customHeight="1" x14ac:dyDescent="0.25">
      <c r="A1677" s="67">
        <v>1735</v>
      </c>
      <c r="B1677" s="80" t="s">
        <v>13297</v>
      </c>
      <c r="C1677" s="80" t="s">
        <v>12531</v>
      </c>
      <c r="D1677" s="80" t="s">
        <v>13300</v>
      </c>
      <c r="E1677" s="87">
        <v>240</v>
      </c>
      <c r="F1677" s="80" t="s">
        <v>12531</v>
      </c>
    </row>
    <row r="1678" spans="1:6" ht="12" customHeight="1" x14ac:dyDescent="0.25">
      <c r="A1678" s="67">
        <v>1736</v>
      </c>
      <c r="B1678" s="80" t="s">
        <v>13297</v>
      </c>
      <c r="C1678" s="80" t="s">
        <v>12531</v>
      </c>
      <c r="D1678" s="80" t="s">
        <v>13301</v>
      </c>
      <c r="E1678" s="87">
        <v>242</v>
      </c>
      <c r="F1678" s="80" t="s">
        <v>12531</v>
      </c>
    </row>
    <row r="1679" spans="1:6" ht="12" customHeight="1" x14ac:dyDescent="0.25">
      <c r="A1679" s="67">
        <v>1737</v>
      </c>
      <c r="B1679" s="80" t="s">
        <v>13302</v>
      </c>
      <c r="C1679" s="80" t="s">
        <v>12531</v>
      </c>
      <c r="D1679" s="80" t="s">
        <v>12634</v>
      </c>
      <c r="E1679" s="87">
        <v>20</v>
      </c>
      <c r="F1679" s="80" t="s">
        <v>12482</v>
      </c>
    </row>
    <row r="1680" spans="1:6" ht="12" customHeight="1" x14ac:dyDescent="0.25">
      <c r="A1680" s="67">
        <v>1738</v>
      </c>
      <c r="B1680" s="80" t="s">
        <v>13302</v>
      </c>
      <c r="C1680" s="80" t="s">
        <v>12531</v>
      </c>
      <c r="D1680" s="80" t="s">
        <v>12392</v>
      </c>
      <c r="E1680" s="87">
        <v>25</v>
      </c>
      <c r="F1680" s="80" t="s">
        <v>12482</v>
      </c>
    </row>
    <row r="1681" spans="1:6" ht="12" customHeight="1" x14ac:dyDescent="0.25">
      <c r="A1681" s="67">
        <v>1739</v>
      </c>
      <c r="B1681" s="80" t="s">
        <v>13303</v>
      </c>
      <c r="C1681" s="80" t="s">
        <v>12531</v>
      </c>
      <c r="D1681" s="80" t="s">
        <v>13304</v>
      </c>
      <c r="E1681" s="87">
        <v>40</v>
      </c>
      <c r="F1681" s="80" t="s">
        <v>12482</v>
      </c>
    </row>
    <row r="1682" spans="1:6" ht="12" customHeight="1" x14ac:dyDescent="0.25">
      <c r="A1682" s="67">
        <v>1740</v>
      </c>
      <c r="B1682" s="80" t="s">
        <v>13305</v>
      </c>
      <c r="C1682" s="80" t="s">
        <v>12531</v>
      </c>
      <c r="D1682" s="80" t="s">
        <v>12741</v>
      </c>
      <c r="E1682" s="87">
        <v>40</v>
      </c>
      <c r="F1682" s="80" t="s">
        <v>9610</v>
      </c>
    </row>
    <row r="1683" spans="1:6" ht="12" customHeight="1" x14ac:dyDescent="0.25">
      <c r="A1683" s="67">
        <v>1741</v>
      </c>
      <c r="B1683" s="80" t="s">
        <v>13306</v>
      </c>
      <c r="C1683" s="80" t="s">
        <v>12531</v>
      </c>
      <c r="D1683" s="80" t="s">
        <v>13307</v>
      </c>
      <c r="E1683" s="87">
        <v>23</v>
      </c>
      <c r="F1683" s="80" t="s">
        <v>12531</v>
      </c>
    </row>
    <row r="1684" spans="1:6" ht="12" customHeight="1" x14ac:dyDescent="0.25">
      <c r="A1684" s="67">
        <v>1742</v>
      </c>
      <c r="B1684" s="80" t="s">
        <v>13308</v>
      </c>
      <c r="C1684" s="80" t="s">
        <v>12531</v>
      </c>
      <c r="D1684" s="80" t="s">
        <v>12623</v>
      </c>
      <c r="E1684" s="87">
        <v>22</v>
      </c>
      <c r="F1684" s="80" t="s">
        <v>12531</v>
      </c>
    </row>
    <row r="1685" spans="1:6" ht="12" customHeight="1" x14ac:dyDescent="0.25">
      <c r="A1685" s="67">
        <v>1743</v>
      </c>
      <c r="B1685" s="80" t="s">
        <v>13309</v>
      </c>
      <c r="C1685" s="80" t="s">
        <v>12531</v>
      </c>
      <c r="D1685" s="80" t="s">
        <v>12481</v>
      </c>
      <c r="E1685" s="87">
        <v>50</v>
      </c>
      <c r="F1685" s="80" t="s">
        <v>12531</v>
      </c>
    </row>
    <row r="1686" spans="1:6" ht="12" customHeight="1" x14ac:dyDescent="0.25">
      <c r="A1686" s="67">
        <v>1744</v>
      </c>
      <c r="B1686" s="80" t="s">
        <v>13310</v>
      </c>
      <c r="C1686" s="80" t="s">
        <v>12531</v>
      </c>
      <c r="D1686" s="96" t="s">
        <v>13311</v>
      </c>
      <c r="E1686" s="87">
        <v>40</v>
      </c>
      <c r="F1686" s="80" t="s">
        <v>12482</v>
      </c>
    </row>
    <row r="1687" spans="1:6" ht="12" customHeight="1" x14ac:dyDescent="0.25">
      <c r="A1687" s="67">
        <v>1745</v>
      </c>
      <c r="B1687" s="80" t="s">
        <v>13312</v>
      </c>
      <c r="C1687" s="80" t="s">
        <v>12531</v>
      </c>
      <c r="D1687" s="80" t="s">
        <v>13313</v>
      </c>
      <c r="E1687" s="87">
        <v>40</v>
      </c>
      <c r="F1687" s="80" t="s">
        <v>12482</v>
      </c>
    </row>
    <row r="1688" spans="1:6" ht="12" customHeight="1" x14ac:dyDescent="0.25">
      <c r="A1688" s="67">
        <v>1746</v>
      </c>
      <c r="B1688" s="80" t="s">
        <v>13314</v>
      </c>
      <c r="C1688" s="80" t="s">
        <v>12531</v>
      </c>
      <c r="D1688" s="80" t="s">
        <v>13315</v>
      </c>
      <c r="E1688" s="87">
        <v>40</v>
      </c>
      <c r="F1688" s="80" t="s">
        <v>12482</v>
      </c>
    </row>
    <row r="1689" spans="1:6" ht="12" customHeight="1" x14ac:dyDescent="0.25">
      <c r="A1689" s="67">
        <v>1747</v>
      </c>
      <c r="B1689" s="80" t="s">
        <v>13316</v>
      </c>
      <c r="C1689" s="80" t="s">
        <v>12531</v>
      </c>
      <c r="D1689" s="80" t="s">
        <v>12481</v>
      </c>
      <c r="E1689" s="87">
        <v>88</v>
      </c>
      <c r="F1689" s="80" t="s">
        <v>12531</v>
      </c>
    </row>
    <row r="1690" spans="1:6" ht="12" customHeight="1" x14ac:dyDescent="0.25">
      <c r="A1690" s="67">
        <v>1748</v>
      </c>
      <c r="B1690" s="80" t="s">
        <v>13317</v>
      </c>
      <c r="C1690" s="80" t="s">
        <v>12531</v>
      </c>
      <c r="D1690" s="80" t="s">
        <v>13318</v>
      </c>
      <c r="E1690" s="87">
        <v>80</v>
      </c>
      <c r="F1690" s="80" t="s">
        <v>9610</v>
      </c>
    </row>
    <row r="1691" spans="1:6" ht="12" customHeight="1" x14ac:dyDescent="0.25">
      <c r="A1691" s="67">
        <v>1749</v>
      </c>
      <c r="B1691" s="80" t="s">
        <v>13317</v>
      </c>
      <c r="C1691" s="80" t="s">
        <v>12531</v>
      </c>
      <c r="D1691" s="80" t="s">
        <v>13319</v>
      </c>
      <c r="E1691" s="87">
        <v>90</v>
      </c>
      <c r="F1691" s="80" t="s">
        <v>9610</v>
      </c>
    </row>
    <row r="1692" spans="1:6" ht="12" customHeight="1" x14ac:dyDescent="0.25">
      <c r="A1692" s="67">
        <v>1750</v>
      </c>
      <c r="B1692" s="80" t="s">
        <v>13320</v>
      </c>
      <c r="C1692" s="80" t="s">
        <v>12531</v>
      </c>
      <c r="D1692" s="80" t="s">
        <v>13321</v>
      </c>
      <c r="E1692" s="87">
        <v>95</v>
      </c>
      <c r="F1692" s="80" t="s">
        <v>9610</v>
      </c>
    </row>
    <row r="1693" spans="1:6" ht="12" customHeight="1" x14ac:dyDescent="0.25">
      <c r="A1693" s="67">
        <v>1751</v>
      </c>
      <c r="B1693" s="80" t="s">
        <v>13320</v>
      </c>
      <c r="C1693" s="80" t="s">
        <v>12531</v>
      </c>
      <c r="D1693" s="80" t="s">
        <v>13322</v>
      </c>
      <c r="E1693" s="87">
        <v>123</v>
      </c>
      <c r="F1693" s="80" t="s">
        <v>9610</v>
      </c>
    </row>
    <row r="1694" spans="1:6" ht="12" customHeight="1" x14ac:dyDescent="0.25">
      <c r="A1694" s="67">
        <v>1752</v>
      </c>
      <c r="B1694" s="80" t="s">
        <v>13323</v>
      </c>
      <c r="C1694" s="80" t="s">
        <v>9610</v>
      </c>
      <c r="D1694" s="80" t="s">
        <v>13324</v>
      </c>
      <c r="E1694" s="87">
        <v>95</v>
      </c>
      <c r="F1694" s="80" t="s">
        <v>9610</v>
      </c>
    </row>
    <row r="1695" spans="1:6" ht="12" customHeight="1" x14ac:dyDescent="0.25">
      <c r="A1695" s="67">
        <v>1753</v>
      </c>
      <c r="B1695" s="80" t="s">
        <v>13323</v>
      </c>
      <c r="C1695" s="80" t="s">
        <v>9610</v>
      </c>
      <c r="D1695" s="80" t="s">
        <v>13325</v>
      </c>
      <c r="E1695" s="87">
        <v>83</v>
      </c>
      <c r="F1695" s="80" t="s">
        <v>9610</v>
      </c>
    </row>
    <row r="1696" spans="1:6" ht="12" customHeight="1" x14ac:dyDescent="0.25">
      <c r="A1696" s="67">
        <v>1754</v>
      </c>
      <c r="B1696" s="80" t="s">
        <v>13326</v>
      </c>
      <c r="C1696" s="80" t="s">
        <v>9610</v>
      </c>
      <c r="D1696" s="80" t="s">
        <v>13327</v>
      </c>
      <c r="E1696" s="87">
        <v>108</v>
      </c>
      <c r="F1696" s="80" t="s">
        <v>9610</v>
      </c>
    </row>
    <row r="1697" spans="1:6" ht="12" customHeight="1" x14ac:dyDescent="0.25">
      <c r="A1697" s="67">
        <v>1755</v>
      </c>
      <c r="B1697" s="80" t="s">
        <v>13326</v>
      </c>
      <c r="C1697" s="80" t="s">
        <v>9610</v>
      </c>
      <c r="D1697" s="80" t="s">
        <v>13328</v>
      </c>
      <c r="E1697" s="87">
        <v>136</v>
      </c>
      <c r="F1697" s="80" t="s">
        <v>9610</v>
      </c>
    </row>
    <row r="1698" spans="1:6" ht="12" customHeight="1" x14ac:dyDescent="0.25">
      <c r="A1698" s="67">
        <v>1756</v>
      </c>
      <c r="B1698" s="80" t="s">
        <v>13326</v>
      </c>
      <c r="C1698" s="80" t="s">
        <v>9610</v>
      </c>
      <c r="D1698" s="80" t="s">
        <v>13329</v>
      </c>
      <c r="E1698" s="87">
        <v>136</v>
      </c>
      <c r="F1698" s="80" t="s">
        <v>9610</v>
      </c>
    </row>
    <row r="1699" spans="1:6" ht="12" customHeight="1" x14ac:dyDescent="0.25">
      <c r="A1699" s="67">
        <v>1757</v>
      </c>
      <c r="B1699" s="80" t="s">
        <v>13233</v>
      </c>
      <c r="C1699" s="80" t="s">
        <v>12531</v>
      </c>
      <c r="D1699" s="80" t="s">
        <v>13234</v>
      </c>
      <c r="E1699" s="87">
        <v>15</v>
      </c>
      <c r="F1699" s="80" t="s">
        <v>12482</v>
      </c>
    </row>
    <row r="1700" spans="1:6" ht="12" customHeight="1" x14ac:dyDescent="0.25">
      <c r="A1700" s="67">
        <v>1758</v>
      </c>
      <c r="B1700" s="80" t="s">
        <v>13233</v>
      </c>
      <c r="C1700" s="80" t="s">
        <v>12531</v>
      </c>
      <c r="D1700" s="80" t="s">
        <v>13234</v>
      </c>
      <c r="E1700" s="87">
        <v>25</v>
      </c>
      <c r="F1700" s="80" t="s">
        <v>12482</v>
      </c>
    </row>
    <row r="1701" spans="1:6" ht="12" customHeight="1" x14ac:dyDescent="0.25">
      <c r="A1701" s="67">
        <v>1759</v>
      </c>
      <c r="B1701" s="80" t="s">
        <v>13330</v>
      </c>
      <c r="C1701" s="80" t="s">
        <v>12480</v>
      </c>
      <c r="D1701" s="80" t="s">
        <v>13331</v>
      </c>
      <c r="E1701" s="87">
        <v>31</v>
      </c>
      <c r="F1701" s="80" t="s">
        <v>12482</v>
      </c>
    </row>
    <row r="1702" spans="1:6" ht="12" customHeight="1" x14ac:dyDescent="0.25">
      <c r="A1702" s="67">
        <v>1760</v>
      </c>
      <c r="B1702" s="80" t="s">
        <v>13332</v>
      </c>
      <c r="C1702" s="80" t="s">
        <v>2124</v>
      </c>
      <c r="D1702" s="80" t="s">
        <v>13333</v>
      </c>
      <c r="E1702" s="87">
        <v>300</v>
      </c>
      <c r="F1702" s="80" t="s">
        <v>12466</v>
      </c>
    </row>
    <row r="1703" spans="1:6" ht="12" customHeight="1" x14ac:dyDescent="0.25">
      <c r="A1703" s="67">
        <v>1761</v>
      </c>
      <c r="B1703" s="80" t="s">
        <v>13334</v>
      </c>
      <c r="C1703" s="80" t="s">
        <v>12484</v>
      </c>
      <c r="D1703" s="80" t="s">
        <v>13335</v>
      </c>
      <c r="E1703" s="87">
        <v>500</v>
      </c>
      <c r="F1703" s="80" t="s">
        <v>12595</v>
      </c>
    </row>
    <row r="1704" spans="1:6" ht="12" customHeight="1" x14ac:dyDescent="0.25">
      <c r="A1704" s="67">
        <v>1762</v>
      </c>
      <c r="B1704" s="80" t="s">
        <v>13336</v>
      </c>
      <c r="C1704" s="80" t="s">
        <v>2124</v>
      </c>
      <c r="D1704" s="80" t="s">
        <v>13337</v>
      </c>
      <c r="E1704" s="87">
        <v>400</v>
      </c>
      <c r="F1704" s="80" t="s">
        <v>7756</v>
      </c>
    </row>
    <row r="1705" spans="1:6" ht="12" customHeight="1" x14ac:dyDescent="0.25">
      <c r="A1705" s="67">
        <v>1763</v>
      </c>
      <c r="B1705" s="80" t="s">
        <v>13338</v>
      </c>
      <c r="C1705" s="80" t="s">
        <v>2124</v>
      </c>
      <c r="D1705" s="80" t="s">
        <v>13339</v>
      </c>
      <c r="E1705" s="87">
        <v>430</v>
      </c>
      <c r="F1705" s="80" t="s">
        <v>2124</v>
      </c>
    </row>
    <row r="1706" spans="1:6" ht="12" customHeight="1" x14ac:dyDescent="0.25">
      <c r="A1706" s="67">
        <v>1764</v>
      </c>
      <c r="B1706" s="80" t="s">
        <v>13340</v>
      </c>
      <c r="C1706" s="80" t="s">
        <v>13341</v>
      </c>
      <c r="D1706" s="80" t="s">
        <v>12623</v>
      </c>
      <c r="E1706" s="87">
        <v>54</v>
      </c>
      <c r="F1706" s="80" t="s">
        <v>13342</v>
      </c>
    </row>
    <row r="1707" spans="1:6" ht="12" customHeight="1" x14ac:dyDescent="0.25">
      <c r="A1707" s="67">
        <v>1765</v>
      </c>
      <c r="B1707" s="80" t="s">
        <v>13340</v>
      </c>
      <c r="C1707" s="80" t="s">
        <v>13341</v>
      </c>
      <c r="D1707" s="80" t="s">
        <v>12602</v>
      </c>
      <c r="E1707" s="87">
        <v>80</v>
      </c>
      <c r="F1707" s="80" t="s">
        <v>13342</v>
      </c>
    </row>
    <row r="1708" spans="1:6" ht="12" customHeight="1" x14ac:dyDescent="0.25">
      <c r="A1708" s="67">
        <v>1766</v>
      </c>
      <c r="B1708" s="80" t="s">
        <v>13343</v>
      </c>
      <c r="C1708" s="80" t="s">
        <v>13341</v>
      </c>
      <c r="D1708" s="80" t="s">
        <v>12602</v>
      </c>
      <c r="E1708" s="87">
        <v>30</v>
      </c>
      <c r="F1708" s="80" t="s">
        <v>13342</v>
      </c>
    </row>
    <row r="1709" spans="1:6" ht="12" customHeight="1" x14ac:dyDescent="0.25">
      <c r="A1709" s="67">
        <v>1767</v>
      </c>
      <c r="B1709" s="80" t="s">
        <v>13344</v>
      </c>
      <c r="C1709" s="80" t="s">
        <v>13341</v>
      </c>
      <c r="D1709" s="80" t="s">
        <v>12741</v>
      </c>
      <c r="E1709" s="87">
        <v>50</v>
      </c>
      <c r="F1709" s="80" t="s">
        <v>13342</v>
      </c>
    </row>
    <row r="1710" spans="1:6" ht="12" customHeight="1" x14ac:dyDescent="0.25">
      <c r="A1710" s="67">
        <v>1768</v>
      </c>
      <c r="B1710" s="80" t="s">
        <v>13344</v>
      </c>
      <c r="C1710" s="80" t="s">
        <v>13341</v>
      </c>
      <c r="D1710" s="80" t="s">
        <v>12602</v>
      </c>
      <c r="E1710" s="87">
        <v>190</v>
      </c>
      <c r="F1710" s="80" t="s">
        <v>13342</v>
      </c>
    </row>
    <row r="1711" spans="1:6" ht="12" customHeight="1" x14ac:dyDescent="0.25">
      <c r="A1711" s="67">
        <v>1769</v>
      </c>
      <c r="B1711" s="80" t="s">
        <v>13345</v>
      </c>
      <c r="C1711" s="80" t="s">
        <v>13341</v>
      </c>
      <c r="D1711" s="80" t="s">
        <v>12481</v>
      </c>
      <c r="E1711" s="87">
        <v>182</v>
      </c>
      <c r="F1711" s="80" t="s">
        <v>13342</v>
      </c>
    </row>
    <row r="1712" spans="1:6" ht="12" customHeight="1" x14ac:dyDescent="0.25">
      <c r="A1712" s="67">
        <v>1770</v>
      </c>
      <c r="B1712" s="80" t="s">
        <v>13345</v>
      </c>
      <c r="C1712" s="80" t="s">
        <v>13341</v>
      </c>
      <c r="D1712" s="80" t="s">
        <v>12623</v>
      </c>
      <c r="E1712" s="87">
        <v>110</v>
      </c>
      <c r="F1712" s="80" t="s">
        <v>13342</v>
      </c>
    </row>
    <row r="1713" spans="1:6" ht="12" customHeight="1" x14ac:dyDescent="0.25">
      <c r="A1713" s="67">
        <v>1771</v>
      </c>
      <c r="B1713" s="80" t="s">
        <v>13345</v>
      </c>
      <c r="C1713" s="80" t="s">
        <v>13341</v>
      </c>
      <c r="D1713" s="80" t="s">
        <v>12602</v>
      </c>
      <c r="E1713" s="87">
        <v>117</v>
      </c>
      <c r="F1713" s="80" t="s">
        <v>13342</v>
      </c>
    </row>
    <row r="1714" spans="1:6" ht="12" customHeight="1" x14ac:dyDescent="0.25">
      <c r="A1714" s="67">
        <v>1772</v>
      </c>
      <c r="B1714" s="80" t="s">
        <v>13346</v>
      </c>
      <c r="C1714" s="80" t="s">
        <v>13341</v>
      </c>
      <c r="D1714" s="80" t="s">
        <v>12623</v>
      </c>
      <c r="E1714" s="87">
        <v>21</v>
      </c>
      <c r="F1714" s="80" t="s">
        <v>13342</v>
      </c>
    </row>
    <row r="1715" spans="1:6" ht="12" customHeight="1" x14ac:dyDescent="0.25">
      <c r="A1715" s="67">
        <v>1773</v>
      </c>
      <c r="B1715" s="80" t="s">
        <v>13346</v>
      </c>
      <c r="C1715" s="80" t="s">
        <v>13341</v>
      </c>
      <c r="D1715" s="80" t="s">
        <v>12602</v>
      </c>
      <c r="E1715" s="87">
        <v>38</v>
      </c>
      <c r="F1715" s="80" t="s">
        <v>13342</v>
      </c>
    </row>
    <row r="1716" spans="1:6" ht="12" customHeight="1" x14ac:dyDescent="0.25">
      <c r="A1716" s="67">
        <v>1774</v>
      </c>
      <c r="B1716" s="80" t="s">
        <v>13346</v>
      </c>
      <c r="C1716" s="80" t="s">
        <v>13341</v>
      </c>
      <c r="D1716" s="80" t="s">
        <v>12741</v>
      </c>
      <c r="E1716" s="87">
        <v>38</v>
      </c>
      <c r="F1716" s="80" t="s">
        <v>13342</v>
      </c>
    </row>
    <row r="1717" spans="1:6" ht="12" customHeight="1" x14ac:dyDescent="0.25">
      <c r="A1717" s="67">
        <v>1775</v>
      </c>
      <c r="B1717" s="80" t="s">
        <v>13347</v>
      </c>
      <c r="C1717" s="80" t="s">
        <v>12531</v>
      </c>
      <c r="D1717" s="80" t="s">
        <v>12741</v>
      </c>
      <c r="E1717" s="87">
        <v>200</v>
      </c>
      <c r="F1717" s="80" t="s">
        <v>12531</v>
      </c>
    </row>
    <row r="1718" spans="1:6" ht="12" customHeight="1" x14ac:dyDescent="0.25">
      <c r="A1718" s="67">
        <v>1776</v>
      </c>
      <c r="B1718" s="80" t="s">
        <v>13348</v>
      </c>
      <c r="C1718" s="80" t="s">
        <v>13349</v>
      </c>
      <c r="D1718" s="80" t="s">
        <v>12623</v>
      </c>
      <c r="E1718" s="87">
        <v>161.77000000000001</v>
      </c>
      <c r="F1718" s="80" t="s">
        <v>12482</v>
      </c>
    </row>
    <row r="1719" spans="1:6" ht="12" customHeight="1" x14ac:dyDescent="0.25">
      <c r="A1719" s="67">
        <v>1777</v>
      </c>
      <c r="B1719" s="80" t="s">
        <v>13350</v>
      </c>
      <c r="C1719" s="80" t="s">
        <v>12894</v>
      </c>
      <c r="D1719" s="80" t="s">
        <v>13351</v>
      </c>
      <c r="E1719" s="87">
        <v>470</v>
      </c>
      <c r="F1719" s="80" t="s">
        <v>13352</v>
      </c>
    </row>
    <row r="1720" spans="1:6" ht="12" customHeight="1" x14ac:dyDescent="0.25">
      <c r="A1720" s="67">
        <v>1778</v>
      </c>
      <c r="B1720" s="80" t="s">
        <v>13353</v>
      </c>
      <c r="C1720" s="80" t="s">
        <v>12515</v>
      </c>
      <c r="D1720" s="80"/>
      <c r="E1720" s="87">
        <v>1500</v>
      </c>
      <c r="F1720" s="80" t="s">
        <v>13354</v>
      </c>
    </row>
    <row r="1721" spans="1:6" ht="12" customHeight="1" x14ac:dyDescent="0.25">
      <c r="A1721" s="67">
        <v>1779</v>
      </c>
      <c r="B1721" s="80" t="s">
        <v>12525</v>
      </c>
      <c r="C1721" s="80" t="s">
        <v>2124</v>
      </c>
      <c r="D1721" s="80" t="s">
        <v>13355</v>
      </c>
      <c r="E1721" s="87">
        <v>800</v>
      </c>
      <c r="F1721" s="80" t="s">
        <v>12466</v>
      </c>
    </row>
    <row r="1722" spans="1:6" ht="12" customHeight="1" x14ac:dyDescent="0.25">
      <c r="A1722" s="67">
        <v>1780</v>
      </c>
      <c r="B1722" s="80" t="s">
        <v>13356</v>
      </c>
      <c r="C1722" s="80" t="s">
        <v>13043</v>
      </c>
      <c r="D1722" s="80" t="s">
        <v>16074</v>
      </c>
      <c r="E1722" s="87">
        <v>716.59</v>
      </c>
      <c r="F1722" s="80" t="s">
        <v>12595</v>
      </c>
    </row>
    <row r="1723" spans="1:6" ht="12" customHeight="1" x14ac:dyDescent="0.25">
      <c r="A1723" s="67">
        <v>1781</v>
      </c>
      <c r="B1723" s="80" t="s">
        <v>13357</v>
      </c>
      <c r="C1723" s="80" t="s">
        <v>13043</v>
      </c>
      <c r="D1723" s="80"/>
      <c r="E1723" s="87">
        <v>636.77</v>
      </c>
      <c r="F1723" s="80" t="s">
        <v>12717</v>
      </c>
    </row>
    <row r="1724" spans="1:6" ht="12" customHeight="1" x14ac:dyDescent="0.25">
      <c r="A1724" s="67">
        <v>1782</v>
      </c>
      <c r="B1724" s="80" t="s">
        <v>13358</v>
      </c>
      <c r="C1724" s="80" t="s">
        <v>13043</v>
      </c>
      <c r="D1724" s="80" t="s">
        <v>16074</v>
      </c>
      <c r="E1724" s="87">
        <v>633.63</v>
      </c>
      <c r="F1724" s="80" t="s">
        <v>12595</v>
      </c>
    </row>
    <row r="1725" spans="1:6" ht="12" customHeight="1" x14ac:dyDescent="0.25">
      <c r="A1725" s="67">
        <v>1783</v>
      </c>
      <c r="B1725" s="80" t="s">
        <v>13359</v>
      </c>
      <c r="C1725" s="80" t="s">
        <v>13043</v>
      </c>
      <c r="D1725" s="80" t="s">
        <v>13360</v>
      </c>
      <c r="E1725" s="87">
        <v>736.25</v>
      </c>
      <c r="F1725" s="80" t="s">
        <v>12739</v>
      </c>
    </row>
    <row r="1726" spans="1:6" ht="12" customHeight="1" x14ac:dyDescent="0.25">
      <c r="A1726" s="67">
        <v>1784</v>
      </c>
      <c r="B1726" s="80" t="s">
        <v>13361</v>
      </c>
      <c r="C1726" s="80" t="s">
        <v>13043</v>
      </c>
      <c r="D1726" s="80" t="s">
        <v>13362</v>
      </c>
      <c r="E1726" s="87">
        <v>376.46</v>
      </c>
      <c r="F1726" s="80" t="s">
        <v>13043</v>
      </c>
    </row>
    <row r="1727" spans="1:6" ht="12" customHeight="1" x14ac:dyDescent="0.25">
      <c r="A1727" s="67">
        <v>1785</v>
      </c>
      <c r="B1727" s="80" t="s">
        <v>13363</v>
      </c>
      <c r="C1727" s="80" t="s">
        <v>13364</v>
      </c>
      <c r="D1727" s="80" t="s">
        <v>16074</v>
      </c>
      <c r="E1727" s="87">
        <v>1115.75</v>
      </c>
      <c r="F1727" s="80" t="s">
        <v>9713</v>
      </c>
    </row>
    <row r="1728" spans="1:6" ht="12" customHeight="1" x14ac:dyDescent="0.25">
      <c r="A1728" s="67">
        <v>1786</v>
      </c>
      <c r="B1728" s="80" t="s">
        <v>13365</v>
      </c>
      <c r="C1728" s="80" t="s">
        <v>13039</v>
      </c>
      <c r="D1728" s="80" t="s">
        <v>16072</v>
      </c>
      <c r="E1728" s="87">
        <v>531</v>
      </c>
      <c r="F1728" s="80" t="s">
        <v>9713</v>
      </c>
    </row>
    <row r="1729" spans="1:6" ht="12" customHeight="1" x14ac:dyDescent="0.25">
      <c r="A1729" s="67">
        <v>1787</v>
      </c>
      <c r="B1729" s="80" t="s">
        <v>13366</v>
      </c>
      <c r="C1729" s="80" t="s">
        <v>13367</v>
      </c>
      <c r="D1729" s="80" t="s">
        <v>16070</v>
      </c>
      <c r="E1729" s="87">
        <v>236</v>
      </c>
      <c r="F1729" s="80" t="s">
        <v>13368</v>
      </c>
    </row>
    <row r="1730" spans="1:6" ht="12" customHeight="1" x14ac:dyDescent="0.25">
      <c r="A1730" s="67">
        <v>1788</v>
      </c>
      <c r="B1730" s="80" t="s">
        <v>13369</v>
      </c>
      <c r="C1730" s="80" t="s">
        <v>13370</v>
      </c>
      <c r="D1730" s="80" t="s">
        <v>16075</v>
      </c>
      <c r="E1730" s="87">
        <v>177</v>
      </c>
      <c r="F1730" s="80" t="s">
        <v>9713</v>
      </c>
    </row>
    <row r="1731" spans="1:6" ht="12" customHeight="1" x14ac:dyDescent="0.25">
      <c r="A1731" s="67">
        <v>1789</v>
      </c>
      <c r="B1731" s="80" t="s">
        <v>13371</v>
      </c>
      <c r="C1731" s="80" t="s">
        <v>13372</v>
      </c>
      <c r="D1731" s="80" t="s">
        <v>16076</v>
      </c>
      <c r="E1731" s="87">
        <v>94.4</v>
      </c>
      <c r="F1731" s="80" t="s">
        <v>12486</v>
      </c>
    </row>
    <row r="1732" spans="1:6" ht="12" customHeight="1" x14ac:dyDescent="0.25">
      <c r="A1732" s="67">
        <v>1790</v>
      </c>
      <c r="B1732" s="80" t="s">
        <v>13373</v>
      </c>
      <c r="C1732" s="80" t="s">
        <v>13374</v>
      </c>
      <c r="D1732" s="80"/>
      <c r="E1732" s="87">
        <v>94.4</v>
      </c>
      <c r="F1732" s="80" t="s">
        <v>12486</v>
      </c>
    </row>
    <row r="1733" spans="1:6" ht="12" customHeight="1" x14ac:dyDescent="0.25">
      <c r="A1733" s="67">
        <v>1791</v>
      </c>
      <c r="B1733" s="80" t="s">
        <v>13375</v>
      </c>
      <c r="C1733" s="80" t="s">
        <v>13370</v>
      </c>
      <c r="D1733" s="80" t="s">
        <v>13376</v>
      </c>
      <c r="E1733" s="87">
        <v>1180</v>
      </c>
      <c r="F1733" s="80" t="s">
        <v>9713</v>
      </c>
    </row>
    <row r="1734" spans="1:6" ht="12" customHeight="1" x14ac:dyDescent="0.25">
      <c r="A1734" s="67">
        <v>1792</v>
      </c>
      <c r="B1734" s="80" t="s">
        <v>13377</v>
      </c>
      <c r="C1734" s="80" t="s">
        <v>13378</v>
      </c>
      <c r="D1734" s="80" t="s">
        <v>13379</v>
      </c>
      <c r="E1734" s="87">
        <v>177</v>
      </c>
      <c r="F1734" s="80" t="s">
        <v>9713</v>
      </c>
    </row>
    <row r="1735" spans="1:6" ht="12" customHeight="1" x14ac:dyDescent="0.25">
      <c r="A1735" s="67">
        <v>1793</v>
      </c>
      <c r="B1735" s="80" t="s">
        <v>13380</v>
      </c>
      <c r="C1735" s="80" t="s">
        <v>12675</v>
      </c>
      <c r="D1735" s="80" t="s">
        <v>13381</v>
      </c>
      <c r="E1735" s="87">
        <v>236</v>
      </c>
      <c r="F1735" s="80" t="s">
        <v>13354</v>
      </c>
    </row>
    <row r="1736" spans="1:6" ht="12" customHeight="1" x14ac:dyDescent="0.25">
      <c r="A1736" s="67">
        <v>1794</v>
      </c>
      <c r="B1736" s="80" t="s">
        <v>13382</v>
      </c>
      <c r="C1736" s="80" t="s">
        <v>12515</v>
      </c>
      <c r="D1736" s="80" t="s">
        <v>13383</v>
      </c>
      <c r="E1736" s="87">
        <v>1003</v>
      </c>
      <c r="F1736" s="80" t="s">
        <v>9602</v>
      </c>
    </row>
    <row r="1737" spans="1:6" ht="12" customHeight="1" x14ac:dyDescent="0.25">
      <c r="A1737" s="67">
        <v>1795</v>
      </c>
      <c r="B1737" s="80" t="s">
        <v>13384</v>
      </c>
      <c r="C1737" s="80" t="s">
        <v>13039</v>
      </c>
      <c r="D1737" s="80" t="s">
        <v>16070</v>
      </c>
      <c r="E1737" s="87">
        <v>472</v>
      </c>
      <c r="F1737" s="80" t="s">
        <v>9713</v>
      </c>
    </row>
    <row r="1738" spans="1:6" ht="12" customHeight="1" x14ac:dyDescent="0.25">
      <c r="A1738" s="67">
        <v>1797</v>
      </c>
      <c r="B1738" s="80" t="s">
        <v>13385</v>
      </c>
      <c r="C1738" s="80" t="s">
        <v>13039</v>
      </c>
      <c r="D1738" s="80" t="s">
        <v>13386</v>
      </c>
      <c r="E1738" s="87">
        <v>295</v>
      </c>
      <c r="F1738" s="80" t="s">
        <v>9713</v>
      </c>
    </row>
    <row r="1739" spans="1:6" ht="12" customHeight="1" x14ac:dyDescent="0.25">
      <c r="A1739" s="67">
        <v>1798</v>
      </c>
      <c r="B1739" s="80" t="s">
        <v>13387</v>
      </c>
      <c r="C1739" s="80" t="s">
        <v>13039</v>
      </c>
      <c r="D1739" s="80" t="s">
        <v>13388</v>
      </c>
      <c r="E1739" s="87">
        <v>354</v>
      </c>
      <c r="F1739" s="80" t="s">
        <v>9713</v>
      </c>
    </row>
    <row r="1740" spans="1:6" ht="12" customHeight="1" x14ac:dyDescent="0.25">
      <c r="A1740" s="67">
        <v>1799</v>
      </c>
      <c r="B1740" s="80" t="s">
        <v>13389</v>
      </c>
      <c r="C1740" s="80" t="s">
        <v>13039</v>
      </c>
      <c r="D1740" s="80" t="s">
        <v>13390</v>
      </c>
      <c r="E1740" s="87">
        <v>354</v>
      </c>
      <c r="F1740" s="80" t="s">
        <v>9713</v>
      </c>
    </row>
    <row r="1741" spans="1:6" ht="12" customHeight="1" x14ac:dyDescent="0.25">
      <c r="A1741" s="67">
        <v>1800</v>
      </c>
      <c r="B1741" s="80" t="s">
        <v>13391</v>
      </c>
      <c r="C1741" s="80" t="s">
        <v>13392</v>
      </c>
      <c r="D1741" s="80"/>
      <c r="E1741" s="87">
        <v>236</v>
      </c>
      <c r="F1741" s="80" t="s">
        <v>13393</v>
      </c>
    </row>
    <row r="1742" spans="1:6" ht="12" customHeight="1" x14ac:dyDescent="0.25">
      <c r="A1742" s="67">
        <v>1801</v>
      </c>
      <c r="B1742" s="80" t="s">
        <v>13394</v>
      </c>
      <c r="C1742" s="80" t="s">
        <v>13039</v>
      </c>
      <c r="D1742" s="80" t="s">
        <v>16077</v>
      </c>
      <c r="E1742" s="87">
        <v>1003</v>
      </c>
      <c r="F1742" s="80" t="s">
        <v>9713</v>
      </c>
    </row>
    <row r="1743" spans="1:6" ht="12" customHeight="1" x14ac:dyDescent="0.25">
      <c r="A1743" s="67">
        <v>1802</v>
      </c>
      <c r="B1743" s="80" t="s">
        <v>13395</v>
      </c>
      <c r="C1743" s="80" t="s">
        <v>13039</v>
      </c>
      <c r="D1743" s="80" t="s">
        <v>16077</v>
      </c>
      <c r="E1743" s="87">
        <v>590</v>
      </c>
      <c r="F1743" s="80" t="s">
        <v>9713</v>
      </c>
    </row>
    <row r="1744" spans="1:6" ht="12" customHeight="1" x14ac:dyDescent="0.25">
      <c r="A1744" s="67">
        <v>1803</v>
      </c>
      <c r="B1744" s="80" t="s">
        <v>13396</v>
      </c>
      <c r="C1744" s="80" t="s">
        <v>13039</v>
      </c>
      <c r="D1744" s="80" t="s">
        <v>16078</v>
      </c>
      <c r="E1744" s="87">
        <v>1062</v>
      </c>
      <c r="F1744" s="80" t="s">
        <v>9713</v>
      </c>
    </row>
    <row r="1745" spans="1:6" ht="12" customHeight="1" x14ac:dyDescent="0.25">
      <c r="A1745" s="67">
        <v>1804</v>
      </c>
      <c r="B1745" s="80" t="s">
        <v>13396</v>
      </c>
      <c r="C1745" s="80" t="s">
        <v>13039</v>
      </c>
      <c r="D1745" s="80" t="s">
        <v>13397</v>
      </c>
      <c r="E1745" s="87">
        <v>1062</v>
      </c>
      <c r="F1745" s="80" t="s">
        <v>9713</v>
      </c>
    </row>
    <row r="1746" spans="1:6" ht="12" customHeight="1" x14ac:dyDescent="0.25">
      <c r="A1746" s="67">
        <v>1805</v>
      </c>
      <c r="B1746" s="80" t="s">
        <v>13398</v>
      </c>
      <c r="C1746" s="80" t="s">
        <v>13039</v>
      </c>
      <c r="D1746" s="80" t="s">
        <v>16070</v>
      </c>
      <c r="E1746" s="87">
        <v>354</v>
      </c>
      <c r="F1746" s="80" t="s">
        <v>9713</v>
      </c>
    </row>
    <row r="1747" spans="1:6" ht="12" customHeight="1" x14ac:dyDescent="0.25">
      <c r="A1747" s="67">
        <v>1806</v>
      </c>
      <c r="B1747" s="80" t="s">
        <v>13399</v>
      </c>
      <c r="C1747" s="80" t="s">
        <v>13039</v>
      </c>
      <c r="D1747" s="80" t="s">
        <v>13400</v>
      </c>
      <c r="E1747" s="87">
        <v>354</v>
      </c>
      <c r="F1747" s="80" t="s">
        <v>9713</v>
      </c>
    </row>
    <row r="1748" spans="1:6" ht="12" customHeight="1" x14ac:dyDescent="0.25">
      <c r="A1748" s="67">
        <v>1807</v>
      </c>
      <c r="B1748" s="80" t="s">
        <v>13401</v>
      </c>
      <c r="C1748" s="80" t="s">
        <v>13370</v>
      </c>
      <c r="D1748" s="80" t="s">
        <v>13402</v>
      </c>
      <c r="E1748" s="87">
        <v>295</v>
      </c>
      <c r="F1748" s="80" t="s">
        <v>9713</v>
      </c>
    </row>
    <row r="1749" spans="1:6" ht="12" customHeight="1" x14ac:dyDescent="0.25">
      <c r="A1749" s="67">
        <v>1810</v>
      </c>
      <c r="B1749" s="80" t="s">
        <v>13403</v>
      </c>
      <c r="C1749" s="80" t="s">
        <v>13404</v>
      </c>
      <c r="D1749" s="80"/>
      <c r="E1749" s="87">
        <v>236</v>
      </c>
      <c r="F1749" s="80"/>
    </row>
    <row r="1750" spans="1:6" ht="12" customHeight="1" x14ac:dyDescent="0.25">
      <c r="A1750" s="67">
        <v>1812</v>
      </c>
      <c r="B1750" s="80" t="s">
        <v>13405</v>
      </c>
      <c r="C1750" s="80" t="s">
        <v>13039</v>
      </c>
      <c r="D1750" s="80" t="s">
        <v>13406</v>
      </c>
      <c r="E1750" s="87">
        <v>1062</v>
      </c>
      <c r="F1750" s="80" t="s">
        <v>9713</v>
      </c>
    </row>
    <row r="1751" spans="1:6" ht="12" customHeight="1" x14ac:dyDescent="0.25">
      <c r="A1751" s="67">
        <v>1813</v>
      </c>
      <c r="B1751" s="80" t="s">
        <v>13407</v>
      </c>
      <c r="C1751" s="80" t="s">
        <v>12582</v>
      </c>
      <c r="D1751" s="80" t="s">
        <v>13406</v>
      </c>
      <c r="E1751" s="87">
        <v>1062</v>
      </c>
      <c r="F1751" s="80" t="s">
        <v>9713</v>
      </c>
    </row>
    <row r="1752" spans="1:6" ht="12" customHeight="1" x14ac:dyDescent="0.25">
      <c r="A1752" s="67">
        <v>1815</v>
      </c>
      <c r="B1752" s="80" t="s">
        <v>13408</v>
      </c>
      <c r="C1752" s="80" t="s">
        <v>13409</v>
      </c>
      <c r="D1752" s="80" t="s">
        <v>16079</v>
      </c>
      <c r="E1752" s="87">
        <v>259.60000000000002</v>
      </c>
      <c r="F1752" s="80" t="s">
        <v>12595</v>
      </c>
    </row>
    <row r="1753" spans="1:6" ht="12" customHeight="1" x14ac:dyDescent="0.25">
      <c r="A1753" s="67">
        <v>1816</v>
      </c>
      <c r="B1753" s="80" t="s">
        <v>13410</v>
      </c>
      <c r="C1753" s="80" t="s">
        <v>13039</v>
      </c>
      <c r="D1753" s="80" t="s">
        <v>16071</v>
      </c>
      <c r="E1753" s="87">
        <v>778.8</v>
      </c>
      <c r="F1753" s="80" t="s">
        <v>9713</v>
      </c>
    </row>
    <row r="1754" spans="1:6" ht="12" customHeight="1" x14ac:dyDescent="0.25">
      <c r="A1754" s="67">
        <v>1817</v>
      </c>
      <c r="B1754" s="80" t="s">
        <v>13411</v>
      </c>
      <c r="C1754" s="80" t="s">
        <v>13392</v>
      </c>
      <c r="D1754" s="80" t="s">
        <v>16071</v>
      </c>
      <c r="E1754" s="87">
        <v>649</v>
      </c>
      <c r="F1754" s="80" t="s">
        <v>13412</v>
      </c>
    </row>
    <row r="1755" spans="1:6" ht="12" customHeight="1" x14ac:dyDescent="0.25">
      <c r="A1755" s="67">
        <v>1818</v>
      </c>
      <c r="B1755" s="80" t="s">
        <v>13413</v>
      </c>
      <c r="C1755" s="80" t="s">
        <v>13414</v>
      </c>
      <c r="D1755" s="80" t="s">
        <v>16072</v>
      </c>
      <c r="E1755" s="87">
        <v>177</v>
      </c>
      <c r="F1755" s="80" t="s">
        <v>13414</v>
      </c>
    </row>
    <row r="1756" spans="1:6" ht="12" customHeight="1" x14ac:dyDescent="0.25">
      <c r="A1756" s="67">
        <v>1819</v>
      </c>
      <c r="B1756" s="80" t="s">
        <v>13415</v>
      </c>
      <c r="C1756" s="80" t="s">
        <v>13416</v>
      </c>
      <c r="D1756" s="80" t="s">
        <v>13417</v>
      </c>
      <c r="E1756" s="87">
        <v>118</v>
      </c>
      <c r="F1756" s="80" t="s">
        <v>13418</v>
      </c>
    </row>
    <row r="1757" spans="1:6" ht="12" customHeight="1" x14ac:dyDescent="0.25">
      <c r="A1757" s="67">
        <v>1820</v>
      </c>
      <c r="B1757" s="80" t="s">
        <v>13419</v>
      </c>
      <c r="C1757" s="80" t="s">
        <v>13039</v>
      </c>
      <c r="D1757" s="80" t="s">
        <v>16070</v>
      </c>
      <c r="E1757" s="87">
        <v>236</v>
      </c>
      <c r="F1757" s="80" t="s">
        <v>9713</v>
      </c>
    </row>
    <row r="1758" spans="1:6" ht="12" customHeight="1" x14ac:dyDescent="0.25">
      <c r="A1758" s="67">
        <v>1821</v>
      </c>
      <c r="B1758" s="80" t="s">
        <v>13420</v>
      </c>
      <c r="C1758" s="80" t="s">
        <v>13421</v>
      </c>
      <c r="D1758" s="80" t="s">
        <v>16070</v>
      </c>
      <c r="E1758" s="87">
        <v>295</v>
      </c>
      <c r="F1758" s="80" t="s">
        <v>13354</v>
      </c>
    </row>
    <row r="1759" spans="1:6" ht="12" customHeight="1" x14ac:dyDescent="0.25">
      <c r="A1759" s="67">
        <v>1822</v>
      </c>
      <c r="B1759" s="80" t="s">
        <v>13422</v>
      </c>
      <c r="C1759" s="80" t="s">
        <v>13423</v>
      </c>
      <c r="D1759" s="80" t="s">
        <v>16070</v>
      </c>
      <c r="E1759" s="87">
        <v>236</v>
      </c>
      <c r="F1759" s="80" t="s">
        <v>13354</v>
      </c>
    </row>
    <row r="1760" spans="1:6" ht="12" customHeight="1" x14ac:dyDescent="0.25">
      <c r="A1760" s="67">
        <v>1823</v>
      </c>
      <c r="B1760" s="80" t="s">
        <v>11882</v>
      </c>
      <c r="C1760" s="80" t="s">
        <v>13030</v>
      </c>
      <c r="D1760" s="80"/>
      <c r="E1760" s="87">
        <v>413</v>
      </c>
      <c r="F1760" s="80" t="s">
        <v>13424</v>
      </c>
    </row>
    <row r="1761" spans="1:6" ht="12" customHeight="1" x14ac:dyDescent="0.25">
      <c r="A1761" s="67">
        <v>1824</v>
      </c>
      <c r="B1761" s="80" t="s">
        <v>13425</v>
      </c>
      <c r="C1761" s="80" t="s">
        <v>13426</v>
      </c>
      <c r="D1761" s="80"/>
      <c r="E1761" s="87">
        <v>590</v>
      </c>
      <c r="F1761" s="80" t="s">
        <v>9713</v>
      </c>
    </row>
    <row r="1762" spans="1:6" ht="12" customHeight="1" x14ac:dyDescent="0.25">
      <c r="A1762" s="67">
        <v>1825</v>
      </c>
      <c r="B1762" s="80" t="s">
        <v>13427</v>
      </c>
      <c r="C1762" s="80" t="s">
        <v>13039</v>
      </c>
      <c r="D1762" s="80" t="s">
        <v>16073</v>
      </c>
      <c r="E1762" s="87">
        <v>649</v>
      </c>
      <c r="F1762" s="80" t="s">
        <v>9713</v>
      </c>
    </row>
    <row r="1763" spans="1:6" ht="12" customHeight="1" x14ac:dyDescent="0.25">
      <c r="A1763" s="67">
        <v>1826</v>
      </c>
      <c r="B1763" s="80" t="s">
        <v>13428</v>
      </c>
      <c r="C1763" s="80" t="s">
        <v>13429</v>
      </c>
      <c r="D1763" s="80" t="s">
        <v>13430</v>
      </c>
      <c r="E1763" s="87">
        <v>1180</v>
      </c>
      <c r="F1763" s="80" t="s">
        <v>9713</v>
      </c>
    </row>
    <row r="1764" spans="1:6" ht="12" customHeight="1" x14ac:dyDescent="0.25">
      <c r="A1764" s="67">
        <v>1827</v>
      </c>
      <c r="B1764" s="80" t="s">
        <v>13431</v>
      </c>
      <c r="C1764" s="80" t="s">
        <v>13039</v>
      </c>
      <c r="D1764" s="80" t="s">
        <v>16073</v>
      </c>
      <c r="E1764" s="87">
        <v>472</v>
      </c>
      <c r="F1764" s="80" t="s">
        <v>9713</v>
      </c>
    </row>
    <row r="1765" spans="1:6" ht="12" customHeight="1" x14ac:dyDescent="0.25">
      <c r="A1765" s="67">
        <v>1828</v>
      </c>
      <c r="B1765" s="80" t="s">
        <v>13432</v>
      </c>
      <c r="C1765" s="80" t="s">
        <v>13392</v>
      </c>
      <c r="D1765" s="80" t="s">
        <v>16073</v>
      </c>
      <c r="E1765" s="87">
        <v>590</v>
      </c>
      <c r="F1765" s="80" t="s">
        <v>13354</v>
      </c>
    </row>
    <row r="1766" spans="1:6" ht="12" customHeight="1" x14ac:dyDescent="0.25">
      <c r="A1766" s="67">
        <v>1829</v>
      </c>
      <c r="B1766" s="80" t="s">
        <v>13433</v>
      </c>
      <c r="C1766" s="80" t="s">
        <v>9986</v>
      </c>
      <c r="D1766" s="80"/>
      <c r="E1766" s="87">
        <v>826</v>
      </c>
      <c r="F1766" s="80" t="s">
        <v>9991</v>
      </c>
    </row>
    <row r="1767" spans="1:6" ht="12" customHeight="1" x14ac:dyDescent="0.25">
      <c r="A1767" s="67">
        <v>1830</v>
      </c>
      <c r="B1767" s="80" t="s">
        <v>13434</v>
      </c>
      <c r="C1767" s="80" t="s">
        <v>13030</v>
      </c>
      <c r="D1767" s="80"/>
      <c r="E1767" s="87">
        <v>590</v>
      </c>
      <c r="F1767" s="80" t="s">
        <v>13435</v>
      </c>
    </row>
    <row r="1768" spans="1:6" ht="12" customHeight="1" x14ac:dyDescent="0.25">
      <c r="A1768" s="67">
        <v>1831</v>
      </c>
      <c r="B1768" s="80" t="s">
        <v>13436</v>
      </c>
      <c r="C1768" s="80" t="s">
        <v>13039</v>
      </c>
      <c r="D1768" s="80" t="s">
        <v>13437</v>
      </c>
      <c r="E1768" s="87">
        <v>1416</v>
      </c>
      <c r="F1768" s="80" t="s">
        <v>9713</v>
      </c>
    </row>
    <row r="1769" spans="1:6" ht="12" customHeight="1" x14ac:dyDescent="0.25">
      <c r="A1769" s="67">
        <v>1832</v>
      </c>
      <c r="B1769" s="80" t="s">
        <v>13438</v>
      </c>
      <c r="C1769" s="80" t="s">
        <v>13439</v>
      </c>
      <c r="D1769" s="80" t="s">
        <v>13031</v>
      </c>
      <c r="E1769" s="87">
        <v>590</v>
      </c>
      <c r="F1769" s="80" t="s">
        <v>9713</v>
      </c>
    </row>
    <row r="1770" spans="1:6" ht="12" customHeight="1" x14ac:dyDescent="0.25">
      <c r="A1770" s="67">
        <v>1833</v>
      </c>
      <c r="B1770" s="80" t="s">
        <v>13440</v>
      </c>
      <c r="C1770" s="80" t="s">
        <v>13370</v>
      </c>
      <c r="D1770" s="80" t="s">
        <v>13441</v>
      </c>
      <c r="E1770" s="87">
        <v>295</v>
      </c>
      <c r="F1770" s="80" t="s">
        <v>9713</v>
      </c>
    </row>
    <row r="1771" spans="1:6" ht="12" customHeight="1" x14ac:dyDescent="0.25">
      <c r="A1771" s="67">
        <v>1834</v>
      </c>
      <c r="B1771" s="80" t="s">
        <v>13442</v>
      </c>
      <c r="C1771" s="80" t="s">
        <v>13039</v>
      </c>
      <c r="D1771" s="80" t="s">
        <v>16070</v>
      </c>
      <c r="E1771" s="87">
        <v>472</v>
      </c>
      <c r="F1771" s="80" t="s">
        <v>9713</v>
      </c>
    </row>
    <row r="1772" spans="1:6" ht="12" customHeight="1" x14ac:dyDescent="0.25">
      <c r="A1772" s="67">
        <v>1835</v>
      </c>
      <c r="B1772" s="80" t="s">
        <v>13443</v>
      </c>
      <c r="C1772" s="80" t="s">
        <v>13444</v>
      </c>
      <c r="D1772" s="80" t="s">
        <v>13445</v>
      </c>
      <c r="E1772" s="87">
        <v>708</v>
      </c>
      <c r="F1772" s="80" t="s">
        <v>9713</v>
      </c>
    </row>
    <row r="1773" spans="1:6" ht="12" customHeight="1" x14ac:dyDescent="0.25">
      <c r="A1773" s="67">
        <v>1836</v>
      </c>
      <c r="B1773" s="80" t="s">
        <v>13446</v>
      </c>
      <c r="C1773" s="80" t="s">
        <v>13030</v>
      </c>
      <c r="D1773" s="80" t="s">
        <v>13447</v>
      </c>
      <c r="E1773" s="87">
        <v>200</v>
      </c>
      <c r="F1773" s="80" t="s">
        <v>13030</v>
      </c>
    </row>
    <row r="1774" spans="1:6" ht="12" customHeight="1" x14ac:dyDescent="0.25">
      <c r="A1774" s="67">
        <v>1837</v>
      </c>
      <c r="B1774" s="80" t="s">
        <v>13448</v>
      </c>
      <c r="C1774" s="80" t="s">
        <v>13039</v>
      </c>
      <c r="D1774" s="80" t="s">
        <v>16070</v>
      </c>
      <c r="E1774" s="87">
        <v>2340</v>
      </c>
      <c r="F1774" s="80" t="s">
        <v>13039</v>
      </c>
    </row>
    <row r="1775" spans="1:6" ht="12" customHeight="1" x14ac:dyDescent="0.25">
      <c r="A1775" s="67">
        <v>1838</v>
      </c>
      <c r="B1775" s="80" t="s">
        <v>13449</v>
      </c>
      <c r="C1775" s="80" t="s">
        <v>13450</v>
      </c>
      <c r="D1775" s="80" t="s">
        <v>13451</v>
      </c>
      <c r="E1775" s="87">
        <v>236</v>
      </c>
      <c r="F1775" s="80" t="s">
        <v>9713</v>
      </c>
    </row>
    <row r="1776" spans="1:6" ht="12" customHeight="1" x14ac:dyDescent="0.25">
      <c r="A1776" s="67">
        <v>1839</v>
      </c>
      <c r="B1776" s="80" t="s">
        <v>13452</v>
      </c>
      <c r="C1776" s="80" t="s">
        <v>13453</v>
      </c>
      <c r="D1776" s="80" t="s">
        <v>13454</v>
      </c>
      <c r="E1776" s="87">
        <v>1180</v>
      </c>
      <c r="F1776" s="80"/>
    </row>
    <row r="1777" spans="1:6" ht="12" customHeight="1" x14ac:dyDescent="0.25">
      <c r="A1777" s="67">
        <v>1840</v>
      </c>
      <c r="B1777" s="80" t="s">
        <v>13455</v>
      </c>
      <c r="C1777" s="80" t="s">
        <v>13370</v>
      </c>
      <c r="D1777" s="80" t="s">
        <v>13456</v>
      </c>
      <c r="E1777" s="87">
        <v>1180</v>
      </c>
      <c r="F1777" s="80" t="s">
        <v>9713</v>
      </c>
    </row>
    <row r="1778" spans="1:6" ht="12" customHeight="1" x14ac:dyDescent="0.25">
      <c r="A1778" s="67">
        <v>1841</v>
      </c>
      <c r="B1778" s="80" t="s">
        <v>13457</v>
      </c>
      <c r="C1778" s="80" t="s">
        <v>13458</v>
      </c>
      <c r="D1778" s="80" t="s">
        <v>13459</v>
      </c>
      <c r="E1778" s="87">
        <v>1770</v>
      </c>
      <c r="F1778" s="80"/>
    </row>
    <row r="1779" spans="1:6" ht="12" customHeight="1" x14ac:dyDescent="0.25">
      <c r="A1779" s="67">
        <v>1842</v>
      </c>
      <c r="B1779" s="80" t="s">
        <v>13460</v>
      </c>
      <c r="C1779" s="80" t="s">
        <v>13461</v>
      </c>
      <c r="D1779" s="80" t="s">
        <v>13462</v>
      </c>
      <c r="E1779" s="87">
        <v>177</v>
      </c>
      <c r="F1779" s="80" t="s">
        <v>9713</v>
      </c>
    </row>
    <row r="1780" spans="1:6" ht="12" customHeight="1" x14ac:dyDescent="0.25">
      <c r="A1780" s="67">
        <v>1843</v>
      </c>
      <c r="B1780" s="80" t="s">
        <v>13463</v>
      </c>
      <c r="C1780" s="80" t="s">
        <v>13370</v>
      </c>
      <c r="D1780" s="80" t="s">
        <v>12518</v>
      </c>
      <c r="E1780" s="87">
        <v>212.4</v>
      </c>
      <c r="F1780" s="80"/>
    </row>
    <row r="1781" spans="1:6" ht="12" customHeight="1" x14ac:dyDescent="0.25">
      <c r="A1781" s="67">
        <v>1844</v>
      </c>
      <c r="B1781" s="80" t="s">
        <v>13464</v>
      </c>
      <c r="C1781" s="80" t="s">
        <v>13465</v>
      </c>
      <c r="D1781" s="80" t="s">
        <v>16071</v>
      </c>
      <c r="E1781" s="87">
        <v>1250</v>
      </c>
      <c r="F1781" s="80" t="s">
        <v>9713</v>
      </c>
    </row>
    <row r="1782" spans="1:6" ht="12" customHeight="1" x14ac:dyDescent="0.25">
      <c r="A1782" s="67">
        <v>1845</v>
      </c>
      <c r="B1782" s="80" t="s">
        <v>13466</v>
      </c>
      <c r="C1782" s="80" t="s">
        <v>13467</v>
      </c>
      <c r="D1782" s="80" t="s">
        <v>16072</v>
      </c>
      <c r="E1782" s="87">
        <v>177</v>
      </c>
      <c r="F1782" s="80" t="s">
        <v>13468</v>
      </c>
    </row>
    <row r="1783" spans="1:6" ht="12" customHeight="1" x14ac:dyDescent="0.25">
      <c r="A1783" s="67">
        <v>1846</v>
      </c>
      <c r="B1783" s="80" t="s">
        <v>13469</v>
      </c>
      <c r="C1783" s="80" t="s">
        <v>13470</v>
      </c>
      <c r="D1783" s="80" t="s">
        <v>13471</v>
      </c>
      <c r="E1783" s="87">
        <v>177</v>
      </c>
      <c r="F1783" s="80" t="s">
        <v>13468</v>
      </c>
    </row>
    <row r="1784" spans="1:6" ht="12" customHeight="1" x14ac:dyDescent="0.25">
      <c r="A1784" s="67">
        <v>1848</v>
      </c>
      <c r="B1784" s="80" t="s">
        <v>13472</v>
      </c>
      <c r="C1784" s="80"/>
      <c r="D1784" s="80"/>
      <c r="E1784" s="87">
        <v>295</v>
      </c>
      <c r="F1784" s="80"/>
    </row>
    <row r="1785" spans="1:6" ht="12" customHeight="1" x14ac:dyDescent="0.25">
      <c r="A1785" s="67">
        <v>1849</v>
      </c>
      <c r="B1785" s="80" t="s">
        <v>13473</v>
      </c>
      <c r="C1785" s="80" t="s">
        <v>13467</v>
      </c>
      <c r="D1785" s="80" t="s">
        <v>13474</v>
      </c>
      <c r="E1785" s="87">
        <v>420</v>
      </c>
      <c r="F1785" s="80" t="s">
        <v>13475</v>
      </c>
    </row>
    <row r="1786" spans="1:6" ht="12" customHeight="1" x14ac:dyDescent="0.25">
      <c r="A1786" s="67">
        <v>1850</v>
      </c>
      <c r="B1786" s="80" t="s">
        <v>13476</v>
      </c>
      <c r="C1786" s="80" t="s">
        <v>13477</v>
      </c>
      <c r="D1786" s="80" t="s">
        <v>13390</v>
      </c>
      <c r="E1786" s="87">
        <v>295</v>
      </c>
      <c r="F1786" s="80" t="s">
        <v>13468</v>
      </c>
    </row>
    <row r="1787" spans="1:6" ht="12" customHeight="1" x14ac:dyDescent="0.25">
      <c r="A1787" s="67">
        <v>1851</v>
      </c>
      <c r="B1787" s="80" t="s">
        <v>13478</v>
      </c>
      <c r="C1787" s="80" t="s">
        <v>13477</v>
      </c>
      <c r="D1787" s="80" t="s">
        <v>13479</v>
      </c>
      <c r="E1787" s="87">
        <v>415</v>
      </c>
      <c r="F1787" s="80" t="s">
        <v>13468</v>
      </c>
    </row>
    <row r="1788" spans="1:6" ht="12" customHeight="1" x14ac:dyDescent="0.25">
      <c r="A1788" s="67">
        <v>1852</v>
      </c>
      <c r="B1788" s="80" t="s">
        <v>13480</v>
      </c>
      <c r="C1788" s="80" t="s">
        <v>13477</v>
      </c>
      <c r="D1788" s="80" t="s">
        <v>13481</v>
      </c>
      <c r="E1788" s="87">
        <v>820</v>
      </c>
      <c r="F1788" s="80" t="s">
        <v>13482</v>
      </c>
    </row>
    <row r="1789" spans="1:6" ht="12" customHeight="1" x14ac:dyDescent="0.25">
      <c r="A1789" s="67">
        <v>1853</v>
      </c>
      <c r="B1789" s="80" t="s">
        <v>13483</v>
      </c>
      <c r="C1789" s="80" t="s">
        <v>13467</v>
      </c>
      <c r="D1789" s="80" t="s">
        <v>13484</v>
      </c>
      <c r="E1789" s="87">
        <v>590</v>
      </c>
      <c r="F1789" s="80" t="s">
        <v>13468</v>
      </c>
    </row>
    <row r="1790" spans="1:6" ht="12" customHeight="1" x14ac:dyDescent="0.25">
      <c r="A1790" s="67">
        <v>1854</v>
      </c>
      <c r="B1790" s="80" t="s">
        <v>13485</v>
      </c>
      <c r="C1790" s="80" t="s">
        <v>13477</v>
      </c>
      <c r="D1790" s="80"/>
      <c r="E1790" s="87">
        <v>767</v>
      </c>
      <c r="F1790" s="80" t="s">
        <v>13468</v>
      </c>
    </row>
    <row r="1791" spans="1:6" ht="12" customHeight="1" x14ac:dyDescent="0.25">
      <c r="A1791" s="67">
        <v>1855</v>
      </c>
      <c r="B1791" s="80" t="s">
        <v>13486</v>
      </c>
      <c r="C1791" s="80" t="s">
        <v>13477</v>
      </c>
      <c r="D1791" s="80"/>
      <c r="E1791" s="87">
        <v>944</v>
      </c>
      <c r="F1791" s="80" t="s">
        <v>13468</v>
      </c>
    </row>
    <row r="1792" spans="1:6" ht="12" customHeight="1" x14ac:dyDescent="0.25">
      <c r="A1792" s="67">
        <v>1856</v>
      </c>
      <c r="B1792" s="80" t="s">
        <v>13487</v>
      </c>
      <c r="C1792" s="80" t="s">
        <v>13488</v>
      </c>
      <c r="D1792" s="80" t="s">
        <v>13489</v>
      </c>
      <c r="E1792" s="87">
        <v>946</v>
      </c>
      <c r="F1792" s="80" t="s">
        <v>13468</v>
      </c>
    </row>
    <row r="1793" spans="1:6" ht="12" customHeight="1" x14ac:dyDescent="0.25">
      <c r="A1793" s="67">
        <v>1857</v>
      </c>
      <c r="B1793" s="80" t="s">
        <v>13490</v>
      </c>
      <c r="C1793" s="80" t="s">
        <v>13491</v>
      </c>
      <c r="D1793" s="80" t="s">
        <v>13492</v>
      </c>
      <c r="E1793" s="87">
        <v>1770</v>
      </c>
      <c r="F1793" s="80" t="s">
        <v>12515</v>
      </c>
    </row>
    <row r="1794" spans="1:6" ht="12" customHeight="1" x14ac:dyDescent="0.25">
      <c r="A1794" s="67">
        <v>1858</v>
      </c>
      <c r="B1794" s="80" t="s">
        <v>13493</v>
      </c>
      <c r="C1794" s="80" t="s">
        <v>13494</v>
      </c>
      <c r="D1794" s="80" t="s">
        <v>16076</v>
      </c>
      <c r="E1794" s="87">
        <v>472</v>
      </c>
      <c r="F1794" s="80"/>
    </row>
    <row r="1795" spans="1:6" ht="12" customHeight="1" x14ac:dyDescent="0.25">
      <c r="A1795" s="67">
        <v>1859</v>
      </c>
      <c r="B1795" s="80" t="s">
        <v>13495</v>
      </c>
      <c r="C1795" s="80" t="s">
        <v>12531</v>
      </c>
      <c r="D1795" s="80" t="s">
        <v>12788</v>
      </c>
      <c r="E1795" s="87">
        <v>5.9</v>
      </c>
      <c r="F1795" s="80" t="s">
        <v>9610</v>
      </c>
    </row>
    <row r="1796" spans="1:6" ht="12" customHeight="1" x14ac:dyDescent="0.25">
      <c r="A1796" s="67">
        <v>1860</v>
      </c>
      <c r="B1796" s="80" t="s">
        <v>13496</v>
      </c>
      <c r="C1796" s="80" t="s">
        <v>12484</v>
      </c>
      <c r="D1796" s="80" t="s">
        <v>13497</v>
      </c>
      <c r="E1796" s="87">
        <v>354</v>
      </c>
      <c r="F1796" s="80" t="s">
        <v>12486</v>
      </c>
    </row>
    <row r="1797" spans="1:6" ht="12" customHeight="1" x14ac:dyDescent="0.25">
      <c r="A1797" s="67">
        <v>1861</v>
      </c>
      <c r="B1797" s="80" t="s">
        <v>13498</v>
      </c>
      <c r="C1797" s="80" t="s">
        <v>12531</v>
      </c>
      <c r="D1797" s="80" t="s">
        <v>13499</v>
      </c>
      <c r="E1797" s="87">
        <v>59</v>
      </c>
      <c r="F1797" s="80" t="s">
        <v>12482</v>
      </c>
    </row>
    <row r="1798" spans="1:6" ht="12" customHeight="1" x14ac:dyDescent="0.25">
      <c r="A1798" s="67">
        <v>1862</v>
      </c>
      <c r="B1798" s="80" t="s">
        <v>13500</v>
      </c>
      <c r="C1798" s="80" t="s">
        <v>12484</v>
      </c>
      <c r="D1798" s="80" t="s">
        <v>13501</v>
      </c>
      <c r="E1798" s="87">
        <v>413</v>
      </c>
      <c r="F1798" s="80" t="s">
        <v>13502</v>
      </c>
    </row>
    <row r="1799" spans="1:6" ht="12" customHeight="1" x14ac:dyDescent="0.25">
      <c r="A1799" s="67">
        <v>1863</v>
      </c>
      <c r="B1799" s="80" t="s">
        <v>13503</v>
      </c>
      <c r="C1799" s="80" t="s">
        <v>13488</v>
      </c>
      <c r="D1799" s="80" t="s">
        <v>16080</v>
      </c>
      <c r="E1799" s="87">
        <v>885</v>
      </c>
      <c r="F1799" s="80" t="s">
        <v>13468</v>
      </c>
    </row>
    <row r="1800" spans="1:6" ht="12" customHeight="1" x14ac:dyDescent="0.25">
      <c r="A1800" s="67">
        <v>1864</v>
      </c>
      <c r="B1800" s="80" t="s">
        <v>13503</v>
      </c>
      <c r="C1800" s="80" t="s">
        <v>13488</v>
      </c>
      <c r="D1800" s="80" t="s">
        <v>16076</v>
      </c>
      <c r="E1800" s="87">
        <v>885</v>
      </c>
      <c r="F1800" s="80" t="s">
        <v>13468</v>
      </c>
    </row>
    <row r="1801" spans="1:6" ht="12" customHeight="1" x14ac:dyDescent="0.25">
      <c r="A1801" s="67">
        <v>1865</v>
      </c>
      <c r="B1801" s="80" t="s">
        <v>13504</v>
      </c>
      <c r="C1801" s="80" t="s">
        <v>13488</v>
      </c>
      <c r="D1801" s="80" t="s">
        <v>13505</v>
      </c>
      <c r="E1801" s="87">
        <v>354</v>
      </c>
      <c r="F1801" s="80" t="s">
        <v>13468</v>
      </c>
    </row>
    <row r="1802" spans="1:6" ht="12" customHeight="1" x14ac:dyDescent="0.25">
      <c r="A1802" s="67">
        <v>1866</v>
      </c>
      <c r="B1802" s="80" t="s">
        <v>13504</v>
      </c>
      <c r="C1802" s="80" t="s">
        <v>13488</v>
      </c>
      <c r="D1802" s="80" t="s">
        <v>7300</v>
      </c>
      <c r="E1802" s="87">
        <v>472</v>
      </c>
      <c r="F1802" s="80" t="s">
        <v>13506</v>
      </c>
    </row>
    <row r="1803" spans="1:6" ht="12" customHeight="1" x14ac:dyDescent="0.25">
      <c r="A1803" s="67">
        <v>1867</v>
      </c>
      <c r="B1803" s="80" t="s">
        <v>13507</v>
      </c>
      <c r="C1803" s="80" t="s">
        <v>13508</v>
      </c>
      <c r="D1803" s="80" t="s">
        <v>16076</v>
      </c>
      <c r="E1803" s="87">
        <v>778.8</v>
      </c>
      <c r="F1803" s="80" t="s">
        <v>13509</v>
      </c>
    </row>
    <row r="1804" spans="1:6" ht="12" customHeight="1" x14ac:dyDescent="0.25">
      <c r="A1804" s="67">
        <v>1868</v>
      </c>
      <c r="B1804" s="80" t="s">
        <v>13510</v>
      </c>
      <c r="C1804" s="80" t="s">
        <v>13349</v>
      </c>
      <c r="D1804" s="80" t="s">
        <v>12600</v>
      </c>
      <c r="E1804" s="87">
        <v>11.8</v>
      </c>
      <c r="F1804" s="80" t="s">
        <v>13028</v>
      </c>
    </row>
    <row r="1805" spans="1:6" ht="12" customHeight="1" x14ac:dyDescent="0.25">
      <c r="A1805" s="67">
        <v>1869</v>
      </c>
      <c r="B1805" s="80" t="s">
        <v>13511</v>
      </c>
      <c r="C1805" s="80" t="s">
        <v>13512</v>
      </c>
      <c r="D1805" s="80" t="s">
        <v>13195</v>
      </c>
      <c r="E1805" s="87">
        <v>531</v>
      </c>
      <c r="F1805" s="80" t="s">
        <v>9647</v>
      </c>
    </row>
    <row r="1806" spans="1:6" ht="12" customHeight="1" x14ac:dyDescent="0.25">
      <c r="A1806" s="67">
        <v>1870</v>
      </c>
      <c r="B1806" s="80" t="s">
        <v>13513</v>
      </c>
      <c r="C1806" s="80" t="s">
        <v>13349</v>
      </c>
      <c r="D1806" s="80"/>
      <c r="E1806" s="87">
        <v>47.2</v>
      </c>
      <c r="F1806" s="80" t="s">
        <v>13349</v>
      </c>
    </row>
    <row r="1807" spans="1:6" ht="12" customHeight="1" x14ac:dyDescent="0.25">
      <c r="A1807" s="67">
        <v>1871</v>
      </c>
      <c r="B1807" s="80" t="s">
        <v>13514</v>
      </c>
      <c r="C1807" s="80" t="s">
        <v>12593</v>
      </c>
      <c r="D1807" s="80" t="s">
        <v>13515</v>
      </c>
      <c r="E1807" s="87">
        <v>236</v>
      </c>
      <c r="F1807" s="80" t="s">
        <v>12717</v>
      </c>
    </row>
    <row r="1808" spans="1:6" ht="12" customHeight="1" x14ac:dyDescent="0.25">
      <c r="A1808" s="67">
        <v>1872</v>
      </c>
      <c r="B1808" s="80" t="s">
        <v>13516</v>
      </c>
      <c r="C1808" s="80" t="s">
        <v>12531</v>
      </c>
      <c r="D1808" s="80" t="s">
        <v>12558</v>
      </c>
      <c r="E1808" s="87">
        <v>6</v>
      </c>
      <c r="F1808" s="80" t="s">
        <v>12531</v>
      </c>
    </row>
    <row r="1809" spans="1:6" ht="12" customHeight="1" x14ac:dyDescent="0.25">
      <c r="A1809" s="67">
        <v>1873</v>
      </c>
      <c r="B1809" s="80" t="s">
        <v>13517</v>
      </c>
      <c r="C1809" s="80" t="s">
        <v>12531</v>
      </c>
      <c r="D1809" s="80" t="s">
        <v>13518</v>
      </c>
      <c r="E1809" s="87">
        <v>6</v>
      </c>
      <c r="F1809" s="80" t="s">
        <v>12531</v>
      </c>
    </row>
    <row r="1810" spans="1:6" ht="12" customHeight="1" x14ac:dyDescent="0.25">
      <c r="A1810" s="67">
        <v>1874</v>
      </c>
      <c r="B1810" s="96" t="s">
        <v>13519</v>
      </c>
      <c r="C1810" s="96" t="s">
        <v>13520</v>
      </c>
      <c r="D1810" s="80" t="s">
        <v>13521</v>
      </c>
      <c r="E1810" s="87">
        <v>472</v>
      </c>
      <c r="F1810" s="80" t="s">
        <v>10086</v>
      </c>
    </row>
    <row r="1811" spans="1:6" ht="12" customHeight="1" x14ac:dyDescent="0.25">
      <c r="A1811" s="67">
        <v>1875</v>
      </c>
      <c r="B1811" s="80" t="s">
        <v>13522</v>
      </c>
      <c r="C1811" s="80" t="s">
        <v>12531</v>
      </c>
      <c r="D1811" s="80" t="s">
        <v>13523</v>
      </c>
      <c r="E1811" s="87">
        <v>6</v>
      </c>
      <c r="F1811" s="80" t="s">
        <v>9610</v>
      </c>
    </row>
    <row r="1812" spans="1:6" ht="12" customHeight="1" x14ac:dyDescent="0.25">
      <c r="A1812" s="67">
        <v>1876</v>
      </c>
      <c r="B1812" s="80" t="s">
        <v>13524</v>
      </c>
      <c r="C1812" s="80" t="s">
        <v>13138</v>
      </c>
      <c r="D1812" s="80" t="s">
        <v>13525</v>
      </c>
      <c r="E1812" s="87">
        <v>354</v>
      </c>
      <c r="F1812" s="80" t="s">
        <v>12717</v>
      </c>
    </row>
    <row r="1813" spans="1:6" ht="12" customHeight="1" x14ac:dyDescent="0.25">
      <c r="A1813" s="67">
        <v>1877</v>
      </c>
      <c r="B1813" s="80" t="s">
        <v>13526</v>
      </c>
      <c r="C1813" s="80" t="s">
        <v>12531</v>
      </c>
      <c r="D1813" s="80" t="s">
        <v>12558</v>
      </c>
      <c r="E1813" s="87">
        <v>6</v>
      </c>
      <c r="F1813" s="80" t="s">
        <v>12482</v>
      </c>
    </row>
    <row r="1814" spans="1:6" ht="12" customHeight="1" x14ac:dyDescent="0.25">
      <c r="A1814" s="67">
        <v>1878</v>
      </c>
      <c r="B1814" s="80" t="s">
        <v>13527</v>
      </c>
      <c r="C1814" s="80" t="s">
        <v>13528</v>
      </c>
      <c r="D1814" s="80" t="s">
        <v>13529</v>
      </c>
      <c r="E1814" s="87">
        <v>354</v>
      </c>
      <c r="F1814" s="80" t="s">
        <v>12717</v>
      </c>
    </row>
    <row r="1815" spans="1:6" ht="12" customHeight="1" x14ac:dyDescent="0.25">
      <c r="A1815" s="67">
        <v>1879</v>
      </c>
      <c r="B1815" s="80" t="s">
        <v>13530</v>
      </c>
      <c r="C1815" s="80" t="s">
        <v>12531</v>
      </c>
      <c r="D1815" s="80" t="s">
        <v>13531</v>
      </c>
      <c r="E1815" s="87">
        <v>8</v>
      </c>
      <c r="F1815" s="80" t="s">
        <v>12482</v>
      </c>
    </row>
    <row r="1816" spans="1:6" ht="12" customHeight="1" x14ac:dyDescent="0.25">
      <c r="A1816" s="67">
        <v>1880</v>
      </c>
      <c r="B1816" s="80" t="s">
        <v>13532</v>
      </c>
      <c r="C1816" s="80" t="s">
        <v>12484</v>
      </c>
      <c r="D1816" s="80" t="s">
        <v>13533</v>
      </c>
      <c r="E1816" s="87">
        <v>236</v>
      </c>
      <c r="F1816" s="80" t="s">
        <v>12595</v>
      </c>
    </row>
    <row r="1817" spans="1:6" ht="12" customHeight="1" x14ac:dyDescent="0.25">
      <c r="A1817" s="67">
        <v>1881</v>
      </c>
      <c r="B1817" s="80" t="s">
        <v>13534</v>
      </c>
      <c r="C1817" s="80" t="s">
        <v>2124</v>
      </c>
      <c r="D1817" s="80" t="s">
        <v>13535</v>
      </c>
      <c r="E1817" s="87">
        <v>35</v>
      </c>
      <c r="F1817" s="80" t="s">
        <v>12466</v>
      </c>
    </row>
    <row r="1818" spans="1:6" ht="12" customHeight="1" x14ac:dyDescent="0.25">
      <c r="A1818" s="67">
        <v>1882</v>
      </c>
      <c r="B1818" s="80" t="s">
        <v>13536</v>
      </c>
      <c r="C1818" s="80" t="s">
        <v>13537</v>
      </c>
      <c r="D1818" s="80" t="s">
        <v>13089</v>
      </c>
      <c r="E1818" s="87">
        <v>6</v>
      </c>
      <c r="F1818" s="80" t="s">
        <v>12482</v>
      </c>
    </row>
    <row r="1819" spans="1:6" ht="12" customHeight="1" x14ac:dyDescent="0.25">
      <c r="A1819" s="67">
        <v>1883</v>
      </c>
      <c r="B1819" s="80" t="s">
        <v>13536</v>
      </c>
      <c r="C1819" s="80" t="s">
        <v>13537</v>
      </c>
      <c r="D1819" s="80" t="s">
        <v>13235</v>
      </c>
      <c r="E1819" s="87">
        <v>11.8</v>
      </c>
      <c r="F1819" s="80" t="s">
        <v>12482</v>
      </c>
    </row>
    <row r="1820" spans="1:6" ht="12" customHeight="1" x14ac:dyDescent="0.25">
      <c r="A1820" s="67">
        <v>1884</v>
      </c>
      <c r="B1820" s="80" t="s">
        <v>13538</v>
      </c>
      <c r="C1820" s="80" t="s">
        <v>13539</v>
      </c>
      <c r="D1820" s="80" t="s">
        <v>13540</v>
      </c>
      <c r="E1820" s="87">
        <v>413</v>
      </c>
      <c r="F1820" s="80" t="s">
        <v>12595</v>
      </c>
    </row>
    <row r="1821" spans="1:6" ht="12" customHeight="1" x14ac:dyDescent="0.25">
      <c r="A1821" s="67">
        <v>1885</v>
      </c>
      <c r="B1821" s="80" t="s">
        <v>13541</v>
      </c>
      <c r="C1821" s="80" t="s">
        <v>13542</v>
      </c>
      <c r="D1821" s="80" t="s">
        <v>13543</v>
      </c>
      <c r="E1821" s="87">
        <v>82.6</v>
      </c>
      <c r="F1821" s="80" t="s">
        <v>12466</v>
      </c>
    </row>
    <row r="1822" spans="1:6" ht="12" customHeight="1" x14ac:dyDescent="0.25">
      <c r="A1822" s="67">
        <v>1886</v>
      </c>
      <c r="B1822" s="80" t="s">
        <v>13544</v>
      </c>
      <c r="C1822" s="80" t="s">
        <v>12531</v>
      </c>
      <c r="D1822" s="80" t="s">
        <v>13545</v>
      </c>
      <c r="E1822" s="87">
        <v>6</v>
      </c>
      <c r="F1822" s="80" t="s">
        <v>12482</v>
      </c>
    </row>
    <row r="1823" spans="1:6" ht="12" customHeight="1" x14ac:dyDescent="0.25">
      <c r="A1823" s="67">
        <v>1887</v>
      </c>
      <c r="B1823" s="80" t="s">
        <v>12483</v>
      </c>
      <c r="C1823" s="80" t="s">
        <v>12484</v>
      </c>
      <c r="D1823" s="80" t="s">
        <v>13546</v>
      </c>
      <c r="E1823" s="87">
        <v>140</v>
      </c>
      <c r="F1823" s="80" t="s">
        <v>12486</v>
      </c>
    </row>
    <row r="1824" spans="1:6" ht="12" customHeight="1" x14ac:dyDescent="0.25">
      <c r="A1824" s="67">
        <v>1888</v>
      </c>
      <c r="B1824" s="80" t="s">
        <v>12487</v>
      </c>
      <c r="C1824" s="80" t="s">
        <v>2124</v>
      </c>
      <c r="D1824" s="80" t="s">
        <v>13547</v>
      </c>
      <c r="E1824" s="87">
        <v>23.6</v>
      </c>
      <c r="F1824" s="80" t="s">
        <v>12466</v>
      </c>
    </row>
    <row r="1825" spans="1:6" ht="12" customHeight="1" x14ac:dyDescent="0.25">
      <c r="A1825" s="67">
        <v>1889</v>
      </c>
      <c r="B1825" s="80" t="s">
        <v>13548</v>
      </c>
      <c r="C1825" s="80" t="s">
        <v>12531</v>
      </c>
      <c r="D1825" s="80"/>
      <c r="E1825" s="87">
        <v>15</v>
      </c>
      <c r="F1825" s="80" t="s">
        <v>12482</v>
      </c>
    </row>
    <row r="1826" spans="1:6" ht="12" customHeight="1" x14ac:dyDescent="0.25">
      <c r="A1826" s="67">
        <v>1890</v>
      </c>
      <c r="B1826" s="80" t="s">
        <v>13549</v>
      </c>
      <c r="C1826" s="80" t="s">
        <v>12565</v>
      </c>
      <c r="D1826" s="80" t="s">
        <v>13550</v>
      </c>
      <c r="E1826" s="87">
        <v>542.79999999999995</v>
      </c>
      <c r="F1826" s="80" t="s">
        <v>13551</v>
      </c>
    </row>
    <row r="1827" spans="1:6" ht="12" customHeight="1" x14ac:dyDescent="0.25">
      <c r="A1827" s="67">
        <v>1891</v>
      </c>
      <c r="B1827" s="80" t="s">
        <v>13552</v>
      </c>
      <c r="C1827" s="80" t="s">
        <v>12531</v>
      </c>
      <c r="D1827" s="80" t="s">
        <v>12623</v>
      </c>
      <c r="E1827" s="87">
        <v>11.8</v>
      </c>
      <c r="F1827" s="80" t="s">
        <v>12482</v>
      </c>
    </row>
    <row r="1828" spans="1:6" ht="12" customHeight="1" x14ac:dyDescent="0.25">
      <c r="A1828" s="67">
        <v>1892</v>
      </c>
      <c r="B1828" s="80" t="s">
        <v>13553</v>
      </c>
      <c r="C1828" s="80" t="s">
        <v>12484</v>
      </c>
      <c r="D1828" s="80" t="s">
        <v>13554</v>
      </c>
      <c r="E1828" s="87">
        <v>472</v>
      </c>
      <c r="F1828" s="80" t="s">
        <v>12595</v>
      </c>
    </row>
    <row r="1829" spans="1:6" ht="12" customHeight="1" x14ac:dyDescent="0.25">
      <c r="A1829" s="67">
        <v>1893</v>
      </c>
      <c r="B1829" s="80" t="s">
        <v>13555</v>
      </c>
      <c r="C1829" s="80" t="s">
        <v>2124</v>
      </c>
      <c r="D1829" s="80" t="s">
        <v>13556</v>
      </c>
      <c r="E1829" s="87">
        <v>59</v>
      </c>
      <c r="F1829" s="80" t="s">
        <v>12466</v>
      </c>
    </row>
    <row r="1830" spans="1:6" ht="12" customHeight="1" x14ac:dyDescent="0.25">
      <c r="A1830" s="67">
        <v>1894</v>
      </c>
      <c r="B1830" s="80" t="s">
        <v>13557</v>
      </c>
      <c r="C1830" s="80" t="s">
        <v>12531</v>
      </c>
      <c r="D1830" s="80" t="s">
        <v>12481</v>
      </c>
      <c r="E1830" s="87">
        <v>5.9</v>
      </c>
      <c r="F1830" s="80" t="s">
        <v>12482</v>
      </c>
    </row>
    <row r="1831" spans="1:6" ht="12" customHeight="1" x14ac:dyDescent="0.25">
      <c r="A1831" s="67">
        <v>1895</v>
      </c>
      <c r="B1831" s="80" t="s">
        <v>13558</v>
      </c>
      <c r="C1831" s="80" t="s">
        <v>13559</v>
      </c>
      <c r="D1831" s="80" t="s">
        <v>13560</v>
      </c>
      <c r="E1831" s="87">
        <v>153.4</v>
      </c>
      <c r="F1831" s="80" t="s">
        <v>12561</v>
      </c>
    </row>
    <row r="1832" spans="1:6" ht="12" customHeight="1" x14ac:dyDescent="0.25">
      <c r="A1832" s="67">
        <v>1896</v>
      </c>
      <c r="B1832" s="80" t="s">
        <v>13561</v>
      </c>
      <c r="C1832" s="80" t="s">
        <v>13562</v>
      </c>
      <c r="D1832" s="80" t="s">
        <v>13563</v>
      </c>
      <c r="E1832" s="87">
        <v>259.60000000000002</v>
      </c>
      <c r="F1832" s="80" t="s">
        <v>12595</v>
      </c>
    </row>
    <row r="1833" spans="1:6" ht="12" customHeight="1" x14ac:dyDescent="0.25">
      <c r="A1833" s="67">
        <v>1897</v>
      </c>
      <c r="B1833" s="80" t="s">
        <v>13564</v>
      </c>
      <c r="C1833" s="80" t="s">
        <v>13565</v>
      </c>
      <c r="D1833" s="80"/>
      <c r="E1833" s="87">
        <v>35.4</v>
      </c>
      <c r="F1833" s="80" t="s">
        <v>12531</v>
      </c>
    </row>
    <row r="1834" spans="1:6" ht="12" customHeight="1" x14ac:dyDescent="0.25">
      <c r="A1834" s="67">
        <v>1898</v>
      </c>
      <c r="B1834" s="80" t="s">
        <v>13566</v>
      </c>
      <c r="C1834" s="80" t="s">
        <v>13567</v>
      </c>
      <c r="D1834" s="80" t="s">
        <v>13568</v>
      </c>
      <c r="E1834" s="87">
        <v>1900</v>
      </c>
      <c r="F1834" s="80" t="s">
        <v>13567</v>
      </c>
    </row>
    <row r="1835" spans="1:6" ht="12" customHeight="1" x14ac:dyDescent="0.25">
      <c r="A1835" s="67">
        <v>1899</v>
      </c>
      <c r="B1835" s="80" t="s">
        <v>13569</v>
      </c>
      <c r="C1835" s="80" t="s">
        <v>12902</v>
      </c>
      <c r="D1835" s="80" t="s">
        <v>13570</v>
      </c>
      <c r="E1835" s="87">
        <v>450</v>
      </c>
      <c r="F1835" s="80" t="s">
        <v>12902</v>
      </c>
    </row>
    <row r="1836" spans="1:6" ht="12" customHeight="1" x14ac:dyDescent="0.25">
      <c r="A1836" s="67">
        <v>1900</v>
      </c>
      <c r="B1836" s="80" t="s">
        <v>13571</v>
      </c>
      <c r="C1836" s="80" t="s">
        <v>12531</v>
      </c>
      <c r="D1836" s="80" t="s">
        <v>13572</v>
      </c>
      <c r="E1836" s="87">
        <v>11.8</v>
      </c>
      <c r="F1836" s="80" t="s">
        <v>12531</v>
      </c>
    </row>
    <row r="1837" spans="1:6" ht="12" customHeight="1" x14ac:dyDescent="0.25">
      <c r="A1837" s="67">
        <v>1901</v>
      </c>
      <c r="B1837" s="80" t="s">
        <v>13573</v>
      </c>
      <c r="C1837" s="80" t="s">
        <v>12531</v>
      </c>
      <c r="D1837" s="80" t="s">
        <v>12392</v>
      </c>
      <c r="E1837" s="87">
        <v>19.47</v>
      </c>
      <c r="F1837" s="80" t="s">
        <v>12531</v>
      </c>
    </row>
    <row r="1838" spans="1:6" ht="12" customHeight="1" x14ac:dyDescent="0.25">
      <c r="A1838" s="67">
        <v>1902</v>
      </c>
      <c r="B1838" s="80" t="s">
        <v>13574</v>
      </c>
      <c r="C1838" s="80" t="s">
        <v>12531</v>
      </c>
      <c r="D1838" s="80" t="s">
        <v>12623</v>
      </c>
      <c r="E1838" s="87">
        <v>150</v>
      </c>
      <c r="F1838" s="80" t="s">
        <v>12531</v>
      </c>
    </row>
    <row r="1839" spans="1:6" ht="12" customHeight="1" x14ac:dyDescent="0.25">
      <c r="A1839" s="67">
        <v>1903</v>
      </c>
      <c r="B1839" s="80" t="s">
        <v>13575</v>
      </c>
      <c r="C1839" s="80" t="s">
        <v>13576</v>
      </c>
      <c r="D1839" s="80" t="s">
        <v>13577</v>
      </c>
      <c r="E1839" s="87">
        <v>50</v>
      </c>
      <c r="F1839" s="80" t="s">
        <v>9960</v>
      </c>
    </row>
    <row r="1840" spans="1:6" ht="12" customHeight="1" x14ac:dyDescent="0.25">
      <c r="A1840" s="67">
        <v>1904</v>
      </c>
      <c r="B1840" s="80" t="s">
        <v>13578</v>
      </c>
      <c r="C1840" s="80" t="s">
        <v>12559</v>
      </c>
      <c r="D1840" s="80" t="s">
        <v>13579</v>
      </c>
      <c r="E1840" s="87">
        <v>129.80000000000001</v>
      </c>
      <c r="F1840" s="80" t="s">
        <v>13580</v>
      </c>
    </row>
    <row r="1841" spans="1:6" ht="12" customHeight="1" x14ac:dyDescent="0.25">
      <c r="A1841" s="67">
        <v>1905</v>
      </c>
      <c r="B1841" s="80" t="s">
        <v>13581</v>
      </c>
      <c r="C1841" s="80" t="s">
        <v>12559</v>
      </c>
      <c r="D1841" s="80" t="s">
        <v>13582</v>
      </c>
      <c r="E1841" s="87">
        <v>129.80000000000001</v>
      </c>
      <c r="F1841" s="80" t="s">
        <v>13580</v>
      </c>
    </row>
    <row r="1842" spans="1:6" ht="12" customHeight="1" x14ac:dyDescent="0.25">
      <c r="A1842" s="67">
        <v>1906</v>
      </c>
      <c r="B1842" s="80" t="s">
        <v>13583</v>
      </c>
      <c r="C1842" s="80" t="s">
        <v>12559</v>
      </c>
      <c r="D1842" s="80" t="s">
        <v>13582</v>
      </c>
      <c r="E1842" s="87">
        <v>129.80000000000001</v>
      </c>
      <c r="F1842" s="80" t="s">
        <v>13580</v>
      </c>
    </row>
    <row r="1843" spans="1:6" ht="12" customHeight="1" x14ac:dyDescent="0.25">
      <c r="A1843" s="67">
        <v>1907</v>
      </c>
      <c r="B1843" s="80" t="s">
        <v>13584</v>
      </c>
      <c r="C1843" s="80" t="s">
        <v>12559</v>
      </c>
      <c r="D1843" s="80" t="s">
        <v>13585</v>
      </c>
      <c r="E1843" s="87">
        <v>129.80000000000001</v>
      </c>
      <c r="F1843" s="80" t="s">
        <v>13580</v>
      </c>
    </row>
    <row r="1844" spans="1:6" ht="12" customHeight="1" x14ac:dyDescent="0.25">
      <c r="A1844" s="67">
        <v>1908</v>
      </c>
      <c r="B1844" s="80" t="s">
        <v>13586</v>
      </c>
      <c r="C1844" s="80" t="s">
        <v>12480</v>
      </c>
      <c r="D1844" s="80" t="s">
        <v>12573</v>
      </c>
      <c r="E1844" s="87">
        <v>11.8</v>
      </c>
      <c r="F1844" s="80" t="s">
        <v>12482</v>
      </c>
    </row>
    <row r="1845" spans="1:6" ht="12" customHeight="1" x14ac:dyDescent="0.25">
      <c r="A1845" s="67">
        <v>1909</v>
      </c>
      <c r="B1845" s="80" t="s">
        <v>13586</v>
      </c>
      <c r="C1845" s="80" t="s">
        <v>12480</v>
      </c>
      <c r="D1845" s="80" t="s">
        <v>12591</v>
      </c>
      <c r="E1845" s="87">
        <v>17.7</v>
      </c>
      <c r="F1845" s="80" t="s">
        <v>12482</v>
      </c>
    </row>
    <row r="1846" spans="1:6" ht="12" customHeight="1" x14ac:dyDescent="0.25">
      <c r="A1846" s="67">
        <v>1910</v>
      </c>
      <c r="B1846" s="80" t="s">
        <v>13587</v>
      </c>
      <c r="C1846" s="80" t="s">
        <v>2124</v>
      </c>
      <c r="D1846" s="80" t="s">
        <v>13588</v>
      </c>
      <c r="E1846" s="87">
        <v>118</v>
      </c>
      <c r="F1846" s="80" t="s">
        <v>12466</v>
      </c>
    </row>
    <row r="1847" spans="1:6" ht="12" customHeight="1" x14ac:dyDescent="0.25">
      <c r="A1847" s="67">
        <v>1911</v>
      </c>
      <c r="B1847" s="80" t="s">
        <v>13589</v>
      </c>
      <c r="C1847" s="80" t="s">
        <v>12531</v>
      </c>
      <c r="D1847" s="80" t="s">
        <v>12602</v>
      </c>
      <c r="E1847" s="87">
        <v>41.3</v>
      </c>
      <c r="F1847" s="80" t="s">
        <v>13590</v>
      </c>
    </row>
    <row r="1848" spans="1:6" ht="12" customHeight="1" x14ac:dyDescent="0.25">
      <c r="A1848" s="67">
        <v>1912</v>
      </c>
      <c r="B1848" s="80" t="s">
        <v>13591</v>
      </c>
      <c r="C1848" s="80" t="s">
        <v>7749</v>
      </c>
      <c r="D1848" s="80" t="s">
        <v>12532</v>
      </c>
      <c r="E1848" s="87">
        <v>47.2</v>
      </c>
      <c r="F1848" s="80" t="s">
        <v>7749</v>
      </c>
    </row>
    <row r="1849" spans="1:6" ht="12" customHeight="1" x14ac:dyDescent="0.25">
      <c r="A1849" s="67">
        <v>1913</v>
      </c>
      <c r="B1849" s="80" t="s">
        <v>13592</v>
      </c>
      <c r="C1849" s="80" t="s">
        <v>12531</v>
      </c>
      <c r="D1849" s="80" t="s">
        <v>13593</v>
      </c>
      <c r="E1849" s="87">
        <v>38.94</v>
      </c>
      <c r="F1849" s="80" t="s">
        <v>13594</v>
      </c>
    </row>
    <row r="1850" spans="1:6" ht="12" customHeight="1" x14ac:dyDescent="0.25">
      <c r="A1850" s="67">
        <v>1914</v>
      </c>
      <c r="B1850" s="80" t="s">
        <v>13595</v>
      </c>
      <c r="C1850" s="80" t="s">
        <v>12531</v>
      </c>
      <c r="D1850" s="80" t="s">
        <v>12602</v>
      </c>
      <c r="E1850" s="87">
        <v>82.6</v>
      </c>
      <c r="F1850" s="80" t="s">
        <v>9610</v>
      </c>
    </row>
    <row r="1851" spans="1:6" ht="12" customHeight="1" x14ac:dyDescent="0.25">
      <c r="A1851" s="67">
        <v>1915</v>
      </c>
      <c r="B1851" s="80" t="s">
        <v>13596</v>
      </c>
      <c r="C1851" s="80" t="s">
        <v>12480</v>
      </c>
      <c r="D1851" s="80" t="s">
        <v>12720</v>
      </c>
      <c r="E1851" s="87">
        <v>19.47</v>
      </c>
      <c r="F1851" s="80" t="s">
        <v>12482</v>
      </c>
    </row>
    <row r="1852" spans="1:6" ht="12" customHeight="1" x14ac:dyDescent="0.25">
      <c r="A1852" s="67">
        <v>1916</v>
      </c>
      <c r="B1852" s="80" t="s">
        <v>13596</v>
      </c>
      <c r="C1852" s="80" t="s">
        <v>12480</v>
      </c>
      <c r="D1852" s="80" t="s">
        <v>13597</v>
      </c>
      <c r="E1852" s="87">
        <v>35.4</v>
      </c>
      <c r="F1852" s="80" t="s">
        <v>12482</v>
      </c>
    </row>
    <row r="1853" spans="1:6" ht="12" customHeight="1" x14ac:dyDescent="0.25">
      <c r="A1853" s="67">
        <v>1917</v>
      </c>
      <c r="B1853" s="80" t="s">
        <v>13598</v>
      </c>
      <c r="C1853" s="80" t="s">
        <v>2124</v>
      </c>
      <c r="D1853" s="80" t="s">
        <v>13599</v>
      </c>
      <c r="E1853" s="87">
        <v>259.60000000000002</v>
      </c>
      <c r="F1853" s="80" t="s">
        <v>12466</v>
      </c>
    </row>
    <row r="1854" spans="1:6" ht="12" customHeight="1" x14ac:dyDescent="0.25">
      <c r="A1854" s="67">
        <v>1918</v>
      </c>
      <c r="B1854" s="80" t="s">
        <v>13600</v>
      </c>
      <c r="C1854" s="80" t="s">
        <v>12531</v>
      </c>
      <c r="D1854" s="80" t="s">
        <v>12741</v>
      </c>
      <c r="E1854" s="87">
        <v>600</v>
      </c>
      <c r="F1854" s="80" t="s">
        <v>12531</v>
      </c>
    </row>
    <row r="1855" spans="1:6" ht="12" customHeight="1" x14ac:dyDescent="0.25">
      <c r="A1855" s="67">
        <v>1919</v>
      </c>
      <c r="B1855" s="80" t="s">
        <v>13601</v>
      </c>
      <c r="C1855" s="80" t="s">
        <v>2124</v>
      </c>
      <c r="D1855" s="80" t="s">
        <v>12602</v>
      </c>
      <c r="E1855" s="87">
        <v>1000</v>
      </c>
      <c r="F1855" s="80" t="s">
        <v>2124</v>
      </c>
    </row>
    <row r="1856" spans="1:6" ht="12" customHeight="1" x14ac:dyDescent="0.25">
      <c r="A1856" s="67">
        <v>1920</v>
      </c>
      <c r="B1856" s="80" t="s">
        <v>13602</v>
      </c>
      <c r="C1856" s="80" t="s">
        <v>13603</v>
      </c>
      <c r="D1856" s="80" t="s">
        <v>13604</v>
      </c>
      <c r="E1856" s="87">
        <v>243</v>
      </c>
      <c r="F1856" s="80" t="s">
        <v>13603</v>
      </c>
    </row>
    <row r="1857" spans="1:6" ht="12" customHeight="1" x14ac:dyDescent="0.25">
      <c r="A1857" s="67">
        <v>1921</v>
      </c>
      <c r="B1857" s="80" t="s">
        <v>13605</v>
      </c>
      <c r="C1857" s="80" t="s">
        <v>12480</v>
      </c>
      <c r="D1857" s="80" t="s">
        <v>13606</v>
      </c>
      <c r="E1857" s="87">
        <v>10</v>
      </c>
      <c r="F1857" s="80" t="s">
        <v>12482</v>
      </c>
    </row>
    <row r="1858" spans="1:6" ht="12" customHeight="1" x14ac:dyDescent="0.25">
      <c r="A1858" s="67">
        <v>1922</v>
      </c>
      <c r="B1858" s="80" t="s">
        <v>13082</v>
      </c>
      <c r="C1858" s="80" t="s">
        <v>2124</v>
      </c>
      <c r="D1858" s="80" t="s">
        <v>13607</v>
      </c>
      <c r="E1858" s="87">
        <v>23.6</v>
      </c>
      <c r="F1858" s="80" t="s">
        <v>12466</v>
      </c>
    </row>
    <row r="1859" spans="1:6" ht="12" customHeight="1" x14ac:dyDescent="0.25">
      <c r="A1859" s="67">
        <v>1923</v>
      </c>
      <c r="B1859" s="80" t="s">
        <v>13608</v>
      </c>
      <c r="C1859" s="80" t="s">
        <v>12531</v>
      </c>
      <c r="D1859" s="80" t="s">
        <v>13609</v>
      </c>
      <c r="E1859" s="87">
        <v>5.9</v>
      </c>
      <c r="F1859" s="80" t="s">
        <v>12482</v>
      </c>
    </row>
    <row r="1860" spans="1:6" ht="12" customHeight="1" x14ac:dyDescent="0.25">
      <c r="A1860" s="67">
        <v>1924</v>
      </c>
      <c r="B1860" s="80" t="s">
        <v>13610</v>
      </c>
      <c r="C1860" s="80" t="s">
        <v>12848</v>
      </c>
      <c r="D1860" s="80" t="s">
        <v>13611</v>
      </c>
      <c r="E1860" s="87">
        <v>177</v>
      </c>
      <c r="F1860" s="80" t="s">
        <v>7756</v>
      </c>
    </row>
    <row r="1861" spans="1:6" ht="12" customHeight="1" x14ac:dyDescent="0.25">
      <c r="A1861" s="67">
        <v>1925</v>
      </c>
      <c r="B1861" s="80" t="s">
        <v>13612</v>
      </c>
      <c r="C1861" s="80" t="s">
        <v>2124</v>
      </c>
      <c r="D1861" s="80" t="s">
        <v>13613</v>
      </c>
      <c r="E1861" s="87">
        <v>1416</v>
      </c>
      <c r="F1861" s="80" t="s">
        <v>9600</v>
      </c>
    </row>
    <row r="1862" spans="1:6" ht="12" customHeight="1" x14ac:dyDescent="0.25">
      <c r="A1862" s="67">
        <v>1926</v>
      </c>
      <c r="B1862" s="80" t="s">
        <v>13614</v>
      </c>
      <c r="C1862" s="80" t="s">
        <v>12480</v>
      </c>
      <c r="D1862" s="80" t="s">
        <v>13615</v>
      </c>
      <c r="E1862" s="87">
        <v>5.9</v>
      </c>
      <c r="F1862" s="80" t="s">
        <v>9610</v>
      </c>
    </row>
    <row r="1863" spans="1:6" ht="12" customHeight="1" x14ac:dyDescent="0.25">
      <c r="A1863" s="67">
        <v>1927</v>
      </c>
      <c r="B1863" s="80" t="s">
        <v>13616</v>
      </c>
      <c r="C1863" s="80" t="s">
        <v>2124</v>
      </c>
      <c r="D1863" s="80" t="s">
        <v>13617</v>
      </c>
      <c r="E1863" s="87">
        <v>1180</v>
      </c>
      <c r="F1863" s="80" t="s">
        <v>12466</v>
      </c>
    </row>
    <row r="1864" spans="1:6" ht="12" customHeight="1" x14ac:dyDescent="0.25">
      <c r="A1864" s="67">
        <v>1928</v>
      </c>
      <c r="B1864" s="80" t="s">
        <v>13618</v>
      </c>
      <c r="C1864" s="80" t="s">
        <v>12531</v>
      </c>
      <c r="D1864" s="80" t="s">
        <v>13619</v>
      </c>
      <c r="E1864" s="87">
        <v>59</v>
      </c>
      <c r="F1864" s="80" t="s">
        <v>9610</v>
      </c>
    </row>
    <row r="1865" spans="1:6" ht="12" customHeight="1" x14ac:dyDescent="0.25">
      <c r="A1865" s="67">
        <v>1930</v>
      </c>
      <c r="B1865" s="80" t="s">
        <v>13620</v>
      </c>
      <c r="C1865" s="80" t="s">
        <v>2124</v>
      </c>
      <c r="D1865" s="80" t="s">
        <v>13621</v>
      </c>
      <c r="E1865" s="87">
        <v>295</v>
      </c>
      <c r="F1865" s="80" t="s">
        <v>12466</v>
      </c>
    </row>
    <row r="1866" spans="1:6" ht="12" customHeight="1" x14ac:dyDescent="0.25">
      <c r="A1866" s="67">
        <v>1931</v>
      </c>
      <c r="B1866" s="80" t="s">
        <v>13622</v>
      </c>
      <c r="C1866" s="80" t="s">
        <v>2124</v>
      </c>
      <c r="D1866" s="80" t="s">
        <v>12709</v>
      </c>
      <c r="E1866" s="87">
        <v>236</v>
      </c>
      <c r="F1866" s="80" t="s">
        <v>12466</v>
      </c>
    </row>
    <row r="1867" spans="1:6" ht="12" customHeight="1" x14ac:dyDescent="0.25">
      <c r="A1867" s="67">
        <v>1932</v>
      </c>
      <c r="B1867" s="80" t="s">
        <v>13623</v>
      </c>
      <c r="C1867" s="80" t="s">
        <v>13030</v>
      </c>
      <c r="D1867" s="80" t="s">
        <v>13624</v>
      </c>
      <c r="E1867" s="87">
        <v>800</v>
      </c>
      <c r="F1867" s="80" t="s">
        <v>13030</v>
      </c>
    </row>
    <row r="1868" spans="1:6" ht="12" customHeight="1" x14ac:dyDescent="0.25">
      <c r="A1868" s="67">
        <v>1933</v>
      </c>
      <c r="B1868" s="80" t="s">
        <v>13625</v>
      </c>
      <c r="C1868" s="80" t="s">
        <v>12531</v>
      </c>
      <c r="D1868" s="80" t="s">
        <v>13626</v>
      </c>
      <c r="E1868" s="87">
        <v>118</v>
      </c>
      <c r="F1868" s="80" t="s">
        <v>12482</v>
      </c>
    </row>
    <row r="1869" spans="1:6" ht="12" customHeight="1" x14ac:dyDescent="0.25">
      <c r="A1869" s="67">
        <v>1934</v>
      </c>
      <c r="B1869" s="80" t="s">
        <v>13627</v>
      </c>
      <c r="C1869" s="80" t="s">
        <v>12480</v>
      </c>
      <c r="D1869" s="80" t="s">
        <v>13628</v>
      </c>
      <c r="E1869" s="87">
        <v>590</v>
      </c>
      <c r="F1869" s="80" t="s">
        <v>13629</v>
      </c>
    </row>
    <row r="1870" spans="1:6" ht="12" customHeight="1" x14ac:dyDescent="0.25">
      <c r="A1870" s="67">
        <v>1935</v>
      </c>
      <c r="B1870" s="80" t="s">
        <v>13630</v>
      </c>
      <c r="C1870" s="80" t="s">
        <v>12605</v>
      </c>
      <c r="D1870" s="80" t="s">
        <v>13631</v>
      </c>
      <c r="E1870" s="87">
        <v>577.5</v>
      </c>
      <c r="F1870" s="80" t="s">
        <v>9627</v>
      </c>
    </row>
    <row r="1871" spans="1:6" ht="12" customHeight="1" x14ac:dyDescent="0.25">
      <c r="A1871" s="67">
        <v>1936</v>
      </c>
      <c r="B1871" s="80" t="s">
        <v>13632</v>
      </c>
      <c r="C1871" s="80" t="s">
        <v>12531</v>
      </c>
      <c r="D1871" s="80" t="s">
        <v>12481</v>
      </c>
      <c r="E1871" s="87">
        <v>900</v>
      </c>
      <c r="F1871" s="80" t="s">
        <v>9610</v>
      </c>
    </row>
    <row r="1872" spans="1:6" ht="12" customHeight="1" x14ac:dyDescent="0.25">
      <c r="A1872" s="67">
        <v>1937</v>
      </c>
      <c r="B1872" s="80" t="s">
        <v>13633</v>
      </c>
      <c r="C1872" s="80" t="s">
        <v>13249</v>
      </c>
      <c r="D1872" s="80" t="s">
        <v>13634</v>
      </c>
      <c r="E1872" s="87">
        <v>2700</v>
      </c>
      <c r="F1872" s="80" t="s">
        <v>9600</v>
      </c>
    </row>
    <row r="1873" spans="1:6" ht="12" customHeight="1" x14ac:dyDescent="0.25">
      <c r="A1873" s="67">
        <v>1938</v>
      </c>
      <c r="B1873" s="80" t="s">
        <v>13635</v>
      </c>
      <c r="C1873" s="80" t="s">
        <v>12531</v>
      </c>
      <c r="D1873" s="80" t="s">
        <v>12481</v>
      </c>
      <c r="E1873" s="87">
        <v>245</v>
      </c>
      <c r="F1873" s="80" t="s">
        <v>12531</v>
      </c>
    </row>
    <row r="1874" spans="1:6" ht="12" customHeight="1" x14ac:dyDescent="0.25">
      <c r="A1874" s="67">
        <v>1939</v>
      </c>
      <c r="B1874" s="80" t="s">
        <v>13636</v>
      </c>
      <c r="C1874" s="80" t="s">
        <v>12531</v>
      </c>
      <c r="D1874" s="80" t="s">
        <v>13184</v>
      </c>
      <c r="E1874" s="87">
        <v>1210</v>
      </c>
      <c r="F1874" s="80" t="s">
        <v>12531</v>
      </c>
    </row>
    <row r="1875" spans="1:6" ht="12" customHeight="1" x14ac:dyDescent="0.25">
      <c r="A1875" s="67">
        <v>1940</v>
      </c>
      <c r="B1875" s="80" t="s">
        <v>13637</v>
      </c>
      <c r="C1875" s="80" t="s">
        <v>2124</v>
      </c>
      <c r="D1875" s="80" t="s">
        <v>13638</v>
      </c>
      <c r="E1875" s="87">
        <v>900</v>
      </c>
      <c r="F1875" s="80" t="s">
        <v>12466</v>
      </c>
    </row>
    <row r="1876" spans="1:6" ht="12" customHeight="1" x14ac:dyDescent="0.25">
      <c r="A1876" s="67">
        <v>1941</v>
      </c>
      <c r="B1876" s="80" t="s">
        <v>13639</v>
      </c>
      <c r="C1876" s="80" t="s">
        <v>13640</v>
      </c>
      <c r="D1876" s="80" t="s">
        <v>13641</v>
      </c>
      <c r="E1876" s="87">
        <v>900</v>
      </c>
      <c r="F1876" s="80" t="s">
        <v>12515</v>
      </c>
    </row>
    <row r="1877" spans="1:6" ht="12" customHeight="1" x14ac:dyDescent="0.25">
      <c r="A1877" s="67">
        <v>1942</v>
      </c>
      <c r="B1877" s="80" t="s">
        <v>13642</v>
      </c>
      <c r="C1877" s="80" t="s">
        <v>2124</v>
      </c>
      <c r="D1877" s="80" t="s">
        <v>13643</v>
      </c>
      <c r="E1877" s="87">
        <v>1200</v>
      </c>
      <c r="F1877" s="80" t="s">
        <v>9600</v>
      </c>
    </row>
    <row r="1878" spans="1:6" ht="12" customHeight="1" x14ac:dyDescent="0.25">
      <c r="A1878" s="67">
        <v>1943</v>
      </c>
      <c r="B1878" s="80" t="s">
        <v>13644</v>
      </c>
      <c r="C1878" s="80" t="s">
        <v>13191</v>
      </c>
      <c r="D1878" s="80" t="s">
        <v>13645</v>
      </c>
      <c r="E1878" s="87">
        <v>4619.8999999999996</v>
      </c>
      <c r="F1878" s="80" t="s">
        <v>7756</v>
      </c>
    </row>
    <row r="1879" spans="1:6" ht="12" customHeight="1" x14ac:dyDescent="0.25">
      <c r="A1879" s="67">
        <v>1944</v>
      </c>
      <c r="B1879" s="80" t="s">
        <v>13646</v>
      </c>
      <c r="C1879" s="80" t="s">
        <v>2124</v>
      </c>
      <c r="D1879" s="80" t="s">
        <v>13647</v>
      </c>
      <c r="E1879" s="87">
        <v>3733.21</v>
      </c>
      <c r="F1879" s="80" t="s">
        <v>7756</v>
      </c>
    </row>
    <row r="1880" spans="1:6" ht="12" customHeight="1" x14ac:dyDescent="0.25">
      <c r="A1880" s="67">
        <v>1945</v>
      </c>
      <c r="B1880" s="80" t="s">
        <v>13646</v>
      </c>
      <c r="C1880" s="80" t="s">
        <v>2124</v>
      </c>
      <c r="D1880" s="80" t="s">
        <v>13648</v>
      </c>
      <c r="E1880" s="87">
        <v>4804.68</v>
      </c>
      <c r="F1880" s="80" t="s">
        <v>7756</v>
      </c>
    </row>
    <row r="1881" spans="1:6" ht="12" customHeight="1" x14ac:dyDescent="0.25">
      <c r="A1881" s="67">
        <v>1946</v>
      </c>
      <c r="B1881" s="80" t="s">
        <v>13649</v>
      </c>
      <c r="C1881" s="80" t="s">
        <v>2124</v>
      </c>
      <c r="D1881" s="80" t="s">
        <v>13647</v>
      </c>
      <c r="E1881" s="87">
        <v>4264.59</v>
      </c>
      <c r="F1881" s="80" t="s">
        <v>7756</v>
      </c>
    </row>
    <row r="1882" spans="1:6" ht="12" customHeight="1" x14ac:dyDescent="0.25">
      <c r="A1882" s="67">
        <v>1947</v>
      </c>
      <c r="B1882" s="80" t="s">
        <v>13649</v>
      </c>
      <c r="C1882" s="80" t="s">
        <v>2124</v>
      </c>
      <c r="D1882" s="80" t="s">
        <v>13648</v>
      </c>
      <c r="E1882" s="87">
        <v>4880.88</v>
      </c>
      <c r="F1882" s="80" t="s">
        <v>7756</v>
      </c>
    </row>
    <row r="1883" spans="1:6" ht="12" customHeight="1" x14ac:dyDescent="0.25">
      <c r="A1883" s="67">
        <v>1948</v>
      </c>
      <c r="B1883" s="80" t="s">
        <v>13650</v>
      </c>
      <c r="C1883" s="80" t="s">
        <v>2124</v>
      </c>
      <c r="D1883" s="80" t="s">
        <v>13648</v>
      </c>
      <c r="E1883" s="87">
        <v>4877.66</v>
      </c>
      <c r="F1883" s="80" t="s">
        <v>7756</v>
      </c>
    </row>
    <row r="1884" spans="1:6" ht="12" customHeight="1" x14ac:dyDescent="0.25">
      <c r="A1884" s="67">
        <v>1949</v>
      </c>
      <c r="B1884" s="80" t="s">
        <v>13651</v>
      </c>
      <c r="C1884" s="80" t="s">
        <v>2124</v>
      </c>
      <c r="D1884" s="80" t="s">
        <v>13648</v>
      </c>
      <c r="E1884" s="87">
        <v>4898.47</v>
      </c>
      <c r="F1884" s="80" t="s">
        <v>7756</v>
      </c>
    </row>
    <row r="1885" spans="1:6" ht="12" customHeight="1" x14ac:dyDescent="0.25">
      <c r="A1885" s="67">
        <v>1950</v>
      </c>
      <c r="B1885" s="80" t="s">
        <v>13652</v>
      </c>
      <c r="C1885" s="80" t="s">
        <v>13653</v>
      </c>
      <c r="D1885" s="80" t="s">
        <v>13654</v>
      </c>
      <c r="E1885" s="87">
        <v>2800</v>
      </c>
      <c r="F1885" s="80" t="s">
        <v>13653</v>
      </c>
    </row>
    <row r="1886" spans="1:6" ht="12" customHeight="1" x14ac:dyDescent="0.25">
      <c r="A1886" s="67">
        <v>1951</v>
      </c>
      <c r="B1886" s="80" t="s">
        <v>13655</v>
      </c>
      <c r="C1886" s="80" t="s">
        <v>13352</v>
      </c>
      <c r="D1886" s="80" t="s">
        <v>13656</v>
      </c>
      <c r="E1886" s="87">
        <v>2019</v>
      </c>
      <c r="F1886" s="80" t="s">
        <v>13654</v>
      </c>
    </row>
    <row r="1887" spans="1:6" ht="12" customHeight="1" x14ac:dyDescent="0.25">
      <c r="A1887" s="67">
        <v>1952</v>
      </c>
      <c r="B1887" s="80" t="s">
        <v>13657</v>
      </c>
      <c r="C1887" s="80" t="s">
        <v>13658</v>
      </c>
      <c r="D1887" s="80" t="s">
        <v>13656</v>
      </c>
      <c r="E1887" s="87">
        <v>2387</v>
      </c>
      <c r="F1887" s="80" t="s">
        <v>13654</v>
      </c>
    </row>
    <row r="1888" spans="1:6" ht="12" customHeight="1" x14ac:dyDescent="0.25">
      <c r="A1888" s="67">
        <v>1953</v>
      </c>
      <c r="B1888" s="80" t="s">
        <v>13659</v>
      </c>
      <c r="C1888" s="80" t="s">
        <v>13660</v>
      </c>
      <c r="D1888" s="80" t="s">
        <v>13654</v>
      </c>
      <c r="E1888" s="87">
        <v>2800</v>
      </c>
      <c r="F1888" s="80" t="s">
        <v>13660</v>
      </c>
    </row>
    <row r="1889" spans="1:6" ht="12" customHeight="1" x14ac:dyDescent="0.25">
      <c r="A1889" s="67">
        <v>1954</v>
      </c>
      <c r="B1889" s="80" t="s">
        <v>13661</v>
      </c>
      <c r="C1889" s="80" t="s">
        <v>12480</v>
      </c>
      <c r="D1889" s="80" t="s">
        <v>12600</v>
      </c>
      <c r="E1889" s="87">
        <v>25</v>
      </c>
      <c r="F1889" s="80" t="s">
        <v>12482</v>
      </c>
    </row>
    <row r="1890" spans="1:6" ht="12" customHeight="1" x14ac:dyDescent="0.25">
      <c r="A1890" s="67">
        <v>1955</v>
      </c>
      <c r="B1890" s="80" t="s">
        <v>13662</v>
      </c>
      <c r="C1890" s="80" t="s">
        <v>12480</v>
      </c>
      <c r="D1890" s="80" t="s">
        <v>13663</v>
      </c>
      <c r="E1890" s="87">
        <v>14</v>
      </c>
      <c r="F1890" s="80" t="s">
        <v>12482</v>
      </c>
    </row>
    <row r="1891" spans="1:6" ht="12" customHeight="1" x14ac:dyDescent="0.25">
      <c r="A1891" s="67">
        <v>1956</v>
      </c>
      <c r="B1891" s="80" t="s">
        <v>13664</v>
      </c>
      <c r="C1891" s="80" t="s">
        <v>12480</v>
      </c>
      <c r="D1891" s="80" t="s">
        <v>12481</v>
      </c>
      <c r="E1891" s="87">
        <v>15</v>
      </c>
      <c r="F1891" s="80" t="s">
        <v>9610</v>
      </c>
    </row>
    <row r="1892" spans="1:6" ht="12" customHeight="1" x14ac:dyDescent="0.25">
      <c r="A1892" s="67">
        <v>1957</v>
      </c>
      <c r="B1892" s="80" t="s">
        <v>13665</v>
      </c>
      <c r="C1892" s="80" t="s">
        <v>12531</v>
      </c>
      <c r="D1892" s="80" t="s">
        <v>13324</v>
      </c>
      <c r="E1892" s="87">
        <v>15</v>
      </c>
      <c r="F1892" s="80" t="s">
        <v>12482</v>
      </c>
    </row>
    <row r="1893" spans="1:6" ht="12" customHeight="1" x14ac:dyDescent="0.25">
      <c r="A1893" s="67">
        <v>1958</v>
      </c>
      <c r="B1893" s="80" t="s">
        <v>13665</v>
      </c>
      <c r="C1893" s="80" t="s">
        <v>12531</v>
      </c>
      <c r="D1893" s="80" t="s">
        <v>12532</v>
      </c>
      <c r="E1893" s="87">
        <v>53.23</v>
      </c>
      <c r="F1893" s="80"/>
    </row>
    <row r="1894" spans="1:6" ht="12" customHeight="1" x14ac:dyDescent="0.25">
      <c r="A1894" s="67">
        <v>1959</v>
      </c>
      <c r="B1894" s="80" t="s">
        <v>13665</v>
      </c>
      <c r="C1894" s="80" t="s">
        <v>12531</v>
      </c>
      <c r="D1894" s="80" t="s">
        <v>12788</v>
      </c>
      <c r="E1894" s="87">
        <v>53.23</v>
      </c>
      <c r="F1894" s="80"/>
    </row>
    <row r="1895" spans="1:6" ht="12" customHeight="1" x14ac:dyDescent="0.25">
      <c r="A1895" s="67">
        <v>1960</v>
      </c>
      <c r="B1895" s="80" t="s">
        <v>13666</v>
      </c>
      <c r="C1895" s="80" t="s">
        <v>9610</v>
      </c>
      <c r="D1895" s="80" t="s">
        <v>12634</v>
      </c>
      <c r="E1895" s="87">
        <v>30</v>
      </c>
      <c r="F1895" s="80"/>
    </row>
    <row r="1896" spans="1:6" ht="12" customHeight="1" x14ac:dyDescent="0.25">
      <c r="A1896" s="67">
        <v>1961</v>
      </c>
      <c r="B1896" s="80" t="s">
        <v>13666</v>
      </c>
      <c r="C1896" s="80" t="s">
        <v>9610</v>
      </c>
      <c r="D1896" s="80" t="s">
        <v>12392</v>
      </c>
      <c r="E1896" s="87">
        <v>37.5</v>
      </c>
      <c r="F1896" s="80"/>
    </row>
    <row r="1897" spans="1:6" ht="12" customHeight="1" x14ac:dyDescent="0.25">
      <c r="A1897" s="67">
        <v>1962</v>
      </c>
      <c r="B1897" s="80" t="s">
        <v>13666</v>
      </c>
      <c r="C1897" s="80" t="s">
        <v>9610</v>
      </c>
      <c r="D1897" s="80" t="s">
        <v>12394</v>
      </c>
      <c r="E1897" s="87">
        <v>67</v>
      </c>
      <c r="F1897" s="80"/>
    </row>
    <row r="1898" spans="1:6" ht="12" customHeight="1" x14ac:dyDescent="0.25">
      <c r="A1898" s="67">
        <v>1963</v>
      </c>
      <c r="B1898" s="80" t="s">
        <v>13667</v>
      </c>
      <c r="C1898" s="80" t="s">
        <v>2124</v>
      </c>
      <c r="D1898" s="80" t="s">
        <v>13554</v>
      </c>
      <c r="E1898" s="87">
        <v>3387.5</v>
      </c>
      <c r="F1898" s="80" t="s">
        <v>12466</v>
      </c>
    </row>
    <row r="1899" spans="1:6" ht="12" customHeight="1" x14ac:dyDescent="0.25">
      <c r="A1899" s="67">
        <v>1964</v>
      </c>
      <c r="B1899" s="80" t="s">
        <v>13662</v>
      </c>
      <c r="C1899" s="80" t="s">
        <v>12480</v>
      </c>
      <c r="D1899" s="80" t="s">
        <v>13668</v>
      </c>
      <c r="E1899" s="87">
        <v>18</v>
      </c>
      <c r="F1899" s="80"/>
    </row>
    <row r="1900" spans="1:6" ht="12" customHeight="1" x14ac:dyDescent="0.25">
      <c r="A1900" s="67">
        <v>1965</v>
      </c>
      <c r="B1900" s="80" t="s">
        <v>13662</v>
      </c>
      <c r="C1900" s="80" t="s">
        <v>12480</v>
      </c>
      <c r="D1900" s="80" t="s">
        <v>13669</v>
      </c>
      <c r="E1900" s="87">
        <v>53</v>
      </c>
      <c r="F1900" s="80"/>
    </row>
    <row r="1901" spans="1:6" ht="12" customHeight="1" x14ac:dyDescent="0.25">
      <c r="A1901" s="67">
        <v>1966</v>
      </c>
      <c r="B1901" s="80" t="s">
        <v>13670</v>
      </c>
      <c r="C1901" s="80" t="s">
        <v>12531</v>
      </c>
      <c r="D1901" s="80" t="s">
        <v>13671</v>
      </c>
      <c r="E1901" s="87">
        <v>83</v>
      </c>
      <c r="F1901" s="80" t="s">
        <v>12482</v>
      </c>
    </row>
    <row r="1902" spans="1:6" ht="12" customHeight="1" x14ac:dyDescent="0.25">
      <c r="A1902" s="67">
        <v>1967</v>
      </c>
      <c r="B1902" s="80" t="s">
        <v>13672</v>
      </c>
      <c r="C1902" s="80" t="s">
        <v>9610</v>
      </c>
      <c r="D1902" s="80" t="s">
        <v>12474</v>
      </c>
      <c r="E1902" s="87">
        <v>122.18</v>
      </c>
      <c r="F1902" s="80"/>
    </row>
    <row r="1903" spans="1:6" ht="12" customHeight="1" x14ac:dyDescent="0.25">
      <c r="A1903" s="67">
        <v>1968</v>
      </c>
      <c r="B1903" s="80" t="s">
        <v>13672</v>
      </c>
      <c r="C1903" s="80" t="s">
        <v>9610</v>
      </c>
      <c r="D1903" s="80" t="s">
        <v>12532</v>
      </c>
      <c r="E1903" s="87">
        <v>51</v>
      </c>
      <c r="F1903" s="80"/>
    </row>
    <row r="1904" spans="1:6" ht="12" customHeight="1" x14ac:dyDescent="0.25">
      <c r="A1904" s="67">
        <v>1969</v>
      </c>
      <c r="B1904" s="80" t="s">
        <v>13673</v>
      </c>
      <c r="C1904" s="80" t="s">
        <v>12480</v>
      </c>
      <c r="D1904" s="80" t="s">
        <v>12481</v>
      </c>
      <c r="E1904" s="87">
        <v>18.5</v>
      </c>
      <c r="F1904" s="80" t="s">
        <v>12482</v>
      </c>
    </row>
    <row r="1905" spans="1:6" ht="12" customHeight="1" x14ac:dyDescent="0.25">
      <c r="A1905" s="67">
        <v>1970</v>
      </c>
      <c r="B1905" s="80" t="s">
        <v>13674</v>
      </c>
      <c r="C1905" s="80" t="s">
        <v>12480</v>
      </c>
      <c r="D1905" s="80" t="s">
        <v>13675</v>
      </c>
      <c r="E1905" s="87">
        <v>58.93</v>
      </c>
      <c r="F1905" s="80" t="s">
        <v>12482</v>
      </c>
    </row>
    <row r="1906" spans="1:6" ht="12" customHeight="1" x14ac:dyDescent="0.25">
      <c r="A1906" s="67">
        <v>1971</v>
      </c>
      <c r="B1906" s="80" t="s">
        <v>13674</v>
      </c>
      <c r="C1906" s="80" t="s">
        <v>12480</v>
      </c>
      <c r="D1906" s="80" t="s">
        <v>13676</v>
      </c>
      <c r="E1906" s="87">
        <v>59</v>
      </c>
      <c r="F1906" s="80" t="s">
        <v>12482</v>
      </c>
    </row>
    <row r="1907" spans="1:6" ht="12" customHeight="1" x14ac:dyDescent="0.25">
      <c r="A1907" s="67">
        <v>1972</v>
      </c>
      <c r="B1907" s="80" t="s">
        <v>13677</v>
      </c>
      <c r="C1907" s="80" t="s">
        <v>13678</v>
      </c>
      <c r="D1907" s="80" t="s">
        <v>13679</v>
      </c>
      <c r="E1907" s="87">
        <v>2230</v>
      </c>
      <c r="F1907" s="80" t="s">
        <v>13680</v>
      </c>
    </row>
    <row r="1908" spans="1:6" ht="12" customHeight="1" x14ac:dyDescent="0.25">
      <c r="A1908" s="67">
        <v>1973</v>
      </c>
      <c r="B1908" s="80" t="s">
        <v>13681</v>
      </c>
      <c r="C1908" s="80" t="s">
        <v>12531</v>
      </c>
      <c r="D1908" s="80" t="s">
        <v>13009</v>
      </c>
      <c r="E1908" s="87">
        <v>225</v>
      </c>
      <c r="F1908" s="80" t="s">
        <v>12482</v>
      </c>
    </row>
    <row r="1909" spans="1:6" ht="12" customHeight="1" x14ac:dyDescent="0.25">
      <c r="A1909" s="67">
        <v>1974</v>
      </c>
      <c r="B1909" s="80" t="s">
        <v>13682</v>
      </c>
      <c r="C1909" s="80" t="s">
        <v>12531</v>
      </c>
      <c r="D1909" s="80"/>
      <c r="E1909" s="87">
        <v>160</v>
      </c>
      <c r="F1909" s="80" t="s">
        <v>9610</v>
      </c>
    </row>
    <row r="1910" spans="1:6" ht="12" customHeight="1" x14ac:dyDescent="0.25">
      <c r="A1910" s="67">
        <v>1975</v>
      </c>
      <c r="B1910" s="80" t="s">
        <v>13683</v>
      </c>
      <c r="C1910" s="80" t="s">
        <v>12531</v>
      </c>
      <c r="D1910" s="80" t="s">
        <v>12481</v>
      </c>
      <c r="E1910" s="87">
        <v>79</v>
      </c>
      <c r="F1910" s="80" t="s">
        <v>9610</v>
      </c>
    </row>
    <row r="1911" spans="1:6" ht="12" customHeight="1" x14ac:dyDescent="0.25">
      <c r="A1911" s="67">
        <v>1976</v>
      </c>
      <c r="B1911" s="80" t="s">
        <v>13684</v>
      </c>
      <c r="C1911" s="80" t="s">
        <v>12531</v>
      </c>
      <c r="D1911" s="80" t="s">
        <v>13685</v>
      </c>
      <c r="E1911" s="87">
        <v>67</v>
      </c>
      <c r="F1911" s="80" t="s">
        <v>9610</v>
      </c>
    </row>
    <row r="1912" spans="1:6" ht="12" customHeight="1" x14ac:dyDescent="0.25">
      <c r="A1912" s="67">
        <v>1977</v>
      </c>
      <c r="B1912" s="80" t="s">
        <v>13686</v>
      </c>
      <c r="C1912" s="80" t="s">
        <v>12531</v>
      </c>
      <c r="D1912" s="80" t="s">
        <v>12623</v>
      </c>
      <c r="E1912" s="87">
        <v>155</v>
      </c>
      <c r="F1912" s="80" t="s">
        <v>12531</v>
      </c>
    </row>
    <row r="1913" spans="1:6" ht="12" customHeight="1" x14ac:dyDescent="0.25">
      <c r="A1913" s="67">
        <v>1978</v>
      </c>
      <c r="B1913" s="80" t="s">
        <v>13687</v>
      </c>
      <c r="C1913" s="80" t="s">
        <v>2124</v>
      </c>
      <c r="D1913" s="80" t="s">
        <v>13688</v>
      </c>
      <c r="E1913" s="87">
        <v>7950</v>
      </c>
      <c r="F1913" s="80" t="s">
        <v>7756</v>
      </c>
    </row>
    <row r="1914" spans="1:6" ht="12" customHeight="1" x14ac:dyDescent="0.25">
      <c r="A1914" s="67">
        <v>1979</v>
      </c>
      <c r="B1914" s="80" t="s">
        <v>13689</v>
      </c>
      <c r="C1914" s="80" t="s">
        <v>2124</v>
      </c>
      <c r="D1914" s="80" t="s">
        <v>13690</v>
      </c>
      <c r="E1914" s="87">
        <v>3350</v>
      </c>
      <c r="F1914" s="80" t="s">
        <v>7756</v>
      </c>
    </row>
    <row r="1915" spans="1:6" ht="12" customHeight="1" x14ac:dyDescent="0.25">
      <c r="A1915" s="67">
        <v>1980</v>
      </c>
      <c r="B1915" s="80" t="s">
        <v>13691</v>
      </c>
      <c r="C1915" s="80" t="s">
        <v>2124</v>
      </c>
      <c r="D1915" s="80" t="s">
        <v>13692</v>
      </c>
      <c r="E1915" s="87">
        <v>9862.5</v>
      </c>
      <c r="F1915" s="80" t="s">
        <v>12466</v>
      </c>
    </row>
    <row r="1916" spans="1:6" ht="12" customHeight="1" x14ac:dyDescent="0.25">
      <c r="A1916" s="67">
        <v>1981</v>
      </c>
      <c r="B1916" s="80" t="s">
        <v>13693</v>
      </c>
      <c r="C1916" s="80" t="s">
        <v>2124</v>
      </c>
      <c r="D1916" s="80" t="s">
        <v>13694</v>
      </c>
      <c r="E1916" s="87">
        <v>10321.56</v>
      </c>
      <c r="F1916" s="80" t="s">
        <v>12466</v>
      </c>
    </row>
    <row r="1917" spans="1:6" ht="12" customHeight="1" x14ac:dyDescent="0.25">
      <c r="A1917" s="67">
        <v>1982</v>
      </c>
      <c r="B1917" s="80" t="s">
        <v>13695</v>
      </c>
      <c r="C1917" s="80" t="s">
        <v>2124</v>
      </c>
      <c r="D1917" s="80" t="s">
        <v>13696</v>
      </c>
      <c r="E1917" s="87">
        <v>355.35</v>
      </c>
      <c r="F1917" s="80" t="s">
        <v>12466</v>
      </c>
    </row>
    <row r="1918" spans="1:6" ht="12" customHeight="1" x14ac:dyDescent="0.25">
      <c r="A1918" s="67">
        <v>1983</v>
      </c>
      <c r="B1918" s="80" t="s">
        <v>13695</v>
      </c>
      <c r="C1918" s="80" t="s">
        <v>2124</v>
      </c>
      <c r="D1918" s="80" t="s">
        <v>13697</v>
      </c>
      <c r="E1918" s="87">
        <v>1657.36</v>
      </c>
      <c r="F1918" s="80" t="s">
        <v>12466</v>
      </c>
    </row>
    <row r="1919" spans="1:6" ht="12" customHeight="1" x14ac:dyDescent="0.25">
      <c r="A1919" s="67">
        <v>1984</v>
      </c>
      <c r="B1919" s="80" t="s">
        <v>13698</v>
      </c>
      <c r="C1919" s="80" t="s">
        <v>2124</v>
      </c>
      <c r="D1919" s="80" t="s">
        <v>13699</v>
      </c>
      <c r="E1919" s="87">
        <v>10375</v>
      </c>
      <c r="F1919" s="80" t="s">
        <v>13700</v>
      </c>
    </row>
    <row r="1920" spans="1:6" ht="12" customHeight="1" x14ac:dyDescent="0.25">
      <c r="A1920" s="67">
        <v>1985</v>
      </c>
      <c r="B1920" s="80" t="s">
        <v>13701</v>
      </c>
      <c r="C1920" s="80" t="s">
        <v>2124</v>
      </c>
      <c r="D1920" s="80" t="s">
        <v>13702</v>
      </c>
      <c r="E1920" s="87">
        <v>2950</v>
      </c>
      <c r="F1920" s="80" t="s">
        <v>13703</v>
      </c>
    </row>
    <row r="1921" spans="1:6" ht="12" customHeight="1" x14ac:dyDescent="0.25">
      <c r="A1921" s="67">
        <v>1986</v>
      </c>
      <c r="B1921" s="80" t="s">
        <v>13704</v>
      </c>
      <c r="C1921" s="80" t="s">
        <v>2124</v>
      </c>
      <c r="D1921" s="80" t="s">
        <v>13705</v>
      </c>
      <c r="E1921" s="87"/>
      <c r="F1921" s="80"/>
    </row>
    <row r="1922" spans="1:6" ht="12" customHeight="1" x14ac:dyDescent="0.25">
      <c r="A1922" s="67">
        <v>1987</v>
      </c>
      <c r="B1922" s="80" t="s">
        <v>13706</v>
      </c>
      <c r="C1922" s="80" t="s">
        <v>2124</v>
      </c>
      <c r="D1922" s="80" t="s">
        <v>13707</v>
      </c>
      <c r="E1922" s="87"/>
      <c r="F1922" s="80"/>
    </row>
    <row r="1923" spans="1:6" ht="12" customHeight="1" x14ac:dyDescent="0.25">
      <c r="A1923" s="67">
        <v>1988</v>
      </c>
      <c r="B1923" s="80" t="s">
        <v>13708</v>
      </c>
      <c r="C1923" s="80" t="s">
        <v>2124</v>
      </c>
      <c r="D1923" s="80" t="s">
        <v>13709</v>
      </c>
      <c r="E1923" s="87">
        <v>2850</v>
      </c>
      <c r="F1923" s="80"/>
    </row>
    <row r="1924" spans="1:6" ht="12" customHeight="1" x14ac:dyDescent="0.25">
      <c r="A1924" s="67">
        <v>1989</v>
      </c>
      <c r="B1924" s="80" t="s">
        <v>13710</v>
      </c>
      <c r="C1924" s="80" t="s">
        <v>2124</v>
      </c>
      <c r="D1924" s="80" t="s">
        <v>13711</v>
      </c>
      <c r="E1924" s="87"/>
      <c r="F1924" s="80"/>
    </row>
    <row r="1925" spans="1:6" ht="12" customHeight="1" x14ac:dyDescent="0.25">
      <c r="A1925" s="67">
        <v>1990</v>
      </c>
      <c r="B1925" s="80" t="s">
        <v>13712</v>
      </c>
      <c r="C1925" s="80" t="s">
        <v>2124</v>
      </c>
      <c r="D1925" s="80"/>
      <c r="E1925" s="87"/>
      <c r="F1925" s="80"/>
    </row>
    <row r="1926" spans="1:6" ht="12" customHeight="1" x14ac:dyDescent="0.25">
      <c r="A1926" s="67">
        <v>1991</v>
      </c>
      <c r="B1926" s="80" t="s">
        <v>13713</v>
      </c>
      <c r="C1926" s="80" t="s">
        <v>13714</v>
      </c>
      <c r="D1926" s="80"/>
      <c r="E1926" s="87"/>
      <c r="F1926" s="80"/>
    </row>
    <row r="1927" spans="1:6" ht="12" customHeight="1" x14ac:dyDescent="0.25">
      <c r="A1927" s="67">
        <v>1992</v>
      </c>
      <c r="B1927" s="80" t="s">
        <v>13715</v>
      </c>
      <c r="C1927" s="80" t="s">
        <v>2124</v>
      </c>
      <c r="D1927" s="80" t="s">
        <v>13716</v>
      </c>
      <c r="E1927" s="87"/>
      <c r="F1927" s="80" t="s">
        <v>13717</v>
      </c>
    </row>
    <row r="1928" spans="1:6" ht="12" customHeight="1" x14ac:dyDescent="0.25">
      <c r="A1928" s="67">
        <v>1993</v>
      </c>
      <c r="B1928" s="80" t="s">
        <v>13718</v>
      </c>
      <c r="C1928" s="80" t="s">
        <v>2124</v>
      </c>
      <c r="D1928" s="80" t="s">
        <v>13719</v>
      </c>
      <c r="E1928" s="87">
        <v>2350</v>
      </c>
      <c r="F1928" s="80"/>
    </row>
    <row r="1929" spans="1:6" ht="12" customHeight="1" x14ac:dyDescent="0.25">
      <c r="A1929" s="67">
        <v>1994</v>
      </c>
      <c r="B1929" s="80" t="s">
        <v>13720</v>
      </c>
      <c r="C1929" s="80" t="s">
        <v>2124</v>
      </c>
      <c r="D1929" s="80" t="s">
        <v>13721</v>
      </c>
      <c r="E1929" s="87">
        <v>2550</v>
      </c>
      <c r="F1929" s="80"/>
    </row>
    <row r="1930" spans="1:6" ht="12" customHeight="1" x14ac:dyDescent="0.25">
      <c r="A1930" s="67">
        <v>1995</v>
      </c>
      <c r="B1930" s="80" t="s">
        <v>13722</v>
      </c>
      <c r="C1930" s="80" t="s">
        <v>2124</v>
      </c>
      <c r="D1930" s="80" t="s">
        <v>13723</v>
      </c>
      <c r="E1930" s="87">
        <v>9600</v>
      </c>
      <c r="F1930" s="80"/>
    </row>
    <row r="1931" spans="1:6" ht="12" customHeight="1" x14ac:dyDescent="0.25">
      <c r="A1931" s="67">
        <v>1996</v>
      </c>
      <c r="B1931" s="80" t="s">
        <v>13724</v>
      </c>
      <c r="C1931" s="80" t="s">
        <v>2124</v>
      </c>
      <c r="D1931" s="80" t="s">
        <v>13725</v>
      </c>
      <c r="E1931" s="87">
        <v>6450</v>
      </c>
      <c r="F1931" s="80"/>
    </row>
    <row r="1932" spans="1:6" ht="12" customHeight="1" x14ac:dyDescent="0.25">
      <c r="A1932" s="67">
        <v>1997</v>
      </c>
      <c r="B1932" s="80" t="s">
        <v>13726</v>
      </c>
      <c r="C1932" s="80" t="s">
        <v>2124</v>
      </c>
      <c r="D1932" s="80" t="s">
        <v>13727</v>
      </c>
      <c r="E1932" s="87">
        <v>8200</v>
      </c>
      <c r="F1932" s="80"/>
    </row>
    <row r="1933" spans="1:6" ht="12" customHeight="1" x14ac:dyDescent="0.25">
      <c r="A1933" s="67">
        <v>1998</v>
      </c>
      <c r="B1933" s="80" t="s">
        <v>13728</v>
      </c>
      <c r="C1933" s="80" t="s">
        <v>2124</v>
      </c>
      <c r="D1933" s="80" t="s">
        <v>13729</v>
      </c>
      <c r="E1933" s="87">
        <v>4650.5600000000004</v>
      </c>
      <c r="F1933" s="80"/>
    </row>
    <row r="1934" spans="1:6" ht="12" customHeight="1" x14ac:dyDescent="0.25">
      <c r="A1934" s="67">
        <v>1999</v>
      </c>
      <c r="B1934" s="80" t="s">
        <v>13730</v>
      </c>
      <c r="C1934" s="80" t="s">
        <v>2124</v>
      </c>
      <c r="D1934" s="80" t="s">
        <v>13731</v>
      </c>
      <c r="E1934" s="87">
        <v>450</v>
      </c>
      <c r="F1934" s="80"/>
    </row>
    <row r="1935" spans="1:6" ht="12" customHeight="1" x14ac:dyDescent="0.25">
      <c r="A1935" s="67">
        <v>2000</v>
      </c>
      <c r="B1935" s="80" t="s">
        <v>13732</v>
      </c>
      <c r="C1935" s="80" t="s">
        <v>2124</v>
      </c>
      <c r="D1935" s="80" t="s">
        <v>13733</v>
      </c>
      <c r="E1935" s="87">
        <v>400</v>
      </c>
      <c r="F1935" s="80"/>
    </row>
    <row r="1936" spans="1:6" ht="12" customHeight="1" x14ac:dyDescent="0.25">
      <c r="A1936" s="67">
        <v>2001</v>
      </c>
      <c r="B1936" s="80" t="s">
        <v>13734</v>
      </c>
      <c r="C1936" s="80" t="s">
        <v>2124</v>
      </c>
      <c r="D1936" s="80" t="s">
        <v>13735</v>
      </c>
      <c r="E1936" s="87"/>
      <c r="F1936" s="80"/>
    </row>
    <row r="1937" spans="1:6" ht="12" customHeight="1" x14ac:dyDescent="0.25">
      <c r="A1937" s="67">
        <v>2002</v>
      </c>
      <c r="B1937" s="80" t="s">
        <v>13736</v>
      </c>
      <c r="C1937" s="80" t="s">
        <v>13737</v>
      </c>
      <c r="D1937" s="80" t="s">
        <v>16081</v>
      </c>
      <c r="E1937" s="87">
        <v>918.55</v>
      </c>
      <c r="F1937" s="80" t="s">
        <v>13738</v>
      </c>
    </row>
    <row r="1938" spans="1:6" ht="12" customHeight="1" x14ac:dyDescent="0.25">
      <c r="A1938" s="67">
        <v>2003</v>
      </c>
      <c r="B1938" s="80" t="s">
        <v>13739</v>
      </c>
      <c r="C1938" s="80" t="s">
        <v>13740</v>
      </c>
      <c r="D1938" s="80" t="s">
        <v>16070</v>
      </c>
      <c r="E1938" s="87">
        <v>200</v>
      </c>
      <c r="F1938" s="80" t="s">
        <v>13741</v>
      </c>
    </row>
    <row r="1939" spans="1:6" ht="12" customHeight="1" x14ac:dyDescent="0.25">
      <c r="A1939" s="67">
        <v>2004</v>
      </c>
      <c r="B1939" s="80" t="s">
        <v>13742</v>
      </c>
      <c r="C1939" s="80" t="s">
        <v>13743</v>
      </c>
      <c r="D1939" s="80" t="s">
        <v>16076</v>
      </c>
      <c r="E1939" s="87">
        <v>250</v>
      </c>
      <c r="F1939" s="80" t="s">
        <v>13468</v>
      </c>
    </row>
    <row r="1940" spans="1:6" ht="12" customHeight="1" x14ac:dyDescent="0.25">
      <c r="A1940" s="67">
        <v>2005</v>
      </c>
      <c r="B1940" s="80" t="s">
        <v>13744</v>
      </c>
      <c r="C1940" s="80" t="s">
        <v>13745</v>
      </c>
      <c r="D1940" s="80" t="s">
        <v>16075</v>
      </c>
      <c r="E1940" s="87">
        <v>800</v>
      </c>
      <c r="F1940" s="80" t="s">
        <v>13468</v>
      </c>
    </row>
    <row r="1941" spans="1:6" ht="12" customHeight="1" x14ac:dyDescent="0.25">
      <c r="A1941" s="67">
        <v>2006</v>
      </c>
      <c r="B1941" s="80" t="s">
        <v>13746</v>
      </c>
      <c r="C1941" s="80" t="s">
        <v>13743</v>
      </c>
      <c r="D1941" s="80" t="s">
        <v>16075</v>
      </c>
      <c r="E1941" s="87">
        <v>1000</v>
      </c>
      <c r="F1941" s="80"/>
    </row>
    <row r="1942" spans="1:6" ht="12" customHeight="1" x14ac:dyDescent="0.25">
      <c r="A1942" s="67">
        <v>2007</v>
      </c>
      <c r="B1942" s="80" t="s">
        <v>13747</v>
      </c>
      <c r="C1942" s="80" t="s">
        <v>13743</v>
      </c>
      <c r="D1942" s="80" t="s">
        <v>13471</v>
      </c>
      <c r="E1942" s="87">
        <v>200</v>
      </c>
      <c r="F1942" s="80" t="s">
        <v>13468</v>
      </c>
    </row>
    <row r="1943" spans="1:6" ht="12" customHeight="1" x14ac:dyDescent="0.25">
      <c r="A1943" s="67">
        <v>2008</v>
      </c>
      <c r="B1943" s="80" t="s">
        <v>13748</v>
      </c>
      <c r="C1943" s="80" t="s">
        <v>13737</v>
      </c>
      <c r="D1943" s="80" t="s">
        <v>16074</v>
      </c>
      <c r="E1943" s="87">
        <v>700</v>
      </c>
      <c r="F1943" s="80"/>
    </row>
    <row r="1944" spans="1:6" ht="12" customHeight="1" x14ac:dyDescent="0.25">
      <c r="A1944" s="67">
        <v>2009</v>
      </c>
      <c r="B1944" s="80" t="s">
        <v>13749</v>
      </c>
      <c r="C1944" s="80" t="s">
        <v>13743</v>
      </c>
      <c r="D1944" s="80"/>
      <c r="E1944" s="87">
        <v>500</v>
      </c>
      <c r="F1944" s="80"/>
    </row>
    <row r="1945" spans="1:6" ht="12" customHeight="1" x14ac:dyDescent="0.25">
      <c r="A1945" s="67">
        <v>2010</v>
      </c>
      <c r="B1945" s="80" t="s">
        <v>13750</v>
      </c>
      <c r="C1945" s="80" t="s">
        <v>13743</v>
      </c>
      <c r="D1945" s="80" t="s">
        <v>13335</v>
      </c>
      <c r="E1945" s="87">
        <v>700</v>
      </c>
      <c r="F1945" s="80" t="s">
        <v>13475</v>
      </c>
    </row>
    <row r="1946" spans="1:6" ht="12" customHeight="1" x14ac:dyDescent="0.25">
      <c r="A1946" s="67">
        <v>2011</v>
      </c>
      <c r="B1946" s="80" t="s">
        <v>13751</v>
      </c>
      <c r="C1946" s="80" t="s">
        <v>13745</v>
      </c>
      <c r="D1946" s="80" t="s">
        <v>16075</v>
      </c>
      <c r="E1946" s="87">
        <v>500</v>
      </c>
      <c r="F1946" s="80" t="s">
        <v>13468</v>
      </c>
    </row>
    <row r="1947" spans="1:6" ht="12" customHeight="1" x14ac:dyDescent="0.25">
      <c r="A1947" s="67">
        <v>2012</v>
      </c>
      <c r="B1947" s="80" t="s">
        <v>13752</v>
      </c>
      <c r="C1947" s="80" t="s">
        <v>13737</v>
      </c>
      <c r="D1947" s="80" t="s">
        <v>13753</v>
      </c>
      <c r="E1947" s="87">
        <v>500</v>
      </c>
      <c r="F1947" s="80" t="s">
        <v>13738</v>
      </c>
    </row>
    <row r="1948" spans="1:6" ht="12" customHeight="1" x14ac:dyDescent="0.25">
      <c r="A1948" s="67">
        <v>2013</v>
      </c>
      <c r="B1948" s="80" t="s">
        <v>13754</v>
      </c>
      <c r="C1948" s="80"/>
      <c r="D1948" s="80"/>
      <c r="E1948" s="87">
        <v>500</v>
      </c>
      <c r="F1948" s="80"/>
    </row>
    <row r="1949" spans="1:6" ht="12" customHeight="1" x14ac:dyDescent="0.25">
      <c r="A1949" s="67">
        <v>2014</v>
      </c>
      <c r="B1949" s="80" t="s">
        <v>13755</v>
      </c>
      <c r="C1949" s="80" t="s">
        <v>13756</v>
      </c>
      <c r="D1949" s="80" t="s">
        <v>16076</v>
      </c>
      <c r="E1949" s="87">
        <v>500</v>
      </c>
      <c r="F1949" s="80" t="s">
        <v>13756</v>
      </c>
    </row>
    <row r="1950" spans="1:6" ht="12" customHeight="1" x14ac:dyDescent="0.25">
      <c r="A1950" s="67">
        <v>2015</v>
      </c>
      <c r="B1950" s="80" t="s">
        <v>13757</v>
      </c>
      <c r="C1950" s="80" t="s">
        <v>13743</v>
      </c>
      <c r="D1950" s="80"/>
      <c r="E1950" s="87">
        <v>550</v>
      </c>
      <c r="F1950" s="80" t="s">
        <v>13475</v>
      </c>
    </row>
    <row r="1951" spans="1:6" ht="12" customHeight="1" x14ac:dyDescent="0.25">
      <c r="A1951" s="67">
        <v>2016</v>
      </c>
      <c r="B1951" s="80" t="s">
        <v>13758</v>
      </c>
      <c r="C1951" s="80" t="s">
        <v>13743</v>
      </c>
      <c r="D1951" s="80" t="s">
        <v>16077</v>
      </c>
      <c r="E1951" s="87">
        <v>550</v>
      </c>
      <c r="F1951" s="80" t="s">
        <v>13468</v>
      </c>
    </row>
    <row r="1952" spans="1:6" ht="12" customHeight="1" x14ac:dyDescent="0.25">
      <c r="A1952" s="67">
        <v>2017</v>
      </c>
      <c r="B1952" s="80" t="s">
        <v>13759</v>
      </c>
      <c r="C1952" s="80"/>
      <c r="D1952" s="80" t="s">
        <v>13760</v>
      </c>
      <c r="E1952" s="87">
        <v>1000</v>
      </c>
      <c r="F1952" s="80" t="s">
        <v>13761</v>
      </c>
    </row>
    <row r="1953" spans="1:6" ht="12" customHeight="1" x14ac:dyDescent="0.25">
      <c r="A1953" s="67">
        <v>2018</v>
      </c>
      <c r="B1953" s="80" t="s">
        <v>13762</v>
      </c>
      <c r="C1953" s="80" t="s">
        <v>13743</v>
      </c>
      <c r="D1953" s="80" t="s">
        <v>13763</v>
      </c>
      <c r="E1953" s="87">
        <v>500</v>
      </c>
      <c r="F1953" s="80" t="s">
        <v>13468</v>
      </c>
    </row>
    <row r="1954" spans="1:6" ht="12" customHeight="1" x14ac:dyDescent="0.25">
      <c r="A1954" s="67">
        <v>2019</v>
      </c>
      <c r="B1954" s="80" t="s">
        <v>13764</v>
      </c>
      <c r="C1954" s="80" t="s">
        <v>13743</v>
      </c>
      <c r="D1954" s="80" t="s">
        <v>13765</v>
      </c>
      <c r="E1954" s="87">
        <v>450</v>
      </c>
      <c r="F1954" s="80" t="s">
        <v>13468</v>
      </c>
    </row>
    <row r="1955" spans="1:6" ht="12" customHeight="1" x14ac:dyDescent="0.25">
      <c r="A1955" s="67">
        <v>2020</v>
      </c>
      <c r="B1955" s="80" t="s">
        <v>13766</v>
      </c>
      <c r="C1955" s="80" t="s">
        <v>13743</v>
      </c>
      <c r="D1955" s="80" t="s">
        <v>16074</v>
      </c>
      <c r="E1955" s="87">
        <v>1000</v>
      </c>
      <c r="F1955" s="80" t="s">
        <v>13468</v>
      </c>
    </row>
    <row r="1956" spans="1:6" ht="12" customHeight="1" x14ac:dyDescent="0.25">
      <c r="A1956" s="67">
        <v>2021</v>
      </c>
      <c r="B1956" s="80" t="s">
        <v>13767</v>
      </c>
      <c r="C1956" s="80" t="s">
        <v>13743</v>
      </c>
      <c r="D1956" s="80"/>
      <c r="E1956" s="87">
        <v>1600</v>
      </c>
      <c r="F1956" s="80" t="s">
        <v>13468</v>
      </c>
    </row>
    <row r="1957" spans="1:6" ht="12" customHeight="1" x14ac:dyDescent="0.25">
      <c r="A1957" s="67">
        <v>2022</v>
      </c>
      <c r="B1957" s="80" t="s">
        <v>13768</v>
      </c>
      <c r="C1957" s="80" t="s">
        <v>13743</v>
      </c>
      <c r="D1957" s="80" t="s">
        <v>13769</v>
      </c>
      <c r="E1957" s="87">
        <v>500</v>
      </c>
      <c r="F1957" s="80" t="s">
        <v>13468</v>
      </c>
    </row>
    <row r="1958" spans="1:6" ht="12" customHeight="1" x14ac:dyDescent="0.25">
      <c r="A1958" s="67">
        <v>2023</v>
      </c>
      <c r="B1958" s="80" t="s">
        <v>13770</v>
      </c>
      <c r="C1958" s="80" t="s">
        <v>13743</v>
      </c>
      <c r="D1958" s="80" t="s">
        <v>13771</v>
      </c>
      <c r="E1958" s="87">
        <v>1800</v>
      </c>
      <c r="F1958" s="80" t="s">
        <v>13475</v>
      </c>
    </row>
    <row r="1959" spans="1:6" ht="12" customHeight="1" x14ac:dyDescent="0.25">
      <c r="A1959" s="67">
        <v>2024</v>
      </c>
      <c r="B1959" s="80" t="s">
        <v>13772</v>
      </c>
      <c r="C1959" s="80" t="s">
        <v>13743</v>
      </c>
      <c r="D1959" s="80" t="s">
        <v>16074</v>
      </c>
      <c r="E1959" s="87">
        <v>2000</v>
      </c>
      <c r="F1959" s="80" t="s">
        <v>13468</v>
      </c>
    </row>
    <row r="1960" spans="1:6" ht="12" customHeight="1" x14ac:dyDescent="0.25">
      <c r="A1960" s="67">
        <v>2025</v>
      </c>
      <c r="B1960" s="80" t="s">
        <v>13773</v>
      </c>
      <c r="C1960" s="80" t="s">
        <v>13743</v>
      </c>
      <c r="D1960" s="80" t="s">
        <v>13774</v>
      </c>
      <c r="E1960" s="87">
        <v>500</v>
      </c>
      <c r="F1960" s="80" t="s">
        <v>13475</v>
      </c>
    </row>
    <row r="1961" spans="1:6" ht="12" customHeight="1" x14ac:dyDescent="0.25">
      <c r="A1961" s="67">
        <v>2026</v>
      </c>
      <c r="B1961" s="80" t="s">
        <v>13775</v>
      </c>
      <c r="C1961" s="80" t="s">
        <v>13756</v>
      </c>
      <c r="D1961" s="80" t="s">
        <v>16073</v>
      </c>
      <c r="E1961" s="87">
        <v>1200</v>
      </c>
      <c r="F1961" s="80" t="s">
        <v>13756</v>
      </c>
    </row>
    <row r="1962" spans="1:6" ht="12" customHeight="1" x14ac:dyDescent="0.25">
      <c r="A1962" s="67">
        <v>2027</v>
      </c>
      <c r="B1962" s="80" t="s">
        <v>13776</v>
      </c>
      <c r="C1962" s="80" t="s">
        <v>13777</v>
      </c>
      <c r="D1962" s="80" t="s">
        <v>16082</v>
      </c>
      <c r="E1962" s="87">
        <v>1800</v>
      </c>
      <c r="F1962" s="80" t="s">
        <v>13777</v>
      </c>
    </row>
    <row r="1963" spans="1:6" ht="12" customHeight="1" x14ac:dyDescent="0.25">
      <c r="A1963" s="67">
        <v>2028</v>
      </c>
      <c r="B1963" s="80" t="s">
        <v>13778</v>
      </c>
      <c r="C1963" s="80" t="s">
        <v>2124</v>
      </c>
      <c r="D1963" s="80" t="s">
        <v>12532</v>
      </c>
      <c r="E1963" s="87">
        <v>320</v>
      </c>
      <c r="F1963" s="80" t="s">
        <v>2124</v>
      </c>
    </row>
    <row r="1964" spans="1:6" ht="12" customHeight="1" x14ac:dyDescent="0.25">
      <c r="A1964" s="67">
        <v>2029</v>
      </c>
      <c r="B1964" s="80" t="s">
        <v>13779</v>
      </c>
      <c r="C1964" s="80" t="s">
        <v>12531</v>
      </c>
      <c r="D1964" s="80" t="s">
        <v>12600</v>
      </c>
      <c r="E1964" s="87">
        <v>13</v>
      </c>
      <c r="F1964" s="80" t="s">
        <v>12482</v>
      </c>
    </row>
    <row r="1965" spans="1:6" ht="12" customHeight="1" x14ac:dyDescent="0.25">
      <c r="A1965" s="67">
        <v>2030</v>
      </c>
      <c r="B1965" s="80" t="s">
        <v>13780</v>
      </c>
      <c r="C1965" s="80" t="s">
        <v>2124</v>
      </c>
      <c r="D1965" s="80" t="s">
        <v>12662</v>
      </c>
      <c r="E1965" s="87">
        <v>4235</v>
      </c>
      <c r="F1965" s="80" t="s">
        <v>7756</v>
      </c>
    </row>
    <row r="1966" spans="1:6" ht="12" customHeight="1" x14ac:dyDescent="0.25">
      <c r="A1966" s="67">
        <v>2031</v>
      </c>
      <c r="B1966" s="80" t="s">
        <v>13781</v>
      </c>
      <c r="C1966" s="80" t="s">
        <v>13743</v>
      </c>
      <c r="D1966" s="80" t="s">
        <v>16076</v>
      </c>
      <c r="E1966" s="87">
        <v>880</v>
      </c>
      <c r="F1966" s="80" t="s">
        <v>13475</v>
      </c>
    </row>
    <row r="1967" spans="1:6" ht="12" customHeight="1" x14ac:dyDescent="0.25">
      <c r="A1967" s="67">
        <v>2032</v>
      </c>
      <c r="B1967" s="80" t="s">
        <v>13782</v>
      </c>
      <c r="C1967" s="80" t="s">
        <v>13743</v>
      </c>
      <c r="D1967" s="80"/>
      <c r="E1967" s="87">
        <v>900</v>
      </c>
      <c r="F1967" s="80" t="s">
        <v>13475</v>
      </c>
    </row>
    <row r="1968" spans="1:6" ht="12" customHeight="1" x14ac:dyDescent="0.25">
      <c r="A1968" s="67">
        <v>2033</v>
      </c>
      <c r="B1968" s="80" t="s">
        <v>13783</v>
      </c>
      <c r="C1968" s="80" t="s">
        <v>13743</v>
      </c>
      <c r="D1968" s="80" t="s">
        <v>12495</v>
      </c>
      <c r="E1968" s="87">
        <v>4000</v>
      </c>
      <c r="F1968" s="80" t="s">
        <v>13475</v>
      </c>
    </row>
    <row r="1969" spans="1:6" ht="12" customHeight="1" x14ac:dyDescent="0.25">
      <c r="A1969" s="67">
        <v>2034</v>
      </c>
      <c r="B1969" s="80" t="s">
        <v>13784</v>
      </c>
      <c r="C1969" s="80" t="s">
        <v>13743</v>
      </c>
      <c r="D1969" s="80" t="s">
        <v>16073</v>
      </c>
      <c r="E1969" s="87">
        <v>1900</v>
      </c>
      <c r="F1969" s="80" t="s">
        <v>13475</v>
      </c>
    </row>
    <row r="1970" spans="1:6" ht="12" customHeight="1" x14ac:dyDescent="0.25">
      <c r="A1970" s="67">
        <v>2035</v>
      </c>
      <c r="B1970" s="80" t="s">
        <v>13785</v>
      </c>
      <c r="C1970" s="80" t="s">
        <v>13743</v>
      </c>
      <c r="D1970" s="80" t="s">
        <v>13786</v>
      </c>
      <c r="E1970" s="87">
        <v>2500</v>
      </c>
      <c r="F1970" s="80" t="s">
        <v>13475</v>
      </c>
    </row>
    <row r="1971" spans="1:6" ht="12" customHeight="1" x14ac:dyDescent="0.25">
      <c r="A1971" s="67">
        <v>2036</v>
      </c>
      <c r="B1971" s="80" t="s">
        <v>13787</v>
      </c>
      <c r="C1971" s="80" t="s">
        <v>13743</v>
      </c>
      <c r="D1971" s="80" t="s">
        <v>13788</v>
      </c>
      <c r="E1971" s="87">
        <v>3250</v>
      </c>
      <c r="F1971" s="80" t="s">
        <v>13475</v>
      </c>
    </row>
    <row r="1972" spans="1:6" ht="12" customHeight="1" x14ac:dyDescent="0.25">
      <c r="A1972" s="67">
        <v>2037</v>
      </c>
      <c r="B1972" s="80" t="s">
        <v>13789</v>
      </c>
      <c r="C1972" s="80" t="s">
        <v>13743</v>
      </c>
      <c r="D1972" s="80" t="s">
        <v>13790</v>
      </c>
      <c r="E1972" s="87">
        <v>480</v>
      </c>
      <c r="F1972" s="80" t="s">
        <v>13475</v>
      </c>
    </row>
    <row r="1973" spans="1:6" ht="12" customHeight="1" x14ac:dyDescent="0.25">
      <c r="A1973" s="67">
        <v>2038</v>
      </c>
      <c r="B1973" s="80" t="s">
        <v>13791</v>
      </c>
      <c r="C1973" s="80" t="s">
        <v>13743</v>
      </c>
      <c r="D1973" s="80" t="s">
        <v>13792</v>
      </c>
      <c r="E1973" s="87">
        <v>500</v>
      </c>
      <c r="F1973" s="80" t="s">
        <v>13468</v>
      </c>
    </row>
    <row r="1974" spans="1:6" ht="12" customHeight="1" x14ac:dyDescent="0.25">
      <c r="A1974" s="67">
        <v>2039</v>
      </c>
      <c r="B1974" s="80" t="s">
        <v>13793</v>
      </c>
      <c r="C1974" s="80" t="s">
        <v>13743</v>
      </c>
      <c r="D1974" s="80" t="s">
        <v>13794</v>
      </c>
      <c r="E1974" s="87">
        <v>2700</v>
      </c>
      <c r="F1974" s="80" t="s">
        <v>13795</v>
      </c>
    </row>
    <row r="1975" spans="1:6" ht="12" customHeight="1" x14ac:dyDescent="0.25">
      <c r="A1975" s="67">
        <v>2040</v>
      </c>
      <c r="B1975" s="80" t="s">
        <v>13796</v>
      </c>
      <c r="C1975" s="80" t="s">
        <v>13743</v>
      </c>
      <c r="D1975" s="80" t="s">
        <v>13797</v>
      </c>
      <c r="E1975" s="87">
        <v>490</v>
      </c>
      <c r="F1975" s="80" t="s">
        <v>13475</v>
      </c>
    </row>
    <row r="1976" spans="1:6" ht="12" customHeight="1" x14ac:dyDescent="0.25">
      <c r="A1976" s="67">
        <v>2041</v>
      </c>
      <c r="B1976" s="80" t="s">
        <v>13798</v>
      </c>
      <c r="C1976" s="80" t="s">
        <v>13743</v>
      </c>
      <c r="D1976" s="80" t="s">
        <v>13799</v>
      </c>
      <c r="E1976" s="87">
        <v>550</v>
      </c>
      <c r="F1976" s="80" t="s">
        <v>13475</v>
      </c>
    </row>
    <row r="1977" spans="1:6" ht="12" customHeight="1" x14ac:dyDescent="0.25">
      <c r="A1977" s="67">
        <v>2042</v>
      </c>
      <c r="B1977" s="80" t="s">
        <v>13800</v>
      </c>
      <c r="C1977" s="80" t="s">
        <v>13743</v>
      </c>
      <c r="D1977" s="80" t="s">
        <v>13801</v>
      </c>
      <c r="E1977" s="87">
        <v>956.25</v>
      </c>
      <c r="F1977" s="80" t="s">
        <v>13468</v>
      </c>
    </row>
    <row r="1978" spans="1:6" ht="12" customHeight="1" x14ac:dyDescent="0.25">
      <c r="A1978" s="67">
        <v>2043</v>
      </c>
      <c r="B1978" s="80" t="s">
        <v>13802</v>
      </c>
      <c r="C1978" s="80" t="s">
        <v>13743</v>
      </c>
      <c r="D1978" s="80" t="s">
        <v>13761</v>
      </c>
      <c r="E1978" s="87">
        <v>850</v>
      </c>
      <c r="F1978" s="80" t="s">
        <v>13468</v>
      </c>
    </row>
    <row r="1979" spans="1:6" ht="12" customHeight="1" x14ac:dyDescent="0.25">
      <c r="A1979" s="67">
        <v>2044</v>
      </c>
      <c r="B1979" s="80" t="s">
        <v>13803</v>
      </c>
      <c r="C1979" s="80" t="s">
        <v>13743</v>
      </c>
      <c r="D1979" s="80" t="s">
        <v>13804</v>
      </c>
      <c r="E1979" s="87">
        <v>1550</v>
      </c>
      <c r="F1979" s="80" t="s">
        <v>13468</v>
      </c>
    </row>
    <row r="1980" spans="1:6" ht="12" customHeight="1" x14ac:dyDescent="0.25">
      <c r="A1980" s="67">
        <v>2045</v>
      </c>
      <c r="B1980" s="80" t="s">
        <v>13805</v>
      </c>
      <c r="C1980" s="80" t="s">
        <v>13743</v>
      </c>
      <c r="D1980" s="80" t="s">
        <v>13806</v>
      </c>
      <c r="E1980" s="87">
        <v>40</v>
      </c>
      <c r="F1980" s="80" t="s">
        <v>13807</v>
      </c>
    </row>
    <row r="1981" spans="1:6" ht="12" customHeight="1" x14ac:dyDescent="0.25">
      <c r="A1981" s="67">
        <v>2046</v>
      </c>
      <c r="B1981" s="80" t="s">
        <v>13808</v>
      </c>
      <c r="C1981" s="80" t="s">
        <v>13743</v>
      </c>
      <c r="D1981" s="80" t="s">
        <v>13806</v>
      </c>
      <c r="E1981" s="87">
        <v>980</v>
      </c>
      <c r="F1981" s="80"/>
    </row>
    <row r="1982" spans="1:6" ht="12" customHeight="1" x14ac:dyDescent="0.25">
      <c r="A1982" s="67">
        <v>2047</v>
      </c>
      <c r="B1982" s="80" t="s">
        <v>13809</v>
      </c>
      <c r="C1982" s="80" t="s">
        <v>12531</v>
      </c>
      <c r="D1982" s="80" t="s">
        <v>13810</v>
      </c>
      <c r="E1982" s="87">
        <v>10</v>
      </c>
      <c r="F1982" s="80" t="s">
        <v>12482</v>
      </c>
    </row>
    <row r="1983" spans="1:6" ht="12" customHeight="1" x14ac:dyDescent="0.25">
      <c r="A1983" s="67">
        <v>2048</v>
      </c>
      <c r="B1983" s="80" t="s">
        <v>13811</v>
      </c>
      <c r="C1983" s="80" t="s">
        <v>2124</v>
      </c>
      <c r="D1983" s="80" t="s">
        <v>13812</v>
      </c>
      <c r="E1983" s="87">
        <v>400</v>
      </c>
      <c r="F1983" s="80" t="s">
        <v>12466</v>
      </c>
    </row>
    <row r="1984" spans="1:6" ht="12" customHeight="1" x14ac:dyDescent="0.25">
      <c r="A1984" s="67">
        <v>2049</v>
      </c>
      <c r="B1984" s="80" t="s">
        <v>13813</v>
      </c>
      <c r="C1984" s="80" t="s">
        <v>2124</v>
      </c>
      <c r="D1984" s="80" t="s">
        <v>13814</v>
      </c>
      <c r="E1984" s="87">
        <v>400</v>
      </c>
      <c r="F1984" s="80" t="s">
        <v>12466</v>
      </c>
    </row>
    <row r="1985" spans="1:6" ht="12" customHeight="1" x14ac:dyDescent="0.25">
      <c r="A1985" s="67">
        <v>2050</v>
      </c>
      <c r="B1985" s="80" t="s">
        <v>13815</v>
      </c>
      <c r="C1985" s="80" t="s">
        <v>13030</v>
      </c>
      <c r="D1985" s="80" t="s">
        <v>12393</v>
      </c>
      <c r="E1985" s="87">
        <v>200</v>
      </c>
      <c r="F1985" s="80" t="s">
        <v>13030</v>
      </c>
    </row>
    <row r="1986" spans="1:6" ht="12" customHeight="1" x14ac:dyDescent="0.25">
      <c r="A1986" s="67">
        <v>2051</v>
      </c>
      <c r="B1986" s="80" t="s">
        <v>13816</v>
      </c>
      <c r="C1986" s="80" t="s">
        <v>12531</v>
      </c>
      <c r="D1986" s="80" t="s">
        <v>13817</v>
      </c>
      <c r="E1986" s="87">
        <v>125</v>
      </c>
      <c r="F1986" s="80" t="s">
        <v>12559</v>
      </c>
    </row>
    <row r="1987" spans="1:6" ht="12" customHeight="1" x14ac:dyDescent="0.25">
      <c r="A1987" s="67">
        <v>2052</v>
      </c>
      <c r="B1987" s="80" t="s">
        <v>13818</v>
      </c>
      <c r="C1987" s="80" t="s">
        <v>12675</v>
      </c>
      <c r="D1987" s="80" t="s">
        <v>13819</v>
      </c>
      <c r="E1987" s="87">
        <v>65</v>
      </c>
      <c r="F1987" s="80" t="s">
        <v>9960</v>
      </c>
    </row>
    <row r="1988" spans="1:6" ht="12" customHeight="1" x14ac:dyDescent="0.25">
      <c r="A1988" s="67">
        <v>2053</v>
      </c>
      <c r="B1988" s="80" t="s">
        <v>13820</v>
      </c>
      <c r="C1988" s="80" t="s">
        <v>12531</v>
      </c>
      <c r="D1988" s="80" t="s">
        <v>12753</v>
      </c>
      <c r="E1988" s="87">
        <v>130</v>
      </c>
      <c r="F1988" s="80" t="s">
        <v>12482</v>
      </c>
    </row>
    <row r="1989" spans="1:6" ht="12" customHeight="1" x14ac:dyDescent="0.25">
      <c r="A1989" s="67">
        <v>2054</v>
      </c>
      <c r="B1989" s="80" t="s">
        <v>13821</v>
      </c>
      <c r="C1989" s="80" t="s">
        <v>13822</v>
      </c>
      <c r="D1989" s="80" t="s">
        <v>13823</v>
      </c>
      <c r="E1989" s="87">
        <v>200</v>
      </c>
      <c r="F1989" s="80" t="s">
        <v>13824</v>
      </c>
    </row>
    <row r="1990" spans="1:6" ht="12" customHeight="1" x14ac:dyDescent="0.25">
      <c r="A1990" s="67">
        <v>2055</v>
      </c>
      <c r="B1990" s="80" t="s">
        <v>13825</v>
      </c>
      <c r="C1990" s="80" t="s">
        <v>13826</v>
      </c>
      <c r="D1990" s="80" t="s">
        <v>13827</v>
      </c>
      <c r="E1990" s="87">
        <v>400</v>
      </c>
      <c r="F1990" s="80" t="s">
        <v>13828</v>
      </c>
    </row>
    <row r="1991" spans="1:6" ht="12" customHeight="1" x14ac:dyDescent="0.25">
      <c r="A1991" s="67">
        <v>2056</v>
      </c>
      <c r="B1991" s="80" t="s">
        <v>13829</v>
      </c>
      <c r="C1991" s="80" t="s">
        <v>12935</v>
      </c>
      <c r="D1991" s="80" t="s">
        <v>13830</v>
      </c>
      <c r="E1991" s="87">
        <v>400</v>
      </c>
      <c r="F1991" s="80" t="s">
        <v>13828</v>
      </c>
    </row>
    <row r="1992" spans="1:6" ht="12" customHeight="1" x14ac:dyDescent="0.25">
      <c r="A1992" s="67">
        <v>2057</v>
      </c>
      <c r="B1992" s="80" t="s">
        <v>13831</v>
      </c>
      <c r="C1992" s="80" t="s">
        <v>2124</v>
      </c>
      <c r="D1992" s="80" t="s">
        <v>13832</v>
      </c>
      <c r="E1992" s="87">
        <v>400</v>
      </c>
      <c r="F1992" s="80" t="s">
        <v>13828</v>
      </c>
    </row>
    <row r="1993" spans="1:6" ht="12" customHeight="1" x14ac:dyDescent="0.25">
      <c r="A1993" s="67">
        <v>2058</v>
      </c>
      <c r="B1993" s="80" t="s">
        <v>13831</v>
      </c>
      <c r="C1993" s="80" t="s">
        <v>2124</v>
      </c>
      <c r="D1993" s="80" t="s">
        <v>13833</v>
      </c>
      <c r="E1993" s="87">
        <v>400</v>
      </c>
      <c r="F1993" s="80" t="s">
        <v>13828</v>
      </c>
    </row>
    <row r="1994" spans="1:6" ht="12" customHeight="1" x14ac:dyDescent="0.25">
      <c r="A1994" s="67">
        <v>2059</v>
      </c>
      <c r="B1994" s="80" t="s">
        <v>13834</v>
      </c>
      <c r="C1994" s="80" t="s">
        <v>2124</v>
      </c>
      <c r="D1994" s="80" t="s">
        <v>13835</v>
      </c>
      <c r="E1994" s="87">
        <v>400</v>
      </c>
      <c r="F1994" s="80" t="s">
        <v>13828</v>
      </c>
    </row>
    <row r="1995" spans="1:6" ht="12" customHeight="1" x14ac:dyDescent="0.25">
      <c r="A1995" s="67">
        <v>2060</v>
      </c>
      <c r="B1995" s="80" t="s">
        <v>13836</v>
      </c>
      <c r="C1995" s="80" t="s">
        <v>12935</v>
      </c>
      <c r="D1995" s="80"/>
      <c r="E1995" s="87">
        <v>2011.11</v>
      </c>
      <c r="F1995" s="80"/>
    </row>
    <row r="1996" spans="1:6" ht="12" customHeight="1" x14ac:dyDescent="0.25">
      <c r="A1996" s="67">
        <v>2061</v>
      </c>
      <c r="B1996" s="80" t="s">
        <v>13837</v>
      </c>
      <c r="C1996" s="80" t="s">
        <v>12935</v>
      </c>
      <c r="D1996" s="80" t="s">
        <v>16071</v>
      </c>
      <c r="E1996" s="87">
        <v>400</v>
      </c>
      <c r="F1996" s="80"/>
    </row>
    <row r="1997" spans="1:6" ht="12" customHeight="1" x14ac:dyDescent="0.25">
      <c r="A1997" s="67">
        <v>2062</v>
      </c>
      <c r="B1997" s="80" t="s">
        <v>13837</v>
      </c>
      <c r="C1997" s="80" t="s">
        <v>12935</v>
      </c>
      <c r="D1997" s="80" t="s">
        <v>16083</v>
      </c>
      <c r="E1997" s="87">
        <v>400</v>
      </c>
      <c r="F1997" s="80"/>
    </row>
    <row r="1998" spans="1:6" ht="12" customHeight="1" x14ac:dyDescent="0.25">
      <c r="A1998" s="67">
        <v>2063</v>
      </c>
      <c r="B1998" s="80" t="s">
        <v>13838</v>
      </c>
      <c r="C1998" s="80" t="s">
        <v>13839</v>
      </c>
      <c r="D1998" s="80" t="s">
        <v>13840</v>
      </c>
      <c r="E1998" s="87">
        <v>400</v>
      </c>
      <c r="F1998" s="80" t="s">
        <v>13468</v>
      </c>
    </row>
    <row r="1999" spans="1:6" ht="12" customHeight="1" x14ac:dyDescent="0.25">
      <c r="A1999" s="67">
        <v>2064</v>
      </c>
      <c r="B1999" s="80" t="s">
        <v>13841</v>
      </c>
      <c r="C1999" s="80" t="s">
        <v>13842</v>
      </c>
      <c r="D1999" s="80"/>
      <c r="E1999" s="87">
        <v>400</v>
      </c>
      <c r="F1999" s="80" t="s">
        <v>12595</v>
      </c>
    </row>
    <row r="2000" spans="1:6" ht="12" customHeight="1" x14ac:dyDescent="0.25">
      <c r="A2000" s="67">
        <v>2065</v>
      </c>
      <c r="B2000" s="80" t="s">
        <v>13843</v>
      </c>
      <c r="C2000" s="80" t="s">
        <v>2124</v>
      </c>
      <c r="D2000" s="80" t="s">
        <v>13844</v>
      </c>
      <c r="E2000" s="87">
        <v>400</v>
      </c>
      <c r="F2000" s="80" t="s">
        <v>13828</v>
      </c>
    </row>
    <row r="2001" spans="1:6" ht="12" customHeight="1" x14ac:dyDescent="0.25">
      <c r="A2001" s="67">
        <v>2066</v>
      </c>
      <c r="B2001" s="80" t="s">
        <v>13845</v>
      </c>
      <c r="C2001" s="80" t="s">
        <v>2124</v>
      </c>
      <c r="D2001" s="80" t="s">
        <v>13846</v>
      </c>
      <c r="E2001" s="87">
        <v>400</v>
      </c>
      <c r="F2001" s="80" t="s">
        <v>13468</v>
      </c>
    </row>
    <row r="2002" spans="1:6" ht="12" customHeight="1" x14ac:dyDescent="0.25">
      <c r="A2002" s="67">
        <v>2067</v>
      </c>
      <c r="B2002" s="80" t="s">
        <v>13847</v>
      </c>
      <c r="C2002" s="80" t="s">
        <v>12935</v>
      </c>
      <c r="D2002" s="80" t="s">
        <v>13848</v>
      </c>
      <c r="E2002" s="87">
        <v>400</v>
      </c>
      <c r="F2002" s="80"/>
    </row>
    <row r="2003" spans="1:6" ht="12" customHeight="1" x14ac:dyDescent="0.25">
      <c r="A2003" s="67">
        <v>2071</v>
      </c>
      <c r="B2003" s="80" t="s">
        <v>13849</v>
      </c>
      <c r="C2003" s="80" t="s">
        <v>12531</v>
      </c>
      <c r="D2003" s="80" t="s">
        <v>13252</v>
      </c>
      <c r="E2003" s="87">
        <v>23</v>
      </c>
      <c r="F2003" s="80" t="s">
        <v>12482</v>
      </c>
    </row>
    <row r="2004" spans="1:6" ht="12" customHeight="1" x14ac:dyDescent="0.25">
      <c r="A2004" s="67">
        <v>2072</v>
      </c>
      <c r="B2004" s="80" t="s">
        <v>13849</v>
      </c>
      <c r="C2004" s="80" t="s">
        <v>12531</v>
      </c>
      <c r="D2004" s="80" t="s">
        <v>12393</v>
      </c>
      <c r="E2004" s="87">
        <v>40</v>
      </c>
      <c r="F2004" s="80" t="s">
        <v>12482</v>
      </c>
    </row>
    <row r="2005" spans="1:6" ht="12" customHeight="1" x14ac:dyDescent="0.25">
      <c r="A2005" s="67">
        <v>2073</v>
      </c>
      <c r="B2005" s="80" t="s">
        <v>13850</v>
      </c>
      <c r="C2005" s="80" t="s">
        <v>12480</v>
      </c>
      <c r="D2005" s="80" t="s">
        <v>13851</v>
      </c>
      <c r="E2005" s="87">
        <v>45</v>
      </c>
      <c r="F2005" s="80" t="s">
        <v>12482</v>
      </c>
    </row>
    <row r="2006" spans="1:6" ht="12" customHeight="1" x14ac:dyDescent="0.25">
      <c r="A2006" s="67">
        <v>2074</v>
      </c>
      <c r="B2006" s="80" t="s">
        <v>12468</v>
      </c>
      <c r="C2006" s="80" t="s">
        <v>2124</v>
      </c>
      <c r="D2006" s="80" t="s">
        <v>13852</v>
      </c>
      <c r="E2006" s="87">
        <v>430</v>
      </c>
      <c r="F2006" s="80" t="s">
        <v>12466</v>
      </c>
    </row>
    <row r="2007" spans="1:6" ht="12" customHeight="1" x14ac:dyDescent="0.25">
      <c r="A2007" s="67">
        <v>2075</v>
      </c>
      <c r="B2007" s="80" t="s">
        <v>13853</v>
      </c>
      <c r="C2007" s="80" t="s">
        <v>12531</v>
      </c>
      <c r="D2007" s="80" t="s">
        <v>12634</v>
      </c>
      <c r="E2007" s="87">
        <v>53</v>
      </c>
      <c r="F2007" s="80" t="s">
        <v>12482</v>
      </c>
    </row>
    <row r="2008" spans="1:6" ht="12" customHeight="1" x14ac:dyDescent="0.25">
      <c r="A2008" s="67">
        <v>2076</v>
      </c>
      <c r="B2008" s="80" t="s">
        <v>13854</v>
      </c>
      <c r="C2008" s="80" t="s">
        <v>12480</v>
      </c>
      <c r="D2008" s="80" t="s">
        <v>13855</v>
      </c>
      <c r="E2008" s="87">
        <v>10</v>
      </c>
      <c r="F2008" s="80" t="s">
        <v>9610</v>
      </c>
    </row>
    <row r="2009" spans="1:6" ht="12" customHeight="1" x14ac:dyDescent="0.25">
      <c r="A2009" s="67">
        <v>2077</v>
      </c>
      <c r="B2009" s="80" t="s">
        <v>13854</v>
      </c>
      <c r="C2009" s="80" t="s">
        <v>12480</v>
      </c>
      <c r="D2009" s="80" t="s">
        <v>12392</v>
      </c>
      <c r="E2009" s="87">
        <v>10</v>
      </c>
      <c r="F2009" s="80"/>
    </row>
    <row r="2010" spans="1:6" ht="12" customHeight="1" x14ac:dyDescent="0.25">
      <c r="A2010" s="67">
        <v>2078</v>
      </c>
      <c r="B2010" s="80" t="s">
        <v>13856</v>
      </c>
      <c r="C2010" s="80" t="s">
        <v>12480</v>
      </c>
      <c r="D2010" s="80" t="s">
        <v>12481</v>
      </c>
      <c r="E2010" s="87">
        <v>53.33</v>
      </c>
      <c r="F2010" s="80" t="s">
        <v>12482</v>
      </c>
    </row>
    <row r="2011" spans="1:6" ht="12" customHeight="1" x14ac:dyDescent="0.25">
      <c r="A2011" s="67">
        <v>2079</v>
      </c>
      <c r="B2011" s="80" t="s">
        <v>13857</v>
      </c>
      <c r="C2011" s="80" t="s">
        <v>12531</v>
      </c>
      <c r="D2011" s="80" t="s">
        <v>12392</v>
      </c>
      <c r="E2011" s="87">
        <v>33</v>
      </c>
      <c r="F2011" s="80" t="s">
        <v>12531</v>
      </c>
    </row>
    <row r="2012" spans="1:6" ht="12" customHeight="1" x14ac:dyDescent="0.25">
      <c r="A2012" s="67">
        <v>2080</v>
      </c>
      <c r="B2012" s="80" t="s">
        <v>13858</v>
      </c>
      <c r="C2012" s="80" t="s">
        <v>12531</v>
      </c>
      <c r="D2012" s="80" t="s">
        <v>12607</v>
      </c>
      <c r="E2012" s="87">
        <v>90</v>
      </c>
      <c r="F2012" s="80" t="s">
        <v>12531</v>
      </c>
    </row>
    <row r="2013" spans="1:6" ht="12" customHeight="1" x14ac:dyDescent="0.25">
      <c r="A2013" s="67">
        <v>2081</v>
      </c>
      <c r="B2013" s="80" t="s">
        <v>13859</v>
      </c>
      <c r="C2013" s="80" t="s">
        <v>12480</v>
      </c>
      <c r="D2013" s="80" t="s">
        <v>13860</v>
      </c>
      <c r="E2013" s="87">
        <v>9</v>
      </c>
      <c r="F2013" s="80" t="s">
        <v>12482</v>
      </c>
    </row>
    <row r="2014" spans="1:6" ht="12" customHeight="1" x14ac:dyDescent="0.25">
      <c r="A2014" s="67">
        <v>2082</v>
      </c>
      <c r="B2014" s="80" t="s">
        <v>13861</v>
      </c>
      <c r="C2014" s="80" t="s">
        <v>12531</v>
      </c>
      <c r="D2014" s="80" t="s">
        <v>12539</v>
      </c>
      <c r="E2014" s="87">
        <v>18</v>
      </c>
      <c r="F2014" s="80" t="s">
        <v>12482</v>
      </c>
    </row>
    <row r="2015" spans="1:6" ht="12" customHeight="1" x14ac:dyDescent="0.25">
      <c r="A2015" s="67">
        <v>2083</v>
      </c>
      <c r="B2015" s="80" t="s">
        <v>13862</v>
      </c>
      <c r="C2015" s="80" t="s">
        <v>12531</v>
      </c>
      <c r="D2015" s="80" t="s">
        <v>12623</v>
      </c>
      <c r="E2015" s="87">
        <v>66</v>
      </c>
      <c r="F2015" s="80" t="s">
        <v>12482</v>
      </c>
    </row>
    <row r="2016" spans="1:6" ht="12" customHeight="1" x14ac:dyDescent="0.25">
      <c r="A2016" s="67">
        <v>2084</v>
      </c>
      <c r="B2016" s="80" t="s">
        <v>13863</v>
      </c>
      <c r="C2016" s="80"/>
      <c r="D2016" s="80" t="s">
        <v>12642</v>
      </c>
      <c r="E2016" s="87">
        <v>66</v>
      </c>
      <c r="F2016" s="80" t="s">
        <v>12482</v>
      </c>
    </row>
    <row r="2017" spans="1:6" ht="12" customHeight="1" x14ac:dyDescent="0.25">
      <c r="A2017" s="67">
        <v>2085</v>
      </c>
      <c r="B2017" s="80" t="s">
        <v>13864</v>
      </c>
      <c r="C2017" s="80"/>
      <c r="D2017" s="80"/>
      <c r="E2017" s="87">
        <v>50</v>
      </c>
      <c r="F2017" s="80"/>
    </row>
    <row r="2018" spans="1:6" ht="12" customHeight="1" x14ac:dyDescent="0.25">
      <c r="A2018" s="67">
        <v>2086</v>
      </c>
      <c r="B2018" s="80" t="s">
        <v>13865</v>
      </c>
      <c r="C2018" s="80"/>
      <c r="D2018" s="80"/>
      <c r="E2018" s="87">
        <v>95</v>
      </c>
      <c r="F2018" s="80"/>
    </row>
    <row r="2019" spans="1:6" ht="12" customHeight="1" x14ac:dyDescent="0.25">
      <c r="A2019" s="67">
        <v>2087</v>
      </c>
      <c r="B2019" s="80" t="s">
        <v>13866</v>
      </c>
      <c r="C2019" s="80" t="s">
        <v>12480</v>
      </c>
      <c r="D2019" s="80" t="s">
        <v>13867</v>
      </c>
      <c r="E2019" s="87">
        <v>5</v>
      </c>
      <c r="F2019" s="80" t="s">
        <v>12482</v>
      </c>
    </row>
    <row r="2020" spans="1:6" ht="12" customHeight="1" x14ac:dyDescent="0.25">
      <c r="A2020" s="67">
        <v>2088</v>
      </c>
      <c r="B2020" s="80" t="s">
        <v>13868</v>
      </c>
      <c r="C2020" s="80" t="s">
        <v>12531</v>
      </c>
      <c r="D2020" s="80" t="s">
        <v>13869</v>
      </c>
      <c r="E2020" s="87">
        <v>5</v>
      </c>
      <c r="F2020" s="80" t="s">
        <v>12482</v>
      </c>
    </row>
    <row r="2021" spans="1:6" ht="12" customHeight="1" x14ac:dyDescent="0.25">
      <c r="A2021" s="67">
        <v>2089</v>
      </c>
      <c r="B2021" s="80" t="s">
        <v>13870</v>
      </c>
      <c r="C2021" s="80" t="s">
        <v>12531</v>
      </c>
      <c r="D2021" s="80" t="s">
        <v>12720</v>
      </c>
      <c r="E2021" s="87">
        <v>235</v>
      </c>
      <c r="F2021" s="80" t="s">
        <v>12482</v>
      </c>
    </row>
    <row r="2022" spans="1:6" ht="12" customHeight="1" x14ac:dyDescent="0.25">
      <c r="A2022" s="67">
        <v>2090</v>
      </c>
      <c r="B2022" s="80" t="s">
        <v>13871</v>
      </c>
      <c r="C2022" s="80" t="s">
        <v>12531</v>
      </c>
      <c r="D2022" s="80" t="s">
        <v>13301</v>
      </c>
      <c r="E2022" s="87">
        <v>86</v>
      </c>
      <c r="F2022" s="80" t="s">
        <v>12482</v>
      </c>
    </row>
    <row r="2023" spans="1:6" ht="12" customHeight="1" x14ac:dyDescent="0.25">
      <c r="A2023" s="67">
        <v>2091</v>
      </c>
      <c r="B2023" s="80" t="s">
        <v>13872</v>
      </c>
      <c r="C2023" s="80" t="s">
        <v>12531</v>
      </c>
      <c r="D2023" s="80" t="s">
        <v>12602</v>
      </c>
      <c r="E2023" s="87">
        <v>86</v>
      </c>
      <c r="F2023" s="80" t="s">
        <v>12482</v>
      </c>
    </row>
    <row r="2024" spans="1:6" ht="12" customHeight="1" x14ac:dyDescent="0.25">
      <c r="A2024" s="67">
        <v>2092</v>
      </c>
      <c r="B2024" s="80" t="s">
        <v>13872</v>
      </c>
      <c r="C2024" s="80" t="s">
        <v>12531</v>
      </c>
      <c r="D2024" s="80" t="s">
        <v>12532</v>
      </c>
      <c r="E2024" s="87">
        <v>86</v>
      </c>
      <c r="F2024" s="80" t="s">
        <v>12482</v>
      </c>
    </row>
    <row r="2025" spans="1:6" ht="12" customHeight="1" x14ac:dyDescent="0.25">
      <c r="A2025" s="67">
        <v>2093</v>
      </c>
      <c r="B2025" s="80" t="s">
        <v>13873</v>
      </c>
      <c r="C2025" s="80" t="s">
        <v>12605</v>
      </c>
      <c r="D2025" s="80" t="s">
        <v>12539</v>
      </c>
      <c r="E2025" s="87">
        <v>42</v>
      </c>
      <c r="F2025" s="80" t="s">
        <v>12574</v>
      </c>
    </row>
    <row r="2026" spans="1:6" ht="12" customHeight="1" x14ac:dyDescent="0.25">
      <c r="A2026" s="67">
        <v>2094</v>
      </c>
      <c r="B2026" s="80" t="s">
        <v>13874</v>
      </c>
      <c r="C2026" s="80" t="s">
        <v>12531</v>
      </c>
      <c r="D2026" s="80" t="s">
        <v>12602</v>
      </c>
      <c r="E2026" s="87">
        <v>67</v>
      </c>
      <c r="F2026" s="80" t="s">
        <v>12531</v>
      </c>
    </row>
    <row r="2027" spans="1:6" ht="12" customHeight="1" x14ac:dyDescent="0.25">
      <c r="A2027" s="67">
        <v>2095</v>
      </c>
      <c r="B2027" s="80" t="s">
        <v>13875</v>
      </c>
      <c r="C2027" s="80" t="s">
        <v>12531</v>
      </c>
      <c r="D2027" s="80" t="s">
        <v>12623</v>
      </c>
      <c r="E2027" s="87">
        <v>30</v>
      </c>
      <c r="F2027" s="80" t="s">
        <v>12531</v>
      </c>
    </row>
    <row r="2028" spans="1:6" ht="12" customHeight="1" x14ac:dyDescent="0.25">
      <c r="A2028" s="67">
        <v>2096</v>
      </c>
      <c r="B2028" s="80" t="s">
        <v>13876</v>
      </c>
      <c r="C2028" s="80" t="s">
        <v>13877</v>
      </c>
      <c r="D2028" s="80" t="s">
        <v>12573</v>
      </c>
      <c r="E2028" s="87">
        <v>20</v>
      </c>
      <c r="F2028" s="80"/>
    </row>
    <row r="2029" spans="1:6" ht="12" customHeight="1" x14ac:dyDescent="0.25">
      <c r="A2029" s="67">
        <v>2097</v>
      </c>
      <c r="B2029" s="80" t="s">
        <v>13876</v>
      </c>
      <c r="C2029" s="80" t="s">
        <v>13877</v>
      </c>
      <c r="D2029" s="80" t="s">
        <v>12591</v>
      </c>
      <c r="E2029" s="87">
        <v>30</v>
      </c>
      <c r="F2029" s="80"/>
    </row>
    <row r="2030" spans="1:6" ht="12" customHeight="1" x14ac:dyDescent="0.25">
      <c r="A2030" s="67">
        <v>2098</v>
      </c>
      <c r="B2030" s="80" t="s">
        <v>12692</v>
      </c>
      <c r="C2030" s="80" t="s">
        <v>12484</v>
      </c>
      <c r="D2030" s="80" t="s">
        <v>12594</v>
      </c>
      <c r="E2030" s="87">
        <v>3855</v>
      </c>
      <c r="F2030" s="80"/>
    </row>
    <row r="2031" spans="1:6" ht="12" customHeight="1" x14ac:dyDescent="0.25">
      <c r="A2031" s="67">
        <v>2099</v>
      </c>
      <c r="B2031" s="80" t="s">
        <v>13878</v>
      </c>
      <c r="C2031" s="80" t="s">
        <v>12480</v>
      </c>
      <c r="D2031" s="80" t="s">
        <v>12642</v>
      </c>
      <c r="E2031" s="87">
        <v>10</v>
      </c>
      <c r="F2031" s="80" t="s">
        <v>12482</v>
      </c>
    </row>
    <row r="2032" spans="1:6" ht="12" customHeight="1" x14ac:dyDescent="0.25">
      <c r="A2032" s="67">
        <v>2100</v>
      </c>
      <c r="B2032" s="80" t="s">
        <v>13879</v>
      </c>
      <c r="C2032" s="80" t="s">
        <v>12531</v>
      </c>
      <c r="D2032" s="80" t="s">
        <v>12539</v>
      </c>
      <c r="E2032" s="87">
        <v>10</v>
      </c>
      <c r="F2032" s="80" t="s">
        <v>12482</v>
      </c>
    </row>
    <row r="2033" spans="1:6" ht="12" customHeight="1" x14ac:dyDescent="0.25">
      <c r="A2033" s="67">
        <v>2101</v>
      </c>
      <c r="B2033" s="80" t="s">
        <v>13879</v>
      </c>
      <c r="C2033" s="80" t="s">
        <v>12531</v>
      </c>
      <c r="D2033" s="80" t="s">
        <v>13880</v>
      </c>
      <c r="E2033" s="87">
        <v>10</v>
      </c>
      <c r="F2033" s="80" t="s">
        <v>12482</v>
      </c>
    </row>
    <row r="2034" spans="1:6" ht="12" customHeight="1" x14ac:dyDescent="0.25">
      <c r="A2034" s="67">
        <v>2102</v>
      </c>
      <c r="B2034" s="80" t="s">
        <v>13881</v>
      </c>
      <c r="C2034" s="80" t="s">
        <v>12484</v>
      </c>
      <c r="D2034" s="80" t="s">
        <v>13882</v>
      </c>
      <c r="E2034" s="87">
        <v>1000</v>
      </c>
      <c r="F2034" s="80" t="s">
        <v>12595</v>
      </c>
    </row>
    <row r="2035" spans="1:6" ht="12" customHeight="1" x14ac:dyDescent="0.25">
      <c r="A2035" s="67">
        <v>2103</v>
      </c>
      <c r="B2035" s="80" t="s">
        <v>13883</v>
      </c>
      <c r="C2035" s="80" t="s">
        <v>2124</v>
      </c>
      <c r="D2035" s="80" t="s">
        <v>13884</v>
      </c>
      <c r="E2035" s="87">
        <v>118.19</v>
      </c>
      <c r="F2035" s="80" t="s">
        <v>12466</v>
      </c>
    </row>
    <row r="2036" spans="1:6" ht="12" customHeight="1" x14ac:dyDescent="0.25">
      <c r="A2036" s="67">
        <v>2104</v>
      </c>
      <c r="B2036" s="80" t="s">
        <v>13885</v>
      </c>
      <c r="C2036" s="80" t="s">
        <v>12572</v>
      </c>
      <c r="D2036" s="80" t="s">
        <v>12602</v>
      </c>
      <c r="E2036" s="87">
        <v>67</v>
      </c>
      <c r="F2036" s="80" t="s">
        <v>13019</v>
      </c>
    </row>
    <row r="2037" spans="1:6" ht="12" customHeight="1" x14ac:dyDescent="0.25">
      <c r="A2037" s="67">
        <v>2105</v>
      </c>
      <c r="B2037" s="80" t="s">
        <v>13886</v>
      </c>
      <c r="C2037" s="80" t="s">
        <v>13887</v>
      </c>
      <c r="D2037" s="80" t="s">
        <v>13888</v>
      </c>
      <c r="E2037" s="87">
        <v>700</v>
      </c>
      <c r="F2037" s="80" t="s">
        <v>12466</v>
      </c>
    </row>
    <row r="2038" spans="1:6" ht="12" customHeight="1" x14ac:dyDescent="0.25">
      <c r="A2038" s="67">
        <v>2106</v>
      </c>
      <c r="B2038" s="80" t="s">
        <v>13889</v>
      </c>
      <c r="C2038" s="80" t="s">
        <v>13890</v>
      </c>
      <c r="D2038" s="80" t="s">
        <v>13891</v>
      </c>
      <c r="E2038" s="87">
        <v>1200</v>
      </c>
      <c r="F2038" s="80" t="s">
        <v>12466</v>
      </c>
    </row>
    <row r="2039" spans="1:6" ht="12" customHeight="1" x14ac:dyDescent="0.25">
      <c r="A2039" s="67">
        <v>2107</v>
      </c>
      <c r="B2039" s="80" t="s">
        <v>13892</v>
      </c>
      <c r="C2039" s="80" t="s">
        <v>12531</v>
      </c>
      <c r="D2039" s="80" t="s">
        <v>13893</v>
      </c>
      <c r="E2039" s="87">
        <v>10</v>
      </c>
      <c r="F2039" s="80" t="s">
        <v>12482</v>
      </c>
    </row>
    <row r="2040" spans="1:6" ht="12" customHeight="1" x14ac:dyDescent="0.25">
      <c r="A2040" s="67">
        <v>2108</v>
      </c>
      <c r="B2040" s="80" t="s">
        <v>13894</v>
      </c>
      <c r="C2040" s="80" t="s">
        <v>2124</v>
      </c>
      <c r="D2040" s="80" t="s">
        <v>13895</v>
      </c>
      <c r="E2040" s="87">
        <v>500</v>
      </c>
      <c r="F2040" s="80" t="s">
        <v>12466</v>
      </c>
    </row>
    <row r="2041" spans="1:6" ht="12" customHeight="1" x14ac:dyDescent="0.25">
      <c r="A2041" s="67">
        <v>2109</v>
      </c>
      <c r="B2041" s="80" t="s">
        <v>13896</v>
      </c>
      <c r="C2041" s="80" t="s">
        <v>13191</v>
      </c>
      <c r="D2041" s="80" t="s">
        <v>12642</v>
      </c>
      <c r="E2041" s="87">
        <v>195</v>
      </c>
      <c r="F2041" s="80"/>
    </row>
    <row r="2042" spans="1:6" ht="12" customHeight="1" x14ac:dyDescent="0.25">
      <c r="A2042" s="67">
        <v>2110</v>
      </c>
      <c r="B2042" s="80" t="s">
        <v>13897</v>
      </c>
      <c r="C2042" s="80" t="s">
        <v>12531</v>
      </c>
      <c r="D2042" s="80" t="s">
        <v>12392</v>
      </c>
      <c r="E2042" s="87">
        <v>20</v>
      </c>
      <c r="F2042" s="80" t="s">
        <v>12482</v>
      </c>
    </row>
    <row r="2043" spans="1:6" ht="12" customHeight="1" x14ac:dyDescent="0.25">
      <c r="A2043" s="67">
        <v>2111</v>
      </c>
      <c r="B2043" s="80" t="s">
        <v>13898</v>
      </c>
      <c r="C2043" s="80" t="s">
        <v>13191</v>
      </c>
      <c r="D2043" s="80" t="s">
        <v>13055</v>
      </c>
      <c r="E2043" s="87">
        <v>150</v>
      </c>
      <c r="F2043" s="80" t="s">
        <v>13191</v>
      </c>
    </row>
    <row r="2044" spans="1:6" ht="12" customHeight="1" x14ac:dyDescent="0.25">
      <c r="A2044" s="67">
        <v>2112</v>
      </c>
      <c r="B2044" s="80" t="s">
        <v>13899</v>
      </c>
      <c r="C2044" s="80" t="s">
        <v>12531</v>
      </c>
      <c r="D2044" s="80" t="s">
        <v>12570</v>
      </c>
      <c r="E2044" s="87">
        <v>150</v>
      </c>
      <c r="F2044" s="80" t="s">
        <v>12482</v>
      </c>
    </row>
    <row r="2045" spans="1:6" ht="12" customHeight="1" x14ac:dyDescent="0.25">
      <c r="A2045" s="67">
        <v>2113</v>
      </c>
      <c r="B2045" s="80" t="s">
        <v>13899</v>
      </c>
      <c r="C2045" s="80" t="s">
        <v>12531</v>
      </c>
      <c r="D2045" s="80" t="s">
        <v>12539</v>
      </c>
      <c r="E2045" s="87">
        <v>100</v>
      </c>
      <c r="F2045" s="80" t="s">
        <v>12482</v>
      </c>
    </row>
    <row r="2046" spans="1:6" ht="12" customHeight="1" x14ac:dyDescent="0.25">
      <c r="A2046" s="67">
        <v>2114</v>
      </c>
      <c r="B2046" s="80" t="s">
        <v>13900</v>
      </c>
      <c r="C2046" s="80" t="s">
        <v>12484</v>
      </c>
      <c r="D2046" s="80" t="s">
        <v>13901</v>
      </c>
      <c r="E2046" s="87">
        <v>650</v>
      </c>
      <c r="F2046" s="80" t="s">
        <v>12595</v>
      </c>
    </row>
    <row r="2047" spans="1:6" ht="12" customHeight="1" x14ac:dyDescent="0.25">
      <c r="A2047" s="67">
        <v>2115</v>
      </c>
      <c r="B2047" s="80" t="s">
        <v>13902</v>
      </c>
      <c r="C2047" s="80" t="s">
        <v>12531</v>
      </c>
      <c r="D2047" s="80" t="s">
        <v>12634</v>
      </c>
      <c r="E2047" s="87">
        <v>10</v>
      </c>
      <c r="F2047" s="80" t="s">
        <v>9610</v>
      </c>
    </row>
    <row r="2048" spans="1:6" ht="12" customHeight="1" x14ac:dyDescent="0.25">
      <c r="A2048" s="67">
        <v>2116</v>
      </c>
      <c r="B2048" s="80" t="s">
        <v>13902</v>
      </c>
      <c r="C2048" s="80" t="s">
        <v>12531</v>
      </c>
      <c r="D2048" s="80" t="s">
        <v>12481</v>
      </c>
      <c r="E2048" s="87">
        <v>15</v>
      </c>
      <c r="F2048" s="80" t="s">
        <v>12482</v>
      </c>
    </row>
    <row r="2049" spans="1:6" ht="12" customHeight="1" x14ac:dyDescent="0.25">
      <c r="A2049" s="67">
        <v>2117</v>
      </c>
      <c r="B2049" s="80" t="s">
        <v>13903</v>
      </c>
      <c r="C2049" s="80" t="s">
        <v>13904</v>
      </c>
      <c r="D2049" s="80" t="s">
        <v>12573</v>
      </c>
      <c r="E2049" s="87">
        <v>100</v>
      </c>
      <c r="F2049" s="80" t="s">
        <v>9610</v>
      </c>
    </row>
    <row r="2050" spans="1:6" ht="12" customHeight="1" x14ac:dyDescent="0.25">
      <c r="A2050" s="67">
        <v>2118</v>
      </c>
      <c r="B2050" s="80" t="s">
        <v>13903</v>
      </c>
      <c r="C2050" s="80" t="s">
        <v>13904</v>
      </c>
      <c r="D2050" s="80" t="s">
        <v>12558</v>
      </c>
      <c r="E2050" s="87">
        <v>150</v>
      </c>
      <c r="F2050" s="80"/>
    </row>
    <row r="2051" spans="1:6" ht="12" customHeight="1" x14ac:dyDescent="0.25">
      <c r="A2051" s="67">
        <v>2119</v>
      </c>
      <c r="B2051" s="80" t="s">
        <v>13905</v>
      </c>
      <c r="C2051" s="80" t="s">
        <v>12480</v>
      </c>
      <c r="D2051" s="80" t="s">
        <v>13906</v>
      </c>
      <c r="E2051" s="87">
        <v>10</v>
      </c>
      <c r="F2051" s="80" t="s">
        <v>12482</v>
      </c>
    </row>
    <row r="2052" spans="1:6" ht="12" customHeight="1" x14ac:dyDescent="0.25">
      <c r="A2052" s="67">
        <v>2120</v>
      </c>
      <c r="B2052" s="80" t="s">
        <v>13907</v>
      </c>
      <c r="C2052" s="80" t="s">
        <v>13908</v>
      </c>
      <c r="D2052" s="80" t="s">
        <v>13909</v>
      </c>
      <c r="E2052" s="87">
        <v>200</v>
      </c>
      <c r="F2052" s="80" t="s">
        <v>12482</v>
      </c>
    </row>
    <row r="2053" spans="1:6" ht="12" customHeight="1" x14ac:dyDescent="0.25">
      <c r="A2053" s="67">
        <v>2121</v>
      </c>
      <c r="B2053" s="80" t="s">
        <v>13094</v>
      </c>
      <c r="C2053" s="80" t="s">
        <v>2124</v>
      </c>
      <c r="D2053" s="80" t="s">
        <v>13055</v>
      </c>
      <c r="E2053" s="87">
        <v>500</v>
      </c>
      <c r="F2053" s="80" t="s">
        <v>12466</v>
      </c>
    </row>
    <row r="2054" spans="1:6" ht="12" customHeight="1" x14ac:dyDescent="0.25">
      <c r="A2054" s="67">
        <v>2122</v>
      </c>
      <c r="B2054" s="80" t="s">
        <v>13910</v>
      </c>
      <c r="C2054" s="80" t="s">
        <v>12531</v>
      </c>
      <c r="D2054" s="80" t="s">
        <v>13606</v>
      </c>
      <c r="E2054" s="87">
        <v>26</v>
      </c>
      <c r="F2054" s="80" t="s">
        <v>12531</v>
      </c>
    </row>
    <row r="2055" spans="1:6" ht="12" customHeight="1" x14ac:dyDescent="0.25">
      <c r="A2055" s="67">
        <v>2123</v>
      </c>
      <c r="B2055" s="80" t="s">
        <v>13911</v>
      </c>
      <c r="C2055" s="80" t="s">
        <v>12531</v>
      </c>
      <c r="D2055" s="80" t="s">
        <v>12634</v>
      </c>
      <c r="E2055" s="87">
        <v>40</v>
      </c>
      <c r="F2055" s="80" t="s">
        <v>12531</v>
      </c>
    </row>
    <row r="2056" spans="1:6" ht="12" customHeight="1" x14ac:dyDescent="0.25">
      <c r="A2056" s="67">
        <v>2124</v>
      </c>
      <c r="B2056" s="80" t="s">
        <v>13912</v>
      </c>
      <c r="C2056" s="80" t="s">
        <v>12531</v>
      </c>
      <c r="D2056" s="80" t="s">
        <v>12392</v>
      </c>
      <c r="E2056" s="87">
        <v>65</v>
      </c>
      <c r="F2056" s="80" t="s">
        <v>12531</v>
      </c>
    </row>
    <row r="2057" spans="1:6" ht="12" customHeight="1" x14ac:dyDescent="0.25">
      <c r="A2057" s="67">
        <v>2125</v>
      </c>
      <c r="B2057" s="80" t="s">
        <v>13913</v>
      </c>
      <c r="C2057" s="80" t="s">
        <v>2124</v>
      </c>
      <c r="D2057" s="80" t="s">
        <v>13914</v>
      </c>
      <c r="E2057" s="87">
        <v>100</v>
      </c>
      <c r="F2057" s="80" t="s">
        <v>12466</v>
      </c>
    </row>
    <row r="2058" spans="1:6" ht="12" customHeight="1" x14ac:dyDescent="0.25">
      <c r="A2058" s="67">
        <v>2126</v>
      </c>
      <c r="B2058" s="80" t="s">
        <v>13915</v>
      </c>
      <c r="C2058" s="80" t="s">
        <v>13916</v>
      </c>
      <c r="D2058" s="80" t="s">
        <v>13917</v>
      </c>
      <c r="E2058" s="87">
        <v>2300</v>
      </c>
      <c r="F2058" s="80" t="s">
        <v>12515</v>
      </c>
    </row>
    <row r="2059" spans="1:6" ht="12" customHeight="1" x14ac:dyDescent="0.25">
      <c r="A2059" s="67">
        <v>2127</v>
      </c>
      <c r="B2059" s="80" t="s">
        <v>13918</v>
      </c>
      <c r="C2059" s="80" t="s">
        <v>12531</v>
      </c>
      <c r="D2059" s="80" t="s">
        <v>13919</v>
      </c>
      <c r="E2059" s="87">
        <v>20</v>
      </c>
      <c r="F2059" s="80" t="s">
        <v>12482</v>
      </c>
    </row>
    <row r="2060" spans="1:6" ht="12" customHeight="1" x14ac:dyDescent="0.25">
      <c r="A2060" s="67">
        <v>2128</v>
      </c>
      <c r="B2060" s="80" t="s">
        <v>12650</v>
      </c>
      <c r="C2060" s="80" t="s">
        <v>2124</v>
      </c>
      <c r="D2060" s="80" t="s">
        <v>13920</v>
      </c>
      <c r="E2060" s="87">
        <v>50</v>
      </c>
      <c r="F2060" s="80" t="s">
        <v>12466</v>
      </c>
    </row>
    <row r="2061" spans="1:6" ht="12" customHeight="1" x14ac:dyDescent="0.25">
      <c r="A2061" s="67">
        <v>2129</v>
      </c>
      <c r="B2061" s="80" t="s">
        <v>12653</v>
      </c>
      <c r="C2061" s="80" t="s">
        <v>2124</v>
      </c>
      <c r="D2061" s="80" t="s">
        <v>13611</v>
      </c>
      <c r="E2061" s="87">
        <v>290</v>
      </c>
      <c r="F2061" s="80" t="s">
        <v>7756</v>
      </c>
    </row>
    <row r="2062" spans="1:6" ht="12" customHeight="1" x14ac:dyDescent="0.25">
      <c r="A2062" s="67">
        <v>2130</v>
      </c>
      <c r="B2062" s="80" t="s">
        <v>13921</v>
      </c>
      <c r="C2062" s="80" t="s">
        <v>13922</v>
      </c>
      <c r="D2062" s="80" t="s">
        <v>13923</v>
      </c>
      <c r="E2062" s="87">
        <v>375</v>
      </c>
      <c r="F2062" s="80" t="s">
        <v>12515</v>
      </c>
    </row>
    <row r="2063" spans="1:6" ht="12" customHeight="1" x14ac:dyDescent="0.25">
      <c r="A2063" s="67">
        <v>2131</v>
      </c>
      <c r="B2063" s="80" t="s">
        <v>13924</v>
      </c>
      <c r="C2063" s="80" t="s">
        <v>12480</v>
      </c>
      <c r="D2063" s="80" t="s">
        <v>13925</v>
      </c>
      <c r="E2063" s="87">
        <v>10</v>
      </c>
      <c r="F2063" s="80" t="s">
        <v>12482</v>
      </c>
    </row>
    <row r="2064" spans="1:6" ht="12" customHeight="1" x14ac:dyDescent="0.25">
      <c r="A2064" s="67">
        <v>2132</v>
      </c>
      <c r="B2064" s="80" t="s">
        <v>12155</v>
      </c>
      <c r="C2064" s="80" t="s">
        <v>12484</v>
      </c>
      <c r="D2064" s="80" t="s">
        <v>13926</v>
      </c>
      <c r="E2064" s="87">
        <v>400</v>
      </c>
      <c r="F2064" s="80" t="s">
        <v>12595</v>
      </c>
    </row>
    <row r="2065" spans="1:6" ht="12" customHeight="1" x14ac:dyDescent="0.25">
      <c r="A2065" s="67">
        <v>2133</v>
      </c>
      <c r="B2065" s="80" t="s">
        <v>13927</v>
      </c>
      <c r="C2065" s="80" t="s">
        <v>13928</v>
      </c>
      <c r="D2065" s="80" t="s">
        <v>13929</v>
      </c>
      <c r="E2065" s="87">
        <v>1700</v>
      </c>
      <c r="F2065" s="80" t="s">
        <v>12515</v>
      </c>
    </row>
    <row r="2066" spans="1:6" ht="12" customHeight="1" x14ac:dyDescent="0.25">
      <c r="A2066" s="67">
        <v>2134</v>
      </c>
      <c r="B2066" s="80" t="s">
        <v>13930</v>
      </c>
      <c r="C2066" s="80" t="s">
        <v>10329</v>
      </c>
      <c r="D2066" s="80" t="s">
        <v>13184</v>
      </c>
      <c r="E2066" s="87">
        <v>230</v>
      </c>
      <c r="F2066" s="80" t="s">
        <v>10329</v>
      </c>
    </row>
    <row r="2067" spans="1:6" ht="12" customHeight="1" x14ac:dyDescent="0.25">
      <c r="A2067" s="67">
        <v>2135</v>
      </c>
      <c r="B2067" s="80" t="s">
        <v>13931</v>
      </c>
      <c r="C2067" s="80" t="s">
        <v>10329</v>
      </c>
      <c r="D2067" s="80" t="s">
        <v>12481</v>
      </c>
      <c r="E2067" s="87">
        <v>400</v>
      </c>
      <c r="F2067" s="80" t="s">
        <v>10329</v>
      </c>
    </row>
    <row r="2068" spans="1:6" ht="12" customHeight="1" x14ac:dyDescent="0.25">
      <c r="A2068" s="67">
        <v>2136</v>
      </c>
      <c r="B2068" s="80" t="s">
        <v>13932</v>
      </c>
      <c r="C2068" s="80" t="s">
        <v>2124</v>
      </c>
      <c r="D2068" s="80" t="s">
        <v>13933</v>
      </c>
      <c r="E2068" s="87">
        <v>450</v>
      </c>
      <c r="F2068" s="80" t="s">
        <v>9600</v>
      </c>
    </row>
    <row r="2069" spans="1:6" ht="12" customHeight="1" x14ac:dyDescent="0.25">
      <c r="A2069" s="67">
        <v>2137</v>
      </c>
      <c r="B2069" s="80" t="s">
        <v>13934</v>
      </c>
      <c r="C2069" s="80" t="s">
        <v>13640</v>
      </c>
      <c r="D2069" s="80" t="s">
        <v>13935</v>
      </c>
      <c r="E2069" s="87">
        <v>2300</v>
      </c>
      <c r="F2069" s="80" t="s">
        <v>12515</v>
      </c>
    </row>
    <row r="2070" spans="1:6" ht="12" customHeight="1" x14ac:dyDescent="0.25">
      <c r="A2070" s="67">
        <v>2138</v>
      </c>
      <c r="B2070" s="80" t="s">
        <v>13934</v>
      </c>
      <c r="C2070" s="80" t="s">
        <v>13640</v>
      </c>
      <c r="D2070" s="80" t="s">
        <v>13936</v>
      </c>
      <c r="E2070" s="87">
        <v>2300</v>
      </c>
      <c r="F2070" s="80" t="s">
        <v>12515</v>
      </c>
    </row>
    <row r="2071" spans="1:6" ht="12" customHeight="1" x14ac:dyDescent="0.25">
      <c r="A2071" s="67">
        <v>2139</v>
      </c>
      <c r="B2071" s="80" t="s">
        <v>13937</v>
      </c>
      <c r="C2071" s="80" t="s">
        <v>13640</v>
      </c>
      <c r="D2071" s="80" t="s">
        <v>13938</v>
      </c>
      <c r="E2071" s="87">
        <v>2300</v>
      </c>
      <c r="F2071" s="80" t="s">
        <v>12515</v>
      </c>
    </row>
    <row r="2072" spans="1:6" ht="12" customHeight="1" x14ac:dyDescent="0.25">
      <c r="A2072" s="67">
        <v>2140</v>
      </c>
      <c r="B2072" s="80" t="s">
        <v>13939</v>
      </c>
      <c r="C2072" s="80" t="s">
        <v>12531</v>
      </c>
      <c r="D2072" s="80" t="s">
        <v>12939</v>
      </c>
      <c r="E2072" s="87">
        <v>20</v>
      </c>
      <c r="F2072" s="80" t="s">
        <v>12482</v>
      </c>
    </row>
    <row r="2073" spans="1:6" ht="12" customHeight="1" x14ac:dyDescent="0.25">
      <c r="A2073" s="67">
        <v>2141</v>
      </c>
      <c r="B2073" s="80" t="s">
        <v>13939</v>
      </c>
      <c r="C2073" s="80" t="s">
        <v>12531</v>
      </c>
      <c r="D2073" s="80" t="s">
        <v>13940</v>
      </c>
      <c r="E2073" s="87">
        <v>40</v>
      </c>
      <c r="F2073" s="80" t="s">
        <v>12482</v>
      </c>
    </row>
    <row r="2074" spans="1:6" ht="12" customHeight="1" x14ac:dyDescent="0.25">
      <c r="A2074" s="67">
        <v>2142</v>
      </c>
      <c r="B2074" s="80" t="s">
        <v>13941</v>
      </c>
      <c r="C2074" s="80" t="s">
        <v>10329</v>
      </c>
      <c r="D2074" s="80" t="s">
        <v>16084</v>
      </c>
      <c r="E2074" s="87">
        <v>500</v>
      </c>
      <c r="F2074" s="80" t="s">
        <v>10329</v>
      </c>
    </row>
    <row r="2075" spans="1:6" ht="12" customHeight="1" x14ac:dyDescent="0.25">
      <c r="A2075" s="67">
        <v>2143</v>
      </c>
      <c r="B2075" s="80" t="s">
        <v>13942</v>
      </c>
      <c r="C2075" s="80" t="s">
        <v>10329</v>
      </c>
      <c r="D2075" s="80" t="s">
        <v>16079</v>
      </c>
      <c r="E2075" s="87">
        <v>500</v>
      </c>
      <c r="F2075" s="80" t="s">
        <v>10329</v>
      </c>
    </row>
    <row r="2076" spans="1:6" ht="12" customHeight="1" x14ac:dyDescent="0.25">
      <c r="A2076" s="67">
        <v>2144</v>
      </c>
      <c r="B2076" s="80" t="s">
        <v>13943</v>
      </c>
      <c r="C2076" s="80" t="s">
        <v>13944</v>
      </c>
      <c r="D2076" s="80" t="s">
        <v>16085</v>
      </c>
      <c r="E2076" s="87">
        <v>550</v>
      </c>
      <c r="F2076" s="80" t="s">
        <v>13944</v>
      </c>
    </row>
    <row r="2077" spans="1:6" ht="12" customHeight="1" x14ac:dyDescent="0.25">
      <c r="A2077" s="67">
        <v>2145</v>
      </c>
      <c r="B2077" s="80" t="s">
        <v>13945</v>
      </c>
      <c r="C2077" s="80" t="s">
        <v>13946</v>
      </c>
      <c r="D2077" s="80" t="s">
        <v>16072</v>
      </c>
      <c r="E2077" s="87">
        <v>580</v>
      </c>
      <c r="F2077" s="80" t="s">
        <v>13947</v>
      </c>
    </row>
    <row r="2078" spans="1:6" ht="12" customHeight="1" x14ac:dyDescent="0.25">
      <c r="A2078" s="67">
        <v>2146</v>
      </c>
      <c r="B2078" s="80" t="s">
        <v>13948</v>
      </c>
      <c r="C2078" s="80" t="s">
        <v>12531</v>
      </c>
      <c r="D2078" s="80" t="s">
        <v>12623</v>
      </c>
      <c r="E2078" s="87">
        <v>118</v>
      </c>
      <c r="F2078" s="80" t="s">
        <v>12531</v>
      </c>
    </row>
    <row r="2079" spans="1:6" ht="12" customHeight="1" x14ac:dyDescent="0.25">
      <c r="A2079" s="67">
        <v>2147</v>
      </c>
      <c r="B2079" s="80" t="s">
        <v>13948</v>
      </c>
      <c r="C2079" s="80" t="s">
        <v>12531</v>
      </c>
      <c r="D2079" s="80" t="s">
        <v>12481</v>
      </c>
      <c r="E2079" s="87">
        <v>108</v>
      </c>
      <c r="F2079" s="80" t="s">
        <v>12531</v>
      </c>
    </row>
    <row r="2080" spans="1:6" ht="12" customHeight="1" x14ac:dyDescent="0.25">
      <c r="A2080" s="67">
        <v>2148</v>
      </c>
      <c r="B2080" s="80" t="s">
        <v>13948</v>
      </c>
      <c r="C2080" s="80" t="s">
        <v>12531</v>
      </c>
      <c r="D2080" s="80" t="s">
        <v>12394</v>
      </c>
      <c r="E2080" s="87">
        <v>100</v>
      </c>
      <c r="F2080" s="80" t="s">
        <v>12531</v>
      </c>
    </row>
    <row r="2081" spans="1:6" ht="12" customHeight="1" x14ac:dyDescent="0.25">
      <c r="A2081" s="67">
        <v>2149</v>
      </c>
      <c r="B2081" s="80" t="s">
        <v>13949</v>
      </c>
      <c r="C2081" s="80" t="s">
        <v>12531</v>
      </c>
      <c r="D2081" s="80" t="s">
        <v>13950</v>
      </c>
      <c r="E2081" s="87">
        <v>170</v>
      </c>
      <c r="F2081" s="80" t="s">
        <v>12531</v>
      </c>
    </row>
    <row r="2082" spans="1:6" ht="12" customHeight="1" x14ac:dyDescent="0.25">
      <c r="A2082" s="67">
        <v>2150</v>
      </c>
      <c r="B2082" s="80" t="s">
        <v>13951</v>
      </c>
      <c r="C2082" s="80" t="s">
        <v>12531</v>
      </c>
      <c r="D2082" s="80" t="s">
        <v>13229</v>
      </c>
      <c r="E2082" s="87">
        <v>35</v>
      </c>
      <c r="F2082" s="80" t="s">
        <v>12482</v>
      </c>
    </row>
    <row r="2083" spans="1:6" ht="12" customHeight="1" x14ac:dyDescent="0.25">
      <c r="A2083" s="67">
        <v>2151</v>
      </c>
      <c r="B2083" s="80" t="s">
        <v>13952</v>
      </c>
      <c r="C2083" s="80" t="s">
        <v>13075</v>
      </c>
      <c r="D2083" s="80" t="s">
        <v>13953</v>
      </c>
      <c r="E2083" s="87">
        <v>200</v>
      </c>
      <c r="F2083" s="80" t="s">
        <v>12595</v>
      </c>
    </row>
    <row r="2084" spans="1:6" ht="12" customHeight="1" x14ac:dyDescent="0.25">
      <c r="A2084" s="67">
        <v>2152</v>
      </c>
      <c r="B2084" s="80" t="s">
        <v>13954</v>
      </c>
      <c r="C2084" s="80" t="s">
        <v>12484</v>
      </c>
      <c r="D2084" s="80" t="s">
        <v>13955</v>
      </c>
      <c r="E2084" s="87">
        <v>840.26</v>
      </c>
      <c r="F2084" s="80" t="s">
        <v>12595</v>
      </c>
    </row>
    <row r="2085" spans="1:6" ht="12" customHeight="1" x14ac:dyDescent="0.25">
      <c r="A2085" s="67">
        <v>2153</v>
      </c>
      <c r="B2085" s="80" t="s">
        <v>13956</v>
      </c>
      <c r="C2085" s="80" t="s">
        <v>12484</v>
      </c>
      <c r="D2085" s="80"/>
      <c r="E2085" s="87">
        <v>650</v>
      </c>
      <c r="F2085" s="80" t="s">
        <v>12595</v>
      </c>
    </row>
    <row r="2086" spans="1:6" ht="12" customHeight="1" x14ac:dyDescent="0.25">
      <c r="A2086" s="67">
        <v>2154</v>
      </c>
      <c r="B2086" s="80" t="s">
        <v>13957</v>
      </c>
      <c r="C2086" s="80" t="s">
        <v>12484</v>
      </c>
      <c r="D2086" s="80" t="s">
        <v>12707</v>
      </c>
      <c r="E2086" s="87">
        <v>504.53</v>
      </c>
      <c r="F2086" s="80" t="s">
        <v>12595</v>
      </c>
    </row>
    <row r="2087" spans="1:6" ht="12" customHeight="1" x14ac:dyDescent="0.25">
      <c r="A2087" s="67">
        <v>2155</v>
      </c>
      <c r="B2087" s="80" t="s">
        <v>13958</v>
      </c>
      <c r="C2087" s="80" t="s">
        <v>12484</v>
      </c>
      <c r="D2087" s="80"/>
      <c r="E2087" s="87">
        <v>250</v>
      </c>
      <c r="F2087" s="80"/>
    </row>
    <row r="2088" spans="1:6" ht="12" customHeight="1" x14ac:dyDescent="0.25">
      <c r="A2088" s="67">
        <v>2156</v>
      </c>
      <c r="B2088" s="80" t="s">
        <v>13959</v>
      </c>
      <c r="C2088" s="80" t="s">
        <v>12484</v>
      </c>
      <c r="D2088" s="80"/>
      <c r="E2088" s="87">
        <v>350</v>
      </c>
      <c r="F2088" s="80" t="s">
        <v>12595</v>
      </c>
    </row>
    <row r="2089" spans="1:6" ht="12" customHeight="1" x14ac:dyDescent="0.25">
      <c r="A2089" s="67">
        <v>2157</v>
      </c>
      <c r="B2089" s="80" t="s">
        <v>13960</v>
      </c>
      <c r="C2089" s="80" t="s">
        <v>13961</v>
      </c>
      <c r="D2089" s="80" t="s">
        <v>13962</v>
      </c>
      <c r="E2089" s="87">
        <v>50</v>
      </c>
      <c r="F2089" s="80" t="s">
        <v>13963</v>
      </c>
    </row>
    <row r="2090" spans="1:6" ht="12" customHeight="1" x14ac:dyDescent="0.25">
      <c r="A2090" s="67">
        <v>2158</v>
      </c>
      <c r="B2090" s="80" t="s">
        <v>13960</v>
      </c>
      <c r="C2090" s="80" t="s">
        <v>13961</v>
      </c>
      <c r="D2090" s="80" t="s">
        <v>13964</v>
      </c>
      <c r="E2090" s="87">
        <v>52</v>
      </c>
      <c r="F2090" s="80" t="s">
        <v>13963</v>
      </c>
    </row>
    <row r="2091" spans="1:6" ht="12" customHeight="1" x14ac:dyDescent="0.25">
      <c r="A2091" s="67">
        <v>2159</v>
      </c>
      <c r="B2091" s="80" t="s">
        <v>13965</v>
      </c>
      <c r="C2091" s="80" t="s">
        <v>12480</v>
      </c>
      <c r="D2091" s="80" t="s">
        <v>12570</v>
      </c>
      <c r="E2091" s="87">
        <v>3.33</v>
      </c>
      <c r="F2091" s="80" t="s">
        <v>12482</v>
      </c>
    </row>
    <row r="2092" spans="1:6" ht="12" customHeight="1" x14ac:dyDescent="0.25">
      <c r="A2092" s="67">
        <v>2160</v>
      </c>
      <c r="B2092" s="80" t="s">
        <v>13966</v>
      </c>
      <c r="C2092" s="80" t="s">
        <v>12484</v>
      </c>
      <c r="D2092" s="80" t="s">
        <v>13967</v>
      </c>
      <c r="E2092" s="87">
        <v>250</v>
      </c>
      <c r="F2092" s="80" t="s">
        <v>12595</v>
      </c>
    </row>
    <row r="2093" spans="1:6" ht="12" customHeight="1" x14ac:dyDescent="0.25">
      <c r="A2093" s="67">
        <v>2161</v>
      </c>
      <c r="B2093" s="80" t="s">
        <v>13968</v>
      </c>
      <c r="C2093" s="80" t="s">
        <v>2124</v>
      </c>
      <c r="D2093" s="80" t="s">
        <v>13969</v>
      </c>
      <c r="E2093" s="87">
        <v>150</v>
      </c>
      <c r="F2093" s="80" t="s">
        <v>12466</v>
      </c>
    </row>
    <row r="2094" spans="1:6" ht="12" customHeight="1" x14ac:dyDescent="0.25">
      <c r="A2094" s="67">
        <v>2162</v>
      </c>
      <c r="B2094" s="80" t="s">
        <v>13970</v>
      </c>
      <c r="C2094" s="80" t="s">
        <v>12531</v>
      </c>
      <c r="D2094" s="80" t="s">
        <v>13971</v>
      </c>
      <c r="E2094" s="87">
        <v>4.75</v>
      </c>
      <c r="F2094" s="80" t="s">
        <v>12482</v>
      </c>
    </row>
    <row r="2095" spans="1:6" ht="12" customHeight="1" x14ac:dyDescent="0.25">
      <c r="A2095" s="67">
        <v>2163</v>
      </c>
      <c r="B2095" s="80" t="s">
        <v>13972</v>
      </c>
      <c r="C2095" s="80" t="s">
        <v>12589</v>
      </c>
      <c r="D2095" s="80" t="s">
        <v>13973</v>
      </c>
      <c r="E2095" s="87">
        <v>10</v>
      </c>
      <c r="F2095" s="80" t="s">
        <v>12482</v>
      </c>
    </row>
    <row r="2096" spans="1:6" ht="12" customHeight="1" x14ac:dyDescent="0.25">
      <c r="A2096" s="67">
        <v>2164</v>
      </c>
      <c r="B2096" s="80" t="s">
        <v>13974</v>
      </c>
      <c r="C2096" s="80" t="s">
        <v>12531</v>
      </c>
      <c r="D2096" s="80" t="s">
        <v>13089</v>
      </c>
      <c r="E2096" s="87">
        <v>3</v>
      </c>
      <c r="F2096" s="80" t="s">
        <v>12482</v>
      </c>
    </row>
    <row r="2097" spans="1:6" ht="12" customHeight="1" x14ac:dyDescent="0.25">
      <c r="A2097" s="67">
        <v>2165</v>
      </c>
      <c r="B2097" s="80" t="s">
        <v>13975</v>
      </c>
      <c r="C2097" s="80" t="s">
        <v>12484</v>
      </c>
      <c r="D2097" s="80"/>
      <c r="E2097" s="87">
        <v>200</v>
      </c>
      <c r="F2097" s="80" t="s">
        <v>12595</v>
      </c>
    </row>
    <row r="2098" spans="1:6" ht="12" customHeight="1" x14ac:dyDescent="0.25">
      <c r="A2098" s="67">
        <v>2166</v>
      </c>
      <c r="B2098" s="80" t="s">
        <v>13976</v>
      </c>
      <c r="C2098" s="80" t="s">
        <v>12531</v>
      </c>
      <c r="D2098" s="80"/>
      <c r="E2098" s="87">
        <v>5</v>
      </c>
      <c r="F2098" s="80" t="s">
        <v>12574</v>
      </c>
    </row>
    <row r="2099" spans="1:6" ht="12" customHeight="1" x14ac:dyDescent="0.25">
      <c r="A2099" s="67">
        <v>2167</v>
      </c>
      <c r="B2099" s="80" t="s">
        <v>13977</v>
      </c>
      <c r="C2099" s="80" t="s">
        <v>13745</v>
      </c>
      <c r="D2099" s="80"/>
      <c r="E2099" s="87">
        <v>300</v>
      </c>
      <c r="F2099" s="80" t="s">
        <v>13468</v>
      </c>
    </row>
    <row r="2100" spans="1:6" ht="12" customHeight="1" x14ac:dyDescent="0.25">
      <c r="A2100" s="67">
        <v>2168</v>
      </c>
      <c r="B2100" s="80" t="s">
        <v>13978</v>
      </c>
      <c r="C2100" s="80" t="s">
        <v>12480</v>
      </c>
      <c r="D2100" s="80" t="s">
        <v>13979</v>
      </c>
      <c r="E2100" s="87">
        <v>5</v>
      </c>
      <c r="F2100" s="80" t="s">
        <v>12482</v>
      </c>
    </row>
    <row r="2101" spans="1:6" ht="12" customHeight="1" x14ac:dyDescent="0.25">
      <c r="A2101" s="67">
        <v>2169</v>
      </c>
      <c r="B2101" s="80" t="s">
        <v>13980</v>
      </c>
      <c r="C2101" s="80" t="s">
        <v>13981</v>
      </c>
      <c r="D2101" s="96" t="s">
        <v>13982</v>
      </c>
      <c r="E2101" s="87">
        <v>20</v>
      </c>
      <c r="F2101" s="80" t="s">
        <v>12574</v>
      </c>
    </row>
    <row r="2102" spans="1:6" ht="12" customHeight="1" x14ac:dyDescent="0.25">
      <c r="A2102" s="67">
        <v>2170</v>
      </c>
      <c r="B2102" s="80" t="s">
        <v>13980</v>
      </c>
      <c r="C2102" s="80" t="s">
        <v>13981</v>
      </c>
      <c r="D2102" s="80" t="s">
        <v>13983</v>
      </c>
      <c r="E2102" s="87">
        <v>20</v>
      </c>
      <c r="F2102" s="80" t="s">
        <v>12574</v>
      </c>
    </row>
    <row r="2103" spans="1:6" ht="12" customHeight="1" x14ac:dyDescent="0.25">
      <c r="A2103" s="67">
        <v>2171</v>
      </c>
      <c r="B2103" s="80" t="s">
        <v>13984</v>
      </c>
      <c r="C2103" s="80" t="s">
        <v>13985</v>
      </c>
      <c r="D2103" s="80"/>
      <c r="E2103" s="87">
        <v>300</v>
      </c>
      <c r="F2103" s="80" t="s">
        <v>12486</v>
      </c>
    </row>
    <row r="2104" spans="1:6" ht="12" customHeight="1" x14ac:dyDescent="0.25">
      <c r="A2104" s="67">
        <v>2172</v>
      </c>
      <c r="B2104" s="80" t="s">
        <v>13984</v>
      </c>
      <c r="C2104" s="80" t="s">
        <v>13985</v>
      </c>
      <c r="D2104" s="80"/>
      <c r="E2104" s="87">
        <v>310</v>
      </c>
      <c r="F2104" s="80" t="s">
        <v>12717</v>
      </c>
    </row>
    <row r="2105" spans="1:6" ht="12" customHeight="1" x14ac:dyDescent="0.25">
      <c r="A2105" s="67">
        <v>2173</v>
      </c>
      <c r="B2105" s="80" t="s">
        <v>13986</v>
      </c>
      <c r="C2105" s="80" t="s">
        <v>12480</v>
      </c>
      <c r="D2105" s="80" t="s">
        <v>12481</v>
      </c>
      <c r="E2105" s="87">
        <v>5</v>
      </c>
      <c r="F2105" s="80" t="s">
        <v>12482</v>
      </c>
    </row>
    <row r="2106" spans="1:6" ht="12" customHeight="1" x14ac:dyDescent="0.25">
      <c r="A2106" s="67">
        <v>2174</v>
      </c>
      <c r="B2106" s="80" t="s">
        <v>13987</v>
      </c>
      <c r="C2106" s="80" t="s">
        <v>12480</v>
      </c>
      <c r="D2106" s="80" t="s">
        <v>13988</v>
      </c>
      <c r="E2106" s="87">
        <v>5</v>
      </c>
      <c r="F2106" s="80" t="s">
        <v>12482</v>
      </c>
    </row>
    <row r="2107" spans="1:6" ht="12" customHeight="1" x14ac:dyDescent="0.25">
      <c r="A2107" s="67">
        <v>2175</v>
      </c>
      <c r="B2107" s="80" t="s">
        <v>13989</v>
      </c>
      <c r="C2107" s="80" t="s">
        <v>13981</v>
      </c>
      <c r="D2107" s="80"/>
      <c r="E2107" s="87">
        <v>5</v>
      </c>
      <c r="F2107" s="80" t="s">
        <v>12482</v>
      </c>
    </row>
    <row r="2108" spans="1:6" ht="12" customHeight="1" x14ac:dyDescent="0.25">
      <c r="A2108" s="67">
        <v>2176</v>
      </c>
      <c r="B2108" s="80" t="s">
        <v>13990</v>
      </c>
      <c r="C2108" s="80" t="s">
        <v>12484</v>
      </c>
      <c r="D2108" s="80"/>
      <c r="E2108" s="87">
        <v>200</v>
      </c>
      <c r="F2108" s="80" t="s">
        <v>12595</v>
      </c>
    </row>
    <row r="2109" spans="1:6" ht="12" customHeight="1" x14ac:dyDescent="0.25">
      <c r="A2109" s="67">
        <v>2177</v>
      </c>
      <c r="B2109" s="80" t="s">
        <v>13991</v>
      </c>
      <c r="C2109" s="80" t="s">
        <v>2124</v>
      </c>
      <c r="D2109" s="80"/>
      <c r="E2109" s="87">
        <v>200</v>
      </c>
      <c r="F2109" s="80" t="s">
        <v>7756</v>
      </c>
    </row>
    <row r="2110" spans="1:6" ht="12" customHeight="1" x14ac:dyDescent="0.25">
      <c r="A2110" s="67">
        <v>2178</v>
      </c>
      <c r="B2110" s="80" t="s">
        <v>13992</v>
      </c>
      <c r="C2110" s="80" t="s">
        <v>12531</v>
      </c>
      <c r="D2110" s="80" t="s">
        <v>13993</v>
      </c>
      <c r="E2110" s="87">
        <v>80</v>
      </c>
      <c r="F2110" s="80" t="s">
        <v>9610</v>
      </c>
    </row>
    <row r="2111" spans="1:6" ht="12" customHeight="1" x14ac:dyDescent="0.25">
      <c r="A2111" s="67">
        <v>2179</v>
      </c>
      <c r="B2111" s="80" t="s">
        <v>13994</v>
      </c>
      <c r="C2111" s="80" t="s">
        <v>2124</v>
      </c>
      <c r="D2111" s="80" t="s">
        <v>13995</v>
      </c>
      <c r="E2111" s="87">
        <v>200</v>
      </c>
      <c r="F2111" s="80" t="s">
        <v>12466</v>
      </c>
    </row>
    <row r="2112" spans="1:6" ht="12" customHeight="1" x14ac:dyDescent="0.25">
      <c r="A2112" s="67">
        <v>2180</v>
      </c>
      <c r="B2112" s="80" t="s">
        <v>13996</v>
      </c>
      <c r="C2112" s="80" t="s">
        <v>12480</v>
      </c>
      <c r="D2112" s="80" t="s">
        <v>12555</v>
      </c>
      <c r="E2112" s="87">
        <v>5</v>
      </c>
      <c r="F2112" s="80" t="s">
        <v>12482</v>
      </c>
    </row>
    <row r="2113" spans="1:6" ht="12" customHeight="1" x14ac:dyDescent="0.25">
      <c r="A2113" s="67">
        <v>2181</v>
      </c>
      <c r="B2113" s="80" t="s">
        <v>13997</v>
      </c>
      <c r="C2113" s="80" t="s">
        <v>12480</v>
      </c>
      <c r="D2113" s="80" t="s">
        <v>12753</v>
      </c>
      <c r="E2113" s="87">
        <v>5</v>
      </c>
      <c r="F2113" s="80" t="s">
        <v>13998</v>
      </c>
    </row>
    <row r="2114" spans="1:6" ht="12" customHeight="1" x14ac:dyDescent="0.25">
      <c r="A2114" s="67">
        <v>2182</v>
      </c>
      <c r="B2114" s="80" t="s">
        <v>13999</v>
      </c>
      <c r="C2114" s="80" t="s">
        <v>12480</v>
      </c>
      <c r="D2114" s="80" t="s">
        <v>12555</v>
      </c>
      <c r="E2114" s="87">
        <v>5</v>
      </c>
      <c r="F2114" s="80" t="s">
        <v>12482</v>
      </c>
    </row>
    <row r="2115" spans="1:6" ht="12" customHeight="1" x14ac:dyDescent="0.25">
      <c r="A2115" s="67">
        <v>2183</v>
      </c>
      <c r="B2115" s="80" t="s">
        <v>14000</v>
      </c>
      <c r="C2115" s="80" t="s">
        <v>12531</v>
      </c>
      <c r="D2115" s="80" t="s">
        <v>14001</v>
      </c>
      <c r="E2115" s="87">
        <v>10</v>
      </c>
      <c r="F2115" s="80" t="s">
        <v>12482</v>
      </c>
    </row>
    <row r="2116" spans="1:6" ht="12" customHeight="1" x14ac:dyDescent="0.25">
      <c r="A2116" s="67">
        <v>2184</v>
      </c>
      <c r="B2116" s="80" t="s">
        <v>14002</v>
      </c>
      <c r="C2116" s="80" t="s">
        <v>12531</v>
      </c>
      <c r="D2116" s="80" t="s">
        <v>12753</v>
      </c>
      <c r="E2116" s="87">
        <v>60</v>
      </c>
      <c r="F2116" s="80" t="s">
        <v>12531</v>
      </c>
    </row>
    <row r="2117" spans="1:6" ht="12" customHeight="1" x14ac:dyDescent="0.25">
      <c r="A2117" s="67">
        <v>2185</v>
      </c>
      <c r="B2117" s="80" t="s">
        <v>14003</v>
      </c>
      <c r="C2117" s="80" t="s">
        <v>2124</v>
      </c>
      <c r="D2117" s="80" t="s">
        <v>16071</v>
      </c>
      <c r="E2117" s="87">
        <v>90</v>
      </c>
      <c r="F2117" s="80" t="s">
        <v>2124</v>
      </c>
    </row>
    <row r="2118" spans="1:6" ht="12" customHeight="1" x14ac:dyDescent="0.25">
      <c r="A2118" s="67">
        <v>2186</v>
      </c>
      <c r="B2118" s="80" t="s">
        <v>14004</v>
      </c>
      <c r="C2118" s="80" t="s">
        <v>14005</v>
      </c>
      <c r="D2118" s="80" t="s">
        <v>12602</v>
      </c>
      <c r="E2118" s="87">
        <v>10</v>
      </c>
      <c r="F2118" s="80" t="s">
        <v>14005</v>
      </c>
    </row>
    <row r="2119" spans="1:6" ht="12" customHeight="1" x14ac:dyDescent="0.25">
      <c r="A2119" s="67">
        <v>2187</v>
      </c>
      <c r="B2119" s="80" t="s">
        <v>14006</v>
      </c>
      <c r="C2119" s="80" t="s">
        <v>12531</v>
      </c>
      <c r="D2119" s="80" t="s">
        <v>12602</v>
      </c>
      <c r="E2119" s="87">
        <v>12</v>
      </c>
      <c r="F2119" s="80" t="s">
        <v>12531</v>
      </c>
    </row>
    <row r="2120" spans="1:6" ht="12" customHeight="1" x14ac:dyDescent="0.25">
      <c r="A2120" s="67">
        <v>2188</v>
      </c>
      <c r="B2120" s="80" t="s">
        <v>14007</v>
      </c>
      <c r="C2120" s="80" t="s">
        <v>2124</v>
      </c>
      <c r="D2120" s="80" t="s">
        <v>12558</v>
      </c>
      <c r="E2120" s="87">
        <v>550</v>
      </c>
      <c r="F2120" s="80"/>
    </row>
    <row r="2121" spans="1:6" ht="12" customHeight="1" x14ac:dyDescent="0.25">
      <c r="A2121" s="67">
        <v>2189</v>
      </c>
      <c r="B2121" s="80" t="s">
        <v>14008</v>
      </c>
      <c r="C2121" s="80" t="s">
        <v>12531</v>
      </c>
      <c r="D2121" s="80" t="s">
        <v>12634</v>
      </c>
      <c r="E2121" s="87">
        <v>302</v>
      </c>
      <c r="F2121" s="80" t="s">
        <v>12531</v>
      </c>
    </row>
    <row r="2122" spans="1:6" ht="12" customHeight="1" x14ac:dyDescent="0.25">
      <c r="A2122" s="67">
        <v>2190</v>
      </c>
      <c r="B2122" s="80" t="s">
        <v>14009</v>
      </c>
      <c r="C2122" s="80" t="s">
        <v>12531</v>
      </c>
      <c r="D2122" s="80" t="s">
        <v>12539</v>
      </c>
      <c r="E2122" s="87">
        <v>1100</v>
      </c>
      <c r="F2122" s="80"/>
    </row>
    <row r="2123" spans="1:6" ht="12" customHeight="1" x14ac:dyDescent="0.25">
      <c r="A2123" s="67">
        <v>2191</v>
      </c>
      <c r="B2123" s="80" t="s">
        <v>14010</v>
      </c>
      <c r="C2123" s="80" t="s">
        <v>14011</v>
      </c>
      <c r="D2123" s="80" t="s">
        <v>12558</v>
      </c>
      <c r="E2123" s="87">
        <v>1300</v>
      </c>
      <c r="F2123" s="80" t="s">
        <v>7752</v>
      </c>
    </row>
    <row r="2124" spans="1:6" ht="12" customHeight="1" x14ac:dyDescent="0.25">
      <c r="A2124" s="67">
        <v>2192</v>
      </c>
      <c r="B2124" s="80" t="s">
        <v>14012</v>
      </c>
      <c r="C2124" s="80" t="s">
        <v>2124</v>
      </c>
      <c r="D2124" s="80"/>
      <c r="E2124" s="87">
        <v>1500</v>
      </c>
      <c r="F2124" s="80" t="s">
        <v>2124</v>
      </c>
    </row>
    <row r="2125" spans="1:6" ht="12" customHeight="1" x14ac:dyDescent="0.25">
      <c r="A2125" s="67">
        <v>2193</v>
      </c>
      <c r="B2125" s="80" t="s">
        <v>14013</v>
      </c>
      <c r="C2125" s="80" t="s">
        <v>2124</v>
      </c>
      <c r="D2125" s="80" t="s">
        <v>12539</v>
      </c>
      <c r="E2125" s="87">
        <v>3588</v>
      </c>
      <c r="F2125" s="80"/>
    </row>
    <row r="2126" spans="1:6" ht="12" customHeight="1" x14ac:dyDescent="0.25">
      <c r="A2126" s="67">
        <v>2194</v>
      </c>
      <c r="B2126" s="80" t="s">
        <v>14014</v>
      </c>
      <c r="C2126" s="80" t="s">
        <v>2124</v>
      </c>
      <c r="D2126" s="80" t="s">
        <v>12393</v>
      </c>
      <c r="E2126" s="87">
        <v>3290</v>
      </c>
      <c r="F2126" s="80" t="s">
        <v>7752</v>
      </c>
    </row>
    <row r="2127" spans="1:6" ht="12" customHeight="1" x14ac:dyDescent="0.25">
      <c r="A2127" s="67">
        <v>2195</v>
      </c>
      <c r="B2127" s="80" t="s">
        <v>14015</v>
      </c>
      <c r="C2127" s="80" t="s">
        <v>12531</v>
      </c>
      <c r="D2127" s="80" t="s">
        <v>12392</v>
      </c>
      <c r="E2127" s="87">
        <v>2000</v>
      </c>
      <c r="F2127" s="80" t="s">
        <v>9610</v>
      </c>
    </row>
    <row r="2128" spans="1:6" ht="12" customHeight="1" x14ac:dyDescent="0.25">
      <c r="A2128" s="67">
        <v>2196</v>
      </c>
      <c r="B2128" s="80" t="s">
        <v>14016</v>
      </c>
      <c r="C2128" s="80" t="s">
        <v>12531</v>
      </c>
      <c r="D2128" s="80" t="s">
        <v>14017</v>
      </c>
      <c r="E2128" s="87">
        <v>70</v>
      </c>
      <c r="F2128" s="80" t="s">
        <v>12531</v>
      </c>
    </row>
    <row r="2129" spans="1:6" ht="12" customHeight="1" x14ac:dyDescent="0.25">
      <c r="A2129" s="67">
        <v>2197</v>
      </c>
      <c r="B2129" s="80" t="s">
        <v>14018</v>
      </c>
      <c r="C2129" s="80" t="s">
        <v>2124</v>
      </c>
      <c r="D2129" s="80" t="s">
        <v>12539</v>
      </c>
      <c r="E2129" s="87">
        <v>3610</v>
      </c>
      <c r="F2129" s="80" t="s">
        <v>7752</v>
      </c>
    </row>
    <row r="2130" spans="1:6" ht="12" customHeight="1" x14ac:dyDescent="0.25">
      <c r="A2130" s="67">
        <v>2198</v>
      </c>
      <c r="B2130" s="80" t="s">
        <v>14019</v>
      </c>
      <c r="C2130" s="80" t="s">
        <v>12531</v>
      </c>
      <c r="D2130" s="80" t="s">
        <v>12481</v>
      </c>
      <c r="E2130" s="87">
        <v>146</v>
      </c>
      <c r="F2130" s="80" t="s">
        <v>9610</v>
      </c>
    </row>
    <row r="2131" spans="1:6" ht="12" customHeight="1" x14ac:dyDescent="0.25">
      <c r="A2131" s="67">
        <v>2199</v>
      </c>
      <c r="B2131" s="80" t="s">
        <v>14020</v>
      </c>
      <c r="C2131" s="80" t="s">
        <v>2124</v>
      </c>
      <c r="D2131" s="80" t="s">
        <v>13229</v>
      </c>
      <c r="E2131" s="87">
        <v>850</v>
      </c>
      <c r="F2131" s="80" t="s">
        <v>7752</v>
      </c>
    </row>
    <row r="2132" spans="1:6" ht="12" customHeight="1" x14ac:dyDescent="0.25">
      <c r="A2132" s="67">
        <v>2200</v>
      </c>
      <c r="B2132" s="80" t="s">
        <v>14021</v>
      </c>
      <c r="C2132" s="80" t="s">
        <v>12531</v>
      </c>
      <c r="D2132" s="80" t="s">
        <v>12394</v>
      </c>
      <c r="E2132" s="87">
        <v>46</v>
      </c>
      <c r="F2132" s="80" t="s">
        <v>9610</v>
      </c>
    </row>
    <row r="2133" spans="1:6" ht="12" customHeight="1" x14ac:dyDescent="0.25">
      <c r="A2133" s="67">
        <v>2201</v>
      </c>
      <c r="B2133" s="80" t="s">
        <v>14022</v>
      </c>
      <c r="C2133" s="80" t="s">
        <v>12531</v>
      </c>
      <c r="D2133" s="80" t="s">
        <v>12602</v>
      </c>
      <c r="E2133" s="87">
        <v>67</v>
      </c>
      <c r="F2133" s="80" t="s">
        <v>9610</v>
      </c>
    </row>
    <row r="2134" spans="1:6" ht="12" customHeight="1" x14ac:dyDescent="0.25">
      <c r="A2134" s="67">
        <v>2202</v>
      </c>
      <c r="B2134" s="80" t="s">
        <v>14023</v>
      </c>
      <c r="C2134" s="80" t="s">
        <v>2124</v>
      </c>
      <c r="D2134" s="80" t="s">
        <v>12392</v>
      </c>
      <c r="E2134" s="87">
        <v>1395</v>
      </c>
      <c r="F2134" s="80" t="s">
        <v>12671</v>
      </c>
    </row>
    <row r="2135" spans="1:6" ht="12" customHeight="1" x14ac:dyDescent="0.25">
      <c r="A2135" s="67">
        <v>2203</v>
      </c>
      <c r="B2135" s="80" t="s">
        <v>14024</v>
      </c>
      <c r="C2135" s="80" t="s">
        <v>12531</v>
      </c>
      <c r="D2135" s="80" t="s">
        <v>12558</v>
      </c>
      <c r="E2135" s="87">
        <v>540</v>
      </c>
      <c r="F2135" s="80" t="s">
        <v>9610</v>
      </c>
    </row>
    <row r="2136" spans="1:6" ht="12" customHeight="1" x14ac:dyDescent="0.25">
      <c r="A2136" s="67">
        <v>2204</v>
      </c>
      <c r="B2136" s="80" t="s">
        <v>14025</v>
      </c>
      <c r="C2136" s="80" t="s">
        <v>12531</v>
      </c>
      <c r="D2136" s="80" t="s">
        <v>14026</v>
      </c>
      <c r="E2136" s="87">
        <v>20</v>
      </c>
      <c r="F2136" s="80" t="s">
        <v>12482</v>
      </c>
    </row>
    <row r="2137" spans="1:6" ht="12" customHeight="1" x14ac:dyDescent="0.25">
      <c r="A2137" s="67">
        <v>2205</v>
      </c>
      <c r="B2137" s="80" t="s">
        <v>14027</v>
      </c>
      <c r="C2137" s="80" t="s">
        <v>6317</v>
      </c>
      <c r="D2137" s="80" t="s">
        <v>6317</v>
      </c>
      <c r="E2137" s="87">
        <v>300</v>
      </c>
      <c r="F2137" s="80" t="s">
        <v>6317</v>
      </c>
    </row>
    <row r="2138" spans="1:6" ht="12" customHeight="1" x14ac:dyDescent="0.25">
      <c r="A2138" s="67">
        <v>2206</v>
      </c>
      <c r="B2138" s="80" t="s">
        <v>14028</v>
      </c>
      <c r="C2138" s="80" t="s">
        <v>14029</v>
      </c>
      <c r="D2138" s="80" t="s">
        <v>14030</v>
      </c>
      <c r="E2138" s="87">
        <v>600</v>
      </c>
      <c r="F2138" s="80" t="s">
        <v>6317</v>
      </c>
    </row>
    <row r="2139" spans="1:6" ht="12" customHeight="1" x14ac:dyDescent="0.25">
      <c r="A2139" s="67">
        <v>2207</v>
      </c>
      <c r="B2139" s="80" t="s">
        <v>14031</v>
      </c>
      <c r="C2139" s="80" t="s">
        <v>9822</v>
      </c>
      <c r="D2139" s="80" t="s">
        <v>14030</v>
      </c>
      <c r="E2139" s="87">
        <v>150</v>
      </c>
      <c r="F2139" s="80" t="s">
        <v>6317</v>
      </c>
    </row>
    <row r="2140" spans="1:6" ht="12" customHeight="1" x14ac:dyDescent="0.25">
      <c r="A2140" s="67">
        <v>2208</v>
      </c>
      <c r="B2140" s="80" t="s">
        <v>14032</v>
      </c>
      <c r="C2140" s="80" t="s">
        <v>9822</v>
      </c>
      <c r="D2140" s="80" t="s">
        <v>14030</v>
      </c>
      <c r="E2140" s="87">
        <v>400</v>
      </c>
      <c r="F2140" s="80" t="s">
        <v>6317</v>
      </c>
    </row>
    <row r="2141" spans="1:6" ht="12" customHeight="1" x14ac:dyDescent="0.25">
      <c r="A2141" s="67">
        <v>2209</v>
      </c>
      <c r="B2141" s="80" t="s">
        <v>14033</v>
      </c>
      <c r="C2141" s="80" t="s">
        <v>14029</v>
      </c>
      <c r="D2141" s="80" t="s">
        <v>14030</v>
      </c>
      <c r="E2141" s="87">
        <v>600</v>
      </c>
      <c r="F2141" s="80" t="s">
        <v>6317</v>
      </c>
    </row>
    <row r="2142" spans="1:6" ht="12" customHeight="1" x14ac:dyDescent="0.25">
      <c r="A2142" s="67">
        <v>2210</v>
      </c>
      <c r="B2142" s="80" t="s">
        <v>14034</v>
      </c>
      <c r="C2142" s="80" t="s">
        <v>6317</v>
      </c>
      <c r="D2142" s="80" t="s">
        <v>6317</v>
      </c>
      <c r="E2142" s="87">
        <v>150</v>
      </c>
      <c r="F2142" s="80" t="s">
        <v>6317</v>
      </c>
    </row>
    <row r="2143" spans="1:6" ht="12" customHeight="1" x14ac:dyDescent="0.25">
      <c r="A2143" s="67">
        <v>2211</v>
      </c>
      <c r="B2143" s="80" t="s">
        <v>14035</v>
      </c>
      <c r="C2143" s="80" t="s">
        <v>14029</v>
      </c>
      <c r="D2143" s="80" t="s">
        <v>14036</v>
      </c>
      <c r="E2143" s="87">
        <v>150</v>
      </c>
      <c r="F2143" s="80" t="s">
        <v>6317</v>
      </c>
    </row>
    <row r="2144" spans="1:6" ht="12" customHeight="1" x14ac:dyDescent="0.25">
      <c r="A2144" s="67">
        <v>2212</v>
      </c>
      <c r="B2144" s="80" t="s">
        <v>14037</v>
      </c>
      <c r="C2144" s="80" t="s">
        <v>14029</v>
      </c>
      <c r="D2144" s="80" t="s">
        <v>14030</v>
      </c>
      <c r="E2144" s="87">
        <v>250</v>
      </c>
      <c r="F2144" s="80" t="s">
        <v>6317</v>
      </c>
    </row>
    <row r="2145" spans="1:6" ht="12" customHeight="1" x14ac:dyDescent="0.25">
      <c r="A2145" s="67">
        <v>2213</v>
      </c>
      <c r="B2145" s="80" t="s">
        <v>14038</v>
      </c>
      <c r="C2145" s="80" t="s">
        <v>6317</v>
      </c>
      <c r="D2145" s="80" t="s">
        <v>6317</v>
      </c>
      <c r="E2145" s="87">
        <v>50</v>
      </c>
      <c r="F2145" s="80" t="s">
        <v>6317</v>
      </c>
    </row>
    <row r="2146" spans="1:6" ht="12" customHeight="1" x14ac:dyDescent="0.25">
      <c r="A2146" s="67">
        <v>2214</v>
      </c>
      <c r="B2146" s="80" t="s">
        <v>14039</v>
      </c>
      <c r="C2146" s="80" t="s">
        <v>14029</v>
      </c>
      <c r="D2146" s="80" t="s">
        <v>14030</v>
      </c>
      <c r="E2146" s="87">
        <v>170</v>
      </c>
      <c r="F2146" s="80" t="s">
        <v>6317</v>
      </c>
    </row>
    <row r="2147" spans="1:6" ht="12" customHeight="1" x14ac:dyDescent="0.25">
      <c r="A2147" s="67">
        <v>2215</v>
      </c>
      <c r="B2147" s="80" t="s">
        <v>14040</v>
      </c>
      <c r="C2147" s="80" t="s">
        <v>14029</v>
      </c>
      <c r="D2147" s="80" t="s">
        <v>14030</v>
      </c>
      <c r="E2147" s="87">
        <v>309</v>
      </c>
      <c r="F2147" s="80" t="s">
        <v>6317</v>
      </c>
    </row>
    <row r="2148" spans="1:6" ht="12" customHeight="1" x14ac:dyDescent="0.25">
      <c r="A2148" s="67">
        <v>2216</v>
      </c>
      <c r="B2148" s="80" t="s">
        <v>14041</v>
      </c>
      <c r="C2148" s="80" t="s">
        <v>9822</v>
      </c>
      <c r="D2148" s="80" t="s">
        <v>14030</v>
      </c>
      <c r="E2148" s="87">
        <v>400</v>
      </c>
      <c r="F2148" s="80" t="s">
        <v>6317</v>
      </c>
    </row>
    <row r="2149" spans="1:6" ht="12" customHeight="1" x14ac:dyDescent="0.25">
      <c r="A2149" s="67">
        <v>2217</v>
      </c>
      <c r="B2149" s="80" t="s">
        <v>14042</v>
      </c>
      <c r="C2149" s="80" t="s">
        <v>14029</v>
      </c>
      <c r="D2149" s="80" t="s">
        <v>14043</v>
      </c>
      <c r="E2149" s="87">
        <v>50</v>
      </c>
      <c r="F2149" s="80" t="s">
        <v>6317</v>
      </c>
    </row>
    <row r="2150" spans="1:6" ht="12" customHeight="1" x14ac:dyDescent="0.25">
      <c r="A2150" s="67">
        <v>2218</v>
      </c>
      <c r="B2150" s="80" t="s">
        <v>14044</v>
      </c>
      <c r="C2150" s="80" t="s">
        <v>14029</v>
      </c>
      <c r="D2150" s="80" t="s">
        <v>14030</v>
      </c>
      <c r="E2150" s="87">
        <v>1500</v>
      </c>
      <c r="F2150" s="80" t="s">
        <v>6317</v>
      </c>
    </row>
    <row r="2151" spans="1:6" ht="12" customHeight="1" x14ac:dyDescent="0.25">
      <c r="A2151" s="67">
        <v>2219</v>
      </c>
      <c r="B2151" s="80" t="s">
        <v>14045</v>
      </c>
      <c r="C2151" s="80" t="s">
        <v>14029</v>
      </c>
      <c r="D2151" s="80" t="s">
        <v>14030</v>
      </c>
      <c r="E2151" s="87">
        <v>50</v>
      </c>
      <c r="F2151" s="80" t="s">
        <v>6317</v>
      </c>
    </row>
    <row r="2152" spans="1:6" ht="12" customHeight="1" x14ac:dyDescent="0.25">
      <c r="A2152" s="67">
        <v>2220</v>
      </c>
      <c r="B2152" s="80" t="s">
        <v>14046</v>
      </c>
      <c r="C2152" s="80" t="s">
        <v>14029</v>
      </c>
      <c r="D2152" s="80" t="s">
        <v>14030</v>
      </c>
      <c r="E2152" s="87">
        <v>100</v>
      </c>
      <c r="F2152" s="80" t="s">
        <v>6317</v>
      </c>
    </row>
    <row r="2153" spans="1:6" ht="12" customHeight="1" x14ac:dyDescent="0.25">
      <c r="A2153" s="67">
        <v>2221</v>
      </c>
      <c r="B2153" s="80" t="s">
        <v>14047</v>
      </c>
      <c r="C2153" s="80" t="s">
        <v>6317</v>
      </c>
      <c r="D2153" s="80" t="s">
        <v>14048</v>
      </c>
      <c r="E2153" s="87">
        <v>50</v>
      </c>
      <c r="F2153" s="80" t="s">
        <v>6317</v>
      </c>
    </row>
    <row r="2154" spans="1:6" ht="12" customHeight="1" x14ac:dyDescent="0.25">
      <c r="A2154" s="67">
        <v>2222</v>
      </c>
      <c r="B2154" s="80" t="s">
        <v>14047</v>
      </c>
      <c r="C2154" s="80" t="s">
        <v>6317</v>
      </c>
      <c r="D2154" s="80" t="s">
        <v>12666</v>
      </c>
      <c r="E2154" s="87">
        <v>50</v>
      </c>
      <c r="F2154" s="80" t="s">
        <v>6317</v>
      </c>
    </row>
    <row r="2155" spans="1:6" ht="12" customHeight="1" x14ac:dyDescent="0.25">
      <c r="A2155" s="67">
        <v>2223</v>
      </c>
      <c r="B2155" s="80" t="s">
        <v>14047</v>
      </c>
      <c r="C2155" s="80" t="s">
        <v>6317</v>
      </c>
      <c r="D2155" s="80" t="s">
        <v>9647</v>
      </c>
      <c r="E2155" s="87">
        <v>50</v>
      </c>
      <c r="F2155" s="80" t="s">
        <v>6317</v>
      </c>
    </row>
    <row r="2156" spans="1:6" ht="12" customHeight="1" x14ac:dyDescent="0.25">
      <c r="A2156" s="67">
        <v>2224</v>
      </c>
      <c r="B2156" s="80" t="s">
        <v>14047</v>
      </c>
      <c r="C2156" s="80" t="s">
        <v>6317</v>
      </c>
      <c r="D2156" s="80" t="s">
        <v>14049</v>
      </c>
      <c r="E2156" s="87">
        <v>70</v>
      </c>
      <c r="F2156" s="80" t="s">
        <v>6317</v>
      </c>
    </row>
    <row r="2157" spans="1:6" ht="12" customHeight="1" x14ac:dyDescent="0.25">
      <c r="A2157" s="67">
        <v>2225</v>
      </c>
      <c r="B2157" s="80" t="s">
        <v>14050</v>
      </c>
      <c r="C2157" s="80" t="s">
        <v>14029</v>
      </c>
      <c r="D2157" s="80" t="s">
        <v>14030</v>
      </c>
      <c r="E2157" s="87">
        <v>300</v>
      </c>
      <c r="F2157" s="80" t="s">
        <v>6317</v>
      </c>
    </row>
    <row r="2158" spans="1:6" ht="12" customHeight="1" x14ac:dyDescent="0.25">
      <c r="A2158" s="67">
        <v>2226</v>
      </c>
      <c r="B2158" s="80" t="s">
        <v>14051</v>
      </c>
      <c r="C2158" s="80" t="s">
        <v>12419</v>
      </c>
      <c r="D2158" s="80"/>
      <c r="E2158" s="87">
        <v>150</v>
      </c>
      <c r="F2158" s="80" t="s">
        <v>12419</v>
      </c>
    </row>
    <row r="2159" spans="1:6" ht="12" customHeight="1" x14ac:dyDescent="0.25">
      <c r="A2159" s="67">
        <v>2227</v>
      </c>
      <c r="B2159" s="80" t="s">
        <v>14052</v>
      </c>
      <c r="C2159" s="80"/>
      <c r="D2159" s="80" t="s">
        <v>12866</v>
      </c>
      <c r="E2159" s="87">
        <v>18725</v>
      </c>
      <c r="F2159" s="80" t="s">
        <v>2124</v>
      </c>
    </row>
    <row r="2160" spans="1:6" ht="12" customHeight="1" x14ac:dyDescent="0.25">
      <c r="A2160" s="67">
        <v>2228</v>
      </c>
      <c r="B2160" s="80" t="s">
        <v>14053</v>
      </c>
      <c r="C2160" s="80" t="s">
        <v>2124</v>
      </c>
      <c r="D2160" s="80" t="s">
        <v>12558</v>
      </c>
      <c r="E2160" s="87">
        <v>10210</v>
      </c>
      <c r="F2160" s="80" t="s">
        <v>2124</v>
      </c>
    </row>
    <row r="2161" spans="1:6" ht="12" customHeight="1" x14ac:dyDescent="0.25">
      <c r="A2161" s="67">
        <v>2229</v>
      </c>
      <c r="B2161" s="80" t="s">
        <v>14054</v>
      </c>
      <c r="C2161" s="80"/>
      <c r="D2161" s="80" t="s">
        <v>14055</v>
      </c>
      <c r="E2161" s="87">
        <v>5706.33</v>
      </c>
      <c r="F2161" s="80" t="s">
        <v>9600</v>
      </c>
    </row>
    <row r="2162" spans="1:6" ht="12" customHeight="1" x14ac:dyDescent="0.25">
      <c r="A2162" s="67">
        <v>2230</v>
      </c>
      <c r="B2162" s="80" t="s">
        <v>14056</v>
      </c>
      <c r="C2162" s="80" t="s">
        <v>13249</v>
      </c>
      <c r="D2162" s="80" t="s">
        <v>14057</v>
      </c>
      <c r="E2162" s="87">
        <v>6213</v>
      </c>
      <c r="F2162" s="80" t="s">
        <v>9600</v>
      </c>
    </row>
    <row r="2163" spans="1:6" ht="12" customHeight="1" x14ac:dyDescent="0.25">
      <c r="A2163" s="67">
        <v>2231</v>
      </c>
      <c r="B2163" s="80" t="s">
        <v>14058</v>
      </c>
      <c r="C2163" s="80" t="s">
        <v>13249</v>
      </c>
      <c r="D2163" s="80" t="s">
        <v>14059</v>
      </c>
      <c r="E2163" s="87">
        <v>110670</v>
      </c>
      <c r="F2163" s="80" t="s">
        <v>14060</v>
      </c>
    </row>
    <row r="2164" spans="1:6" ht="12" customHeight="1" x14ac:dyDescent="0.25">
      <c r="A2164" s="67">
        <v>2232</v>
      </c>
      <c r="B2164" s="80" t="s">
        <v>14061</v>
      </c>
      <c r="C2164" s="80" t="s">
        <v>14060</v>
      </c>
      <c r="D2164" s="80" t="s">
        <v>13624</v>
      </c>
      <c r="E2164" s="87">
        <v>8500</v>
      </c>
      <c r="F2164" s="80" t="s">
        <v>2124</v>
      </c>
    </row>
    <row r="2165" spans="1:6" ht="12" customHeight="1" x14ac:dyDescent="0.25">
      <c r="A2165" s="67">
        <v>2233</v>
      </c>
      <c r="B2165" s="80" t="s">
        <v>14062</v>
      </c>
      <c r="C2165" s="80"/>
      <c r="D2165" s="80" t="s">
        <v>12394</v>
      </c>
      <c r="E2165" s="87">
        <v>308.33999999999997</v>
      </c>
      <c r="F2165" s="80" t="s">
        <v>12482</v>
      </c>
    </row>
    <row r="2166" spans="1:6" ht="12" customHeight="1" x14ac:dyDescent="0.25">
      <c r="A2166" s="67">
        <v>2234</v>
      </c>
      <c r="B2166" s="80" t="s">
        <v>14063</v>
      </c>
      <c r="C2166" s="80" t="s">
        <v>12531</v>
      </c>
      <c r="D2166" s="80" t="s">
        <v>12539</v>
      </c>
      <c r="E2166" s="87">
        <v>278.58</v>
      </c>
      <c r="F2166" s="80" t="s">
        <v>9610</v>
      </c>
    </row>
    <row r="2167" spans="1:6" ht="12" customHeight="1" x14ac:dyDescent="0.25">
      <c r="A2167" s="67">
        <v>2235</v>
      </c>
      <c r="B2167" s="80" t="s">
        <v>14064</v>
      </c>
      <c r="C2167" s="80" t="s">
        <v>14065</v>
      </c>
      <c r="D2167" s="80" t="s">
        <v>14066</v>
      </c>
      <c r="E2167" s="87">
        <v>288.57</v>
      </c>
      <c r="F2167" s="80" t="s">
        <v>9610</v>
      </c>
    </row>
    <row r="2168" spans="1:6" ht="12" customHeight="1" x14ac:dyDescent="0.25">
      <c r="A2168" s="67">
        <v>2236</v>
      </c>
      <c r="B2168" s="80" t="s">
        <v>14067</v>
      </c>
      <c r="C2168" s="80" t="s">
        <v>12531</v>
      </c>
      <c r="D2168" s="80" t="s">
        <v>14068</v>
      </c>
      <c r="E2168" s="87">
        <v>318.67</v>
      </c>
      <c r="F2168" s="80" t="s">
        <v>9610</v>
      </c>
    </row>
    <row r="2169" spans="1:6" ht="12" customHeight="1" x14ac:dyDescent="0.25">
      <c r="A2169" s="67">
        <v>2237</v>
      </c>
      <c r="B2169" s="80" t="s">
        <v>14069</v>
      </c>
      <c r="C2169" s="80" t="s">
        <v>12531</v>
      </c>
      <c r="D2169" s="80" t="s">
        <v>14070</v>
      </c>
      <c r="E2169" s="87">
        <v>500</v>
      </c>
      <c r="F2169" s="80" t="s">
        <v>12531</v>
      </c>
    </row>
    <row r="2170" spans="1:6" ht="12" customHeight="1" x14ac:dyDescent="0.25">
      <c r="A2170" s="67">
        <v>2238</v>
      </c>
      <c r="B2170" s="80" t="s">
        <v>14071</v>
      </c>
      <c r="C2170" s="80" t="s">
        <v>12531</v>
      </c>
      <c r="D2170" s="80" t="s">
        <v>12481</v>
      </c>
      <c r="E2170" s="87">
        <v>320</v>
      </c>
      <c r="F2170" s="80" t="s">
        <v>12531</v>
      </c>
    </row>
    <row r="2171" spans="1:6" ht="12" customHeight="1" x14ac:dyDescent="0.25">
      <c r="A2171" s="67">
        <v>2239</v>
      </c>
      <c r="B2171" s="80" t="s">
        <v>14072</v>
      </c>
      <c r="C2171" s="80" t="s">
        <v>12531</v>
      </c>
      <c r="D2171" s="80" t="s">
        <v>14073</v>
      </c>
      <c r="E2171" s="87">
        <v>550</v>
      </c>
      <c r="F2171" s="80" t="s">
        <v>12531</v>
      </c>
    </row>
    <row r="2172" spans="1:6" ht="12" customHeight="1" x14ac:dyDescent="0.25">
      <c r="A2172" s="67">
        <v>2240</v>
      </c>
      <c r="B2172" s="80" t="s">
        <v>14072</v>
      </c>
      <c r="C2172" s="80" t="s">
        <v>12531</v>
      </c>
      <c r="D2172" s="80" t="s">
        <v>14074</v>
      </c>
      <c r="E2172" s="87">
        <v>400</v>
      </c>
      <c r="F2172" s="80" t="s">
        <v>12531</v>
      </c>
    </row>
    <row r="2173" spans="1:6" ht="12" customHeight="1" x14ac:dyDescent="0.25">
      <c r="A2173" s="67">
        <v>2241</v>
      </c>
      <c r="B2173" s="80" t="s">
        <v>14075</v>
      </c>
      <c r="C2173" s="80" t="s">
        <v>12531</v>
      </c>
      <c r="D2173" s="80" t="s">
        <v>12539</v>
      </c>
      <c r="E2173" s="87">
        <v>108</v>
      </c>
      <c r="F2173" s="80" t="s">
        <v>12531</v>
      </c>
    </row>
    <row r="2174" spans="1:6" ht="12" customHeight="1" x14ac:dyDescent="0.25">
      <c r="A2174" s="67">
        <v>2242</v>
      </c>
      <c r="B2174" s="80" t="s">
        <v>14075</v>
      </c>
      <c r="C2174" s="80" t="s">
        <v>12531</v>
      </c>
      <c r="D2174" s="80" t="s">
        <v>12570</v>
      </c>
      <c r="E2174" s="87">
        <v>145</v>
      </c>
      <c r="F2174" s="80" t="s">
        <v>12531</v>
      </c>
    </row>
    <row r="2175" spans="1:6" ht="12" customHeight="1" x14ac:dyDescent="0.25">
      <c r="A2175" s="67">
        <v>2243</v>
      </c>
      <c r="B2175" s="80" t="s">
        <v>14076</v>
      </c>
      <c r="C2175" s="80" t="s">
        <v>12531</v>
      </c>
      <c r="D2175" s="80" t="s">
        <v>14077</v>
      </c>
      <c r="E2175" s="87">
        <v>200</v>
      </c>
      <c r="F2175" s="80" t="s">
        <v>12531</v>
      </c>
    </row>
    <row r="2176" spans="1:6" ht="12" customHeight="1" x14ac:dyDescent="0.25">
      <c r="A2176" s="67">
        <v>2244</v>
      </c>
      <c r="B2176" s="80" t="s">
        <v>14076</v>
      </c>
      <c r="C2176" s="80" t="s">
        <v>12531</v>
      </c>
      <c r="D2176" s="80" t="s">
        <v>14078</v>
      </c>
      <c r="E2176" s="87">
        <v>375</v>
      </c>
      <c r="F2176" s="80" t="s">
        <v>12531</v>
      </c>
    </row>
    <row r="2177" spans="1:6" ht="12" customHeight="1" x14ac:dyDescent="0.25">
      <c r="A2177" s="67">
        <v>2245</v>
      </c>
      <c r="B2177" s="80" t="s">
        <v>14079</v>
      </c>
      <c r="C2177" s="80"/>
      <c r="D2177" s="80" t="s">
        <v>14080</v>
      </c>
      <c r="E2177" s="87">
        <v>29873.26</v>
      </c>
      <c r="F2177" s="80" t="s">
        <v>14081</v>
      </c>
    </row>
    <row r="2178" spans="1:6" ht="12" customHeight="1" x14ac:dyDescent="0.25">
      <c r="A2178" s="67">
        <v>2246</v>
      </c>
      <c r="B2178" s="80" t="s">
        <v>14082</v>
      </c>
      <c r="C2178" s="80" t="s">
        <v>2124</v>
      </c>
      <c r="D2178" s="80" t="s">
        <v>14083</v>
      </c>
      <c r="E2178" s="87">
        <v>70432.5</v>
      </c>
      <c r="F2178" s="80" t="s">
        <v>12466</v>
      </c>
    </row>
    <row r="2179" spans="1:6" ht="12" customHeight="1" x14ac:dyDescent="0.25">
      <c r="A2179" s="67">
        <v>2247</v>
      </c>
      <c r="B2179" s="80" t="s">
        <v>14082</v>
      </c>
      <c r="C2179" s="80" t="s">
        <v>2124</v>
      </c>
      <c r="D2179" s="80" t="s">
        <v>14084</v>
      </c>
      <c r="E2179" s="87">
        <v>87827.78</v>
      </c>
      <c r="F2179" s="80" t="s">
        <v>12466</v>
      </c>
    </row>
    <row r="2180" spans="1:6" ht="12" customHeight="1" x14ac:dyDescent="0.25">
      <c r="A2180" s="67">
        <v>2248</v>
      </c>
      <c r="B2180" s="80" t="s">
        <v>14085</v>
      </c>
      <c r="C2180" s="80" t="s">
        <v>2124</v>
      </c>
      <c r="D2180" s="80" t="s">
        <v>14086</v>
      </c>
      <c r="E2180" s="87">
        <v>63510</v>
      </c>
      <c r="F2180" s="80" t="s">
        <v>13700</v>
      </c>
    </row>
    <row r="2181" spans="1:6" ht="12" customHeight="1" x14ac:dyDescent="0.25">
      <c r="A2181" s="67">
        <v>2249</v>
      </c>
      <c r="B2181" s="80" t="s">
        <v>14087</v>
      </c>
      <c r="C2181" s="80" t="s">
        <v>14088</v>
      </c>
      <c r="D2181" s="80" t="s">
        <v>14089</v>
      </c>
      <c r="E2181" s="87">
        <v>21800</v>
      </c>
      <c r="F2181" s="80" t="s">
        <v>14090</v>
      </c>
    </row>
    <row r="2182" spans="1:6" ht="12" customHeight="1" x14ac:dyDescent="0.25">
      <c r="A2182" s="67">
        <v>2250</v>
      </c>
      <c r="B2182" s="80" t="s">
        <v>14091</v>
      </c>
      <c r="C2182" s="80"/>
      <c r="D2182" s="80" t="s">
        <v>14092</v>
      </c>
      <c r="E2182" s="87">
        <v>8162.78</v>
      </c>
      <c r="F2182" s="80" t="s">
        <v>7756</v>
      </c>
    </row>
    <row r="2183" spans="1:6" ht="12" customHeight="1" x14ac:dyDescent="0.25">
      <c r="A2183" s="67">
        <v>2251</v>
      </c>
      <c r="B2183" s="80" t="s">
        <v>14093</v>
      </c>
      <c r="C2183" s="80" t="s">
        <v>14094</v>
      </c>
      <c r="D2183" s="80"/>
      <c r="E2183" s="87">
        <v>9590</v>
      </c>
      <c r="F2183" s="80" t="s">
        <v>14095</v>
      </c>
    </row>
    <row r="2184" spans="1:6" ht="12" customHeight="1" x14ac:dyDescent="0.25">
      <c r="A2184" s="67">
        <v>2252</v>
      </c>
      <c r="B2184" s="80" t="s">
        <v>14096</v>
      </c>
      <c r="C2184" s="80"/>
      <c r="D2184" s="80" t="s">
        <v>9842</v>
      </c>
      <c r="E2184" s="87">
        <v>4500</v>
      </c>
      <c r="F2184" s="80" t="s">
        <v>12935</v>
      </c>
    </row>
    <row r="2185" spans="1:6" ht="12" customHeight="1" x14ac:dyDescent="0.25">
      <c r="A2185" s="67">
        <v>2253</v>
      </c>
      <c r="B2185" s="80" t="s">
        <v>14097</v>
      </c>
      <c r="C2185" s="80" t="s">
        <v>12935</v>
      </c>
      <c r="D2185" s="80" t="s">
        <v>14098</v>
      </c>
      <c r="E2185" s="87">
        <v>15600</v>
      </c>
      <c r="F2185" s="80" t="s">
        <v>12935</v>
      </c>
    </row>
    <row r="2186" spans="1:6" ht="12" customHeight="1" x14ac:dyDescent="0.25">
      <c r="A2186" s="67">
        <v>2254</v>
      </c>
      <c r="B2186" s="80" t="s">
        <v>14099</v>
      </c>
      <c r="C2186" s="80" t="s">
        <v>12935</v>
      </c>
      <c r="D2186" s="80"/>
      <c r="E2186" s="87">
        <v>30900</v>
      </c>
      <c r="F2186" s="80" t="s">
        <v>12935</v>
      </c>
    </row>
    <row r="2187" spans="1:6" ht="12" customHeight="1" x14ac:dyDescent="0.25">
      <c r="A2187" s="67">
        <v>2255</v>
      </c>
      <c r="B2187" s="80" t="s">
        <v>14100</v>
      </c>
      <c r="C2187" s="80"/>
      <c r="D2187" s="80" t="s">
        <v>12555</v>
      </c>
      <c r="E2187" s="87">
        <v>416.67</v>
      </c>
      <c r="F2187" s="80" t="s">
        <v>14101</v>
      </c>
    </row>
    <row r="2188" spans="1:6" ht="12" customHeight="1" x14ac:dyDescent="0.25">
      <c r="A2188" s="67">
        <v>2256</v>
      </c>
      <c r="B2188" s="80" t="s">
        <v>14102</v>
      </c>
      <c r="C2188" s="80" t="s">
        <v>14103</v>
      </c>
      <c r="D2188" s="80" t="s">
        <v>12394</v>
      </c>
      <c r="E2188" s="87">
        <v>437.5</v>
      </c>
      <c r="F2188" s="80" t="s">
        <v>12482</v>
      </c>
    </row>
    <row r="2189" spans="1:6" ht="12" customHeight="1" x14ac:dyDescent="0.25">
      <c r="A2189" s="67">
        <v>2257</v>
      </c>
      <c r="B2189" s="80" t="s">
        <v>14104</v>
      </c>
      <c r="C2189" s="80" t="s">
        <v>12480</v>
      </c>
      <c r="D2189" s="80" t="s">
        <v>12623</v>
      </c>
      <c r="E2189" s="87">
        <v>341.67</v>
      </c>
      <c r="F2189" s="80" t="s">
        <v>12482</v>
      </c>
    </row>
    <row r="2190" spans="1:6" ht="12" customHeight="1" x14ac:dyDescent="0.25">
      <c r="A2190" s="67">
        <v>2258</v>
      </c>
      <c r="B2190" s="80" t="s">
        <v>14105</v>
      </c>
      <c r="C2190" s="80" t="s">
        <v>12480</v>
      </c>
      <c r="D2190" s="80" t="s">
        <v>12642</v>
      </c>
      <c r="E2190" s="87">
        <v>52000</v>
      </c>
      <c r="F2190" s="80" t="s">
        <v>2124</v>
      </c>
    </row>
    <row r="2191" spans="1:6" ht="12" customHeight="1" x14ac:dyDescent="0.25">
      <c r="A2191" s="67">
        <v>2259</v>
      </c>
      <c r="B2191" s="80" t="s">
        <v>14106</v>
      </c>
      <c r="C2191" s="80"/>
      <c r="D2191" s="80" t="s">
        <v>14107</v>
      </c>
      <c r="E2191" s="87">
        <v>10000</v>
      </c>
      <c r="F2191" s="80" t="s">
        <v>14108</v>
      </c>
    </row>
    <row r="2192" spans="1:6" ht="12" customHeight="1" x14ac:dyDescent="0.25">
      <c r="A2192" s="67">
        <v>2260</v>
      </c>
      <c r="B2192" s="80" t="s">
        <v>14109</v>
      </c>
      <c r="C2192" s="80" t="s">
        <v>14108</v>
      </c>
      <c r="D2192" s="80" t="s">
        <v>14110</v>
      </c>
      <c r="E2192" s="87">
        <v>10000</v>
      </c>
      <c r="F2192" s="80" t="s">
        <v>14108</v>
      </c>
    </row>
    <row r="2193" spans="1:6" ht="12" customHeight="1" x14ac:dyDescent="0.25">
      <c r="A2193" s="67">
        <v>2261</v>
      </c>
      <c r="B2193" s="80" t="s">
        <v>14111</v>
      </c>
      <c r="C2193" s="80"/>
      <c r="D2193" s="80" t="s">
        <v>12570</v>
      </c>
      <c r="E2193" s="87">
        <v>96165</v>
      </c>
      <c r="F2193" s="80" t="s">
        <v>2124</v>
      </c>
    </row>
    <row r="2194" spans="1:6" ht="12" customHeight="1" x14ac:dyDescent="0.25">
      <c r="A2194" s="67">
        <v>2262</v>
      </c>
      <c r="B2194" s="80" t="s">
        <v>14112</v>
      </c>
      <c r="C2194" s="80" t="s">
        <v>2124</v>
      </c>
      <c r="D2194" s="80" t="s">
        <v>12591</v>
      </c>
      <c r="E2194" s="87">
        <v>357011</v>
      </c>
      <c r="F2194" s="80" t="s">
        <v>2124</v>
      </c>
    </row>
    <row r="2195" spans="1:6" ht="12" customHeight="1" x14ac:dyDescent="0.25">
      <c r="A2195" s="67">
        <v>2263</v>
      </c>
      <c r="B2195" s="80" t="s">
        <v>12420</v>
      </c>
      <c r="C2195" s="80" t="s">
        <v>2124</v>
      </c>
      <c r="D2195" s="80" t="s">
        <v>13324</v>
      </c>
      <c r="E2195" s="87">
        <v>70847.22</v>
      </c>
      <c r="F2195" s="80" t="s">
        <v>7752</v>
      </c>
    </row>
    <row r="2196" spans="1:6" ht="12" customHeight="1" x14ac:dyDescent="0.25">
      <c r="A2196" s="67">
        <v>2264</v>
      </c>
      <c r="B2196" s="80" t="s">
        <v>14113</v>
      </c>
      <c r="C2196" s="80" t="s">
        <v>2124</v>
      </c>
      <c r="D2196" s="80" t="s">
        <v>12602</v>
      </c>
      <c r="E2196" s="87">
        <v>19248.060000000001</v>
      </c>
      <c r="F2196" s="80" t="s">
        <v>2124</v>
      </c>
    </row>
    <row r="2197" spans="1:6" ht="12" customHeight="1" x14ac:dyDescent="0.25">
      <c r="A2197" s="67">
        <v>2265</v>
      </c>
      <c r="B2197" s="80" t="s">
        <v>12420</v>
      </c>
      <c r="C2197" s="80" t="s">
        <v>2124</v>
      </c>
      <c r="D2197" s="80" t="s">
        <v>14114</v>
      </c>
      <c r="E2197" s="87">
        <v>64242.09</v>
      </c>
      <c r="F2197" s="80" t="s">
        <v>2124</v>
      </c>
    </row>
    <row r="2198" spans="1:6" ht="12" customHeight="1" x14ac:dyDescent="0.25">
      <c r="A2198" s="67">
        <v>2266</v>
      </c>
      <c r="B2198" s="80" t="s">
        <v>14115</v>
      </c>
      <c r="C2198" s="80" t="s">
        <v>14065</v>
      </c>
      <c r="D2198" s="80" t="s">
        <v>14116</v>
      </c>
      <c r="E2198" s="87">
        <v>19248.060000000001</v>
      </c>
      <c r="F2198" s="80" t="s">
        <v>2124</v>
      </c>
    </row>
    <row r="2199" spans="1:6" ht="12" customHeight="1" x14ac:dyDescent="0.25">
      <c r="A2199" s="67">
        <v>2267</v>
      </c>
      <c r="B2199" s="80" t="s">
        <v>12421</v>
      </c>
      <c r="C2199" s="80" t="s">
        <v>2124</v>
      </c>
      <c r="D2199" s="80" t="s">
        <v>12570</v>
      </c>
      <c r="E2199" s="87">
        <v>90211.11</v>
      </c>
      <c r="F2199" s="80" t="s">
        <v>7752</v>
      </c>
    </row>
    <row r="2200" spans="1:6" ht="12" customHeight="1" x14ac:dyDescent="0.25">
      <c r="A2200" s="67">
        <v>2268</v>
      </c>
      <c r="B2200" s="80" t="s">
        <v>12421</v>
      </c>
      <c r="C2200" s="80" t="s">
        <v>2124</v>
      </c>
      <c r="D2200" s="80" t="s">
        <v>12539</v>
      </c>
      <c r="E2200" s="87">
        <v>56000</v>
      </c>
      <c r="F2200" s="80" t="s">
        <v>2124</v>
      </c>
    </row>
    <row r="2201" spans="1:6" ht="12" customHeight="1" x14ac:dyDescent="0.25">
      <c r="A2201" s="67">
        <v>2269</v>
      </c>
      <c r="B2201" s="80" t="s">
        <v>14117</v>
      </c>
      <c r="C2201" s="80" t="s">
        <v>2124</v>
      </c>
      <c r="D2201" s="80" t="s">
        <v>12570</v>
      </c>
      <c r="E2201" s="87">
        <v>158354.17000000001</v>
      </c>
      <c r="F2201" s="80" t="s">
        <v>2124</v>
      </c>
    </row>
    <row r="2202" spans="1:6" ht="12" customHeight="1" x14ac:dyDescent="0.25">
      <c r="A2202" s="67">
        <v>2270</v>
      </c>
      <c r="B2202" s="80" t="s">
        <v>14117</v>
      </c>
      <c r="C2202" s="80" t="s">
        <v>2124</v>
      </c>
      <c r="D2202" s="80" t="s">
        <v>12539</v>
      </c>
      <c r="E2202" s="87">
        <v>80526.320000000007</v>
      </c>
      <c r="F2202" s="80" t="s">
        <v>2124</v>
      </c>
    </row>
    <row r="2203" spans="1:6" ht="12" customHeight="1" x14ac:dyDescent="0.25">
      <c r="A2203" s="67">
        <v>2271</v>
      </c>
      <c r="B2203" s="80" t="s">
        <v>14118</v>
      </c>
      <c r="C2203" s="80" t="s">
        <v>2124</v>
      </c>
      <c r="D2203" s="80" t="s">
        <v>14119</v>
      </c>
      <c r="E2203" s="87">
        <v>10000</v>
      </c>
      <c r="F2203" s="80" t="s">
        <v>14120</v>
      </c>
    </row>
    <row r="2204" spans="1:6" ht="12" customHeight="1" x14ac:dyDescent="0.25">
      <c r="A2204" s="67">
        <v>2272</v>
      </c>
      <c r="B2204" s="80" t="s">
        <v>14121</v>
      </c>
      <c r="C2204" s="80" t="s">
        <v>14120</v>
      </c>
      <c r="D2204" s="80" t="s">
        <v>12570</v>
      </c>
      <c r="E2204" s="87">
        <v>31729.17</v>
      </c>
      <c r="F2204" s="80" t="s">
        <v>7752</v>
      </c>
    </row>
    <row r="2205" spans="1:6" ht="12" customHeight="1" x14ac:dyDescent="0.25">
      <c r="A2205" s="67">
        <v>2273</v>
      </c>
      <c r="B2205" s="80" t="s">
        <v>14122</v>
      </c>
      <c r="C2205" s="80" t="s">
        <v>2124</v>
      </c>
      <c r="D2205" s="80" t="s">
        <v>12555</v>
      </c>
      <c r="E2205" s="87">
        <v>34000</v>
      </c>
      <c r="F2205" s="80" t="s">
        <v>2124</v>
      </c>
    </row>
    <row r="2206" spans="1:6" ht="12" customHeight="1" x14ac:dyDescent="0.25">
      <c r="A2206" s="67">
        <v>2274</v>
      </c>
      <c r="B2206" s="80" t="s">
        <v>14123</v>
      </c>
      <c r="C2206" s="80" t="s">
        <v>2124</v>
      </c>
      <c r="D2206" s="80" t="s">
        <v>14124</v>
      </c>
      <c r="E2206" s="87">
        <v>6660</v>
      </c>
      <c r="F2206" s="80"/>
    </row>
    <row r="2207" spans="1:6" ht="12" customHeight="1" x14ac:dyDescent="0.25">
      <c r="A2207" s="67">
        <v>2275</v>
      </c>
      <c r="B2207" s="80" t="s">
        <v>14125</v>
      </c>
      <c r="C2207" s="80" t="s">
        <v>2124</v>
      </c>
      <c r="D2207" s="80" t="s">
        <v>12539</v>
      </c>
      <c r="E2207" s="87">
        <v>6300</v>
      </c>
      <c r="F2207" s="80"/>
    </row>
    <row r="2208" spans="1:6" ht="12" customHeight="1" x14ac:dyDescent="0.25">
      <c r="A2208" s="67">
        <v>2276</v>
      </c>
      <c r="B2208" s="80" t="s">
        <v>14126</v>
      </c>
      <c r="C2208" s="80"/>
      <c r="D2208" s="80" t="s">
        <v>14127</v>
      </c>
      <c r="E2208" s="87">
        <v>420000</v>
      </c>
      <c r="F2208" s="80" t="s">
        <v>14128</v>
      </c>
    </row>
    <row r="2209" spans="1:6" ht="12" customHeight="1" x14ac:dyDescent="0.25">
      <c r="A2209" s="67">
        <v>2277</v>
      </c>
      <c r="B2209" s="80" t="s">
        <v>14129</v>
      </c>
      <c r="C2209" s="80" t="s">
        <v>2124</v>
      </c>
      <c r="D2209" s="80" t="s">
        <v>12558</v>
      </c>
      <c r="E2209" s="87"/>
      <c r="F2209" s="80" t="s">
        <v>14130</v>
      </c>
    </row>
    <row r="2210" spans="1:6" ht="12" customHeight="1" x14ac:dyDescent="0.25">
      <c r="A2210" s="67">
        <v>2278</v>
      </c>
      <c r="B2210" s="80" t="s">
        <v>14129</v>
      </c>
      <c r="C2210" s="80" t="s">
        <v>2124</v>
      </c>
      <c r="D2210" s="80" t="s">
        <v>12570</v>
      </c>
      <c r="E2210" s="87">
        <v>118000</v>
      </c>
      <c r="F2210" s="80" t="s">
        <v>14130</v>
      </c>
    </row>
    <row r="2211" spans="1:6" ht="12" customHeight="1" x14ac:dyDescent="0.25">
      <c r="A2211" s="67">
        <v>2279</v>
      </c>
      <c r="B2211" s="80" t="s">
        <v>14131</v>
      </c>
      <c r="C2211" s="80" t="s">
        <v>2124</v>
      </c>
      <c r="D2211" s="80" t="s">
        <v>12539</v>
      </c>
      <c r="E2211" s="87">
        <v>9000</v>
      </c>
      <c r="F2211" s="80" t="s">
        <v>7752</v>
      </c>
    </row>
    <row r="2212" spans="1:6" ht="12" customHeight="1" x14ac:dyDescent="0.25">
      <c r="A2212" s="67">
        <v>2280</v>
      </c>
      <c r="B2212" s="80" t="s">
        <v>14132</v>
      </c>
      <c r="C2212" s="80" t="s">
        <v>2124</v>
      </c>
      <c r="D2212" s="80" t="s">
        <v>14133</v>
      </c>
      <c r="E2212" s="87">
        <v>435000</v>
      </c>
      <c r="F2212" s="80" t="s">
        <v>2124</v>
      </c>
    </row>
    <row r="2213" spans="1:6" ht="12" customHeight="1" x14ac:dyDescent="0.25">
      <c r="A2213" s="67">
        <v>2281</v>
      </c>
      <c r="B2213" s="80" t="s">
        <v>14134</v>
      </c>
      <c r="C2213" s="80" t="s">
        <v>2124</v>
      </c>
      <c r="D2213" s="80" t="s">
        <v>14135</v>
      </c>
      <c r="E2213" s="87">
        <v>63550</v>
      </c>
      <c r="F2213" s="80" t="s">
        <v>14136</v>
      </c>
    </row>
    <row r="2214" spans="1:6" ht="12" customHeight="1" x14ac:dyDescent="0.25">
      <c r="A2214" s="67">
        <v>2282</v>
      </c>
      <c r="B2214" s="80" t="s">
        <v>14137</v>
      </c>
      <c r="C2214" s="80" t="s">
        <v>2124</v>
      </c>
      <c r="D2214" s="80" t="s">
        <v>14138</v>
      </c>
      <c r="E2214" s="87">
        <v>22500</v>
      </c>
      <c r="F2214" s="80" t="s">
        <v>13043</v>
      </c>
    </row>
    <row r="2215" spans="1:6" ht="12" customHeight="1" x14ac:dyDescent="0.25">
      <c r="A2215" s="67">
        <v>2283</v>
      </c>
      <c r="B2215" s="80" t="s">
        <v>14139</v>
      </c>
      <c r="C2215" s="80" t="s">
        <v>13043</v>
      </c>
      <c r="D2215" s="80" t="s">
        <v>12720</v>
      </c>
      <c r="E2215" s="87">
        <v>111614</v>
      </c>
      <c r="F2215" s="80" t="s">
        <v>2124</v>
      </c>
    </row>
    <row r="2216" spans="1:6" ht="12" customHeight="1" x14ac:dyDescent="0.25">
      <c r="A2216" s="67">
        <v>2284</v>
      </c>
      <c r="B2216" s="80" t="s">
        <v>14140</v>
      </c>
      <c r="C2216" s="80" t="s">
        <v>2124</v>
      </c>
      <c r="D2216" s="80" t="s">
        <v>14141</v>
      </c>
      <c r="E2216" s="87">
        <v>396500</v>
      </c>
      <c r="F2216" s="80" t="s">
        <v>2124</v>
      </c>
    </row>
    <row r="2217" spans="1:6" ht="12" customHeight="1" x14ac:dyDescent="0.25">
      <c r="A2217" s="67">
        <v>2285</v>
      </c>
      <c r="B2217" s="80" t="s">
        <v>14140</v>
      </c>
      <c r="C2217" s="80" t="s">
        <v>2124</v>
      </c>
      <c r="D2217" s="80" t="s">
        <v>12753</v>
      </c>
      <c r="E2217" s="87">
        <v>418380</v>
      </c>
      <c r="F2217" s="80" t="s">
        <v>14128</v>
      </c>
    </row>
    <row r="2218" spans="1:6" ht="12" customHeight="1" x14ac:dyDescent="0.25">
      <c r="A2218" s="67">
        <v>2286</v>
      </c>
      <c r="B2218" s="80" t="s">
        <v>14142</v>
      </c>
      <c r="C2218" s="80" t="s">
        <v>2124</v>
      </c>
      <c r="D2218" s="80" t="s">
        <v>14143</v>
      </c>
      <c r="E2218" s="87">
        <v>25000</v>
      </c>
      <c r="F2218" s="80" t="s">
        <v>2124</v>
      </c>
    </row>
    <row r="2219" spans="1:6" ht="12" customHeight="1" x14ac:dyDescent="0.25">
      <c r="A2219" s="67">
        <v>2287</v>
      </c>
      <c r="B2219" s="80" t="s">
        <v>14144</v>
      </c>
      <c r="C2219" s="80" t="s">
        <v>2124</v>
      </c>
      <c r="D2219" s="80" t="s">
        <v>12909</v>
      </c>
      <c r="E2219" s="87">
        <v>20000</v>
      </c>
      <c r="F2219" s="80" t="s">
        <v>7752</v>
      </c>
    </row>
  </sheetData>
  <pageMargins left="0.7" right="0.7" top="0.75" bottom="0.75" header="0.3" footer="0.3"/>
  <pageSetup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C5"/>
  <sheetViews>
    <sheetView workbookViewId="0">
      <selection activeCell="V1" sqref="V1"/>
    </sheetView>
  </sheetViews>
  <sheetFormatPr defaultRowHeight="15" x14ac:dyDescent="0.25"/>
  <cols>
    <col min="1" max="1" width="5.42578125" bestFit="1" customWidth="1"/>
    <col min="2" max="2" width="43" bestFit="1" customWidth="1"/>
    <col min="3" max="3" width="19.85546875" bestFit="1" customWidth="1"/>
    <col min="4" max="4" width="29.42578125" bestFit="1" customWidth="1"/>
    <col min="5" max="5" width="35.42578125" bestFit="1" customWidth="1"/>
    <col min="6" max="6" width="12.28515625" bestFit="1" customWidth="1"/>
    <col min="7" max="7" width="18.42578125" bestFit="1" customWidth="1"/>
    <col min="8" max="8" width="18.7109375" bestFit="1" customWidth="1"/>
    <col min="9" max="9" width="20" style="41" bestFit="1" customWidth="1"/>
    <col min="10" max="11" width="20.42578125" style="41" bestFit="1" customWidth="1"/>
    <col min="12" max="12" width="7.5703125" bestFit="1" customWidth="1"/>
    <col min="13" max="13" width="11.42578125" bestFit="1" customWidth="1"/>
    <col min="14" max="14" width="36.140625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28.5703125" style="42" bestFit="1" customWidth="1"/>
    <col min="27" max="27" width="2" bestFit="1" customWidth="1"/>
    <col min="29" max="29" width="15.85546875" bestFit="1" customWidth="1"/>
  </cols>
  <sheetData>
    <row r="1" spans="1:29" x14ac:dyDescent="0.25">
      <c r="A1" t="s">
        <v>12352</v>
      </c>
      <c r="B1" t="s">
        <v>12346</v>
      </c>
      <c r="C1" t="s">
        <v>12347</v>
      </c>
      <c r="D1" t="s">
        <v>12353</v>
      </c>
      <c r="E1" t="s">
        <v>12348</v>
      </c>
      <c r="F1" t="s">
        <v>12354</v>
      </c>
      <c r="G1" t="s">
        <v>12355</v>
      </c>
      <c r="H1" t="s">
        <v>12349</v>
      </c>
      <c r="I1" s="41" t="s">
        <v>12356</v>
      </c>
      <c r="J1" s="41" t="s">
        <v>12357</v>
      </c>
      <c r="K1" s="41" t="s">
        <v>12358</v>
      </c>
      <c r="L1" t="s">
        <v>68</v>
      </c>
      <c r="M1" t="s">
        <v>2234</v>
      </c>
      <c r="N1" t="s">
        <v>12359</v>
      </c>
      <c r="O1" t="s">
        <v>12360</v>
      </c>
      <c r="P1" t="s">
        <v>12361</v>
      </c>
      <c r="Q1" t="s">
        <v>186</v>
      </c>
      <c r="R1" t="s">
        <v>12362</v>
      </c>
      <c r="S1" t="s">
        <v>12363</v>
      </c>
      <c r="T1" t="s">
        <v>12364</v>
      </c>
      <c r="U1" t="s">
        <v>12350</v>
      </c>
      <c r="V1" s="42" t="s">
        <v>12365</v>
      </c>
      <c r="AC1" s="3"/>
    </row>
    <row r="2" spans="1:29" x14ac:dyDescent="0.25">
      <c r="A2">
        <v>35</v>
      </c>
      <c r="B2" t="s">
        <v>51</v>
      </c>
      <c r="C2" t="s">
        <v>12380</v>
      </c>
      <c r="E2" t="s">
        <v>2293</v>
      </c>
      <c r="F2" t="s">
        <v>12381</v>
      </c>
      <c r="G2" t="s">
        <v>12382</v>
      </c>
      <c r="H2" t="s">
        <v>12237</v>
      </c>
      <c r="I2" s="41">
        <v>44604</v>
      </c>
      <c r="J2" s="41">
        <v>44602</v>
      </c>
      <c r="K2" s="41">
        <v>44611</v>
      </c>
      <c r="L2" t="s">
        <v>69</v>
      </c>
      <c r="M2" t="s">
        <v>12372</v>
      </c>
      <c r="N2" t="s">
        <v>2313</v>
      </c>
      <c r="O2" t="s">
        <v>12366</v>
      </c>
      <c r="S2" t="s">
        <v>72</v>
      </c>
      <c r="T2" t="s">
        <v>12367</v>
      </c>
      <c r="U2" t="s">
        <v>12343</v>
      </c>
      <c r="V2" s="42">
        <v>44604.627858796295</v>
      </c>
    </row>
    <row r="3" spans="1:29" x14ac:dyDescent="0.25">
      <c r="A3">
        <v>34</v>
      </c>
      <c r="B3" t="s">
        <v>15</v>
      </c>
      <c r="C3" t="s">
        <v>12377</v>
      </c>
      <c r="D3" t="s">
        <v>2265</v>
      </c>
      <c r="E3" t="s">
        <v>2298</v>
      </c>
      <c r="F3" t="s">
        <v>12378</v>
      </c>
      <c r="G3" t="s">
        <v>12379</v>
      </c>
      <c r="H3" t="s">
        <v>12370</v>
      </c>
      <c r="I3" s="41">
        <v>44604</v>
      </c>
      <c r="L3" t="s">
        <v>70</v>
      </c>
      <c r="M3" t="s">
        <v>7300</v>
      </c>
      <c r="N3" t="s">
        <v>2313</v>
      </c>
      <c r="O3" t="s">
        <v>2313</v>
      </c>
      <c r="S3" t="s">
        <v>12371</v>
      </c>
      <c r="T3" t="s">
        <v>12371</v>
      </c>
      <c r="U3" t="s">
        <v>12343</v>
      </c>
      <c r="V3" s="42">
        <v>44604.626817129632</v>
      </c>
    </row>
    <row r="4" spans="1:29" x14ac:dyDescent="0.25">
      <c r="A4">
        <v>30</v>
      </c>
      <c r="B4" t="s">
        <v>2334</v>
      </c>
      <c r="C4" t="s">
        <v>12373</v>
      </c>
      <c r="D4" t="s">
        <v>2250</v>
      </c>
      <c r="E4" t="s">
        <v>2293</v>
      </c>
      <c r="F4" t="s">
        <v>12374</v>
      </c>
      <c r="G4" t="s">
        <v>12375</v>
      </c>
      <c r="H4" t="s">
        <v>12237</v>
      </c>
      <c r="I4" s="41">
        <v>44604</v>
      </c>
      <c r="L4" t="s">
        <v>70</v>
      </c>
      <c r="M4" t="s">
        <v>7300</v>
      </c>
      <c r="N4" t="s">
        <v>2313</v>
      </c>
      <c r="O4" t="s">
        <v>12366</v>
      </c>
      <c r="R4" t="s">
        <v>12376</v>
      </c>
      <c r="S4" t="s">
        <v>74</v>
      </c>
      <c r="T4" t="s">
        <v>12367</v>
      </c>
      <c r="U4" t="s">
        <v>12343</v>
      </c>
      <c r="V4" s="42">
        <v>44604.623923611114</v>
      </c>
    </row>
    <row r="5" spans="1:29" x14ac:dyDescent="0.25">
      <c r="A5">
        <v>39</v>
      </c>
      <c r="B5" t="s">
        <v>0</v>
      </c>
      <c r="C5" t="s">
        <v>16356</v>
      </c>
      <c r="F5" t="s">
        <v>16357</v>
      </c>
      <c r="G5" t="s">
        <v>16358</v>
      </c>
      <c r="H5" t="s">
        <v>12370</v>
      </c>
      <c r="I5" s="41">
        <v>44631</v>
      </c>
      <c r="L5" t="s">
        <v>69</v>
      </c>
      <c r="N5" t="s">
        <v>2313</v>
      </c>
      <c r="Q5" t="s">
        <v>198</v>
      </c>
      <c r="R5" t="s">
        <v>16359</v>
      </c>
      <c r="S5" t="s">
        <v>12371</v>
      </c>
      <c r="T5" t="s">
        <v>12371</v>
      </c>
      <c r="U5" t="s">
        <v>12403</v>
      </c>
      <c r="V5" s="42">
        <v>44632.333437499998</v>
      </c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D1:AH179"/>
  <sheetViews>
    <sheetView workbookViewId="0">
      <selection activeCell="D10" sqref="D10"/>
    </sheetView>
  </sheetViews>
  <sheetFormatPr defaultRowHeight="15" x14ac:dyDescent="0.25"/>
  <cols>
    <col min="1" max="1" width="5.42578125" bestFit="1" customWidth="1"/>
    <col min="2" max="2" width="46.28515625" bestFit="1" customWidth="1"/>
    <col min="3" max="4" width="17.7109375" bestFit="1" customWidth="1"/>
    <col min="5" max="5" width="58.140625" bestFit="1" customWidth="1"/>
    <col min="6" max="6" width="17.71093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7.7109375" bestFit="1" customWidth="1"/>
    <col min="11" max="11" width="18.7109375" bestFit="1" customWidth="1"/>
    <col min="12" max="12" width="10.7109375" bestFit="1" customWidth="1"/>
    <col min="13" max="15" width="20.42578125" style="41" bestFit="1" customWidth="1"/>
    <col min="16" max="17" width="17.7109375" bestFit="1" customWidth="1"/>
    <col min="18" max="18" width="22.85546875" bestFit="1" customWidth="1"/>
    <col min="19" max="19" width="17.7109375" bestFit="1" customWidth="1"/>
    <col min="20" max="20" width="21.42578125" bestFit="1" customWidth="1"/>
    <col min="21" max="21" width="17.7109375" bestFit="1" customWidth="1"/>
    <col min="22" max="22" width="23.85546875" bestFit="1" customWidth="1"/>
    <col min="23" max="23" width="36.140625" bestFit="1" customWidth="1"/>
    <col min="24" max="27" width="17.7109375" bestFit="1" customWidth="1"/>
    <col min="28" max="28" width="11.140625" bestFit="1" customWidth="1"/>
    <col min="29" max="29" width="18.5703125" bestFit="1" customWidth="1"/>
    <col min="30" max="30" width="18.42578125" style="42" customWidth="1"/>
    <col min="32" max="32" width="25.7109375" bestFit="1" customWidth="1"/>
  </cols>
  <sheetData>
    <row r="1" spans="4:34" x14ac:dyDescent="0.25">
      <c r="D1" s="10"/>
      <c r="E1" s="10"/>
      <c r="Z1" s="4"/>
    </row>
    <row r="74" spans="23:23" x14ac:dyDescent="0.25">
      <c r="W74" s="23"/>
    </row>
    <row r="164" spans="23:23" x14ac:dyDescent="0.25">
      <c r="W164" s="23"/>
    </row>
    <row r="171" spans="23:23" x14ac:dyDescent="0.25">
      <c r="W171" s="23"/>
    </row>
    <row r="175" spans="23:23" x14ac:dyDescent="0.25">
      <c r="W175" s="23"/>
    </row>
    <row r="176" spans="23:23" x14ac:dyDescent="0.25">
      <c r="W176" s="23"/>
    </row>
    <row r="179" spans="23:23" x14ac:dyDescent="0.25">
      <c r="W179" s="23"/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85544-A840-4511-9237-F6617498B8A2}">
  <sheetPr codeName="Sheet19">
    <tabColor theme="9" tint="-0.499984740745262"/>
  </sheetPr>
  <dimension ref="A1:AH283"/>
  <sheetViews>
    <sheetView workbookViewId="0"/>
  </sheetViews>
  <sheetFormatPr defaultRowHeight="15" x14ac:dyDescent="0.25"/>
  <cols>
    <col min="1" max="1" width="5.42578125" bestFit="1" customWidth="1"/>
    <col min="2" max="2" width="46.28515625" bestFit="1" customWidth="1"/>
    <col min="3" max="4" width="17.7109375" bestFit="1" customWidth="1"/>
    <col min="5" max="5" width="58.140625" bestFit="1" customWidth="1"/>
    <col min="6" max="6" width="17.71093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7.7109375" bestFit="1" customWidth="1"/>
    <col min="11" max="11" width="18.7109375" bestFit="1" customWidth="1"/>
    <col min="12" max="12" width="10.7109375" bestFit="1" customWidth="1"/>
    <col min="13" max="15" width="20.42578125" style="41" bestFit="1" customWidth="1"/>
    <col min="16" max="17" width="17.7109375" bestFit="1" customWidth="1"/>
    <col min="18" max="18" width="22.85546875" bestFit="1" customWidth="1"/>
    <col min="19" max="19" width="17.7109375" bestFit="1" customWidth="1"/>
    <col min="20" max="20" width="21.42578125" bestFit="1" customWidth="1"/>
    <col min="21" max="21" width="17.7109375" bestFit="1" customWidth="1"/>
    <col min="22" max="22" width="23.85546875" bestFit="1" customWidth="1"/>
    <col min="23" max="23" width="36.140625" bestFit="1" customWidth="1"/>
    <col min="24" max="27" width="17.7109375" bestFit="1" customWidth="1"/>
    <col min="28" max="28" width="11.140625" bestFit="1" customWidth="1"/>
    <col min="29" max="29" width="18.5703125" bestFit="1" customWidth="1"/>
    <col min="30" max="30" width="18.42578125" style="42" customWidth="1"/>
    <col min="32" max="32" width="25.7109375" bestFit="1" customWidth="1"/>
  </cols>
  <sheetData>
    <row r="1" spans="1:34" x14ac:dyDescent="0.25">
      <c r="A1" t="s">
        <v>7585</v>
      </c>
      <c r="B1" t="s">
        <v>12346</v>
      </c>
      <c r="C1" t="s">
        <v>12347</v>
      </c>
      <c r="D1" s="10" t="s">
        <v>12353</v>
      </c>
      <c r="E1" s="10" t="s">
        <v>12348</v>
      </c>
      <c r="F1" t="s">
        <v>12354</v>
      </c>
      <c r="G1" t="s">
        <v>12355</v>
      </c>
      <c r="H1" t="s">
        <v>16310</v>
      </c>
      <c r="I1" t="s">
        <v>16311</v>
      </c>
      <c r="J1" t="s">
        <v>12363</v>
      </c>
      <c r="K1" t="s">
        <v>12349</v>
      </c>
      <c r="L1" t="s">
        <v>16312</v>
      </c>
      <c r="M1" s="41" t="s">
        <v>12356</v>
      </c>
      <c r="N1" s="41" t="s">
        <v>12357</v>
      </c>
      <c r="O1" s="41" t="s">
        <v>12358</v>
      </c>
      <c r="P1" t="s">
        <v>68</v>
      </c>
      <c r="Q1" t="s">
        <v>2234</v>
      </c>
      <c r="R1" t="s">
        <v>12359</v>
      </c>
      <c r="S1" t="s">
        <v>12360</v>
      </c>
      <c r="T1" t="s">
        <v>12361</v>
      </c>
      <c r="U1" t="s">
        <v>186</v>
      </c>
      <c r="V1" t="s">
        <v>16313</v>
      </c>
      <c r="W1" t="s">
        <v>16314</v>
      </c>
      <c r="X1" t="s">
        <v>16315</v>
      </c>
      <c r="Y1" t="s">
        <v>16316</v>
      </c>
      <c r="Z1" s="4" t="s">
        <v>16317</v>
      </c>
      <c r="AA1" t="s">
        <v>2322</v>
      </c>
      <c r="AB1" t="s">
        <v>16318</v>
      </c>
      <c r="AC1" t="s">
        <v>16319</v>
      </c>
      <c r="AD1" s="42" t="s">
        <v>12365</v>
      </c>
    </row>
    <row r="2" spans="1:34" x14ac:dyDescent="0.25">
      <c r="A2">
        <v>24</v>
      </c>
      <c r="B2" t="s">
        <v>62</v>
      </c>
      <c r="C2" t="s">
        <v>16093</v>
      </c>
      <c r="D2" t="s">
        <v>2238</v>
      </c>
      <c r="E2" t="s">
        <v>2311</v>
      </c>
      <c r="F2" t="s">
        <v>16094</v>
      </c>
      <c r="G2" t="s">
        <v>16095</v>
      </c>
      <c r="H2" t="s">
        <v>12343</v>
      </c>
      <c r="I2" t="s">
        <v>16096</v>
      </c>
      <c r="J2" t="s">
        <v>72</v>
      </c>
      <c r="K2" t="s">
        <v>12237</v>
      </c>
      <c r="L2" t="s">
        <v>2392</v>
      </c>
      <c r="M2" s="41">
        <v>44595</v>
      </c>
      <c r="P2" t="s">
        <v>70</v>
      </c>
      <c r="Q2" t="s">
        <v>16096</v>
      </c>
      <c r="R2" t="s">
        <v>2313</v>
      </c>
      <c r="S2" t="s">
        <v>16096</v>
      </c>
      <c r="T2" t="s">
        <v>123</v>
      </c>
      <c r="U2" t="s">
        <v>221</v>
      </c>
      <c r="V2" t="s">
        <v>16096</v>
      </c>
      <c r="W2" t="s">
        <v>1143</v>
      </c>
      <c r="X2" t="s">
        <v>12371</v>
      </c>
      <c r="Y2">
        <v>1</v>
      </c>
      <c r="Z2">
        <v>15</v>
      </c>
      <c r="AA2">
        <v>135</v>
      </c>
      <c r="AB2">
        <v>0</v>
      </c>
      <c r="AC2" t="s">
        <v>16088</v>
      </c>
    </row>
    <row r="3" spans="1:34" x14ac:dyDescent="0.25">
      <c r="A3">
        <v>27</v>
      </c>
      <c r="B3" t="s">
        <v>62</v>
      </c>
      <c r="C3" t="s">
        <v>16093</v>
      </c>
      <c r="D3" t="s">
        <v>2238</v>
      </c>
      <c r="E3" t="s">
        <v>2311</v>
      </c>
      <c r="F3" t="s">
        <v>16094</v>
      </c>
      <c r="G3" t="s">
        <v>16095</v>
      </c>
      <c r="H3" t="s">
        <v>12343</v>
      </c>
      <c r="I3" t="s">
        <v>16096</v>
      </c>
      <c r="J3" t="s">
        <v>72</v>
      </c>
      <c r="K3" t="s">
        <v>12237</v>
      </c>
      <c r="L3" t="s">
        <v>2392</v>
      </c>
      <c r="M3" s="41">
        <v>44595</v>
      </c>
      <c r="P3" t="s">
        <v>70</v>
      </c>
      <c r="Q3" t="s">
        <v>16096</v>
      </c>
      <c r="R3" t="s">
        <v>2313</v>
      </c>
      <c r="S3" t="s">
        <v>16096</v>
      </c>
      <c r="T3" t="s">
        <v>123</v>
      </c>
      <c r="U3" t="s">
        <v>221</v>
      </c>
      <c r="V3" t="s">
        <v>16096</v>
      </c>
      <c r="W3" t="s">
        <v>777</v>
      </c>
      <c r="X3" t="s">
        <v>12371</v>
      </c>
      <c r="Y3">
        <v>1</v>
      </c>
      <c r="Z3">
        <v>50</v>
      </c>
      <c r="AA3">
        <v>450</v>
      </c>
      <c r="AB3">
        <v>0</v>
      </c>
      <c r="AC3" t="s">
        <v>16088</v>
      </c>
    </row>
    <row r="4" spans="1:34" x14ac:dyDescent="0.25">
      <c r="A4">
        <v>29</v>
      </c>
      <c r="B4" t="s">
        <v>62</v>
      </c>
      <c r="C4" t="s">
        <v>16093</v>
      </c>
      <c r="D4" t="s">
        <v>2238</v>
      </c>
      <c r="E4" t="s">
        <v>2311</v>
      </c>
      <c r="F4" t="s">
        <v>16094</v>
      </c>
      <c r="G4" t="s">
        <v>16095</v>
      </c>
      <c r="H4" t="s">
        <v>12343</v>
      </c>
      <c r="I4" t="s">
        <v>16096</v>
      </c>
      <c r="J4" t="s">
        <v>72</v>
      </c>
      <c r="K4" t="s">
        <v>12237</v>
      </c>
      <c r="L4" t="s">
        <v>2392</v>
      </c>
      <c r="M4" s="41">
        <v>44595</v>
      </c>
      <c r="P4" t="s">
        <v>70</v>
      </c>
      <c r="Q4" t="s">
        <v>16096</v>
      </c>
      <c r="R4" t="s">
        <v>2313</v>
      </c>
      <c r="S4" t="s">
        <v>16096</v>
      </c>
      <c r="T4" t="s">
        <v>123</v>
      </c>
      <c r="U4" t="s">
        <v>221</v>
      </c>
      <c r="V4" t="s">
        <v>16096</v>
      </c>
      <c r="W4" t="s">
        <v>16097</v>
      </c>
      <c r="X4" t="s">
        <v>12371</v>
      </c>
      <c r="Y4">
        <v>3</v>
      </c>
      <c r="Z4">
        <v>6</v>
      </c>
      <c r="AA4">
        <v>54</v>
      </c>
      <c r="AB4">
        <v>0</v>
      </c>
      <c r="AC4" t="s">
        <v>16088</v>
      </c>
    </row>
    <row r="5" spans="1:34" x14ac:dyDescent="0.25">
      <c r="A5">
        <v>167</v>
      </c>
      <c r="B5" t="s">
        <v>9</v>
      </c>
      <c r="C5" t="s">
        <v>16098</v>
      </c>
      <c r="D5" t="s">
        <v>16096</v>
      </c>
      <c r="E5" t="s">
        <v>2285</v>
      </c>
      <c r="F5" t="s">
        <v>16099</v>
      </c>
      <c r="G5" t="s">
        <v>16100</v>
      </c>
      <c r="H5" t="s">
        <v>12343</v>
      </c>
      <c r="I5" t="s">
        <v>16096</v>
      </c>
      <c r="J5" t="s">
        <v>75</v>
      </c>
      <c r="K5" t="s">
        <v>12237</v>
      </c>
      <c r="L5" t="s">
        <v>16101</v>
      </c>
      <c r="M5" s="41">
        <v>44601</v>
      </c>
      <c r="N5" s="41">
        <v>44602</v>
      </c>
      <c r="O5" s="41">
        <v>44618</v>
      </c>
      <c r="P5" t="s">
        <v>70</v>
      </c>
      <c r="Q5" t="s">
        <v>16102</v>
      </c>
      <c r="R5" t="s">
        <v>16096</v>
      </c>
      <c r="S5" t="s">
        <v>16096</v>
      </c>
      <c r="T5" t="s">
        <v>16096</v>
      </c>
      <c r="U5" t="s">
        <v>198</v>
      </c>
      <c r="V5" t="s">
        <v>16096</v>
      </c>
      <c r="W5" t="s">
        <v>2825</v>
      </c>
      <c r="X5" t="s">
        <v>16103</v>
      </c>
      <c r="Y5">
        <v>3</v>
      </c>
      <c r="Z5">
        <v>0</v>
      </c>
      <c r="AA5">
        <v>75</v>
      </c>
      <c r="AB5">
        <v>0</v>
      </c>
      <c r="AC5" t="s">
        <v>12343</v>
      </c>
      <c r="AD5" s="42">
        <v>44601.399293981478</v>
      </c>
    </row>
    <row r="6" spans="1:34" x14ac:dyDescent="0.25">
      <c r="A6">
        <v>6</v>
      </c>
      <c r="B6" t="s">
        <v>2330</v>
      </c>
      <c r="C6" t="s">
        <v>16104</v>
      </c>
      <c r="E6" t="s">
        <v>2293</v>
      </c>
      <c r="F6" t="s">
        <v>16105</v>
      </c>
      <c r="G6" t="s">
        <v>16106</v>
      </c>
      <c r="H6" t="s">
        <v>12343</v>
      </c>
      <c r="I6" t="s">
        <v>16096</v>
      </c>
      <c r="K6" t="s">
        <v>12237</v>
      </c>
      <c r="L6" t="s">
        <v>2369</v>
      </c>
      <c r="M6" s="41">
        <v>44594</v>
      </c>
      <c r="Q6" t="s">
        <v>16096</v>
      </c>
      <c r="R6" t="s">
        <v>2313</v>
      </c>
      <c r="S6" t="s">
        <v>16096</v>
      </c>
      <c r="V6" t="s">
        <v>16096</v>
      </c>
      <c r="W6" t="s">
        <v>1748</v>
      </c>
      <c r="X6" t="s">
        <v>12371</v>
      </c>
      <c r="Y6">
        <v>3</v>
      </c>
      <c r="Z6">
        <v>0</v>
      </c>
      <c r="AA6">
        <v>75000</v>
      </c>
      <c r="AB6">
        <v>0</v>
      </c>
      <c r="AC6" t="s">
        <v>12343</v>
      </c>
    </row>
    <row r="7" spans="1:34" x14ac:dyDescent="0.25">
      <c r="A7">
        <v>8</v>
      </c>
      <c r="B7" t="s">
        <v>2330</v>
      </c>
      <c r="C7" t="s">
        <v>16104</v>
      </c>
      <c r="E7" t="s">
        <v>2293</v>
      </c>
      <c r="F7" t="s">
        <v>16105</v>
      </c>
      <c r="G7" t="s">
        <v>16106</v>
      </c>
      <c r="H7" t="s">
        <v>12343</v>
      </c>
      <c r="I7" t="s">
        <v>16096</v>
      </c>
      <c r="K7" t="s">
        <v>12237</v>
      </c>
      <c r="L7" t="s">
        <v>2369</v>
      </c>
      <c r="M7" s="41">
        <v>44594</v>
      </c>
      <c r="Q7" t="s">
        <v>16096</v>
      </c>
      <c r="R7" t="s">
        <v>2313</v>
      </c>
      <c r="S7" t="s">
        <v>16096</v>
      </c>
      <c r="V7" t="s">
        <v>16096</v>
      </c>
      <c r="W7" t="s">
        <v>2157</v>
      </c>
      <c r="X7" t="s">
        <v>12371</v>
      </c>
      <c r="Y7">
        <v>2</v>
      </c>
      <c r="Z7">
        <v>0</v>
      </c>
      <c r="AA7">
        <v>3000</v>
      </c>
      <c r="AB7">
        <v>0</v>
      </c>
      <c r="AC7" t="s">
        <v>12343</v>
      </c>
    </row>
    <row r="8" spans="1:34" x14ac:dyDescent="0.25">
      <c r="A8">
        <v>10</v>
      </c>
      <c r="B8" t="s">
        <v>2333</v>
      </c>
      <c r="C8" t="s">
        <v>16107</v>
      </c>
      <c r="D8" t="s">
        <v>2238</v>
      </c>
      <c r="E8" t="s">
        <v>2311</v>
      </c>
      <c r="F8" t="s">
        <v>16105</v>
      </c>
      <c r="G8" t="s">
        <v>16106</v>
      </c>
      <c r="H8" t="s">
        <v>12343</v>
      </c>
      <c r="I8" t="s">
        <v>16108</v>
      </c>
      <c r="J8" t="s">
        <v>72</v>
      </c>
      <c r="K8" t="s">
        <v>12237</v>
      </c>
      <c r="L8" t="s">
        <v>2391</v>
      </c>
      <c r="M8" s="41">
        <v>44594</v>
      </c>
      <c r="N8" s="41">
        <v>44609</v>
      </c>
      <c r="O8" s="41">
        <v>44618</v>
      </c>
      <c r="P8" t="s">
        <v>69</v>
      </c>
      <c r="Q8" t="s">
        <v>16096</v>
      </c>
      <c r="R8" t="s">
        <v>2313</v>
      </c>
      <c r="S8" t="s">
        <v>16096</v>
      </c>
      <c r="T8" t="s">
        <v>82</v>
      </c>
      <c r="U8" t="s">
        <v>196</v>
      </c>
      <c r="V8" t="s">
        <v>16096</v>
      </c>
      <c r="W8" t="s">
        <v>2157</v>
      </c>
      <c r="X8" t="s">
        <v>12371</v>
      </c>
      <c r="Y8">
        <v>3</v>
      </c>
      <c r="Z8">
        <v>0</v>
      </c>
      <c r="AA8">
        <v>4500</v>
      </c>
      <c r="AB8">
        <v>0</v>
      </c>
      <c r="AC8" t="s">
        <v>16088</v>
      </c>
    </row>
    <row r="9" spans="1:34" x14ac:dyDescent="0.25">
      <c r="A9">
        <v>11</v>
      </c>
      <c r="B9" t="s">
        <v>2333</v>
      </c>
      <c r="C9" t="s">
        <v>16107</v>
      </c>
      <c r="D9" t="s">
        <v>2238</v>
      </c>
      <c r="E9" t="s">
        <v>2311</v>
      </c>
      <c r="F9" t="s">
        <v>16105</v>
      </c>
      <c r="G9" t="s">
        <v>16106</v>
      </c>
      <c r="H9" t="s">
        <v>12343</v>
      </c>
      <c r="I9" t="s">
        <v>16108</v>
      </c>
      <c r="J9" t="s">
        <v>72</v>
      </c>
      <c r="K9" t="s">
        <v>12237</v>
      </c>
      <c r="L9" t="s">
        <v>2391</v>
      </c>
      <c r="M9" s="41">
        <v>44594</v>
      </c>
      <c r="N9" s="41">
        <v>44609</v>
      </c>
      <c r="O9" s="41">
        <v>44618</v>
      </c>
      <c r="P9" t="s">
        <v>69</v>
      </c>
      <c r="Q9" t="s">
        <v>16096</v>
      </c>
      <c r="R9" t="s">
        <v>2313</v>
      </c>
      <c r="S9" t="s">
        <v>16096</v>
      </c>
      <c r="T9" t="s">
        <v>82</v>
      </c>
      <c r="U9" t="s">
        <v>196</v>
      </c>
      <c r="V9" t="s">
        <v>16096</v>
      </c>
      <c r="W9" t="s">
        <v>1744</v>
      </c>
      <c r="X9" t="s">
        <v>12371</v>
      </c>
      <c r="Y9">
        <v>2</v>
      </c>
      <c r="Z9">
        <v>0</v>
      </c>
      <c r="AA9">
        <v>2400</v>
      </c>
      <c r="AB9">
        <v>0</v>
      </c>
      <c r="AC9" t="s">
        <v>16088</v>
      </c>
    </row>
    <row r="10" spans="1:34" x14ac:dyDescent="0.25">
      <c r="A10">
        <v>12</v>
      </c>
      <c r="B10" t="s">
        <v>2333</v>
      </c>
      <c r="C10" t="s">
        <v>16107</v>
      </c>
      <c r="D10" t="s">
        <v>2238</v>
      </c>
      <c r="E10" t="s">
        <v>2311</v>
      </c>
      <c r="F10" t="s">
        <v>16105</v>
      </c>
      <c r="G10" t="s">
        <v>16106</v>
      </c>
      <c r="H10" t="s">
        <v>12343</v>
      </c>
      <c r="I10" t="s">
        <v>16108</v>
      </c>
      <c r="J10" t="s">
        <v>72</v>
      </c>
      <c r="K10" t="s">
        <v>12237</v>
      </c>
      <c r="L10" t="s">
        <v>2391</v>
      </c>
      <c r="M10" s="41">
        <v>44594</v>
      </c>
      <c r="N10" s="41">
        <v>44609</v>
      </c>
      <c r="O10" s="41">
        <v>44618</v>
      </c>
      <c r="P10" t="s">
        <v>69</v>
      </c>
      <c r="Q10" t="s">
        <v>16096</v>
      </c>
      <c r="R10" t="s">
        <v>2313</v>
      </c>
      <c r="S10" t="s">
        <v>16096</v>
      </c>
      <c r="T10" t="s">
        <v>82</v>
      </c>
      <c r="U10" t="s">
        <v>196</v>
      </c>
      <c r="V10" t="s">
        <v>16096</v>
      </c>
      <c r="W10" t="s">
        <v>16109</v>
      </c>
      <c r="X10" t="s">
        <v>12371</v>
      </c>
      <c r="Y10">
        <v>3</v>
      </c>
      <c r="Z10">
        <v>0</v>
      </c>
      <c r="AA10">
        <v>3000</v>
      </c>
      <c r="AB10">
        <v>0</v>
      </c>
      <c r="AC10" t="s">
        <v>16088</v>
      </c>
    </row>
    <row r="11" spans="1:34" x14ac:dyDescent="0.25">
      <c r="A11">
        <v>13</v>
      </c>
      <c r="B11" t="s">
        <v>2333</v>
      </c>
      <c r="C11" t="s">
        <v>16107</v>
      </c>
      <c r="D11" t="s">
        <v>2238</v>
      </c>
      <c r="E11" t="s">
        <v>2311</v>
      </c>
      <c r="F11" t="s">
        <v>16105</v>
      </c>
      <c r="G11" t="s">
        <v>16106</v>
      </c>
      <c r="H11" t="s">
        <v>12343</v>
      </c>
      <c r="I11" t="s">
        <v>16108</v>
      </c>
      <c r="J11" t="s">
        <v>72</v>
      </c>
      <c r="K11" t="s">
        <v>12237</v>
      </c>
      <c r="L11" t="s">
        <v>2391</v>
      </c>
      <c r="M11" s="41">
        <v>44594</v>
      </c>
      <c r="N11" s="41">
        <v>44609</v>
      </c>
      <c r="O11" s="41">
        <v>44618</v>
      </c>
      <c r="P11" t="s">
        <v>69</v>
      </c>
      <c r="Q11" t="s">
        <v>16096</v>
      </c>
      <c r="R11" t="s">
        <v>2313</v>
      </c>
      <c r="S11" t="s">
        <v>16096</v>
      </c>
      <c r="T11" t="s">
        <v>82</v>
      </c>
      <c r="U11" t="s">
        <v>196</v>
      </c>
      <c r="V11" t="s">
        <v>16096</v>
      </c>
      <c r="W11" t="s">
        <v>1999</v>
      </c>
      <c r="X11" t="s">
        <v>12371</v>
      </c>
      <c r="Y11">
        <v>3</v>
      </c>
      <c r="Z11">
        <v>0</v>
      </c>
      <c r="AA11">
        <v>3600</v>
      </c>
      <c r="AB11">
        <v>0</v>
      </c>
      <c r="AC11" t="s">
        <v>16088</v>
      </c>
    </row>
    <row r="12" spans="1:34" x14ac:dyDescent="0.25">
      <c r="A12">
        <v>14</v>
      </c>
      <c r="B12" t="s">
        <v>2333</v>
      </c>
      <c r="C12" t="s">
        <v>16107</v>
      </c>
      <c r="D12" t="s">
        <v>2238</v>
      </c>
      <c r="E12" t="s">
        <v>2311</v>
      </c>
      <c r="F12" t="s">
        <v>16105</v>
      </c>
      <c r="G12" t="s">
        <v>16106</v>
      </c>
      <c r="H12" t="s">
        <v>12343</v>
      </c>
      <c r="I12" t="s">
        <v>16108</v>
      </c>
      <c r="J12" t="s">
        <v>72</v>
      </c>
      <c r="K12" t="s">
        <v>12237</v>
      </c>
      <c r="L12" t="s">
        <v>2391</v>
      </c>
      <c r="M12" s="41">
        <v>44594</v>
      </c>
      <c r="N12" s="41">
        <v>44609</v>
      </c>
      <c r="O12" s="41">
        <v>44618</v>
      </c>
      <c r="P12" t="s">
        <v>69</v>
      </c>
      <c r="Q12" t="s">
        <v>16096</v>
      </c>
      <c r="R12" t="s">
        <v>2313</v>
      </c>
      <c r="S12" t="s">
        <v>16096</v>
      </c>
      <c r="T12" t="s">
        <v>82</v>
      </c>
      <c r="U12" t="s">
        <v>196</v>
      </c>
      <c r="V12" t="s">
        <v>16096</v>
      </c>
      <c r="W12" t="s">
        <v>1321</v>
      </c>
      <c r="X12" t="s">
        <v>12371</v>
      </c>
      <c r="Y12">
        <v>3</v>
      </c>
      <c r="Z12">
        <v>75</v>
      </c>
      <c r="AA12">
        <v>675</v>
      </c>
      <c r="AB12">
        <v>0</v>
      </c>
      <c r="AC12" t="s">
        <v>16088</v>
      </c>
    </row>
    <row r="13" spans="1:34" x14ac:dyDescent="0.25">
      <c r="A13">
        <v>19</v>
      </c>
      <c r="B13" t="s">
        <v>5</v>
      </c>
      <c r="C13" t="s">
        <v>16110</v>
      </c>
      <c r="D13" t="s">
        <v>2255</v>
      </c>
      <c r="E13" t="s">
        <v>2311</v>
      </c>
      <c r="F13" t="s">
        <v>16111</v>
      </c>
      <c r="G13" t="s">
        <v>16112</v>
      </c>
      <c r="H13" t="s">
        <v>12343</v>
      </c>
      <c r="I13" t="s">
        <v>16096</v>
      </c>
      <c r="J13" t="s">
        <v>73</v>
      </c>
      <c r="K13" t="s">
        <v>12237</v>
      </c>
      <c r="L13" t="s">
        <v>2352</v>
      </c>
      <c r="M13" s="41">
        <v>44595</v>
      </c>
      <c r="N13" s="41">
        <v>44608</v>
      </c>
      <c r="O13" s="41">
        <v>44620</v>
      </c>
      <c r="P13" t="s">
        <v>69</v>
      </c>
      <c r="Q13" t="s">
        <v>16096</v>
      </c>
      <c r="R13" t="s">
        <v>2313</v>
      </c>
      <c r="S13" t="s">
        <v>16096</v>
      </c>
      <c r="T13" t="s">
        <v>77</v>
      </c>
      <c r="U13" t="s">
        <v>231</v>
      </c>
      <c r="V13" t="s">
        <v>16096</v>
      </c>
      <c r="W13" t="s">
        <v>1321</v>
      </c>
      <c r="X13" t="s">
        <v>12371</v>
      </c>
      <c r="Y13">
        <v>1</v>
      </c>
      <c r="Z13">
        <v>25</v>
      </c>
      <c r="AA13">
        <v>225</v>
      </c>
      <c r="AB13">
        <v>0</v>
      </c>
      <c r="AC13" t="s">
        <v>16088</v>
      </c>
    </row>
    <row r="14" spans="1:34" x14ac:dyDescent="0.25">
      <c r="A14">
        <v>20</v>
      </c>
      <c r="B14" t="s">
        <v>5</v>
      </c>
      <c r="C14" t="s">
        <v>16110</v>
      </c>
      <c r="D14" t="s">
        <v>2255</v>
      </c>
      <c r="E14" t="s">
        <v>2311</v>
      </c>
      <c r="F14" t="s">
        <v>16111</v>
      </c>
      <c r="G14" t="s">
        <v>16112</v>
      </c>
      <c r="H14" t="s">
        <v>12343</v>
      </c>
      <c r="I14" t="s">
        <v>16096</v>
      </c>
      <c r="J14" t="s">
        <v>73</v>
      </c>
      <c r="K14" t="s">
        <v>12237</v>
      </c>
      <c r="L14" t="s">
        <v>2352</v>
      </c>
      <c r="M14" s="41">
        <v>44595</v>
      </c>
      <c r="N14" s="41">
        <v>44608</v>
      </c>
      <c r="O14" s="41">
        <v>44620</v>
      </c>
      <c r="P14" t="s">
        <v>69</v>
      </c>
      <c r="Q14" t="s">
        <v>16096</v>
      </c>
      <c r="R14" t="s">
        <v>2313</v>
      </c>
      <c r="S14" t="s">
        <v>16096</v>
      </c>
      <c r="T14" t="s">
        <v>77</v>
      </c>
      <c r="U14" t="s">
        <v>231</v>
      </c>
      <c r="V14" t="s">
        <v>16096</v>
      </c>
      <c r="W14" t="s">
        <v>1124</v>
      </c>
      <c r="X14" t="s">
        <v>12371</v>
      </c>
      <c r="Y14">
        <v>1</v>
      </c>
      <c r="Z14">
        <v>9</v>
      </c>
      <c r="AA14">
        <v>81</v>
      </c>
      <c r="AB14">
        <v>0</v>
      </c>
      <c r="AC14" t="s">
        <v>16088</v>
      </c>
    </row>
    <row r="15" spans="1:34" x14ac:dyDescent="0.25">
      <c r="A15">
        <v>21</v>
      </c>
      <c r="B15" t="s">
        <v>5</v>
      </c>
      <c r="C15" t="s">
        <v>16110</v>
      </c>
      <c r="D15" t="s">
        <v>2255</v>
      </c>
      <c r="E15" t="s">
        <v>2311</v>
      </c>
      <c r="F15" t="s">
        <v>16111</v>
      </c>
      <c r="G15" t="s">
        <v>16112</v>
      </c>
      <c r="H15" t="s">
        <v>12343</v>
      </c>
      <c r="I15" t="s">
        <v>16096</v>
      </c>
      <c r="J15" t="s">
        <v>73</v>
      </c>
      <c r="K15" t="s">
        <v>12237</v>
      </c>
      <c r="L15" t="s">
        <v>2352</v>
      </c>
      <c r="M15" s="41">
        <v>44595</v>
      </c>
      <c r="N15" s="41">
        <v>44608</v>
      </c>
      <c r="O15" s="41">
        <v>44620</v>
      </c>
      <c r="P15" t="s">
        <v>69</v>
      </c>
      <c r="Q15" t="s">
        <v>16096</v>
      </c>
      <c r="R15" t="s">
        <v>2313</v>
      </c>
      <c r="S15" t="s">
        <v>16096</v>
      </c>
      <c r="T15" t="s">
        <v>77</v>
      </c>
      <c r="U15" t="s">
        <v>231</v>
      </c>
      <c r="V15" t="s">
        <v>16096</v>
      </c>
      <c r="W15" t="s">
        <v>837</v>
      </c>
      <c r="X15" t="s">
        <v>12371</v>
      </c>
      <c r="Y15">
        <v>1</v>
      </c>
      <c r="Z15">
        <v>20</v>
      </c>
      <c r="AA15">
        <v>180</v>
      </c>
      <c r="AB15">
        <v>0</v>
      </c>
      <c r="AC15" t="s">
        <v>16088</v>
      </c>
    </row>
    <row r="16" spans="1:34" x14ac:dyDescent="0.25">
      <c r="A16">
        <v>22</v>
      </c>
      <c r="B16" t="s">
        <v>5</v>
      </c>
      <c r="C16" t="s">
        <v>16110</v>
      </c>
      <c r="D16" t="s">
        <v>2255</v>
      </c>
      <c r="E16" t="s">
        <v>2311</v>
      </c>
      <c r="F16" t="s">
        <v>16111</v>
      </c>
      <c r="G16" t="s">
        <v>16112</v>
      </c>
      <c r="H16" t="s">
        <v>12343</v>
      </c>
      <c r="I16" t="s">
        <v>16096</v>
      </c>
      <c r="J16" t="s">
        <v>73</v>
      </c>
      <c r="K16" t="s">
        <v>12237</v>
      </c>
      <c r="L16" t="s">
        <v>2352</v>
      </c>
      <c r="M16" s="41">
        <v>44595</v>
      </c>
      <c r="N16" s="41">
        <v>44608</v>
      </c>
      <c r="O16" s="41">
        <v>44620</v>
      </c>
      <c r="P16" t="s">
        <v>69</v>
      </c>
      <c r="Q16" t="s">
        <v>16096</v>
      </c>
      <c r="R16" t="s">
        <v>2313</v>
      </c>
      <c r="S16" t="s">
        <v>16096</v>
      </c>
      <c r="T16" t="s">
        <v>77</v>
      </c>
      <c r="U16" t="s">
        <v>231</v>
      </c>
      <c r="V16" t="s">
        <v>16096</v>
      </c>
      <c r="W16" t="s">
        <v>680</v>
      </c>
      <c r="X16" t="s">
        <v>12371</v>
      </c>
      <c r="Y16">
        <v>1</v>
      </c>
      <c r="Z16">
        <v>30</v>
      </c>
      <c r="AA16">
        <v>270</v>
      </c>
      <c r="AB16">
        <v>0</v>
      </c>
      <c r="AC16" t="s">
        <v>16088</v>
      </c>
    </row>
    <row r="17" spans="1:30" x14ac:dyDescent="0.25">
      <c r="A17">
        <v>328</v>
      </c>
      <c r="B17" t="s">
        <v>46</v>
      </c>
      <c r="C17" t="s">
        <v>16113</v>
      </c>
      <c r="F17" t="s">
        <v>16114</v>
      </c>
      <c r="G17" t="s">
        <v>16115</v>
      </c>
      <c r="H17" t="s">
        <v>12343</v>
      </c>
      <c r="I17" t="s">
        <v>16108</v>
      </c>
      <c r="J17" t="s">
        <v>16096</v>
      </c>
      <c r="K17" t="s">
        <v>12370</v>
      </c>
      <c r="L17" t="s">
        <v>2385</v>
      </c>
      <c r="M17" s="41">
        <v>44616</v>
      </c>
      <c r="N17" s="41">
        <v>44609</v>
      </c>
      <c r="O17" s="41">
        <v>44620</v>
      </c>
      <c r="Q17" t="s">
        <v>7300</v>
      </c>
      <c r="R17" t="s">
        <v>2271</v>
      </c>
      <c r="S17" t="s">
        <v>2271</v>
      </c>
      <c r="T17" t="s">
        <v>184</v>
      </c>
      <c r="U17" t="s">
        <v>323</v>
      </c>
      <c r="V17" t="s">
        <v>16116</v>
      </c>
      <c r="W17" t="s">
        <v>14851</v>
      </c>
      <c r="X17" t="s">
        <v>12371</v>
      </c>
      <c r="Y17">
        <v>1</v>
      </c>
      <c r="Z17">
        <v>0</v>
      </c>
      <c r="AA17">
        <v>1560</v>
      </c>
      <c r="AB17">
        <v>0</v>
      </c>
      <c r="AC17" t="s">
        <v>12343</v>
      </c>
      <c r="AD17" s="42">
        <v>44616.782037037039</v>
      </c>
    </row>
    <row r="18" spans="1:30" x14ac:dyDescent="0.25">
      <c r="A18">
        <v>329</v>
      </c>
      <c r="B18" t="s">
        <v>46</v>
      </c>
      <c r="C18" t="s">
        <v>16113</v>
      </c>
      <c r="F18" t="s">
        <v>16114</v>
      </c>
      <c r="G18" t="s">
        <v>16115</v>
      </c>
      <c r="H18" t="s">
        <v>12343</v>
      </c>
      <c r="I18" t="s">
        <v>16108</v>
      </c>
      <c r="J18" t="s">
        <v>16096</v>
      </c>
      <c r="K18" t="s">
        <v>12370</v>
      </c>
      <c r="L18" t="s">
        <v>2385</v>
      </c>
      <c r="M18" s="41">
        <v>44616</v>
      </c>
      <c r="N18" s="41">
        <v>44609</v>
      </c>
      <c r="O18" s="41">
        <v>44620</v>
      </c>
      <c r="Q18" t="s">
        <v>7300</v>
      </c>
      <c r="R18" t="s">
        <v>2271</v>
      </c>
      <c r="S18" t="s">
        <v>2271</v>
      </c>
      <c r="T18" t="s">
        <v>184</v>
      </c>
      <c r="U18" t="s">
        <v>323</v>
      </c>
      <c r="V18" t="s">
        <v>16116</v>
      </c>
      <c r="W18" t="s">
        <v>14873</v>
      </c>
      <c r="X18" t="s">
        <v>12371</v>
      </c>
      <c r="Y18">
        <v>1</v>
      </c>
      <c r="Z18">
        <v>0</v>
      </c>
      <c r="AA18">
        <v>143</v>
      </c>
      <c r="AB18">
        <v>0</v>
      </c>
      <c r="AC18" t="s">
        <v>12343</v>
      </c>
      <c r="AD18" s="42">
        <v>44616.782037037039</v>
      </c>
    </row>
    <row r="19" spans="1:30" x14ac:dyDescent="0.25">
      <c r="A19">
        <v>330</v>
      </c>
      <c r="B19" t="s">
        <v>46</v>
      </c>
      <c r="C19" t="s">
        <v>16113</v>
      </c>
      <c r="F19" t="s">
        <v>16114</v>
      </c>
      <c r="G19" t="s">
        <v>16115</v>
      </c>
      <c r="H19" t="s">
        <v>12343</v>
      </c>
      <c r="I19" t="s">
        <v>16108</v>
      </c>
      <c r="J19" t="s">
        <v>16096</v>
      </c>
      <c r="K19" t="s">
        <v>12370</v>
      </c>
      <c r="L19" t="s">
        <v>2385</v>
      </c>
      <c r="M19" s="41">
        <v>44616</v>
      </c>
      <c r="N19" s="41">
        <v>44609</v>
      </c>
      <c r="O19" s="41">
        <v>44620</v>
      </c>
      <c r="Q19" t="s">
        <v>7300</v>
      </c>
      <c r="R19" t="s">
        <v>2271</v>
      </c>
      <c r="S19" t="s">
        <v>2271</v>
      </c>
      <c r="T19" t="s">
        <v>184</v>
      </c>
      <c r="U19" t="s">
        <v>323</v>
      </c>
      <c r="V19" t="s">
        <v>16116</v>
      </c>
      <c r="W19" t="s">
        <v>8954</v>
      </c>
      <c r="X19" t="s">
        <v>12371</v>
      </c>
      <c r="Y19">
        <v>4</v>
      </c>
      <c r="Z19">
        <v>0</v>
      </c>
      <c r="AA19">
        <v>260000</v>
      </c>
      <c r="AB19">
        <v>0</v>
      </c>
      <c r="AC19" t="s">
        <v>16090</v>
      </c>
      <c r="AD19" s="42">
        <v>44616.782037037039</v>
      </c>
    </row>
    <row r="20" spans="1:30" x14ac:dyDescent="0.25">
      <c r="A20">
        <v>331</v>
      </c>
      <c r="B20" t="s">
        <v>46</v>
      </c>
      <c r="C20" t="s">
        <v>16113</v>
      </c>
      <c r="H20" t="s">
        <v>12343</v>
      </c>
      <c r="K20" t="s">
        <v>12370</v>
      </c>
      <c r="L20" t="s">
        <v>2385</v>
      </c>
      <c r="M20" s="41">
        <v>44616</v>
      </c>
      <c r="Y20">
        <v>0</v>
      </c>
      <c r="Z20">
        <v>0</v>
      </c>
      <c r="AA20">
        <v>0</v>
      </c>
      <c r="AB20">
        <v>261703</v>
      </c>
      <c r="AC20" t="s">
        <v>16090</v>
      </c>
      <c r="AD20" s="42">
        <v>44616.782037037039</v>
      </c>
    </row>
    <row r="21" spans="1:30" x14ac:dyDescent="0.25">
      <c r="A21">
        <v>41</v>
      </c>
      <c r="B21" t="s">
        <v>16117</v>
      </c>
      <c r="C21" t="s">
        <v>16118</v>
      </c>
      <c r="F21" t="s">
        <v>16119</v>
      </c>
      <c r="G21" t="s">
        <v>16120</v>
      </c>
      <c r="H21" t="s">
        <v>12343</v>
      </c>
      <c r="I21" t="s">
        <v>16096</v>
      </c>
      <c r="K21" t="s">
        <v>12237</v>
      </c>
      <c r="M21" s="41">
        <v>44583</v>
      </c>
      <c r="N21" s="41">
        <v>44959</v>
      </c>
      <c r="O21" s="41">
        <v>44897</v>
      </c>
      <c r="P21" t="s">
        <v>16121</v>
      </c>
      <c r="Q21" t="s">
        <v>16096</v>
      </c>
      <c r="S21" t="s">
        <v>16096</v>
      </c>
      <c r="T21" t="s">
        <v>16122</v>
      </c>
      <c r="V21" t="s">
        <v>16096</v>
      </c>
      <c r="W21" t="s">
        <v>1509</v>
      </c>
      <c r="X21" t="s">
        <v>12371</v>
      </c>
      <c r="Y21">
        <v>3</v>
      </c>
      <c r="Z21">
        <v>0</v>
      </c>
      <c r="AA21">
        <v>60000</v>
      </c>
      <c r="AB21">
        <v>0</v>
      </c>
      <c r="AC21" t="s">
        <v>16088</v>
      </c>
    </row>
    <row r="22" spans="1:30" x14ac:dyDescent="0.25">
      <c r="A22">
        <v>44</v>
      </c>
      <c r="B22" t="s">
        <v>16117</v>
      </c>
      <c r="C22" t="s">
        <v>16118</v>
      </c>
      <c r="H22" t="s">
        <v>12343</v>
      </c>
      <c r="K22" t="s">
        <v>12237</v>
      </c>
      <c r="M22" s="41">
        <v>44583</v>
      </c>
      <c r="X22" t="s">
        <v>12371</v>
      </c>
      <c r="Y22">
        <v>0</v>
      </c>
      <c r="Z22">
        <v>0</v>
      </c>
      <c r="AA22">
        <v>0</v>
      </c>
      <c r="AB22">
        <v>65600</v>
      </c>
      <c r="AC22" t="s">
        <v>16088</v>
      </c>
    </row>
    <row r="23" spans="1:30" x14ac:dyDescent="0.25">
      <c r="A23">
        <v>66</v>
      </c>
      <c r="B23" t="s">
        <v>4</v>
      </c>
      <c r="C23" t="s">
        <v>16123</v>
      </c>
      <c r="D23" t="s">
        <v>2239</v>
      </c>
      <c r="E23" t="s">
        <v>2296</v>
      </c>
      <c r="F23" t="s">
        <v>16124</v>
      </c>
      <c r="G23" t="s">
        <v>16125</v>
      </c>
      <c r="H23" t="s">
        <v>12343</v>
      </c>
      <c r="I23" t="s">
        <v>16096</v>
      </c>
      <c r="J23" t="s">
        <v>72</v>
      </c>
      <c r="K23" t="s">
        <v>12237</v>
      </c>
      <c r="L23" t="s">
        <v>2349</v>
      </c>
      <c r="M23" s="41">
        <v>44596</v>
      </c>
      <c r="N23" s="41">
        <v>44610</v>
      </c>
      <c r="O23" s="41">
        <v>44617</v>
      </c>
      <c r="P23" t="s">
        <v>69</v>
      </c>
      <c r="Q23" t="s">
        <v>16096</v>
      </c>
      <c r="R23" t="s">
        <v>2313</v>
      </c>
      <c r="S23" t="s">
        <v>16096</v>
      </c>
      <c r="T23" t="s">
        <v>82</v>
      </c>
      <c r="U23" t="s">
        <v>240</v>
      </c>
      <c r="V23" t="s">
        <v>16096</v>
      </c>
      <c r="W23" t="s">
        <v>1250</v>
      </c>
      <c r="X23" t="s">
        <v>12371</v>
      </c>
      <c r="Y23">
        <v>2</v>
      </c>
      <c r="Z23">
        <v>50</v>
      </c>
      <c r="AA23">
        <v>450</v>
      </c>
      <c r="AB23">
        <v>0</v>
      </c>
      <c r="AC23" t="s">
        <v>16090</v>
      </c>
      <c r="AD23" s="42">
        <v>44596.848912037036</v>
      </c>
    </row>
    <row r="24" spans="1:30" x14ac:dyDescent="0.25">
      <c r="A24">
        <v>332</v>
      </c>
      <c r="B24" t="s">
        <v>50</v>
      </c>
      <c r="C24" t="s">
        <v>16126</v>
      </c>
      <c r="D24" t="s">
        <v>2240</v>
      </c>
      <c r="E24" t="s">
        <v>2305</v>
      </c>
      <c r="F24" t="s">
        <v>16127</v>
      </c>
      <c r="G24" t="s">
        <v>16128</v>
      </c>
      <c r="H24" t="s">
        <v>12343</v>
      </c>
      <c r="I24" t="s">
        <v>16096</v>
      </c>
      <c r="J24" t="s">
        <v>16096</v>
      </c>
      <c r="K24" t="s">
        <v>12370</v>
      </c>
      <c r="L24" t="s">
        <v>2385</v>
      </c>
      <c r="M24" s="41">
        <v>44616</v>
      </c>
      <c r="W24" t="s">
        <v>12577</v>
      </c>
      <c r="X24" t="s">
        <v>12371</v>
      </c>
      <c r="Y24">
        <v>2</v>
      </c>
      <c r="Z24">
        <v>6</v>
      </c>
      <c r="AA24">
        <v>54</v>
      </c>
      <c r="AB24">
        <v>0</v>
      </c>
      <c r="AC24" t="s">
        <v>16090</v>
      </c>
      <c r="AD24" s="42">
        <v>44616.785011574073</v>
      </c>
    </row>
    <row r="25" spans="1:30" x14ac:dyDescent="0.25">
      <c r="A25">
        <v>333</v>
      </c>
      <c r="B25" t="s">
        <v>50</v>
      </c>
      <c r="C25" t="s">
        <v>16126</v>
      </c>
      <c r="D25" t="s">
        <v>2240</v>
      </c>
      <c r="E25" t="s">
        <v>2305</v>
      </c>
      <c r="F25" t="s">
        <v>16127</v>
      </c>
      <c r="G25" t="s">
        <v>16128</v>
      </c>
      <c r="H25" t="s">
        <v>12343</v>
      </c>
      <c r="I25" t="s">
        <v>16096</v>
      </c>
      <c r="J25" t="s">
        <v>16096</v>
      </c>
      <c r="K25" t="s">
        <v>12370</v>
      </c>
      <c r="L25" t="s">
        <v>2385</v>
      </c>
      <c r="M25" s="41">
        <v>44616</v>
      </c>
      <c r="W25" t="s">
        <v>15618</v>
      </c>
      <c r="X25" t="s">
        <v>12371</v>
      </c>
      <c r="Y25">
        <v>1</v>
      </c>
      <c r="Z25">
        <v>0</v>
      </c>
      <c r="AA25">
        <v>15000</v>
      </c>
      <c r="AB25">
        <v>0</v>
      </c>
      <c r="AC25" t="s">
        <v>16090</v>
      </c>
      <c r="AD25" s="42">
        <v>44616.785011574073</v>
      </c>
    </row>
    <row r="26" spans="1:30" x14ac:dyDescent="0.25">
      <c r="A26">
        <v>334</v>
      </c>
      <c r="B26" t="s">
        <v>50</v>
      </c>
      <c r="C26" t="s">
        <v>16126</v>
      </c>
      <c r="H26" t="s">
        <v>12343</v>
      </c>
      <c r="K26" t="s">
        <v>12370</v>
      </c>
      <c r="L26" t="s">
        <v>2385</v>
      </c>
      <c r="M26" s="41">
        <v>44616</v>
      </c>
      <c r="Y26">
        <v>0</v>
      </c>
      <c r="Z26">
        <v>0</v>
      </c>
      <c r="AA26">
        <v>0</v>
      </c>
      <c r="AB26">
        <v>15054</v>
      </c>
      <c r="AC26" t="s">
        <v>16090</v>
      </c>
      <c r="AD26" s="42">
        <v>44616.785011574073</v>
      </c>
    </row>
    <row r="27" spans="1:30" x14ac:dyDescent="0.25">
      <c r="A27">
        <v>335</v>
      </c>
      <c r="B27" t="s">
        <v>66</v>
      </c>
      <c r="C27" t="s">
        <v>16129</v>
      </c>
      <c r="D27" t="s">
        <v>2241</v>
      </c>
      <c r="E27" t="s">
        <v>2282</v>
      </c>
      <c r="F27" t="s">
        <v>16130</v>
      </c>
      <c r="G27" t="s">
        <v>16131</v>
      </c>
      <c r="H27" t="s">
        <v>12343</v>
      </c>
      <c r="I27" t="s">
        <v>16096</v>
      </c>
      <c r="J27" t="s">
        <v>16096</v>
      </c>
      <c r="K27" t="s">
        <v>12370</v>
      </c>
      <c r="L27" t="s">
        <v>2380</v>
      </c>
      <c r="M27" s="41">
        <v>44624</v>
      </c>
      <c r="N27" s="41">
        <v>44620</v>
      </c>
      <c r="O27" s="41">
        <v>44623</v>
      </c>
      <c r="P27" t="s">
        <v>69</v>
      </c>
      <c r="R27" t="s">
        <v>2313</v>
      </c>
      <c r="T27" t="s">
        <v>88</v>
      </c>
      <c r="U27" t="s">
        <v>197</v>
      </c>
      <c r="W27" t="s">
        <v>1742</v>
      </c>
      <c r="X27" t="s">
        <v>12371</v>
      </c>
      <c r="Y27">
        <v>2</v>
      </c>
      <c r="Z27">
        <v>0</v>
      </c>
      <c r="AA27">
        <v>30000</v>
      </c>
      <c r="AB27">
        <v>0</v>
      </c>
      <c r="AC27" t="s">
        <v>12343</v>
      </c>
      <c r="AD27" s="42">
        <v>29224.008506944443</v>
      </c>
    </row>
    <row r="28" spans="1:30" x14ac:dyDescent="0.25">
      <c r="A28">
        <v>336</v>
      </c>
      <c r="B28" t="s">
        <v>66</v>
      </c>
      <c r="C28" t="s">
        <v>16129</v>
      </c>
      <c r="D28" t="s">
        <v>2241</v>
      </c>
      <c r="E28" t="s">
        <v>2282</v>
      </c>
      <c r="F28" t="s">
        <v>16130</v>
      </c>
      <c r="G28" t="s">
        <v>16131</v>
      </c>
      <c r="H28" t="s">
        <v>12343</v>
      </c>
      <c r="I28" t="s">
        <v>16096</v>
      </c>
      <c r="J28" t="s">
        <v>16096</v>
      </c>
      <c r="K28" t="s">
        <v>12370</v>
      </c>
      <c r="L28" t="s">
        <v>2380</v>
      </c>
      <c r="M28" s="41">
        <v>44624</v>
      </c>
      <c r="N28" s="41">
        <v>44620</v>
      </c>
      <c r="O28" s="41">
        <v>44623</v>
      </c>
      <c r="P28" t="s">
        <v>69</v>
      </c>
      <c r="R28" t="s">
        <v>2313</v>
      </c>
      <c r="T28" t="s">
        <v>88</v>
      </c>
      <c r="U28" t="s">
        <v>197</v>
      </c>
      <c r="W28" t="s">
        <v>15741</v>
      </c>
      <c r="X28" t="s">
        <v>12371</v>
      </c>
      <c r="Y28">
        <v>1</v>
      </c>
      <c r="Z28">
        <v>0</v>
      </c>
      <c r="AA28">
        <v>75000</v>
      </c>
      <c r="AB28">
        <v>0</v>
      </c>
      <c r="AC28" t="s">
        <v>12343</v>
      </c>
      <c r="AD28" s="42">
        <v>29224.008506944443</v>
      </c>
    </row>
    <row r="29" spans="1:30" x14ac:dyDescent="0.25">
      <c r="A29">
        <v>337</v>
      </c>
      <c r="B29" t="s">
        <v>66</v>
      </c>
      <c r="C29" t="s">
        <v>16129</v>
      </c>
      <c r="D29" t="s">
        <v>2241</v>
      </c>
      <c r="E29" t="s">
        <v>2282</v>
      </c>
      <c r="F29" t="s">
        <v>16130</v>
      </c>
      <c r="G29" t="s">
        <v>16131</v>
      </c>
      <c r="H29" t="s">
        <v>12343</v>
      </c>
      <c r="I29" t="s">
        <v>16096</v>
      </c>
      <c r="J29" t="s">
        <v>16096</v>
      </c>
      <c r="K29" t="s">
        <v>12370</v>
      </c>
      <c r="L29" t="s">
        <v>2380</v>
      </c>
      <c r="M29" s="41">
        <v>44624</v>
      </c>
      <c r="N29" s="41">
        <v>44620</v>
      </c>
      <c r="O29" s="41">
        <v>44623</v>
      </c>
      <c r="P29" t="s">
        <v>69</v>
      </c>
      <c r="R29" t="s">
        <v>2313</v>
      </c>
      <c r="T29" t="s">
        <v>88</v>
      </c>
      <c r="U29" t="s">
        <v>197</v>
      </c>
      <c r="W29" t="s">
        <v>12627</v>
      </c>
      <c r="X29" t="s">
        <v>12371</v>
      </c>
      <c r="Y29">
        <v>3</v>
      </c>
      <c r="Z29">
        <v>2</v>
      </c>
      <c r="AA29">
        <v>13</v>
      </c>
      <c r="AB29">
        <v>0</v>
      </c>
      <c r="AC29" t="s">
        <v>12343</v>
      </c>
      <c r="AD29" s="42">
        <v>29224.008506944443</v>
      </c>
    </row>
    <row r="30" spans="1:30" x14ac:dyDescent="0.25">
      <c r="A30">
        <v>338</v>
      </c>
      <c r="B30" t="s">
        <v>66</v>
      </c>
      <c r="C30" t="s">
        <v>16129</v>
      </c>
      <c r="H30" t="s">
        <v>12343</v>
      </c>
      <c r="K30" t="s">
        <v>12370</v>
      </c>
      <c r="L30" t="s">
        <v>2380</v>
      </c>
      <c r="M30" s="41">
        <v>44624</v>
      </c>
      <c r="Y30">
        <v>0</v>
      </c>
      <c r="Z30">
        <v>0</v>
      </c>
      <c r="AA30">
        <v>0</v>
      </c>
      <c r="AB30">
        <v>105013</v>
      </c>
      <c r="AC30" t="s">
        <v>12343</v>
      </c>
      <c r="AD30" s="42">
        <v>29224.008506944443</v>
      </c>
    </row>
    <row r="31" spans="1:30" x14ac:dyDescent="0.25">
      <c r="A31">
        <v>51</v>
      </c>
      <c r="B31" t="s">
        <v>2334</v>
      </c>
      <c r="C31" t="s">
        <v>16132</v>
      </c>
      <c r="D31" t="s">
        <v>2244</v>
      </c>
      <c r="E31" t="s">
        <v>2312</v>
      </c>
      <c r="F31" t="s">
        <v>16133</v>
      </c>
      <c r="G31" t="s">
        <v>16134</v>
      </c>
      <c r="H31" t="s">
        <v>12343</v>
      </c>
      <c r="I31" t="s">
        <v>16096</v>
      </c>
      <c r="J31" t="s">
        <v>75</v>
      </c>
      <c r="K31" t="s">
        <v>12237</v>
      </c>
      <c r="L31" t="s">
        <v>2379</v>
      </c>
      <c r="M31" s="41">
        <v>44595</v>
      </c>
      <c r="N31" s="41">
        <v>44603</v>
      </c>
      <c r="O31" s="41">
        <v>44618</v>
      </c>
      <c r="P31" t="s">
        <v>70</v>
      </c>
      <c r="Q31" t="s">
        <v>16096</v>
      </c>
      <c r="R31" t="s">
        <v>2273</v>
      </c>
      <c r="S31" t="s">
        <v>16096</v>
      </c>
      <c r="T31" t="s">
        <v>87</v>
      </c>
      <c r="U31" t="s">
        <v>461</v>
      </c>
      <c r="V31" t="s">
        <v>16096</v>
      </c>
      <c r="W31" t="s">
        <v>2157</v>
      </c>
      <c r="X31" t="s">
        <v>12371</v>
      </c>
      <c r="Y31">
        <v>3</v>
      </c>
      <c r="Z31">
        <v>0</v>
      </c>
      <c r="AA31">
        <v>4500</v>
      </c>
      <c r="AB31">
        <v>0</v>
      </c>
      <c r="AC31" t="s">
        <v>16088</v>
      </c>
      <c r="AD31" s="42">
        <v>44595.525740740741</v>
      </c>
    </row>
    <row r="32" spans="1:30" x14ac:dyDescent="0.25">
      <c r="A32">
        <v>52</v>
      </c>
      <c r="B32" t="s">
        <v>2334</v>
      </c>
      <c r="C32" t="s">
        <v>16132</v>
      </c>
      <c r="D32" t="s">
        <v>2244</v>
      </c>
      <c r="E32" t="s">
        <v>2312</v>
      </c>
      <c r="F32" t="s">
        <v>16133</v>
      </c>
      <c r="G32" t="s">
        <v>16134</v>
      </c>
      <c r="H32" t="s">
        <v>12343</v>
      </c>
      <c r="I32" t="s">
        <v>16096</v>
      </c>
      <c r="J32" t="s">
        <v>75</v>
      </c>
      <c r="K32" t="s">
        <v>12237</v>
      </c>
      <c r="L32" t="s">
        <v>2379</v>
      </c>
      <c r="M32" s="41">
        <v>44595</v>
      </c>
      <c r="N32" s="41">
        <v>44603</v>
      </c>
      <c r="O32" s="41">
        <v>44618</v>
      </c>
      <c r="P32" t="s">
        <v>70</v>
      </c>
      <c r="Q32" t="s">
        <v>16096</v>
      </c>
      <c r="R32" t="s">
        <v>2273</v>
      </c>
      <c r="S32" t="s">
        <v>16096</v>
      </c>
      <c r="T32" t="s">
        <v>87</v>
      </c>
      <c r="U32" t="s">
        <v>461</v>
      </c>
      <c r="V32" t="s">
        <v>16096</v>
      </c>
      <c r="W32" t="s">
        <v>1748</v>
      </c>
      <c r="X32" t="s">
        <v>12371</v>
      </c>
      <c r="Y32">
        <v>2</v>
      </c>
      <c r="Z32">
        <v>0</v>
      </c>
      <c r="AA32">
        <v>50000</v>
      </c>
      <c r="AB32">
        <v>0</v>
      </c>
      <c r="AC32" t="s">
        <v>16088</v>
      </c>
      <c r="AD32" s="42">
        <v>44595.525740740741</v>
      </c>
    </row>
    <row r="33" spans="1:30" x14ac:dyDescent="0.25">
      <c r="A33">
        <v>53</v>
      </c>
      <c r="B33" t="s">
        <v>2334</v>
      </c>
      <c r="C33" t="s">
        <v>16132</v>
      </c>
      <c r="D33" t="s">
        <v>2244</v>
      </c>
      <c r="E33" t="s">
        <v>2312</v>
      </c>
      <c r="F33" t="s">
        <v>16133</v>
      </c>
      <c r="G33" t="s">
        <v>16134</v>
      </c>
      <c r="H33" t="s">
        <v>12343</v>
      </c>
      <c r="I33" t="s">
        <v>16096</v>
      </c>
      <c r="J33" t="s">
        <v>75</v>
      </c>
      <c r="K33" t="s">
        <v>12237</v>
      </c>
      <c r="L33" t="s">
        <v>2379</v>
      </c>
      <c r="M33" s="41">
        <v>44595</v>
      </c>
      <c r="N33" s="41">
        <v>44603</v>
      </c>
      <c r="O33" s="41">
        <v>44618</v>
      </c>
      <c r="P33" t="s">
        <v>70</v>
      </c>
      <c r="Q33" t="s">
        <v>16096</v>
      </c>
      <c r="R33" t="s">
        <v>2273</v>
      </c>
      <c r="S33" t="s">
        <v>16096</v>
      </c>
      <c r="T33" t="s">
        <v>87</v>
      </c>
      <c r="U33" t="s">
        <v>461</v>
      </c>
      <c r="V33" t="s">
        <v>16096</v>
      </c>
      <c r="W33" t="s">
        <v>1744</v>
      </c>
      <c r="X33" t="s">
        <v>12371</v>
      </c>
      <c r="Y33">
        <v>1</v>
      </c>
      <c r="Z33">
        <v>0</v>
      </c>
      <c r="AA33">
        <v>1200</v>
      </c>
      <c r="AB33">
        <v>0</v>
      </c>
      <c r="AC33" t="s">
        <v>16088</v>
      </c>
      <c r="AD33" s="42">
        <v>44595.525740740741</v>
      </c>
    </row>
    <row r="34" spans="1:30" x14ac:dyDescent="0.25">
      <c r="A34">
        <v>54</v>
      </c>
      <c r="B34" t="s">
        <v>2334</v>
      </c>
      <c r="C34" t="s">
        <v>16132</v>
      </c>
      <c r="D34" t="s">
        <v>2244</v>
      </c>
      <c r="E34" t="s">
        <v>2312</v>
      </c>
      <c r="F34" t="s">
        <v>16133</v>
      </c>
      <c r="G34" t="s">
        <v>16134</v>
      </c>
      <c r="H34" t="s">
        <v>12343</v>
      </c>
      <c r="I34" t="s">
        <v>16096</v>
      </c>
      <c r="J34" t="s">
        <v>75</v>
      </c>
      <c r="K34" t="s">
        <v>12237</v>
      </c>
      <c r="L34" t="s">
        <v>2379</v>
      </c>
      <c r="M34" s="41">
        <v>44595</v>
      </c>
      <c r="N34" s="41">
        <v>44603</v>
      </c>
      <c r="O34" s="41">
        <v>44618</v>
      </c>
      <c r="P34" t="s">
        <v>70</v>
      </c>
      <c r="Q34" t="s">
        <v>16096</v>
      </c>
      <c r="R34" t="s">
        <v>2273</v>
      </c>
      <c r="S34" t="s">
        <v>16096</v>
      </c>
      <c r="T34" t="s">
        <v>87</v>
      </c>
      <c r="U34" t="s">
        <v>461</v>
      </c>
      <c r="V34" t="s">
        <v>16096</v>
      </c>
      <c r="W34" t="s">
        <v>16135</v>
      </c>
      <c r="X34" t="s">
        <v>12371</v>
      </c>
      <c r="Y34">
        <v>2</v>
      </c>
      <c r="Z34">
        <v>0</v>
      </c>
      <c r="AA34">
        <v>50000</v>
      </c>
      <c r="AB34">
        <v>0</v>
      </c>
      <c r="AC34" t="s">
        <v>16088</v>
      </c>
      <c r="AD34" s="42">
        <v>44595.525740740741</v>
      </c>
    </row>
    <row r="35" spans="1:30" x14ac:dyDescent="0.25">
      <c r="A35">
        <v>55</v>
      </c>
      <c r="B35" t="s">
        <v>2334</v>
      </c>
      <c r="C35" t="s">
        <v>16132</v>
      </c>
      <c r="D35" t="s">
        <v>2244</v>
      </c>
      <c r="E35" t="s">
        <v>2312</v>
      </c>
      <c r="F35" t="s">
        <v>16133</v>
      </c>
      <c r="G35" t="s">
        <v>16134</v>
      </c>
      <c r="H35" t="s">
        <v>12343</v>
      </c>
      <c r="I35" t="s">
        <v>16096</v>
      </c>
      <c r="J35" t="s">
        <v>75</v>
      </c>
      <c r="K35" t="s">
        <v>12237</v>
      </c>
      <c r="L35" t="s">
        <v>2379</v>
      </c>
      <c r="M35" s="41">
        <v>44595</v>
      </c>
      <c r="N35" s="41">
        <v>44603</v>
      </c>
      <c r="O35" s="41">
        <v>44618</v>
      </c>
      <c r="P35" t="s">
        <v>70</v>
      </c>
      <c r="Q35" t="s">
        <v>16096</v>
      </c>
      <c r="R35" t="s">
        <v>2273</v>
      </c>
      <c r="S35" t="s">
        <v>16096</v>
      </c>
      <c r="T35" t="s">
        <v>87</v>
      </c>
      <c r="U35" t="s">
        <v>461</v>
      </c>
      <c r="V35" t="s">
        <v>16096</v>
      </c>
      <c r="W35" t="s">
        <v>837</v>
      </c>
      <c r="X35" t="s">
        <v>12371</v>
      </c>
      <c r="Y35">
        <v>2</v>
      </c>
      <c r="Z35">
        <v>40</v>
      </c>
      <c r="AA35">
        <v>360</v>
      </c>
      <c r="AB35">
        <v>0</v>
      </c>
      <c r="AC35" t="s">
        <v>16088</v>
      </c>
      <c r="AD35" s="42">
        <v>44595.525740740741</v>
      </c>
    </row>
    <row r="36" spans="1:30" x14ac:dyDescent="0.25">
      <c r="A36">
        <v>56</v>
      </c>
      <c r="B36" t="s">
        <v>2334</v>
      </c>
      <c r="C36" t="s">
        <v>16132</v>
      </c>
      <c r="D36" t="s">
        <v>2244</v>
      </c>
      <c r="E36" t="s">
        <v>2312</v>
      </c>
      <c r="F36" t="s">
        <v>16133</v>
      </c>
      <c r="G36" t="s">
        <v>16134</v>
      </c>
      <c r="H36" t="s">
        <v>12343</v>
      </c>
      <c r="I36" t="s">
        <v>16096</v>
      </c>
      <c r="J36" t="s">
        <v>75</v>
      </c>
      <c r="K36" t="s">
        <v>12237</v>
      </c>
      <c r="L36" t="s">
        <v>2379</v>
      </c>
      <c r="M36" s="41">
        <v>44595</v>
      </c>
      <c r="N36" s="41">
        <v>44603</v>
      </c>
      <c r="O36" s="41">
        <v>44618</v>
      </c>
      <c r="P36" t="s">
        <v>70</v>
      </c>
      <c r="Q36" t="s">
        <v>16096</v>
      </c>
      <c r="R36" t="s">
        <v>2273</v>
      </c>
      <c r="S36" t="s">
        <v>16096</v>
      </c>
      <c r="T36" t="s">
        <v>87</v>
      </c>
      <c r="U36" t="s">
        <v>461</v>
      </c>
      <c r="V36" t="s">
        <v>16096</v>
      </c>
      <c r="W36" t="s">
        <v>1124</v>
      </c>
      <c r="X36" t="s">
        <v>12371</v>
      </c>
      <c r="Y36">
        <v>1</v>
      </c>
      <c r="Z36">
        <v>9</v>
      </c>
      <c r="AA36">
        <v>81</v>
      </c>
      <c r="AB36">
        <v>0</v>
      </c>
      <c r="AC36" t="s">
        <v>16088</v>
      </c>
      <c r="AD36" s="42">
        <v>44595.525740740741</v>
      </c>
    </row>
    <row r="37" spans="1:30" x14ac:dyDescent="0.25">
      <c r="A37">
        <v>57</v>
      </c>
      <c r="B37" t="s">
        <v>2334</v>
      </c>
      <c r="C37" t="s">
        <v>16132</v>
      </c>
      <c r="D37" t="s">
        <v>2244</v>
      </c>
      <c r="E37" t="s">
        <v>2312</v>
      </c>
      <c r="F37" t="s">
        <v>16133</v>
      </c>
      <c r="G37" t="s">
        <v>16134</v>
      </c>
      <c r="H37" t="s">
        <v>12343</v>
      </c>
      <c r="I37" t="s">
        <v>16096</v>
      </c>
      <c r="J37" t="s">
        <v>75</v>
      </c>
      <c r="K37" t="s">
        <v>12237</v>
      </c>
      <c r="L37" t="s">
        <v>2379</v>
      </c>
      <c r="M37" s="41">
        <v>44595</v>
      </c>
      <c r="N37" s="41">
        <v>44603</v>
      </c>
      <c r="O37" s="41">
        <v>44618</v>
      </c>
      <c r="P37" t="s">
        <v>70</v>
      </c>
      <c r="Q37" t="s">
        <v>16096</v>
      </c>
      <c r="R37" t="s">
        <v>2273</v>
      </c>
      <c r="S37" t="s">
        <v>16096</v>
      </c>
      <c r="T37" t="s">
        <v>87</v>
      </c>
      <c r="U37" t="s">
        <v>461</v>
      </c>
      <c r="V37" t="s">
        <v>16096</v>
      </c>
      <c r="W37" t="s">
        <v>680</v>
      </c>
      <c r="X37" t="s">
        <v>12371</v>
      </c>
      <c r="Y37">
        <v>1</v>
      </c>
      <c r="Z37">
        <v>30</v>
      </c>
      <c r="AA37">
        <v>270</v>
      </c>
      <c r="AB37">
        <v>0</v>
      </c>
      <c r="AC37" t="s">
        <v>16088</v>
      </c>
      <c r="AD37" s="42">
        <v>44595.525740740741</v>
      </c>
    </row>
    <row r="38" spans="1:30" x14ac:dyDescent="0.25">
      <c r="A38">
        <v>58</v>
      </c>
      <c r="B38" t="s">
        <v>2334</v>
      </c>
      <c r="C38" t="s">
        <v>16132</v>
      </c>
      <c r="D38" t="s">
        <v>2244</v>
      </c>
      <c r="E38" t="s">
        <v>2312</v>
      </c>
      <c r="F38" t="s">
        <v>16133</v>
      </c>
      <c r="G38" t="s">
        <v>16134</v>
      </c>
      <c r="H38" t="s">
        <v>12343</v>
      </c>
      <c r="I38" t="s">
        <v>16096</v>
      </c>
      <c r="J38" t="s">
        <v>75</v>
      </c>
      <c r="K38" t="s">
        <v>12237</v>
      </c>
      <c r="L38" t="s">
        <v>2379</v>
      </c>
      <c r="M38" s="41">
        <v>44595</v>
      </c>
      <c r="N38" s="41">
        <v>44603</v>
      </c>
      <c r="O38" s="41">
        <v>44618</v>
      </c>
      <c r="P38" t="s">
        <v>70</v>
      </c>
      <c r="Q38" t="s">
        <v>16096</v>
      </c>
      <c r="R38" t="s">
        <v>2273</v>
      </c>
      <c r="S38" t="s">
        <v>16096</v>
      </c>
      <c r="T38" t="s">
        <v>87</v>
      </c>
      <c r="U38" t="s">
        <v>461</v>
      </c>
      <c r="V38" t="s">
        <v>16096</v>
      </c>
      <c r="W38" t="s">
        <v>837</v>
      </c>
      <c r="X38" t="s">
        <v>12371</v>
      </c>
      <c r="Y38">
        <v>1</v>
      </c>
      <c r="Z38">
        <v>0</v>
      </c>
      <c r="AA38">
        <v>200</v>
      </c>
      <c r="AB38">
        <v>0</v>
      </c>
      <c r="AC38" t="s">
        <v>16088</v>
      </c>
      <c r="AD38" s="42">
        <v>44595.525740740741</v>
      </c>
    </row>
    <row r="39" spans="1:30" x14ac:dyDescent="0.25">
      <c r="A39">
        <v>59</v>
      </c>
      <c r="B39" t="s">
        <v>2334</v>
      </c>
      <c r="C39" t="s">
        <v>16132</v>
      </c>
      <c r="D39" t="s">
        <v>2244</v>
      </c>
      <c r="E39" t="s">
        <v>2312</v>
      </c>
      <c r="F39" t="s">
        <v>16133</v>
      </c>
      <c r="G39" t="s">
        <v>16134</v>
      </c>
      <c r="H39" t="s">
        <v>12343</v>
      </c>
      <c r="I39" t="s">
        <v>16096</v>
      </c>
      <c r="J39" t="s">
        <v>75</v>
      </c>
      <c r="K39" t="s">
        <v>12237</v>
      </c>
      <c r="L39" t="s">
        <v>2379</v>
      </c>
      <c r="M39" s="41">
        <v>44595</v>
      </c>
      <c r="N39" s="41">
        <v>44603</v>
      </c>
      <c r="O39" s="41">
        <v>44618</v>
      </c>
      <c r="P39" t="s">
        <v>70</v>
      </c>
      <c r="Q39" t="s">
        <v>16096</v>
      </c>
      <c r="R39" t="s">
        <v>2273</v>
      </c>
      <c r="S39" t="s">
        <v>16096</v>
      </c>
      <c r="T39" t="s">
        <v>87</v>
      </c>
      <c r="U39" t="s">
        <v>461</v>
      </c>
      <c r="V39" t="s">
        <v>16096</v>
      </c>
      <c r="W39" t="s">
        <v>1143</v>
      </c>
      <c r="X39" t="s">
        <v>12371</v>
      </c>
      <c r="Y39">
        <v>1</v>
      </c>
      <c r="Z39">
        <v>15</v>
      </c>
      <c r="AA39">
        <v>1485</v>
      </c>
      <c r="AB39">
        <v>0</v>
      </c>
      <c r="AC39" t="s">
        <v>16088</v>
      </c>
      <c r="AD39" s="42">
        <v>44595.525740740741</v>
      </c>
    </row>
    <row r="40" spans="1:30" x14ac:dyDescent="0.25">
      <c r="A40">
        <v>60</v>
      </c>
      <c r="B40" t="s">
        <v>2334</v>
      </c>
      <c r="C40" t="s">
        <v>16132</v>
      </c>
      <c r="D40" t="s">
        <v>2244</v>
      </c>
      <c r="E40" t="s">
        <v>2312</v>
      </c>
      <c r="F40" t="s">
        <v>16133</v>
      </c>
      <c r="G40" t="s">
        <v>16134</v>
      </c>
      <c r="H40" t="s">
        <v>12343</v>
      </c>
      <c r="I40" t="s">
        <v>16096</v>
      </c>
      <c r="J40" t="s">
        <v>75</v>
      </c>
      <c r="K40" t="s">
        <v>12237</v>
      </c>
      <c r="L40" t="s">
        <v>2379</v>
      </c>
      <c r="M40" s="41">
        <v>44595</v>
      </c>
      <c r="N40" s="41">
        <v>44603</v>
      </c>
      <c r="O40" s="41">
        <v>44618</v>
      </c>
      <c r="P40" t="s">
        <v>70</v>
      </c>
      <c r="Q40" t="s">
        <v>16096</v>
      </c>
      <c r="R40" t="s">
        <v>2273</v>
      </c>
      <c r="S40" t="s">
        <v>16096</v>
      </c>
      <c r="T40" t="s">
        <v>87</v>
      </c>
      <c r="U40" t="s">
        <v>461</v>
      </c>
      <c r="V40" t="s">
        <v>16096</v>
      </c>
      <c r="W40" t="s">
        <v>837</v>
      </c>
      <c r="X40" t="s">
        <v>12371</v>
      </c>
      <c r="Y40">
        <v>2</v>
      </c>
      <c r="Z40">
        <v>40</v>
      </c>
      <c r="AA40">
        <v>360</v>
      </c>
      <c r="AB40">
        <v>0</v>
      </c>
      <c r="AC40" t="s">
        <v>16088</v>
      </c>
      <c r="AD40" s="42">
        <v>44595.525740740741</v>
      </c>
    </row>
    <row r="41" spans="1:30" x14ac:dyDescent="0.25">
      <c r="A41">
        <v>61</v>
      </c>
      <c r="B41" t="s">
        <v>2334</v>
      </c>
      <c r="C41" t="s">
        <v>16132</v>
      </c>
      <c r="D41" t="s">
        <v>2244</v>
      </c>
      <c r="E41" t="s">
        <v>2312</v>
      </c>
      <c r="F41" t="s">
        <v>16133</v>
      </c>
      <c r="G41" t="s">
        <v>16134</v>
      </c>
      <c r="H41" t="s">
        <v>12343</v>
      </c>
      <c r="I41" t="s">
        <v>16096</v>
      </c>
      <c r="J41" t="s">
        <v>75</v>
      </c>
      <c r="K41" t="s">
        <v>12237</v>
      </c>
      <c r="L41" t="s">
        <v>2379</v>
      </c>
      <c r="M41" s="41">
        <v>44595</v>
      </c>
      <c r="N41" s="41">
        <v>44603</v>
      </c>
      <c r="O41" s="41">
        <v>44618</v>
      </c>
      <c r="P41" t="s">
        <v>70</v>
      </c>
      <c r="Q41" t="s">
        <v>16096</v>
      </c>
      <c r="R41" t="s">
        <v>2273</v>
      </c>
      <c r="S41" t="s">
        <v>16096</v>
      </c>
      <c r="T41" t="s">
        <v>87</v>
      </c>
      <c r="U41" t="s">
        <v>461</v>
      </c>
      <c r="V41" t="s">
        <v>16096</v>
      </c>
      <c r="W41" t="s">
        <v>837</v>
      </c>
      <c r="X41" t="s">
        <v>12371</v>
      </c>
      <c r="Y41">
        <v>2</v>
      </c>
      <c r="Z41">
        <v>40</v>
      </c>
      <c r="AA41">
        <v>360</v>
      </c>
      <c r="AB41">
        <v>0</v>
      </c>
      <c r="AC41" t="s">
        <v>12343</v>
      </c>
      <c r="AD41" s="42">
        <v>44595.525740740741</v>
      </c>
    </row>
    <row r="42" spans="1:30" x14ac:dyDescent="0.25">
      <c r="A42">
        <v>62</v>
      </c>
      <c r="B42" t="s">
        <v>2334</v>
      </c>
      <c r="C42" t="s">
        <v>16132</v>
      </c>
      <c r="D42" t="s">
        <v>2244</v>
      </c>
      <c r="E42" t="s">
        <v>2312</v>
      </c>
      <c r="F42" t="s">
        <v>16133</v>
      </c>
      <c r="G42" t="s">
        <v>16134</v>
      </c>
      <c r="H42" t="s">
        <v>12343</v>
      </c>
      <c r="I42" t="s">
        <v>16096</v>
      </c>
      <c r="J42" t="s">
        <v>75</v>
      </c>
      <c r="K42" t="s">
        <v>12237</v>
      </c>
      <c r="L42" t="s">
        <v>2379</v>
      </c>
      <c r="M42" s="41">
        <v>44595</v>
      </c>
      <c r="N42" s="41">
        <v>44603</v>
      </c>
      <c r="O42" s="41">
        <v>44618</v>
      </c>
      <c r="P42" t="s">
        <v>70</v>
      </c>
      <c r="Q42" t="s">
        <v>16096</v>
      </c>
      <c r="R42" t="s">
        <v>2273</v>
      </c>
      <c r="S42" t="s">
        <v>16096</v>
      </c>
      <c r="T42" t="s">
        <v>87</v>
      </c>
      <c r="U42" t="s">
        <v>461</v>
      </c>
      <c r="V42" t="s">
        <v>16096</v>
      </c>
      <c r="W42" t="s">
        <v>680</v>
      </c>
      <c r="X42" t="s">
        <v>12371</v>
      </c>
      <c r="Y42">
        <v>2</v>
      </c>
      <c r="Z42">
        <v>60</v>
      </c>
      <c r="AA42">
        <v>540</v>
      </c>
      <c r="AB42">
        <v>0</v>
      </c>
      <c r="AC42" t="s">
        <v>12343</v>
      </c>
      <c r="AD42" s="42">
        <v>44595.525740740741</v>
      </c>
    </row>
    <row r="43" spans="1:30" x14ac:dyDescent="0.25">
      <c r="A43">
        <v>63</v>
      </c>
      <c r="B43" t="s">
        <v>2334</v>
      </c>
      <c r="C43" t="s">
        <v>16132</v>
      </c>
      <c r="D43" t="s">
        <v>2244</v>
      </c>
      <c r="E43" t="s">
        <v>2312</v>
      </c>
      <c r="F43" t="s">
        <v>16133</v>
      </c>
      <c r="G43" t="s">
        <v>16134</v>
      </c>
      <c r="H43" t="s">
        <v>12343</v>
      </c>
      <c r="I43" t="s">
        <v>16096</v>
      </c>
      <c r="J43" t="s">
        <v>75</v>
      </c>
      <c r="K43" t="s">
        <v>12237</v>
      </c>
      <c r="L43" t="s">
        <v>2379</v>
      </c>
      <c r="M43" s="41">
        <v>44595</v>
      </c>
      <c r="N43" s="41">
        <v>44603</v>
      </c>
      <c r="O43" s="41">
        <v>44618</v>
      </c>
      <c r="P43" t="s">
        <v>70</v>
      </c>
      <c r="Q43" t="s">
        <v>16096</v>
      </c>
      <c r="R43" t="s">
        <v>2273</v>
      </c>
      <c r="S43" t="s">
        <v>16096</v>
      </c>
      <c r="T43" t="s">
        <v>87</v>
      </c>
      <c r="U43" t="s">
        <v>461</v>
      </c>
      <c r="V43" t="s">
        <v>16096</v>
      </c>
      <c r="W43" t="s">
        <v>16136</v>
      </c>
      <c r="X43" t="s">
        <v>12371</v>
      </c>
      <c r="Y43">
        <v>4</v>
      </c>
      <c r="Z43">
        <v>2</v>
      </c>
      <c r="AA43">
        <v>18</v>
      </c>
      <c r="AB43">
        <v>0</v>
      </c>
      <c r="AC43" t="s">
        <v>12343</v>
      </c>
      <c r="AD43" s="42">
        <v>44595.525740740741</v>
      </c>
    </row>
    <row r="44" spans="1:30" x14ac:dyDescent="0.25">
      <c r="A44">
        <v>64</v>
      </c>
      <c r="B44" t="s">
        <v>2334</v>
      </c>
      <c r="C44" t="s">
        <v>16132</v>
      </c>
      <c r="D44" t="s">
        <v>2244</v>
      </c>
      <c r="E44" t="s">
        <v>2312</v>
      </c>
      <c r="F44" t="s">
        <v>16133</v>
      </c>
      <c r="G44" t="s">
        <v>16134</v>
      </c>
      <c r="H44" t="s">
        <v>12343</v>
      </c>
      <c r="I44" t="s">
        <v>16096</v>
      </c>
      <c r="J44" t="s">
        <v>75</v>
      </c>
      <c r="K44" t="s">
        <v>12237</v>
      </c>
      <c r="L44" t="s">
        <v>2379</v>
      </c>
      <c r="M44" s="41">
        <v>44595</v>
      </c>
      <c r="N44" s="41">
        <v>44603</v>
      </c>
      <c r="O44" s="41">
        <v>44618</v>
      </c>
      <c r="P44" t="s">
        <v>70</v>
      </c>
      <c r="Q44" t="s">
        <v>16096</v>
      </c>
      <c r="R44" t="s">
        <v>2273</v>
      </c>
      <c r="S44" t="s">
        <v>16096</v>
      </c>
      <c r="T44" t="s">
        <v>87</v>
      </c>
      <c r="U44" t="s">
        <v>461</v>
      </c>
      <c r="V44" t="s">
        <v>16096</v>
      </c>
      <c r="W44" t="s">
        <v>1124</v>
      </c>
      <c r="X44" t="s">
        <v>12371</v>
      </c>
      <c r="Y44">
        <v>3</v>
      </c>
      <c r="Z44">
        <v>27</v>
      </c>
      <c r="AA44">
        <v>243</v>
      </c>
      <c r="AB44">
        <v>0</v>
      </c>
      <c r="AC44" t="s">
        <v>12343</v>
      </c>
      <c r="AD44" s="42">
        <v>44595.525740740741</v>
      </c>
    </row>
    <row r="45" spans="1:30" x14ac:dyDescent="0.25">
      <c r="A45">
        <v>65</v>
      </c>
      <c r="B45" t="s">
        <v>2334</v>
      </c>
      <c r="C45" t="s">
        <v>16132</v>
      </c>
      <c r="H45" t="s">
        <v>12343</v>
      </c>
      <c r="K45" t="s">
        <v>12237</v>
      </c>
      <c r="L45" t="s">
        <v>2379</v>
      </c>
      <c r="M45" s="41">
        <v>44595</v>
      </c>
      <c r="X45" t="s">
        <v>12371</v>
      </c>
      <c r="Y45">
        <v>0</v>
      </c>
      <c r="Z45">
        <v>0</v>
      </c>
      <c r="AA45">
        <v>0</v>
      </c>
      <c r="AB45">
        <v>109617</v>
      </c>
      <c r="AC45" t="s">
        <v>12343</v>
      </c>
      <c r="AD45" s="42">
        <v>44595.525740740741</v>
      </c>
    </row>
    <row r="46" spans="1:30" x14ac:dyDescent="0.25">
      <c r="A46">
        <v>67</v>
      </c>
      <c r="B46" t="s">
        <v>4</v>
      </c>
      <c r="C46" t="s">
        <v>16123</v>
      </c>
      <c r="D46" t="s">
        <v>2239</v>
      </c>
      <c r="E46" t="s">
        <v>2296</v>
      </c>
      <c r="F46" t="s">
        <v>16124</v>
      </c>
      <c r="G46" t="s">
        <v>16125</v>
      </c>
      <c r="H46" t="s">
        <v>12343</v>
      </c>
      <c r="I46" t="s">
        <v>16096</v>
      </c>
      <c r="J46" t="s">
        <v>72</v>
      </c>
      <c r="K46" t="s">
        <v>12237</v>
      </c>
      <c r="L46" t="s">
        <v>2349</v>
      </c>
      <c r="M46" s="41">
        <v>44596</v>
      </c>
      <c r="N46" s="41">
        <v>44610</v>
      </c>
      <c r="O46" s="41">
        <v>44617</v>
      </c>
      <c r="P46" t="s">
        <v>69</v>
      </c>
      <c r="Q46" t="s">
        <v>16096</v>
      </c>
      <c r="R46" t="s">
        <v>2313</v>
      </c>
      <c r="S46" t="s">
        <v>16096</v>
      </c>
      <c r="T46" t="s">
        <v>82</v>
      </c>
      <c r="U46" t="s">
        <v>240</v>
      </c>
      <c r="V46" t="s">
        <v>16096</v>
      </c>
      <c r="W46" t="s">
        <v>1001</v>
      </c>
      <c r="X46" t="s">
        <v>12371</v>
      </c>
      <c r="Y46">
        <v>2</v>
      </c>
      <c r="Z46">
        <v>100</v>
      </c>
      <c r="AA46">
        <v>900</v>
      </c>
      <c r="AB46">
        <v>0</v>
      </c>
      <c r="AC46" t="s">
        <v>16090</v>
      </c>
      <c r="AD46" s="42">
        <v>44596.848923611113</v>
      </c>
    </row>
    <row r="47" spans="1:30" x14ac:dyDescent="0.25">
      <c r="A47">
        <v>68</v>
      </c>
      <c r="B47" t="s">
        <v>4</v>
      </c>
      <c r="C47" t="s">
        <v>16123</v>
      </c>
      <c r="D47" t="s">
        <v>2239</v>
      </c>
      <c r="E47" t="s">
        <v>2296</v>
      </c>
      <c r="F47" t="s">
        <v>16124</v>
      </c>
      <c r="G47" t="s">
        <v>16125</v>
      </c>
      <c r="H47" t="s">
        <v>12343</v>
      </c>
      <c r="I47" t="s">
        <v>16096</v>
      </c>
      <c r="J47" t="s">
        <v>72</v>
      </c>
      <c r="K47" t="s">
        <v>12237</v>
      </c>
      <c r="L47" t="s">
        <v>2349</v>
      </c>
      <c r="M47" s="41">
        <v>44596</v>
      </c>
      <c r="N47" s="41">
        <v>44610</v>
      </c>
      <c r="O47" s="41">
        <v>44617</v>
      </c>
      <c r="P47" t="s">
        <v>69</v>
      </c>
      <c r="Q47" t="s">
        <v>16096</v>
      </c>
      <c r="R47" t="s">
        <v>2313</v>
      </c>
      <c r="S47" t="s">
        <v>16096</v>
      </c>
      <c r="T47" t="s">
        <v>82</v>
      </c>
      <c r="U47" t="s">
        <v>240</v>
      </c>
      <c r="V47" t="s">
        <v>16096</v>
      </c>
      <c r="W47" t="s">
        <v>2145</v>
      </c>
      <c r="X47" t="s">
        <v>12371</v>
      </c>
      <c r="Y47">
        <v>1</v>
      </c>
      <c r="Z47">
        <v>0</v>
      </c>
      <c r="AA47">
        <v>4000</v>
      </c>
      <c r="AB47">
        <v>0</v>
      </c>
      <c r="AC47" t="s">
        <v>16090</v>
      </c>
      <c r="AD47" s="42">
        <v>44596.848923611113</v>
      </c>
    </row>
    <row r="48" spans="1:30" x14ac:dyDescent="0.25">
      <c r="A48">
        <v>69</v>
      </c>
      <c r="B48" t="s">
        <v>4</v>
      </c>
      <c r="C48" t="s">
        <v>16123</v>
      </c>
      <c r="D48" t="s">
        <v>2239</v>
      </c>
      <c r="E48" t="s">
        <v>2296</v>
      </c>
      <c r="F48" t="s">
        <v>16124</v>
      </c>
      <c r="G48" t="s">
        <v>16125</v>
      </c>
      <c r="H48" t="s">
        <v>12343</v>
      </c>
      <c r="I48" t="s">
        <v>16096</v>
      </c>
      <c r="J48" t="s">
        <v>72</v>
      </c>
      <c r="K48" t="s">
        <v>12237</v>
      </c>
      <c r="L48" t="s">
        <v>2349</v>
      </c>
      <c r="M48" s="41">
        <v>44596</v>
      </c>
      <c r="N48" s="41">
        <v>44610</v>
      </c>
      <c r="O48" s="41">
        <v>44617</v>
      </c>
      <c r="P48" t="s">
        <v>69</v>
      </c>
      <c r="Q48" t="s">
        <v>16096</v>
      </c>
      <c r="R48" t="s">
        <v>2313</v>
      </c>
      <c r="S48" t="s">
        <v>16096</v>
      </c>
      <c r="T48" t="s">
        <v>82</v>
      </c>
      <c r="U48" t="s">
        <v>240</v>
      </c>
      <c r="V48" t="s">
        <v>16096</v>
      </c>
      <c r="W48" t="s">
        <v>16137</v>
      </c>
      <c r="X48" t="s">
        <v>12371</v>
      </c>
      <c r="Y48">
        <v>2</v>
      </c>
      <c r="Z48">
        <v>0</v>
      </c>
      <c r="AA48">
        <v>700</v>
      </c>
      <c r="AB48">
        <v>0</v>
      </c>
      <c r="AC48" t="s">
        <v>16090</v>
      </c>
      <c r="AD48" s="42">
        <v>44596.848923611113</v>
      </c>
    </row>
    <row r="49" spans="1:30" x14ac:dyDescent="0.25">
      <c r="A49">
        <v>70</v>
      </c>
      <c r="B49" t="s">
        <v>4</v>
      </c>
      <c r="C49" t="s">
        <v>16123</v>
      </c>
      <c r="D49" t="s">
        <v>2239</v>
      </c>
      <c r="E49" t="s">
        <v>2296</v>
      </c>
      <c r="F49" t="s">
        <v>16124</v>
      </c>
      <c r="G49" t="s">
        <v>16125</v>
      </c>
      <c r="H49" t="s">
        <v>12343</v>
      </c>
      <c r="I49" t="s">
        <v>16096</v>
      </c>
      <c r="J49" t="s">
        <v>72</v>
      </c>
      <c r="K49" t="s">
        <v>12237</v>
      </c>
      <c r="L49" t="s">
        <v>2349</v>
      </c>
      <c r="M49" s="41">
        <v>44596</v>
      </c>
      <c r="N49" s="41">
        <v>44610</v>
      </c>
      <c r="O49" s="41">
        <v>44617</v>
      </c>
      <c r="P49" t="s">
        <v>69</v>
      </c>
      <c r="Q49" t="s">
        <v>16096</v>
      </c>
      <c r="R49" t="s">
        <v>2313</v>
      </c>
      <c r="S49" t="s">
        <v>16096</v>
      </c>
      <c r="T49" t="s">
        <v>82</v>
      </c>
      <c r="U49" t="s">
        <v>240</v>
      </c>
      <c r="V49" t="s">
        <v>16096</v>
      </c>
      <c r="W49" t="s">
        <v>653</v>
      </c>
      <c r="X49" t="s">
        <v>12371</v>
      </c>
      <c r="Y49">
        <v>1</v>
      </c>
      <c r="Z49">
        <v>0</v>
      </c>
      <c r="AA49">
        <v>600</v>
      </c>
      <c r="AB49">
        <v>0</v>
      </c>
      <c r="AC49" t="s">
        <v>16090</v>
      </c>
      <c r="AD49" s="42">
        <v>44596.848923611113</v>
      </c>
    </row>
    <row r="50" spans="1:30" x14ac:dyDescent="0.25">
      <c r="A50">
        <v>71</v>
      </c>
      <c r="B50" t="s">
        <v>4</v>
      </c>
      <c r="C50" t="s">
        <v>16123</v>
      </c>
      <c r="D50" t="s">
        <v>2239</v>
      </c>
      <c r="E50" t="s">
        <v>2296</v>
      </c>
      <c r="F50" t="s">
        <v>16124</v>
      </c>
      <c r="G50" t="s">
        <v>16125</v>
      </c>
      <c r="H50" t="s">
        <v>12343</v>
      </c>
      <c r="I50" t="s">
        <v>16096</v>
      </c>
      <c r="J50" t="s">
        <v>72</v>
      </c>
      <c r="K50" t="s">
        <v>12237</v>
      </c>
      <c r="L50" t="s">
        <v>2349</v>
      </c>
      <c r="M50" s="41">
        <v>44596</v>
      </c>
      <c r="N50" s="41">
        <v>44610</v>
      </c>
      <c r="O50" s="41">
        <v>44617</v>
      </c>
      <c r="P50" t="s">
        <v>69</v>
      </c>
      <c r="Q50" t="s">
        <v>16096</v>
      </c>
      <c r="R50" t="s">
        <v>2313</v>
      </c>
      <c r="S50" t="s">
        <v>16096</v>
      </c>
      <c r="T50" t="s">
        <v>82</v>
      </c>
      <c r="U50" t="s">
        <v>240</v>
      </c>
      <c r="V50" t="s">
        <v>16096</v>
      </c>
      <c r="W50" t="s">
        <v>1706</v>
      </c>
      <c r="X50" t="s">
        <v>12371</v>
      </c>
      <c r="Y50">
        <v>1</v>
      </c>
      <c r="Z50">
        <v>0</v>
      </c>
      <c r="AA50">
        <v>25000</v>
      </c>
      <c r="AB50">
        <v>0</v>
      </c>
      <c r="AC50" t="s">
        <v>16090</v>
      </c>
      <c r="AD50" s="42">
        <v>44596.848923611113</v>
      </c>
    </row>
    <row r="51" spans="1:30" x14ac:dyDescent="0.25">
      <c r="A51">
        <v>72</v>
      </c>
      <c r="B51" t="s">
        <v>4</v>
      </c>
      <c r="C51" t="s">
        <v>16123</v>
      </c>
      <c r="D51" t="s">
        <v>2239</v>
      </c>
      <c r="E51" t="s">
        <v>2296</v>
      </c>
      <c r="F51" t="s">
        <v>16124</v>
      </c>
      <c r="G51" t="s">
        <v>16125</v>
      </c>
      <c r="H51" t="s">
        <v>12343</v>
      </c>
      <c r="I51" t="s">
        <v>16096</v>
      </c>
      <c r="J51" t="s">
        <v>72</v>
      </c>
      <c r="K51" t="s">
        <v>12237</v>
      </c>
      <c r="L51" t="s">
        <v>2349</v>
      </c>
      <c r="M51" s="41">
        <v>44596</v>
      </c>
      <c r="N51" s="41">
        <v>44610</v>
      </c>
      <c r="O51" s="41">
        <v>44617</v>
      </c>
      <c r="P51" t="s">
        <v>69</v>
      </c>
      <c r="Q51" t="s">
        <v>16096</v>
      </c>
      <c r="R51" t="s">
        <v>2313</v>
      </c>
      <c r="S51" t="s">
        <v>16096</v>
      </c>
      <c r="T51" t="s">
        <v>82</v>
      </c>
      <c r="U51" t="s">
        <v>240</v>
      </c>
      <c r="V51" t="s">
        <v>16096</v>
      </c>
      <c r="W51" t="s">
        <v>837</v>
      </c>
      <c r="X51" t="s">
        <v>12371</v>
      </c>
      <c r="Y51">
        <v>1</v>
      </c>
      <c r="Z51">
        <v>20</v>
      </c>
      <c r="AA51">
        <v>180</v>
      </c>
      <c r="AB51">
        <v>0</v>
      </c>
      <c r="AC51" t="s">
        <v>16090</v>
      </c>
      <c r="AD51" s="42">
        <v>44596.848923611113</v>
      </c>
    </row>
    <row r="52" spans="1:30" x14ac:dyDescent="0.25">
      <c r="A52">
        <v>73</v>
      </c>
      <c r="B52" t="s">
        <v>4</v>
      </c>
      <c r="C52" t="s">
        <v>16123</v>
      </c>
      <c r="H52" t="s">
        <v>12343</v>
      </c>
      <c r="K52" t="s">
        <v>12237</v>
      </c>
      <c r="L52" t="s">
        <v>2349</v>
      </c>
      <c r="M52" s="41">
        <v>44596</v>
      </c>
      <c r="X52" t="s">
        <v>12371</v>
      </c>
      <c r="Y52">
        <v>0</v>
      </c>
      <c r="Z52">
        <v>0</v>
      </c>
      <c r="AA52">
        <v>0</v>
      </c>
      <c r="AB52">
        <v>31830</v>
      </c>
      <c r="AC52" t="s">
        <v>16090</v>
      </c>
      <c r="AD52" s="42">
        <v>44596.848923611113</v>
      </c>
    </row>
    <row r="53" spans="1:30" x14ac:dyDescent="0.25">
      <c r="A53">
        <v>74</v>
      </c>
      <c r="B53" t="s">
        <v>2326</v>
      </c>
      <c r="C53" t="s">
        <v>16138</v>
      </c>
      <c r="D53" t="s">
        <v>2244</v>
      </c>
      <c r="E53" t="s">
        <v>2283</v>
      </c>
      <c r="F53" t="s">
        <v>16139</v>
      </c>
      <c r="G53" t="s">
        <v>16140</v>
      </c>
      <c r="H53" t="s">
        <v>12343</v>
      </c>
      <c r="I53" t="s">
        <v>16096</v>
      </c>
      <c r="J53" t="s">
        <v>75</v>
      </c>
      <c r="K53" t="s">
        <v>12237</v>
      </c>
      <c r="L53" t="s">
        <v>2346</v>
      </c>
      <c r="M53" s="41">
        <v>44596</v>
      </c>
      <c r="N53" s="41">
        <v>44616</v>
      </c>
      <c r="O53" s="41">
        <v>44618</v>
      </c>
      <c r="P53" t="s">
        <v>70</v>
      </c>
      <c r="Q53" t="s">
        <v>16096</v>
      </c>
      <c r="R53" t="s">
        <v>2318</v>
      </c>
      <c r="S53" t="s">
        <v>16096</v>
      </c>
      <c r="T53" t="s">
        <v>79</v>
      </c>
      <c r="U53" t="s">
        <v>198</v>
      </c>
      <c r="V53" t="s">
        <v>16096</v>
      </c>
      <c r="W53" t="s">
        <v>2216</v>
      </c>
      <c r="X53" t="s">
        <v>12371</v>
      </c>
      <c r="Y53">
        <v>2</v>
      </c>
      <c r="Z53">
        <v>0</v>
      </c>
      <c r="AA53">
        <v>1600</v>
      </c>
      <c r="AB53">
        <v>0</v>
      </c>
      <c r="AC53" t="s">
        <v>12343</v>
      </c>
      <c r="AD53" s="42">
        <v>44596.853113425925</v>
      </c>
    </row>
    <row r="54" spans="1:30" x14ac:dyDescent="0.25">
      <c r="A54">
        <v>75</v>
      </c>
      <c r="B54" t="s">
        <v>2326</v>
      </c>
      <c r="C54" t="s">
        <v>16138</v>
      </c>
      <c r="D54" t="s">
        <v>2244</v>
      </c>
      <c r="E54" t="s">
        <v>2283</v>
      </c>
      <c r="F54" t="s">
        <v>16139</v>
      </c>
      <c r="G54" t="s">
        <v>16140</v>
      </c>
      <c r="H54" t="s">
        <v>12343</v>
      </c>
      <c r="I54" t="s">
        <v>16096</v>
      </c>
      <c r="J54" t="s">
        <v>75</v>
      </c>
      <c r="K54" t="s">
        <v>12237</v>
      </c>
      <c r="L54" t="s">
        <v>2346</v>
      </c>
      <c r="M54" s="41">
        <v>44596</v>
      </c>
      <c r="N54" s="41">
        <v>44616</v>
      </c>
      <c r="O54" s="41">
        <v>44618</v>
      </c>
      <c r="P54" t="s">
        <v>70</v>
      </c>
      <c r="Q54" t="s">
        <v>16096</v>
      </c>
      <c r="R54" t="s">
        <v>2318</v>
      </c>
      <c r="S54" t="s">
        <v>16096</v>
      </c>
      <c r="T54" t="s">
        <v>79</v>
      </c>
      <c r="U54" t="s">
        <v>198</v>
      </c>
      <c r="V54" t="s">
        <v>16096</v>
      </c>
      <c r="W54" t="s">
        <v>2157</v>
      </c>
      <c r="X54" t="s">
        <v>12371</v>
      </c>
      <c r="Y54">
        <v>2</v>
      </c>
      <c r="Z54">
        <v>0</v>
      </c>
      <c r="AA54">
        <v>3000</v>
      </c>
      <c r="AB54">
        <v>0</v>
      </c>
      <c r="AC54" t="s">
        <v>12343</v>
      </c>
      <c r="AD54" s="42">
        <v>44596.853113425925</v>
      </c>
    </row>
    <row r="55" spans="1:30" x14ac:dyDescent="0.25">
      <c r="A55">
        <v>76</v>
      </c>
      <c r="B55" t="s">
        <v>2326</v>
      </c>
      <c r="C55" t="s">
        <v>16138</v>
      </c>
      <c r="D55" t="s">
        <v>2244</v>
      </c>
      <c r="E55" t="s">
        <v>2283</v>
      </c>
      <c r="F55" t="s">
        <v>16139</v>
      </c>
      <c r="G55" t="s">
        <v>16140</v>
      </c>
      <c r="H55" t="s">
        <v>12343</v>
      </c>
      <c r="I55" t="s">
        <v>16096</v>
      </c>
      <c r="J55" t="s">
        <v>75</v>
      </c>
      <c r="K55" t="s">
        <v>12237</v>
      </c>
      <c r="L55" t="s">
        <v>2346</v>
      </c>
      <c r="M55" s="41">
        <v>44596</v>
      </c>
      <c r="N55" s="41">
        <v>44616</v>
      </c>
      <c r="O55" s="41">
        <v>44618</v>
      </c>
      <c r="P55" t="s">
        <v>70</v>
      </c>
      <c r="Q55" t="s">
        <v>16096</v>
      </c>
      <c r="R55" t="s">
        <v>2318</v>
      </c>
      <c r="S55" t="s">
        <v>16096</v>
      </c>
      <c r="T55" t="s">
        <v>79</v>
      </c>
      <c r="U55" t="s">
        <v>198</v>
      </c>
      <c r="V55" t="s">
        <v>16096</v>
      </c>
      <c r="W55" t="s">
        <v>1291</v>
      </c>
      <c r="X55" t="s">
        <v>12371</v>
      </c>
      <c r="Y55">
        <v>1</v>
      </c>
      <c r="Z55">
        <v>10</v>
      </c>
      <c r="AA55">
        <v>90</v>
      </c>
      <c r="AB55">
        <v>0</v>
      </c>
      <c r="AC55" t="s">
        <v>12343</v>
      </c>
      <c r="AD55" s="42">
        <v>44596.853113425925</v>
      </c>
    </row>
    <row r="56" spans="1:30" x14ac:dyDescent="0.25">
      <c r="A56">
        <v>77</v>
      </c>
      <c r="B56" t="s">
        <v>2326</v>
      </c>
      <c r="C56" t="s">
        <v>16138</v>
      </c>
      <c r="D56" t="s">
        <v>2244</v>
      </c>
      <c r="E56" t="s">
        <v>2283</v>
      </c>
      <c r="F56" t="s">
        <v>16139</v>
      </c>
      <c r="G56" t="s">
        <v>16140</v>
      </c>
      <c r="H56" t="s">
        <v>12343</v>
      </c>
      <c r="I56" t="s">
        <v>16096</v>
      </c>
      <c r="J56" t="s">
        <v>75</v>
      </c>
      <c r="K56" t="s">
        <v>12237</v>
      </c>
      <c r="L56" t="s">
        <v>2346</v>
      </c>
      <c r="M56" s="41">
        <v>44596</v>
      </c>
      <c r="N56" s="41">
        <v>44616</v>
      </c>
      <c r="O56" s="41">
        <v>44618</v>
      </c>
      <c r="P56" t="s">
        <v>70</v>
      </c>
      <c r="Q56" t="s">
        <v>16096</v>
      </c>
      <c r="R56" t="s">
        <v>2318</v>
      </c>
      <c r="S56" t="s">
        <v>16096</v>
      </c>
      <c r="T56" t="s">
        <v>79</v>
      </c>
      <c r="U56" t="s">
        <v>198</v>
      </c>
      <c r="V56" t="s">
        <v>16096</v>
      </c>
      <c r="W56" t="s">
        <v>680</v>
      </c>
      <c r="X56" t="s">
        <v>12371</v>
      </c>
      <c r="Y56">
        <v>1</v>
      </c>
      <c r="Z56">
        <v>30</v>
      </c>
      <c r="AA56">
        <v>270</v>
      </c>
      <c r="AB56">
        <v>0</v>
      </c>
      <c r="AC56" t="s">
        <v>12343</v>
      </c>
      <c r="AD56" s="42">
        <v>44596.853113425925</v>
      </c>
    </row>
    <row r="57" spans="1:30" x14ac:dyDescent="0.25">
      <c r="A57">
        <v>78</v>
      </c>
      <c r="B57" t="s">
        <v>2326</v>
      </c>
      <c r="C57" t="s">
        <v>16138</v>
      </c>
      <c r="H57" t="s">
        <v>12343</v>
      </c>
      <c r="K57" t="s">
        <v>12237</v>
      </c>
      <c r="L57" t="s">
        <v>2346</v>
      </c>
      <c r="M57" s="41">
        <v>44596</v>
      </c>
      <c r="X57" t="s">
        <v>12371</v>
      </c>
      <c r="Y57">
        <v>0</v>
      </c>
      <c r="Z57">
        <v>0</v>
      </c>
      <c r="AA57">
        <v>0</v>
      </c>
      <c r="AB57">
        <v>30740</v>
      </c>
      <c r="AC57" t="s">
        <v>16090</v>
      </c>
      <c r="AD57" s="42">
        <v>44596.853113425925</v>
      </c>
    </row>
    <row r="58" spans="1:30" x14ac:dyDescent="0.25">
      <c r="A58">
        <v>79</v>
      </c>
      <c r="B58" t="s">
        <v>23</v>
      </c>
      <c r="C58" t="s">
        <v>16141</v>
      </c>
      <c r="E58" t="s">
        <v>2285</v>
      </c>
      <c r="F58" t="s">
        <v>16142</v>
      </c>
      <c r="G58" t="s">
        <v>16143</v>
      </c>
      <c r="H58" t="s">
        <v>12343</v>
      </c>
      <c r="I58" t="s">
        <v>16096</v>
      </c>
      <c r="J58" t="s">
        <v>16096</v>
      </c>
      <c r="K58" t="s">
        <v>12370</v>
      </c>
      <c r="L58" t="s">
        <v>2357</v>
      </c>
      <c r="M58" s="41">
        <v>44597</v>
      </c>
      <c r="N58" s="41">
        <v>44602</v>
      </c>
      <c r="O58" s="41">
        <v>44615</v>
      </c>
      <c r="P58" t="s">
        <v>70</v>
      </c>
      <c r="Q58" t="s">
        <v>16096</v>
      </c>
      <c r="R58" t="s">
        <v>2315</v>
      </c>
      <c r="S58" t="s">
        <v>16096</v>
      </c>
      <c r="T58" t="s">
        <v>82</v>
      </c>
      <c r="U58" t="s">
        <v>221</v>
      </c>
      <c r="V58" t="s">
        <v>16096</v>
      </c>
      <c r="W58" t="s">
        <v>2157</v>
      </c>
      <c r="X58" t="s">
        <v>12371</v>
      </c>
      <c r="Y58">
        <v>2</v>
      </c>
      <c r="Z58">
        <v>0</v>
      </c>
      <c r="AA58">
        <v>3000</v>
      </c>
      <c r="AB58">
        <v>0</v>
      </c>
      <c r="AC58" t="s">
        <v>16090</v>
      </c>
      <c r="AD58" s="42">
        <v>44597.559502314813</v>
      </c>
    </row>
    <row r="59" spans="1:30" x14ac:dyDescent="0.25">
      <c r="A59">
        <v>80</v>
      </c>
      <c r="B59" t="s">
        <v>23</v>
      </c>
      <c r="C59" t="s">
        <v>16141</v>
      </c>
      <c r="E59" t="s">
        <v>2285</v>
      </c>
      <c r="F59" t="s">
        <v>16142</v>
      </c>
      <c r="G59" t="s">
        <v>16143</v>
      </c>
      <c r="H59" t="s">
        <v>12343</v>
      </c>
      <c r="I59" t="s">
        <v>16096</v>
      </c>
      <c r="J59" t="s">
        <v>16096</v>
      </c>
      <c r="K59" t="s">
        <v>12370</v>
      </c>
      <c r="L59" t="s">
        <v>2357</v>
      </c>
      <c r="M59" s="41">
        <v>44597</v>
      </c>
      <c r="N59" s="41">
        <v>44602</v>
      </c>
      <c r="O59" s="41">
        <v>44615</v>
      </c>
      <c r="P59" t="s">
        <v>70</v>
      </c>
      <c r="Q59" t="s">
        <v>16096</v>
      </c>
      <c r="R59" t="s">
        <v>2315</v>
      </c>
      <c r="S59" t="s">
        <v>16096</v>
      </c>
      <c r="T59" t="s">
        <v>82</v>
      </c>
      <c r="U59" t="s">
        <v>221</v>
      </c>
      <c r="V59" t="s">
        <v>16096</v>
      </c>
      <c r="W59" t="s">
        <v>837</v>
      </c>
      <c r="X59" t="s">
        <v>12371</v>
      </c>
      <c r="Y59">
        <v>2</v>
      </c>
      <c r="Z59">
        <v>40</v>
      </c>
      <c r="AA59">
        <v>360</v>
      </c>
      <c r="AB59">
        <v>0</v>
      </c>
      <c r="AC59" t="s">
        <v>16090</v>
      </c>
      <c r="AD59" s="42">
        <v>44597.559502314813</v>
      </c>
    </row>
    <row r="60" spans="1:30" x14ac:dyDescent="0.25">
      <c r="A60">
        <v>81</v>
      </c>
      <c r="B60" t="s">
        <v>23</v>
      </c>
      <c r="C60" t="s">
        <v>16141</v>
      </c>
      <c r="E60" t="s">
        <v>2285</v>
      </c>
      <c r="F60" t="s">
        <v>16142</v>
      </c>
      <c r="G60" t="s">
        <v>16143</v>
      </c>
      <c r="H60" t="s">
        <v>12343</v>
      </c>
      <c r="I60" t="s">
        <v>16096</v>
      </c>
      <c r="J60" t="s">
        <v>16096</v>
      </c>
      <c r="K60" t="s">
        <v>12370</v>
      </c>
      <c r="L60" t="s">
        <v>2357</v>
      </c>
      <c r="M60" s="41">
        <v>44597</v>
      </c>
      <c r="N60" s="41">
        <v>44602</v>
      </c>
      <c r="O60" s="41">
        <v>44615</v>
      </c>
      <c r="P60" t="s">
        <v>70</v>
      </c>
      <c r="Q60" t="s">
        <v>16096</v>
      </c>
      <c r="R60" t="s">
        <v>2315</v>
      </c>
      <c r="S60" t="s">
        <v>16096</v>
      </c>
      <c r="T60" t="s">
        <v>82</v>
      </c>
      <c r="U60" t="s">
        <v>221</v>
      </c>
      <c r="V60" t="s">
        <v>16096</v>
      </c>
      <c r="W60" t="s">
        <v>1530</v>
      </c>
      <c r="X60" t="s">
        <v>12371</v>
      </c>
      <c r="Y60">
        <v>2</v>
      </c>
      <c r="Z60">
        <v>0</v>
      </c>
      <c r="AA60">
        <v>40000</v>
      </c>
      <c r="AB60">
        <v>0</v>
      </c>
      <c r="AC60" t="s">
        <v>16090</v>
      </c>
      <c r="AD60" s="42">
        <v>44597.559502314813</v>
      </c>
    </row>
    <row r="61" spans="1:30" x14ac:dyDescent="0.25">
      <c r="A61">
        <v>82</v>
      </c>
      <c r="B61" t="s">
        <v>23</v>
      </c>
      <c r="C61" t="s">
        <v>16141</v>
      </c>
      <c r="H61" t="s">
        <v>12343</v>
      </c>
      <c r="K61" t="s">
        <v>12370</v>
      </c>
      <c r="L61" t="s">
        <v>2357</v>
      </c>
      <c r="M61" s="41">
        <v>44597</v>
      </c>
      <c r="X61" t="s">
        <v>12371</v>
      </c>
      <c r="Y61">
        <v>0</v>
      </c>
      <c r="Z61">
        <v>0</v>
      </c>
      <c r="AA61">
        <v>0</v>
      </c>
      <c r="AB61">
        <v>43360</v>
      </c>
      <c r="AC61" t="s">
        <v>16090</v>
      </c>
      <c r="AD61" s="42">
        <v>44597.559502314813</v>
      </c>
    </row>
    <row r="62" spans="1:30" x14ac:dyDescent="0.25">
      <c r="A62">
        <v>83</v>
      </c>
      <c r="B62" t="s">
        <v>23</v>
      </c>
      <c r="C62" t="s">
        <v>16144</v>
      </c>
      <c r="E62" t="s">
        <v>2285</v>
      </c>
      <c r="F62" t="s">
        <v>16145</v>
      </c>
      <c r="G62" t="s">
        <v>16146</v>
      </c>
      <c r="H62" t="s">
        <v>12343</v>
      </c>
      <c r="I62" t="s">
        <v>16096</v>
      </c>
      <c r="J62" t="s">
        <v>16096</v>
      </c>
      <c r="K62" t="s">
        <v>12370</v>
      </c>
      <c r="L62" t="s">
        <v>2357</v>
      </c>
      <c r="M62" s="41">
        <v>44597</v>
      </c>
      <c r="N62" s="41">
        <v>44607</v>
      </c>
      <c r="O62" s="41">
        <v>44620</v>
      </c>
      <c r="P62" t="s">
        <v>69</v>
      </c>
      <c r="Q62" t="s">
        <v>16096</v>
      </c>
      <c r="R62" t="s">
        <v>2271</v>
      </c>
      <c r="S62" t="s">
        <v>16096</v>
      </c>
      <c r="T62" t="s">
        <v>81</v>
      </c>
      <c r="U62" t="s">
        <v>192</v>
      </c>
      <c r="V62" t="s">
        <v>16096</v>
      </c>
      <c r="W62" t="s">
        <v>2157</v>
      </c>
      <c r="X62" t="s">
        <v>12371</v>
      </c>
      <c r="Y62">
        <v>1</v>
      </c>
      <c r="Z62">
        <v>0</v>
      </c>
      <c r="AA62">
        <v>1500</v>
      </c>
      <c r="AB62">
        <v>0</v>
      </c>
      <c r="AC62" t="s">
        <v>16090</v>
      </c>
      <c r="AD62" s="42">
        <v>44597.565393518518</v>
      </c>
    </row>
    <row r="63" spans="1:30" x14ac:dyDescent="0.25">
      <c r="A63">
        <v>84</v>
      </c>
      <c r="B63" t="s">
        <v>23</v>
      </c>
      <c r="C63" t="s">
        <v>16144</v>
      </c>
      <c r="E63" t="s">
        <v>2285</v>
      </c>
      <c r="F63" t="s">
        <v>16145</v>
      </c>
      <c r="G63" t="s">
        <v>16146</v>
      </c>
      <c r="H63" t="s">
        <v>12343</v>
      </c>
      <c r="I63" t="s">
        <v>16096</v>
      </c>
      <c r="J63" t="s">
        <v>16096</v>
      </c>
      <c r="K63" t="s">
        <v>12370</v>
      </c>
      <c r="L63" t="s">
        <v>2357</v>
      </c>
      <c r="M63" s="41">
        <v>44597</v>
      </c>
      <c r="N63" s="41">
        <v>44607</v>
      </c>
      <c r="O63" s="41">
        <v>44620</v>
      </c>
      <c r="P63" t="s">
        <v>69</v>
      </c>
      <c r="Q63" t="s">
        <v>16096</v>
      </c>
      <c r="R63" t="s">
        <v>2271</v>
      </c>
      <c r="S63" t="s">
        <v>16096</v>
      </c>
      <c r="T63" t="s">
        <v>81</v>
      </c>
      <c r="U63" t="s">
        <v>192</v>
      </c>
      <c r="V63" t="s">
        <v>16096</v>
      </c>
      <c r="W63" t="s">
        <v>1603</v>
      </c>
      <c r="X63" t="s">
        <v>12371</v>
      </c>
      <c r="Y63">
        <v>2</v>
      </c>
      <c r="Z63">
        <v>0</v>
      </c>
      <c r="AA63">
        <v>5000</v>
      </c>
      <c r="AB63">
        <v>0</v>
      </c>
      <c r="AC63" t="s">
        <v>16090</v>
      </c>
      <c r="AD63" s="42">
        <v>44597.565393518518</v>
      </c>
    </row>
    <row r="64" spans="1:30" x14ac:dyDescent="0.25">
      <c r="A64">
        <v>85</v>
      </c>
      <c r="B64" t="s">
        <v>23</v>
      </c>
      <c r="C64" t="s">
        <v>16144</v>
      </c>
      <c r="E64" t="s">
        <v>2285</v>
      </c>
      <c r="F64" t="s">
        <v>16145</v>
      </c>
      <c r="G64" t="s">
        <v>16146</v>
      </c>
      <c r="H64" t="s">
        <v>12343</v>
      </c>
      <c r="I64" t="s">
        <v>16096</v>
      </c>
      <c r="J64" t="s">
        <v>16096</v>
      </c>
      <c r="K64" t="s">
        <v>12370</v>
      </c>
      <c r="L64" t="s">
        <v>2357</v>
      </c>
      <c r="M64" s="41">
        <v>44597</v>
      </c>
      <c r="N64" s="41">
        <v>44607</v>
      </c>
      <c r="O64" s="41">
        <v>44620</v>
      </c>
      <c r="P64" t="s">
        <v>69</v>
      </c>
      <c r="Q64" t="s">
        <v>16096</v>
      </c>
      <c r="R64" t="s">
        <v>2271</v>
      </c>
      <c r="S64" t="s">
        <v>16096</v>
      </c>
      <c r="T64" t="s">
        <v>81</v>
      </c>
      <c r="U64" t="s">
        <v>192</v>
      </c>
      <c r="V64" t="s">
        <v>16096</v>
      </c>
      <c r="W64" t="s">
        <v>959</v>
      </c>
      <c r="X64" t="s">
        <v>12371</v>
      </c>
      <c r="Y64">
        <v>1</v>
      </c>
      <c r="Z64">
        <v>20</v>
      </c>
      <c r="AA64">
        <v>180</v>
      </c>
      <c r="AB64">
        <v>0</v>
      </c>
      <c r="AC64" t="s">
        <v>16090</v>
      </c>
      <c r="AD64" s="42">
        <v>44597.565393518518</v>
      </c>
    </row>
    <row r="65" spans="1:30" x14ac:dyDescent="0.25">
      <c r="A65">
        <v>86</v>
      </c>
      <c r="B65" t="s">
        <v>23</v>
      </c>
      <c r="C65" t="s">
        <v>16144</v>
      </c>
      <c r="E65" t="s">
        <v>2285</v>
      </c>
      <c r="F65" t="s">
        <v>16145</v>
      </c>
      <c r="G65" t="s">
        <v>16146</v>
      </c>
      <c r="H65" t="s">
        <v>12343</v>
      </c>
      <c r="I65" t="s">
        <v>16096</v>
      </c>
      <c r="J65" t="s">
        <v>16096</v>
      </c>
      <c r="K65" t="s">
        <v>12370</v>
      </c>
      <c r="L65" t="s">
        <v>2357</v>
      </c>
      <c r="M65" s="41">
        <v>44597</v>
      </c>
      <c r="N65" s="41">
        <v>44607</v>
      </c>
      <c r="O65" s="41">
        <v>44620</v>
      </c>
      <c r="P65" t="s">
        <v>69</v>
      </c>
      <c r="Q65" t="s">
        <v>16096</v>
      </c>
      <c r="R65" t="s">
        <v>2271</v>
      </c>
      <c r="S65" t="s">
        <v>16096</v>
      </c>
      <c r="T65" t="s">
        <v>81</v>
      </c>
      <c r="U65" t="s">
        <v>192</v>
      </c>
      <c r="V65" t="s">
        <v>16096</v>
      </c>
      <c r="W65" t="s">
        <v>837</v>
      </c>
      <c r="X65" t="s">
        <v>12371</v>
      </c>
      <c r="Y65">
        <v>2</v>
      </c>
      <c r="Z65">
        <v>40</v>
      </c>
      <c r="AA65">
        <v>360</v>
      </c>
      <c r="AB65">
        <v>0</v>
      </c>
      <c r="AC65" t="s">
        <v>16090</v>
      </c>
      <c r="AD65" s="42">
        <v>44597.565393518518</v>
      </c>
    </row>
    <row r="66" spans="1:30" x14ac:dyDescent="0.25">
      <c r="A66">
        <v>87</v>
      </c>
      <c r="B66" t="s">
        <v>23</v>
      </c>
      <c r="C66" t="s">
        <v>16144</v>
      </c>
      <c r="H66" t="s">
        <v>12343</v>
      </c>
      <c r="K66" t="s">
        <v>12370</v>
      </c>
      <c r="L66" t="s">
        <v>2357</v>
      </c>
      <c r="M66" s="41">
        <v>44597</v>
      </c>
      <c r="X66" t="s">
        <v>12371</v>
      </c>
      <c r="Y66">
        <v>0</v>
      </c>
      <c r="Z66">
        <v>0</v>
      </c>
      <c r="AA66">
        <v>0</v>
      </c>
      <c r="AB66">
        <v>7040</v>
      </c>
      <c r="AC66" t="s">
        <v>16090</v>
      </c>
      <c r="AD66" s="42">
        <v>44597.565393518518</v>
      </c>
    </row>
    <row r="67" spans="1:30" x14ac:dyDescent="0.25">
      <c r="A67">
        <v>88</v>
      </c>
      <c r="B67" t="s">
        <v>29</v>
      </c>
      <c r="C67" t="s">
        <v>16147</v>
      </c>
      <c r="D67" t="s">
        <v>16096</v>
      </c>
      <c r="E67" t="s">
        <v>2285</v>
      </c>
      <c r="F67" t="s">
        <v>16148</v>
      </c>
      <c r="G67" t="s">
        <v>16149</v>
      </c>
      <c r="H67" t="s">
        <v>12343</v>
      </c>
      <c r="I67" t="s">
        <v>16096</v>
      </c>
      <c r="J67" t="s">
        <v>16096</v>
      </c>
      <c r="K67" t="s">
        <v>12370</v>
      </c>
      <c r="L67" t="s">
        <v>16150</v>
      </c>
      <c r="M67" s="41">
        <v>44598</v>
      </c>
      <c r="N67" s="41">
        <v>44595</v>
      </c>
      <c r="O67" s="41">
        <v>44597</v>
      </c>
      <c r="P67" t="s">
        <v>16096</v>
      </c>
      <c r="Q67" t="s">
        <v>16096</v>
      </c>
      <c r="R67" t="s">
        <v>16096</v>
      </c>
      <c r="S67" t="s">
        <v>16096</v>
      </c>
      <c r="T67" t="s">
        <v>16096</v>
      </c>
      <c r="U67" t="s">
        <v>196</v>
      </c>
      <c r="V67" t="s">
        <v>16151</v>
      </c>
      <c r="W67" t="s">
        <v>2144</v>
      </c>
      <c r="X67" t="s">
        <v>12371</v>
      </c>
      <c r="Y67">
        <v>3</v>
      </c>
      <c r="Z67">
        <v>0</v>
      </c>
      <c r="AA67">
        <v>7500</v>
      </c>
      <c r="AB67">
        <v>0</v>
      </c>
      <c r="AC67" t="s">
        <v>16090</v>
      </c>
      <c r="AD67" s="42">
        <v>44598.284826388888</v>
      </c>
    </row>
    <row r="68" spans="1:30" x14ac:dyDescent="0.25">
      <c r="A68">
        <v>89</v>
      </c>
      <c r="B68" t="s">
        <v>29</v>
      </c>
      <c r="C68" t="s">
        <v>16147</v>
      </c>
      <c r="D68" t="s">
        <v>16096</v>
      </c>
      <c r="E68" t="s">
        <v>2285</v>
      </c>
      <c r="F68" t="s">
        <v>16148</v>
      </c>
      <c r="G68" t="s">
        <v>16149</v>
      </c>
      <c r="H68" t="s">
        <v>12343</v>
      </c>
      <c r="I68" t="s">
        <v>16096</v>
      </c>
      <c r="J68" t="s">
        <v>16096</v>
      </c>
      <c r="K68" t="s">
        <v>12370</v>
      </c>
      <c r="L68" t="s">
        <v>16150</v>
      </c>
      <c r="M68" s="41">
        <v>44598</v>
      </c>
      <c r="N68" s="41">
        <v>44595</v>
      </c>
      <c r="O68" s="41">
        <v>44597</v>
      </c>
      <c r="P68" t="s">
        <v>16096</v>
      </c>
      <c r="Q68" t="s">
        <v>16096</v>
      </c>
      <c r="R68" t="s">
        <v>16096</v>
      </c>
      <c r="S68" t="s">
        <v>16096</v>
      </c>
      <c r="T68" t="s">
        <v>16096</v>
      </c>
      <c r="U68" t="s">
        <v>196</v>
      </c>
      <c r="V68" t="s">
        <v>16151</v>
      </c>
      <c r="W68" t="s">
        <v>16152</v>
      </c>
      <c r="X68" t="s">
        <v>12371</v>
      </c>
      <c r="Y68">
        <v>1</v>
      </c>
      <c r="Z68">
        <v>0</v>
      </c>
      <c r="AA68">
        <v>750</v>
      </c>
      <c r="AB68">
        <v>0</v>
      </c>
      <c r="AC68" t="s">
        <v>16090</v>
      </c>
      <c r="AD68" s="42">
        <v>44598.284826388888</v>
      </c>
    </row>
    <row r="69" spans="1:30" x14ac:dyDescent="0.25">
      <c r="A69">
        <v>90</v>
      </c>
      <c r="B69" t="s">
        <v>29</v>
      </c>
      <c r="C69" t="s">
        <v>16147</v>
      </c>
      <c r="D69" t="s">
        <v>16096</v>
      </c>
      <c r="E69" t="s">
        <v>2285</v>
      </c>
      <c r="F69" t="s">
        <v>16148</v>
      </c>
      <c r="G69" t="s">
        <v>16149</v>
      </c>
      <c r="H69" t="s">
        <v>12343</v>
      </c>
      <c r="I69" t="s">
        <v>16096</v>
      </c>
      <c r="J69" t="s">
        <v>16096</v>
      </c>
      <c r="K69" t="s">
        <v>12370</v>
      </c>
      <c r="L69" t="s">
        <v>16150</v>
      </c>
      <c r="M69" s="41">
        <v>44598</v>
      </c>
      <c r="N69" s="41">
        <v>44595</v>
      </c>
      <c r="O69" s="41">
        <v>44597</v>
      </c>
      <c r="P69" t="s">
        <v>16096</v>
      </c>
      <c r="Q69" t="s">
        <v>16096</v>
      </c>
      <c r="R69" t="s">
        <v>16096</v>
      </c>
      <c r="S69" t="s">
        <v>16096</v>
      </c>
      <c r="T69" t="s">
        <v>16096</v>
      </c>
      <c r="U69" t="s">
        <v>196</v>
      </c>
      <c r="V69" t="s">
        <v>16151</v>
      </c>
      <c r="W69" t="s">
        <v>16153</v>
      </c>
      <c r="X69" t="s">
        <v>12371</v>
      </c>
      <c r="Y69">
        <v>2</v>
      </c>
      <c r="Z69">
        <v>0</v>
      </c>
      <c r="AA69">
        <v>3000</v>
      </c>
      <c r="AB69">
        <v>0</v>
      </c>
      <c r="AC69" t="s">
        <v>16090</v>
      </c>
      <c r="AD69" s="42">
        <v>44598.284826388888</v>
      </c>
    </row>
    <row r="70" spans="1:30" x14ac:dyDescent="0.25">
      <c r="A70">
        <v>91</v>
      </c>
      <c r="B70" t="s">
        <v>29</v>
      </c>
      <c r="C70" t="s">
        <v>16147</v>
      </c>
      <c r="D70" t="s">
        <v>16096</v>
      </c>
      <c r="E70" t="s">
        <v>2285</v>
      </c>
      <c r="F70" t="s">
        <v>16148</v>
      </c>
      <c r="G70" t="s">
        <v>16149</v>
      </c>
      <c r="H70" t="s">
        <v>12343</v>
      </c>
      <c r="I70" t="s">
        <v>16096</v>
      </c>
      <c r="J70" t="s">
        <v>16096</v>
      </c>
      <c r="K70" t="s">
        <v>12370</v>
      </c>
      <c r="L70" t="s">
        <v>16150</v>
      </c>
      <c r="M70" s="41">
        <v>44598</v>
      </c>
      <c r="N70" s="41">
        <v>44595</v>
      </c>
      <c r="O70" s="41">
        <v>44597</v>
      </c>
      <c r="P70" t="s">
        <v>16096</v>
      </c>
      <c r="Q70" t="s">
        <v>16096</v>
      </c>
      <c r="R70" t="s">
        <v>16096</v>
      </c>
      <c r="S70" t="s">
        <v>16096</v>
      </c>
      <c r="T70" t="s">
        <v>16096</v>
      </c>
      <c r="U70" t="s">
        <v>196</v>
      </c>
      <c r="V70" t="s">
        <v>16151</v>
      </c>
      <c r="W70" t="s">
        <v>2216</v>
      </c>
      <c r="X70" t="s">
        <v>12371</v>
      </c>
      <c r="Y70">
        <v>1</v>
      </c>
      <c r="Z70">
        <v>0</v>
      </c>
      <c r="AA70">
        <v>800</v>
      </c>
      <c r="AB70">
        <v>0</v>
      </c>
      <c r="AC70" t="s">
        <v>16090</v>
      </c>
      <c r="AD70" s="42">
        <v>44598.284826388888</v>
      </c>
    </row>
    <row r="71" spans="1:30" x14ac:dyDescent="0.25">
      <c r="A71">
        <v>92</v>
      </c>
      <c r="B71" t="s">
        <v>29</v>
      </c>
      <c r="C71" t="s">
        <v>16147</v>
      </c>
      <c r="D71" t="s">
        <v>16096</v>
      </c>
      <c r="E71" t="s">
        <v>2285</v>
      </c>
      <c r="F71" t="s">
        <v>16148</v>
      </c>
      <c r="G71" t="s">
        <v>16149</v>
      </c>
      <c r="H71" t="s">
        <v>12343</v>
      </c>
      <c r="I71" t="s">
        <v>16096</v>
      </c>
      <c r="J71" t="s">
        <v>16096</v>
      </c>
      <c r="K71" t="s">
        <v>12370</v>
      </c>
      <c r="L71" t="s">
        <v>16150</v>
      </c>
      <c r="M71" s="41">
        <v>44598</v>
      </c>
      <c r="N71" s="41">
        <v>44595</v>
      </c>
      <c r="O71" s="41">
        <v>44597</v>
      </c>
      <c r="P71" t="s">
        <v>16096</v>
      </c>
      <c r="Q71" t="s">
        <v>16096</v>
      </c>
      <c r="R71" t="s">
        <v>16096</v>
      </c>
      <c r="S71" t="s">
        <v>16096</v>
      </c>
      <c r="T71" t="s">
        <v>16096</v>
      </c>
      <c r="U71" t="s">
        <v>196</v>
      </c>
      <c r="V71" t="s">
        <v>16151</v>
      </c>
      <c r="W71" t="s">
        <v>636</v>
      </c>
      <c r="X71" t="s">
        <v>12371</v>
      </c>
      <c r="Y71">
        <v>2</v>
      </c>
      <c r="Z71">
        <v>0</v>
      </c>
      <c r="AA71">
        <v>2000</v>
      </c>
      <c r="AB71">
        <v>0</v>
      </c>
      <c r="AC71" t="s">
        <v>16090</v>
      </c>
      <c r="AD71" s="42">
        <v>44598.284826388888</v>
      </c>
    </row>
    <row r="72" spans="1:30" x14ac:dyDescent="0.25">
      <c r="A72">
        <v>93</v>
      </c>
      <c r="B72" t="s">
        <v>29</v>
      </c>
      <c r="C72" t="s">
        <v>16147</v>
      </c>
      <c r="D72" t="s">
        <v>16096</v>
      </c>
      <c r="E72" t="s">
        <v>2285</v>
      </c>
      <c r="F72" t="s">
        <v>16148</v>
      </c>
      <c r="G72" t="s">
        <v>16149</v>
      </c>
      <c r="H72" t="s">
        <v>12343</v>
      </c>
      <c r="I72" t="s">
        <v>16096</v>
      </c>
      <c r="J72" t="s">
        <v>16096</v>
      </c>
      <c r="K72" t="s">
        <v>12370</v>
      </c>
      <c r="L72" t="s">
        <v>16150</v>
      </c>
      <c r="M72" s="41">
        <v>44598</v>
      </c>
      <c r="N72" s="41">
        <v>44595</v>
      </c>
      <c r="O72" s="41">
        <v>44597</v>
      </c>
      <c r="P72" t="s">
        <v>16096</v>
      </c>
      <c r="Q72" t="s">
        <v>16096</v>
      </c>
      <c r="R72" t="s">
        <v>16096</v>
      </c>
      <c r="S72" t="s">
        <v>16096</v>
      </c>
      <c r="T72" t="s">
        <v>16096</v>
      </c>
      <c r="U72" t="s">
        <v>196</v>
      </c>
      <c r="V72" t="s">
        <v>16151</v>
      </c>
      <c r="W72" t="s">
        <v>16154</v>
      </c>
      <c r="X72" t="s">
        <v>12371</v>
      </c>
      <c r="Y72">
        <v>2</v>
      </c>
      <c r="Z72">
        <v>0</v>
      </c>
      <c r="AA72">
        <v>800</v>
      </c>
      <c r="AB72">
        <v>0</v>
      </c>
      <c r="AC72" t="s">
        <v>16090</v>
      </c>
      <c r="AD72" s="42">
        <v>44598.284826388888</v>
      </c>
    </row>
    <row r="73" spans="1:30" x14ac:dyDescent="0.25">
      <c r="A73">
        <v>94</v>
      </c>
      <c r="B73" t="s">
        <v>29</v>
      </c>
      <c r="C73" t="s">
        <v>16147</v>
      </c>
      <c r="D73" t="s">
        <v>16096</v>
      </c>
      <c r="E73" t="s">
        <v>2285</v>
      </c>
      <c r="F73" t="s">
        <v>16148</v>
      </c>
      <c r="G73" t="s">
        <v>16149</v>
      </c>
      <c r="H73" t="s">
        <v>12343</v>
      </c>
      <c r="I73" t="s">
        <v>16096</v>
      </c>
      <c r="J73" t="s">
        <v>16096</v>
      </c>
      <c r="K73" t="s">
        <v>12370</v>
      </c>
      <c r="L73" t="s">
        <v>16150</v>
      </c>
      <c r="M73" s="41">
        <v>44598</v>
      </c>
      <c r="N73" s="41">
        <v>44595</v>
      </c>
      <c r="O73" s="41">
        <v>44597</v>
      </c>
      <c r="P73" t="s">
        <v>16096</v>
      </c>
      <c r="Q73" t="s">
        <v>16096</v>
      </c>
      <c r="R73" t="s">
        <v>16096</v>
      </c>
      <c r="S73" t="s">
        <v>16096</v>
      </c>
      <c r="T73" t="s">
        <v>16096</v>
      </c>
      <c r="U73" t="s">
        <v>196</v>
      </c>
      <c r="V73" t="s">
        <v>16151</v>
      </c>
      <c r="W73" t="s">
        <v>16155</v>
      </c>
      <c r="X73" t="s">
        <v>12371</v>
      </c>
      <c r="Y73">
        <v>2</v>
      </c>
      <c r="Z73">
        <v>0</v>
      </c>
      <c r="AA73">
        <v>700</v>
      </c>
      <c r="AB73">
        <v>0</v>
      </c>
      <c r="AC73" t="s">
        <v>16090</v>
      </c>
      <c r="AD73" s="42">
        <v>44598.284826388888</v>
      </c>
    </row>
    <row r="74" spans="1:30" x14ac:dyDescent="0.25">
      <c r="A74">
        <v>95</v>
      </c>
      <c r="B74" t="s">
        <v>29</v>
      </c>
      <c r="C74" t="s">
        <v>16147</v>
      </c>
      <c r="D74" t="s">
        <v>16096</v>
      </c>
      <c r="E74" t="s">
        <v>2285</v>
      </c>
      <c r="F74" t="s">
        <v>16148</v>
      </c>
      <c r="G74" t="s">
        <v>16149</v>
      </c>
      <c r="H74" t="s">
        <v>12343</v>
      </c>
      <c r="I74" t="s">
        <v>16096</v>
      </c>
      <c r="J74" t="s">
        <v>16096</v>
      </c>
      <c r="K74" t="s">
        <v>12370</v>
      </c>
      <c r="L74" t="s">
        <v>16150</v>
      </c>
      <c r="M74" s="41">
        <v>44598</v>
      </c>
      <c r="N74" s="41">
        <v>44595</v>
      </c>
      <c r="O74" s="41">
        <v>44597</v>
      </c>
      <c r="P74" t="s">
        <v>16096</v>
      </c>
      <c r="Q74" t="s">
        <v>16096</v>
      </c>
      <c r="R74" t="s">
        <v>16096</v>
      </c>
      <c r="S74" t="s">
        <v>16096</v>
      </c>
      <c r="T74" t="s">
        <v>16096</v>
      </c>
      <c r="U74" t="s">
        <v>196</v>
      </c>
      <c r="V74" t="s">
        <v>16151</v>
      </c>
      <c r="W74" t="s">
        <v>1330</v>
      </c>
      <c r="X74" t="s">
        <v>12371</v>
      </c>
      <c r="Y74">
        <v>1</v>
      </c>
      <c r="Z74">
        <v>0</v>
      </c>
      <c r="AA74">
        <v>1500</v>
      </c>
      <c r="AB74">
        <v>0</v>
      </c>
      <c r="AC74" t="s">
        <v>12343</v>
      </c>
      <c r="AD74" s="42">
        <v>44598.284826388888</v>
      </c>
    </row>
    <row r="75" spans="1:30" x14ac:dyDescent="0.25">
      <c r="A75">
        <v>96</v>
      </c>
      <c r="B75" t="s">
        <v>29</v>
      </c>
      <c r="C75" t="s">
        <v>16147</v>
      </c>
      <c r="D75" t="s">
        <v>16096</v>
      </c>
      <c r="E75" t="s">
        <v>2285</v>
      </c>
      <c r="F75" t="s">
        <v>16148</v>
      </c>
      <c r="G75" t="s">
        <v>16149</v>
      </c>
      <c r="H75" t="s">
        <v>12343</v>
      </c>
      <c r="I75" t="s">
        <v>16096</v>
      </c>
      <c r="J75" t="s">
        <v>16096</v>
      </c>
      <c r="K75" t="s">
        <v>12370</v>
      </c>
      <c r="L75" t="s">
        <v>16150</v>
      </c>
      <c r="M75" s="41">
        <v>44598</v>
      </c>
      <c r="N75" s="41">
        <v>44595</v>
      </c>
      <c r="O75" s="41">
        <v>44597</v>
      </c>
      <c r="P75" t="s">
        <v>16096</v>
      </c>
      <c r="Q75" t="s">
        <v>16096</v>
      </c>
      <c r="R75" t="s">
        <v>16096</v>
      </c>
      <c r="S75" t="s">
        <v>16096</v>
      </c>
      <c r="T75" t="s">
        <v>16096</v>
      </c>
      <c r="U75" t="s">
        <v>196</v>
      </c>
      <c r="V75" t="s">
        <v>16151</v>
      </c>
      <c r="W75" t="s">
        <v>837</v>
      </c>
      <c r="X75" t="s">
        <v>12371</v>
      </c>
      <c r="Y75">
        <v>1</v>
      </c>
      <c r="Z75">
        <v>0</v>
      </c>
      <c r="AA75">
        <v>200</v>
      </c>
      <c r="AB75">
        <v>0</v>
      </c>
      <c r="AC75" t="s">
        <v>12343</v>
      </c>
      <c r="AD75" s="42">
        <v>44598.284826388888</v>
      </c>
    </row>
    <row r="76" spans="1:30" x14ac:dyDescent="0.25">
      <c r="A76">
        <v>97</v>
      </c>
      <c r="B76" t="s">
        <v>29</v>
      </c>
      <c r="C76" t="s">
        <v>16147</v>
      </c>
      <c r="D76" t="s">
        <v>16096</v>
      </c>
      <c r="E76" t="s">
        <v>2285</v>
      </c>
      <c r="F76" t="s">
        <v>16148</v>
      </c>
      <c r="G76" t="s">
        <v>16149</v>
      </c>
      <c r="H76" t="s">
        <v>12343</v>
      </c>
      <c r="I76" t="s">
        <v>16096</v>
      </c>
      <c r="J76" t="s">
        <v>16096</v>
      </c>
      <c r="K76" t="s">
        <v>12370</v>
      </c>
      <c r="L76" t="s">
        <v>16150</v>
      </c>
      <c r="M76" s="41">
        <v>44598</v>
      </c>
      <c r="N76" s="41">
        <v>44595</v>
      </c>
      <c r="O76" s="41">
        <v>44597</v>
      </c>
      <c r="P76" t="s">
        <v>16096</v>
      </c>
      <c r="Q76" t="s">
        <v>16096</v>
      </c>
      <c r="R76" t="s">
        <v>16096</v>
      </c>
      <c r="S76" t="s">
        <v>16096</v>
      </c>
      <c r="T76" t="s">
        <v>16096</v>
      </c>
      <c r="U76" t="s">
        <v>196</v>
      </c>
      <c r="V76" t="s">
        <v>16151</v>
      </c>
      <c r="W76" t="s">
        <v>958</v>
      </c>
      <c r="X76" t="s">
        <v>12371</v>
      </c>
      <c r="Y76">
        <v>1</v>
      </c>
      <c r="Z76">
        <v>0</v>
      </c>
      <c r="AA76">
        <v>250</v>
      </c>
      <c r="AB76">
        <v>0</v>
      </c>
      <c r="AC76" t="s">
        <v>12343</v>
      </c>
      <c r="AD76" s="42">
        <v>44598.284826388888</v>
      </c>
    </row>
    <row r="77" spans="1:30" x14ac:dyDescent="0.25">
      <c r="A77">
        <v>98</v>
      </c>
      <c r="B77" t="s">
        <v>29</v>
      </c>
      <c r="C77" t="s">
        <v>16147</v>
      </c>
      <c r="D77" t="s">
        <v>16096</v>
      </c>
      <c r="E77" t="s">
        <v>2285</v>
      </c>
      <c r="F77" t="s">
        <v>16148</v>
      </c>
      <c r="G77" t="s">
        <v>16149</v>
      </c>
      <c r="H77" t="s">
        <v>12343</v>
      </c>
      <c r="I77" t="s">
        <v>16096</v>
      </c>
      <c r="J77" t="s">
        <v>16096</v>
      </c>
      <c r="K77" t="s">
        <v>12370</v>
      </c>
      <c r="L77" t="s">
        <v>16150</v>
      </c>
      <c r="M77" s="41">
        <v>44598</v>
      </c>
      <c r="N77" s="41">
        <v>44595</v>
      </c>
      <c r="O77" s="41">
        <v>44597</v>
      </c>
      <c r="P77" t="s">
        <v>16096</v>
      </c>
      <c r="Q77" t="s">
        <v>16096</v>
      </c>
      <c r="R77" t="s">
        <v>16096</v>
      </c>
      <c r="S77" t="s">
        <v>16096</v>
      </c>
      <c r="T77" t="s">
        <v>16096</v>
      </c>
      <c r="U77" t="s">
        <v>196</v>
      </c>
      <c r="V77" t="s">
        <v>16151</v>
      </c>
      <c r="W77" t="s">
        <v>679</v>
      </c>
      <c r="X77" t="s">
        <v>12371</v>
      </c>
      <c r="Y77">
        <v>2</v>
      </c>
      <c r="Z77">
        <v>0</v>
      </c>
      <c r="AA77">
        <v>700</v>
      </c>
      <c r="AB77">
        <v>0</v>
      </c>
      <c r="AC77" t="s">
        <v>12343</v>
      </c>
      <c r="AD77" s="42">
        <v>44598.284826388888</v>
      </c>
    </row>
    <row r="78" spans="1:30" x14ac:dyDescent="0.25">
      <c r="A78">
        <v>99</v>
      </c>
      <c r="B78" t="s">
        <v>29</v>
      </c>
      <c r="C78" t="s">
        <v>16147</v>
      </c>
      <c r="D78" t="s">
        <v>16096</v>
      </c>
      <c r="E78" t="s">
        <v>2285</v>
      </c>
      <c r="F78" t="s">
        <v>16148</v>
      </c>
      <c r="G78" t="s">
        <v>16149</v>
      </c>
      <c r="H78" t="s">
        <v>12343</v>
      </c>
      <c r="I78" t="s">
        <v>16096</v>
      </c>
      <c r="J78" t="s">
        <v>16096</v>
      </c>
      <c r="K78" t="s">
        <v>12370</v>
      </c>
      <c r="L78" t="s">
        <v>16150</v>
      </c>
      <c r="M78" s="41">
        <v>44598</v>
      </c>
      <c r="N78" s="41">
        <v>44595</v>
      </c>
      <c r="O78" s="41">
        <v>44597</v>
      </c>
      <c r="P78" t="s">
        <v>16096</v>
      </c>
      <c r="Q78" t="s">
        <v>16096</v>
      </c>
      <c r="R78" t="s">
        <v>16096</v>
      </c>
      <c r="S78" t="s">
        <v>16096</v>
      </c>
      <c r="T78" t="s">
        <v>16096</v>
      </c>
      <c r="U78" t="s">
        <v>196</v>
      </c>
      <c r="V78" t="s">
        <v>16151</v>
      </c>
      <c r="W78" t="s">
        <v>663</v>
      </c>
      <c r="X78" t="s">
        <v>12371</v>
      </c>
      <c r="Y78">
        <v>2</v>
      </c>
      <c r="Z78">
        <v>0</v>
      </c>
      <c r="AA78">
        <v>2200</v>
      </c>
      <c r="AB78">
        <v>0</v>
      </c>
      <c r="AC78" t="s">
        <v>12343</v>
      </c>
      <c r="AD78" s="42">
        <v>44598.284826388888</v>
      </c>
    </row>
    <row r="79" spans="1:30" x14ac:dyDescent="0.25">
      <c r="A79">
        <v>100</v>
      </c>
      <c r="B79" t="s">
        <v>29</v>
      </c>
      <c r="C79" t="s">
        <v>16147</v>
      </c>
      <c r="D79" t="s">
        <v>16096</v>
      </c>
      <c r="E79" t="s">
        <v>2285</v>
      </c>
      <c r="F79" t="s">
        <v>16148</v>
      </c>
      <c r="G79" t="s">
        <v>16149</v>
      </c>
      <c r="H79" t="s">
        <v>12343</v>
      </c>
      <c r="I79" t="s">
        <v>16096</v>
      </c>
      <c r="J79" t="s">
        <v>16096</v>
      </c>
      <c r="K79" t="s">
        <v>12370</v>
      </c>
      <c r="L79" t="s">
        <v>16150</v>
      </c>
      <c r="M79" s="41">
        <v>44598</v>
      </c>
      <c r="N79" s="41">
        <v>44595</v>
      </c>
      <c r="O79" s="41">
        <v>44597</v>
      </c>
      <c r="P79" t="s">
        <v>16096</v>
      </c>
      <c r="Q79" t="s">
        <v>16096</v>
      </c>
      <c r="R79" t="s">
        <v>16096</v>
      </c>
      <c r="S79" t="s">
        <v>16096</v>
      </c>
      <c r="T79" t="s">
        <v>16096</v>
      </c>
      <c r="U79" t="s">
        <v>196</v>
      </c>
      <c r="V79" t="s">
        <v>16151</v>
      </c>
      <c r="X79" t="s">
        <v>12371</v>
      </c>
      <c r="Y79">
        <v>1</v>
      </c>
      <c r="Z79">
        <v>0</v>
      </c>
      <c r="AA79">
        <v>150000</v>
      </c>
      <c r="AB79">
        <v>0</v>
      </c>
      <c r="AC79" t="s">
        <v>12343</v>
      </c>
      <c r="AD79" s="42">
        <v>44598.284826388888</v>
      </c>
    </row>
    <row r="80" spans="1:30" x14ac:dyDescent="0.25">
      <c r="A80">
        <v>102</v>
      </c>
      <c r="B80" t="s">
        <v>29</v>
      </c>
      <c r="C80" t="s">
        <v>16156</v>
      </c>
      <c r="D80" t="s">
        <v>16096</v>
      </c>
      <c r="E80" t="s">
        <v>2293</v>
      </c>
      <c r="F80" t="s">
        <v>16157</v>
      </c>
      <c r="G80" t="s">
        <v>16158</v>
      </c>
      <c r="H80" t="s">
        <v>12343</v>
      </c>
      <c r="I80" t="s">
        <v>16096</v>
      </c>
      <c r="J80" t="s">
        <v>16096</v>
      </c>
      <c r="K80" t="s">
        <v>12370</v>
      </c>
      <c r="L80" t="s">
        <v>16150</v>
      </c>
      <c r="M80" s="41">
        <v>44598</v>
      </c>
      <c r="N80" s="41">
        <v>44615</v>
      </c>
      <c r="O80" s="41">
        <v>44616</v>
      </c>
      <c r="P80" t="s">
        <v>16096</v>
      </c>
      <c r="Q80" t="s">
        <v>16096</v>
      </c>
      <c r="R80" t="s">
        <v>16096</v>
      </c>
      <c r="S80" t="s">
        <v>16096</v>
      </c>
      <c r="T80" t="s">
        <v>16096</v>
      </c>
      <c r="U80" t="s">
        <v>430</v>
      </c>
      <c r="V80" t="s">
        <v>16159</v>
      </c>
      <c r="W80" t="s">
        <v>2144</v>
      </c>
      <c r="X80" t="s">
        <v>12371</v>
      </c>
      <c r="Y80">
        <v>2</v>
      </c>
      <c r="Z80">
        <v>0</v>
      </c>
      <c r="AA80">
        <v>5000</v>
      </c>
      <c r="AB80">
        <v>0</v>
      </c>
      <c r="AC80" t="s">
        <v>12343</v>
      </c>
      <c r="AD80" s="42">
        <v>44598.297453703701</v>
      </c>
    </row>
    <row r="81" spans="1:30" x14ac:dyDescent="0.25">
      <c r="A81">
        <v>103</v>
      </c>
      <c r="B81" t="s">
        <v>29</v>
      </c>
      <c r="C81" t="s">
        <v>16156</v>
      </c>
      <c r="D81" t="s">
        <v>16096</v>
      </c>
      <c r="E81" t="s">
        <v>2293</v>
      </c>
      <c r="F81" t="s">
        <v>16157</v>
      </c>
      <c r="G81" t="s">
        <v>16158</v>
      </c>
      <c r="H81" t="s">
        <v>12343</v>
      </c>
      <c r="I81" t="s">
        <v>16096</v>
      </c>
      <c r="J81" t="s">
        <v>16096</v>
      </c>
      <c r="K81" t="s">
        <v>12370</v>
      </c>
      <c r="L81" t="s">
        <v>16150</v>
      </c>
      <c r="M81" s="41">
        <v>44598</v>
      </c>
      <c r="N81" s="41">
        <v>44615</v>
      </c>
      <c r="O81" s="41">
        <v>44616</v>
      </c>
      <c r="P81" t="s">
        <v>16096</v>
      </c>
      <c r="Q81" t="s">
        <v>16096</v>
      </c>
      <c r="R81" t="s">
        <v>16096</v>
      </c>
      <c r="S81" t="s">
        <v>16096</v>
      </c>
      <c r="T81" t="s">
        <v>16096</v>
      </c>
      <c r="U81" t="s">
        <v>430</v>
      </c>
      <c r="V81" t="s">
        <v>16159</v>
      </c>
      <c r="W81" t="s">
        <v>16152</v>
      </c>
      <c r="X81" t="s">
        <v>12371</v>
      </c>
      <c r="Y81">
        <v>1</v>
      </c>
      <c r="Z81">
        <v>0</v>
      </c>
      <c r="AA81">
        <v>750</v>
      </c>
      <c r="AB81">
        <v>0</v>
      </c>
      <c r="AC81" t="s">
        <v>12343</v>
      </c>
      <c r="AD81" s="42">
        <v>44598.297453703701</v>
      </c>
    </row>
    <row r="82" spans="1:30" x14ac:dyDescent="0.25">
      <c r="A82">
        <v>104</v>
      </c>
      <c r="B82" t="s">
        <v>29</v>
      </c>
      <c r="C82" t="s">
        <v>16156</v>
      </c>
      <c r="D82" t="s">
        <v>16096</v>
      </c>
      <c r="E82" t="s">
        <v>2293</v>
      </c>
      <c r="F82" t="s">
        <v>16157</v>
      </c>
      <c r="G82" t="s">
        <v>16158</v>
      </c>
      <c r="H82" t="s">
        <v>12343</v>
      </c>
      <c r="I82" t="s">
        <v>16096</v>
      </c>
      <c r="J82" t="s">
        <v>16096</v>
      </c>
      <c r="K82" t="s">
        <v>12370</v>
      </c>
      <c r="L82" t="s">
        <v>16150</v>
      </c>
      <c r="M82" s="41">
        <v>44598</v>
      </c>
      <c r="N82" s="41">
        <v>44615</v>
      </c>
      <c r="O82" s="41">
        <v>44616</v>
      </c>
      <c r="P82" t="s">
        <v>16096</v>
      </c>
      <c r="Q82" t="s">
        <v>16096</v>
      </c>
      <c r="R82" t="s">
        <v>16096</v>
      </c>
      <c r="S82" t="s">
        <v>16096</v>
      </c>
      <c r="T82" t="s">
        <v>16096</v>
      </c>
      <c r="U82" t="s">
        <v>430</v>
      </c>
      <c r="V82" t="s">
        <v>16159</v>
      </c>
      <c r="W82" t="s">
        <v>2131</v>
      </c>
      <c r="X82" t="s">
        <v>12371</v>
      </c>
      <c r="Y82">
        <v>4</v>
      </c>
      <c r="Z82">
        <v>0</v>
      </c>
      <c r="AA82">
        <v>2000</v>
      </c>
      <c r="AB82">
        <v>0</v>
      </c>
      <c r="AC82" t="s">
        <v>12343</v>
      </c>
      <c r="AD82" s="42">
        <v>44598.297453703701</v>
      </c>
    </row>
    <row r="83" spans="1:30" x14ac:dyDescent="0.25">
      <c r="A83">
        <v>105</v>
      </c>
      <c r="B83" t="s">
        <v>29</v>
      </c>
      <c r="C83" t="s">
        <v>16156</v>
      </c>
      <c r="D83" t="s">
        <v>16096</v>
      </c>
      <c r="E83" t="s">
        <v>2293</v>
      </c>
      <c r="F83" t="s">
        <v>16157</v>
      </c>
      <c r="G83" t="s">
        <v>16158</v>
      </c>
      <c r="H83" t="s">
        <v>12343</v>
      </c>
      <c r="I83" t="s">
        <v>16096</v>
      </c>
      <c r="J83" t="s">
        <v>16096</v>
      </c>
      <c r="K83" t="s">
        <v>12370</v>
      </c>
      <c r="L83" t="s">
        <v>16150</v>
      </c>
      <c r="M83" s="41">
        <v>44598</v>
      </c>
      <c r="N83" s="41">
        <v>44615</v>
      </c>
      <c r="O83" s="41">
        <v>44616</v>
      </c>
      <c r="P83" t="s">
        <v>16096</v>
      </c>
      <c r="Q83" t="s">
        <v>16096</v>
      </c>
      <c r="R83" t="s">
        <v>16096</v>
      </c>
      <c r="S83" t="s">
        <v>16096</v>
      </c>
      <c r="T83" t="s">
        <v>16096</v>
      </c>
      <c r="U83" t="s">
        <v>430</v>
      </c>
      <c r="V83" t="s">
        <v>16159</v>
      </c>
      <c r="W83" t="s">
        <v>16153</v>
      </c>
      <c r="X83" t="s">
        <v>12371</v>
      </c>
      <c r="Y83">
        <v>2</v>
      </c>
      <c r="Z83">
        <v>0</v>
      </c>
      <c r="AA83">
        <v>3000</v>
      </c>
      <c r="AB83">
        <v>0</v>
      </c>
      <c r="AC83" t="s">
        <v>12343</v>
      </c>
      <c r="AD83" s="42">
        <v>44598.297453703701</v>
      </c>
    </row>
    <row r="84" spans="1:30" x14ac:dyDescent="0.25">
      <c r="A84">
        <v>106</v>
      </c>
      <c r="B84" t="s">
        <v>29</v>
      </c>
      <c r="C84" t="s">
        <v>16156</v>
      </c>
      <c r="D84" t="s">
        <v>16096</v>
      </c>
      <c r="E84" t="s">
        <v>2293</v>
      </c>
      <c r="F84" t="s">
        <v>16157</v>
      </c>
      <c r="G84" t="s">
        <v>16158</v>
      </c>
      <c r="H84" t="s">
        <v>12343</v>
      </c>
      <c r="I84" t="s">
        <v>16096</v>
      </c>
      <c r="J84" t="s">
        <v>16096</v>
      </c>
      <c r="K84" t="s">
        <v>12370</v>
      </c>
      <c r="L84" t="s">
        <v>16150</v>
      </c>
      <c r="M84" s="41">
        <v>44598</v>
      </c>
      <c r="N84" s="41">
        <v>44615</v>
      </c>
      <c r="O84" s="41">
        <v>44616</v>
      </c>
      <c r="P84" t="s">
        <v>16096</v>
      </c>
      <c r="Q84" t="s">
        <v>16096</v>
      </c>
      <c r="R84" t="s">
        <v>16096</v>
      </c>
      <c r="S84" t="s">
        <v>16096</v>
      </c>
      <c r="T84" t="s">
        <v>16096</v>
      </c>
      <c r="U84" t="s">
        <v>430</v>
      </c>
      <c r="V84" t="s">
        <v>16159</v>
      </c>
      <c r="W84" t="s">
        <v>2216</v>
      </c>
      <c r="X84" t="s">
        <v>12371</v>
      </c>
      <c r="Y84">
        <v>1</v>
      </c>
      <c r="Z84">
        <v>0</v>
      </c>
      <c r="AA84">
        <v>800</v>
      </c>
      <c r="AB84">
        <v>0</v>
      </c>
      <c r="AC84" t="s">
        <v>12343</v>
      </c>
      <c r="AD84" s="42">
        <v>44598.297453703701</v>
      </c>
    </row>
    <row r="85" spans="1:30" x14ac:dyDescent="0.25">
      <c r="A85">
        <v>107</v>
      </c>
      <c r="B85" t="s">
        <v>29</v>
      </c>
      <c r="C85" t="s">
        <v>16156</v>
      </c>
      <c r="D85" t="s">
        <v>16096</v>
      </c>
      <c r="E85" t="s">
        <v>2293</v>
      </c>
      <c r="F85" t="s">
        <v>16157</v>
      </c>
      <c r="G85" t="s">
        <v>16158</v>
      </c>
      <c r="H85" t="s">
        <v>12343</v>
      </c>
      <c r="I85" t="s">
        <v>16096</v>
      </c>
      <c r="J85" t="s">
        <v>16096</v>
      </c>
      <c r="K85" t="s">
        <v>12370</v>
      </c>
      <c r="L85" t="s">
        <v>16150</v>
      </c>
      <c r="M85" s="41">
        <v>44598</v>
      </c>
      <c r="N85" s="41">
        <v>44615</v>
      </c>
      <c r="O85" s="41">
        <v>44616</v>
      </c>
      <c r="P85" t="s">
        <v>16096</v>
      </c>
      <c r="Q85" t="s">
        <v>16096</v>
      </c>
      <c r="R85" t="s">
        <v>16096</v>
      </c>
      <c r="S85" t="s">
        <v>16096</v>
      </c>
      <c r="T85" t="s">
        <v>16096</v>
      </c>
      <c r="U85" t="s">
        <v>430</v>
      </c>
      <c r="V85" t="s">
        <v>16159</v>
      </c>
      <c r="X85" t="s">
        <v>12371</v>
      </c>
      <c r="Y85">
        <v>1</v>
      </c>
      <c r="Z85">
        <v>0</v>
      </c>
      <c r="AA85">
        <v>70000</v>
      </c>
      <c r="AB85">
        <v>0</v>
      </c>
      <c r="AC85" t="s">
        <v>12343</v>
      </c>
      <c r="AD85" s="42">
        <v>44598.297453703701</v>
      </c>
    </row>
    <row r="86" spans="1:30" x14ac:dyDescent="0.25">
      <c r="A86">
        <v>109</v>
      </c>
      <c r="B86" t="s">
        <v>29</v>
      </c>
      <c r="C86" t="s">
        <v>16160</v>
      </c>
      <c r="D86" t="s">
        <v>16096</v>
      </c>
      <c r="E86" t="s">
        <v>2293</v>
      </c>
      <c r="F86" t="s">
        <v>16161</v>
      </c>
      <c r="G86" t="s">
        <v>16162</v>
      </c>
      <c r="H86" t="s">
        <v>12343</v>
      </c>
      <c r="I86" t="s">
        <v>16096</v>
      </c>
      <c r="J86" t="s">
        <v>16096</v>
      </c>
      <c r="K86" t="s">
        <v>12370</v>
      </c>
      <c r="L86" t="s">
        <v>16150</v>
      </c>
      <c r="M86" s="41">
        <v>44598</v>
      </c>
      <c r="N86" s="41">
        <v>44593</v>
      </c>
      <c r="O86" s="41">
        <v>44615</v>
      </c>
      <c r="P86" t="s">
        <v>16096</v>
      </c>
      <c r="Q86" t="s">
        <v>16096</v>
      </c>
      <c r="R86" t="s">
        <v>16096</v>
      </c>
      <c r="S86" t="s">
        <v>16096</v>
      </c>
      <c r="T86" t="s">
        <v>16096</v>
      </c>
      <c r="U86" t="s">
        <v>191</v>
      </c>
      <c r="V86" t="s">
        <v>16163</v>
      </c>
      <c r="W86" t="s">
        <v>16152</v>
      </c>
      <c r="X86" t="s">
        <v>12371</v>
      </c>
      <c r="Y86">
        <v>1</v>
      </c>
      <c r="Z86">
        <v>0</v>
      </c>
      <c r="AA86">
        <v>750</v>
      </c>
      <c r="AB86">
        <v>0</v>
      </c>
      <c r="AC86" t="s">
        <v>12343</v>
      </c>
      <c r="AD86" s="42">
        <v>44598.303831018522</v>
      </c>
    </row>
    <row r="87" spans="1:30" x14ac:dyDescent="0.25">
      <c r="A87">
        <v>110</v>
      </c>
      <c r="B87" t="s">
        <v>29</v>
      </c>
      <c r="C87" t="s">
        <v>16160</v>
      </c>
      <c r="D87" t="s">
        <v>16096</v>
      </c>
      <c r="E87" t="s">
        <v>2293</v>
      </c>
      <c r="F87" t="s">
        <v>16161</v>
      </c>
      <c r="G87" t="s">
        <v>16162</v>
      </c>
      <c r="H87" t="s">
        <v>12343</v>
      </c>
      <c r="I87" t="s">
        <v>16096</v>
      </c>
      <c r="J87" t="s">
        <v>16096</v>
      </c>
      <c r="K87" t="s">
        <v>12370</v>
      </c>
      <c r="L87" t="s">
        <v>16150</v>
      </c>
      <c r="M87" s="41">
        <v>44598</v>
      </c>
      <c r="N87" s="41">
        <v>44593</v>
      </c>
      <c r="O87" s="41">
        <v>44615</v>
      </c>
      <c r="P87" t="s">
        <v>16096</v>
      </c>
      <c r="Q87" t="s">
        <v>16096</v>
      </c>
      <c r="R87" t="s">
        <v>16096</v>
      </c>
      <c r="S87" t="s">
        <v>16096</v>
      </c>
      <c r="T87" t="s">
        <v>16096</v>
      </c>
      <c r="U87" t="s">
        <v>191</v>
      </c>
      <c r="V87" t="s">
        <v>16163</v>
      </c>
      <c r="W87" t="s">
        <v>16153</v>
      </c>
      <c r="X87" t="s">
        <v>12371</v>
      </c>
      <c r="Y87">
        <v>2</v>
      </c>
      <c r="Z87">
        <v>0</v>
      </c>
      <c r="AA87">
        <v>3000</v>
      </c>
      <c r="AB87">
        <v>0</v>
      </c>
      <c r="AC87" t="s">
        <v>12343</v>
      </c>
      <c r="AD87" s="42">
        <v>44598.303831018522</v>
      </c>
    </row>
    <row r="88" spans="1:30" x14ac:dyDescent="0.25">
      <c r="A88">
        <v>111</v>
      </c>
      <c r="B88" t="s">
        <v>29</v>
      </c>
      <c r="C88" t="s">
        <v>16160</v>
      </c>
      <c r="D88" t="s">
        <v>16096</v>
      </c>
      <c r="E88" t="s">
        <v>2293</v>
      </c>
      <c r="F88" t="s">
        <v>16161</v>
      </c>
      <c r="G88" t="s">
        <v>16162</v>
      </c>
      <c r="H88" t="s">
        <v>12343</v>
      </c>
      <c r="I88" t="s">
        <v>16096</v>
      </c>
      <c r="J88" t="s">
        <v>16096</v>
      </c>
      <c r="K88" t="s">
        <v>12370</v>
      </c>
      <c r="L88" t="s">
        <v>16150</v>
      </c>
      <c r="M88" s="41">
        <v>44598</v>
      </c>
      <c r="N88" s="41">
        <v>44593</v>
      </c>
      <c r="O88" s="41">
        <v>44615</v>
      </c>
      <c r="P88" t="s">
        <v>16096</v>
      </c>
      <c r="Q88" t="s">
        <v>16096</v>
      </c>
      <c r="R88" t="s">
        <v>16096</v>
      </c>
      <c r="S88" t="s">
        <v>16096</v>
      </c>
      <c r="T88" t="s">
        <v>16096</v>
      </c>
      <c r="U88" t="s">
        <v>191</v>
      </c>
      <c r="V88" t="s">
        <v>16163</v>
      </c>
      <c r="X88" t="s">
        <v>12371</v>
      </c>
      <c r="Y88">
        <v>1</v>
      </c>
      <c r="Z88">
        <v>0</v>
      </c>
      <c r="AA88">
        <v>200000</v>
      </c>
      <c r="AB88">
        <v>0</v>
      </c>
      <c r="AC88" t="s">
        <v>12343</v>
      </c>
      <c r="AD88" s="42">
        <v>44598.303831018522</v>
      </c>
    </row>
    <row r="89" spans="1:30" x14ac:dyDescent="0.25">
      <c r="A89">
        <v>112</v>
      </c>
      <c r="B89" t="s">
        <v>29</v>
      </c>
      <c r="C89" t="s">
        <v>16160</v>
      </c>
      <c r="H89" t="s">
        <v>12343</v>
      </c>
      <c r="K89" t="s">
        <v>12370</v>
      </c>
      <c r="L89" t="s">
        <v>16150</v>
      </c>
      <c r="M89" s="41">
        <v>44598</v>
      </c>
      <c r="X89" t="s">
        <v>12371</v>
      </c>
      <c r="Y89">
        <v>0</v>
      </c>
      <c r="Z89">
        <v>0</v>
      </c>
      <c r="AA89">
        <v>0</v>
      </c>
      <c r="AB89">
        <v>203750</v>
      </c>
      <c r="AC89" t="s">
        <v>12343</v>
      </c>
      <c r="AD89" s="42">
        <v>44598.303831018522</v>
      </c>
    </row>
    <row r="90" spans="1:30" x14ac:dyDescent="0.25">
      <c r="A90">
        <v>168</v>
      </c>
      <c r="B90" t="s">
        <v>9</v>
      </c>
      <c r="C90" t="s">
        <v>16098</v>
      </c>
      <c r="D90" t="s">
        <v>16096</v>
      </c>
      <c r="E90" t="s">
        <v>2285</v>
      </c>
      <c r="F90" t="s">
        <v>16099</v>
      </c>
      <c r="G90" t="s">
        <v>16100</v>
      </c>
      <c r="H90" t="s">
        <v>12343</v>
      </c>
      <c r="I90" t="s">
        <v>16096</v>
      </c>
      <c r="J90" t="s">
        <v>75</v>
      </c>
      <c r="K90" t="s">
        <v>12237</v>
      </c>
      <c r="L90" t="s">
        <v>16101</v>
      </c>
      <c r="M90" s="41">
        <v>44601</v>
      </c>
      <c r="N90" s="41">
        <v>44602</v>
      </c>
      <c r="O90" s="41">
        <v>44618</v>
      </c>
      <c r="P90" t="s">
        <v>70</v>
      </c>
      <c r="Q90" t="s">
        <v>16102</v>
      </c>
      <c r="R90" t="s">
        <v>16096</v>
      </c>
      <c r="S90" t="s">
        <v>16096</v>
      </c>
      <c r="T90" t="s">
        <v>16096</v>
      </c>
      <c r="U90" t="s">
        <v>198</v>
      </c>
      <c r="V90" t="s">
        <v>16096</v>
      </c>
      <c r="W90" t="s">
        <v>6837</v>
      </c>
      <c r="X90" t="s">
        <v>12392</v>
      </c>
      <c r="Y90">
        <v>20</v>
      </c>
      <c r="Z90">
        <v>0</v>
      </c>
      <c r="AA90">
        <v>200</v>
      </c>
      <c r="AB90">
        <v>0</v>
      </c>
      <c r="AC90" t="s">
        <v>12343</v>
      </c>
      <c r="AD90" s="42">
        <v>44601.399293981478</v>
      </c>
    </row>
    <row r="91" spans="1:30" x14ac:dyDescent="0.25">
      <c r="A91">
        <v>113</v>
      </c>
      <c r="B91" t="s">
        <v>29</v>
      </c>
      <c r="C91" t="s">
        <v>16164</v>
      </c>
      <c r="D91" t="s">
        <v>16096</v>
      </c>
      <c r="E91" t="s">
        <v>2287</v>
      </c>
      <c r="F91" t="s">
        <v>16165</v>
      </c>
      <c r="G91" t="s">
        <v>16166</v>
      </c>
      <c r="H91" t="s">
        <v>12343</v>
      </c>
      <c r="I91" t="s">
        <v>16096</v>
      </c>
      <c r="J91" t="s">
        <v>16096</v>
      </c>
      <c r="K91" t="s">
        <v>12370</v>
      </c>
      <c r="L91" t="s">
        <v>16150</v>
      </c>
      <c r="M91" s="41">
        <v>44598</v>
      </c>
      <c r="N91" s="41">
        <v>44601</v>
      </c>
      <c r="O91" s="41">
        <v>44614</v>
      </c>
      <c r="P91" t="s">
        <v>16096</v>
      </c>
      <c r="Q91" t="s">
        <v>16096</v>
      </c>
      <c r="R91" t="s">
        <v>16096</v>
      </c>
      <c r="S91" t="s">
        <v>16096</v>
      </c>
      <c r="T91" t="s">
        <v>16096</v>
      </c>
      <c r="U91" t="s">
        <v>191</v>
      </c>
      <c r="V91" t="s">
        <v>16167</v>
      </c>
      <c r="W91" t="s">
        <v>2144</v>
      </c>
      <c r="X91" t="s">
        <v>12371</v>
      </c>
      <c r="Y91">
        <v>3</v>
      </c>
      <c r="Z91">
        <v>0</v>
      </c>
      <c r="AA91">
        <v>7500</v>
      </c>
      <c r="AB91">
        <v>0</v>
      </c>
      <c r="AC91" t="s">
        <v>12343</v>
      </c>
      <c r="AD91" s="42">
        <v>44598.30982638889</v>
      </c>
    </row>
    <row r="92" spans="1:30" x14ac:dyDescent="0.25">
      <c r="A92">
        <v>114</v>
      </c>
      <c r="B92" t="s">
        <v>29</v>
      </c>
      <c r="C92" t="s">
        <v>16164</v>
      </c>
      <c r="D92" t="s">
        <v>16096</v>
      </c>
      <c r="E92" t="s">
        <v>2287</v>
      </c>
      <c r="F92" t="s">
        <v>16165</v>
      </c>
      <c r="G92" t="s">
        <v>16166</v>
      </c>
      <c r="H92" t="s">
        <v>12343</v>
      </c>
      <c r="I92" t="s">
        <v>16096</v>
      </c>
      <c r="J92" t="s">
        <v>16096</v>
      </c>
      <c r="K92" t="s">
        <v>12370</v>
      </c>
      <c r="L92" t="s">
        <v>16150</v>
      </c>
      <c r="M92" s="41">
        <v>44598</v>
      </c>
      <c r="N92" s="41">
        <v>44601</v>
      </c>
      <c r="O92" s="41">
        <v>44614</v>
      </c>
      <c r="P92" t="s">
        <v>16096</v>
      </c>
      <c r="Q92" t="s">
        <v>16096</v>
      </c>
      <c r="R92" t="s">
        <v>16096</v>
      </c>
      <c r="S92" t="s">
        <v>16096</v>
      </c>
      <c r="T92" t="s">
        <v>16096</v>
      </c>
      <c r="U92" t="s">
        <v>191</v>
      </c>
      <c r="V92" t="s">
        <v>16167</v>
      </c>
      <c r="W92" t="s">
        <v>16152</v>
      </c>
      <c r="X92" t="s">
        <v>12371</v>
      </c>
      <c r="Y92">
        <v>1</v>
      </c>
      <c r="Z92">
        <v>0</v>
      </c>
      <c r="AA92">
        <v>750</v>
      </c>
      <c r="AB92">
        <v>0</v>
      </c>
      <c r="AC92" t="s">
        <v>12343</v>
      </c>
      <c r="AD92" s="42">
        <v>44598.30982638889</v>
      </c>
    </row>
    <row r="93" spans="1:30" x14ac:dyDescent="0.25">
      <c r="A93">
        <v>115</v>
      </c>
      <c r="B93" t="s">
        <v>29</v>
      </c>
      <c r="C93" t="s">
        <v>16164</v>
      </c>
      <c r="D93" t="s">
        <v>16096</v>
      </c>
      <c r="E93" t="s">
        <v>2287</v>
      </c>
      <c r="F93" t="s">
        <v>16165</v>
      </c>
      <c r="G93" t="s">
        <v>16166</v>
      </c>
      <c r="H93" t="s">
        <v>12343</v>
      </c>
      <c r="I93" t="s">
        <v>16096</v>
      </c>
      <c r="J93" t="s">
        <v>16096</v>
      </c>
      <c r="K93" t="s">
        <v>12370</v>
      </c>
      <c r="L93" t="s">
        <v>16150</v>
      </c>
      <c r="M93" s="41">
        <v>44598</v>
      </c>
      <c r="N93" s="41">
        <v>44601</v>
      </c>
      <c r="O93" s="41">
        <v>44614</v>
      </c>
      <c r="P93" t="s">
        <v>16096</v>
      </c>
      <c r="Q93" t="s">
        <v>16096</v>
      </c>
      <c r="R93" t="s">
        <v>16096</v>
      </c>
      <c r="S93" t="s">
        <v>16096</v>
      </c>
      <c r="T93" t="s">
        <v>16096</v>
      </c>
      <c r="U93" t="s">
        <v>191</v>
      </c>
      <c r="V93" t="s">
        <v>16167</v>
      </c>
      <c r="W93" t="s">
        <v>2131</v>
      </c>
      <c r="X93" t="s">
        <v>12371</v>
      </c>
      <c r="Y93">
        <v>4</v>
      </c>
      <c r="Z93">
        <v>0</v>
      </c>
      <c r="AA93">
        <v>2000</v>
      </c>
      <c r="AB93">
        <v>0</v>
      </c>
      <c r="AC93" t="s">
        <v>12343</v>
      </c>
      <c r="AD93" s="42">
        <v>44598.30982638889</v>
      </c>
    </row>
    <row r="94" spans="1:30" x14ac:dyDescent="0.25">
      <c r="A94">
        <v>116</v>
      </c>
      <c r="B94" t="s">
        <v>29</v>
      </c>
      <c r="C94" t="s">
        <v>16164</v>
      </c>
      <c r="D94" t="s">
        <v>16096</v>
      </c>
      <c r="E94" t="s">
        <v>2287</v>
      </c>
      <c r="F94" t="s">
        <v>16165</v>
      </c>
      <c r="G94" t="s">
        <v>16166</v>
      </c>
      <c r="H94" t="s">
        <v>12343</v>
      </c>
      <c r="I94" t="s">
        <v>16096</v>
      </c>
      <c r="J94" t="s">
        <v>16096</v>
      </c>
      <c r="K94" t="s">
        <v>12370</v>
      </c>
      <c r="L94" t="s">
        <v>16150</v>
      </c>
      <c r="M94" s="41">
        <v>44598</v>
      </c>
      <c r="N94" s="41">
        <v>44601</v>
      </c>
      <c r="O94" s="41">
        <v>44614</v>
      </c>
      <c r="P94" t="s">
        <v>16096</v>
      </c>
      <c r="Q94" t="s">
        <v>16096</v>
      </c>
      <c r="R94" t="s">
        <v>16096</v>
      </c>
      <c r="S94" t="s">
        <v>16096</v>
      </c>
      <c r="T94" t="s">
        <v>16096</v>
      </c>
      <c r="U94" t="s">
        <v>191</v>
      </c>
      <c r="V94" t="s">
        <v>16167</v>
      </c>
      <c r="W94" t="s">
        <v>16153</v>
      </c>
      <c r="X94" t="s">
        <v>12371</v>
      </c>
      <c r="Y94">
        <v>2</v>
      </c>
      <c r="Z94">
        <v>0</v>
      </c>
      <c r="AA94">
        <v>3000</v>
      </c>
      <c r="AB94">
        <v>0</v>
      </c>
      <c r="AC94" t="s">
        <v>12343</v>
      </c>
      <c r="AD94" s="42">
        <v>44598.30982638889</v>
      </c>
    </row>
    <row r="95" spans="1:30" x14ac:dyDescent="0.25">
      <c r="A95">
        <v>117</v>
      </c>
      <c r="B95" t="s">
        <v>29</v>
      </c>
      <c r="C95" t="s">
        <v>16164</v>
      </c>
      <c r="D95" t="s">
        <v>16096</v>
      </c>
      <c r="E95" t="s">
        <v>2287</v>
      </c>
      <c r="F95" t="s">
        <v>16165</v>
      </c>
      <c r="G95" t="s">
        <v>16166</v>
      </c>
      <c r="H95" t="s">
        <v>12343</v>
      </c>
      <c r="I95" t="s">
        <v>16096</v>
      </c>
      <c r="J95" t="s">
        <v>16096</v>
      </c>
      <c r="K95" t="s">
        <v>12370</v>
      </c>
      <c r="L95" t="s">
        <v>16150</v>
      </c>
      <c r="M95" s="41">
        <v>44598</v>
      </c>
      <c r="N95" s="41">
        <v>44601</v>
      </c>
      <c r="O95" s="41">
        <v>44614</v>
      </c>
      <c r="P95" t="s">
        <v>16096</v>
      </c>
      <c r="Q95" t="s">
        <v>16096</v>
      </c>
      <c r="R95" t="s">
        <v>16096</v>
      </c>
      <c r="S95" t="s">
        <v>16096</v>
      </c>
      <c r="T95" t="s">
        <v>16096</v>
      </c>
      <c r="U95" t="s">
        <v>191</v>
      </c>
      <c r="V95" t="s">
        <v>16167</v>
      </c>
      <c r="W95" t="s">
        <v>16168</v>
      </c>
      <c r="X95" t="s">
        <v>12371</v>
      </c>
      <c r="Y95">
        <v>1</v>
      </c>
      <c r="Z95">
        <v>0</v>
      </c>
      <c r="AA95">
        <v>200000</v>
      </c>
      <c r="AB95">
        <v>0</v>
      </c>
      <c r="AC95" t="s">
        <v>12343</v>
      </c>
      <c r="AD95" s="42">
        <v>44598.30982638889</v>
      </c>
    </row>
    <row r="96" spans="1:30" x14ac:dyDescent="0.25">
      <c r="A96">
        <v>118</v>
      </c>
      <c r="B96" t="s">
        <v>29</v>
      </c>
      <c r="C96" t="s">
        <v>16164</v>
      </c>
      <c r="H96" t="s">
        <v>12343</v>
      </c>
      <c r="K96" t="s">
        <v>12370</v>
      </c>
      <c r="L96" t="s">
        <v>16150</v>
      </c>
      <c r="M96" s="41">
        <v>44598</v>
      </c>
      <c r="X96" t="s">
        <v>12371</v>
      </c>
      <c r="Y96">
        <v>0</v>
      </c>
      <c r="Z96">
        <v>0</v>
      </c>
      <c r="AA96">
        <v>0</v>
      </c>
      <c r="AB96">
        <v>213250</v>
      </c>
      <c r="AC96" t="s">
        <v>12343</v>
      </c>
      <c r="AD96" s="42">
        <v>44598.30982638889</v>
      </c>
    </row>
    <row r="97" spans="1:30" x14ac:dyDescent="0.25">
      <c r="A97">
        <v>119</v>
      </c>
      <c r="B97" t="s">
        <v>2233</v>
      </c>
      <c r="C97" t="s">
        <v>16169</v>
      </c>
      <c r="D97" t="s">
        <v>2265</v>
      </c>
      <c r="E97" t="s">
        <v>2293</v>
      </c>
      <c r="F97" t="s">
        <v>16170</v>
      </c>
      <c r="G97" t="s">
        <v>16171</v>
      </c>
      <c r="H97" t="s">
        <v>12343</v>
      </c>
      <c r="I97" t="s">
        <v>16096</v>
      </c>
      <c r="J97" t="s">
        <v>16096</v>
      </c>
      <c r="K97" t="s">
        <v>12370</v>
      </c>
      <c r="L97" t="s">
        <v>16172</v>
      </c>
      <c r="M97" s="41">
        <v>44598</v>
      </c>
      <c r="N97" s="41">
        <v>44607</v>
      </c>
      <c r="O97" s="41">
        <v>44616</v>
      </c>
      <c r="P97" t="s">
        <v>70</v>
      </c>
      <c r="Q97" t="s">
        <v>12372</v>
      </c>
      <c r="R97" t="s">
        <v>2315</v>
      </c>
      <c r="S97" t="s">
        <v>16096</v>
      </c>
      <c r="T97" t="s">
        <v>16096</v>
      </c>
      <c r="U97" t="s">
        <v>354</v>
      </c>
      <c r="V97" t="s">
        <v>16096</v>
      </c>
      <c r="W97" t="s">
        <v>16135</v>
      </c>
      <c r="X97" t="s">
        <v>12371</v>
      </c>
      <c r="Y97">
        <v>2</v>
      </c>
      <c r="Z97">
        <v>0</v>
      </c>
      <c r="AA97">
        <v>50000</v>
      </c>
      <c r="AB97">
        <v>0</v>
      </c>
      <c r="AC97" t="s">
        <v>12343</v>
      </c>
      <c r="AD97" s="42">
        <v>44598.550208333334</v>
      </c>
    </row>
    <row r="98" spans="1:30" x14ac:dyDescent="0.25">
      <c r="A98">
        <v>120</v>
      </c>
      <c r="B98" t="s">
        <v>2233</v>
      </c>
      <c r="C98" t="s">
        <v>16169</v>
      </c>
      <c r="D98" t="s">
        <v>2265</v>
      </c>
      <c r="E98" t="s">
        <v>2293</v>
      </c>
      <c r="F98" t="s">
        <v>16170</v>
      </c>
      <c r="G98" t="s">
        <v>16171</v>
      </c>
      <c r="H98" t="s">
        <v>12343</v>
      </c>
      <c r="I98" t="s">
        <v>16096</v>
      </c>
      <c r="J98" t="s">
        <v>16096</v>
      </c>
      <c r="K98" t="s">
        <v>12370</v>
      </c>
      <c r="L98" t="s">
        <v>16172</v>
      </c>
      <c r="M98" s="41">
        <v>44598</v>
      </c>
      <c r="N98" s="41">
        <v>44607</v>
      </c>
      <c r="O98" s="41">
        <v>44616</v>
      </c>
      <c r="P98" t="s">
        <v>70</v>
      </c>
      <c r="Q98" t="s">
        <v>12372</v>
      </c>
      <c r="R98" t="s">
        <v>2315</v>
      </c>
      <c r="S98" t="s">
        <v>16096</v>
      </c>
      <c r="T98" t="s">
        <v>16096</v>
      </c>
      <c r="U98" t="s">
        <v>354</v>
      </c>
      <c r="V98" t="s">
        <v>16096</v>
      </c>
      <c r="W98" t="s">
        <v>1771</v>
      </c>
      <c r="X98" t="s">
        <v>12371</v>
      </c>
      <c r="Y98">
        <v>1</v>
      </c>
      <c r="Z98">
        <v>0</v>
      </c>
      <c r="AA98">
        <v>25000</v>
      </c>
      <c r="AB98">
        <v>0</v>
      </c>
      <c r="AC98" t="s">
        <v>12343</v>
      </c>
      <c r="AD98" s="42">
        <v>44598.550208333334</v>
      </c>
    </row>
    <row r="99" spans="1:30" x14ac:dyDescent="0.25">
      <c r="A99">
        <v>121</v>
      </c>
      <c r="B99" t="s">
        <v>2233</v>
      </c>
      <c r="C99" t="s">
        <v>16169</v>
      </c>
      <c r="D99" t="s">
        <v>2265</v>
      </c>
      <c r="E99" t="s">
        <v>2293</v>
      </c>
      <c r="F99" t="s">
        <v>16170</v>
      </c>
      <c r="G99" t="s">
        <v>16171</v>
      </c>
      <c r="H99" t="s">
        <v>12343</v>
      </c>
      <c r="I99" t="s">
        <v>16096</v>
      </c>
      <c r="J99" t="s">
        <v>16096</v>
      </c>
      <c r="K99" t="s">
        <v>12370</v>
      </c>
      <c r="L99" t="s">
        <v>16172</v>
      </c>
      <c r="M99" s="41">
        <v>44598</v>
      </c>
      <c r="N99" s="41">
        <v>44607</v>
      </c>
      <c r="O99" s="41">
        <v>44616</v>
      </c>
      <c r="P99" t="s">
        <v>70</v>
      </c>
      <c r="Q99" t="s">
        <v>12372</v>
      </c>
      <c r="R99" t="s">
        <v>2315</v>
      </c>
      <c r="S99" t="s">
        <v>16096</v>
      </c>
      <c r="T99" t="s">
        <v>16096</v>
      </c>
      <c r="U99" t="s">
        <v>354</v>
      </c>
      <c r="V99" t="s">
        <v>16096</v>
      </c>
      <c r="W99" t="s">
        <v>2216</v>
      </c>
      <c r="X99" t="s">
        <v>12371</v>
      </c>
      <c r="Y99">
        <v>2</v>
      </c>
      <c r="Z99">
        <v>0</v>
      </c>
      <c r="AA99">
        <v>1600</v>
      </c>
      <c r="AB99">
        <v>0</v>
      </c>
      <c r="AC99" t="s">
        <v>12343</v>
      </c>
      <c r="AD99" s="42">
        <v>44598.550208333334</v>
      </c>
    </row>
    <row r="100" spans="1:30" x14ac:dyDescent="0.25">
      <c r="A100">
        <v>122</v>
      </c>
      <c r="B100" t="s">
        <v>2233</v>
      </c>
      <c r="C100" t="s">
        <v>16169</v>
      </c>
      <c r="D100" t="s">
        <v>2265</v>
      </c>
      <c r="E100" t="s">
        <v>2293</v>
      </c>
      <c r="F100" t="s">
        <v>16170</v>
      </c>
      <c r="G100" t="s">
        <v>16171</v>
      </c>
      <c r="H100" t="s">
        <v>12343</v>
      </c>
      <c r="I100" t="s">
        <v>16096</v>
      </c>
      <c r="J100" t="s">
        <v>16096</v>
      </c>
      <c r="K100" t="s">
        <v>12370</v>
      </c>
      <c r="L100" t="s">
        <v>16172</v>
      </c>
      <c r="M100" s="41">
        <v>44598</v>
      </c>
      <c r="N100" s="41">
        <v>44607</v>
      </c>
      <c r="O100" s="41">
        <v>44616</v>
      </c>
      <c r="P100" t="s">
        <v>70</v>
      </c>
      <c r="Q100" t="s">
        <v>12372</v>
      </c>
      <c r="R100" t="s">
        <v>2315</v>
      </c>
      <c r="S100" t="s">
        <v>16096</v>
      </c>
      <c r="T100" t="s">
        <v>16096</v>
      </c>
      <c r="U100" t="s">
        <v>354</v>
      </c>
      <c r="V100" t="s">
        <v>16096</v>
      </c>
      <c r="W100" t="s">
        <v>16154</v>
      </c>
      <c r="X100" t="s">
        <v>12371</v>
      </c>
      <c r="Y100">
        <v>1</v>
      </c>
      <c r="Z100">
        <v>0</v>
      </c>
      <c r="AA100">
        <v>400</v>
      </c>
      <c r="AB100">
        <v>0</v>
      </c>
      <c r="AC100" t="s">
        <v>12343</v>
      </c>
      <c r="AD100" s="42">
        <v>44598.550208333334</v>
      </c>
    </row>
    <row r="101" spans="1:30" x14ac:dyDescent="0.25">
      <c r="A101">
        <v>123</v>
      </c>
      <c r="B101" t="s">
        <v>2233</v>
      </c>
      <c r="C101" t="s">
        <v>16169</v>
      </c>
      <c r="H101" t="s">
        <v>12343</v>
      </c>
      <c r="K101" t="s">
        <v>12370</v>
      </c>
      <c r="L101" t="s">
        <v>16172</v>
      </c>
      <c r="M101" s="41">
        <v>44598</v>
      </c>
      <c r="X101" t="s">
        <v>12371</v>
      </c>
      <c r="Y101">
        <v>0</v>
      </c>
      <c r="Z101">
        <v>0</v>
      </c>
      <c r="AA101">
        <v>0</v>
      </c>
      <c r="AB101">
        <v>77000</v>
      </c>
      <c r="AC101" t="s">
        <v>12343</v>
      </c>
      <c r="AD101" s="42">
        <v>44598.550208333334</v>
      </c>
    </row>
    <row r="102" spans="1:30" x14ac:dyDescent="0.25">
      <c r="A102">
        <v>124</v>
      </c>
      <c r="B102" t="s">
        <v>2233</v>
      </c>
      <c r="C102" t="s">
        <v>16173</v>
      </c>
      <c r="D102" t="s">
        <v>2242</v>
      </c>
      <c r="E102" t="s">
        <v>2298</v>
      </c>
      <c r="F102" t="s">
        <v>16174</v>
      </c>
      <c r="G102" t="s">
        <v>16175</v>
      </c>
      <c r="H102" t="s">
        <v>12343</v>
      </c>
      <c r="I102" t="s">
        <v>16096</v>
      </c>
      <c r="J102" t="s">
        <v>16096</v>
      </c>
      <c r="K102" t="s">
        <v>12370</v>
      </c>
      <c r="L102" t="s">
        <v>16172</v>
      </c>
      <c r="M102" s="41">
        <v>44598</v>
      </c>
      <c r="N102" s="41">
        <v>44595</v>
      </c>
      <c r="O102" s="41">
        <v>44598</v>
      </c>
      <c r="P102" t="s">
        <v>69</v>
      </c>
      <c r="Q102" t="s">
        <v>16176</v>
      </c>
      <c r="R102" t="s">
        <v>2313</v>
      </c>
      <c r="S102" t="s">
        <v>16096</v>
      </c>
      <c r="T102" t="s">
        <v>16096</v>
      </c>
      <c r="U102" t="s">
        <v>196</v>
      </c>
      <c r="V102" t="s">
        <v>16096</v>
      </c>
      <c r="W102" t="s">
        <v>1429</v>
      </c>
      <c r="X102" t="s">
        <v>12371</v>
      </c>
      <c r="Y102">
        <v>1</v>
      </c>
      <c r="Z102">
        <v>0</v>
      </c>
      <c r="AA102">
        <v>20000</v>
      </c>
      <c r="AB102">
        <v>0</v>
      </c>
      <c r="AC102" t="s">
        <v>12343</v>
      </c>
      <c r="AD102" s="42">
        <v>44598.55400462963</v>
      </c>
    </row>
    <row r="103" spans="1:30" x14ac:dyDescent="0.25">
      <c r="A103">
        <v>125</v>
      </c>
      <c r="B103" t="s">
        <v>2233</v>
      </c>
      <c r="C103" t="s">
        <v>16173</v>
      </c>
      <c r="D103" t="s">
        <v>2242</v>
      </c>
      <c r="E103" t="s">
        <v>2298</v>
      </c>
      <c r="F103" t="s">
        <v>16174</v>
      </c>
      <c r="G103" t="s">
        <v>16175</v>
      </c>
      <c r="H103" t="s">
        <v>12343</v>
      </c>
      <c r="I103" t="s">
        <v>16096</v>
      </c>
      <c r="J103" t="s">
        <v>16096</v>
      </c>
      <c r="K103" t="s">
        <v>12370</v>
      </c>
      <c r="L103" t="s">
        <v>16172</v>
      </c>
      <c r="M103" s="41">
        <v>44598</v>
      </c>
      <c r="N103" s="41">
        <v>44595</v>
      </c>
      <c r="O103" s="41">
        <v>44598</v>
      </c>
      <c r="P103" t="s">
        <v>69</v>
      </c>
      <c r="Q103" t="s">
        <v>16176</v>
      </c>
      <c r="R103" t="s">
        <v>2313</v>
      </c>
      <c r="S103" t="s">
        <v>16096</v>
      </c>
      <c r="T103" t="s">
        <v>16096</v>
      </c>
      <c r="U103" t="s">
        <v>196</v>
      </c>
      <c r="V103" t="s">
        <v>16096</v>
      </c>
      <c r="W103" t="s">
        <v>1980</v>
      </c>
      <c r="X103" t="s">
        <v>12371</v>
      </c>
      <c r="Y103">
        <v>1</v>
      </c>
      <c r="Z103">
        <v>0</v>
      </c>
      <c r="AA103">
        <v>35000</v>
      </c>
      <c r="AB103">
        <v>0</v>
      </c>
      <c r="AC103" t="s">
        <v>12343</v>
      </c>
      <c r="AD103" s="42">
        <v>44598.55400462963</v>
      </c>
    </row>
    <row r="104" spans="1:30" x14ac:dyDescent="0.25">
      <c r="A104">
        <v>126</v>
      </c>
      <c r="B104" t="s">
        <v>2233</v>
      </c>
      <c r="C104" t="s">
        <v>16173</v>
      </c>
      <c r="H104" t="s">
        <v>12343</v>
      </c>
      <c r="K104" t="s">
        <v>12370</v>
      </c>
      <c r="L104" t="s">
        <v>16172</v>
      </c>
      <c r="M104" s="41">
        <v>44598</v>
      </c>
      <c r="X104" t="s">
        <v>12371</v>
      </c>
      <c r="Y104">
        <v>0</v>
      </c>
      <c r="Z104">
        <v>0</v>
      </c>
      <c r="AA104">
        <v>0</v>
      </c>
      <c r="AB104">
        <v>55000</v>
      </c>
      <c r="AC104" t="s">
        <v>12343</v>
      </c>
      <c r="AD104" s="42">
        <v>44598.55400462963</v>
      </c>
    </row>
    <row r="105" spans="1:30" x14ac:dyDescent="0.25">
      <c r="A105">
        <v>127</v>
      </c>
      <c r="B105" t="s">
        <v>12</v>
      </c>
      <c r="C105" t="s">
        <v>16177</v>
      </c>
      <c r="D105" t="s">
        <v>16096</v>
      </c>
      <c r="E105" t="s">
        <v>16096</v>
      </c>
      <c r="F105" t="s">
        <v>16178</v>
      </c>
      <c r="G105" t="s">
        <v>16179</v>
      </c>
      <c r="H105" t="s">
        <v>12343</v>
      </c>
      <c r="I105" t="s">
        <v>16096</v>
      </c>
      <c r="J105" t="s">
        <v>16096</v>
      </c>
      <c r="K105" t="s">
        <v>12237</v>
      </c>
      <c r="M105" s="41">
        <v>44602</v>
      </c>
      <c r="P105" t="s">
        <v>16096</v>
      </c>
      <c r="Q105" t="s">
        <v>16096</v>
      </c>
      <c r="R105" t="s">
        <v>16096</v>
      </c>
      <c r="S105" t="s">
        <v>16096</v>
      </c>
      <c r="T105" t="s">
        <v>16096</v>
      </c>
      <c r="U105" t="s">
        <v>196</v>
      </c>
      <c r="V105" t="s">
        <v>16096</v>
      </c>
      <c r="W105" t="s">
        <v>2537</v>
      </c>
      <c r="X105" t="s">
        <v>12371</v>
      </c>
      <c r="Y105">
        <v>0</v>
      </c>
      <c r="Z105">
        <v>0</v>
      </c>
      <c r="AA105">
        <v>85</v>
      </c>
      <c r="AB105">
        <v>0</v>
      </c>
      <c r="AC105" t="s">
        <v>12343</v>
      </c>
      <c r="AD105" s="42">
        <v>44599.271249999998</v>
      </c>
    </row>
    <row r="106" spans="1:30" x14ac:dyDescent="0.25">
      <c r="A106">
        <v>128</v>
      </c>
      <c r="B106" t="s">
        <v>12</v>
      </c>
      <c r="C106" t="s">
        <v>16177</v>
      </c>
      <c r="D106" t="s">
        <v>16096</v>
      </c>
      <c r="E106" t="s">
        <v>16096</v>
      </c>
      <c r="F106" t="s">
        <v>16178</v>
      </c>
      <c r="G106" t="s">
        <v>16179</v>
      </c>
      <c r="H106" t="s">
        <v>12343</v>
      </c>
      <c r="I106" t="s">
        <v>16096</v>
      </c>
      <c r="J106" t="s">
        <v>16096</v>
      </c>
      <c r="K106" t="s">
        <v>12237</v>
      </c>
      <c r="M106" s="41">
        <v>44602</v>
      </c>
      <c r="P106" t="s">
        <v>16096</v>
      </c>
      <c r="Q106" t="s">
        <v>16096</v>
      </c>
      <c r="R106" t="s">
        <v>16096</v>
      </c>
      <c r="S106" t="s">
        <v>16096</v>
      </c>
      <c r="T106" t="s">
        <v>16096</v>
      </c>
      <c r="U106" t="s">
        <v>196</v>
      </c>
      <c r="V106" t="s">
        <v>16096</v>
      </c>
      <c r="W106" t="s">
        <v>11143</v>
      </c>
      <c r="X106" t="s">
        <v>12371</v>
      </c>
      <c r="Y106">
        <v>0</v>
      </c>
      <c r="Z106">
        <v>0</v>
      </c>
      <c r="AA106">
        <v>20</v>
      </c>
      <c r="AB106">
        <v>0</v>
      </c>
      <c r="AC106" t="s">
        <v>12343</v>
      </c>
      <c r="AD106" s="42">
        <v>44599.271249999998</v>
      </c>
    </row>
    <row r="107" spans="1:30" x14ac:dyDescent="0.25">
      <c r="A107">
        <v>130</v>
      </c>
      <c r="B107" t="s">
        <v>12</v>
      </c>
      <c r="C107" t="s">
        <v>16180</v>
      </c>
      <c r="D107" t="s">
        <v>16096</v>
      </c>
      <c r="E107" t="s">
        <v>16096</v>
      </c>
      <c r="F107" t="s">
        <v>16181</v>
      </c>
      <c r="G107" t="s">
        <v>16182</v>
      </c>
      <c r="H107" t="s">
        <v>12343</v>
      </c>
      <c r="I107" t="s">
        <v>16096</v>
      </c>
      <c r="J107" t="s">
        <v>16096</v>
      </c>
      <c r="K107" t="s">
        <v>12237</v>
      </c>
      <c r="M107" s="41">
        <v>44602</v>
      </c>
      <c r="P107" t="s">
        <v>16096</v>
      </c>
      <c r="Q107" t="s">
        <v>16096</v>
      </c>
      <c r="R107" t="s">
        <v>16096</v>
      </c>
      <c r="S107" t="s">
        <v>16096</v>
      </c>
      <c r="T107" t="s">
        <v>16096</v>
      </c>
      <c r="U107" t="s">
        <v>201</v>
      </c>
      <c r="V107" t="s">
        <v>16096</v>
      </c>
      <c r="W107" t="s">
        <v>11143</v>
      </c>
      <c r="X107" t="s">
        <v>12371</v>
      </c>
      <c r="Y107">
        <v>0</v>
      </c>
      <c r="Z107">
        <v>0</v>
      </c>
      <c r="AA107">
        <v>20</v>
      </c>
      <c r="AB107">
        <v>0</v>
      </c>
      <c r="AC107" t="s">
        <v>12343</v>
      </c>
      <c r="AD107" s="42">
        <v>44599.273784722223</v>
      </c>
    </row>
    <row r="108" spans="1:30" x14ac:dyDescent="0.25">
      <c r="A108">
        <v>131</v>
      </c>
      <c r="B108" t="s">
        <v>12</v>
      </c>
      <c r="C108" t="s">
        <v>16180</v>
      </c>
      <c r="D108" t="s">
        <v>16096</v>
      </c>
      <c r="E108" t="s">
        <v>16096</v>
      </c>
      <c r="F108" t="s">
        <v>16181</v>
      </c>
      <c r="G108" t="s">
        <v>16182</v>
      </c>
      <c r="H108" t="s">
        <v>12343</v>
      </c>
      <c r="I108" t="s">
        <v>16096</v>
      </c>
      <c r="J108" t="s">
        <v>16096</v>
      </c>
      <c r="K108" t="s">
        <v>12237</v>
      </c>
      <c r="M108" s="41">
        <v>44602</v>
      </c>
      <c r="P108" t="s">
        <v>16096</v>
      </c>
      <c r="Q108" t="s">
        <v>16096</v>
      </c>
      <c r="R108" t="s">
        <v>16096</v>
      </c>
      <c r="S108" t="s">
        <v>16096</v>
      </c>
      <c r="T108" t="s">
        <v>16096</v>
      </c>
      <c r="U108" t="s">
        <v>201</v>
      </c>
      <c r="V108" t="s">
        <v>16096</v>
      </c>
      <c r="W108" t="s">
        <v>11170</v>
      </c>
      <c r="X108" t="s">
        <v>12371</v>
      </c>
      <c r="Y108">
        <v>0</v>
      </c>
      <c r="Z108">
        <v>0</v>
      </c>
      <c r="AA108">
        <v>35</v>
      </c>
      <c r="AB108">
        <v>0</v>
      </c>
      <c r="AC108" t="s">
        <v>12343</v>
      </c>
      <c r="AD108" s="42">
        <v>44599.273784722223</v>
      </c>
    </row>
    <row r="109" spans="1:30" x14ac:dyDescent="0.25">
      <c r="A109">
        <v>132</v>
      </c>
      <c r="B109" t="s">
        <v>12</v>
      </c>
      <c r="C109" t="s">
        <v>16183</v>
      </c>
      <c r="D109" t="s">
        <v>16096</v>
      </c>
      <c r="E109" t="s">
        <v>16096</v>
      </c>
      <c r="F109" t="s">
        <v>16184</v>
      </c>
      <c r="G109" t="s">
        <v>16185</v>
      </c>
      <c r="H109" t="s">
        <v>12343</v>
      </c>
      <c r="I109" t="s">
        <v>16096</v>
      </c>
      <c r="J109" t="s">
        <v>16096</v>
      </c>
      <c r="K109" t="s">
        <v>12237</v>
      </c>
      <c r="M109" s="41">
        <v>44595</v>
      </c>
      <c r="P109" t="s">
        <v>16096</v>
      </c>
      <c r="Q109" t="s">
        <v>16096</v>
      </c>
      <c r="R109" t="s">
        <v>16096</v>
      </c>
      <c r="S109" t="s">
        <v>16096</v>
      </c>
      <c r="T109" t="s">
        <v>16096</v>
      </c>
      <c r="U109" t="s">
        <v>430</v>
      </c>
      <c r="V109" t="s">
        <v>16096</v>
      </c>
      <c r="W109" t="s">
        <v>2537</v>
      </c>
      <c r="X109" t="s">
        <v>12371</v>
      </c>
      <c r="Y109">
        <v>0</v>
      </c>
      <c r="Z109">
        <v>0</v>
      </c>
      <c r="AA109">
        <v>85</v>
      </c>
      <c r="AB109">
        <v>0</v>
      </c>
      <c r="AC109" t="s">
        <v>12343</v>
      </c>
      <c r="AD109" s="42">
        <v>44599.274722222224</v>
      </c>
    </row>
    <row r="110" spans="1:30" x14ac:dyDescent="0.25">
      <c r="A110">
        <v>133</v>
      </c>
      <c r="B110" t="s">
        <v>12</v>
      </c>
      <c r="C110" t="s">
        <v>16183</v>
      </c>
      <c r="D110" t="s">
        <v>16096</v>
      </c>
      <c r="E110" t="s">
        <v>16096</v>
      </c>
      <c r="F110" t="s">
        <v>16184</v>
      </c>
      <c r="G110" t="s">
        <v>16185</v>
      </c>
      <c r="H110" t="s">
        <v>12343</v>
      </c>
      <c r="I110" t="s">
        <v>16096</v>
      </c>
      <c r="J110" t="s">
        <v>16096</v>
      </c>
      <c r="K110" t="s">
        <v>12237</v>
      </c>
      <c r="M110" s="41">
        <v>44595</v>
      </c>
      <c r="P110" t="s">
        <v>16096</v>
      </c>
      <c r="Q110" t="s">
        <v>16096</v>
      </c>
      <c r="R110" t="s">
        <v>16096</v>
      </c>
      <c r="S110" t="s">
        <v>16096</v>
      </c>
      <c r="T110" t="s">
        <v>16096</v>
      </c>
      <c r="U110" t="s">
        <v>430</v>
      </c>
      <c r="V110" t="s">
        <v>16096</v>
      </c>
      <c r="W110" t="s">
        <v>11170</v>
      </c>
      <c r="X110" t="s">
        <v>12371</v>
      </c>
      <c r="Y110">
        <v>0</v>
      </c>
      <c r="Z110">
        <v>0</v>
      </c>
      <c r="AA110">
        <v>35</v>
      </c>
      <c r="AB110">
        <v>0</v>
      </c>
      <c r="AC110" t="s">
        <v>12343</v>
      </c>
      <c r="AD110" s="42">
        <v>44599.274722222224</v>
      </c>
    </row>
    <row r="111" spans="1:30" x14ac:dyDescent="0.25">
      <c r="A111">
        <v>169</v>
      </c>
      <c r="B111" t="s">
        <v>9</v>
      </c>
      <c r="C111" t="s">
        <v>16098</v>
      </c>
      <c r="D111" t="s">
        <v>16096</v>
      </c>
      <c r="E111" t="s">
        <v>2285</v>
      </c>
      <c r="F111" t="s">
        <v>16099</v>
      </c>
      <c r="G111" t="s">
        <v>16100</v>
      </c>
      <c r="H111" t="s">
        <v>12343</v>
      </c>
      <c r="I111" t="s">
        <v>16096</v>
      </c>
      <c r="J111" t="s">
        <v>75</v>
      </c>
      <c r="K111" t="s">
        <v>12237</v>
      </c>
      <c r="L111" t="s">
        <v>16101</v>
      </c>
      <c r="M111" s="41">
        <v>44601</v>
      </c>
      <c r="N111" s="41">
        <v>44602</v>
      </c>
      <c r="O111" s="41">
        <v>44618</v>
      </c>
      <c r="P111" t="s">
        <v>70</v>
      </c>
      <c r="Q111" t="s">
        <v>16102</v>
      </c>
      <c r="R111" t="s">
        <v>16096</v>
      </c>
      <c r="S111" t="s">
        <v>16096</v>
      </c>
      <c r="T111" t="s">
        <v>16096</v>
      </c>
      <c r="U111" t="s">
        <v>198</v>
      </c>
      <c r="V111" t="s">
        <v>16096</v>
      </c>
      <c r="W111" t="s">
        <v>2537</v>
      </c>
      <c r="X111" t="s">
        <v>16186</v>
      </c>
      <c r="Y111">
        <v>2</v>
      </c>
      <c r="Z111">
        <v>0</v>
      </c>
      <c r="AA111">
        <v>160</v>
      </c>
      <c r="AB111">
        <v>0</v>
      </c>
      <c r="AC111" t="s">
        <v>12343</v>
      </c>
      <c r="AD111" s="42">
        <v>44601.399293981478</v>
      </c>
    </row>
    <row r="112" spans="1:30" x14ac:dyDescent="0.25">
      <c r="A112">
        <v>135</v>
      </c>
      <c r="B112" t="s">
        <v>12</v>
      </c>
      <c r="C112" t="s">
        <v>16187</v>
      </c>
      <c r="D112" t="s">
        <v>16096</v>
      </c>
      <c r="E112" t="s">
        <v>16096</v>
      </c>
      <c r="F112" t="s">
        <v>16188</v>
      </c>
      <c r="G112" t="s">
        <v>16189</v>
      </c>
      <c r="H112" t="s">
        <v>12343</v>
      </c>
      <c r="I112" t="s">
        <v>16096</v>
      </c>
      <c r="J112" t="s">
        <v>16096</v>
      </c>
      <c r="K112" t="s">
        <v>12237</v>
      </c>
      <c r="M112" s="41">
        <v>44596</v>
      </c>
      <c r="P112" t="s">
        <v>16096</v>
      </c>
      <c r="Q112" t="s">
        <v>16096</v>
      </c>
      <c r="R112" t="s">
        <v>16096</v>
      </c>
      <c r="S112" t="s">
        <v>16096</v>
      </c>
      <c r="T112" t="s">
        <v>16096</v>
      </c>
      <c r="U112" t="s">
        <v>234</v>
      </c>
      <c r="V112" t="s">
        <v>16096</v>
      </c>
      <c r="W112" t="s">
        <v>3358</v>
      </c>
      <c r="X112" t="s">
        <v>12371</v>
      </c>
      <c r="Y112">
        <v>0</v>
      </c>
      <c r="Z112">
        <v>0</v>
      </c>
      <c r="AA112">
        <v>2500</v>
      </c>
      <c r="AB112">
        <v>0</v>
      </c>
      <c r="AC112" t="s">
        <v>12343</v>
      </c>
      <c r="AD112" s="42">
        <v>44599.526388888888</v>
      </c>
    </row>
    <row r="113" spans="1:30" x14ac:dyDescent="0.25">
      <c r="A113">
        <v>136</v>
      </c>
      <c r="B113" t="s">
        <v>12</v>
      </c>
      <c r="C113" t="s">
        <v>16187</v>
      </c>
      <c r="D113" t="s">
        <v>16096</v>
      </c>
      <c r="E113" t="s">
        <v>16096</v>
      </c>
      <c r="F113" t="s">
        <v>16188</v>
      </c>
      <c r="G113" t="s">
        <v>16189</v>
      </c>
      <c r="H113" t="s">
        <v>12343</v>
      </c>
      <c r="I113" t="s">
        <v>16096</v>
      </c>
      <c r="J113" t="s">
        <v>16096</v>
      </c>
      <c r="K113" t="s">
        <v>12237</v>
      </c>
      <c r="M113" s="41">
        <v>44596</v>
      </c>
      <c r="P113" t="s">
        <v>16096</v>
      </c>
      <c r="Q113" t="s">
        <v>16096</v>
      </c>
      <c r="R113" t="s">
        <v>16096</v>
      </c>
      <c r="S113" t="s">
        <v>16096</v>
      </c>
      <c r="T113" t="s">
        <v>16096</v>
      </c>
      <c r="U113" t="s">
        <v>234</v>
      </c>
      <c r="V113" t="s">
        <v>16096</v>
      </c>
      <c r="W113" t="s">
        <v>11338</v>
      </c>
      <c r="X113" t="s">
        <v>12371</v>
      </c>
      <c r="Y113">
        <v>0</v>
      </c>
      <c r="Z113">
        <v>0</v>
      </c>
      <c r="AA113">
        <v>2200</v>
      </c>
      <c r="AB113">
        <v>0</v>
      </c>
      <c r="AC113" t="s">
        <v>12343</v>
      </c>
      <c r="AD113" s="42">
        <v>44599.526388888888</v>
      </c>
    </row>
    <row r="114" spans="1:30" x14ac:dyDescent="0.25">
      <c r="A114">
        <v>137</v>
      </c>
      <c r="B114" t="s">
        <v>12</v>
      </c>
      <c r="C114" t="s">
        <v>16187</v>
      </c>
      <c r="D114" t="s">
        <v>16096</v>
      </c>
      <c r="E114" t="s">
        <v>16096</v>
      </c>
      <c r="F114" t="s">
        <v>16188</v>
      </c>
      <c r="G114" t="s">
        <v>16189</v>
      </c>
      <c r="H114" t="s">
        <v>12343</v>
      </c>
      <c r="I114" t="s">
        <v>16096</v>
      </c>
      <c r="J114" t="s">
        <v>16096</v>
      </c>
      <c r="K114" t="s">
        <v>12237</v>
      </c>
      <c r="M114" s="41">
        <v>44596</v>
      </c>
      <c r="P114" t="s">
        <v>16096</v>
      </c>
      <c r="Q114" t="s">
        <v>16096</v>
      </c>
      <c r="R114" t="s">
        <v>16096</v>
      </c>
      <c r="S114" t="s">
        <v>16096</v>
      </c>
      <c r="T114" t="s">
        <v>16096</v>
      </c>
      <c r="U114" t="s">
        <v>234</v>
      </c>
      <c r="V114" t="s">
        <v>16096</v>
      </c>
      <c r="W114" t="s">
        <v>11108</v>
      </c>
      <c r="X114" t="s">
        <v>12371</v>
      </c>
      <c r="Y114">
        <v>0</v>
      </c>
      <c r="Z114">
        <v>0</v>
      </c>
      <c r="AA114">
        <v>110</v>
      </c>
      <c r="AB114">
        <v>0</v>
      </c>
      <c r="AC114" t="s">
        <v>12343</v>
      </c>
      <c r="AD114" s="42">
        <v>44599.526689814818</v>
      </c>
    </row>
    <row r="115" spans="1:30" x14ac:dyDescent="0.25">
      <c r="A115">
        <v>138</v>
      </c>
      <c r="B115" t="s">
        <v>12</v>
      </c>
      <c r="C115" t="s">
        <v>16187</v>
      </c>
      <c r="D115" t="s">
        <v>16096</v>
      </c>
      <c r="E115" t="s">
        <v>16096</v>
      </c>
      <c r="F115" t="s">
        <v>16188</v>
      </c>
      <c r="G115" t="s">
        <v>16189</v>
      </c>
      <c r="H115" t="s">
        <v>12343</v>
      </c>
      <c r="I115" t="s">
        <v>16096</v>
      </c>
      <c r="J115" t="s">
        <v>16096</v>
      </c>
      <c r="K115" t="s">
        <v>12237</v>
      </c>
      <c r="M115" s="41">
        <v>44596</v>
      </c>
      <c r="P115" t="s">
        <v>16096</v>
      </c>
      <c r="Q115" t="s">
        <v>16096</v>
      </c>
      <c r="R115" t="s">
        <v>16096</v>
      </c>
      <c r="S115" t="s">
        <v>16096</v>
      </c>
      <c r="T115" t="s">
        <v>16096</v>
      </c>
      <c r="U115" t="s">
        <v>234</v>
      </c>
      <c r="V115" t="s">
        <v>16096</v>
      </c>
      <c r="W115" t="s">
        <v>10654</v>
      </c>
      <c r="X115" t="s">
        <v>12371</v>
      </c>
      <c r="Y115">
        <v>0</v>
      </c>
      <c r="Z115">
        <v>0</v>
      </c>
      <c r="AA115">
        <v>1000</v>
      </c>
      <c r="AB115">
        <v>0</v>
      </c>
      <c r="AC115" t="s">
        <v>12343</v>
      </c>
      <c r="AD115" s="42">
        <v>44599.526689814818</v>
      </c>
    </row>
    <row r="116" spans="1:30" x14ac:dyDescent="0.25">
      <c r="A116">
        <v>140</v>
      </c>
      <c r="B116" t="s">
        <v>12</v>
      </c>
      <c r="C116" t="s">
        <v>16190</v>
      </c>
      <c r="D116" t="s">
        <v>16096</v>
      </c>
      <c r="E116" t="s">
        <v>16096</v>
      </c>
      <c r="F116" t="s">
        <v>16191</v>
      </c>
      <c r="G116" t="s">
        <v>16192</v>
      </c>
      <c r="H116" t="s">
        <v>12343</v>
      </c>
      <c r="I116" t="s">
        <v>16096</v>
      </c>
      <c r="J116" t="s">
        <v>16096</v>
      </c>
      <c r="K116" t="s">
        <v>12237</v>
      </c>
      <c r="M116" s="41">
        <v>44596</v>
      </c>
      <c r="P116" t="s">
        <v>16096</v>
      </c>
      <c r="Q116" t="s">
        <v>16096</v>
      </c>
      <c r="R116" t="s">
        <v>16096</v>
      </c>
      <c r="S116" t="s">
        <v>16096</v>
      </c>
      <c r="T116" t="s">
        <v>16096</v>
      </c>
      <c r="U116" t="s">
        <v>234</v>
      </c>
      <c r="V116" t="s">
        <v>16096</v>
      </c>
      <c r="W116" t="s">
        <v>11396</v>
      </c>
      <c r="X116" t="s">
        <v>12371</v>
      </c>
      <c r="Y116">
        <v>0</v>
      </c>
      <c r="Z116">
        <v>0</v>
      </c>
      <c r="AA116">
        <v>1000</v>
      </c>
      <c r="AB116">
        <v>0</v>
      </c>
      <c r="AC116" t="s">
        <v>12343</v>
      </c>
      <c r="AD116" s="42">
        <v>44599.533622685187</v>
      </c>
    </row>
    <row r="117" spans="1:30" x14ac:dyDescent="0.25">
      <c r="A117">
        <v>141</v>
      </c>
      <c r="B117" t="s">
        <v>12</v>
      </c>
      <c r="C117" t="s">
        <v>16190</v>
      </c>
      <c r="D117" t="s">
        <v>16096</v>
      </c>
      <c r="E117" t="s">
        <v>16096</v>
      </c>
      <c r="F117" t="s">
        <v>16191</v>
      </c>
      <c r="G117" t="s">
        <v>16192</v>
      </c>
      <c r="H117" t="s">
        <v>12343</v>
      </c>
      <c r="I117" t="s">
        <v>16096</v>
      </c>
      <c r="J117" t="s">
        <v>16096</v>
      </c>
      <c r="K117" t="s">
        <v>12237</v>
      </c>
      <c r="M117" s="41">
        <v>44596</v>
      </c>
      <c r="P117" t="s">
        <v>16096</v>
      </c>
      <c r="Q117" t="s">
        <v>16096</v>
      </c>
      <c r="R117" t="s">
        <v>16096</v>
      </c>
      <c r="S117" t="s">
        <v>16096</v>
      </c>
      <c r="T117" t="s">
        <v>16096</v>
      </c>
      <c r="U117" t="s">
        <v>234</v>
      </c>
      <c r="V117" t="s">
        <v>16096</v>
      </c>
      <c r="W117" t="s">
        <v>11372</v>
      </c>
      <c r="X117" t="s">
        <v>12371</v>
      </c>
      <c r="Y117">
        <v>0</v>
      </c>
      <c r="Z117">
        <v>0</v>
      </c>
      <c r="AA117">
        <v>2200</v>
      </c>
      <c r="AB117">
        <v>0</v>
      </c>
      <c r="AC117" t="s">
        <v>12343</v>
      </c>
      <c r="AD117" s="42">
        <v>44599.533622685187</v>
      </c>
    </row>
    <row r="118" spans="1:30" x14ac:dyDescent="0.25">
      <c r="A118">
        <v>142</v>
      </c>
      <c r="B118" t="s">
        <v>12</v>
      </c>
      <c r="C118" t="s">
        <v>16193</v>
      </c>
      <c r="D118" t="s">
        <v>16096</v>
      </c>
      <c r="E118" t="s">
        <v>16096</v>
      </c>
      <c r="F118" t="s">
        <v>16194</v>
      </c>
      <c r="G118" t="s">
        <v>16195</v>
      </c>
      <c r="H118" t="s">
        <v>12343</v>
      </c>
      <c r="I118" t="s">
        <v>16096</v>
      </c>
      <c r="J118" t="s">
        <v>16096</v>
      </c>
      <c r="K118" t="s">
        <v>12237</v>
      </c>
      <c r="M118" s="41">
        <v>44596</v>
      </c>
      <c r="P118" t="s">
        <v>16096</v>
      </c>
      <c r="Q118" t="s">
        <v>16096</v>
      </c>
      <c r="R118" t="s">
        <v>16096</v>
      </c>
      <c r="S118" t="s">
        <v>16096</v>
      </c>
      <c r="T118" t="s">
        <v>16096</v>
      </c>
      <c r="U118" t="s">
        <v>221</v>
      </c>
      <c r="V118" t="s">
        <v>16096</v>
      </c>
      <c r="W118" t="s">
        <v>11348</v>
      </c>
      <c r="X118" t="s">
        <v>12371</v>
      </c>
      <c r="Y118">
        <v>0</v>
      </c>
      <c r="Z118">
        <v>0</v>
      </c>
      <c r="AA118">
        <v>10</v>
      </c>
      <c r="AB118">
        <v>0</v>
      </c>
      <c r="AC118" t="s">
        <v>12343</v>
      </c>
      <c r="AD118" s="42">
        <v>44599.534884259258</v>
      </c>
    </row>
    <row r="119" spans="1:30" x14ac:dyDescent="0.25">
      <c r="A119">
        <v>143</v>
      </c>
      <c r="B119" t="s">
        <v>12</v>
      </c>
      <c r="C119" t="s">
        <v>16193</v>
      </c>
      <c r="D119" t="s">
        <v>16096</v>
      </c>
      <c r="E119" t="s">
        <v>16096</v>
      </c>
      <c r="F119" t="s">
        <v>16194</v>
      </c>
      <c r="G119" t="s">
        <v>16195</v>
      </c>
      <c r="H119" t="s">
        <v>12343</v>
      </c>
      <c r="I119" t="s">
        <v>16096</v>
      </c>
      <c r="J119" t="s">
        <v>16096</v>
      </c>
      <c r="K119" t="s">
        <v>12237</v>
      </c>
      <c r="M119" s="41">
        <v>44596</v>
      </c>
      <c r="P119" t="s">
        <v>16096</v>
      </c>
      <c r="Q119" t="s">
        <v>16096</v>
      </c>
      <c r="R119" t="s">
        <v>16096</v>
      </c>
      <c r="S119" t="s">
        <v>16096</v>
      </c>
      <c r="T119" t="s">
        <v>16096</v>
      </c>
      <c r="U119" t="s">
        <v>221</v>
      </c>
      <c r="V119" t="s">
        <v>16096</v>
      </c>
      <c r="W119" t="s">
        <v>2574</v>
      </c>
      <c r="X119" t="s">
        <v>12371</v>
      </c>
      <c r="Y119">
        <v>0</v>
      </c>
      <c r="Z119">
        <v>0</v>
      </c>
      <c r="AA119">
        <v>18</v>
      </c>
      <c r="AB119">
        <v>0</v>
      </c>
      <c r="AC119" t="s">
        <v>12343</v>
      </c>
      <c r="AD119" s="42">
        <v>44599.534884259258</v>
      </c>
    </row>
    <row r="120" spans="1:30" x14ac:dyDescent="0.25">
      <c r="A120">
        <v>145</v>
      </c>
      <c r="B120" t="s">
        <v>12</v>
      </c>
      <c r="C120" t="s">
        <v>16196</v>
      </c>
      <c r="D120" t="s">
        <v>16096</v>
      </c>
      <c r="E120" t="s">
        <v>16096</v>
      </c>
      <c r="F120" t="s">
        <v>16197</v>
      </c>
      <c r="G120" t="s">
        <v>16198</v>
      </c>
      <c r="H120" t="s">
        <v>12343</v>
      </c>
      <c r="I120" t="s">
        <v>16096</v>
      </c>
      <c r="J120" t="s">
        <v>16096</v>
      </c>
      <c r="K120" t="s">
        <v>12237</v>
      </c>
      <c r="M120" s="41">
        <v>44596</v>
      </c>
      <c r="P120" t="s">
        <v>16096</v>
      </c>
      <c r="Q120" t="s">
        <v>16096</v>
      </c>
      <c r="R120" t="s">
        <v>16096</v>
      </c>
      <c r="S120" t="s">
        <v>16096</v>
      </c>
      <c r="T120" t="s">
        <v>16096</v>
      </c>
      <c r="U120" t="s">
        <v>208</v>
      </c>
      <c r="V120" t="s">
        <v>16096</v>
      </c>
      <c r="W120" t="s">
        <v>11584</v>
      </c>
      <c r="X120" t="s">
        <v>12371</v>
      </c>
      <c r="Y120">
        <v>0</v>
      </c>
      <c r="Z120">
        <v>0</v>
      </c>
      <c r="AA120">
        <v>1350</v>
      </c>
      <c r="AB120">
        <v>0</v>
      </c>
      <c r="AC120" t="s">
        <v>12343</v>
      </c>
      <c r="AD120" s="42">
        <v>44599.544340277775</v>
      </c>
    </row>
    <row r="121" spans="1:30" x14ac:dyDescent="0.25">
      <c r="A121">
        <v>146</v>
      </c>
      <c r="B121" t="s">
        <v>12</v>
      </c>
      <c r="C121" t="s">
        <v>16196</v>
      </c>
      <c r="D121" t="s">
        <v>16096</v>
      </c>
      <c r="E121" t="s">
        <v>16096</v>
      </c>
      <c r="F121" t="s">
        <v>16197</v>
      </c>
      <c r="G121" t="s">
        <v>16198</v>
      </c>
      <c r="H121" t="s">
        <v>12343</v>
      </c>
      <c r="I121" t="s">
        <v>16096</v>
      </c>
      <c r="J121" t="s">
        <v>16096</v>
      </c>
      <c r="K121" t="s">
        <v>12237</v>
      </c>
      <c r="M121" s="41">
        <v>44596</v>
      </c>
      <c r="P121" t="s">
        <v>16096</v>
      </c>
      <c r="Q121" t="s">
        <v>16096</v>
      </c>
      <c r="R121" t="s">
        <v>16096</v>
      </c>
      <c r="S121" t="s">
        <v>16096</v>
      </c>
      <c r="T121" t="s">
        <v>16096</v>
      </c>
      <c r="U121" t="s">
        <v>208</v>
      </c>
      <c r="V121" t="s">
        <v>16096</v>
      </c>
      <c r="W121" t="s">
        <v>11570</v>
      </c>
      <c r="X121" t="s">
        <v>12371</v>
      </c>
      <c r="Y121">
        <v>0</v>
      </c>
      <c r="Z121">
        <v>0</v>
      </c>
      <c r="AA121">
        <v>800</v>
      </c>
      <c r="AB121">
        <v>0</v>
      </c>
      <c r="AC121" t="s">
        <v>12343</v>
      </c>
      <c r="AD121" s="42">
        <v>44599.544340277775</v>
      </c>
    </row>
    <row r="122" spans="1:30" x14ac:dyDescent="0.25">
      <c r="A122">
        <v>170</v>
      </c>
      <c r="B122" t="s">
        <v>9</v>
      </c>
      <c r="C122" t="s">
        <v>16098</v>
      </c>
      <c r="D122" t="s">
        <v>16096</v>
      </c>
      <c r="E122" t="s">
        <v>2285</v>
      </c>
      <c r="F122" t="s">
        <v>16099</v>
      </c>
      <c r="G122" t="s">
        <v>16100</v>
      </c>
      <c r="H122" t="s">
        <v>12343</v>
      </c>
      <c r="I122" t="s">
        <v>16096</v>
      </c>
      <c r="J122" t="s">
        <v>75</v>
      </c>
      <c r="K122" t="s">
        <v>12237</v>
      </c>
      <c r="L122" t="s">
        <v>16101</v>
      </c>
      <c r="M122" s="41">
        <v>44601</v>
      </c>
      <c r="N122" s="41">
        <v>44602</v>
      </c>
      <c r="O122" s="41">
        <v>44618</v>
      </c>
      <c r="P122" t="s">
        <v>70</v>
      </c>
      <c r="Q122" t="s">
        <v>16102</v>
      </c>
      <c r="R122" t="s">
        <v>16096</v>
      </c>
      <c r="S122" t="s">
        <v>16096</v>
      </c>
      <c r="T122" t="s">
        <v>16096</v>
      </c>
      <c r="U122" t="s">
        <v>198</v>
      </c>
      <c r="V122" t="s">
        <v>16096</v>
      </c>
      <c r="W122" t="s">
        <v>3036</v>
      </c>
      <c r="X122" t="s">
        <v>12392</v>
      </c>
      <c r="Y122">
        <v>2</v>
      </c>
      <c r="Z122">
        <v>0</v>
      </c>
      <c r="AA122">
        <v>20</v>
      </c>
      <c r="AB122">
        <v>0</v>
      </c>
      <c r="AC122" t="s">
        <v>12343</v>
      </c>
      <c r="AD122" s="42">
        <v>44601.399293981478</v>
      </c>
    </row>
    <row r="123" spans="1:30" x14ac:dyDescent="0.25">
      <c r="A123">
        <v>148</v>
      </c>
      <c r="B123" t="s">
        <v>12</v>
      </c>
      <c r="C123" t="s">
        <v>16196</v>
      </c>
      <c r="D123" t="s">
        <v>16096</v>
      </c>
      <c r="E123" t="s">
        <v>16096</v>
      </c>
      <c r="F123" t="s">
        <v>16197</v>
      </c>
      <c r="G123" t="s">
        <v>16198</v>
      </c>
      <c r="H123" t="s">
        <v>12343</v>
      </c>
      <c r="I123" t="s">
        <v>16096</v>
      </c>
      <c r="J123" t="s">
        <v>16096</v>
      </c>
      <c r="K123" t="s">
        <v>12237</v>
      </c>
      <c r="M123" s="41">
        <v>44596</v>
      </c>
      <c r="P123" t="s">
        <v>16096</v>
      </c>
      <c r="Q123" t="s">
        <v>16096</v>
      </c>
      <c r="R123" t="s">
        <v>16096</v>
      </c>
      <c r="S123" t="s">
        <v>16096</v>
      </c>
      <c r="T123" t="s">
        <v>16096</v>
      </c>
      <c r="U123" t="s">
        <v>208</v>
      </c>
      <c r="V123" t="s">
        <v>16096</v>
      </c>
      <c r="W123" t="s">
        <v>10909</v>
      </c>
      <c r="X123" t="s">
        <v>12371</v>
      </c>
      <c r="Y123">
        <v>0</v>
      </c>
      <c r="Z123">
        <v>0</v>
      </c>
      <c r="AA123">
        <v>110</v>
      </c>
      <c r="AB123">
        <v>0</v>
      </c>
      <c r="AC123" t="s">
        <v>12343</v>
      </c>
      <c r="AD123" s="42">
        <v>44599.544618055559</v>
      </c>
    </row>
    <row r="124" spans="1:30" x14ac:dyDescent="0.25">
      <c r="A124">
        <v>150</v>
      </c>
      <c r="B124" t="s">
        <v>12</v>
      </c>
      <c r="C124" t="s">
        <v>16199</v>
      </c>
      <c r="D124" t="s">
        <v>16096</v>
      </c>
      <c r="E124" t="s">
        <v>16096</v>
      </c>
      <c r="F124" t="s">
        <v>16200</v>
      </c>
      <c r="G124" t="s">
        <v>16201</v>
      </c>
      <c r="H124" t="s">
        <v>12343</v>
      </c>
      <c r="I124" t="s">
        <v>16096</v>
      </c>
      <c r="J124" t="s">
        <v>16096</v>
      </c>
      <c r="K124" t="s">
        <v>12237</v>
      </c>
      <c r="M124" s="41">
        <v>44601</v>
      </c>
      <c r="P124" t="s">
        <v>16096</v>
      </c>
      <c r="Q124" t="s">
        <v>16096</v>
      </c>
      <c r="R124" t="s">
        <v>16096</v>
      </c>
      <c r="S124" t="s">
        <v>16096</v>
      </c>
      <c r="T124" t="s">
        <v>16096</v>
      </c>
      <c r="U124" t="s">
        <v>196</v>
      </c>
      <c r="V124" t="s">
        <v>16096</v>
      </c>
      <c r="W124" t="s">
        <v>2998</v>
      </c>
      <c r="X124" t="s">
        <v>12371</v>
      </c>
      <c r="Y124">
        <v>0</v>
      </c>
      <c r="Z124">
        <v>0</v>
      </c>
      <c r="AA124">
        <v>350</v>
      </c>
      <c r="AB124">
        <v>0</v>
      </c>
      <c r="AC124" t="s">
        <v>12343</v>
      </c>
      <c r="AD124" s="42">
        <v>44599.550127314818</v>
      </c>
    </row>
    <row r="125" spans="1:30" x14ac:dyDescent="0.25">
      <c r="A125">
        <v>151</v>
      </c>
      <c r="B125" t="s">
        <v>12</v>
      </c>
      <c r="C125" t="s">
        <v>16199</v>
      </c>
      <c r="D125" t="s">
        <v>16096</v>
      </c>
      <c r="E125" t="s">
        <v>16096</v>
      </c>
      <c r="F125" t="s">
        <v>16200</v>
      </c>
      <c r="G125" t="s">
        <v>16201</v>
      </c>
      <c r="H125" t="s">
        <v>12343</v>
      </c>
      <c r="I125" t="s">
        <v>16096</v>
      </c>
      <c r="J125" t="s">
        <v>16096</v>
      </c>
      <c r="K125" t="s">
        <v>12237</v>
      </c>
      <c r="M125" s="41">
        <v>44601</v>
      </c>
      <c r="P125" t="s">
        <v>16096</v>
      </c>
      <c r="Q125" t="s">
        <v>16096</v>
      </c>
      <c r="R125" t="s">
        <v>16096</v>
      </c>
      <c r="S125" t="s">
        <v>16096</v>
      </c>
      <c r="T125" t="s">
        <v>16096</v>
      </c>
      <c r="U125" t="s">
        <v>196</v>
      </c>
      <c r="V125" t="s">
        <v>16096</v>
      </c>
      <c r="W125" t="s">
        <v>5116</v>
      </c>
      <c r="X125" t="s">
        <v>12371</v>
      </c>
      <c r="Y125">
        <v>0</v>
      </c>
      <c r="Z125">
        <v>0</v>
      </c>
      <c r="AA125">
        <v>30000</v>
      </c>
      <c r="AB125">
        <v>0</v>
      </c>
      <c r="AC125" t="s">
        <v>12343</v>
      </c>
      <c r="AD125" s="42">
        <v>44599.550127314818</v>
      </c>
    </row>
    <row r="126" spans="1:30" x14ac:dyDescent="0.25">
      <c r="A126">
        <v>152</v>
      </c>
      <c r="B126" t="s">
        <v>12</v>
      </c>
      <c r="C126" t="s">
        <v>16202</v>
      </c>
      <c r="D126" t="s">
        <v>16096</v>
      </c>
      <c r="E126" t="s">
        <v>16096</v>
      </c>
      <c r="F126" t="s">
        <v>16203</v>
      </c>
      <c r="G126" t="s">
        <v>16204</v>
      </c>
      <c r="H126" t="s">
        <v>12343</v>
      </c>
      <c r="I126" t="s">
        <v>16096</v>
      </c>
      <c r="J126" t="s">
        <v>16096</v>
      </c>
      <c r="K126" t="s">
        <v>12237</v>
      </c>
      <c r="M126" s="41">
        <v>44602</v>
      </c>
      <c r="P126" t="s">
        <v>16096</v>
      </c>
      <c r="Q126" t="s">
        <v>16096</v>
      </c>
      <c r="R126" t="s">
        <v>16096</v>
      </c>
      <c r="S126" t="s">
        <v>16096</v>
      </c>
      <c r="T126" t="s">
        <v>16096</v>
      </c>
      <c r="U126" t="s">
        <v>196</v>
      </c>
      <c r="V126" t="s">
        <v>16096</v>
      </c>
      <c r="W126" t="s">
        <v>2537</v>
      </c>
      <c r="X126" t="s">
        <v>12371</v>
      </c>
      <c r="Y126">
        <v>0</v>
      </c>
      <c r="Z126">
        <v>0</v>
      </c>
      <c r="AA126">
        <v>85</v>
      </c>
      <c r="AB126">
        <v>0</v>
      </c>
      <c r="AC126" t="s">
        <v>12343</v>
      </c>
      <c r="AD126" s="42">
        <v>44599.550983796296</v>
      </c>
    </row>
    <row r="127" spans="1:30" x14ac:dyDescent="0.25">
      <c r="A127">
        <v>154</v>
      </c>
      <c r="B127" t="s">
        <v>12</v>
      </c>
      <c r="C127" t="s">
        <v>16202</v>
      </c>
      <c r="D127" t="s">
        <v>16096</v>
      </c>
      <c r="E127" t="s">
        <v>16096</v>
      </c>
      <c r="F127" t="s">
        <v>16203</v>
      </c>
      <c r="G127" t="s">
        <v>16204</v>
      </c>
      <c r="H127" t="s">
        <v>12343</v>
      </c>
      <c r="I127" t="s">
        <v>16096</v>
      </c>
      <c r="J127" t="s">
        <v>16096</v>
      </c>
      <c r="K127" t="s">
        <v>12237</v>
      </c>
      <c r="M127" s="41">
        <v>44602</v>
      </c>
      <c r="P127" t="s">
        <v>16096</v>
      </c>
      <c r="Q127" t="s">
        <v>16096</v>
      </c>
      <c r="R127" t="s">
        <v>16096</v>
      </c>
      <c r="S127" t="s">
        <v>16096</v>
      </c>
      <c r="T127" t="s">
        <v>16096</v>
      </c>
      <c r="U127" t="s">
        <v>196</v>
      </c>
      <c r="V127" t="s">
        <v>16096</v>
      </c>
      <c r="W127" t="s">
        <v>4835</v>
      </c>
      <c r="X127" t="s">
        <v>12371</v>
      </c>
      <c r="Y127">
        <v>0</v>
      </c>
      <c r="Z127">
        <v>0</v>
      </c>
      <c r="AA127">
        <v>1000</v>
      </c>
      <c r="AB127">
        <v>0</v>
      </c>
      <c r="AC127" t="s">
        <v>12343</v>
      </c>
      <c r="AD127" s="42">
        <v>44599.551087962966</v>
      </c>
    </row>
    <row r="128" spans="1:30" x14ac:dyDescent="0.25">
      <c r="A128">
        <v>155</v>
      </c>
      <c r="B128" t="s">
        <v>12</v>
      </c>
      <c r="C128" t="s">
        <v>16202</v>
      </c>
      <c r="D128" t="s">
        <v>16096</v>
      </c>
      <c r="E128" t="s">
        <v>16096</v>
      </c>
      <c r="F128" t="s">
        <v>16203</v>
      </c>
      <c r="G128" t="s">
        <v>16204</v>
      </c>
      <c r="H128" t="s">
        <v>12343</v>
      </c>
      <c r="I128" t="s">
        <v>16096</v>
      </c>
      <c r="J128" t="s">
        <v>16096</v>
      </c>
      <c r="K128" t="s">
        <v>12237</v>
      </c>
      <c r="M128" s="41">
        <v>44602</v>
      </c>
      <c r="P128" t="s">
        <v>16096</v>
      </c>
      <c r="Q128" t="s">
        <v>16096</v>
      </c>
      <c r="R128" t="s">
        <v>16096</v>
      </c>
      <c r="S128" t="s">
        <v>16096</v>
      </c>
      <c r="T128" t="s">
        <v>16096</v>
      </c>
      <c r="U128" t="s">
        <v>196</v>
      </c>
      <c r="V128" t="s">
        <v>16096</v>
      </c>
      <c r="W128" t="s">
        <v>6766</v>
      </c>
      <c r="X128" t="s">
        <v>12371</v>
      </c>
      <c r="Y128">
        <v>0</v>
      </c>
      <c r="Z128">
        <v>0</v>
      </c>
      <c r="AA128">
        <v>281</v>
      </c>
      <c r="AB128">
        <v>0</v>
      </c>
      <c r="AC128" t="s">
        <v>12343</v>
      </c>
      <c r="AD128" s="42">
        <v>44599.551087962966</v>
      </c>
    </row>
    <row r="129" spans="1:30" x14ac:dyDescent="0.25">
      <c r="A129">
        <v>156</v>
      </c>
      <c r="B129" t="s">
        <v>12</v>
      </c>
      <c r="C129" t="s">
        <v>16205</v>
      </c>
      <c r="D129" t="s">
        <v>16096</v>
      </c>
      <c r="E129" t="s">
        <v>16096</v>
      </c>
      <c r="F129" t="s">
        <v>16206</v>
      </c>
      <c r="G129" t="s">
        <v>16207</v>
      </c>
      <c r="H129" t="s">
        <v>12343</v>
      </c>
      <c r="I129" t="s">
        <v>16096</v>
      </c>
      <c r="J129" t="s">
        <v>16096</v>
      </c>
      <c r="K129" t="s">
        <v>12237</v>
      </c>
      <c r="M129" s="41">
        <v>44602</v>
      </c>
      <c r="P129" t="s">
        <v>16096</v>
      </c>
      <c r="Q129" t="s">
        <v>16096</v>
      </c>
      <c r="R129" t="s">
        <v>16096</v>
      </c>
      <c r="S129" t="s">
        <v>16096</v>
      </c>
      <c r="T129" t="s">
        <v>16096</v>
      </c>
      <c r="U129" t="s">
        <v>196</v>
      </c>
      <c r="V129" t="s">
        <v>16096</v>
      </c>
      <c r="W129" t="s">
        <v>2537</v>
      </c>
      <c r="X129" t="s">
        <v>12371</v>
      </c>
      <c r="Y129">
        <v>0</v>
      </c>
      <c r="Z129">
        <v>0</v>
      </c>
      <c r="AA129">
        <v>85</v>
      </c>
      <c r="AB129">
        <v>0</v>
      </c>
      <c r="AC129" t="s">
        <v>12343</v>
      </c>
      <c r="AD129" s="42">
        <v>44599.553055555552</v>
      </c>
    </row>
    <row r="130" spans="1:30" x14ac:dyDescent="0.25">
      <c r="A130">
        <v>171</v>
      </c>
      <c r="B130" t="s">
        <v>9</v>
      </c>
      <c r="C130" t="s">
        <v>16098</v>
      </c>
      <c r="D130" t="s">
        <v>16096</v>
      </c>
      <c r="E130" t="s">
        <v>2285</v>
      </c>
      <c r="F130" t="s">
        <v>16099</v>
      </c>
      <c r="G130" t="s">
        <v>16100</v>
      </c>
      <c r="H130" t="s">
        <v>12343</v>
      </c>
      <c r="I130" t="s">
        <v>16096</v>
      </c>
      <c r="J130" t="s">
        <v>75</v>
      </c>
      <c r="K130" t="s">
        <v>12237</v>
      </c>
      <c r="L130" t="s">
        <v>16101</v>
      </c>
      <c r="M130" s="41">
        <v>44601</v>
      </c>
      <c r="N130" s="41">
        <v>44602</v>
      </c>
      <c r="O130" s="41">
        <v>44618</v>
      </c>
      <c r="P130" t="s">
        <v>70</v>
      </c>
      <c r="Q130" t="s">
        <v>16102</v>
      </c>
      <c r="R130" t="s">
        <v>16096</v>
      </c>
      <c r="S130" t="s">
        <v>16096</v>
      </c>
      <c r="T130" t="s">
        <v>16096</v>
      </c>
      <c r="U130" t="s">
        <v>198</v>
      </c>
      <c r="V130" t="s">
        <v>16096</v>
      </c>
      <c r="W130" t="s">
        <v>2152</v>
      </c>
      <c r="Y130">
        <v>2</v>
      </c>
      <c r="Z130">
        <v>0</v>
      </c>
      <c r="AA130">
        <v>14000</v>
      </c>
      <c r="AB130">
        <v>0</v>
      </c>
      <c r="AC130" t="s">
        <v>12343</v>
      </c>
      <c r="AD130" s="42">
        <v>44601.399293981478</v>
      </c>
    </row>
    <row r="131" spans="1:30" x14ac:dyDescent="0.25">
      <c r="A131">
        <v>174</v>
      </c>
      <c r="B131" t="s">
        <v>9</v>
      </c>
      <c r="C131" t="s">
        <v>16098</v>
      </c>
      <c r="D131" t="s">
        <v>16096</v>
      </c>
      <c r="E131" t="s">
        <v>2285</v>
      </c>
      <c r="F131" t="s">
        <v>16099</v>
      </c>
      <c r="G131" t="s">
        <v>16100</v>
      </c>
      <c r="H131" t="s">
        <v>12343</v>
      </c>
      <c r="I131" t="s">
        <v>16096</v>
      </c>
      <c r="J131" t="s">
        <v>75</v>
      </c>
      <c r="K131" t="s">
        <v>12237</v>
      </c>
      <c r="L131" t="s">
        <v>16101</v>
      </c>
      <c r="M131" s="41">
        <v>44601</v>
      </c>
      <c r="N131" s="41">
        <v>44602</v>
      </c>
      <c r="O131" s="41">
        <v>44618</v>
      </c>
      <c r="P131" t="s">
        <v>70</v>
      </c>
      <c r="Q131" t="s">
        <v>16102</v>
      </c>
      <c r="R131" t="s">
        <v>16096</v>
      </c>
      <c r="S131" t="s">
        <v>16096</v>
      </c>
      <c r="T131" t="s">
        <v>16096</v>
      </c>
      <c r="U131" t="s">
        <v>198</v>
      </c>
      <c r="V131" t="s">
        <v>16096</v>
      </c>
      <c r="W131" t="s">
        <v>636</v>
      </c>
      <c r="Y131">
        <v>2</v>
      </c>
      <c r="Z131">
        <v>0</v>
      </c>
      <c r="AA131">
        <v>1400</v>
      </c>
      <c r="AB131">
        <v>0</v>
      </c>
      <c r="AC131" t="s">
        <v>12343</v>
      </c>
      <c r="AD131" s="42">
        <v>44601.399293981478</v>
      </c>
    </row>
    <row r="132" spans="1:30" x14ac:dyDescent="0.25">
      <c r="A132">
        <v>175</v>
      </c>
      <c r="B132" t="s">
        <v>9</v>
      </c>
      <c r="C132" t="s">
        <v>16098</v>
      </c>
      <c r="H132" t="s">
        <v>12343</v>
      </c>
      <c r="K132" t="s">
        <v>12237</v>
      </c>
      <c r="L132" t="s">
        <v>16101</v>
      </c>
      <c r="M132" s="41">
        <v>44601</v>
      </c>
      <c r="Y132">
        <v>0</v>
      </c>
      <c r="Z132">
        <v>0</v>
      </c>
      <c r="AA132">
        <v>0</v>
      </c>
      <c r="AB132">
        <v>21855</v>
      </c>
      <c r="AC132" t="s">
        <v>12343</v>
      </c>
      <c r="AD132" s="42">
        <v>44601.399293981478</v>
      </c>
    </row>
    <row r="133" spans="1:30" x14ac:dyDescent="0.25">
      <c r="A133">
        <v>176</v>
      </c>
      <c r="B133" t="s">
        <v>10</v>
      </c>
      <c r="C133" t="s">
        <v>16208</v>
      </c>
      <c r="D133" t="s">
        <v>16096</v>
      </c>
      <c r="E133" t="s">
        <v>2291</v>
      </c>
      <c r="F133" t="s">
        <v>16209</v>
      </c>
      <c r="H133" t="s">
        <v>12343</v>
      </c>
      <c r="I133" t="s">
        <v>16096</v>
      </c>
      <c r="J133" t="s">
        <v>72</v>
      </c>
      <c r="K133" t="s">
        <v>12237</v>
      </c>
      <c r="L133" t="s">
        <v>16210</v>
      </c>
      <c r="M133" s="41">
        <v>44601</v>
      </c>
      <c r="N133" s="41">
        <v>44603</v>
      </c>
      <c r="O133" s="41">
        <v>44618</v>
      </c>
      <c r="P133" t="s">
        <v>70</v>
      </c>
      <c r="Q133" t="s">
        <v>16211</v>
      </c>
      <c r="R133" t="s">
        <v>16096</v>
      </c>
      <c r="S133" t="s">
        <v>16096</v>
      </c>
      <c r="T133" t="s">
        <v>16096</v>
      </c>
      <c r="U133" t="s">
        <v>260</v>
      </c>
      <c r="V133" t="s">
        <v>16096</v>
      </c>
      <c r="W133" t="s">
        <v>5820</v>
      </c>
      <c r="X133" t="s">
        <v>16212</v>
      </c>
      <c r="Y133">
        <v>3</v>
      </c>
      <c r="Z133">
        <v>0</v>
      </c>
      <c r="AA133">
        <v>474</v>
      </c>
      <c r="AB133">
        <v>0</v>
      </c>
      <c r="AC133" t="s">
        <v>12343</v>
      </c>
      <c r="AD133" s="42">
        <v>44601.449988425928</v>
      </c>
    </row>
    <row r="134" spans="1:30" x14ac:dyDescent="0.25">
      <c r="A134">
        <v>177</v>
      </c>
      <c r="B134" t="s">
        <v>10</v>
      </c>
      <c r="C134" t="s">
        <v>16208</v>
      </c>
      <c r="D134" t="s">
        <v>16096</v>
      </c>
      <c r="E134" t="s">
        <v>2291</v>
      </c>
      <c r="F134" t="s">
        <v>16209</v>
      </c>
      <c r="H134" t="s">
        <v>12343</v>
      </c>
      <c r="I134" t="s">
        <v>16096</v>
      </c>
      <c r="J134" t="s">
        <v>72</v>
      </c>
      <c r="K134" t="s">
        <v>12237</v>
      </c>
      <c r="L134" t="s">
        <v>16210</v>
      </c>
      <c r="M134" s="41">
        <v>44601</v>
      </c>
      <c r="N134" s="41">
        <v>44603</v>
      </c>
      <c r="O134" s="41">
        <v>44618</v>
      </c>
      <c r="P134" t="s">
        <v>70</v>
      </c>
      <c r="Q134" t="s">
        <v>16211</v>
      </c>
      <c r="R134" t="s">
        <v>16096</v>
      </c>
      <c r="S134" t="s">
        <v>16096</v>
      </c>
      <c r="T134" t="s">
        <v>16096</v>
      </c>
      <c r="U134" t="s">
        <v>260</v>
      </c>
      <c r="V134" t="s">
        <v>16096</v>
      </c>
      <c r="W134" t="s">
        <v>5934</v>
      </c>
      <c r="X134" t="s">
        <v>12392</v>
      </c>
      <c r="Y134">
        <v>3</v>
      </c>
      <c r="Z134">
        <v>0</v>
      </c>
      <c r="AA134">
        <v>2970</v>
      </c>
      <c r="AB134">
        <v>0</v>
      </c>
      <c r="AC134" t="s">
        <v>12343</v>
      </c>
      <c r="AD134" s="42">
        <v>44601.449988425928</v>
      </c>
    </row>
    <row r="135" spans="1:30" x14ac:dyDescent="0.25">
      <c r="A135">
        <v>178</v>
      </c>
      <c r="B135" t="s">
        <v>10</v>
      </c>
      <c r="C135" t="s">
        <v>16208</v>
      </c>
      <c r="D135" t="s">
        <v>16096</v>
      </c>
      <c r="E135" t="s">
        <v>2291</v>
      </c>
      <c r="F135" t="s">
        <v>16209</v>
      </c>
      <c r="H135" t="s">
        <v>12343</v>
      </c>
      <c r="I135" t="s">
        <v>16096</v>
      </c>
      <c r="J135" t="s">
        <v>72</v>
      </c>
      <c r="K135" t="s">
        <v>12237</v>
      </c>
      <c r="L135" t="s">
        <v>16210</v>
      </c>
      <c r="M135" s="41">
        <v>44601</v>
      </c>
      <c r="N135" s="41">
        <v>44603</v>
      </c>
      <c r="O135" s="41">
        <v>44618</v>
      </c>
      <c r="P135" t="s">
        <v>70</v>
      </c>
      <c r="Q135" t="s">
        <v>16211</v>
      </c>
      <c r="R135" t="s">
        <v>16096</v>
      </c>
      <c r="S135" t="s">
        <v>16096</v>
      </c>
      <c r="T135" t="s">
        <v>16096</v>
      </c>
      <c r="U135" t="s">
        <v>260</v>
      </c>
      <c r="V135" t="s">
        <v>16096</v>
      </c>
      <c r="W135" t="s">
        <v>6307</v>
      </c>
      <c r="X135" t="s">
        <v>16213</v>
      </c>
      <c r="Y135">
        <v>2</v>
      </c>
      <c r="Z135">
        <v>0</v>
      </c>
      <c r="AA135">
        <v>2000</v>
      </c>
      <c r="AB135">
        <v>0</v>
      </c>
      <c r="AC135" t="s">
        <v>12343</v>
      </c>
      <c r="AD135" s="42">
        <v>44601.449988425928</v>
      </c>
    </row>
    <row r="136" spans="1:30" x14ac:dyDescent="0.25">
      <c r="A136">
        <v>179</v>
      </c>
      <c r="B136" t="s">
        <v>10</v>
      </c>
      <c r="C136" t="s">
        <v>16208</v>
      </c>
      <c r="D136" t="s">
        <v>16096</v>
      </c>
      <c r="E136" t="s">
        <v>2291</v>
      </c>
      <c r="F136" t="s">
        <v>16209</v>
      </c>
      <c r="H136" t="s">
        <v>12343</v>
      </c>
      <c r="I136" t="s">
        <v>16096</v>
      </c>
      <c r="J136" t="s">
        <v>72</v>
      </c>
      <c r="K136" t="s">
        <v>12237</v>
      </c>
      <c r="L136" t="s">
        <v>16210</v>
      </c>
      <c r="M136" s="41">
        <v>44601</v>
      </c>
      <c r="N136" s="41">
        <v>44603</v>
      </c>
      <c r="O136" s="41">
        <v>44618</v>
      </c>
      <c r="P136" t="s">
        <v>70</v>
      </c>
      <c r="Q136" t="s">
        <v>16211</v>
      </c>
      <c r="R136" t="s">
        <v>16096</v>
      </c>
      <c r="S136" t="s">
        <v>16096</v>
      </c>
      <c r="T136" t="s">
        <v>16096</v>
      </c>
      <c r="U136" t="s">
        <v>260</v>
      </c>
      <c r="V136" t="s">
        <v>16096</v>
      </c>
      <c r="W136" t="s">
        <v>5689</v>
      </c>
      <c r="Y136">
        <v>1</v>
      </c>
      <c r="Z136">
        <v>0</v>
      </c>
      <c r="AA136">
        <v>15000</v>
      </c>
      <c r="AB136">
        <v>0</v>
      </c>
      <c r="AC136" t="s">
        <v>12343</v>
      </c>
      <c r="AD136" s="42">
        <v>44601.449988425928</v>
      </c>
    </row>
    <row r="137" spans="1:30" x14ac:dyDescent="0.25">
      <c r="A137">
        <v>180</v>
      </c>
      <c r="B137" t="s">
        <v>10</v>
      </c>
      <c r="C137" t="s">
        <v>16208</v>
      </c>
      <c r="D137" t="s">
        <v>16096</v>
      </c>
      <c r="E137" t="s">
        <v>2291</v>
      </c>
      <c r="F137" t="s">
        <v>16209</v>
      </c>
      <c r="H137" t="s">
        <v>12343</v>
      </c>
      <c r="I137" t="s">
        <v>16096</v>
      </c>
      <c r="J137" t="s">
        <v>72</v>
      </c>
      <c r="K137" t="s">
        <v>12237</v>
      </c>
      <c r="L137" t="s">
        <v>16210</v>
      </c>
      <c r="M137" s="41">
        <v>44601</v>
      </c>
      <c r="N137" s="41">
        <v>44603</v>
      </c>
      <c r="O137" s="41">
        <v>44618</v>
      </c>
      <c r="P137" t="s">
        <v>70</v>
      </c>
      <c r="Q137" t="s">
        <v>16211</v>
      </c>
      <c r="R137" t="s">
        <v>16096</v>
      </c>
      <c r="S137" t="s">
        <v>16096</v>
      </c>
      <c r="T137" t="s">
        <v>16096</v>
      </c>
      <c r="U137" t="s">
        <v>260</v>
      </c>
      <c r="V137" t="s">
        <v>16096</v>
      </c>
      <c r="W137" t="s">
        <v>5437</v>
      </c>
      <c r="Y137">
        <v>1</v>
      </c>
      <c r="Z137">
        <v>0</v>
      </c>
      <c r="AA137">
        <v>5000</v>
      </c>
      <c r="AB137">
        <v>0</v>
      </c>
      <c r="AC137" t="s">
        <v>12343</v>
      </c>
      <c r="AD137" s="42">
        <v>44601.449988425928</v>
      </c>
    </row>
    <row r="138" spans="1:30" x14ac:dyDescent="0.25">
      <c r="A138">
        <v>181</v>
      </c>
      <c r="B138" t="s">
        <v>10</v>
      </c>
      <c r="C138" t="s">
        <v>16208</v>
      </c>
      <c r="D138" t="s">
        <v>16096</v>
      </c>
      <c r="E138" t="s">
        <v>2291</v>
      </c>
      <c r="F138" t="s">
        <v>16209</v>
      </c>
      <c r="H138" t="s">
        <v>12343</v>
      </c>
      <c r="I138" t="s">
        <v>16096</v>
      </c>
      <c r="J138" t="s">
        <v>72</v>
      </c>
      <c r="K138" t="s">
        <v>12237</v>
      </c>
      <c r="L138" t="s">
        <v>16210</v>
      </c>
      <c r="M138" s="41">
        <v>44601</v>
      </c>
      <c r="N138" s="41">
        <v>44603</v>
      </c>
      <c r="O138" s="41">
        <v>44618</v>
      </c>
      <c r="P138" t="s">
        <v>70</v>
      </c>
      <c r="Q138" t="s">
        <v>16211</v>
      </c>
      <c r="R138" t="s">
        <v>16096</v>
      </c>
      <c r="S138" t="s">
        <v>16096</v>
      </c>
      <c r="T138" t="s">
        <v>16096</v>
      </c>
      <c r="U138" t="s">
        <v>260</v>
      </c>
      <c r="V138" t="s">
        <v>16096</v>
      </c>
      <c r="W138" t="s">
        <v>5689</v>
      </c>
      <c r="Y138">
        <v>1</v>
      </c>
      <c r="Z138">
        <v>0</v>
      </c>
      <c r="AA138">
        <v>15000</v>
      </c>
      <c r="AB138">
        <v>0</v>
      </c>
      <c r="AC138" t="s">
        <v>12343</v>
      </c>
      <c r="AD138" s="42">
        <v>44601.449988425928</v>
      </c>
    </row>
    <row r="139" spans="1:30" x14ac:dyDescent="0.25">
      <c r="A139">
        <v>182</v>
      </c>
      <c r="B139" t="s">
        <v>10</v>
      </c>
      <c r="C139" t="s">
        <v>16208</v>
      </c>
      <c r="D139" t="s">
        <v>16096</v>
      </c>
      <c r="E139" t="s">
        <v>2291</v>
      </c>
      <c r="F139" t="s">
        <v>16209</v>
      </c>
      <c r="H139" t="s">
        <v>12343</v>
      </c>
      <c r="I139" t="s">
        <v>16096</v>
      </c>
      <c r="J139" t="s">
        <v>72</v>
      </c>
      <c r="K139" t="s">
        <v>12237</v>
      </c>
      <c r="L139" t="s">
        <v>16210</v>
      </c>
      <c r="M139" s="41">
        <v>44601</v>
      </c>
      <c r="N139" s="41">
        <v>44603</v>
      </c>
      <c r="O139" s="41">
        <v>44618</v>
      </c>
      <c r="P139" t="s">
        <v>70</v>
      </c>
      <c r="Q139" t="s">
        <v>16211</v>
      </c>
      <c r="R139" t="s">
        <v>16096</v>
      </c>
      <c r="S139" t="s">
        <v>16096</v>
      </c>
      <c r="T139" t="s">
        <v>16096</v>
      </c>
      <c r="U139" t="s">
        <v>260</v>
      </c>
      <c r="V139" t="s">
        <v>16096</v>
      </c>
      <c r="W139" t="s">
        <v>5437</v>
      </c>
      <c r="Y139">
        <v>1</v>
      </c>
      <c r="Z139">
        <v>0</v>
      </c>
      <c r="AA139">
        <v>5000</v>
      </c>
      <c r="AB139">
        <v>0</v>
      </c>
      <c r="AC139" t="s">
        <v>12343</v>
      </c>
      <c r="AD139" s="42">
        <v>44601.449988425928</v>
      </c>
    </row>
    <row r="140" spans="1:30" x14ac:dyDescent="0.25">
      <c r="A140">
        <v>183</v>
      </c>
      <c r="B140" t="s">
        <v>10</v>
      </c>
      <c r="C140" t="s">
        <v>16208</v>
      </c>
      <c r="D140" t="s">
        <v>16096</v>
      </c>
      <c r="E140" t="s">
        <v>2291</v>
      </c>
      <c r="F140" t="s">
        <v>16209</v>
      </c>
      <c r="H140" t="s">
        <v>12343</v>
      </c>
      <c r="I140" t="s">
        <v>16096</v>
      </c>
      <c r="J140" t="s">
        <v>72</v>
      </c>
      <c r="K140" t="s">
        <v>12237</v>
      </c>
      <c r="L140" t="s">
        <v>16210</v>
      </c>
      <c r="M140" s="41">
        <v>44601</v>
      </c>
      <c r="N140" s="41">
        <v>44603</v>
      </c>
      <c r="O140" s="41">
        <v>44618</v>
      </c>
      <c r="P140" t="s">
        <v>70</v>
      </c>
      <c r="Q140" t="s">
        <v>16211</v>
      </c>
      <c r="R140" t="s">
        <v>16096</v>
      </c>
      <c r="S140" t="s">
        <v>16096</v>
      </c>
      <c r="T140" t="s">
        <v>16096</v>
      </c>
      <c r="U140" t="s">
        <v>260</v>
      </c>
      <c r="V140" t="s">
        <v>16096</v>
      </c>
      <c r="W140" t="s">
        <v>5130</v>
      </c>
      <c r="Y140">
        <v>1</v>
      </c>
      <c r="Z140">
        <v>0</v>
      </c>
      <c r="AA140">
        <v>2000</v>
      </c>
      <c r="AB140">
        <v>0</v>
      </c>
      <c r="AC140" t="s">
        <v>12343</v>
      </c>
      <c r="AD140" s="42">
        <v>44601.449988425928</v>
      </c>
    </row>
    <row r="141" spans="1:30" x14ac:dyDescent="0.25">
      <c r="A141">
        <v>184</v>
      </c>
      <c r="B141" t="s">
        <v>10</v>
      </c>
      <c r="C141" t="s">
        <v>16208</v>
      </c>
      <c r="H141" t="s">
        <v>12343</v>
      </c>
      <c r="K141" t="s">
        <v>12237</v>
      </c>
      <c r="L141" t="s">
        <v>16210</v>
      </c>
      <c r="M141" s="41">
        <v>44601</v>
      </c>
      <c r="Y141">
        <v>0</v>
      </c>
      <c r="Z141">
        <v>0</v>
      </c>
      <c r="AA141">
        <v>0</v>
      </c>
      <c r="AB141">
        <v>27444</v>
      </c>
      <c r="AC141" t="s">
        <v>12343</v>
      </c>
      <c r="AD141" s="42">
        <v>44601.449976851851</v>
      </c>
    </row>
    <row r="142" spans="1:30" x14ac:dyDescent="0.25">
      <c r="A142">
        <v>185</v>
      </c>
      <c r="B142" t="s">
        <v>10</v>
      </c>
      <c r="C142" t="s">
        <v>16214</v>
      </c>
      <c r="D142" t="s">
        <v>16096</v>
      </c>
      <c r="E142" t="s">
        <v>2296</v>
      </c>
      <c r="F142" t="s">
        <v>16215</v>
      </c>
      <c r="H142" t="s">
        <v>12343</v>
      </c>
      <c r="I142" t="s">
        <v>16096</v>
      </c>
      <c r="J142" t="s">
        <v>72</v>
      </c>
      <c r="K142" t="s">
        <v>12237</v>
      </c>
      <c r="L142" t="s">
        <v>16210</v>
      </c>
      <c r="M142" s="41">
        <v>44601</v>
      </c>
      <c r="P142" t="s">
        <v>69</v>
      </c>
      <c r="Q142" t="s">
        <v>7300</v>
      </c>
      <c r="R142" t="s">
        <v>16096</v>
      </c>
      <c r="S142" t="s">
        <v>16096</v>
      </c>
      <c r="T142" t="s">
        <v>16096</v>
      </c>
      <c r="V142" t="s">
        <v>16096</v>
      </c>
      <c r="W142" t="s">
        <v>5467</v>
      </c>
      <c r="X142" t="s">
        <v>12393</v>
      </c>
      <c r="Y142">
        <v>2</v>
      </c>
      <c r="Z142">
        <v>0</v>
      </c>
      <c r="AA142">
        <v>200000</v>
      </c>
      <c r="AB142">
        <v>0</v>
      </c>
      <c r="AC142" t="s">
        <v>12343</v>
      </c>
      <c r="AD142" s="42">
        <v>44601.460775462961</v>
      </c>
    </row>
    <row r="143" spans="1:30" x14ac:dyDescent="0.25">
      <c r="A143">
        <v>186</v>
      </c>
      <c r="B143" t="s">
        <v>10</v>
      </c>
      <c r="C143" t="s">
        <v>16214</v>
      </c>
      <c r="H143" t="s">
        <v>12343</v>
      </c>
      <c r="K143" t="s">
        <v>12237</v>
      </c>
      <c r="L143" t="s">
        <v>16210</v>
      </c>
      <c r="M143" s="41">
        <v>44601</v>
      </c>
      <c r="Y143">
        <v>0</v>
      </c>
      <c r="Z143">
        <v>0</v>
      </c>
      <c r="AA143">
        <v>0</v>
      </c>
      <c r="AB143">
        <v>200000</v>
      </c>
      <c r="AC143" t="s">
        <v>12343</v>
      </c>
      <c r="AD143" s="42">
        <v>44601.460763888892</v>
      </c>
    </row>
    <row r="144" spans="1:30" x14ac:dyDescent="0.25">
      <c r="A144">
        <v>187</v>
      </c>
      <c r="B144" t="s">
        <v>10</v>
      </c>
      <c r="C144" t="s">
        <v>16216</v>
      </c>
      <c r="D144" t="s">
        <v>16096</v>
      </c>
      <c r="E144" t="s">
        <v>2298</v>
      </c>
      <c r="F144" t="s">
        <v>16217</v>
      </c>
      <c r="H144" t="s">
        <v>12343</v>
      </c>
      <c r="I144" t="s">
        <v>16108</v>
      </c>
      <c r="J144" t="s">
        <v>76</v>
      </c>
      <c r="K144" t="s">
        <v>12237</v>
      </c>
      <c r="L144" t="s">
        <v>16210</v>
      </c>
      <c r="M144" s="41">
        <v>44601</v>
      </c>
      <c r="N144" s="41">
        <v>44609</v>
      </c>
      <c r="O144" s="41">
        <v>44618</v>
      </c>
      <c r="P144" t="s">
        <v>70</v>
      </c>
      <c r="Q144" t="s">
        <v>12345</v>
      </c>
      <c r="R144" t="s">
        <v>16096</v>
      </c>
      <c r="S144" t="s">
        <v>16096</v>
      </c>
      <c r="T144" t="s">
        <v>16096</v>
      </c>
      <c r="U144" t="s">
        <v>430</v>
      </c>
      <c r="V144" t="s">
        <v>16096</v>
      </c>
      <c r="W144" t="s">
        <v>5496</v>
      </c>
      <c r="X144" t="s">
        <v>12394</v>
      </c>
      <c r="Y144">
        <v>3</v>
      </c>
      <c r="Z144">
        <v>0</v>
      </c>
      <c r="AA144">
        <v>1080</v>
      </c>
      <c r="AB144">
        <v>0</v>
      </c>
      <c r="AC144" t="s">
        <v>12343</v>
      </c>
      <c r="AD144" s="42">
        <v>44601.465266203704</v>
      </c>
    </row>
    <row r="145" spans="1:30" x14ac:dyDescent="0.25">
      <c r="A145">
        <v>188</v>
      </c>
      <c r="B145" t="s">
        <v>10</v>
      </c>
      <c r="C145" t="s">
        <v>16216</v>
      </c>
      <c r="H145" t="s">
        <v>12343</v>
      </c>
      <c r="K145" t="s">
        <v>12237</v>
      </c>
      <c r="L145" t="s">
        <v>16210</v>
      </c>
      <c r="M145" s="41">
        <v>44601</v>
      </c>
      <c r="Y145">
        <v>0</v>
      </c>
      <c r="Z145">
        <v>0</v>
      </c>
      <c r="AA145">
        <v>0</v>
      </c>
      <c r="AB145">
        <v>1080</v>
      </c>
      <c r="AC145" t="s">
        <v>12343</v>
      </c>
      <c r="AD145" s="42">
        <v>44601.465254629627</v>
      </c>
    </row>
    <row r="146" spans="1:30" x14ac:dyDescent="0.25">
      <c r="A146">
        <v>189</v>
      </c>
      <c r="B146" t="s">
        <v>48</v>
      </c>
      <c r="C146" t="s">
        <v>16218</v>
      </c>
      <c r="D146" t="s">
        <v>2239</v>
      </c>
      <c r="E146" t="s">
        <v>2281</v>
      </c>
      <c r="F146" t="s">
        <v>16219</v>
      </c>
      <c r="G146" t="s">
        <v>16220</v>
      </c>
      <c r="H146" t="s">
        <v>12343</v>
      </c>
      <c r="I146" t="s">
        <v>16108</v>
      </c>
      <c r="J146" t="s">
        <v>72</v>
      </c>
      <c r="K146" t="s">
        <v>12237</v>
      </c>
      <c r="L146" t="s">
        <v>16221</v>
      </c>
      <c r="M146" s="41">
        <v>44601</v>
      </c>
      <c r="N146" s="41">
        <v>44602</v>
      </c>
      <c r="O146" s="41">
        <v>44604</v>
      </c>
      <c r="P146" t="s">
        <v>69</v>
      </c>
      <c r="Q146" t="s">
        <v>7300</v>
      </c>
      <c r="R146" t="s">
        <v>2271</v>
      </c>
      <c r="S146" t="s">
        <v>2271</v>
      </c>
      <c r="T146" t="s">
        <v>125</v>
      </c>
      <c r="U146" t="s">
        <v>202</v>
      </c>
      <c r="V146" t="s">
        <v>16222</v>
      </c>
      <c r="W146" t="s">
        <v>837</v>
      </c>
      <c r="Y146">
        <v>1</v>
      </c>
      <c r="Z146">
        <v>0</v>
      </c>
      <c r="AA146">
        <v>200</v>
      </c>
      <c r="AB146">
        <v>0</v>
      </c>
      <c r="AC146" t="s">
        <v>12343</v>
      </c>
      <c r="AD146" s="42">
        <v>44601.810057870367</v>
      </c>
    </row>
    <row r="147" spans="1:30" x14ac:dyDescent="0.25">
      <c r="A147">
        <v>190</v>
      </c>
      <c r="B147" t="s">
        <v>48</v>
      </c>
      <c r="C147" t="s">
        <v>16218</v>
      </c>
      <c r="D147" t="s">
        <v>2239</v>
      </c>
      <c r="E147" t="s">
        <v>2281</v>
      </c>
      <c r="F147" t="s">
        <v>16219</v>
      </c>
      <c r="G147" t="s">
        <v>16220</v>
      </c>
      <c r="H147" t="s">
        <v>12343</v>
      </c>
      <c r="I147" t="s">
        <v>16108</v>
      </c>
      <c r="J147" t="s">
        <v>72</v>
      </c>
      <c r="K147" t="s">
        <v>12237</v>
      </c>
      <c r="L147" t="s">
        <v>16221</v>
      </c>
      <c r="M147" s="41">
        <v>44601</v>
      </c>
      <c r="N147" s="41">
        <v>44602</v>
      </c>
      <c r="O147" s="41">
        <v>44604</v>
      </c>
      <c r="P147" t="s">
        <v>69</v>
      </c>
      <c r="Q147" t="s">
        <v>7300</v>
      </c>
      <c r="R147" t="s">
        <v>2271</v>
      </c>
      <c r="S147" t="s">
        <v>2271</v>
      </c>
      <c r="T147" t="s">
        <v>125</v>
      </c>
      <c r="U147" t="s">
        <v>202</v>
      </c>
      <c r="V147" t="s">
        <v>16222</v>
      </c>
      <c r="W147" t="s">
        <v>1744</v>
      </c>
      <c r="Y147">
        <v>1</v>
      </c>
      <c r="Z147">
        <v>0</v>
      </c>
      <c r="AA147">
        <v>1200</v>
      </c>
      <c r="AB147">
        <v>0</v>
      </c>
      <c r="AC147" t="s">
        <v>12343</v>
      </c>
      <c r="AD147" s="42">
        <v>44601.810057870367</v>
      </c>
    </row>
    <row r="148" spans="1:30" x14ac:dyDescent="0.25">
      <c r="A148">
        <v>191</v>
      </c>
      <c r="B148" t="s">
        <v>48</v>
      </c>
      <c r="C148" t="s">
        <v>16218</v>
      </c>
      <c r="D148" t="s">
        <v>2239</v>
      </c>
      <c r="E148" t="s">
        <v>2281</v>
      </c>
      <c r="F148" t="s">
        <v>16219</v>
      </c>
      <c r="G148" t="s">
        <v>16220</v>
      </c>
      <c r="H148" t="s">
        <v>12343</v>
      </c>
      <c r="I148" t="s">
        <v>16108</v>
      </c>
      <c r="J148" t="s">
        <v>72</v>
      </c>
      <c r="K148" t="s">
        <v>12237</v>
      </c>
      <c r="L148" t="s">
        <v>16221</v>
      </c>
      <c r="M148" s="41">
        <v>44601</v>
      </c>
      <c r="N148" s="41">
        <v>44602</v>
      </c>
      <c r="O148" s="41">
        <v>44604</v>
      </c>
      <c r="P148" t="s">
        <v>69</v>
      </c>
      <c r="Q148" t="s">
        <v>7300</v>
      </c>
      <c r="R148" t="s">
        <v>2271</v>
      </c>
      <c r="S148" t="s">
        <v>2271</v>
      </c>
      <c r="T148" t="s">
        <v>125</v>
      </c>
      <c r="U148" t="s">
        <v>202</v>
      </c>
      <c r="V148" t="s">
        <v>16222</v>
      </c>
      <c r="W148" t="s">
        <v>959</v>
      </c>
      <c r="Y148">
        <v>1</v>
      </c>
      <c r="Z148">
        <v>0</v>
      </c>
      <c r="AA148">
        <v>200</v>
      </c>
      <c r="AB148">
        <v>0</v>
      </c>
      <c r="AC148" t="s">
        <v>12343</v>
      </c>
      <c r="AD148" s="42">
        <v>44601.810057870367</v>
      </c>
    </row>
    <row r="149" spans="1:30" x14ac:dyDescent="0.25">
      <c r="A149">
        <v>192</v>
      </c>
      <c r="B149" t="s">
        <v>48</v>
      </c>
      <c r="C149" t="s">
        <v>16218</v>
      </c>
      <c r="D149" t="s">
        <v>2239</v>
      </c>
      <c r="E149" t="s">
        <v>2281</v>
      </c>
      <c r="F149" t="s">
        <v>16219</v>
      </c>
      <c r="G149" t="s">
        <v>16220</v>
      </c>
      <c r="H149" t="s">
        <v>12343</v>
      </c>
      <c r="I149" t="s">
        <v>16108</v>
      </c>
      <c r="J149" t="s">
        <v>72</v>
      </c>
      <c r="K149" t="s">
        <v>12237</v>
      </c>
      <c r="L149" t="s">
        <v>16221</v>
      </c>
      <c r="M149" s="41">
        <v>44601</v>
      </c>
      <c r="N149" s="41">
        <v>44602</v>
      </c>
      <c r="O149" s="41">
        <v>44604</v>
      </c>
      <c r="P149" t="s">
        <v>69</v>
      </c>
      <c r="Q149" t="s">
        <v>7300</v>
      </c>
      <c r="R149" t="s">
        <v>2271</v>
      </c>
      <c r="S149" t="s">
        <v>2271</v>
      </c>
      <c r="T149" t="s">
        <v>125</v>
      </c>
      <c r="U149" t="s">
        <v>202</v>
      </c>
      <c r="V149" t="s">
        <v>16222</v>
      </c>
      <c r="W149" t="s">
        <v>16223</v>
      </c>
      <c r="Y149">
        <v>2</v>
      </c>
      <c r="Z149">
        <v>0</v>
      </c>
      <c r="AA149">
        <v>400</v>
      </c>
      <c r="AB149">
        <v>0</v>
      </c>
      <c r="AC149" t="s">
        <v>12343</v>
      </c>
      <c r="AD149" s="42">
        <v>44601.810057870367</v>
      </c>
    </row>
    <row r="150" spans="1:30" x14ac:dyDescent="0.25">
      <c r="A150">
        <v>193</v>
      </c>
      <c r="B150" t="s">
        <v>48</v>
      </c>
      <c r="C150" t="s">
        <v>16218</v>
      </c>
      <c r="D150" t="s">
        <v>2239</v>
      </c>
      <c r="E150" t="s">
        <v>2281</v>
      </c>
      <c r="F150" t="s">
        <v>16219</v>
      </c>
      <c r="G150" t="s">
        <v>16220</v>
      </c>
      <c r="H150" t="s">
        <v>12343</v>
      </c>
      <c r="I150" t="s">
        <v>16108</v>
      </c>
      <c r="J150" t="s">
        <v>72</v>
      </c>
      <c r="K150" t="s">
        <v>12237</v>
      </c>
      <c r="L150" t="s">
        <v>16221</v>
      </c>
      <c r="M150" s="41">
        <v>44601</v>
      </c>
      <c r="N150" s="41">
        <v>44602</v>
      </c>
      <c r="O150" s="41">
        <v>44604</v>
      </c>
      <c r="P150" t="s">
        <v>69</v>
      </c>
      <c r="Q150" t="s">
        <v>7300</v>
      </c>
      <c r="R150" t="s">
        <v>2271</v>
      </c>
      <c r="S150" t="s">
        <v>2271</v>
      </c>
      <c r="T150" t="s">
        <v>125</v>
      </c>
      <c r="U150" t="s">
        <v>202</v>
      </c>
      <c r="V150" t="s">
        <v>16222</v>
      </c>
      <c r="W150" t="s">
        <v>1938</v>
      </c>
      <c r="Y150">
        <v>1</v>
      </c>
      <c r="Z150">
        <v>0</v>
      </c>
      <c r="AA150">
        <v>2000</v>
      </c>
      <c r="AB150">
        <v>0</v>
      </c>
      <c r="AC150" t="s">
        <v>12343</v>
      </c>
      <c r="AD150" s="42">
        <v>44601.810057870367</v>
      </c>
    </row>
    <row r="151" spans="1:30" x14ac:dyDescent="0.25">
      <c r="A151">
        <v>194</v>
      </c>
      <c r="B151" t="s">
        <v>48</v>
      </c>
      <c r="C151" t="s">
        <v>16218</v>
      </c>
      <c r="H151" t="s">
        <v>12343</v>
      </c>
      <c r="K151" t="s">
        <v>12237</v>
      </c>
      <c r="L151" t="s">
        <v>16221</v>
      </c>
      <c r="M151" s="41">
        <v>44601</v>
      </c>
      <c r="Y151">
        <v>0</v>
      </c>
      <c r="Z151">
        <v>0</v>
      </c>
      <c r="AA151">
        <v>0</v>
      </c>
      <c r="AB151">
        <v>4000</v>
      </c>
      <c r="AC151" t="s">
        <v>12343</v>
      </c>
      <c r="AD151" s="42">
        <v>44601.810057870367</v>
      </c>
    </row>
    <row r="152" spans="1:30" x14ac:dyDescent="0.25">
      <c r="A152">
        <v>195</v>
      </c>
      <c r="B152" t="s">
        <v>2332</v>
      </c>
      <c r="C152" t="s">
        <v>16224</v>
      </c>
      <c r="D152" t="s">
        <v>2255</v>
      </c>
      <c r="E152" t="s">
        <v>2293</v>
      </c>
      <c r="F152" t="s">
        <v>16225</v>
      </c>
      <c r="G152" t="s">
        <v>16226</v>
      </c>
      <c r="H152" t="s">
        <v>12343</v>
      </c>
      <c r="I152" t="s">
        <v>16096</v>
      </c>
      <c r="J152" t="s">
        <v>72</v>
      </c>
      <c r="K152" t="s">
        <v>12237</v>
      </c>
      <c r="L152" t="s">
        <v>16227</v>
      </c>
      <c r="M152" s="41">
        <v>44601</v>
      </c>
      <c r="N152" s="41">
        <v>44602</v>
      </c>
      <c r="O152" s="41">
        <v>44611</v>
      </c>
      <c r="P152" t="s">
        <v>69</v>
      </c>
      <c r="Q152" t="s">
        <v>7300</v>
      </c>
      <c r="R152" t="s">
        <v>2271</v>
      </c>
      <c r="S152" t="s">
        <v>2271</v>
      </c>
      <c r="T152" t="s">
        <v>86</v>
      </c>
      <c r="U152" t="s">
        <v>198</v>
      </c>
      <c r="V152" t="s">
        <v>16228</v>
      </c>
      <c r="W152" t="s">
        <v>4785</v>
      </c>
      <c r="Y152">
        <v>3</v>
      </c>
      <c r="Z152">
        <v>0</v>
      </c>
      <c r="AA152">
        <v>788</v>
      </c>
      <c r="AB152">
        <v>0</v>
      </c>
      <c r="AC152" t="s">
        <v>12343</v>
      </c>
      <c r="AD152" s="42">
        <v>44601.83525462963</v>
      </c>
    </row>
    <row r="153" spans="1:30" x14ac:dyDescent="0.25">
      <c r="A153">
        <v>196</v>
      </c>
      <c r="B153" t="s">
        <v>2332</v>
      </c>
      <c r="C153" t="s">
        <v>16224</v>
      </c>
      <c r="D153" t="s">
        <v>2255</v>
      </c>
      <c r="E153" t="s">
        <v>2293</v>
      </c>
      <c r="F153" t="s">
        <v>16225</v>
      </c>
      <c r="G153" t="s">
        <v>16226</v>
      </c>
      <c r="H153" t="s">
        <v>12343</v>
      </c>
      <c r="I153" t="s">
        <v>16096</v>
      </c>
      <c r="J153" t="s">
        <v>72</v>
      </c>
      <c r="K153" t="s">
        <v>12237</v>
      </c>
      <c r="L153" t="s">
        <v>16227</v>
      </c>
      <c r="M153" s="41">
        <v>44601</v>
      </c>
      <c r="N153" s="41">
        <v>44602</v>
      </c>
      <c r="O153" s="41">
        <v>44611</v>
      </c>
      <c r="P153" t="s">
        <v>69</v>
      </c>
      <c r="Q153" t="s">
        <v>7300</v>
      </c>
      <c r="R153" t="s">
        <v>2271</v>
      </c>
      <c r="S153" t="s">
        <v>2271</v>
      </c>
      <c r="T153" t="s">
        <v>86</v>
      </c>
      <c r="U153" t="s">
        <v>198</v>
      </c>
      <c r="V153" t="s">
        <v>16228</v>
      </c>
      <c r="W153" t="s">
        <v>4680</v>
      </c>
      <c r="Y153">
        <v>1</v>
      </c>
      <c r="Z153">
        <v>0</v>
      </c>
      <c r="AA153">
        <v>21</v>
      </c>
      <c r="AB153">
        <v>0</v>
      </c>
      <c r="AC153" t="s">
        <v>12343</v>
      </c>
      <c r="AD153" s="42">
        <v>44601.83525462963</v>
      </c>
    </row>
    <row r="154" spans="1:30" x14ac:dyDescent="0.25">
      <c r="A154">
        <v>197</v>
      </c>
      <c r="B154" t="s">
        <v>2332</v>
      </c>
      <c r="C154" t="s">
        <v>16224</v>
      </c>
      <c r="D154" t="s">
        <v>2255</v>
      </c>
      <c r="E154" t="s">
        <v>2293</v>
      </c>
      <c r="F154" t="s">
        <v>16225</v>
      </c>
      <c r="G154" t="s">
        <v>16226</v>
      </c>
      <c r="H154" t="s">
        <v>12343</v>
      </c>
      <c r="I154" t="s">
        <v>16096</v>
      </c>
      <c r="J154" t="s">
        <v>72</v>
      </c>
      <c r="K154" t="s">
        <v>12237</v>
      </c>
      <c r="L154" t="s">
        <v>16227</v>
      </c>
      <c r="M154" s="41">
        <v>44601</v>
      </c>
      <c r="N154" s="41">
        <v>44602</v>
      </c>
      <c r="O154" s="41">
        <v>44611</v>
      </c>
      <c r="P154" t="s">
        <v>69</v>
      </c>
      <c r="Q154" t="s">
        <v>7300</v>
      </c>
      <c r="R154" t="s">
        <v>2271</v>
      </c>
      <c r="S154" t="s">
        <v>2271</v>
      </c>
      <c r="T154" t="s">
        <v>86</v>
      </c>
      <c r="U154" t="s">
        <v>198</v>
      </c>
      <c r="V154" t="s">
        <v>16228</v>
      </c>
      <c r="W154" t="s">
        <v>4935</v>
      </c>
      <c r="Y154">
        <v>1</v>
      </c>
      <c r="Z154">
        <v>0</v>
      </c>
      <c r="AA154">
        <v>63</v>
      </c>
      <c r="AB154">
        <v>0</v>
      </c>
      <c r="AC154" t="s">
        <v>12343</v>
      </c>
      <c r="AD154" s="42">
        <v>44601.83525462963</v>
      </c>
    </row>
    <row r="155" spans="1:30" x14ac:dyDescent="0.25">
      <c r="A155">
        <v>198</v>
      </c>
      <c r="B155" t="s">
        <v>2332</v>
      </c>
      <c r="C155" t="s">
        <v>16224</v>
      </c>
      <c r="D155" t="s">
        <v>2255</v>
      </c>
      <c r="E155" t="s">
        <v>2293</v>
      </c>
      <c r="F155" t="s">
        <v>16225</v>
      </c>
      <c r="G155" t="s">
        <v>16226</v>
      </c>
      <c r="H155" t="s">
        <v>12343</v>
      </c>
      <c r="I155" t="s">
        <v>16096</v>
      </c>
      <c r="J155" t="s">
        <v>72</v>
      </c>
      <c r="K155" t="s">
        <v>12237</v>
      </c>
      <c r="L155" t="s">
        <v>16227</v>
      </c>
      <c r="M155" s="41">
        <v>44601</v>
      </c>
      <c r="N155" s="41">
        <v>44602</v>
      </c>
      <c r="O155" s="41">
        <v>44611</v>
      </c>
      <c r="P155" t="s">
        <v>69</v>
      </c>
      <c r="Q155" t="s">
        <v>7300</v>
      </c>
      <c r="R155" t="s">
        <v>2271</v>
      </c>
      <c r="S155" t="s">
        <v>2271</v>
      </c>
      <c r="T155" t="s">
        <v>86</v>
      </c>
      <c r="U155" t="s">
        <v>198</v>
      </c>
      <c r="V155" t="s">
        <v>16228</v>
      </c>
      <c r="W155" t="s">
        <v>4958</v>
      </c>
      <c r="Y155">
        <v>3</v>
      </c>
      <c r="Z155">
        <v>0</v>
      </c>
      <c r="AA155">
        <v>47</v>
      </c>
      <c r="AB155">
        <v>0</v>
      </c>
      <c r="AC155" t="s">
        <v>12343</v>
      </c>
      <c r="AD155" s="42">
        <v>44601.83525462963</v>
      </c>
    </row>
    <row r="156" spans="1:30" x14ac:dyDescent="0.25">
      <c r="A156">
        <v>199</v>
      </c>
      <c r="B156" t="s">
        <v>2332</v>
      </c>
      <c r="C156" t="s">
        <v>16224</v>
      </c>
      <c r="D156" t="s">
        <v>2255</v>
      </c>
      <c r="E156" t="s">
        <v>2293</v>
      </c>
      <c r="F156" t="s">
        <v>16225</v>
      </c>
      <c r="G156" t="s">
        <v>16226</v>
      </c>
      <c r="H156" t="s">
        <v>12343</v>
      </c>
      <c r="I156" t="s">
        <v>16096</v>
      </c>
      <c r="J156" t="s">
        <v>72</v>
      </c>
      <c r="K156" t="s">
        <v>12237</v>
      </c>
      <c r="L156" t="s">
        <v>16227</v>
      </c>
      <c r="M156" s="41">
        <v>44601</v>
      </c>
      <c r="N156" s="41">
        <v>44602</v>
      </c>
      <c r="O156" s="41">
        <v>44611</v>
      </c>
      <c r="P156" t="s">
        <v>69</v>
      </c>
      <c r="Q156" t="s">
        <v>7300</v>
      </c>
      <c r="R156" t="s">
        <v>2271</v>
      </c>
      <c r="S156" t="s">
        <v>2271</v>
      </c>
      <c r="T156" t="s">
        <v>86</v>
      </c>
      <c r="U156" t="s">
        <v>198</v>
      </c>
      <c r="V156" t="s">
        <v>16228</v>
      </c>
      <c r="W156" t="s">
        <v>4464</v>
      </c>
      <c r="Y156">
        <v>1</v>
      </c>
      <c r="Z156">
        <v>0</v>
      </c>
      <c r="AA156">
        <v>29</v>
      </c>
      <c r="AB156">
        <v>0</v>
      </c>
      <c r="AC156" t="s">
        <v>12343</v>
      </c>
      <c r="AD156" s="42">
        <v>44601.83525462963</v>
      </c>
    </row>
    <row r="157" spans="1:30" x14ac:dyDescent="0.25">
      <c r="A157">
        <v>200</v>
      </c>
      <c r="B157" t="s">
        <v>2332</v>
      </c>
      <c r="C157" t="s">
        <v>16224</v>
      </c>
      <c r="D157" t="s">
        <v>2255</v>
      </c>
      <c r="E157" t="s">
        <v>2293</v>
      </c>
      <c r="F157" t="s">
        <v>16225</v>
      </c>
      <c r="G157" t="s">
        <v>16226</v>
      </c>
      <c r="H157" t="s">
        <v>12343</v>
      </c>
      <c r="I157" t="s">
        <v>16096</v>
      </c>
      <c r="J157" t="s">
        <v>72</v>
      </c>
      <c r="K157" t="s">
        <v>12237</v>
      </c>
      <c r="L157" t="s">
        <v>16227</v>
      </c>
      <c r="M157" s="41">
        <v>44601</v>
      </c>
      <c r="N157" s="41">
        <v>44602</v>
      </c>
      <c r="O157" s="41">
        <v>44611</v>
      </c>
      <c r="P157" t="s">
        <v>69</v>
      </c>
      <c r="Q157" t="s">
        <v>7300</v>
      </c>
      <c r="R157" t="s">
        <v>2271</v>
      </c>
      <c r="S157" t="s">
        <v>2271</v>
      </c>
      <c r="T157" t="s">
        <v>86</v>
      </c>
      <c r="U157" t="s">
        <v>198</v>
      </c>
      <c r="V157" t="s">
        <v>16228</v>
      </c>
      <c r="W157" t="s">
        <v>2119</v>
      </c>
      <c r="Y157">
        <v>1</v>
      </c>
      <c r="Z157">
        <v>0</v>
      </c>
      <c r="AA157">
        <v>2000</v>
      </c>
      <c r="AB157">
        <v>0</v>
      </c>
      <c r="AC157" t="s">
        <v>12343</v>
      </c>
      <c r="AD157" s="42">
        <v>44601.83525462963</v>
      </c>
    </row>
    <row r="158" spans="1:30" x14ac:dyDescent="0.25">
      <c r="A158">
        <v>201</v>
      </c>
      <c r="B158" t="s">
        <v>2332</v>
      </c>
      <c r="C158" t="s">
        <v>16224</v>
      </c>
      <c r="D158" t="s">
        <v>2255</v>
      </c>
      <c r="E158" t="s">
        <v>2293</v>
      </c>
      <c r="F158" t="s">
        <v>16225</v>
      </c>
      <c r="G158" t="s">
        <v>16226</v>
      </c>
      <c r="H158" t="s">
        <v>12343</v>
      </c>
      <c r="I158" t="s">
        <v>16096</v>
      </c>
      <c r="J158" t="s">
        <v>72</v>
      </c>
      <c r="K158" t="s">
        <v>12237</v>
      </c>
      <c r="L158" t="s">
        <v>16227</v>
      </c>
      <c r="M158" s="41">
        <v>44601</v>
      </c>
      <c r="N158" s="41">
        <v>44602</v>
      </c>
      <c r="O158" s="41">
        <v>44611</v>
      </c>
      <c r="P158" t="s">
        <v>69</v>
      </c>
      <c r="Q158" t="s">
        <v>7300</v>
      </c>
      <c r="R158" t="s">
        <v>2271</v>
      </c>
      <c r="S158" t="s">
        <v>2271</v>
      </c>
      <c r="T158" t="s">
        <v>86</v>
      </c>
      <c r="U158" t="s">
        <v>198</v>
      </c>
      <c r="V158" t="s">
        <v>16228</v>
      </c>
      <c r="W158" t="s">
        <v>16229</v>
      </c>
      <c r="Y158">
        <v>1</v>
      </c>
      <c r="Z158">
        <v>0</v>
      </c>
      <c r="AA158">
        <v>5000</v>
      </c>
      <c r="AB158">
        <v>0</v>
      </c>
      <c r="AC158" t="s">
        <v>12343</v>
      </c>
      <c r="AD158" s="42">
        <v>44601.83525462963</v>
      </c>
    </row>
    <row r="159" spans="1:30" x14ac:dyDescent="0.25">
      <c r="A159">
        <v>202</v>
      </c>
      <c r="B159" t="s">
        <v>2332</v>
      </c>
      <c r="C159" t="s">
        <v>16224</v>
      </c>
      <c r="D159" t="s">
        <v>2255</v>
      </c>
      <c r="E159" t="s">
        <v>2293</v>
      </c>
      <c r="F159" t="s">
        <v>16225</v>
      </c>
      <c r="G159" t="s">
        <v>16226</v>
      </c>
      <c r="H159" t="s">
        <v>12343</v>
      </c>
      <c r="I159" t="s">
        <v>16096</v>
      </c>
      <c r="J159" t="s">
        <v>72</v>
      </c>
      <c r="K159" t="s">
        <v>12237</v>
      </c>
      <c r="L159" t="s">
        <v>16227</v>
      </c>
      <c r="M159" s="41">
        <v>44601</v>
      </c>
      <c r="N159" s="41">
        <v>44602</v>
      </c>
      <c r="O159" s="41">
        <v>44611</v>
      </c>
      <c r="P159" t="s">
        <v>69</v>
      </c>
      <c r="Q159" t="s">
        <v>7300</v>
      </c>
      <c r="R159" t="s">
        <v>2271</v>
      </c>
      <c r="S159" t="s">
        <v>2271</v>
      </c>
      <c r="T159" t="s">
        <v>86</v>
      </c>
      <c r="U159" t="s">
        <v>198</v>
      </c>
      <c r="V159" t="s">
        <v>16228</v>
      </c>
      <c r="W159" t="s">
        <v>2159</v>
      </c>
      <c r="Y159">
        <v>1</v>
      </c>
      <c r="Z159">
        <v>0</v>
      </c>
      <c r="AA159">
        <v>20000</v>
      </c>
      <c r="AB159">
        <v>0</v>
      </c>
      <c r="AC159" t="s">
        <v>12343</v>
      </c>
      <c r="AD159" s="42">
        <v>44601.83525462963</v>
      </c>
    </row>
    <row r="160" spans="1:30" x14ac:dyDescent="0.25">
      <c r="A160">
        <v>203</v>
      </c>
      <c r="B160" t="s">
        <v>2332</v>
      </c>
      <c r="C160" t="s">
        <v>16224</v>
      </c>
      <c r="D160" t="s">
        <v>2255</v>
      </c>
      <c r="E160" t="s">
        <v>2293</v>
      </c>
      <c r="F160" t="s">
        <v>16225</v>
      </c>
      <c r="G160" t="s">
        <v>16226</v>
      </c>
      <c r="H160" t="s">
        <v>12343</v>
      </c>
      <c r="I160" t="s">
        <v>16096</v>
      </c>
      <c r="J160" t="s">
        <v>72</v>
      </c>
      <c r="K160" t="s">
        <v>12237</v>
      </c>
      <c r="L160" t="s">
        <v>16227</v>
      </c>
      <c r="M160" s="41">
        <v>44601</v>
      </c>
      <c r="N160" s="41">
        <v>44602</v>
      </c>
      <c r="O160" s="41">
        <v>44611</v>
      </c>
      <c r="P160" t="s">
        <v>69</v>
      </c>
      <c r="Q160" t="s">
        <v>7300</v>
      </c>
      <c r="R160" t="s">
        <v>2271</v>
      </c>
      <c r="S160" t="s">
        <v>2271</v>
      </c>
      <c r="T160" t="s">
        <v>86</v>
      </c>
      <c r="U160" t="s">
        <v>198</v>
      </c>
      <c r="V160" t="s">
        <v>16228</v>
      </c>
      <c r="W160" t="s">
        <v>2158</v>
      </c>
      <c r="Y160">
        <v>1</v>
      </c>
      <c r="Z160">
        <v>0</v>
      </c>
      <c r="AA160">
        <v>200000</v>
      </c>
      <c r="AB160">
        <v>0</v>
      </c>
      <c r="AC160" t="s">
        <v>12343</v>
      </c>
      <c r="AD160" s="42">
        <v>44601.83525462963</v>
      </c>
    </row>
    <row r="161" spans="1:30" x14ac:dyDescent="0.25">
      <c r="A161">
        <v>204</v>
      </c>
      <c r="B161" t="s">
        <v>2332</v>
      </c>
      <c r="C161" t="s">
        <v>16224</v>
      </c>
      <c r="D161" t="s">
        <v>2255</v>
      </c>
      <c r="E161" t="s">
        <v>2293</v>
      </c>
      <c r="F161" t="s">
        <v>16225</v>
      </c>
      <c r="G161" t="s">
        <v>16226</v>
      </c>
      <c r="H161" t="s">
        <v>12343</v>
      </c>
      <c r="I161" t="s">
        <v>16096</v>
      </c>
      <c r="J161" t="s">
        <v>72</v>
      </c>
      <c r="K161" t="s">
        <v>12237</v>
      </c>
      <c r="L161" t="s">
        <v>16227</v>
      </c>
      <c r="M161" s="41">
        <v>44601</v>
      </c>
      <c r="N161" s="41">
        <v>44602</v>
      </c>
      <c r="O161" s="41">
        <v>44611</v>
      </c>
      <c r="P161" t="s">
        <v>69</v>
      </c>
      <c r="Q161" t="s">
        <v>7300</v>
      </c>
      <c r="R161" t="s">
        <v>2271</v>
      </c>
      <c r="S161" t="s">
        <v>2271</v>
      </c>
      <c r="T161" t="s">
        <v>86</v>
      </c>
      <c r="U161" t="s">
        <v>198</v>
      </c>
      <c r="V161" t="s">
        <v>16228</v>
      </c>
      <c r="W161" t="s">
        <v>1412</v>
      </c>
      <c r="Y161">
        <v>1</v>
      </c>
      <c r="Z161">
        <v>0</v>
      </c>
      <c r="AA161">
        <v>150000</v>
      </c>
      <c r="AB161">
        <v>0</v>
      </c>
      <c r="AC161" t="s">
        <v>12343</v>
      </c>
      <c r="AD161" s="42">
        <v>44601.83525462963</v>
      </c>
    </row>
    <row r="162" spans="1:30" x14ac:dyDescent="0.25">
      <c r="A162">
        <v>205</v>
      </c>
      <c r="B162" t="s">
        <v>2332</v>
      </c>
      <c r="C162" t="s">
        <v>16224</v>
      </c>
      <c r="H162" t="s">
        <v>12343</v>
      </c>
      <c r="K162" t="s">
        <v>12237</v>
      </c>
      <c r="L162" t="s">
        <v>16227</v>
      </c>
      <c r="M162" s="41">
        <v>44601</v>
      </c>
      <c r="Y162">
        <v>0</v>
      </c>
      <c r="Z162">
        <v>0</v>
      </c>
      <c r="AA162">
        <v>0</v>
      </c>
      <c r="AB162">
        <v>377948</v>
      </c>
      <c r="AC162" t="s">
        <v>12343</v>
      </c>
      <c r="AD162" s="42">
        <v>44601.83525462963</v>
      </c>
    </row>
    <row r="163" spans="1:30" x14ac:dyDescent="0.25">
      <c r="A163">
        <v>206</v>
      </c>
      <c r="B163" t="s">
        <v>2332</v>
      </c>
      <c r="C163" t="s">
        <v>16230</v>
      </c>
      <c r="E163" t="s">
        <v>2298</v>
      </c>
      <c r="F163" t="s">
        <v>16231</v>
      </c>
      <c r="G163" t="s">
        <v>16232</v>
      </c>
      <c r="H163" t="s">
        <v>12343</v>
      </c>
      <c r="I163" t="s">
        <v>16096</v>
      </c>
      <c r="K163" t="s">
        <v>12237</v>
      </c>
      <c r="L163" t="s">
        <v>16227</v>
      </c>
      <c r="M163" s="41">
        <v>44601</v>
      </c>
      <c r="Q163" t="s">
        <v>7300</v>
      </c>
      <c r="W163" t="s">
        <v>2119</v>
      </c>
      <c r="Y163">
        <v>1</v>
      </c>
      <c r="Z163">
        <v>0</v>
      </c>
      <c r="AA163">
        <v>2000</v>
      </c>
      <c r="AB163">
        <v>0</v>
      </c>
      <c r="AC163" t="s">
        <v>12343</v>
      </c>
      <c r="AD163" s="42">
        <v>44601.843148148146</v>
      </c>
    </row>
    <row r="164" spans="1:30" x14ac:dyDescent="0.25">
      <c r="A164">
        <v>207</v>
      </c>
      <c r="B164" t="s">
        <v>2332</v>
      </c>
      <c r="C164" t="s">
        <v>16230</v>
      </c>
      <c r="H164" t="s">
        <v>12343</v>
      </c>
      <c r="K164" t="s">
        <v>12237</v>
      </c>
      <c r="L164" t="s">
        <v>16227</v>
      </c>
      <c r="M164" s="41">
        <v>44601</v>
      </c>
      <c r="W164" s="23"/>
      <c r="Y164">
        <v>0</v>
      </c>
      <c r="Z164">
        <v>0</v>
      </c>
      <c r="AA164">
        <v>0</v>
      </c>
      <c r="AB164">
        <v>377948</v>
      </c>
      <c r="AC164" t="s">
        <v>12343</v>
      </c>
      <c r="AD164" s="42">
        <v>44601.843148148146</v>
      </c>
    </row>
    <row r="165" spans="1:30" x14ac:dyDescent="0.25">
      <c r="A165">
        <v>208</v>
      </c>
      <c r="B165" t="s">
        <v>48</v>
      </c>
      <c r="C165" t="s">
        <v>16233</v>
      </c>
      <c r="D165" t="s">
        <v>2250</v>
      </c>
      <c r="E165" t="s">
        <v>2293</v>
      </c>
      <c r="F165" t="s">
        <v>16234</v>
      </c>
      <c r="G165" t="s">
        <v>16235</v>
      </c>
      <c r="H165" t="s">
        <v>12343</v>
      </c>
      <c r="I165" t="s">
        <v>16096</v>
      </c>
      <c r="J165" t="s">
        <v>72</v>
      </c>
      <c r="K165" t="s">
        <v>12237</v>
      </c>
      <c r="L165" t="s">
        <v>16221</v>
      </c>
      <c r="M165" s="41">
        <v>44601</v>
      </c>
      <c r="N165" s="41">
        <v>44609</v>
      </c>
      <c r="O165" s="41">
        <v>44618</v>
      </c>
      <c r="P165" t="s">
        <v>69</v>
      </c>
      <c r="Q165" t="s">
        <v>7300</v>
      </c>
      <c r="R165" t="s">
        <v>2315</v>
      </c>
      <c r="S165" t="s">
        <v>2315</v>
      </c>
      <c r="V165" t="s">
        <v>16236</v>
      </c>
      <c r="W165" t="s">
        <v>1938</v>
      </c>
      <c r="Y165">
        <v>1</v>
      </c>
      <c r="Z165">
        <v>0</v>
      </c>
      <c r="AA165">
        <v>2000</v>
      </c>
      <c r="AB165">
        <v>0</v>
      </c>
      <c r="AC165" t="s">
        <v>12343</v>
      </c>
      <c r="AD165" s="42">
        <v>44601.847893518519</v>
      </c>
    </row>
    <row r="166" spans="1:30" x14ac:dyDescent="0.25">
      <c r="A166">
        <v>209</v>
      </c>
      <c r="B166" t="s">
        <v>48</v>
      </c>
      <c r="C166" t="s">
        <v>16233</v>
      </c>
      <c r="H166" t="s">
        <v>12343</v>
      </c>
      <c r="K166" t="s">
        <v>12237</v>
      </c>
      <c r="L166" t="s">
        <v>16221</v>
      </c>
      <c r="M166" s="41">
        <v>44601</v>
      </c>
      <c r="Y166">
        <v>0</v>
      </c>
      <c r="Z166">
        <v>0</v>
      </c>
      <c r="AA166">
        <v>0</v>
      </c>
      <c r="AB166">
        <v>2000</v>
      </c>
      <c r="AC166" t="s">
        <v>12343</v>
      </c>
      <c r="AD166" s="42">
        <v>44601.847893518519</v>
      </c>
    </row>
    <row r="167" spans="1:30" x14ac:dyDescent="0.25">
      <c r="A167">
        <v>210</v>
      </c>
      <c r="B167" t="s">
        <v>65</v>
      </c>
      <c r="C167" t="s">
        <v>16237</v>
      </c>
      <c r="D167" t="s">
        <v>2269</v>
      </c>
      <c r="E167" t="s">
        <v>2281</v>
      </c>
      <c r="F167" t="s">
        <v>16238</v>
      </c>
      <c r="G167" t="s">
        <v>16239</v>
      </c>
      <c r="H167" t="s">
        <v>12343</v>
      </c>
      <c r="I167" t="s">
        <v>16096</v>
      </c>
      <c r="J167" t="s">
        <v>75</v>
      </c>
      <c r="K167" t="s">
        <v>12237</v>
      </c>
      <c r="M167" s="41">
        <v>44601</v>
      </c>
      <c r="P167" t="s">
        <v>70</v>
      </c>
      <c r="Q167" t="s">
        <v>7300</v>
      </c>
      <c r="R167" t="s">
        <v>2313</v>
      </c>
      <c r="S167" t="s">
        <v>2313</v>
      </c>
      <c r="T167" t="s">
        <v>83</v>
      </c>
      <c r="U167" t="s">
        <v>320</v>
      </c>
      <c r="V167" t="s">
        <v>16240</v>
      </c>
      <c r="W167" t="s">
        <v>812</v>
      </c>
      <c r="Y167">
        <v>2</v>
      </c>
      <c r="Z167">
        <v>0</v>
      </c>
      <c r="AA167">
        <v>900</v>
      </c>
      <c r="AB167">
        <v>0</v>
      </c>
      <c r="AC167" t="s">
        <v>12343</v>
      </c>
      <c r="AD167" s="42">
        <v>44601.926122685189</v>
      </c>
    </row>
    <row r="168" spans="1:30" x14ac:dyDescent="0.25">
      <c r="A168">
        <v>211</v>
      </c>
      <c r="B168" t="s">
        <v>65</v>
      </c>
      <c r="C168" t="s">
        <v>16237</v>
      </c>
      <c r="D168" t="s">
        <v>2269</v>
      </c>
      <c r="E168" t="s">
        <v>2281</v>
      </c>
      <c r="F168" t="s">
        <v>16238</v>
      </c>
      <c r="G168" t="s">
        <v>16239</v>
      </c>
      <c r="H168" t="s">
        <v>12343</v>
      </c>
      <c r="I168" t="s">
        <v>16096</v>
      </c>
      <c r="J168" t="s">
        <v>75</v>
      </c>
      <c r="K168" t="s">
        <v>12237</v>
      </c>
      <c r="M168" s="41">
        <v>44601</v>
      </c>
      <c r="P168" t="s">
        <v>70</v>
      </c>
      <c r="Q168" t="s">
        <v>7300</v>
      </c>
      <c r="R168" t="s">
        <v>2313</v>
      </c>
      <c r="S168" t="s">
        <v>2313</v>
      </c>
      <c r="T168" t="s">
        <v>83</v>
      </c>
      <c r="U168" t="s">
        <v>320</v>
      </c>
      <c r="V168" t="s">
        <v>16240</v>
      </c>
      <c r="W168" t="s">
        <v>1049</v>
      </c>
      <c r="Y168">
        <v>2</v>
      </c>
      <c r="Z168">
        <v>0</v>
      </c>
      <c r="AA168">
        <v>400</v>
      </c>
      <c r="AB168">
        <v>0</v>
      </c>
      <c r="AC168" t="s">
        <v>12343</v>
      </c>
      <c r="AD168" s="42">
        <v>44601.926122685189</v>
      </c>
    </row>
    <row r="169" spans="1:30" x14ac:dyDescent="0.25">
      <c r="A169">
        <v>212</v>
      </c>
      <c r="B169" t="s">
        <v>65</v>
      </c>
      <c r="C169" t="s">
        <v>16237</v>
      </c>
      <c r="D169" t="s">
        <v>2269</v>
      </c>
      <c r="E169" t="s">
        <v>2281</v>
      </c>
      <c r="F169" t="s">
        <v>16238</v>
      </c>
      <c r="G169" t="s">
        <v>16239</v>
      </c>
      <c r="H169" t="s">
        <v>12343</v>
      </c>
      <c r="I169" t="s">
        <v>16096</v>
      </c>
      <c r="J169" t="s">
        <v>75</v>
      </c>
      <c r="K169" t="s">
        <v>12237</v>
      </c>
      <c r="M169" s="41">
        <v>44601</v>
      </c>
      <c r="P169" t="s">
        <v>70</v>
      </c>
      <c r="Q169" t="s">
        <v>7300</v>
      </c>
      <c r="R169" t="s">
        <v>2313</v>
      </c>
      <c r="S169" t="s">
        <v>2313</v>
      </c>
      <c r="T169" t="s">
        <v>83</v>
      </c>
      <c r="U169" t="s">
        <v>320</v>
      </c>
      <c r="V169" t="s">
        <v>16240</v>
      </c>
      <c r="W169" t="s">
        <v>837</v>
      </c>
      <c r="Y169">
        <v>2</v>
      </c>
      <c r="Z169">
        <v>0</v>
      </c>
      <c r="AA169">
        <v>400</v>
      </c>
      <c r="AB169">
        <v>0</v>
      </c>
      <c r="AC169" t="s">
        <v>12343</v>
      </c>
      <c r="AD169" s="42">
        <v>44601.926122685189</v>
      </c>
    </row>
    <row r="170" spans="1:30" x14ac:dyDescent="0.25">
      <c r="A170">
        <v>213</v>
      </c>
      <c r="B170" t="s">
        <v>65</v>
      </c>
      <c r="C170" t="s">
        <v>16237</v>
      </c>
      <c r="D170" t="s">
        <v>2269</v>
      </c>
      <c r="E170" t="s">
        <v>2281</v>
      </c>
      <c r="F170" t="s">
        <v>16238</v>
      </c>
      <c r="G170" t="s">
        <v>16239</v>
      </c>
      <c r="H170" t="s">
        <v>12343</v>
      </c>
      <c r="I170" t="s">
        <v>16096</v>
      </c>
      <c r="J170" t="s">
        <v>75</v>
      </c>
      <c r="K170" t="s">
        <v>12237</v>
      </c>
      <c r="M170" s="41">
        <v>44601</v>
      </c>
      <c r="P170" t="s">
        <v>70</v>
      </c>
      <c r="Q170" t="s">
        <v>7300</v>
      </c>
      <c r="R170" t="s">
        <v>2313</v>
      </c>
      <c r="S170" t="s">
        <v>2313</v>
      </c>
      <c r="T170" t="s">
        <v>83</v>
      </c>
      <c r="U170" t="s">
        <v>320</v>
      </c>
      <c r="V170" t="s">
        <v>16240</v>
      </c>
      <c r="W170" t="s">
        <v>657</v>
      </c>
      <c r="Y170">
        <v>1</v>
      </c>
      <c r="Z170">
        <v>0</v>
      </c>
      <c r="AA170">
        <v>4350</v>
      </c>
      <c r="AB170">
        <v>0</v>
      </c>
      <c r="AC170" t="s">
        <v>12343</v>
      </c>
      <c r="AD170" s="42">
        <v>44601.926122685189</v>
      </c>
    </row>
    <row r="171" spans="1:30" x14ac:dyDescent="0.25">
      <c r="A171">
        <v>214</v>
      </c>
      <c r="B171" t="s">
        <v>65</v>
      </c>
      <c r="C171" t="s">
        <v>16237</v>
      </c>
      <c r="D171" t="s">
        <v>2269</v>
      </c>
      <c r="E171" t="s">
        <v>2281</v>
      </c>
      <c r="F171" t="s">
        <v>16238</v>
      </c>
      <c r="G171" t="s">
        <v>16239</v>
      </c>
      <c r="H171" t="s">
        <v>12343</v>
      </c>
      <c r="I171" t="s">
        <v>16096</v>
      </c>
      <c r="J171" t="s">
        <v>75</v>
      </c>
      <c r="K171" t="s">
        <v>12237</v>
      </c>
      <c r="M171" s="41">
        <v>44601</v>
      </c>
      <c r="P171" t="s">
        <v>70</v>
      </c>
      <c r="Q171" t="s">
        <v>7300</v>
      </c>
      <c r="R171" t="s">
        <v>2313</v>
      </c>
      <c r="S171" t="s">
        <v>2313</v>
      </c>
      <c r="T171" t="s">
        <v>83</v>
      </c>
      <c r="U171" t="s">
        <v>320</v>
      </c>
      <c r="V171" t="s">
        <v>16240</v>
      </c>
      <c r="W171" s="23" t="s">
        <v>4180</v>
      </c>
      <c r="Y171">
        <v>2</v>
      </c>
      <c r="Z171">
        <v>0</v>
      </c>
      <c r="AA171">
        <v>3000</v>
      </c>
      <c r="AB171">
        <v>0</v>
      </c>
      <c r="AC171" t="s">
        <v>12343</v>
      </c>
      <c r="AD171" s="42">
        <v>44601.926122685189</v>
      </c>
    </row>
    <row r="172" spans="1:30" x14ac:dyDescent="0.25">
      <c r="A172">
        <v>215</v>
      </c>
      <c r="B172" t="s">
        <v>65</v>
      </c>
      <c r="C172" t="s">
        <v>16237</v>
      </c>
      <c r="D172" t="s">
        <v>2269</v>
      </c>
      <c r="E172" t="s">
        <v>2281</v>
      </c>
      <c r="F172" t="s">
        <v>16238</v>
      </c>
      <c r="G172" t="s">
        <v>16239</v>
      </c>
      <c r="H172" t="s">
        <v>12343</v>
      </c>
      <c r="I172" t="s">
        <v>16096</v>
      </c>
      <c r="J172" t="s">
        <v>75</v>
      </c>
      <c r="K172" t="s">
        <v>12237</v>
      </c>
      <c r="M172" s="41">
        <v>44601</v>
      </c>
      <c r="P172" t="s">
        <v>70</v>
      </c>
      <c r="Q172" t="s">
        <v>7300</v>
      </c>
      <c r="R172" t="s">
        <v>2313</v>
      </c>
      <c r="S172" t="s">
        <v>2313</v>
      </c>
      <c r="T172" t="s">
        <v>83</v>
      </c>
      <c r="U172" t="s">
        <v>320</v>
      </c>
      <c r="V172" t="s">
        <v>16240</v>
      </c>
      <c r="W172" t="s">
        <v>4364</v>
      </c>
      <c r="Y172">
        <v>2</v>
      </c>
      <c r="Z172">
        <v>0</v>
      </c>
      <c r="AA172">
        <v>4000</v>
      </c>
      <c r="AB172">
        <v>0</v>
      </c>
      <c r="AC172" t="s">
        <v>12343</v>
      </c>
      <c r="AD172" s="42">
        <v>44601.926122685189</v>
      </c>
    </row>
    <row r="173" spans="1:30" x14ac:dyDescent="0.25">
      <c r="A173">
        <v>216</v>
      </c>
      <c r="B173" t="s">
        <v>65</v>
      </c>
      <c r="C173" t="s">
        <v>16237</v>
      </c>
      <c r="D173" t="s">
        <v>2269</v>
      </c>
      <c r="E173" t="s">
        <v>2281</v>
      </c>
      <c r="F173" t="s">
        <v>16238</v>
      </c>
      <c r="G173" t="s">
        <v>16239</v>
      </c>
      <c r="H173" t="s">
        <v>12343</v>
      </c>
      <c r="I173" t="s">
        <v>16096</v>
      </c>
      <c r="J173" t="s">
        <v>75</v>
      </c>
      <c r="K173" t="s">
        <v>12237</v>
      </c>
      <c r="M173" s="41">
        <v>44601</v>
      </c>
      <c r="P173" t="s">
        <v>70</v>
      </c>
      <c r="Q173" t="s">
        <v>7300</v>
      </c>
      <c r="R173" t="s">
        <v>2313</v>
      </c>
      <c r="S173" t="s">
        <v>2313</v>
      </c>
      <c r="T173" t="s">
        <v>83</v>
      </c>
      <c r="U173" t="s">
        <v>320</v>
      </c>
      <c r="V173" t="s">
        <v>16240</v>
      </c>
      <c r="W173" t="s">
        <v>4336</v>
      </c>
      <c r="Y173">
        <v>1</v>
      </c>
      <c r="Z173">
        <v>0</v>
      </c>
      <c r="AA173">
        <v>1000</v>
      </c>
      <c r="AB173">
        <v>0</v>
      </c>
      <c r="AC173" t="s">
        <v>12343</v>
      </c>
      <c r="AD173" s="42">
        <v>44601.926122685189</v>
      </c>
    </row>
    <row r="174" spans="1:30" x14ac:dyDescent="0.25">
      <c r="A174">
        <v>217</v>
      </c>
      <c r="B174" t="s">
        <v>65</v>
      </c>
      <c r="C174" t="s">
        <v>16237</v>
      </c>
      <c r="D174" t="s">
        <v>2269</v>
      </c>
      <c r="E174" t="s">
        <v>2281</v>
      </c>
      <c r="F174" t="s">
        <v>16238</v>
      </c>
      <c r="G174" t="s">
        <v>16239</v>
      </c>
      <c r="H174" t="s">
        <v>12343</v>
      </c>
      <c r="I174" t="s">
        <v>16096</v>
      </c>
      <c r="J174" t="s">
        <v>75</v>
      </c>
      <c r="K174" t="s">
        <v>12237</v>
      </c>
      <c r="M174" s="41">
        <v>44601</v>
      </c>
      <c r="P174" t="s">
        <v>70</v>
      </c>
      <c r="Q174" t="s">
        <v>7300</v>
      </c>
      <c r="R174" t="s">
        <v>2313</v>
      </c>
      <c r="S174" t="s">
        <v>2313</v>
      </c>
      <c r="T174" t="s">
        <v>83</v>
      </c>
      <c r="U174" t="s">
        <v>320</v>
      </c>
      <c r="V174" t="s">
        <v>16240</v>
      </c>
      <c r="W174" t="s">
        <v>4344</v>
      </c>
      <c r="Y174">
        <v>2</v>
      </c>
      <c r="Z174">
        <v>0</v>
      </c>
      <c r="AA174">
        <v>2000</v>
      </c>
      <c r="AB174">
        <v>0</v>
      </c>
      <c r="AC174" t="s">
        <v>12343</v>
      </c>
      <c r="AD174" s="42">
        <v>44601.926122685189</v>
      </c>
    </row>
    <row r="175" spans="1:30" x14ac:dyDescent="0.25">
      <c r="A175">
        <v>218</v>
      </c>
      <c r="B175" t="s">
        <v>65</v>
      </c>
      <c r="C175" t="s">
        <v>16237</v>
      </c>
      <c r="D175" t="s">
        <v>2269</v>
      </c>
      <c r="E175" t="s">
        <v>2281</v>
      </c>
      <c r="F175" t="s">
        <v>16238</v>
      </c>
      <c r="G175" t="s">
        <v>16239</v>
      </c>
      <c r="H175" t="s">
        <v>12343</v>
      </c>
      <c r="I175" t="s">
        <v>16096</v>
      </c>
      <c r="J175" t="s">
        <v>75</v>
      </c>
      <c r="K175" t="s">
        <v>12237</v>
      </c>
      <c r="M175" s="41">
        <v>44601</v>
      </c>
      <c r="P175" t="s">
        <v>70</v>
      </c>
      <c r="Q175" t="s">
        <v>7300</v>
      </c>
      <c r="R175" t="s">
        <v>2313</v>
      </c>
      <c r="S175" t="s">
        <v>2313</v>
      </c>
      <c r="T175" t="s">
        <v>83</v>
      </c>
      <c r="U175" t="s">
        <v>320</v>
      </c>
      <c r="V175" t="s">
        <v>16240</v>
      </c>
      <c r="W175" t="s">
        <v>4357</v>
      </c>
      <c r="Y175">
        <v>1</v>
      </c>
      <c r="Z175">
        <v>0</v>
      </c>
      <c r="AA175">
        <v>1000</v>
      </c>
      <c r="AB175">
        <v>0</v>
      </c>
      <c r="AC175" t="s">
        <v>12343</v>
      </c>
      <c r="AD175" s="42">
        <v>44601.926122685189</v>
      </c>
    </row>
    <row r="176" spans="1:30" x14ac:dyDescent="0.25">
      <c r="A176">
        <v>219</v>
      </c>
      <c r="B176" t="s">
        <v>65</v>
      </c>
      <c r="C176" t="s">
        <v>16237</v>
      </c>
      <c r="D176" t="s">
        <v>2269</v>
      </c>
      <c r="E176" t="s">
        <v>2281</v>
      </c>
      <c r="F176" t="s">
        <v>16238</v>
      </c>
      <c r="G176" t="s">
        <v>16239</v>
      </c>
      <c r="H176" t="s">
        <v>12343</v>
      </c>
      <c r="I176" t="s">
        <v>16096</v>
      </c>
      <c r="J176" t="s">
        <v>75</v>
      </c>
      <c r="K176" t="s">
        <v>12237</v>
      </c>
      <c r="M176" s="41">
        <v>44601</v>
      </c>
      <c r="P176" t="s">
        <v>70</v>
      </c>
      <c r="Q176" t="s">
        <v>7300</v>
      </c>
      <c r="R176" t="s">
        <v>2313</v>
      </c>
      <c r="S176" t="s">
        <v>2313</v>
      </c>
      <c r="T176" t="s">
        <v>83</v>
      </c>
      <c r="U176" t="s">
        <v>320</v>
      </c>
      <c r="V176" t="s">
        <v>16240</v>
      </c>
      <c r="W176" s="23" t="s">
        <v>4457</v>
      </c>
      <c r="Y176">
        <v>1</v>
      </c>
      <c r="Z176">
        <v>0</v>
      </c>
      <c r="AA176">
        <v>2500</v>
      </c>
      <c r="AB176">
        <v>0</v>
      </c>
      <c r="AC176" t="s">
        <v>12343</v>
      </c>
      <c r="AD176" s="42">
        <v>44601.926122685189</v>
      </c>
    </row>
    <row r="177" spans="1:30" ht="30" x14ac:dyDescent="0.25">
      <c r="A177">
        <v>220</v>
      </c>
      <c r="B177" t="s">
        <v>65</v>
      </c>
      <c r="C177" t="s">
        <v>16237</v>
      </c>
      <c r="D177" t="s">
        <v>2269</v>
      </c>
      <c r="E177" t="s">
        <v>2281</v>
      </c>
      <c r="F177" t="s">
        <v>16238</v>
      </c>
      <c r="G177" t="s">
        <v>16239</v>
      </c>
      <c r="H177" t="s">
        <v>12343</v>
      </c>
      <c r="I177" t="s">
        <v>16096</v>
      </c>
      <c r="J177" t="s">
        <v>75</v>
      </c>
      <c r="K177" t="s">
        <v>12237</v>
      </c>
      <c r="M177" s="41">
        <v>44601</v>
      </c>
      <c r="P177" t="s">
        <v>70</v>
      </c>
      <c r="Q177" t="s">
        <v>7300</v>
      </c>
      <c r="R177" t="s">
        <v>2313</v>
      </c>
      <c r="S177" t="s">
        <v>2313</v>
      </c>
      <c r="T177" t="s">
        <v>83</v>
      </c>
      <c r="U177" t="s">
        <v>320</v>
      </c>
      <c r="V177" t="s">
        <v>16240</v>
      </c>
      <c r="W177" s="23" t="s">
        <v>16241</v>
      </c>
      <c r="Y177">
        <v>1</v>
      </c>
      <c r="Z177">
        <v>0</v>
      </c>
      <c r="AA177">
        <v>2000</v>
      </c>
      <c r="AB177">
        <v>0</v>
      </c>
      <c r="AC177" t="s">
        <v>12343</v>
      </c>
      <c r="AD177" s="42">
        <v>44601.926122685189</v>
      </c>
    </row>
    <row r="178" spans="1:30" x14ac:dyDescent="0.25">
      <c r="A178">
        <v>221</v>
      </c>
      <c r="B178" t="s">
        <v>65</v>
      </c>
      <c r="C178" t="s">
        <v>16237</v>
      </c>
      <c r="H178" t="s">
        <v>12343</v>
      </c>
      <c r="K178" t="s">
        <v>12237</v>
      </c>
      <c r="M178" s="41">
        <v>44601</v>
      </c>
      <c r="Y178">
        <v>0</v>
      </c>
      <c r="Z178">
        <v>0</v>
      </c>
      <c r="AA178">
        <v>0</v>
      </c>
      <c r="AB178">
        <v>21550</v>
      </c>
      <c r="AC178" t="s">
        <v>12343</v>
      </c>
      <c r="AD178" s="42">
        <v>44601.926122685189</v>
      </c>
    </row>
    <row r="179" spans="1:30" x14ac:dyDescent="0.25">
      <c r="A179">
        <v>222</v>
      </c>
      <c r="B179" t="s">
        <v>2331</v>
      </c>
      <c r="C179" t="s">
        <v>16242</v>
      </c>
      <c r="D179" t="s">
        <v>2245</v>
      </c>
      <c r="E179" t="s">
        <v>2285</v>
      </c>
      <c r="F179" t="s">
        <v>16243</v>
      </c>
      <c r="G179" t="s">
        <v>16244</v>
      </c>
      <c r="H179" t="s">
        <v>12343</v>
      </c>
      <c r="I179" t="s">
        <v>16096</v>
      </c>
      <c r="J179" t="s">
        <v>75</v>
      </c>
      <c r="K179" t="s">
        <v>12237</v>
      </c>
      <c r="L179" t="s">
        <v>16245</v>
      </c>
      <c r="M179" s="41">
        <v>44601</v>
      </c>
      <c r="N179" s="41">
        <v>44602</v>
      </c>
      <c r="O179" s="41">
        <v>44604</v>
      </c>
      <c r="P179" t="s">
        <v>69</v>
      </c>
      <c r="Q179" t="s">
        <v>69</v>
      </c>
      <c r="R179" t="s">
        <v>2313</v>
      </c>
      <c r="S179" t="s">
        <v>16096</v>
      </c>
      <c r="T179" t="s">
        <v>106</v>
      </c>
      <c r="U179" t="s">
        <v>240</v>
      </c>
      <c r="V179" t="s">
        <v>16246</v>
      </c>
      <c r="W179" s="23" t="s">
        <v>843</v>
      </c>
      <c r="Y179">
        <v>2</v>
      </c>
      <c r="Z179">
        <v>0</v>
      </c>
      <c r="AA179">
        <v>400</v>
      </c>
      <c r="AB179">
        <v>0</v>
      </c>
      <c r="AC179" t="s">
        <v>12343</v>
      </c>
      <c r="AD179" s="42">
        <v>44601.949953703705</v>
      </c>
    </row>
    <row r="180" spans="1:30" x14ac:dyDescent="0.25">
      <c r="A180">
        <v>223</v>
      </c>
      <c r="B180" t="s">
        <v>2331</v>
      </c>
      <c r="C180" t="s">
        <v>16242</v>
      </c>
      <c r="D180" t="s">
        <v>2245</v>
      </c>
      <c r="E180" t="s">
        <v>2285</v>
      </c>
      <c r="F180" t="s">
        <v>16243</v>
      </c>
      <c r="G180" t="s">
        <v>16244</v>
      </c>
      <c r="H180" t="s">
        <v>12343</v>
      </c>
      <c r="I180" t="s">
        <v>16096</v>
      </c>
      <c r="J180" t="s">
        <v>75</v>
      </c>
      <c r="K180" t="s">
        <v>12237</v>
      </c>
      <c r="L180" t="s">
        <v>16245</v>
      </c>
      <c r="M180" s="41">
        <v>44601</v>
      </c>
      <c r="N180" s="41">
        <v>44602</v>
      </c>
      <c r="O180" s="41">
        <v>44604</v>
      </c>
      <c r="P180" t="s">
        <v>69</v>
      </c>
      <c r="Q180" t="s">
        <v>69</v>
      </c>
      <c r="R180" t="s">
        <v>2313</v>
      </c>
      <c r="S180" t="s">
        <v>16096</v>
      </c>
      <c r="T180" t="s">
        <v>106</v>
      </c>
      <c r="U180" t="s">
        <v>240</v>
      </c>
      <c r="V180" t="s">
        <v>16246</v>
      </c>
      <c r="W180" t="s">
        <v>837</v>
      </c>
      <c r="Y180">
        <v>2</v>
      </c>
      <c r="Z180">
        <v>0</v>
      </c>
      <c r="AA180">
        <v>400</v>
      </c>
      <c r="AB180">
        <v>0</v>
      </c>
      <c r="AC180" t="s">
        <v>12343</v>
      </c>
      <c r="AD180" s="42">
        <v>44601.949953703705</v>
      </c>
    </row>
    <row r="181" spans="1:30" x14ac:dyDescent="0.25">
      <c r="A181">
        <v>224</v>
      </c>
      <c r="B181" t="s">
        <v>2331</v>
      </c>
      <c r="C181" t="s">
        <v>16242</v>
      </c>
      <c r="D181" t="s">
        <v>2245</v>
      </c>
      <c r="E181" t="s">
        <v>2285</v>
      </c>
      <c r="F181" t="s">
        <v>16243</v>
      </c>
      <c r="G181" t="s">
        <v>16244</v>
      </c>
      <c r="H181" t="s">
        <v>12343</v>
      </c>
      <c r="I181" t="s">
        <v>16096</v>
      </c>
      <c r="J181" t="s">
        <v>75</v>
      </c>
      <c r="K181" t="s">
        <v>12237</v>
      </c>
      <c r="L181" t="s">
        <v>16245</v>
      </c>
      <c r="M181" s="41">
        <v>44601</v>
      </c>
      <c r="N181" s="41">
        <v>44602</v>
      </c>
      <c r="O181" s="41">
        <v>44604</v>
      </c>
      <c r="P181" t="s">
        <v>69</v>
      </c>
      <c r="Q181" t="s">
        <v>69</v>
      </c>
      <c r="R181" t="s">
        <v>2313</v>
      </c>
      <c r="S181" t="s">
        <v>16096</v>
      </c>
      <c r="T181" t="s">
        <v>106</v>
      </c>
      <c r="U181" t="s">
        <v>240</v>
      </c>
      <c r="V181" t="s">
        <v>16246</v>
      </c>
      <c r="W181" t="s">
        <v>1143</v>
      </c>
      <c r="Y181">
        <v>1</v>
      </c>
      <c r="Z181">
        <v>0</v>
      </c>
      <c r="AA181">
        <v>150</v>
      </c>
      <c r="AB181">
        <v>0</v>
      </c>
      <c r="AC181" t="s">
        <v>12343</v>
      </c>
      <c r="AD181" s="42">
        <v>44601.949953703705</v>
      </c>
    </row>
    <row r="182" spans="1:30" x14ac:dyDescent="0.25">
      <c r="A182">
        <v>225</v>
      </c>
      <c r="B182" t="s">
        <v>2331</v>
      </c>
      <c r="C182" t="s">
        <v>16242</v>
      </c>
      <c r="D182" t="s">
        <v>2245</v>
      </c>
      <c r="E182" t="s">
        <v>2285</v>
      </c>
      <c r="F182" t="s">
        <v>16243</v>
      </c>
      <c r="G182" t="s">
        <v>16244</v>
      </c>
      <c r="H182" t="s">
        <v>12343</v>
      </c>
      <c r="I182" t="s">
        <v>16096</v>
      </c>
      <c r="J182" t="s">
        <v>75</v>
      </c>
      <c r="K182" t="s">
        <v>12237</v>
      </c>
      <c r="L182" t="s">
        <v>16245</v>
      </c>
      <c r="M182" s="41">
        <v>44601</v>
      </c>
      <c r="N182" s="41">
        <v>44602</v>
      </c>
      <c r="O182" s="41">
        <v>44604</v>
      </c>
      <c r="P182" t="s">
        <v>69</v>
      </c>
      <c r="Q182" t="s">
        <v>69</v>
      </c>
      <c r="R182" t="s">
        <v>2313</v>
      </c>
      <c r="S182" t="s">
        <v>16096</v>
      </c>
      <c r="T182" t="s">
        <v>106</v>
      </c>
      <c r="U182" t="s">
        <v>240</v>
      </c>
      <c r="V182" t="s">
        <v>16246</v>
      </c>
      <c r="W182" t="s">
        <v>1120</v>
      </c>
      <c r="Y182">
        <v>1</v>
      </c>
      <c r="Z182">
        <v>0</v>
      </c>
      <c r="AA182">
        <v>190</v>
      </c>
      <c r="AB182">
        <v>0</v>
      </c>
      <c r="AC182" t="s">
        <v>12343</v>
      </c>
      <c r="AD182" s="42">
        <v>44601.949953703705</v>
      </c>
    </row>
    <row r="183" spans="1:30" x14ac:dyDescent="0.25">
      <c r="A183">
        <v>226</v>
      </c>
      <c r="B183" t="s">
        <v>2331</v>
      </c>
      <c r="C183" t="s">
        <v>16242</v>
      </c>
      <c r="D183" t="s">
        <v>2245</v>
      </c>
      <c r="E183" t="s">
        <v>2285</v>
      </c>
      <c r="F183" t="s">
        <v>16243</v>
      </c>
      <c r="G183" t="s">
        <v>16244</v>
      </c>
      <c r="H183" t="s">
        <v>12343</v>
      </c>
      <c r="I183" t="s">
        <v>16096</v>
      </c>
      <c r="J183" t="s">
        <v>75</v>
      </c>
      <c r="K183" t="s">
        <v>12237</v>
      </c>
      <c r="L183" t="s">
        <v>16245</v>
      </c>
      <c r="M183" s="41">
        <v>44601</v>
      </c>
      <c r="N183" s="41">
        <v>44602</v>
      </c>
      <c r="O183" s="41">
        <v>44604</v>
      </c>
      <c r="P183" t="s">
        <v>69</v>
      </c>
      <c r="Q183" t="s">
        <v>69</v>
      </c>
      <c r="R183" t="s">
        <v>2313</v>
      </c>
      <c r="S183" t="s">
        <v>16096</v>
      </c>
      <c r="T183" t="s">
        <v>106</v>
      </c>
      <c r="U183" t="s">
        <v>240</v>
      </c>
      <c r="V183" t="s">
        <v>16246</v>
      </c>
      <c r="W183" t="s">
        <v>680</v>
      </c>
      <c r="Y183">
        <v>1</v>
      </c>
      <c r="Z183">
        <v>0</v>
      </c>
      <c r="AA183">
        <v>300</v>
      </c>
      <c r="AB183">
        <v>0</v>
      </c>
      <c r="AC183" t="s">
        <v>12343</v>
      </c>
      <c r="AD183" s="42">
        <v>44601.949953703705</v>
      </c>
    </row>
    <row r="184" spans="1:30" x14ac:dyDescent="0.25">
      <c r="A184">
        <v>227</v>
      </c>
      <c r="B184" t="s">
        <v>2331</v>
      </c>
      <c r="C184" t="s">
        <v>16242</v>
      </c>
      <c r="D184" t="s">
        <v>2245</v>
      </c>
      <c r="E184" t="s">
        <v>2285</v>
      </c>
      <c r="F184" t="s">
        <v>16243</v>
      </c>
      <c r="G184" t="s">
        <v>16244</v>
      </c>
      <c r="H184" t="s">
        <v>12343</v>
      </c>
      <c r="I184" t="s">
        <v>16096</v>
      </c>
      <c r="J184" t="s">
        <v>75</v>
      </c>
      <c r="K184" t="s">
        <v>12237</v>
      </c>
      <c r="L184" t="s">
        <v>16245</v>
      </c>
      <c r="M184" s="41">
        <v>44601</v>
      </c>
      <c r="N184" s="41">
        <v>44602</v>
      </c>
      <c r="O184" s="41">
        <v>44604</v>
      </c>
      <c r="P184" t="s">
        <v>69</v>
      </c>
      <c r="Q184" t="s">
        <v>69</v>
      </c>
      <c r="R184" t="s">
        <v>2313</v>
      </c>
      <c r="S184" t="s">
        <v>16096</v>
      </c>
      <c r="T184" t="s">
        <v>106</v>
      </c>
      <c r="U184" t="s">
        <v>240</v>
      </c>
      <c r="V184" t="s">
        <v>16246</v>
      </c>
      <c r="W184" t="s">
        <v>16247</v>
      </c>
      <c r="Y184">
        <v>1</v>
      </c>
      <c r="Z184">
        <v>0</v>
      </c>
      <c r="AA184">
        <v>200000</v>
      </c>
      <c r="AB184">
        <v>0</v>
      </c>
      <c r="AC184" t="s">
        <v>12343</v>
      </c>
      <c r="AD184" s="42">
        <v>44601.949953703705</v>
      </c>
    </row>
    <row r="185" spans="1:30" x14ac:dyDescent="0.25">
      <c r="A185">
        <v>228</v>
      </c>
      <c r="B185" t="s">
        <v>2331</v>
      </c>
      <c r="C185" t="s">
        <v>16242</v>
      </c>
      <c r="D185" t="s">
        <v>2245</v>
      </c>
      <c r="E185" t="s">
        <v>2285</v>
      </c>
      <c r="F185" t="s">
        <v>16243</v>
      </c>
      <c r="G185" t="s">
        <v>16244</v>
      </c>
      <c r="H185" t="s">
        <v>12343</v>
      </c>
      <c r="I185" t="s">
        <v>16096</v>
      </c>
      <c r="J185" t="s">
        <v>75</v>
      </c>
      <c r="K185" t="s">
        <v>12237</v>
      </c>
      <c r="L185" t="s">
        <v>16245</v>
      </c>
      <c r="M185" s="41">
        <v>44601</v>
      </c>
      <c r="N185" s="41">
        <v>44602</v>
      </c>
      <c r="O185" s="41">
        <v>44604</v>
      </c>
      <c r="P185" t="s">
        <v>69</v>
      </c>
      <c r="Q185" t="s">
        <v>69</v>
      </c>
      <c r="R185" t="s">
        <v>2313</v>
      </c>
      <c r="S185" t="s">
        <v>16096</v>
      </c>
      <c r="T185" t="s">
        <v>106</v>
      </c>
      <c r="U185" t="s">
        <v>240</v>
      </c>
      <c r="V185" t="s">
        <v>16246</v>
      </c>
      <c r="W185" t="s">
        <v>16248</v>
      </c>
      <c r="Y185">
        <v>1</v>
      </c>
      <c r="Z185">
        <v>0</v>
      </c>
      <c r="AA185">
        <v>4000</v>
      </c>
      <c r="AB185">
        <v>0</v>
      </c>
      <c r="AC185" t="s">
        <v>12343</v>
      </c>
      <c r="AD185" s="42">
        <v>44601.949953703705</v>
      </c>
    </row>
    <row r="186" spans="1:30" x14ac:dyDescent="0.25">
      <c r="A186">
        <v>229</v>
      </c>
      <c r="B186" t="s">
        <v>2331</v>
      </c>
      <c r="C186" t="s">
        <v>16242</v>
      </c>
      <c r="H186" t="s">
        <v>12343</v>
      </c>
      <c r="K186" t="s">
        <v>12237</v>
      </c>
      <c r="L186" t="s">
        <v>16245</v>
      </c>
      <c r="M186" s="41">
        <v>44601</v>
      </c>
      <c r="Y186">
        <v>0</v>
      </c>
      <c r="Z186">
        <v>0</v>
      </c>
      <c r="AA186">
        <v>0</v>
      </c>
      <c r="AB186">
        <v>205440</v>
      </c>
      <c r="AC186" t="s">
        <v>12343</v>
      </c>
      <c r="AD186" s="42">
        <v>44601.949953703705</v>
      </c>
    </row>
    <row r="187" spans="1:30" x14ac:dyDescent="0.25">
      <c r="A187">
        <v>230</v>
      </c>
      <c r="B187" t="s">
        <v>2335</v>
      </c>
      <c r="C187" t="s">
        <v>16249</v>
      </c>
      <c r="D187" t="s">
        <v>2250</v>
      </c>
      <c r="E187" t="s">
        <v>2281</v>
      </c>
      <c r="F187" t="s">
        <v>16250</v>
      </c>
      <c r="G187" t="s">
        <v>16251</v>
      </c>
      <c r="H187" t="s">
        <v>12343</v>
      </c>
      <c r="I187" t="s">
        <v>16096</v>
      </c>
      <c r="J187" t="s">
        <v>75</v>
      </c>
      <c r="K187" t="s">
        <v>12237</v>
      </c>
      <c r="L187" t="s">
        <v>16252</v>
      </c>
      <c r="M187" s="41">
        <v>44601</v>
      </c>
      <c r="N187" s="41">
        <v>44608</v>
      </c>
      <c r="O187" s="41">
        <v>44617</v>
      </c>
      <c r="P187" t="s">
        <v>69</v>
      </c>
      <c r="Q187" t="s">
        <v>7300</v>
      </c>
      <c r="R187" t="s">
        <v>2314</v>
      </c>
      <c r="S187" t="s">
        <v>16096</v>
      </c>
      <c r="T187" t="s">
        <v>16096</v>
      </c>
      <c r="U187" t="s">
        <v>320</v>
      </c>
      <c r="V187" t="s">
        <v>16253</v>
      </c>
      <c r="W187" t="s">
        <v>3372</v>
      </c>
      <c r="Y187">
        <v>1</v>
      </c>
      <c r="Z187">
        <v>0</v>
      </c>
      <c r="AA187">
        <v>1000</v>
      </c>
      <c r="AB187">
        <v>0</v>
      </c>
      <c r="AC187" t="s">
        <v>12343</v>
      </c>
      <c r="AD187" s="42">
        <v>44601.99459490741</v>
      </c>
    </row>
    <row r="188" spans="1:30" x14ac:dyDescent="0.25">
      <c r="A188">
        <v>231</v>
      </c>
      <c r="B188" t="s">
        <v>2335</v>
      </c>
      <c r="C188" t="s">
        <v>16249</v>
      </c>
      <c r="D188" t="s">
        <v>2250</v>
      </c>
      <c r="E188" t="s">
        <v>2281</v>
      </c>
      <c r="F188" t="s">
        <v>16250</v>
      </c>
      <c r="G188" t="s">
        <v>16251</v>
      </c>
      <c r="H188" t="s">
        <v>12343</v>
      </c>
      <c r="I188" t="s">
        <v>16096</v>
      </c>
      <c r="J188" t="s">
        <v>75</v>
      </c>
      <c r="K188" t="s">
        <v>12237</v>
      </c>
      <c r="L188" t="s">
        <v>16252</v>
      </c>
      <c r="M188" s="41">
        <v>44601</v>
      </c>
      <c r="N188" s="41">
        <v>44608</v>
      </c>
      <c r="O188" s="41">
        <v>44617</v>
      </c>
      <c r="P188" t="s">
        <v>69</v>
      </c>
      <c r="Q188" t="s">
        <v>7300</v>
      </c>
      <c r="R188" t="s">
        <v>2314</v>
      </c>
      <c r="S188" t="s">
        <v>16096</v>
      </c>
      <c r="T188" t="s">
        <v>16096</v>
      </c>
      <c r="U188" t="s">
        <v>320</v>
      </c>
      <c r="V188" t="s">
        <v>16253</v>
      </c>
      <c r="W188" t="s">
        <v>3373</v>
      </c>
      <c r="Y188">
        <v>1</v>
      </c>
      <c r="Z188">
        <v>0</v>
      </c>
      <c r="AA188">
        <v>3000</v>
      </c>
      <c r="AB188">
        <v>0</v>
      </c>
      <c r="AC188" t="s">
        <v>12343</v>
      </c>
      <c r="AD188" s="42">
        <v>44601.99459490741</v>
      </c>
    </row>
    <row r="189" spans="1:30" x14ac:dyDescent="0.25">
      <c r="A189">
        <v>232</v>
      </c>
      <c r="B189" t="s">
        <v>2335</v>
      </c>
      <c r="C189" t="s">
        <v>16249</v>
      </c>
      <c r="D189" t="s">
        <v>2250</v>
      </c>
      <c r="E189" t="s">
        <v>2281</v>
      </c>
      <c r="F189" t="s">
        <v>16250</v>
      </c>
      <c r="G189" t="s">
        <v>16251</v>
      </c>
      <c r="H189" t="s">
        <v>12343</v>
      </c>
      <c r="I189" t="s">
        <v>16096</v>
      </c>
      <c r="J189" t="s">
        <v>75</v>
      </c>
      <c r="K189" t="s">
        <v>12237</v>
      </c>
      <c r="L189" t="s">
        <v>16252</v>
      </c>
      <c r="M189" s="41">
        <v>44601</v>
      </c>
      <c r="N189" s="41">
        <v>44608</v>
      </c>
      <c r="O189" s="41">
        <v>44617</v>
      </c>
      <c r="P189" t="s">
        <v>69</v>
      </c>
      <c r="Q189" t="s">
        <v>7300</v>
      </c>
      <c r="R189" t="s">
        <v>2314</v>
      </c>
      <c r="S189" t="s">
        <v>16096</v>
      </c>
      <c r="T189" t="s">
        <v>16096</v>
      </c>
      <c r="U189" t="s">
        <v>320</v>
      </c>
      <c r="V189" t="s">
        <v>16253</v>
      </c>
      <c r="W189" t="s">
        <v>3421</v>
      </c>
      <c r="Y189">
        <v>1</v>
      </c>
      <c r="Z189">
        <v>0</v>
      </c>
      <c r="AA189">
        <v>40000</v>
      </c>
      <c r="AB189">
        <v>0</v>
      </c>
      <c r="AC189" t="s">
        <v>12343</v>
      </c>
      <c r="AD189" s="42">
        <v>44601.99459490741</v>
      </c>
    </row>
    <row r="190" spans="1:30" x14ac:dyDescent="0.25">
      <c r="A190">
        <v>233</v>
      </c>
      <c r="B190" t="s">
        <v>2335</v>
      </c>
      <c r="C190" t="s">
        <v>16249</v>
      </c>
      <c r="D190" t="s">
        <v>2250</v>
      </c>
      <c r="E190" t="s">
        <v>2281</v>
      </c>
      <c r="F190" t="s">
        <v>16250</v>
      </c>
      <c r="G190" t="s">
        <v>16251</v>
      </c>
      <c r="H190" t="s">
        <v>12343</v>
      </c>
      <c r="I190" t="s">
        <v>16096</v>
      </c>
      <c r="J190" t="s">
        <v>75</v>
      </c>
      <c r="K190" t="s">
        <v>12237</v>
      </c>
      <c r="L190" t="s">
        <v>16252</v>
      </c>
      <c r="M190" s="41">
        <v>44601</v>
      </c>
      <c r="N190" s="41">
        <v>44608</v>
      </c>
      <c r="O190" s="41">
        <v>44617</v>
      </c>
      <c r="P190" t="s">
        <v>69</v>
      </c>
      <c r="Q190" t="s">
        <v>7300</v>
      </c>
      <c r="R190" t="s">
        <v>2314</v>
      </c>
      <c r="S190" t="s">
        <v>16096</v>
      </c>
      <c r="T190" t="s">
        <v>16096</v>
      </c>
      <c r="U190" t="s">
        <v>320</v>
      </c>
      <c r="V190" t="s">
        <v>16253</v>
      </c>
      <c r="W190" t="s">
        <v>3313</v>
      </c>
      <c r="Y190">
        <v>1</v>
      </c>
      <c r="Z190">
        <v>0</v>
      </c>
      <c r="AA190">
        <v>1200</v>
      </c>
      <c r="AB190">
        <v>0</v>
      </c>
      <c r="AC190" t="s">
        <v>12343</v>
      </c>
      <c r="AD190" s="42">
        <v>44601.99459490741</v>
      </c>
    </row>
    <row r="191" spans="1:30" x14ac:dyDescent="0.25">
      <c r="A191">
        <v>234</v>
      </c>
      <c r="B191" t="s">
        <v>2335</v>
      </c>
      <c r="C191" t="s">
        <v>16249</v>
      </c>
      <c r="D191" t="s">
        <v>2250</v>
      </c>
      <c r="E191" t="s">
        <v>2281</v>
      </c>
      <c r="F191" t="s">
        <v>16250</v>
      </c>
      <c r="G191" t="s">
        <v>16251</v>
      </c>
      <c r="H191" t="s">
        <v>12343</v>
      </c>
      <c r="I191" t="s">
        <v>16096</v>
      </c>
      <c r="J191" t="s">
        <v>75</v>
      </c>
      <c r="K191" t="s">
        <v>12237</v>
      </c>
      <c r="L191" t="s">
        <v>16252</v>
      </c>
      <c r="M191" s="41">
        <v>44601</v>
      </c>
      <c r="N191" s="41">
        <v>44608</v>
      </c>
      <c r="O191" s="41">
        <v>44617</v>
      </c>
      <c r="P191" t="s">
        <v>69</v>
      </c>
      <c r="Q191" t="s">
        <v>7300</v>
      </c>
      <c r="R191" t="s">
        <v>2314</v>
      </c>
      <c r="S191" t="s">
        <v>16096</v>
      </c>
      <c r="T191" t="s">
        <v>16096</v>
      </c>
      <c r="U191" t="s">
        <v>320</v>
      </c>
      <c r="V191" t="s">
        <v>16253</v>
      </c>
      <c r="W191" t="s">
        <v>3317</v>
      </c>
      <c r="Y191">
        <v>1</v>
      </c>
      <c r="Z191">
        <v>0</v>
      </c>
      <c r="AA191">
        <v>700</v>
      </c>
      <c r="AB191">
        <v>0</v>
      </c>
      <c r="AC191" t="s">
        <v>12343</v>
      </c>
      <c r="AD191" s="42">
        <v>44601.99459490741</v>
      </c>
    </row>
    <row r="192" spans="1:30" x14ac:dyDescent="0.25">
      <c r="A192">
        <v>235</v>
      </c>
      <c r="B192" t="s">
        <v>2335</v>
      </c>
      <c r="C192" t="s">
        <v>16249</v>
      </c>
      <c r="D192" t="s">
        <v>2250</v>
      </c>
      <c r="E192" t="s">
        <v>2281</v>
      </c>
      <c r="F192" t="s">
        <v>16250</v>
      </c>
      <c r="G192" t="s">
        <v>16251</v>
      </c>
      <c r="H192" t="s">
        <v>12343</v>
      </c>
      <c r="I192" t="s">
        <v>16096</v>
      </c>
      <c r="J192" t="s">
        <v>75</v>
      </c>
      <c r="K192" t="s">
        <v>12237</v>
      </c>
      <c r="L192" t="s">
        <v>16252</v>
      </c>
      <c r="M192" s="41">
        <v>44601</v>
      </c>
      <c r="N192" s="41">
        <v>44608</v>
      </c>
      <c r="O192" s="41">
        <v>44617</v>
      </c>
      <c r="P192" t="s">
        <v>69</v>
      </c>
      <c r="Q192" t="s">
        <v>7300</v>
      </c>
      <c r="R192" t="s">
        <v>2314</v>
      </c>
      <c r="S192" t="s">
        <v>16096</v>
      </c>
      <c r="T192" t="s">
        <v>16096</v>
      </c>
      <c r="U192" t="s">
        <v>320</v>
      </c>
      <c r="V192" t="s">
        <v>16253</v>
      </c>
      <c r="W192" t="s">
        <v>3072</v>
      </c>
      <c r="Y192">
        <v>1</v>
      </c>
      <c r="Z192">
        <v>0</v>
      </c>
      <c r="AA192">
        <v>20</v>
      </c>
      <c r="AB192">
        <v>0</v>
      </c>
      <c r="AC192" t="s">
        <v>12343</v>
      </c>
      <c r="AD192" s="42">
        <v>44601.99459490741</v>
      </c>
    </row>
    <row r="193" spans="1:30" x14ac:dyDescent="0.25">
      <c r="A193">
        <v>236</v>
      </c>
      <c r="B193" t="s">
        <v>2335</v>
      </c>
      <c r="C193" t="s">
        <v>16249</v>
      </c>
      <c r="D193" t="s">
        <v>2250</v>
      </c>
      <c r="E193" t="s">
        <v>2281</v>
      </c>
      <c r="F193" t="s">
        <v>16250</v>
      </c>
      <c r="G193" t="s">
        <v>16251</v>
      </c>
      <c r="H193" t="s">
        <v>12343</v>
      </c>
      <c r="I193" t="s">
        <v>16096</v>
      </c>
      <c r="J193" t="s">
        <v>75</v>
      </c>
      <c r="K193" t="s">
        <v>12237</v>
      </c>
      <c r="L193" t="s">
        <v>16252</v>
      </c>
      <c r="M193" s="41">
        <v>44601</v>
      </c>
      <c r="N193" s="41">
        <v>44608</v>
      </c>
      <c r="O193" s="41">
        <v>44617</v>
      </c>
      <c r="P193" t="s">
        <v>69</v>
      </c>
      <c r="Q193" t="s">
        <v>7300</v>
      </c>
      <c r="R193" t="s">
        <v>2314</v>
      </c>
      <c r="S193" t="s">
        <v>16096</v>
      </c>
      <c r="T193" t="s">
        <v>16096</v>
      </c>
      <c r="U193" t="s">
        <v>320</v>
      </c>
      <c r="V193" t="s">
        <v>16253</v>
      </c>
      <c r="W193" t="s">
        <v>4061</v>
      </c>
      <c r="Y193">
        <v>3</v>
      </c>
      <c r="Z193">
        <v>0</v>
      </c>
      <c r="AA193">
        <v>1800</v>
      </c>
      <c r="AB193">
        <v>0</v>
      </c>
      <c r="AC193" t="s">
        <v>12343</v>
      </c>
      <c r="AD193" s="42">
        <v>44601.99459490741</v>
      </c>
    </row>
    <row r="194" spans="1:30" x14ac:dyDescent="0.25">
      <c r="A194">
        <v>237</v>
      </c>
      <c r="B194" t="s">
        <v>2335</v>
      </c>
      <c r="C194" t="s">
        <v>16249</v>
      </c>
      <c r="D194" t="s">
        <v>2250</v>
      </c>
      <c r="E194" t="s">
        <v>2281</v>
      </c>
      <c r="F194" t="s">
        <v>16250</v>
      </c>
      <c r="G194" t="s">
        <v>16251</v>
      </c>
      <c r="H194" t="s">
        <v>12343</v>
      </c>
      <c r="I194" t="s">
        <v>16096</v>
      </c>
      <c r="J194" t="s">
        <v>75</v>
      </c>
      <c r="K194" t="s">
        <v>12237</v>
      </c>
      <c r="L194" t="s">
        <v>16252</v>
      </c>
      <c r="M194" s="41">
        <v>44601</v>
      </c>
      <c r="N194" s="41">
        <v>44608</v>
      </c>
      <c r="O194" s="41">
        <v>44617</v>
      </c>
      <c r="P194" t="s">
        <v>69</v>
      </c>
      <c r="Q194" t="s">
        <v>7300</v>
      </c>
      <c r="R194" t="s">
        <v>2314</v>
      </c>
      <c r="S194" t="s">
        <v>16096</v>
      </c>
      <c r="T194" t="s">
        <v>16096</v>
      </c>
      <c r="U194" t="s">
        <v>320</v>
      </c>
      <c r="V194" t="s">
        <v>16253</v>
      </c>
      <c r="W194" t="s">
        <v>3069</v>
      </c>
      <c r="Y194">
        <v>12</v>
      </c>
      <c r="Z194">
        <v>0</v>
      </c>
      <c r="AA194">
        <v>120</v>
      </c>
      <c r="AB194">
        <v>0</v>
      </c>
      <c r="AC194" t="s">
        <v>12343</v>
      </c>
      <c r="AD194" s="42">
        <v>44601.99459490741</v>
      </c>
    </row>
    <row r="195" spans="1:30" x14ac:dyDescent="0.25">
      <c r="A195">
        <v>238</v>
      </c>
      <c r="B195" t="s">
        <v>2335</v>
      </c>
      <c r="C195" t="s">
        <v>16249</v>
      </c>
      <c r="H195" t="s">
        <v>12343</v>
      </c>
      <c r="K195" t="s">
        <v>12237</v>
      </c>
      <c r="L195" t="s">
        <v>16252</v>
      </c>
      <c r="M195" s="41">
        <v>44601</v>
      </c>
      <c r="Y195">
        <v>0</v>
      </c>
      <c r="Z195">
        <v>0</v>
      </c>
      <c r="AA195">
        <v>0</v>
      </c>
      <c r="AB195">
        <v>47840</v>
      </c>
      <c r="AC195" t="s">
        <v>12343</v>
      </c>
      <c r="AD195" s="42">
        <v>44601.99459490741</v>
      </c>
    </row>
    <row r="196" spans="1:30" x14ac:dyDescent="0.25">
      <c r="A196">
        <v>239</v>
      </c>
      <c r="B196" t="s">
        <v>2335</v>
      </c>
      <c r="C196" t="s">
        <v>16254</v>
      </c>
      <c r="D196" t="s">
        <v>2246</v>
      </c>
      <c r="E196" t="s">
        <v>2281</v>
      </c>
      <c r="F196" t="s">
        <v>16255</v>
      </c>
      <c r="G196" t="s">
        <v>16256</v>
      </c>
      <c r="H196" t="s">
        <v>12343</v>
      </c>
      <c r="I196" t="s">
        <v>16096</v>
      </c>
      <c r="J196" t="s">
        <v>72</v>
      </c>
      <c r="K196" t="s">
        <v>12237</v>
      </c>
      <c r="L196" t="s">
        <v>16252</v>
      </c>
      <c r="M196" s="41">
        <v>44602</v>
      </c>
      <c r="N196" s="41">
        <v>44596</v>
      </c>
      <c r="O196" s="41">
        <v>44604</v>
      </c>
      <c r="P196" t="s">
        <v>69</v>
      </c>
      <c r="Q196" t="s">
        <v>7300</v>
      </c>
      <c r="R196" t="s">
        <v>2313</v>
      </c>
      <c r="S196" t="s">
        <v>16096</v>
      </c>
      <c r="T196" t="s">
        <v>16096</v>
      </c>
      <c r="U196" t="s">
        <v>192</v>
      </c>
      <c r="V196" t="s">
        <v>16257</v>
      </c>
      <c r="W196" t="s">
        <v>3372</v>
      </c>
      <c r="Y196">
        <v>1</v>
      </c>
      <c r="Z196">
        <v>0</v>
      </c>
      <c r="AA196">
        <v>1000</v>
      </c>
      <c r="AB196">
        <v>0</v>
      </c>
      <c r="AC196" t="s">
        <v>12343</v>
      </c>
      <c r="AD196" s="42">
        <v>44602.437534722223</v>
      </c>
    </row>
    <row r="197" spans="1:30" x14ac:dyDescent="0.25">
      <c r="A197">
        <v>240</v>
      </c>
      <c r="B197" t="s">
        <v>2335</v>
      </c>
      <c r="C197" t="s">
        <v>16254</v>
      </c>
      <c r="D197" t="s">
        <v>2246</v>
      </c>
      <c r="E197" t="s">
        <v>2281</v>
      </c>
      <c r="F197" t="s">
        <v>16255</v>
      </c>
      <c r="G197" t="s">
        <v>16256</v>
      </c>
      <c r="H197" t="s">
        <v>12343</v>
      </c>
      <c r="I197" t="s">
        <v>16096</v>
      </c>
      <c r="J197" t="s">
        <v>72</v>
      </c>
      <c r="K197" t="s">
        <v>12237</v>
      </c>
      <c r="L197" t="s">
        <v>16252</v>
      </c>
      <c r="M197" s="41">
        <v>44602</v>
      </c>
      <c r="N197" s="41">
        <v>44596</v>
      </c>
      <c r="O197" s="41">
        <v>44604</v>
      </c>
      <c r="P197" t="s">
        <v>69</v>
      </c>
      <c r="Q197" t="s">
        <v>7300</v>
      </c>
      <c r="R197" t="s">
        <v>2313</v>
      </c>
      <c r="S197" t="s">
        <v>16096</v>
      </c>
      <c r="T197" t="s">
        <v>16096</v>
      </c>
      <c r="U197" t="s">
        <v>192</v>
      </c>
      <c r="V197" t="s">
        <v>16257</v>
      </c>
      <c r="W197" t="s">
        <v>3373</v>
      </c>
      <c r="Y197">
        <v>1</v>
      </c>
      <c r="Z197">
        <v>0</v>
      </c>
      <c r="AA197">
        <v>3000</v>
      </c>
      <c r="AB197">
        <v>0</v>
      </c>
      <c r="AC197" t="s">
        <v>12343</v>
      </c>
      <c r="AD197" s="42">
        <v>44602.437534722223</v>
      </c>
    </row>
    <row r="198" spans="1:30" x14ac:dyDescent="0.25">
      <c r="A198">
        <v>241</v>
      </c>
      <c r="B198" t="s">
        <v>2335</v>
      </c>
      <c r="C198" t="s">
        <v>16254</v>
      </c>
      <c r="D198" t="s">
        <v>2246</v>
      </c>
      <c r="E198" t="s">
        <v>2281</v>
      </c>
      <c r="F198" t="s">
        <v>16255</v>
      </c>
      <c r="G198" t="s">
        <v>16256</v>
      </c>
      <c r="H198" t="s">
        <v>12343</v>
      </c>
      <c r="I198" t="s">
        <v>16096</v>
      </c>
      <c r="J198" t="s">
        <v>72</v>
      </c>
      <c r="K198" t="s">
        <v>12237</v>
      </c>
      <c r="L198" t="s">
        <v>16252</v>
      </c>
      <c r="M198" s="41">
        <v>44602</v>
      </c>
      <c r="N198" s="41">
        <v>44596</v>
      </c>
      <c r="O198" s="41">
        <v>44604</v>
      </c>
      <c r="P198" t="s">
        <v>69</v>
      </c>
      <c r="Q198" t="s">
        <v>7300</v>
      </c>
      <c r="R198" t="s">
        <v>2313</v>
      </c>
      <c r="S198" t="s">
        <v>16096</v>
      </c>
      <c r="T198" t="s">
        <v>16096</v>
      </c>
      <c r="U198" t="s">
        <v>192</v>
      </c>
      <c r="V198" t="s">
        <v>16257</v>
      </c>
      <c r="W198" t="s">
        <v>3372</v>
      </c>
      <c r="Y198">
        <v>1</v>
      </c>
      <c r="Z198">
        <v>0</v>
      </c>
      <c r="AA198">
        <v>1000</v>
      </c>
      <c r="AB198">
        <v>0</v>
      </c>
      <c r="AC198" t="s">
        <v>12343</v>
      </c>
      <c r="AD198" s="42">
        <v>44602.437534722223</v>
      </c>
    </row>
    <row r="199" spans="1:30" x14ac:dyDescent="0.25">
      <c r="A199">
        <v>242</v>
      </c>
      <c r="B199" t="s">
        <v>2335</v>
      </c>
      <c r="C199" t="s">
        <v>16254</v>
      </c>
      <c r="D199" t="s">
        <v>2246</v>
      </c>
      <c r="E199" t="s">
        <v>2281</v>
      </c>
      <c r="F199" t="s">
        <v>16255</v>
      </c>
      <c r="G199" t="s">
        <v>16256</v>
      </c>
      <c r="H199" t="s">
        <v>12343</v>
      </c>
      <c r="I199" t="s">
        <v>16096</v>
      </c>
      <c r="J199" t="s">
        <v>72</v>
      </c>
      <c r="K199" t="s">
        <v>12237</v>
      </c>
      <c r="L199" t="s">
        <v>16252</v>
      </c>
      <c r="M199" s="41">
        <v>44602</v>
      </c>
      <c r="N199" s="41">
        <v>44596</v>
      </c>
      <c r="O199" s="41">
        <v>44604</v>
      </c>
      <c r="P199" t="s">
        <v>69</v>
      </c>
      <c r="Q199" t="s">
        <v>7300</v>
      </c>
      <c r="R199" t="s">
        <v>2313</v>
      </c>
      <c r="S199" t="s">
        <v>16096</v>
      </c>
      <c r="T199" t="s">
        <v>16096</v>
      </c>
      <c r="U199" t="s">
        <v>192</v>
      </c>
      <c r="V199" t="s">
        <v>16257</v>
      </c>
      <c r="W199" t="s">
        <v>3373</v>
      </c>
      <c r="Y199">
        <v>1</v>
      </c>
      <c r="Z199">
        <v>0</v>
      </c>
      <c r="AA199">
        <v>3000</v>
      </c>
      <c r="AB199">
        <v>0</v>
      </c>
      <c r="AC199" t="s">
        <v>12343</v>
      </c>
      <c r="AD199" s="42">
        <v>44602.437534722223</v>
      </c>
    </row>
    <row r="200" spans="1:30" x14ac:dyDescent="0.25">
      <c r="A200">
        <v>243</v>
      </c>
      <c r="B200" t="s">
        <v>2335</v>
      </c>
      <c r="C200" t="s">
        <v>16254</v>
      </c>
      <c r="D200" t="s">
        <v>2246</v>
      </c>
      <c r="E200" t="s">
        <v>2281</v>
      </c>
      <c r="F200" t="s">
        <v>16255</v>
      </c>
      <c r="G200" t="s">
        <v>16256</v>
      </c>
      <c r="H200" t="s">
        <v>12343</v>
      </c>
      <c r="I200" t="s">
        <v>16096</v>
      </c>
      <c r="J200" t="s">
        <v>72</v>
      </c>
      <c r="K200" t="s">
        <v>12237</v>
      </c>
      <c r="L200" t="s">
        <v>16252</v>
      </c>
      <c r="M200" s="41">
        <v>44602</v>
      </c>
      <c r="N200" s="41">
        <v>44596</v>
      </c>
      <c r="O200" s="41">
        <v>44604</v>
      </c>
      <c r="P200" t="s">
        <v>69</v>
      </c>
      <c r="Q200" t="s">
        <v>7300</v>
      </c>
      <c r="R200" t="s">
        <v>2313</v>
      </c>
      <c r="S200" t="s">
        <v>16096</v>
      </c>
      <c r="T200" t="s">
        <v>16096</v>
      </c>
      <c r="U200" t="s">
        <v>192</v>
      </c>
      <c r="V200" t="s">
        <v>16257</v>
      </c>
      <c r="W200" t="s">
        <v>3433</v>
      </c>
      <c r="Y200">
        <v>2</v>
      </c>
      <c r="Z200">
        <v>0</v>
      </c>
      <c r="AA200">
        <v>12000</v>
      </c>
      <c r="AB200">
        <v>0</v>
      </c>
      <c r="AC200" t="s">
        <v>12343</v>
      </c>
      <c r="AD200" s="42">
        <v>44602.437534722223</v>
      </c>
    </row>
    <row r="201" spans="1:30" x14ac:dyDescent="0.25">
      <c r="A201">
        <v>244</v>
      </c>
      <c r="B201" t="s">
        <v>2335</v>
      </c>
      <c r="C201" t="s">
        <v>16254</v>
      </c>
      <c r="D201" t="s">
        <v>2246</v>
      </c>
      <c r="E201" t="s">
        <v>2281</v>
      </c>
      <c r="F201" t="s">
        <v>16255</v>
      </c>
      <c r="G201" t="s">
        <v>16256</v>
      </c>
      <c r="H201" t="s">
        <v>12343</v>
      </c>
      <c r="I201" t="s">
        <v>16096</v>
      </c>
      <c r="J201" t="s">
        <v>72</v>
      </c>
      <c r="K201" t="s">
        <v>12237</v>
      </c>
      <c r="L201" t="s">
        <v>16252</v>
      </c>
      <c r="M201" s="41">
        <v>44602</v>
      </c>
      <c r="N201" s="41">
        <v>44596</v>
      </c>
      <c r="O201" s="41">
        <v>44604</v>
      </c>
      <c r="P201" t="s">
        <v>69</v>
      </c>
      <c r="Q201" t="s">
        <v>7300</v>
      </c>
      <c r="R201" t="s">
        <v>2313</v>
      </c>
      <c r="S201" t="s">
        <v>16096</v>
      </c>
      <c r="T201" t="s">
        <v>16096</v>
      </c>
      <c r="U201" t="s">
        <v>192</v>
      </c>
      <c r="V201" t="s">
        <v>16257</v>
      </c>
      <c r="W201" t="s">
        <v>3431</v>
      </c>
      <c r="Y201">
        <v>3</v>
      </c>
      <c r="Z201">
        <v>0</v>
      </c>
      <c r="AA201">
        <v>51000</v>
      </c>
      <c r="AB201">
        <v>0</v>
      </c>
      <c r="AC201" t="s">
        <v>12343</v>
      </c>
      <c r="AD201" s="42">
        <v>44602.437534722223</v>
      </c>
    </row>
    <row r="202" spans="1:30" x14ac:dyDescent="0.25">
      <c r="A202">
        <v>245</v>
      </c>
      <c r="B202" t="s">
        <v>2335</v>
      </c>
      <c r="C202" t="s">
        <v>16254</v>
      </c>
      <c r="D202" t="s">
        <v>2246</v>
      </c>
      <c r="E202" t="s">
        <v>2281</v>
      </c>
      <c r="F202" t="s">
        <v>16255</v>
      </c>
      <c r="G202" t="s">
        <v>16256</v>
      </c>
      <c r="H202" t="s">
        <v>12343</v>
      </c>
      <c r="I202" t="s">
        <v>16096</v>
      </c>
      <c r="J202" t="s">
        <v>72</v>
      </c>
      <c r="K202" t="s">
        <v>12237</v>
      </c>
      <c r="L202" t="s">
        <v>16252</v>
      </c>
      <c r="M202" s="41">
        <v>44602</v>
      </c>
      <c r="N202" s="41">
        <v>44596</v>
      </c>
      <c r="O202" s="41">
        <v>44604</v>
      </c>
      <c r="P202" t="s">
        <v>69</v>
      </c>
      <c r="Q202" t="s">
        <v>7300</v>
      </c>
      <c r="R202" t="s">
        <v>2313</v>
      </c>
      <c r="S202" t="s">
        <v>16096</v>
      </c>
      <c r="T202" t="s">
        <v>16096</v>
      </c>
      <c r="U202" t="s">
        <v>192</v>
      </c>
      <c r="V202" t="s">
        <v>16257</v>
      </c>
      <c r="W202" t="s">
        <v>1747</v>
      </c>
      <c r="Y202">
        <v>2</v>
      </c>
      <c r="Z202">
        <v>0</v>
      </c>
      <c r="AA202">
        <v>90000</v>
      </c>
      <c r="AB202">
        <v>0</v>
      </c>
      <c r="AC202" t="s">
        <v>12343</v>
      </c>
      <c r="AD202" s="42">
        <v>44602.437534722223</v>
      </c>
    </row>
    <row r="203" spans="1:30" x14ac:dyDescent="0.25">
      <c r="A203">
        <v>246</v>
      </c>
      <c r="B203" t="s">
        <v>2335</v>
      </c>
      <c r="C203" t="s">
        <v>16254</v>
      </c>
      <c r="D203" t="s">
        <v>2246</v>
      </c>
      <c r="E203" t="s">
        <v>2281</v>
      </c>
      <c r="F203" t="s">
        <v>16255</v>
      </c>
      <c r="G203" t="s">
        <v>16256</v>
      </c>
      <c r="H203" t="s">
        <v>12343</v>
      </c>
      <c r="I203" t="s">
        <v>16096</v>
      </c>
      <c r="J203" t="s">
        <v>72</v>
      </c>
      <c r="K203" t="s">
        <v>12237</v>
      </c>
      <c r="L203" t="s">
        <v>16252</v>
      </c>
      <c r="M203" s="41">
        <v>44602</v>
      </c>
      <c r="N203" s="41">
        <v>44596</v>
      </c>
      <c r="O203" s="41">
        <v>44604</v>
      </c>
      <c r="P203" t="s">
        <v>69</v>
      </c>
      <c r="Q203" t="s">
        <v>7300</v>
      </c>
      <c r="R203" t="s">
        <v>2313</v>
      </c>
      <c r="S203" t="s">
        <v>16096</v>
      </c>
      <c r="T203" t="s">
        <v>16096</v>
      </c>
      <c r="U203" t="s">
        <v>192</v>
      </c>
      <c r="V203" t="s">
        <v>16257</v>
      </c>
      <c r="W203" t="s">
        <v>3421</v>
      </c>
      <c r="Y203">
        <v>2</v>
      </c>
      <c r="Z203">
        <v>0</v>
      </c>
      <c r="AA203">
        <v>80000</v>
      </c>
      <c r="AB203">
        <v>0</v>
      </c>
      <c r="AC203" t="s">
        <v>12343</v>
      </c>
      <c r="AD203" s="42">
        <v>44602.437534722223</v>
      </c>
    </row>
    <row r="204" spans="1:30" x14ac:dyDescent="0.25">
      <c r="A204">
        <v>247</v>
      </c>
      <c r="B204" t="s">
        <v>2335</v>
      </c>
      <c r="C204" t="s">
        <v>16254</v>
      </c>
      <c r="D204" t="s">
        <v>2246</v>
      </c>
      <c r="E204" t="s">
        <v>2281</v>
      </c>
      <c r="F204" t="s">
        <v>16255</v>
      </c>
      <c r="G204" t="s">
        <v>16256</v>
      </c>
      <c r="H204" t="s">
        <v>12343</v>
      </c>
      <c r="I204" t="s">
        <v>16096</v>
      </c>
      <c r="J204" t="s">
        <v>72</v>
      </c>
      <c r="K204" t="s">
        <v>12237</v>
      </c>
      <c r="L204" t="s">
        <v>16252</v>
      </c>
      <c r="M204" s="41">
        <v>44602</v>
      </c>
      <c r="N204" s="41">
        <v>44596</v>
      </c>
      <c r="O204" s="41">
        <v>44604</v>
      </c>
      <c r="P204" t="s">
        <v>69</v>
      </c>
      <c r="Q204" t="s">
        <v>7300</v>
      </c>
      <c r="R204" t="s">
        <v>2313</v>
      </c>
      <c r="S204" t="s">
        <v>16096</v>
      </c>
      <c r="T204" t="s">
        <v>16096</v>
      </c>
      <c r="U204" t="s">
        <v>192</v>
      </c>
      <c r="V204" t="s">
        <v>16257</v>
      </c>
      <c r="W204" t="s">
        <v>587</v>
      </c>
      <c r="Y204">
        <v>1</v>
      </c>
      <c r="Z204">
        <v>0</v>
      </c>
      <c r="AA204">
        <v>1000</v>
      </c>
      <c r="AB204">
        <v>0</v>
      </c>
      <c r="AC204" t="s">
        <v>12343</v>
      </c>
      <c r="AD204" s="42">
        <v>44602.437534722223</v>
      </c>
    </row>
    <row r="205" spans="1:30" x14ac:dyDescent="0.25">
      <c r="A205">
        <v>248</v>
      </c>
      <c r="B205" t="s">
        <v>2335</v>
      </c>
      <c r="C205" t="s">
        <v>16254</v>
      </c>
      <c r="D205" t="s">
        <v>2246</v>
      </c>
      <c r="E205" t="s">
        <v>2281</v>
      </c>
      <c r="F205" t="s">
        <v>16255</v>
      </c>
      <c r="G205" t="s">
        <v>16256</v>
      </c>
      <c r="H205" t="s">
        <v>12343</v>
      </c>
      <c r="I205" t="s">
        <v>16096</v>
      </c>
      <c r="J205" t="s">
        <v>72</v>
      </c>
      <c r="K205" t="s">
        <v>12237</v>
      </c>
      <c r="L205" t="s">
        <v>16252</v>
      </c>
      <c r="M205" s="41">
        <v>44602</v>
      </c>
      <c r="N205" s="41">
        <v>44596</v>
      </c>
      <c r="O205" s="41">
        <v>44604</v>
      </c>
      <c r="P205" t="s">
        <v>69</v>
      </c>
      <c r="Q205" t="s">
        <v>7300</v>
      </c>
      <c r="R205" t="s">
        <v>2313</v>
      </c>
      <c r="S205" t="s">
        <v>16096</v>
      </c>
      <c r="T205" t="s">
        <v>16096</v>
      </c>
      <c r="U205" t="s">
        <v>192</v>
      </c>
      <c r="V205" t="s">
        <v>16257</v>
      </c>
      <c r="W205" t="s">
        <v>3313</v>
      </c>
      <c r="Y205">
        <v>2</v>
      </c>
      <c r="Z205">
        <v>0</v>
      </c>
      <c r="AA205">
        <v>2400</v>
      </c>
      <c r="AB205">
        <v>0</v>
      </c>
      <c r="AC205" t="s">
        <v>12343</v>
      </c>
      <c r="AD205" s="42">
        <v>44602.437534722223</v>
      </c>
    </row>
    <row r="206" spans="1:30" x14ac:dyDescent="0.25">
      <c r="A206">
        <v>249</v>
      </c>
      <c r="B206" t="s">
        <v>2335</v>
      </c>
      <c r="C206" t="s">
        <v>16254</v>
      </c>
      <c r="D206" t="s">
        <v>2246</v>
      </c>
      <c r="E206" t="s">
        <v>2281</v>
      </c>
      <c r="F206" t="s">
        <v>16255</v>
      </c>
      <c r="G206" t="s">
        <v>16256</v>
      </c>
      <c r="H206" t="s">
        <v>12343</v>
      </c>
      <c r="I206" t="s">
        <v>16096</v>
      </c>
      <c r="J206" t="s">
        <v>72</v>
      </c>
      <c r="K206" t="s">
        <v>12237</v>
      </c>
      <c r="L206" t="s">
        <v>16252</v>
      </c>
      <c r="M206" s="41">
        <v>44602</v>
      </c>
      <c r="N206" s="41">
        <v>44596</v>
      </c>
      <c r="O206" s="41">
        <v>44604</v>
      </c>
      <c r="P206" t="s">
        <v>69</v>
      </c>
      <c r="Q206" t="s">
        <v>7300</v>
      </c>
      <c r="R206" t="s">
        <v>2313</v>
      </c>
      <c r="S206" t="s">
        <v>16096</v>
      </c>
      <c r="T206" t="s">
        <v>16096</v>
      </c>
      <c r="U206" t="s">
        <v>192</v>
      </c>
      <c r="V206" t="s">
        <v>16257</v>
      </c>
      <c r="W206" t="s">
        <v>3317</v>
      </c>
      <c r="Y206">
        <v>1</v>
      </c>
      <c r="Z206">
        <v>0</v>
      </c>
      <c r="AA206">
        <v>700</v>
      </c>
      <c r="AB206">
        <v>0</v>
      </c>
      <c r="AC206" t="s">
        <v>12343</v>
      </c>
      <c r="AD206" s="42">
        <v>44602.437534722223</v>
      </c>
    </row>
    <row r="207" spans="1:30" x14ac:dyDescent="0.25">
      <c r="A207">
        <v>250</v>
      </c>
      <c r="B207" t="s">
        <v>2335</v>
      </c>
      <c r="C207" t="s">
        <v>16254</v>
      </c>
      <c r="D207" t="s">
        <v>2246</v>
      </c>
      <c r="E207" t="s">
        <v>2281</v>
      </c>
      <c r="F207" t="s">
        <v>16255</v>
      </c>
      <c r="G207" t="s">
        <v>16256</v>
      </c>
      <c r="H207" t="s">
        <v>12343</v>
      </c>
      <c r="I207" t="s">
        <v>16096</v>
      </c>
      <c r="J207" t="s">
        <v>72</v>
      </c>
      <c r="K207" t="s">
        <v>12237</v>
      </c>
      <c r="L207" t="s">
        <v>16252</v>
      </c>
      <c r="M207" s="41">
        <v>44602</v>
      </c>
      <c r="N207" s="41">
        <v>44596</v>
      </c>
      <c r="O207" s="41">
        <v>44604</v>
      </c>
      <c r="P207" t="s">
        <v>69</v>
      </c>
      <c r="Q207" t="s">
        <v>7300</v>
      </c>
      <c r="R207" t="s">
        <v>2313</v>
      </c>
      <c r="S207" t="s">
        <v>16096</v>
      </c>
      <c r="T207" t="s">
        <v>16096</v>
      </c>
      <c r="U207" t="s">
        <v>192</v>
      </c>
      <c r="V207" t="s">
        <v>16257</v>
      </c>
      <c r="W207" t="s">
        <v>3326</v>
      </c>
      <c r="Y207">
        <v>1</v>
      </c>
      <c r="Z207">
        <v>0</v>
      </c>
      <c r="AA207">
        <v>1000</v>
      </c>
      <c r="AB207">
        <v>0</v>
      </c>
      <c r="AC207" t="s">
        <v>12343</v>
      </c>
      <c r="AD207" s="42">
        <v>44602.437534722223</v>
      </c>
    </row>
    <row r="208" spans="1:30" x14ac:dyDescent="0.25">
      <c r="A208">
        <v>251</v>
      </c>
      <c r="B208" t="s">
        <v>2335</v>
      </c>
      <c r="C208" t="s">
        <v>16254</v>
      </c>
      <c r="D208" t="s">
        <v>2246</v>
      </c>
      <c r="E208" t="s">
        <v>2281</v>
      </c>
      <c r="F208" t="s">
        <v>16255</v>
      </c>
      <c r="G208" t="s">
        <v>16256</v>
      </c>
      <c r="H208" t="s">
        <v>12343</v>
      </c>
      <c r="I208" t="s">
        <v>16096</v>
      </c>
      <c r="J208" t="s">
        <v>72</v>
      </c>
      <c r="K208" t="s">
        <v>12237</v>
      </c>
      <c r="L208" t="s">
        <v>16252</v>
      </c>
      <c r="M208" s="41">
        <v>44602</v>
      </c>
      <c r="N208" s="41">
        <v>44596</v>
      </c>
      <c r="O208" s="41">
        <v>44604</v>
      </c>
      <c r="P208" t="s">
        <v>69</v>
      </c>
      <c r="Q208" t="s">
        <v>7300</v>
      </c>
      <c r="R208" t="s">
        <v>2313</v>
      </c>
      <c r="S208" t="s">
        <v>16096</v>
      </c>
      <c r="T208" t="s">
        <v>16096</v>
      </c>
      <c r="U208" t="s">
        <v>192</v>
      </c>
      <c r="V208" t="s">
        <v>16257</v>
      </c>
      <c r="W208" t="s">
        <v>3217</v>
      </c>
      <c r="Y208">
        <v>2</v>
      </c>
      <c r="Z208">
        <v>0</v>
      </c>
      <c r="AA208">
        <v>1400</v>
      </c>
      <c r="AB208">
        <v>0</v>
      </c>
      <c r="AC208" t="s">
        <v>12343</v>
      </c>
      <c r="AD208" s="42">
        <v>44602.437534722223</v>
      </c>
    </row>
    <row r="209" spans="1:30" x14ac:dyDescent="0.25">
      <c r="A209">
        <v>252</v>
      </c>
      <c r="B209" t="s">
        <v>2335</v>
      </c>
      <c r="C209" t="s">
        <v>16254</v>
      </c>
      <c r="D209" t="s">
        <v>2246</v>
      </c>
      <c r="E209" t="s">
        <v>2281</v>
      </c>
      <c r="F209" t="s">
        <v>16255</v>
      </c>
      <c r="G209" t="s">
        <v>16256</v>
      </c>
      <c r="H209" t="s">
        <v>12343</v>
      </c>
      <c r="I209" t="s">
        <v>16096</v>
      </c>
      <c r="J209" t="s">
        <v>72</v>
      </c>
      <c r="K209" t="s">
        <v>12237</v>
      </c>
      <c r="L209" t="s">
        <v>16252</v>
      </c>
      <c r="M209" s="41">
        <v>44602</v>
      </c>
      <c r="N209" s="41">
        <v>44596</v>
      </c>
      <c r="O209" s="41">
        <v>44604</v>
      </c>
      <c r="P209" t="s">
        <v>69</v>
      </c>
      <c r="Q209" t="s">
        <v>7300</v>
      </c>
      <c r="R209" t="s">
        <v>2313</v>
      </c>
      <c r="S209" t="s">
        <v>16096</v>
      </c>
      <c r="T209" t="s">
        <v>16096</v>
      </c>
      <c r="U209" t="s">
        <v>192</v>
      </c>
      <c r="V209" t="s">
        <v>16257</v>
      </c>
      <c r="W209" t="s">
        <v>3131</v>
      </c>
      <c r="Y209">
        <v>2</v>
      </c>
      <c r="Z209">
        <v>0</v>
      </c>
      <c r="AA209">
        <v>40</v>
      </c>
      <c r="AB209">
        <v>0</v>
      </c>
      <c r="AC209" t="s">
        <v>12343</v>
      </c>
      <c r="AD209" s="42">
        <v>44602.437534722223</v>
      </c>
    </row>
    <row r="210" spans="1:30" x14ac:dyDescent="0.25">
      <c r="A210">
        <v>253</v>
      </c>
      <c r="B210" t="s">
        <v>2335</v>
      </c>
      <c r="C210" t="s">
        <v>16254</v>
      </c>
      <c r="D210" t="s">
        <v>2246</v>
      </c>
      <c r="E210" t="s">
        <v>2281</v>
      </c>
      <c r="F210" t="s">
        <v>16255</v>
      </c>
      <c r="G210" t="s">
        <v>16256</v>
      </c>
      <c r="H210" t="s">
        <v>12343</v>
      </c>
      <c r="I210" t="s">
        <v>16096</v>
      </c>
      <c r="J210" t="s">
        <v>72</v>
      </c>
      <c r="K210" t="s">
        <v>12237</v>
      </c>
      <c r="L210" t="s">
        <v>16252</v>
      </c>
      <c r="M210" s="41">
        <v>44602</v>
      </c>
      <c r="N210" s="41">
        <v>44596</v>
      </c>
      <c r="O210" s="41">
        <v>44604</v>
      </c>
      <c r="P210" t="s">
        <v>69</v>
      </c>
      <c r="Q210" t="s">
        <v>7300</v>
      </c>
      <c r="R210" t="s">
        <v>2313</v>
      </c>
      <c r="S210" t="s">
        <v>16096</v>
      </c>
      <c r="T210" t="s">
        <v>16096</v>
      </c>
      <c r="U210" t="s">
        <v>192</v>
      </c>
      <c r="V210" t="s">
        <v>16257</v>
      </c>
      <c r="W210" t="s">
        <v>3105</v>
      </c>
      <c r="Y210">
        <v>2</v>
      </c>
      <c r="Z210">
        <v>0</v>
      </c>
      <c r="AA210">
        <v>40</v>
      </c>
      <c r="AB210">
        <v>0</v>
      </c>
      <c r="AC210" t="s">
        <v>12343</v>
      </c>
      <c r="AD210" s="42">
        <v>44602.437534722223</v>
      </c>
    </row>
    <row r="211" spans="1:30" x14ac:dyDescent="0.25">
      <c r="A211">
        <v>254</v>
      </c>
      <c r="B211" t="s">
        <v>2335</v>
      </c>
      <c r="C211" t="s">
        <v>16254</v>
      </c>
      <c r="D211" t="s">
        <v>2246</v>
      </c>
      <c r="E211" t="s">
        <v>2281</v>
      </c>
      <c r="F211" t="s">
        <v>16255</v>
      </c>
      <c r="G211" t="s">
        <v>16256</v>
      </c>
      <c r="H211" t="s">
        <v>12343</v>
      </c>
      <c r="I211" t="s">
        <v>16096</v>
      </c>
      <c r="J211" t="s">
        <v>72</v>
      </c>
      <c r="K211" t="s">
        <v>12237</v>
      </c>
      <c r="L211" t="s">
        <v>16252</v>
      </c>
      <c r="M211" s="41">
        <v>44602</v>
      </c>
      <c r="N211" s="41">
        <v>44596</v>
      </c>
      <c r="O211" s="41">
        <v>44604</v>
      </c>
      <c r="P211" t="s">
        <v>69</v>
      </c>
      <c r="Q211" t="s">
        <v>7300</v>
      </c>
      <c r="R211" t="s">
        <v>2313</v>
      </c>
      <c r="S211" t="s">
        <v>16096</v>
      </c>
      <c r="T211" t="s">
        <v>16096</v>
      </c>
      <c r="U211" t="s">
        <v>192</v>
      </c>
      <c r="V211" t="s">
        <v>16257</v>
      </c>
      <c r="W211" t="s">
        <v>4032</v>
      </c>
      <c r="Y211">
        <v>2</v>
      </c>
      <c r="Z211">
        <v>0</v>
      </c>
      <c r="AA211">
        <v>600</v>
      </c>
      <c r="AB211">
        <v>0</v>
      </c>
      <c r="AC211" t="s">
        <v>12343</v>
      </c>
      <c r="AD211" s="42">
        <v>44602.437534722223</v>
      </c>
    </row>
    <row r="212" spans="1:30" x14ac:dyDescent="0.25">
      <c r="A212">
        <v>255</v>
      </c>
      <c r="B212" t="s">
        <v>2335</v>
      </c>
      <c r="C212" t="s">
        <v>16254</v>
      </c>
      <c r="H212" t="s">
        <v>12343</v>
      </c>
      <c r="K212" t="s">
        <v>12237</v>
      </c>
      <c r="L212" t="s">
        <v>16252</v>
      </c>
      <c r="M212" s="41">
        <v>44602</v>
      </c>
      <c r="Y212">
        <v>0</v>
      </c>
      <c r="Z212">
        <v>0</v>
      </c>
      <c r="AA212">
        <v>0</v>
      </c>
      <c r="AB212">
        <v>248180</v>
      </c>
      <c r="AC212" t="s">
        <v>12343</v>
      </c>
      <c r="AD212" s="42">
        <v>44602.437534722223</v>
      </c>
    </row>
    <row r="213" spans="1:30" x14ac:dyDescent="0.25">
      <c r="A213">
        <v>256</v>
      </c>
      <c r="B213" t="s">
        <v>2335</v>
      </c>
      <c r="C213" t="s">
        <v>16258</v>
      </c>
      <c r="D213" t="s">
        <v>16259</v>
      </c>
      <c r="E213" t="s">
        <v>2291</v>
      </c>
      <c r="F213" t="s">
        <v>16260</v>
      </c>
      <c r="G213" t="s">
        <v>16261</v>
      </c>
      <c r="H213" t="s">
        <v>12343</v>
      </c>
      <c r="I213" t="s">
        <v>16096</v>
      </c>
      <c r="J213" t="s">
        <v>75</v>
      </c>
      <c r="K213" t="s">
        <v>12237</v>
      </c>
      <c r="L213" t="s">
        <v>16252</v>
      </c>
      <c r="M213" s="41">
        <v>44602</v>
      </c>
      <c r="N213" s="41">
        <v>44609</v>
      </c>
      <c r="O213" s="41">
        <v>44611</v>
      </c>
      <c r="P213" t="s">
        <v>69</v>
      </c>
      <c r="Q213" t="s">
        <v>16102</v>
      </c>
      <c r="R213" t="s">
        <v>2272</v>
      </c>
      <c r="S213" t="s">
        <v>16096</v>
      </c>
      <c r="T213" t="s">
        <v>16096</v>
      </c>
      <c r="U213" t="s">
        <v>240</v>
      </c>
      <c r="V213" t="s">
        <v>16262</v>
      </c>
      <c r="W213" t="s">
        <v>3372</v>
      </c>
      <c r="Y213">
        <v>2</v>
      </c>
      <c r="Z213">
        <v>0</v>
      </c>
      <c r="AA213">
        <v>2000</v>
      </c>
      <c r="AB213">
        <v>0</v>
      </c>
      <c r="AC213" t="s">
        <v>12343</v>
      </c>
      <c r="AD213" s="42">
        <v>44602.442986111113</v>
      </c>
    </row>
    <row r="214" spans="1:30" x14ac:dyDescent="0.25">
      <c r="A214">
        <v>257</v>
      </c>
      <c r="B214" t="s">
        <v>2335</v>
      </c>
      <c r="C214" t="s">
        <v>16258</v>
      </c>
      <c r="D214" t="s">
        <v>16259</v>
      </c>
      <c r="E214" t="s">
        <v>2291</v>
      </c>
      <c r="F214" t="s">
        <v>16260</v>
      </c>
      <c r="G214" t="s">
        <v>16261</v>
      </c>
      <c r="H214" t="s">
        <v>12343</v>
      </c>
      <c r="I214" t="s">
        <v>16096</v>
      </c>
      <c r="J214" t="s">
        <v>75</v>
      </c>
      <c r="K214" t="s">
        <v>12237</v>
      </c>
      <c r="L214" t="s">
        <v>16252</v>
      </c>
      <c r="M214" s="41">
        <v>44602</v>
      </c>
      <c r="N214" s="41">
        <v>44609</v>
      </c>
      <c r="O214" s="41">
        <v>44611</v>
      </c>
      <c r="P214" t="s">
        <v>69</v>
      </c>
      <c r="Q214" t="s">
        <v>16102</v>
      </c>
      <c r="R214" t="s">
        <v>2272</v>
      </c>
      <c r="S214" t="s">
        <v>16096</v>
      </c>
      <c r="T214" t="s">
        <v>16096</v>
      </c>
      <c r="U214" t="s">
        <v>240</v>
      </c>
      <c r="V214" t="s">
        <v>16262</v>
      </c>
      <c r="W214" t="s">
        <v>3373</v>
      </c>
      <c r="Y214">
        <v>2</v>
      </c>
      <c r="Z214">
        <v>0</v>
      </c>
      <c r="AA214">
        <v>6000</v>
      </c>
      <c r="AB214">
        <v>0</v>
      </c>
      <c r="AC214" t="s">
        <v>12343</v>
      </c>
      <c r="AD214" s="42">
        <v>44602.442986111113</v>
      </c>
    </row>
    <row r="215" spans="1:30" x14ac:dyDescent="0.25">
      <c r="A215">
        <v>258</v>
      </c>
      <c r="B215" t="s">
        <v>2335</v>
      </c>
      <c r="C215" t="s">
        <v>16258</v>
      </c>
      <c r="H215" t="s">
        <v>12343</v>
      </c>
      <c r="K215" t="s">
        <v>12237</v>
      </c>
      <c r="L215" t="s">
        <v>16252</v>
      </c>
      <c r="M215" s="41">
        <v>44602</v>
      </c>
      <c r="Y215">
        <v>0</v>
      </c>
      <c r="Z215">
        <v>0</v>
      </c>
      <c r="AA215">
        <v>0</v>
      </c>
      <c r="AB215">
        <v>8000</v>
      </c>
      <c r="AC215" t="s">
        <v>12343</v>
      </c>
      <c r="AD215" s="42">
        <v>44602.442986111113</v>
      </c>
    </row>
    <row r="216" spans="1:30" x14ac:dyDescent="0.25">
      <c r="A216">
        <v>259</v>
      </c>
      <c r="B216" t="s">
        <v>2335</v>
      </c>
      <c r="C216" t="s">
        <v>16263</v>
      </c>
      <c r="D216" t="s">
        <v>2247</v>
      </c>
      <c r="E216" t="s">
        <v>2311</v>
      </c>
      <c r="F216" t="s">
        <v>16264</v>
      </c>
      <c r="G216" t="s">
        <v>16265</v>
      </c>
      <c r="H216" t="s">
        <v>12343</v>
      </c>
      <c r="I216" t="s">
        <v>16108</v>
      </c>
      <c r="J216" t="s">
        <v>75</v>
      </c>
      <c r="K216" t="s">
        <v>12237</v>
      </c>
      <c r="L216" t="s">
        <v>16252</v>
      </c>
      <c r="M216" s="41">
        <v>44602</v>
      </c>
      <c r="N216" s="41">
        <v>44609</v>
      </c>
      <c r="O216" s="41">
        <v>44611</v>
      </c>
      <c r="P216" t="s">
        <v>69</v>
      </c>
      <c r="Q216" t="s">
        <v>7300</v>
      </c>
      <c r="R216" t="s">
        <v>2313</v>
      </c>
      <c r="S216" t="s">
        <v>16096</v>
      </c>
      <c r="T216" t="s">
        <v>16096</v>
      </c>
      <c r="U216" t="s">
        <v>260</v>
      </c>
      <c r="V216" t="s">
        <v>16266</v>
      </c>
      <c r="W216" t="s">
        <v>3372</v>
      </c>
      <c r="Y216">
        <v>2</v>
      </c>
      <c r="Z216">
        <v>0</v>
      </c>
      <c r="AA216">
        <v>2000</v>
      </c>
      <c r="AB216">
        <v>0</v>
      </c>
      <c r="AC216" t="s">
        <v>12343</v>
      </c>
      <c r="AD216" s="42">
        <v>44602.445</v>
      </c>
    </row>
    <row r="217" spans="1:30" x14ac:dyDescent="0.25">
      <c r="A217">
        <v>260</v>
      </c>
      <c r="B217" t="s">
        <v>2335</v>
      </c>
      <c r="C217" t="s">
        <v>16263</v>
      </c>
      <c r="H217" t="s">
        <v>12343</v>
      </c>
      <c r="K217" t="s">
        <v>12237</v>
      </c>
      <c r="L217" t="s">
        <v>16252</v>
      </c>
      <c r="M217" s="41">
        <v>44602</v>
      </c>
      <c r="Y217">
        <v>0</v>
      </c>
      <c r="Z217">
        <v>0</v>
      </c>
      <c r="AA217">
        <v>0</v>
      </c>
      <c r="AB217">
        <v>2000</v>
      </c>
      <c r="AC217" t="s">
        <v>12343</v>
      </c>
      <c r="AD217" s="42">
        <v>44602.445</v>
      </c>
    </row>
    <row r="218" spans="1:30" x14ac:dyDescent="0.25">
      <c r="A218">
        <v>261</v>
      </c>
      <c r="B218" t="s">
        <v>2335</v>
      </c>
      <c r="C218" t="s">
        <v>16267</v>
      </c>
      <c r="D218" t="s">
        <v>2250</v>
      </c>
      <c r="E218" t="s">
        <v>2293</v>
      </c>
      <c r="F218" t="s">
        <v>16268</v>
      </c>
      <c r="G218" t="s">
        <v>16269</v>
      </c>
      <c r="H218" t="s">
        <v>12343</v>
      </c>
      <c r="I218" t="s">
        <v>16096</v>
      </c>
      <c r="J218" t="s">
        <v>75</v>
      </c>
      <c r="K218" t="s">
        <v>12237</v>
      </c>
      <c r="L218" t="s">
        <v>16252</v>
      </c>
      <c r="M218" s="41">
        <v>44602</v>
      </c>
      <c r="N218" s="41">
        <v>44602</v>
      </c>
      <c r="O218" s="41">
        <v>44611</v>
      </c>
      <c r="P218" t="s">
        <v>69</v>
      </c>
      <c r="Q218" t="s">
        <v>7300</v>
      </c>
      <c r="R218" t="s">
        <v>2313</v>
      </c>
      <c r="S218" t="s">
        <v>16096</v>
      </c>
      <c r="T218" t="s">
        <v>82</v>
      </c>
      <c r="U218" t="s">
        <v>198</v>
      </c>
      <c r="V218" t="s">
        <v>16270</v>
      </c>
      <c r="W218" t="s">
        <v>3372</v>
      </c>
      <c r="Y218">
        <v>1</v>
      </c>
      <c r="Z218">
        <v>0</v>
      </c>
      <c r="AA218">
        <v>1000</v>
      </c>
      <c r="AB218">
        <v>0</v>
      </c>
      <c r="AC218" t="s">
        <v>12343</v>
      </c>
      <c r="AD218" s="42">
        <v>44602.448495370372</v>
      </c>
    </row>
    <row r="219" spans="1:30" x14ac:dyDescent="0.25">
      <c r="A219">
        <v>263</v>
      </c>
      <c r="B219" t="s">
        <v>43</v>
      </c>
      <c r="C219" t="s">
        <v>16271</v>
      </c>
      <c r="D219" t="s">
        <v>2265</v>
      </c>
      <c r="E219" t="s">
        <v>2401</v>
      </c>
      <c r="F219" t="s">
        <v>16272</v>
      </c>
      <c r="G219" t="s">
        <v>16273</v>
      </c>
      <c r="H219" t="s">
        <v>12343</v>
      </c>
      <c r="I219" t="s">
        <v>16108</v>
      </c>
      <c r="K219" t="s">
        <v>12237</v>
      </c>
      <c r="L219" t="s">
        <v>16274</v>
      </c>
      <c r="M219" s="41">
        <v>44602</v>
      </c>
      <c r="N219" s="41">
        <v>44596</v>
      </c>
      <c r="O219" s="41">
        <v>44604</v>
      </c>
      <c r="P219" t="s">
        <v>16096</v>
      </c>
      <c r="Q219" t="s">
        <v>7300</v>
      </c>
      <c r="R219" t="s">
        <v>2313</v>
      </c>
      <c r="S219" t="s">
        <v>16096</v>
      </c>
      <c r="T219" t="s">
        <v>16096</v>
      </c>
      <c r="U219" t="s">
        <v>202</v>
      </c>
      <c r="V219" t="s">
        <v>16096</v>
      </c>
      <c r="W219" t="s">
        <v>2945</v>
      </c>
      <c r="Y219">
        <v>2</v>
      </c>
      <c r="Z219">
        <v>0</v>
      </c>
      <c r="AA219">
        <v>700</v>
      </c>
      <c r="AB219">
        <v>0</v>
      </c>
      <c r="AC219" t="s">
        <v>12343</v>
      </c>
      <c r="AD219" s="42">
        <v>44602.483078703706</v>
      </c>
    </row>
    <row r="220" spans="1:30" x14ac:dyDescent="0.25">
      <c r="A220">
        <v>264</v>
      </c>
      <c r="B220" t="s">
        <v>43</v>
      </c>
      <c r="C220" t="s">
        <v>16271</v>
      </c>
      <c r="D220" t="s">
        <v>2265</v>
      </c>
      <c r="E220" t="s">
        <v>2401</v>
      </c>
      <c r="F220" t="s">
        <v>16272</v>
      </c>
      <c r="G220" t="s">
        <v>16273</v>
      </c>
      <c r="H220" t="s">
        <v>12343</v>
      </c>
      <c r="I220" t="s">
        <v>16108</v>
      </c>
      <c r="K220" t="s">
        <v>12237</v>
      </c>
      <c r="L220" t="s">
        <v>16274</v>
      </c>
      <c r="M220" s="41">
        <v>44602</v>
      </c>
      <c r="N220" s="41">
        <v>44596</v>
      </c>
      <c r="O220" s="41">
        <v>44604</v>
      </c>
      <c r="P220" t="s">
        <v>16096</v>
      </c>
      <c r="Q220" t="s">
        <v>7300</v>
      </c>
      <c r="R220" t="s">
        <v>2313</v>
      </c>
      <c r="S220" t="s">
        <v>16096</v>
      </c>
      <c r="T220" t="s">
        <v>16096</v>
      </c>
      <c r="U220" t="s">
        <v>202</v>
      </c>
      <c r="V220" t="s">
        <v>16096</v>
      </c>
      <c r="W220" t="s">
        <v>3048</v>
      </c>
      <c r="Y220">
        <v>1</v>
      </c>
      <c r="Z220">
        <v>0</v>
      </c>
      <c r="AA220">
        <v>45000</v>
      </c>
      <c r="AB220">
        <v>0</v>
      </c>
      <c r="AC220" t="s">
        <v>12343</v>
      </c>
      <c r="AD220" s="42">
        <v>44602.483078703706</v>
      </c>
    </row>
    <row r="221" spans="1:30" x14ac:dyDescent="0.25">
      <c r="A221">
        <v>265</v>
      </c>
      <c r="B221" t="s">
        <v>43</v>
      </c>
      <c r="C221" t="s">
        <v>16271</v>
      </c>
      <c r="D221" t="s">
        <v>2265</v>
      </c>
      <c r="E221" t="s">
        <v>2401</v>
      </c>
      <c r="F221" t="s">
        <v>16272</v>
      </c>
      <c r="G221" t="s">
        <v>16273</v>
      </c>
      <c r="H221" t="s">
        <v>12343</v>
      </c>
      <c r="I221" t="s">
        <v>16108</v>
      </c>
      <c r="K221" t="s">
        <v>12237</v>
      </c>
      <c r="L221" t="s">
        <v>16274</v>
      </c>
      <c r="M221" s="41">
        <v>44602</v>
      </c>
      <c r="N221" s="41">
        <v>44596</v>
      </c>
      <c r="O221" s="41">
        <v>44604</v>
      </c>
      <c r="P221" t="s">
        <v>16096</v>
      </c>
      <c r="Q221" t="s">
        <v>7300</v>
      </c>
      <c r="R221" t="s">
        <v>2313</v>
      </c>
      <c r="S221" t="s">
        <v>16096</v>
      </c>
      <c r="T221" t="s">
        <v>16096</v>
      </c>
      <c r="U221" t="s">
        <v>202</v>
      </c>
      <c r="V221" t="s">
        <v>16096</v>
      </c>
      <c r="W221" t="s">
        <v>2989</v>
      </c>
      <c r="Y221">
        <v>2</v>
      </c>
      <c r="Z221">
        <v>0</v>
      </c>
      <c r="AA221">
        <v>700</v>
      </c>
      <c r="AB221">
        <v>0</v>
      </c>
      <c r="AC221" t="s">
        <v>12343</v>
      </c>
      <c r="AD221" s="42">
        <v>44602.483078703706</v>
      </c>
    </row>
    <row r="222" spans="1:30" x14ac:dyDescent="0.25">
      <c r="A222">
        <v>266</v>
      </c>
      <c r="B222" t="s">
        <v>43</v>
      </c>
      <c r="C222" t="s">
        <v>16271</v>
      </c>
      <c r="D222" t="s">
        <v>2265</v>
      </c>
      <c r="E222" t="s">
        <v>2401</v>
      </c>
      <c r="F222" t="s">
        <v>16272</v>
      </c>
      <c r="G222" t="s">
        <v>16273</v>
      </c>
      <c r="H222" t="s">
        <v>12343</v>
      </c>
      <c r="I222" t="s">
        <v>16108</v>
      </c>
      <c r="K222" t="s">
        <v>12237</v>
      </c>
      <c r="L222" t="s">
        <v>16274</v>
      </c>
      <c r="M222" s="41">
        <v>44602</v>
      </c>
      <c r="N222" s="41">
        <v>44596</v>
      </c>
      <c r="O222" s="41">
        <v>44604</v>
      </c>
      <c r="P222" t="s">
        <v>16096</v>
      </c>
      <c r="Q222" t="s">
        <v>7300</v>
      </c>
      <c r="R222" t="s">
        <v>2313</v>
      </c>
      <c r="S222" t="s">
        <v>16096</v>
      </c>
      <c r="T222" t="s">
        <v>16096</v>
      </c>
      <c r="U222" t="s">
        <v>202</v>
      </c>
      <c r="V222" t="s">
        <v>16096</v>
      </c>
      <c r="W222" t="s">
        <v>2879</v>
      </c>
      <c r="Y222">
        <v>2</v>
      </c>
      <c r="Z222">
        <v>0</v>
      </c>
      <c r="AA222">
        <v>50</v>
      </c>
      <c r="AB222">
        <v>0</v>
      </c>
      <c r="AC222" t="s">
        <v>12343</v>
      </c>
      <c r="AD222" s="42">
        <v>44602.483078703706</v>
      </c>
    </row>
    <row r="223" spans="1:30" x14ac:dyDescent="0.25">
      <c r="A223">
        <v>267</v>
      </c>
      <c r="B223" t="s">
        <v>43</v>
      </c>
      <c r="C223" t="s">
        <v>16271</v>
      </c>
      <c r="D223" t="s">
        <v>2265</v>
      </c>
      <c r="E223" t="s">
        <v>2401</v>
      </c>
      <c r="F223" t="s">
        <v>16272</v>
      </c>
      <c r="G223" t="s">
        <v>16273</v>
      </c>
      <c r="H223" t="s">
        <v>12343</v>
      </c>
      <c r="I223" t="s">
        <v>16108</v>
      </c>
      <c r="K223" t="s">
        <v>12237</v>
      </c>
      <c r="L223" t="s">
        <v>16274</v>
      </c>
      <c r="M223" s="41">
        <v>44602</v>
      </c>
      <c r="N223" s="41">
        <v>44596</v>
      </c>
      <c r="O223" s="41">
        <v>44604</v>
      </c>
      <c r="P223" t="s">
        <v>16096</v>
      </c>
      <c r="Q223" t="s">
        <v>7300</v>
      </c>
      <c r="R223" t="s">
        <v>2313</v>
      </c>
      <c r="S223" t="s">
        <v>16096</v>
      </c>
      <c r="T223" t="s">
        <v>16096</v>
      </c>
      <c r="U223" t="s">
        <v>202</v>
      </c>
      <c r="V223" t="s">
        <v>16096</v>
      </c>
      <c r="W223" t="s">
        <v>2824</v>
      </c>
      <c r="Y223">
        <v>3</v>
      </c>
      <c r="Z223">
        <v>0</v>
      </c>
      <c r="AA223">
        <v>150</v>
      </c>
      <c r="AB223">
        <v>0</v>
      </c>
      <c r="AC223" t="s">
        <v>12343</v>
      </c>
      <c r="AD223" s="42">
        <v>44602.483078703706</v>
      </c>
    </row>
    <row r="224" spans="1:30" x14ac:dyDescent="0.25">
      <c r="A224">
        <v>268</v>
      </c>
      <c r="B224" t="s">
        <v>43</v>
      </c>
      <c r="C224" t="s">
        <v>16271</v>
      </c>
      <c r="D224" t="s">
        <v>2265</v>
      </c>
      <c r="E224" t="s">
        <v>2401</v>
      </c>
      <c r="F224" t="s">
        <v>16272</v>
      </c>
      <c r="G224" t="s">
        <v>16273</v>
      </c>
      <c r="H224" t="s">
        <v>12343</v>
      </c>
      <c r="I224" t="s">
        <v>16108</v>
      </c>
      <c r="K224" t="s">
        <v>12237</v>
      </c>
      <c r="L224" t="s">
        <v>16274</v>
      </c>
      <c r="M224" s="41">
        <v>44602</v>
      </c>
      <c r="N224" s="41">
        <v>44596</v>
      </c>
      <c r="O224" s="41">
        <v>44604</v>
      </c>
      <c r="P224" t="s">
        <v>16096</v>
      </c>
      <c r="Q224" t="s">
        <v>7300</v>
      </c>
      <c r="R224" t="s">
        <v>2313</v>
      </c>
      <c r="S224" t="s">
        <v>16096</v>
      </c>
      <c r="T224" t="s">
        <v>16096</v>
      </c>
      <c r="U224" t="s">
        <v>202</v>
      </c>
      <c r="V224" t="s">
        <v>16096</v>
      </c>
      <c r="W224" t="s">
        <v>2904</v>
      </c>
      <c r="Y224">
        <v>21</v>
      </c>
      <c r="Z224">
        <v>0</v>
      </c>
      <c r="AA224">
        <v>210</v>
      </c>
      <c r="AB224">
        <v>0</v>
      </c>
      <c r="AC224" t="s">
        <v>12343</v>
      </c>
      <c r="AD224" s="42">
        <v>44602.483078703706</v>
      </c>
    </row>
    <row r="225" spans="1:30" x14ac:dyDescent="0.25">
      <c r="A225">
        <v>269</v>
      </c>
      <c r="B225" t="s">
        <v>43</v>
      </c>
      <c r="C225" t="s">
        <v>16271</v>
      </c>
      <c r="H225" t="s">
        <v>12343</v>
      </c>
      <c r="K225" t="s">
        <v>12237</v>
      </c>
      <c r="L225" t="s">
        <v>16274</v>
      </c>
      <c r="M225" s="41">
        <v>44602</v>
      </c>
      <c r="Y225">
        <v>0</v>
      </c>
      <c r="Z225">
        <v>0</v>
      </c>
      <c r="AA225">
        <v>0</v>
      </c>
      <c r="AB225">
        <v>46810</v>
      </c>
      <c r="AC225" t="s">
        <v>12343</v>
      </c>
      <c r="AD225" s="42">
        <v>44602.483078703706</v>
      </c>
    </row>
    <row r="226" spans="1:30" x14ac:dyDescent="0.25">
      <c r="A226">
        <v>270</v>
      </c>
      <c r="B226" t="s">
        <v>43</v>
      </c>
      <c r="C226" t="s">
        <v>16271</v>
      </c>
      <c r="D226" t="s">
        <v>2265</v>
      </c>
      <c r="E226" t="s">
        <v>2401</v>
      </c>
      <c r="F226" t="s">
        <v>16272</v>
      </c>
      <c r="G226" t="s">
        <v>16273</v>
      </c>
      <c r="H226" t="s">
        <v>12343</v>
      </c>
      <c r="I226" t="s">
        <v>16108</v>
      </c>
      <c r="J226" t="s">
        <v>75</v>
      </c>
      <c r="K226" t="s">
        <v>12237</v>
      </c>
      <c r="L226" t="s">
        <v>16274</v>
      </c>
      <c r="M226" s="41">
        <v>44602</v>
      </c>
      <c r="N226" s="41">
        <v>44596</v>
      </c>
      <c r="O226" s="41">
        <v>44604</v>
      </c>
      <c r="P226" t="s">
        <v>70</v>
      </c>
      <c r="Q226" t="s">
        <v>7300</v>
      </c>
      <c r="R226" t="s">
        <v>2313</v>
      </c>
      <c r="S226" t="s">
        <v>16096</v>
      </c>
      <c r="T226" t="s">
        <v>16096</v>
      </c>
      <c r="U226" t="s">
        <v>202</v>
      </c>
      <c r="V226" t="s">
        <v>16096</v>
      </c>
      <c r="W226" t="s">
        <v>2483</v>
      </c>
      <c r="Y226">
        <v>2</v>
      </c>
      <c r="Z226">
        <v>0</v>
      </c>
      <c r="AA226">
        <v>30</v>
      </c>
      <c r="AB226">
        <v>0</v>
      </c>
      <c r="AC226" t="s">
        <v>12343</v>
      </c>
      <c r="AD226" s="42">
        <v>44602.483611111114</v>
      </c>
    </row>
    <row r="227" spans="1:30" x14ac:dyDescent="0.25">
      <c r="A227">
        <v>271</v>
      </c>
      <c r="B227" t="s">
        <v>43</v>
      </c>
      <c r="C227" t="s">
        <v>16271</v>
      </c>
      <c r="H227" t="s">
        <v>12343</v>
      </c>
      <c r="K227" t="s">
        <v>12237</v>
      </c>
      <c r="L227" t="s">
        <v>16274</v>
      </c>
      <c r="M227" s="41">
        <v>44602</v>
      </c>
      <c r="Y227">
        <v>0</v>
      </c>
      <c r="Z227">
        <v>0</v>
      </c>
      <c r="AA227">
        <v>0</v>
      </c>
      <c r="AB227">
        <v>46140</v>
      </c>
      <c r="AC227" t="s">
        <v>12343</v>
      </c>
      <c r="AD227" s="42">
        <v>44602.483611111114</v>
      </c>
    </row>
    <row r="228" spans="1:30" x14ac:dyDescent="0.25">
      <c r="A228">
        <v>158</v>
      </c>
      <c r="B228" t="s">
        <v>12</v>
      </c>
      <c r="C228" t="s">
        <v>16275</v>
      </c>
      <c r="D228" t="s">
        <v>16096</v>
      </c>
      <c r="E228" t="s">
        <v>16096</v>
      </c>
      <c r="F228" t="s">
        <v>16276</v>
      </c>
      <c r="G228" t="s">
        <v>16277</v>
      </c>
      <c r="H228" t="s">
        <v>12343</v>
      </c>
      <c r="I228" t="s">
        <v>16096</v>
      </c>
      <c r="J228" t="s">
        <v>16096</v>
      </c>
      <c r="K228" t="s">
        <v>12237</v>
      </c>
      <c r="M228" s="41">
        <v>44603</v>
      </c>
      <c r="P228" t="s">
        <v>16096</v>
      </c>
      <c r="Q228" t="s">
        <v>16096</v>
      </c>
      <c r="R228" t="s">
        <v>16096</v>
      </c>
      <c r="S228" t="s">
        <v>16096</v>
      </c>
      <c r="T228" t="s">
        <v>16096</v>
      </c>
      <c r="U228" t="s">
        <v>498</v>
      </c>
      <c r="V228" t="s">
        <v>16096</v>
      </c>
      <c r="W228" t="s">
        <v>2537</v>
      </c>
      <c r="X228" t="s">
        <v>12371</v>
      </c>
      <c r="Y228">
        <v>0</v>
      </c>
      <c r="Z228">
        <v>0</v>
      </c>
      <c r="AA228">
        <v>85</v>
      </c>
      <c r="AB228">
        <v>0</v>
      </c>
      <c r="AC228" t="s">
        <v>12343</v>
      </c>
      <c r="AD228" s="42">
        <v>44599.553981481484</v>
      </c>
    </row>
    <row r="229" spans="1:30" x14ac:dyDescent="0.25">
      <c r="A229">
        <v>159</v>
      </c>
      <c r="B229" t="s">
        <v>12</v>
      </c>
      <c r="C229" t="s">
        <v>16275</v>
      </c>
      <c r="D229" t="s">
        <v>16096</v>
      </c>
      <c r="E229" t="s">
        <v>16096</v>
      </c>
      <c r="F229" t="s">
        <v>16276</v>
      </c>
      <c r="G229" t="s">
        <v>16277</v>
      </c>
      <c r="H229" t="s">
        <v>12343</v>
      </c>
      <c r="I229" t="s">
        <v>16096</v>
      </c>
      <c r="J229" t="s">
        <v>16096</v>
      </c>
      <c r="K229" t="s">
        <v>12237</v>
      </c>
      <c r="M229" s="41">
        <v>44603</v>
      </c>
      <c r="P229" t="s">
        <v>16096</v>
      </c>
      <c r="Q229" t="s">
        <v>16096</v>
      </c>
      <c r="R229" t="s">
        <v>16096</v>
      </c>
      <c r="S229" t="s">
        <v>16096</v>
      </c>
      <c r="T229" t="s">
        <v>16096</v>
      </c>
      <c r="U229" t="s">
        <v>498</v>
      </c>
      <c r="V229" t="s">
        <v>16096</v>
      </c>
      <c r="W229" t="s">
        <v>6766</v>
      </c>
      <c r="X229" t="s">
        <v>12371</v>
      </c>
      <c r="Y229">
        <v>0</v>
      </c>
      <c r="Z229">
        <v>0</v>
      </c>
      <c r="AA229">
        <v>281</v>
      </c>
      <c r="AB229">
        <v>0</v>
      </c>
      <c r="AC229" t="s">
        <v>12343</v>
      </c>
      <c r="AD229" s="42">
        <v>44599.553981481484</v>
      </c>
    </row>
    <row r="230" spans="1:30" x14ac:dyDescent="0.25">
      <c r="A230">
        <v>160</v>
      </c>
      <c r="B230" t="s">
        <v>12</v>
      </c>
      <c r="C230" t="s">
        <v>16275</v>
      </c>
      <c r="D230" t="s">
        <v>16096</v>
      </c>
      <c r="E230" t="s">
        <v>16096</v>
      </c>
      <c r="F230" t="s">
        <v>16276</v>
      </c>
      <c r="G230" t="s">
        <v>16277</v>
      </c>
      <c r="H230" t="s">
        <v>12343</v>
      </c>
      <c r="I230" t="s">
        <v>16096</v>
      </c>
      <c r="J230" t="s">
        <v>16096</v>
      </c>
      <c r="K230" t="s">
        <v>12237</v>
      </c>
      <c r="M230" s="41">
        <v>44603</v>
      </c>
      <c r="P230" t="s">
        <v>16096</v>
      </c>
      <c r="Q230" t="s">
        <v>16096</v>
      </c>
      <c r="R230" t="s">
        <v>16096</v>
      </c>
      <c r="S230" t="s">
        <v>16096</v>
      </c>
      <c r="T230" t="s">
        <v>16096</v>
      </c>
      <c r="U230" t="s">
        <v>498</v>
      </c>
      <c r="V230" t="s">
        <v>16096</v>
      </c>
      <c r="W230" t="s">
        <v>11081</v>
      </c>
      <c r="X230" t="s">
        <v>12371</v>
      </c>
      <c r="Y230">
        <v>0</v>
      </c>
      <c r="Z230">
        <v>0</v>
      </c>
      <c r="AA230">
        <v>2000</v>
      </c>
      <c r="AB230">
        <v>0</v>
      </c>
      <c r="AC230" t="s">
        <v>12343</v>
      </c>
      <c r="AD230" s="42">
        <v>44599.554166666669</v>
      </c>
    </row>
    <row r="231" spans="1:30" x14ac:dyDescent="0.25">
      <c r="A231">
        <v>163</v>
      </c>
      <c r="B231" t="s">
        <v>7572</v>
      </c>
      <c r="C231" t="s">
        <v>16278</v>
      </c>
      <c r="D231" t="s">
        <v>16096</v>
      </c>
      <c r="E231" t="s">
        <v>2281</v>
      </c>
      <c r="F231" t="s">
        <v>16279</v>
      </c>
      <c r="G231" t="s">
        <v>16280</v>
      </c>
      <c r="H231" t="s">
        <v>12343</v>
      </c>
      <c r="I231" t="s">
        <v>16096</v>
      </c>
      <c r="J231" t="s">
        <v>75</v>
      </c>
      <c r="K231" t="s">
        <v>12237</v>
      </c>
      <c r="L231" t="s">
        <v>16281</v>
      </c>
      <c r="M231" s="41">
        <v>44600</v>
      </c>
      <c r="N231" s="41">
        <v>44601</v>
      </c>
      <c r="O231" s="41">
        <v>44611</v>
      </c>
      <c r="Q231" t="s">
        <v>16282</v>
      </c>
      <c r="S231" t="s">
        <v>2313</v>
      </c>
      <c r="T231" t="s">
        <v>16096</v>
      </c>
      <c r="U231" t="s">
        <v>198</v>
      </c>
      <c r="V231" t="s">
        <v>16283</v>
      </c>
      <c r="W231" t="s">
        <v>7334</v>
      </c>
      <c r="X231" t="s">
        <v>12371</v>
      </c>
      <c r="Y231">
        <v>1</v>
      </c>
      <c r="Z231">
        <v>0</v>
      </c>
      <c r="AA231">
        <v>4000</v>
      </c>
      <c r="AB231">
        <v>0</v>
      </c>
      <c r="AC231" t="s">
        <v>12343</v>
      </c>
      <c r="AD231" s="42">
        <v>44600.233414351853</v>
      </c>
    </row>
    <row r="232" spans="1:30" x14ac:dyDescent="0.25">
      <c r="A232">
        <v>164</v>
      </c>
      <c r="B232" t="s">
        <v>7572</v>
      </c>
      <c r="C232" t="s">
        <v>16278</v>
      </c>
      <c r="D232" t="s">
        <v>16096</v>
      </c>
      <c r="E232" t="s">
        <v>2281</v>
      </c>
      <c r="F232" t="s">
        <v>16279</v>
      </c>
      <c r="G232" t="s">
        <v>16280</v>
      </c>
      <c r="H232" t="s">
        <v>12343</v>
      </c>
      <c r="I232" t="s">
        <v>16096</v>
      </c>
      <c r="J232" t="s">
        <v>75</v>
      </c>
      <c r="K232" t="s">
        <v>12237</v>
      </c>
      <c r="L232" t="s">
        <v>16281</v>
      </c>
      <c r="M232" s="41">
        <v>44600</v>
      </c>
      <c r="N232" s="41">
        <v>44601</v>
      </c>
      <c r="O232" s="41">
        <v>44611</v>
      </c>
      <c r="Q232" t="s">
        <v>16282</v>
      </c>
      <c r="S232" t="s">
        <v>2313</v>
      </c>
      <c r="T232" t="s">
        <v>16096</v>
      </c>
      <c r="U232" t="s">
        <v>198</v>
      </c>
      <c r="V232" t="s">
        <v>16283</v>
      </c>
      <c r="W232" t="s">
        <v>5689</v>
      </c>
      <c r="X232" t="s">
        <v>12371</v>
      </c>
      <c r="Y232">
        <v>1</v>
      </c>
      <c r="Z232">
        <v>0</v>
      </c>
      <c r="AA232">
        <v>2000</v>
      </c>
      <c r="AB232">
        <v>0</v>
      </c>
      <c r="AC232" t="s">
        <v>12343</v>
      </c>
      <c r="AD232" s="42">
        <v>44600.233414351853</v>
      </c>
    </row>
    <row r="233" spans="1:30" x14ac:dyDescent="0.25">
      <c r="A233">
        <v>165</v>
      </c>
      <c r="B233" t="s">
        <v>7572</v>
      </c>
      <c r="C233" t="s">
        <v>16278</v>
      </c>
      <c r="D233" t="s">
        <v>16096</v>
      </c>
      <c r="E233" t="s">
        <v>2281</v>
      </c>
      <c r="F233" t="s">
        <v>16279</v>
      </c>
      <c r="G233" t="s">
        <v>16280</v>
      </c>
      <c r="H233" t="s">
        <v>12343</v>
      </c>
      <c r="I233" t="s">
        <v>16096</v>
      </c>
      <c r="J233" t="s">
        <v>75</v>
      </c>
      <c r="K233" t="s">
        <v>12237</v>
      </c>
      <c r="L233" t="s">
        <v>16281</v>
      </c>
      <c r="M233" s="41">
        <v>44600</v>
      </c>
      <c r="N233" s="41">
        <v>44601</v>
      </c>
      <c r="O233" s="41">
        <v>44611</v>
      </c>
      <c r="Q233" t="s">
        <v>16282</v>
      </c>
      <c r="S233" t="s">
        <v>2313</v>
      </c>
      <c r="T233" t="s">
        <v>16096</v>
      </c>
      <c r="U233" t="s">
        <v>198</v>
      </c>
      <c r="V233" t="s">
        <v>16283</v>
      </c>
      <c r="W233" t="s">
        <v>1330</v>
      </c>
      <c r="X233" t="s">
        <v>12371</v>
      </c>
      <c r="Y233">
        <v>1</v>
      </c>
      <c r="Z233">
        <v>0</v>
      </c>
      <c r="AA233">
        <v>1500</v>
      </c>
      <c r="AB233">
        <v>0</v>
      </c>
      <c r="AC233" t="s">
        <v>12343</v>
      </c>
      <c r="AD233" s="42">
        <v>44600.233414351853</v>
      </c>
    </row>
    <row r="234" spans="1:30" x14ac:dyDescent="0.25">
      <c r="A234">
        <v>166</v>
      </c>
      <c r="B234" t="s">
        <v>7572</v>
      </c>
      <c r="C234" t="s">
        <v>16278</v>
      </c>
      <c r="H234" t="s">
        <v>12343</v>
      </c>
      <c r="K234" t="s">
        <v>12237</v>
      </c>
      <c r="L234" t="s">
        <v>16281</v>
      </c>
      <c r="M234" s="41">
        <v>44600</v>
      </c>
      <c r="X234" t="s">
        <v>12371</v>
      </c>
      <c r="Y234">
        <v>0</v>
      </c>
      <c r="Z234">
        <v>0</v>
      </c>
      <c r="AA234">
        <v>0</v>
      </c>
      <c r="AB234">
        <v>7500</v>
      </c>
      <c r="AC234" t="s">
        <v>12343</v>
      </c>
      <c r="AD234" s="42">
        <v>44600.233414351853</v>
      </c>
    </row>
    <row r="235" spans="1:30" x14ac:dyDescent="0.25">
      <c r="A235">
        <v>172</v>
      </c>
      <c r="B235" t="s">
        <v>9</v>
      </c>
      <c r="C235" t="s">
        <v>16098</v>
      </c>
      <c r="D235" t="s">
        <v>16096</v>
      </c>
      <c r="E235" t="s">
        <v>2285</v>
      </c>
      <c r="F235" t="s">
        <v>16099</v>
      </c>
      <c r="G235" t="s">
        <v>16100</v>
      </c>
      <c r="H235" t="s">
        <v>12343</v>
      </c>
      <c r="I235" t="s">
        <v>16096</v>
      </c>
      <c r="J235" t="s">
        <v>75</v>
      </c>
      <c r="K235" t="s">
        <v>12237</v>
      </c>
      <c r="L235" t="s">
        <v>16101</v>
      </c>
      <c r="M235" s="41">
        <v>44601</v>
      </c>
      <c r="N235" s="41">
        <v>44602</v>
      </c>
      <c r="O235" s="41">
        <v>44618</v>
      </c>
      <c r="P235" t="s">
        <v>70</v>
      </c>
      <c r="Q235" t="s">
        <v>16102</v>
      </c>
      <c r="R235" t="s">
        <v>16096</v>
      </c>
      <c r="S235" t="s">
        <v>16096</v>
      </c>
      <c r="T235" t="s">
        <v>16096</v>
      </c>
      <c r="U235" t="s">
        <v>198</v>
      </c>
      <c r="V235" t="s">
        <v>16096</v>
      </c>
      <c r="W235" t="s">
        <v>7232</v>
      </c>
      <c r="Y235">
        <v>1</v>
      </c>
      <c r="Z235">
        <v>0</v>
      </c>
      <c r="AA235">
        <v>4000</v>
      </c>
      <c r="AB235">
        <v>0</v>
      </c>
      <c r="AC235" t="s">
        <v>12343</v>
      </c>
      <c r="AD235" s="42">
        <v>44601.399293981478</v>
      </c>
    </row>
    <row r="236" spans="1:30" x14ac:dyDescent="0.25">
      <c r="A236">
        <v>173</v>
      </c>
      <c r="B236" t="s">
        <v>9</v>
      </c>
      <c r="C236" t="s">
        <v>16098</v>
      </c>
      <c r="D236" t="s">
        <v>16096</v>
      </c>
      <c r="E236" t="s">
        <v>2285</v>
      </c>
      <c r="F236" t="s">
        <v>16099</v>
      </c>
      <c r="G236" t="s">
        <v>16100</v>
      </c>
      <c r="H236" t="s">
        <v>12343</v>
      </c>
      <c r="I236" t="s">
        <v>16096</v>
      </c>
      <c r="J236" t="s">
        <v>75</v>
      </c>
      <c r="K236" t="s">
        <v>12237</v>
      </c>
      <c r="L236" t="s">
        <v>16101</v>
      </c>
      <c r="M236" s="41">
        <v>44601</v>
      </c>
      <c r="N236" s="41">
        <v>44602</v>
      </c>
      <c r="O236" s="41">
        <v>44618</v>
      </c>
      <c r="P236" t="s">
        <v>70</v>
      </c>
      <c r="Q236" t="s">
        <v>16102</v>
      </c>
      <c r="R236" t="s">
        <v>16096</v>
      </c>
      <c r="S236" t="s">
        <v>16096</v>
      </c>
      <c r="T236" t="s">
        <v>16096</v>
      </c>
      <c r="U236" t="s">
        <v>198</v>
      </c>
      <c r="V236" t="s">
        <v>16096</v>
      </c>
      <c r="W236" t="s">
        <v>2100</v>
      </c>
      <c r="Y236">
        <v>1</v>
      </c>
      <c r="Z236">
        <v>0</v>
      </c>
      <c r="AA236">
        <v>2000</v>
      </c>
      <c r="AB236">
        <v>0</v>
      </c>
      <c r="AC236" t="s">
        <v>12343</v>
      </c>
      <c r="AD236" s="42">
        <v>44601.399293981478</v>
      </c>
    </row>
    <row r="237" spans="1:30" x14ac:dyDescent="0.25">
      <c r="A237">
        <v>272</v>
      </c>
      <c r="B237" t="s">
        <v>7</v>
      </c>
      <c r="C237" t="s">
        <v>16284</v>
      </c>
      <c r="D237" t="s">
        <v>2240</v>
      </c>
      <c r="E237" t="s">
        <v>2304</v>
      </c>
      <c r="F237" t="s">
        <v>16285</v>
      </c>
      <c r="G237" t="s">
        <v>16286</v>
      </c>
      <c r="H237" t="s">
        <v>12343</v>
      </c>
      <c r="I237" t="s">
        <v>16096</v>
      </c>
      <c r="J237" t="s">
        <v>75</v>
      </c>
      <c r="K237" t="s">
        <v>12237</v>
      </c>
      <c r="L237" t="s">
        <v>16287</v>
      </c>
      <c r="M237" s="41">
        <v>44602</v>
      </c>
      <c r="N237" s="41">
        <v>44596</v>
      </c>
      <c r="O237" s="41">
        <v>44604</v>
      </c>
      <c r="P237" t="s">
        <v>69</v>
      </c>
      <c r="Q237" t="s">
        <v>7300</v>
      </c>
      <c r="R237" t="s">
        <v>2313</v>
      </c>
      <c r="S237" t="s">
        <v>16096</v>
      </c>
      <c r="T237" t="s">
        <v>93</v>
      </c>
      <c r="U237" t="s">
        <v>198</v>
      </c>
      <c r="V237" t="s">
        <v>16288</v>
      </c>
      <c r="W237" t="s">
        <v>7913</v>
      </c>
      <c r="Y237">
        <v>2</v>
      </c>
      <c r="Z237">
        <v>0</v>
      </c>
      <c r="AA237">
        <v>2000</v>
      </c>
      <c r="AB237">
        <v>0</v>
      </c>
      <c r="AC237" t="s">
        <v>12343</v>
      </c>
      <c r="AD237" s="42">
        <v>44602.548263888886</v>
      </c>
    </row>
    <row r="238" spans="1:30" x14ac:dyDescent="0.25">
      <c r="A238">
        <v>273</v>
      </c>
      <c r="B238" t="s">
        <v>7</v>
      </c>
      <c r="C238" t="s">
        <v>16284</v>
      </c>
      <c r="D238" t="s">
        <v>2240</v>
      </c>
      <c r="E238" t="s">
        <v>2304</v>
      </c>
      <c r="F238" t="s">
        <v>16285</v>
      </c>
      <c r="G238" t="s">
        <v>16286</v>
      </c>
      <c r="H238" t="s">
        <v>12343</v>
      </c>
      <c r="I238" t="s">
        <v>16096</v>
      </c>
      <c r="J238" t="s">
        <v>75</v>
      </c>
      <c r="K238" t="s">
        <v>12237</v>
      </c>
      <c r="L238" t="s">
        <v>16287</v>
      </c>
      <c r="M238" s="41">
        <v>44602</v>
      </c>
      <c r="N238" s="41">
        <v>44596</v>
      </c>
      <c r="O238" s="41">
        <v>44604</v>
      </c>
      <c r="P238" t="s">
        <v>69</v>
      </c>
      <c r="Q238" t="s">
        <v>7300</v>
      </c>
      <c r="R238" t="s">
        <v>2313</v>
      </c>
      <c r="S238" t="s">
        <v>16096</v>
      </c>
      <c r="T238" t="s">
        <v>93</v>
      </c>
      <c r="U238" t="s">
        <v>198</v>
      </c>
      <c r="V238" t="s">
        <v>16288</v>
      </c>
      <c r="W238" t="s">
        <v>7900</v>
      </c>
      <c r="Y238">
        <v>2</v>
      </c>
      <c r="Z238">
        <v>0</v>
      </c>
      <c r="AA238">
        <v>1000</v>
      </c>
      <c r="AB238">
        <v>0</v>
      </c>
      <c r="AC238" t="s">
        <v>12343</v>
      </c>
      <c r="AD238" s="42">
        <v>44602.548263888886</v>
      </c>
    </row>
    <row r="239" spans="1:30" x14ac:dyDescent="0.25">
      <c r="A239">
        <v>274</v>
      </c>
      <c r="B239" t="s">
        <v>7</v>
      </c>
      <c r="C239" t="s">
        <v>16284</v>
      </c>
      <c r="D239" t="s">
        <v>2240</v>
      </c>
      <c r="E239" t="s">
        <v>2304</v>
      </c>
      <c r="F239" t="s">
        <v>16285</v>
      </c>
      <c r="G239" t="s">
        <v>16286</v>
      </c>
      <c r="H239" t="s">
        <v>12343</v>
      </c>
      <c r="I239" t="s">
        <v>16096</v>
      </c>
      <c r="J239" t="s">
        <v>75</v>
      </c>
      <c r="K239" t="s">
        <v>12237</v>
      </c>
      <c r="L239" t="s">
        <v>16287</v>
      </c>
      <c r="M239" s="41">
        <v>44602</v>
      </c>
      <c r="N239" s="41">
        <v>44596</v>
      </c>
      <c r="O239" s="41">
        <v>44604</v>
      </c>
      <c r="P239" t="s">
        <v>69</v>
      </c>
      <c r="Q239" t="s">
        <v>7300</v>
      </c>
      <c r="R239" t="s">
        <v>2313</v>
      </c>
      <c r="S239" t="s">
        <v>16096</v>
      </c>
      <c r="T239" t="s">
        <v>93</v>
      </c>
      <c r="U239" t="s">
        <v>198</v>
      </c>
      <c r="V239" t="s">
        <v>16288</v>
      </c>
      <c r="W239" t="s">
        <v>7926</v>
      </c>
      <c r="Y239">
        <v>2</v>
      </c>
      <c r="Z239">
        <v>0</v>
      </c>
      <c r="AA239">
        <v>1000</v>
      </c>
      <c r="AB239">
        <v>0</v>
      </c>
      <c r="AC239" t="s">
        <v>12343</v>
      </c>
      <c r="AD239" s="42">
        <v>44602.548263888886</v>
      </c>
    </row>
    <row r="240" spans="1:30" x14ac:dyDescent="0.25">
      <c r="A240">
        <v>275</v>
      </c>
      <c r="B240" t="s">
        <v>7</v>
      </c>
      <c r="C240" t="s">
        <v>16284</v>
      </c>
      <c r="D240" t="s">
        <v>2240</v>
      </c>
      <c r="E240" t="s">
        <v>2304</v>
      </c>
      <c r="F240" t="s">
        <v>16285</v>
      </c>
      <c r="G240" t="s">
        <v>16286</v>
      </c>
      <c r="H240" t="s">
        <v>12343</v>
      </c>
      <c r="I240" t="s">
        <v>16096</v>
      </c>
      <c r="J240" t="s">
        <v>75</v>
      </c>
      <c r="K240" t="s">
        <v>12237</v>
      </c>
      <c r="L240" t="s">
        <v>16287</v>
      </c>
      <c r="M240" s="41">
        <v>44602</v>
      </c>
      <c r="N240" s="41">
        <v>44596</v>
      </c>
      <c r="O240" s="41">
        <v>44604</v>
      </c>
      <c r="P240" t="s">
        <v>69</v>
      </c>
      <c r="Q240" t="s">
        <v>7300</v>
      </c>
      <c r="R240" t="s">
        <v>2313</v>
      </c>
      <c r="S240" t="s">
        <v>16096</v>
      </c>
      <c r="T240" t="s">
        <v>93</v>
      </c>
      <c r="U240" t="s">
        <v>198</v>
      </c>
      <c r="V240" t="s">
        <v>16288</v>
      </c>
      <c r="W240" t="s">
        <v>5827</v>
      </c>
      <c r="Y240">
        <v>2</v>
      </c>
      <c r="Z240">
        <v>0</v>
      </c>
      <c r="AA240">
        <v>1000</v>
      </c>
      <c r="AB240">
        <v>0</v>
      </c>
      <c r="AC240" t="s">
        <v>12343</v>
      </c>
      <c r="AD240" s="42">
        <v>44602.548263888886</v>
      </c>
    </row>
    <row r="241" spans="1:30" x14ac:dyDescent="0.25">
      <c r="A241">
        <v>276</v>
      </c>
      <c r="B241" t="s">
        <v>7</v>
      </c>
      <c r="C241" t="s">
        <v>16284</v>
      </c>
      <c r="D241" t="s">
        <v>2240</v>
      </c>
      <c r="E241" t="s">
        <v>2304</v>
      </c>
      <c r="F241" t="s">
        <v>16285</v>
      </c>
      <c r="G241" t="s">
        <v>16286</v>
      </c>
      <c r="H241" t="s">
        <v>12343</v>
      </c>
      <c r="I241" t="s">
        <v>16096</v>
      </c>
      <c r="J241" t="s">
        <v>75</v>
      </c>
      <c r="K241" t="s">
        <v>12237</v>
      </c>
      <c r="L241" t="s">
        <v>16287</v>
      </c>
      <c r="M241" s="41">
        <v>44602</v>
      </c>
      <c r="N241" s="41">
        <v>44596</v>
      </c>
      <c r="O241" s="41">
        <v>44604</v>
      </c>
      <c r="P241" t="s">
        <v>69</v>
      </c>
      <c r="Q241" t="s">
        <v>7300</v>
      </c>
      <c r="R241" t="s">
        <v>2313</v>
      </c>
      <c r="S241" t="s">
        <v>16096</v>
      </c>
      <c r="T241" t="s">
        <v>93</v>
      </c>
      <c r="U241" t="s">
        <v>198</v>
      </c>
      <c r="V241" t="s">
        <v>16288</v>
      </c>
      <c r="W241" t="s">
        <v>8074</v>
      </c>
      <c r="Y241">
        <v>2</v>
      </c>
      <c r="Z241">
        <v>0</v>
      </c>
      <c r="AA241">
        <v>30000</v>
      </c>
      <c r="AB241">
        <v>0</v>
      </c>
      <c r="AC241" t="s">
        <v>12343</v>
      </c>
      <c r="AD241" s="42">
        <v>44602.548263888886</v>
      </c>
    </row>
    <row r="242" spans="1:30" x14ac:dyDescent="0.25">
      <c r="A242">
        <v>277</v>
      </c>
      <c r="B242" t="s">
        <v>7</v>
      </c>
      <c r="C242" t="s">
        <v>16284</v>
      </c>
      <c r="D242" t="s">
        <v>2240</v>
      </c>
      <c r="E242" t="s">
        <v>2304</v>
      </c>
      <c r="F242" t="s">
        <v>16285</v>
      </c>
      <c r="G242" t="s">
        <v>16286</v>
      </c>
      <c r="H242" t="s">
        <v>12343</v>
      </c>
      <c r="I242" t="s">
        <v>16096</v>
      </c>
      <c r="J242" t="s">
        <v>75</v>
      </c>
      <c r="K242" t="s">
        <v>12237</v>
      </c>
      <c r="L242" t="s">
        <v>16287</v>
      </c>
      <c r="M242" s="41">
        <v>44602</v>
      </c>
      <c r="N242" s="41">
        <v>44596</v>
      </c>
      <c r="O242" s="41">
        <v>44604</v>
      </c>
      <c r="P242" t="s">
        <v>69</v>
      </c>
      <c r="Q242" t="s">
        <v>7300</v>
      </c>
      <c r="R242" t="s">
        <v>2313</v>
      </c>
      <c r="S242" t="s">
        <v>16096</v>
      </c>
      <c r="T242" t="s">
        <v>93</v>
      </c>
      <c r="U242" t="s">
        <v>198</v>
      </c>
      <c r="V242" t="s">
        <v>16288</v>
      </c>
      <c r="W242" t="s">
        <v>7884</v>
      </c>
      <c r="Y242">
        <v>1</v>
      </c>
      <c r="Z242">
        <v>0</v>
      </c>
      <c r="AA242">
        <v>585</v>
      </c>
      <c r="AB242">
        <v>0</v>
      </c>
      <c r="AC242" t="s">
        <v>12343</v>
      </c>
      <c r="AD242" s="42">
        <v>44602.548263888886</v>
      </c>
    </row>
    <row r="243" spans="1:30" x14ac:dyDescent="0.25">
      <c r="A243">
        <v>278</v>
      </c>
      <c r="B243" t="s">
        <v>7</v>
      </c>
      <c r="C243" t="s">
        <v>16284</v>
      </c>
      <c r="D243" t="s">
        <v>2240</v>
      </c>
      <c r="E243" t="s">
        <v>2304</v>
      </c>
      <c r="F243" t="s">
        <v>16285</v>
      </c>
      <c r="G243" t="s">
        <v>16286</v>
      </c>
      <c r="H243" t="s">
        <v>12343</v>
      </c>
      <c r="I243" t="s">
        <v>16096</v>
      </c>
      <c r="J243" t="s">
        <v>75</v>
      </c>
      <c r="K243" t="s">
        <v>12237</v>
      </c>
      <c r="L243" t="s">
        <v>16287</v>
      </c>
      <c r="M243" s="41">
        <v>44602</v>
      </c>
      <c r="N243" s="41">
        <v>44596</v>
      </c>
      <c r="O243" s="41">
        <v>44604</v>
      </c>
      <c r="P243" t="s">
        <v>69</v>
      </c>
      <c r="Q243" t="s">
        <v>7300</v>
      </c>
      <c r="R243" t="s">
        <v>2313</v>
      </c>
      <c r="S243" t="s">
        <v>16096</v>
      </c>
      <c r="T243" t="s">
        <v>93</v>
      </c>
      <c r="U243" t="s">
        <v>198</v>
      </c>
      <c r="V243" t="s">
        <v>16288</v>
      </c>
      <c r="W243" t="s">
        <v>7884</v>
      </c>
      <c r="Y243">
        <v>1</v>
      </c>
      <c r="Z243">
        <v>0</v>
      </c>
      <c r="AA243">
        <v>585</v>
      </c>
      <c r="AB243">
        <v>0</v>
      </c>
      <c r="AC243" t="s">
        <v>12343</v>
      </c>
      <c r="AD243" s="42">
        <v>44602.548263888886</v>
      </c>
    </row>
    <row r="244" spans="1:30" x14ac:dyDescent="0.25">
      <c r="A244">
        <v>279</v>
      </c>
      <c r="B244" t="s">
        <v>7</v>
      </c>
      <c r="C244" t="s">
        <v>16284</v>
      </c>
      <c r="D244" t="s">
        <v>2240</v>
      </c>
      <c r="E244" t="s">
        <v>2304</v>
      </c>
      <c r="F244" t="s">
        <v>16285</v>
      </c>
      <c r="G244" t="s">
        <v>16286</v>
      </c>
      <c r="H244" t="s">
        <v>12343</v>
      </c>
      <c r="I244" t="s">
        <v>16096</v>
      </c>
      <c r="J244" t="s">
        <v>75</v>
      </c>
      <c r="K244" t="s">
        <v>12237</v>
      </c>
      <c r="L244" t="s">
        <v>16287</v>
      </c>
      <c r="M244" s="41">
        <v>44602</v>
      </c>
      <c r="N244" s="41">
        <v>44596</v>
      </c>
      <c r="O244" s="41">
        <v>44604</v>
      </c>
      <c r="P244" t="s">
        <v>69</v>
      </c>
      <c r="Q244" t="s">
        <v>7300</v>
      </c>
      <c r="R244" t="s">
        <v>2313</v>
      </c>
      <c r="S244" t="s">
        <v>16096</v>
      </c>
      <c r="T244" t="s">
        <v>93</v>
      </c>
      <c r="U244" t="s">
        <v>198</v>
      </c>
      <c r="V244" t="s">
        <v>16288</v>
      </c>
      <c r="W244" t="s">
        <v>2467</v>
      </c>
      <c r="Y244">
        <v>1</v>
      </c>
      <c r="Z244">
        <v>0</v>
      </c>
      <c r="AA244">
        <v>140</v>
      </c>
      <c r="AB244">
        <v>0</v>
      </c>
      <c r="AC244" t="s">
        <v>12343</v>
      </c>
      <c r="AD244" s="42">
        <v>44602.548263888886</v>
      </c>
    </row>
    <row r="245" spans="1:30" x14ac:dyDescent="0.25">
      <c r="A245">
        <v>280</v>
      </c>
      <c r="B245" t="s">
        <v>7</v>
      </c>
      <c r="C245" t="s">
        <v>16284</v>
      </c>
      <c r="D245" t="s">
        <v>2240</v>
      </c>
      <c r="E245" t="s">
        <v>2304</v>
      </c>
      <c r="F245" t="s">
        <v>16285</v>
      </c>
      <c r="G245" t="s">
        <v>16286</v>
      </c>
      <c r="H245" t="s">
        <v>12343</v>
      </c>
      <c r="I245" t="s">
        <v>16096</v>
      </c>
      <c r="J245" t="s">
        <v>75</v>
      </c>
      <c r="K245" t="s">
        <v>12237</v>
      </c>
      <c r="L245" t="s">
        <v>16287</v>
      </c>
      <c r="M245" s="41">
        <v>44602</v>
      </c>
      <c r="N245" s="41">
        <v>44596</v>
      </c>
      <c r="O245" s="41">
        <v>44604</v>
      </c>
      <c r="P245" t="s">
        <v>69</v>
      </c>
      <c r="Q245" t="s">
        <v>7300</v>
      </c>
      <c r="R245" t="s">
        <v>2313</v>
      </c>
      <c r="S245" t="s">
        <v>16096</v>
      </c>
      <c r="T245" t="s">
        <v>93</v>
      </c>
      <c r="U245" t="s">
        <v>198</v>
      </c>
      <c r="V245" t="s">
        <v>16288</v>
      </c>
      <c r="W245" t="s">
        <v>2541</v>
      </c>
      <c r="Y245">
        <v>1</v>
      </c>
      <c r="Z245">
        <v>0</v>
      </c>
      <c r="AA245">
        <v>700</v>
      </c>
      <c r="AB245">
        <v>0</v>
      </c>
      <c r="AC245" t="s">
        <v>12343</v>
      </c>
      <c r="AD245" s="42">
        <v>44602.548263888886</v>
      </c>
    </row>
    <row r="246" spans="1:30" x14ac:dyDescent="0.25">
      <c r="A246">
        <v>281</v>
      </c>
      <c r="B246" t="s">
        <v>7</v>
      </c>
      <c r="C246" t="s">
        <v>16284</v>
      </c>
      <c r="D246" t="s">
        <v>2240</v>
      </c>
      <c r="E246" t="s">
        <v>2304</v>
      </c>
      <c r="F246" t="s">
        <v>16285</v>
      </c>
      <c r="G246" t="s">
        <v>16286</v>
      </c>
      <c r="H246" t="s">
        <v>12343</v>
      </c>
      <c r="I246" t="s">
        <v>16096</v>
      </c>
      <c r="J246" t="s">
        <v>75</v>
      </c>
      <c r="K246" t="s">
        <v>12237</v>
      </c>
      <c r="L246" t="s">
        <v>16287</v>
      </c>
      <c r="M246" s="41">
        <v>44602</v>
      </c>
      <c r="N246" s="41">
        <v>44596</v>
      </c>
      <c r="O246" s="41">
        <v>44604</v>
      </c>
      <c r="P246" t="s">
        <v>69</v>
      </c>
      <c r="Q246" t="s">
        <v>7300</v>
      </c>
      <c r="R246" t="s">
        <v>2313</v>
      </c>
      <c r="S246" t="s">
        <v>16096</v>
      </c>
      <c r="T246" t="s">
        <v>93</v>
      </c>
      <c r="U246" t="s">
        <v>198</v>
      </c>
      <c r="V246" t="s">
        <v>16288</v>
      </c>
      <c r="W246" t="s">
        <v>2637</v>
      </c>
      <c r="Y246">
        <v>1</v>
      </c>
      <c r="Z246">
        <v>0</v>
      </c>
      <c r="AA246">
        <v>200</v>
      </c>
      <c r="AB246">
        <v>0</v>
      </c>
      <c r="AC246" t="s">
        <v>12343</v>
      </c>
      <c r="AD246" s="42">
        <v>44602.548263888886</v>
      </c>
    </row>
    <row r="247" spans="1:30" x14ac:dyDescent="0.25">
      <c r="A247">
        <v>282</v>
      </c>
      <c r="B247" t="s">
        <v>7</v>
      </c>
      <c r="C247" t="s">
        <v>16284</v>
      </c>
      <c r="D247" t="s">
        <v>2240</v>
      </c>
      <c r="E247" t="s">
        <v>2304</v>
      </c>
      <c r="F247" t="s">
        <v>16285</v>
      </c>
      <c r="G247" t="s">
        <v>16286</v>
      </c>
      <c r="H247" t="s">
        <v>12343</v>
      </c>
      <c r="I247" t="s">
        <v>16096</v>
      </c>
      <c r="J247" t="s">
        <v>75</v>
      </c>
      <c r="K247" t="s">
        <v>12237</v>
      </c>
      <c r="L247" t="s">
        <v>16287</v>
      </c>
      <c r="M247" s="41">
        <v>44602</v>
      </c>
      <c r="N247" s="41">
        <v>44596</v>
      </c>
      <c r="O247" s="41">
        <v>44604</v>
      </c>
      <c r="P247" t="s">
        <v>69</v>
      </c>
      <c r="Q247" t="s">
        <v>7300</v>
      </c>
      <c r="R247" t="s">
        <v>2313</v>
      </c>
      <c r="S247" t="s">
        <v>16096</v>
      </c>
      <c r="T247" t="s">
        <v>93</v>
      </c>
      <c r="U247" t="s">
        <v>198</v>
      </c>
      <c r="V247" t="s">
        <v>16288</v>
      </c>
      <c r="W247" t="s">
        <v>7814</v>
      </c>
      <c r="Y247">
        <v>1</v>
      </c>
      <c r="Z247">
        <v>0</v>
      </c>
      <c r="AA247">
        <v>195</v>
      </c>
      <c r="AB247">
        <v>0</v>
      </c>
      <c r="AC247" t="s">
        <v>12343</v>
      </c>
      <c r="AD247" s="42">
        <v>44602.548263888886</v>
      </c>
    </row>
    <row r="248" spans="1:30" x14ac:dyDescent="0.25">
      <c r="A248">
        <v>283</v>
      </c>
      <c r="B248" t="s">
        <v>7</v>
      </c>
      <c r="C248" t="s">
        <v>16284</v>
      </c>
      <c r="D248" t="s">
        <v>2240</v>
      </c>
      <c r="E248" t="s">
        <v>2304</v>
      </c>
      <c r="F248" t="s">
        <v>16285</v>
      </c>
      <c r="G248" t="s">
        <v>16286</v>
      </c>
      <c r="H248" t="s">
        <v>12343</v>
      </c>
      <c r="I248" t="s">
        <v>16096</v>
      </c>
      <c r="J248" t="s">
        <v>75</v>
      </c>
      <c r="K248" t="s">
        <v>12237</v>
      </c>
      <c r="L248" t="s">
        <v>16287</v>
      </c>
      <c r="M248" s="41">
        <v>44602</v>
      </c>
      <c r="N248" s="41">
        <v>44596</v>
      </c>
      <c r="O248" s="41">
        <v>44604</v>
      </c>
      <c r="P248" t="s">
        <v>69</v>
      </c>
      <c r="Q248" t="s">
        <v>7300</v>
      </c>
      <c r="R248" t="s">
        <v>2313</v>
      </c>
      <c r="S248" t="s">
        <v>16096</v>
      </c>
      <c r="T248" t="s">
        <v>93</v>
      </c>
      <c r="U248" t="s">
        <v>198</v>
      </c>
      <c r="V248" t="s">
        <v>16288</v>
      </c>
      <c r="W248" t="s">
        <v>7830</v>
      </c>
      <c r="Y248">
        <v>1</v>
      </c>
      <c r="Z248">
        <v>0</v>
      </c>
      <c r="AA248">
        <v>110</v>
      </c>
      <c r="AB248">
        <v>0</v>
      </c>
      <c r="AC248" t="s">
        <v>12343</v>
      </c>
      <c r="AD248" s="42">
        <v>44602.548263888886</v>
      </c>
    </row>
    <row r="249" spans="1:30" x14ac:dyDescent="0.25">
      <c r="A249">
        <v>284</v>
      </c>
      <c r="B249" t="s">
        <v>7</v>
      </c>
      <c r="C249" t="s">
        <v>16284</v>
      </c>
      <c r="D249" t="s">
        <v>2240</v>
      </c>
      <c r="E249" t="s">
        <v>2304</v>
      </c>
      <c r="F249" t="s">
        <v>16285</v>
      </c>
      <c r="G249" t="s">
        <v>16286</v>
      </c>
      <c r="H249" t="s">
        <v>12343</v>
      </c>
      <c r="I249" t="s">
        <v>16096</v>
      </c>
      <c r="J249" t="s">
        <v>75</v>
      </c>
      <c r="K249" t="s">
        <v>12237</v>
      </c>
      <c r="L249" t="s">
        <v>16287</v>
      </c>
      <c r="M249" s="41">
        <v>44602</v>
      </c>
      <c r="N249" s="41">
        <v>44596</v>
      </c>
      <c r="O249" s="41">
        <v>44604</v>
      </c>
      <c r="P249" t="s">
        <v>69</v>
      </c>
      <c r="Q249" t="s">
        <v>7300</v>
      </c>
      <c r="R249" t="s">
        <v>2313</v>
      </c>
      <c r="S249" t="s">
        <v>16096</v>
      </c>
      <c r="T249" t="s">
        <v>93</v>
      </c>
      <c r="U249" t="s">
        <v>198</v>
      </c>
      <c r="V249" t="s">
        <v>16288</v>
      </c>
      <c r="W249" t="s">
        <v>7814</v>
      </c>
      <c r="Y249">
        <v>1</v>
      </c>
      <c r="Z249">
        <v>0</v>
      </c>
      <c r="AA249">
        <v>195</v>
      </c>
      <c r="AB249">
        <v>0</v>
      </c>
      <c r="AC249" t="s">
        <v>12343</v>
      </c>
      <c r="AD249" s="42">
        <v>44602.548263888886</v>
      </c>
    </row>
    <row r="250" spans="1:30" x14ac:dyDescent="0.25">
      <c r="A250">
        <v>285</v>
      </c>
      <c r="B250" t="s">
        <v>7</v>
      </c>
      <c r="C250" t="s">
        <v>16284</v>
      </c>
      <c r="D250" t="s">
        <v>2240</v>
      </c>
      <c r="E250" t="s">
        <v>2304</v>
      </c>
      <c r="F250" t="s">
        <v>16285</v>
      </c>
      <c r="G250" t="s">
        <v>16286</v>
      </c>
      <c r="H250" t="s">
        <v>12343</v>
      </c>
      <c r="I250" t="s">
        <v>16096</v>
      </c>
      <c r="J250" t="s">
        <v>75</v>
      </c>
      <c r="K250" t="s">
        <v>12237</v>
      </c>
      <c r="L250" t="s">
        <v>16287</v>
      </c>
      <c r="M250" s="41">
        <v>44602</v>
      </c>
      <c r="N250" s="41">
        <v>44596</v>
      </c>
      <c r="O250" s="41">
        <v>44604</v>
      </c>
      <c r="P250" t="s">
        <v>69</v>
      </c>
      <c r="Q250" t="s">
        <v>7300</v>
      </c>
      <c r="R250" t="s">
        <v>2313</v>
      </c>
      <c r="S250" t="s">
        <v>16096</v>
      </c>
      <c r="T250" t="s">
        <v>93</v>
      </c>
      <c r="U250" t="s">
        <v>198</v>
      </c>
      <c r="V250" t="s">
        <v>16288</v>
      </c>
      <c r="W250" t="s">
        <v>7841</v>
      </c>
      <c r="Y250">
        <v>2</v>
      </c>
      <c r="Z250">
        <v>0</v>
      </c>
      <c r="AA250">
        <v>40</v>
      </c>
      <c r="AB250">
        <v>0</v>
      </c>
      <c r="AC250" t="s">
        <v>12343</v>
      </c>
      <c r="AD250" s="42">
        <v>44602.548263888886</v>
      </c>
    </row>
    <row r="251" spans="1:30" x14ac:dyDescent="0.25">
      <c r="A251">
        <v>286</v>
      </c>
      <c r="B251" t="s">
        <v>7</v>
      </c>
      <c r="C251" t="s">
        <v>16284</v>
      </c>
      <c r="D251" t="s">
        <v>2240</v>
      </c>
      <c r="E251" t="s">
        <v>2304</v>
      </c>
      <c r="F251" t="s">
        <v>16285</v>
      </c>
      <c r="G251" t="s">
        <v>16286</v>
      </c>
      <c r="H251" t="s">
        <v>12343</v>
      </c>
      <c r="I251" t="s">
        <v>16096</v>
      </c>
      <c r="J251" t="s">
        <v>75</v>
      </c>
      <c r="K251" t="s">
        <v>12237</v>
      </c>
      <c r="L251" t="s">
        <v>16287</v>
      </c>
      <c r="M251" s="41">
        <v>44602</v>
      </c>
      <c r="N251" s="41">
        <v>44596</v>
      </c>
      <c r="O251" s="41">
        <v>44604</v>
      </c>
      <c r="P251" t="s">
        <v>69</v>
      </c>
      <c r="Q251" t="s">
        <v>7300</v>
      </c>
      <c r="R251" t="s">
        <v>2313</v>
      </c>
      <c r="S251" t="s">
        <v>16096</v>
      </c>
      <c r="T251" t="s">
        <v>93</v>
      </c>
      <c r="U251" t="s">
        <v>198</v>
      </c>
      <c r="V251" t="s">
        <v>16288</v>
      </c>
      <c r="W251" t="s">
        <v>7819</v>
      </c>
      <c r="Y251">
        <v>2</v>
      </c>
      <c r="Z251">
        <v>0</v>
      </c>
      <c r="AA251">
        <v>700</v>
      </c>
      <c r="AB251">
        <v>0</v>
      </c>
      <c r="AC251" t="s">
        <v>12343</v>
      </c>
      <c r="AD251" s="42">
        <v>44602.548263888886</v>
      </c>
    </row>
    <row r="252" spans="1:30" x14ac:dyDescent="0.25">
      <c r="A252">
        <v>287</v>
      </c>
      <c r="B252" t="s">
        <v>7</v>
      </c>
      <c r="C252" t="s">
        <v>16284</v>
      </c>
      <c r="D252" t="s">
        <v>2240</v>
      </c>
      <c r="E252" t="s">
        <v>2304</v>
      </c>
      <c r="F252" t="s">
        <v>16285</v>
      </c>
      <c r="G252" t="s">
        <v>16286</v>
      </c>
      <c r="H252" t="s">
        <v>12343</v>
      </c>
      <c r="I252" t="s">
        <v>16096</v>
      </c>
      <c r="J252" t="s">
        <v>75</v>
      </c>
      <c r="K252" t="s">
        <v>12237</v>
      </c>
      <c r="L252" t="s">
        <v>16287</v>
      </c>
      <c r="M252" s="41">
        <v>44602</v>
      </c>
      <c r="N252" s="41">
        <v>44596</v>
      </c>
      <c r="O252" s="41">
        <v>44604</v>
      </c>
      <c r="P252" t="s">
        <v>69</v>
      </c>
      <c r="Q252" t="s">
        <v>7300</v>
      </c>
      <c r="R252" t="s">
        <v>2313</v>
      </c>
      <c r="S252" t="s">
        <v>16096</v>
      </c>
      <c r="T252" t="s">
        <v>93</v>
      </c>
      <c r="U252" t="s">
        <v>198</v>
      </c>
      <c r="V252" t="s">
        <v>16288</v>
      </c>
      <c r="W252" t="s">
        <v>7830</v>
      </c>
      <c r="Y252">
        <v>2</v>
      </c>
      <c r="Z252">
        <v>0</v>
      </c>
      <c r="AA252">
        <v>220</v>
      </c>
      <c r="AB252">
        <v>0</v>
      </c>
      <c r="AC252" t="s">
        <v>12343</v>
      </c>
      <c r="AD252" s="42">
        <v>44602.548263888886</v>
      </c>
    </row>
    <row r="253" spans="1:30" x14ac:dyDescent="0.25">
      <c r="A253">
        <v>288</v>
      </c>
      <c r="B253" t="s">
        <v>7</v>
      </c>
      <c r="C253" t="s">
        <v>16284</v>
      </c>
      <c r="D253" t="s">
        <v>2240</v>
      </c>
      <c r="E253" t="s">
        <v>2304</v>
      </c>
      <c r="F253" t="s">
        <v>16285</v>
      </c>
      <c r="G253" t="s">
        <v>16286</v>
      </c>
      <c r="H253" t="s">
        <v>12343</v>
      </c>
      <c r="I253" t="s">
        <v>16096</v>
      </c>
      <c r="J253" t="s">
        <v>75</v>
      </c>
      <c r="K253" t="s">
        <v>12237</v>
      </c>
      <c r="L253" t="s">
        <v>16287</v>
      </c>
      <c r="M253" s="41">
        <v>44602</v>
      </c>
      <c r="N253" s="41">
        <v>44596</v>
      </c>
      <c r="O253" s="41">
        <v>44604</v>
      </c>
      <c r="P253" t="s">
        <v>69</v>
      </c>
      <c r="Q253" t="s">
        <v>7300</v>
      </c>
      <c r="R253" t="s">
        <v>2313</v>
      </c>
      <c r="S253" t="s">
        <v>16096</v>
      </c>
      <c r="T253" t="s">
        <v>93</v>
      </c>
      <c r="U253" t="s">
        <v>198</v>
      </c>
      <c r="V253" t="s">
        <v>16288</v>
      </c>
      <c r="W253" t="s">
        <v>7814</v>
      </c>
      <c r="Y253">
        <v>2</v>
      </c>
      <c r="Z253">
        <v>0</v>
      </c>
      <c r="AA253">
        <v>390</v>
      </c>
      <c r="AB253">
        <v>0</v>
      </c>
      <c r="AC253" t="s">
        <v>12343</v>
      </c>
      <c r="AD253" s="42">
        <v>44602.548263888886</v>
      </c>
    </row>
    <row r="254" spans="1:30" x14ac:dyDescent="0.25">
      <c r="A254">
        <v>289</v>
      </c>
      <c r="B254" t="s">
        <v>7</v>
      </c>
      <c r="C254" t="s">
        <v>16284</v>
      </c>
      <c r="H254" t="s">
        <v>12343</v>
      </c>
      <c r="K254" t="s">
        <v>12237</v>
      </c>
      <c r="L254" t="s">
        <v>16287</v>
      </c>
      <c r="M254" s="41">
        <v>44602</v>
      </c>
      <c r="Y254">
        <v>0</v>
      </c>
      <c r="Z254">
        <v>0</v>
      </c>
      <c r="AA254">
        <v>0</v>
      </c>
      <c r="AB254">
        <v>38840</v>
      </c>
      <c r="AC254" t="s">
        <v>12343</v>
      </c>
      <c r="AD254" s="42">
        <v>44602.548263888886</v>
      </c>
    </row>
    <row r="255" spans="1:30" x14ac:dyDescent="0.25">
      <c r="A255">
        <v>296</v>
      </c>
      <c r="B255" t="s">
        <v>2</v>
      </c>
      <c r="C255" t="s">
        <v>16289</v>
      </c>
      <c r="D255" t="s">
        <v>2255</v>
      </c>
      <c r="E255" t="s">
        <v>2306</v>
      </c>
      <c r="F255" t="s">
        <v>16290</v>
      </c>
      <c r="G255" t="s">
        <v>16291</v>
      </c>
      <c r="H255" t="s">
        <v>12343</v>
      </c>
      <c r="I255" t="s">
        <v>16096</v>
      </c>
      <c r="J255" t="s">
        <v>75</v>
      </c>
      <c r="K255" t="s">
        <v>12237</v>
      </c>
      <c r="L255" t="s">
        <v>16221</v>
      </c>
      <c r="M255" s="41">
        <v>44602</v>
      </c>
      <c r="N255" s="41">
        <v>44603</v>
      </c>
      <c r="O255" s="41">
        <v>44611</v>
      </c>
      <c r="P255" t="s">
        <v>70</v>
      </c>
      <c r="Q255" t="s">
        <v>7300</v>
      </c>
      <c r="R255" t="s">
        <v>2272</v>
      </c>
      <c r="S255" t="s">
        <v>16096</v>
      </c>
      <c r="T255" t="s">
        <v>93</v>
      </c>
      <c r="U255" t="s">
        <v>198</v>
      </c>
      <c r="V255" t="s">
        <v>16292</v>
      </c>
      <c r="W255" t="s">
        <v>16135</v>
      </c>
      <c r="X255" t="s">
        <v>12392</v>
      </c>
      <c r="Y255">
        <v>2</v>
      </c>
      <c r="Z255">
        <v>0</v>
      </c>
      <c r="AA255">
        <v>-1</v>
      </c>
      <c r="AB255">
        <v>0</v>
      </c>
      <c r="AC255" t="s">
        <v>12343</v>
      </c>
      <c r="AD255" s="42">
        <v>44602.58222222222</v>
      </c>
    </row>
    <row r="256" spans="1:30" x14ac:dyDescent="0.25">
      <c r="A256">
        <v>297</v>
      </c>
      <c r="B256" t="s">
        <v>2</v>
      </c>
      <c r="C256" t="s">
        <v>16289</v>
      </c>
      <c r="D256" t="s">
        <v>2255</v>
      </c>
      <c r="E256" t="s">
        <v>2306</v>
      </c>
      <c r="F256" t="s">
        <v>16290</v>
      </c>
      <c r="G256" t="s">
        <v>16291</v>
      </c>
      <c r="H256" t="s">
        <v>12343</v>
      </c>
      <c r="I256" t="s">
        <v>16096</v>
      </c>
      <c r="J256" t="s">
        <v>75</v>
      </c>
      <c r="K256" t="s">
        <v>12237</v>
      </c>
      <c r="L256" t="s">
        <v>16221</v>
      </c>
      <c r="M256" s="41">
        <v>44602</v>
      </c>
      <c r="N256" s="41">
        <v>44603</v>
      </c>
      <c r="O256" s="41">
        <v>44611</v>
      </c>
      <c r="P256" t="s">
        <v>70</v>
      </c>
      <c r="Q256" t="s">
        <v>7300</v>
      </c>
      <c r="R256" t="s">
        <v>2272</v>
      </c>
      <c r="S256" t="s">
        <v>16096</v>
      </c>
      <c r="T256" t="s">
        <v>93</v>
      </c>
      <c r="U256" t="s">
        <v>198</v>
      </c>
      <c r="V256" t="s">
        <v>16292</v>
      </c>
      <c r="W256" t="s">
        <v>1744</v>
      </c>
      <c r="X256" t="s">
        <v>16293</v>
      </c>
      <c r="Y256">
        <v>2</v>
      </c>
      <c r="Z256">
        <v>0</v>
      </c>
      <c r="AA256">
        <v>-1</v>
      </c>
      <c r="AB256">
        <v>0</v>
      </c>
      <c r="AC256" t="s">
        <v>12343</v>
      </c>
      <c r="AD256" s="42">
        <v>44602.58222222222</v>
      </c>
    </row>
    <row r="257" spans="1:30" x14ac:dyDescent="0.25">
      <c r="A257">
        <v>298</v>
      </c>
      <c r="B257" t="s">
        <v>2</v>
      </c>
      <c r="C257" t="s">
        <v>16289</v>
      </c>
      <c r="D257" t="s">
        <v>2255</v>
      </c>
      <c r="E257" t="s">
        <v>2306</v>
      </c>
      <c r="F257" t="s">
        <v>16290</v>
      </c>
      <c r="G257" t="s">
        <v>16291</v>
      </c>
      <c r="H257" t="s">
        <v>12343</v>
      </c>
      <c r="I257" t="s">
        <v>16096</v>
      </c>
      <c r="J257" t="s">
        <v>75</v>
      </c>
      <c r="K257" t="s">
        <v>12237</v>
      </c>
      <c r="L257" t="s">
        <v>16221</v>
      </c>
      <c r="M257" s="41">
        <v>44602</v>
      </c>
      <c r="N257" s="41">
        <v>44603</v>
      </c>
      <c r="O257" s="41">
        <v>44611</v>
      </c>
      <c r="P257" t="s">
        <v>70</v>
      </c>
      <c r="Q257" t="s">
        <v>7300</v>
      </c>
      <c r="R257" t="s">
        <v>2272</v>
      </c>
      <c r="S257" t="s">
        <v>16096</v>
      </c>
      <c r="T257" t="s">
        <v>93</v>
      </c>
      <c r="U257" t="s">
        <v>198</v>
      </c>
      <c r="V257" t="s">
        <v>16292</v>
      </c>
      <c r="W257" t="s">
        <v>1108</v>
      </c>
      <c r="X257" t="s">
        <v>16294</v>
      </c>
      <c r="Y257">
        <v>2</v>
      </c>
      <c r="Z257">
        <v>0</v>
      </c>
      <c r="AA257">
        <v>-1</v>
      </c>
      <c r="AB257">
        <v>0</v>
      </c>
      <c r="AC257" t="s">
        <v>12343</v>
      </c>
      <c r="AD257" s="42">
        <v>44602.58222222222</v>
      </c>
    </row>
    <row r="258" spans="1:30" x14ac:dyDescent="0.25">
      <c r="A258">
        <v>299</v>
      </c>
      <c r="B258" t="s">
        <v>2</v>
      </c>
      <c r="C258" t="s">
        <v>16289</v>
      </c>
      <c r="H258" t="s">
        <v>12343</v>
      </c>
      <c r="K258" t="s">
        <v>12237</v>
      </c>
      <c r="L258" t="s">
        <v>16221</v>
      </c>
      <c r="M258" s="41">
        <v>44602</v>
      </c>
      <c r="Y258">
        <v>0</v>
      </c>
      <c r="Z258">
        <v>0</v>
      </c>
      <c r="AA258">
        <v>0</v>
      </c>
      <c r="AB258">
        <v>52570</v>
      </c>
      <c r="AC258" t="s">
        <v>12343</v>
      </c>
      <c r="AD258" s="42">
        <v>44602.58222222222</v>
      </c>
    </row>
    <row r="259" spans="1:30" x14ac:dyDescent="0.25">
      <c r="A259">
        <v>303</v>
      </c>
      <c r="B259" t="s">
        <v>8</v>
      </c>
      <c r="C259" t="s">
        <v>16295</v>
      </c>
      <c r="D259" t="s">
        <v>2255</v>
      </c>
      <c r="E259" t="s">
        <v>2293</v>
      </c>
      <c r="F259" t="s">
        <v>16296</v>
      </c>
      <c r="G259" t="s">
        <v>16297</v>
      </c>
      <c r="H259" t="s">
        <v>12343</v>
      </c>
      <c r="I259" t="s">
        <v>16096</v>
      </c>
      <c r="J259" t="s">
        <v>75</v>
      </c>
      <c r="K259" t="s">
        <v>12237</v>
      </c>
      <c r="L259" t="s">
        <v>16298</v>
      </c>
      <c r="M259" s="41">
        <v>44602</v>
      </c>
      <c r="N259" s="41">
        <v>44603</v>
      </c>
      <c r="O259" s="41">
        <v>44604</v>
      </c>
      <c r="P259" t="s">
        <v>69</v>
      </c>
      <c r="Q259" t="s">
        <v>7300</v>
      </c>
      <c r="R259" t="s">
        <v>2313</v>
      </c>
      <c r="S259" t="s">
        <v>16096</v>
      </c>
      <c r="T259" t="s">
        <v>143</v>
      </c>
      <c r="U259" t="s">
        <v>198</v>
      </c>
      <c r="V259" t="s">
        <v>16299</v>
      </c>
      <c r="W259" t="s">
        <v>959</v>
      </c>
      <c r="X259" t="s">
        <v>12392</v>
      </c>
      <c r="Y259">
        <v>2</v>
      </c>
      <c r="Z259">
        <v>0</v>
      </c>
      <c r="AA259">
        <v>400</v>
      </c>
      <c r="AB259">
        <v>0</v>
      </c>
      <c r="AC259" t="s">
        <v>12343</v>
      </c>
      <c r="AD259" s="42">
        <v>44602.649548611109</v>
      </c>
    </row>
    <row r="260" spans="1:30" x14ac:dyDescent="0.25">
      <c r="A260">
        <v>304</v>
      </c>
      <c r="B260" t="s">
        <v>8</v>
      </c>
      <c r="C260" t="s">
        <v>16295</v>
      </c>
      <c r="D260" t="s">
        <v>2255</v>
      </c>
      <c r="E260" t="s">
        <v>2293</v>
      </c>
      <c r="F260" t="s">
        <v>16296</v>
      </c>
      <c r="G260" t="s">
        <v>16297</v>
      </c>
      <c r="H260" t="s">
        <v>12343</v>
      </c>
      <c r="I260" t="s">
        <v>16096</v>
      </c>
      <c r="J260" t="s">
        <v>75</v>
      </c>
      <c r="K260" t="s">
        <v>12237</v>
      </c>
      <c r="L260" t="s">
        <v>16298</v>
      </c>
      <c r="M260" s="41">
        <v>44602</v>
      </c>
      <c r="N260" s="41">
        <v>44603</v>
      </c>
      <c r="O260" s="41">
        <v>44604</v>
      </c>
      <c r="P260" t="s">
        <v>69</v>
      </c>
      <c r="Q260" t="s">
        <v>7300</v>
      </c>
      <c r="R260" t="s">
        <v>2313</v>
      </c>
      <c r="S260" t="s">
        <v>16096</v>
      </c>
      <c r="T260" t="s">
        <v>143</v>
      </c>
      <c r="U260" t="s">
        <v>198</v>
      </c>
      <c r="V260" t="s">
        <v>16299</v>
      </c>
      <c r="W260" t="s">
        <v>837</v>
      </c>
      <c r="X260" t="s">
        <v>16300</v>
      </c>
      <c r="Y260">
        <v>3</v>
      </c>
      <c r="Z260">
        <v>0</v>
      </c>
      <c r="AA260">
        <v>600</v>
      </c>
      <c r="AB260">
        <v>0</v>
      </c>
      <c r="AC260" t="s">
        <v>12343</v>
      </c>
      <c r="AD260" s="42">
        <v>44602.649548611109</v>
      </c>
    </row>
    <row r="261" spans="1:30" x14ac:dyDescent="0.25">
      <c r="A261">
        <v>305</v>
      </c>
      <c r="B261" t="s">
        <v>8</v>
      </c>
      <c r="C261" t="s">
        <v>16295</v>
      </c>
      <c r="D261" t="s">
        <v>2255</v>
      </c>
      <c r="E261" t="s">
        <v>2293</v>
      </c>
      <c r="F261" t="s">
        <v>16296</v>
      </c>
      <c r="G261" t="s">
        <v>16297</v>
      </c>
      <c r="H261" t="s">
        <v>12343</v>
      </c>
      <c r="I261" t="s">
        <v>16096</v>
      </c>
      <c r="J261" t="s">
        <v>75</v>
      </c>
      <c r="K261" t="s">
        <v>12237</v>
      </c>
      <c r="L261" t="s">
        <v>16298</v>
      </c>
      <c r="M261" s="41">
        <v>44602</v>
      </c>
      <c r="N261" s="41">
        <v>44603</v>
      </c>
      <c r="O261" s="41">
        <v>44604</v>
      </c>
      <c r="P261" t="s">
        <v>69</v>
      </c>
      <c r="Q261" t="s">
        <v>7300</v>
      </c>
      <c r="R261" t="s">
        <v>2313</v>
      </c>
      <c r="S261" t="s">
        <v>16096</v>
      </c>
      <c r="T261" t="s">
        <v>143</v>
      </c>
      <c r="U261" t="s">
        <v>198</v>
      </c>
      <c r="V261" t="s">
        <v>16299</v>
      </c>
      <c r="W261" t="s">
        <v>679</v>
      </c>
      <c r="X261" t="s">
        <v>16301</v>
      </c>
      <c r="Y261">
        <v>2</v>
      </c>
      <c r="Z261">
        <v>0</v>
      </c>
      <c r="AA261">
        <v>700</v>
      </c>
      <c r="AB261">
        <v>0</v>
      </c>
      <c r="AC261" t="s">
        <v>12343</v>
      </c>
      <c r="AD261" s="42">
        <v>44602.649548611109</v>
      </c>
    </row>
    <row r="262" spans="1:30" x14ac:dyDescent="0.25">
      <c r="A262">
        <v>306</v>
      </c>
      <c r="B262" t="s">
        <v>8</v>
      </c>
      <c r="C262" t="s">
        <v>16295</v>
      </c>
      <c r="D262" t="s">
        <v>2255</v>
      </c>
      <c r="E262" t="s">
        <v>2293</v>
      </c>
      <c r="F262" t="s">
        <v>16296</v>
      </c>
      <c r="G262" t="s">
        <v>16297</v>
      </c>
      <c r="H262" t="s">
        <v>12343</v>
      </c>
      <c r="I262" t="s">
        <v>16096</v>
      </c>
      <c r="J262" t="s">
        <v>75</v>
      </c>
      <c r="K262" t="s">
        <v>12237</v>
      </c>
      <c r="L262" t="s">
        <v>16298</v>
      </c>
      <c r="M262" s="41">
        <v>44602</v>
      </c>
      <c r="N262" s="41">
        <v>44603</v>
      </c>
      <c r="O262" s="41">
        <v>44604</v>
      </c>
      <c r="P262" t="s">
        <v>69</v>
      </c>
      <c r="Q262" t="s">
        <v>7300</v>
      </c>
      <c r="R262" t="s">
        <v>2313</v>
      </c>
      <c r="S262" t="s">
        <v>16096</v>
      </c>
      <c r="T262" t="s">
        <v>143</v>
      </c>
      <c r="U262" t="s">
        <v>198</v>
      </c>
      <c r="V262" t="s">
        <v>16299</v>
      </c>
      <c r="W262" t="s">
        <v>984</v>
      </c>
      <c r="X262" t="s">
        <v>16302</v>
      </c>
      <c r="Y262">
        <v>2</v>
      </c>
      <c r="Z262">
        <v>0</v>
      </c>
      <c r="AA262">
        <v>2000</v>
      </c>
      <c r="AB262">
        <v>0</v>
      </c>
      <c r="AC262" t="s">
        <v>12343</v>
      </c>
      <c r="AD262" s="42">
        <v>44602.649548611109</v>
      </c>
    </row>
    <row r="263" spans="1:30" x14ac:dyDescent="0.25">
      <c r="A263">
        <v>307</v>
      </c>
      <c r="B263" t="s">
        <v>8</v>
      </c>
      <c r="C263" t="s">
        <v>16295</v>
      </c>
      <c r="D263" t="s">
        <v>2255</v>
      </c>
      <c r="E263" t="s">
        <v>2293</v>
      </c>
      <c r="F263" t="s">
        <v>16296</v>
      </c>
      <c r="G263" t="s">
        <v>16297</v>
      </c>
      <c r="H263" t="s">
        <v>12343</v>
      </c>
      <c r="I263" t="s">
        <v>16096</v>
      </c>
      <c r="J263" t="s">
        <v>75</v>
      </c>
      <c r="K263" t="s">
        <v>12237</v>
      </c>
      <c r="L263" t="s">
        <v>16298</v>
      </c>
      <c r="M263" s="41">
        <v>44602</v>
      </c>
      <c r="N263" s="41">
        <v>44603</v>
      </c>
      <c r="O263" s="41">
        <v>44604</v>
      </c>
      <c r="P263" t="s">
        <v>69</v>
      </c>
      <c r="Q263" t="s">
        <v>7300</v>
      </c>
      <c r="R263" t="s">
        <v>2313</v>
      </c>
      <c r="S263" t="s">
        <v>16096</v>
      </c>
      <c r="T263" t="s">
        <v>143</v>
      </c>
      <c r="U263" t="s">
        <v>198</v>
      </c>
      <c r="V263" t="s">
        <v>16299</v>
      </c>
      <c r="W263" t="s">
        <v>16303</v>
      </c>
      <c r="X263" t="s">
        <v>16301</v>
      </c>
      <c r="Y263">
        <v>2</v>
      </c>
      <c r="Z263">
        <v>0</v>
      </c>
      <c r="AA263">
        <v>200</v>
      </c>
      <c r="AB263">
        <v>0</v>
      </c>
      <c r="AC263" t="s">
        <v>12343</v>
      </c>
      <c r="AD263" s="42">
        <v>44602.649548611109</v>
      </c>
    </row>
    <row r="264" spans="1:30" x14ac:dyDescent="0.25">
      <c r="A264">
        <v>308</v>
      </c>
      <c r="B264" t="s">
        <v>8</v>
      </c>
      <c r="C264" t="s">
        <v>16295</v>
      </c>
      <c r="D264" t="s">
        <v>2255</v>
      </c>
      <c r="E264" t="s">
        <v>2293</v>
      </c>
      <c r="F264" t="s">
        <v>16296</v>
      </c>
      <c r="G264" t="s">
        <v>16297</v>
      </c>
      <c r="H264" t="s">
        <v>12343</v>
      </c>
      <c r="I264" t="s">
        <v>16096</v>
      </c>
      <c r="J264" t="s">
        <v>75</v>
      </c>
      <c r="K264" t="s">
        <v>12237</v>
      </c>
      <c r="L264" t="s">
        <v>16298</v>
      </c>
      <c r="M264" s="41">
        <v>44602</v>
      </c>
      <c r="N264" s="41">
        <v>44603</v>
      </c>
      <c r="O264" s="41">
        <v>44604</v>
      </c>
      <c r="P264" t="s">
        <v>69</v>
      </c>
      <c r="Q264" t="s">
        <v>7300</v>
      </c>
      <c r="R264" t="s">
        <v>2313</v>
      </c>
      <c r="S264" t="s">
        <v>16096</v>
      </c>
      <c r="T264" t="s">
        <v>143</v>
      </c>
      <c r="U264" t="s">
        <v>198</v>
      </c>
      <c r="V264" t="s">
        <v>16299</v>
      </c>
      <c r="W264" t="s">
        <v>958</v>
      </c>
      <c r="X264" t="s">
        <v>16304</v>
      </c>
      <c r="Y264">
        <v>2</v>
      </c>
      <c r="Z264">
        <v>0</v>
      </c>
      <c r="AA264">
        <v>500</v>
      </c>
      <c r="AB264">
        <v>0</v>
      </c>
      <c r="AC264" t="s">
        <v>12343</v>
      </c>
      <c r="AD264" s="42">
        <v>44602.649548611109</v>
      </c>
    </row>
    <row r="265" spans="1:30" x14ac:dyDescent="0.25">
      <c r="A265">
        <v>309</v>
      </c>
      <c r="B265" t="s">
        <v>8</v>
      </c>
      <c r="C265" t="s">
        <v>16295</v>
      </c>
      <c r="D265" t="s">
        <v>2255</v>
      </c>
      <c r="E265" t="s">
        <v>2293</v>
      </c>
      <c r="F265" t="s">
        <v>16296</v>
      </c>
      <c r="G265" t="s">
        <v>16297</v>
      </c>
      <c r="H265" t="s">
        <v>12343</v>
      </c>
      <c r="I265" t="s">
        <v>16096</v>
      </c>
      <c r="J265" t="s">
        <v>75</v>
      </c>
      <c r="K265" t="s">
        <v>12237</v>
      </c>
      <c r="L265" t="s">
        <v>16298</v>
      </c>
      <c r="M265" s="41">
        <v>44602</v>
      </c>
      <c r="N265" s="41">
        <v>44603</v>
      </c>
      <c r="O265" s="41">
        <v>44604</v>
      </c>
      <c r="P265" t="s">
        <v>69</v>
      </c>
      <c r="Q265" t="s">
        <v>7300</v>
      </c>
      <c r="R265" t="s">
        <v>2313</v>
      </c>
      <c r="S265" t="s">
        <v>16096</v>
      </c>
      <c r="T265" t="s">
        <v>143</v>
      </c>
      <c r="U265" t="s">
        <v>198</v>
      </c>
      <c r="V265" t="s">
        <v>16299</v>
      </c>
      <c r="W265" t="s">
        <v>1003</v>
      </c>
      <c r="X265" t="s">
        <v>16305</v>
      </c>
      <c r="Y265">
        <v>3</v>
      </c>
      <c r="Z265">
        <v>0</v>
      </c>
      <c r="AA265">
        <v>1350</v>
      </c>
      <c r="AB265">
        <v>0</v>
      </c>
      <c r="AC265" t="s">
        <v>12343</v>
      </c>
      <c r="AD265" s="42">
        <v>44602.649548611109</v>
      </c>
    </row>
    <row r="266" spans="1:30" x14ac:dyDescent="0.25">
      <c r="A266">
        <v>310</v>
      </c>
      <c r="B266" t="s">
        <v>8</v>
      </c>
      <c r="C266" t="s">
        <v>16295</v>
      </c>
      <c r="D266" t="s">
        <v>2255</v>
      </c>
      <c r="E266" t="s">
        <v>2293</v>
      </c>
      <c r="F266" t="s">
        <v>16296</v>
      </c>
      <c r="G266" t="s">
        <v>16297</v>
      </c>
      <c r="H266" t="s">
        <v>12343</v>
      </c>
      <c r="I266" t="s">
        <v>16096</v>
      </c>
      <c r="J266" t="s">
        <v>75</v>
      </c>
      <c r="K266" t="s">
        <v>12237</v>
      </c>
      <c r="L266" t="s">
        <v>16298</v>
      </c>
      <c r="M266" s="41">
        <v>44602</v>
      </c>
      <c r="N266" s="41">
        <v>44603</v>
      </c>
      <c r="O266" s="41">
        <v>44604</v>
      </c>
      <c r="P266" t="s">
        <v>69</v>
      </c>
      <c r="Q266" t="s">
        <v>7300</v>
      </c>
      <c r="R266" t="s">
        <v>2313</v>
      </c>
      <c r="S266" t="s">
        <v>16096</v>
      </c>
      <c r="T266" t="s">
        <v>143</v>
      </c>
      <c r="U266" t="s">
        <v>198</v>
      </c>
      <c r="V266" t="s">
        <v>16299</v>
      </c>
      <c r="W266" t="s">
        <v>1321</v>
      </c>
      <c r="X266" t="s">
        <v>16305</v>
      </c>
      <c r="Y266">
        <v>2</v>
      </c>
      <c r="Z266">
        <v>0</v>
      </c>
      <c r="AA266">
        <v>500</v>
      </c>
      <c r="AB266">
        <v>0</v>
      </c>
      <c r="AC266" t="s">
        <v>12343</v>
      </c>
      <c r="AD266" s="42">
        <v>44602.649548611109</v>
      </c>
    </row>
    <row r="267" spans="1:30" x14ac:dyDescent="0.25">
      <c r="A267">
        <v>311</v>
      </c>
      <c r="B267" t="s">
        <v>8</v>
      </c>
      <c r="C267" t="s">
        <v>16295</v>
      </c>
      <c r="D267" t="s">
        <v>2255</v>
      </c>
      <c r="E267" t="s">
        <v>2293</v>
      </c>
      <c r="F267" t="s">
        <v>16296</v>
      </c>
      <c r="G267" t="s">
        <v>16297</v>
      </c>
      <c r="H267" t="s">
        <v>12343</v>
      </c>
      <c r="I267" t="s">
        <v>16096</v>
      </c>
      <c r="J267" t="s">
        <v>75</v>
      </c>
      <c r="K267" t="s">
        <v>12237</v>
      </c>
      <c r="L267" t="s">
        <v>16298</v>
      </c>
      <c r="M267" s="41">
        <v>44602</v>
      </c>
      <c r="N267" s="41">
        <v>44603</v>
      </c>
      <c r="O267" s="41">
        <v>44604</v>
      </c>
      <c r="P267" t="s">
        <v>69</v>
      </c>
      <c r="Q267" t="s">
        <v>7300</v>
      </c>
      <c r="R267" t="s">
        <v>2313</v>
      </c>
      <c r="S267" t="s">
        <v>16096</v>
      </c>
      <c r="T267" t="s">
        <v>143</v>
      </c>
      <c r="U267" t="s">
        <v>198</v>
      </c>
      <c r="V267" t="s">
        <v>16299</v>
      </c>
      <c r="W267" t="s">
        <v>837</v>
      </c>
      <c r="X267" t="s">
        <v>12388</v>
      </c>
      <c r="Y267">
        <v>3</v>
      </c>
      <c r="Z267">
        <v>0</v>
      </c>
      <c r="AA267">
        <v>600</v>
      </c>
      <c r="AB267">
        <v>0</v>
      </c>
      <c r="AC267" t="s">
        <v>12343</v>
      </c>
      <c r="AD267" s="42">
        <v>44602.649548611109</v>
      </c>
    </row>
    <row r="268" spans="1:30" x14ac:dyDescent="0.25">
      <c r="A268">
        <v>312</v>
      </c>
      <c r="B268" t="s">
        <v>8</v>
      </c>
      <c r="C268" t="s">
        <v>16295</v>
      </c>
      <c r="D268" t="s">
        <v>2255</v>
      </c>
      <c r="E268" t="s">
        <v>2293</v>
      </c>
      <c r="F268" t="s">
        <v>16296</v>
      </c>
      <c r="G268" t="s">
        <v>16297</v>
      </c>
      <c r="H268" t="s">
        <v>12343</v>
      </c>
      <c r="I268" t="s">
        <v>16096</v>
      </c>
      <c r="J268" t="s">
        <v>75</v>
      </c>
      <c r="K268" t="s">
        <v>12237</v>
      </c>
      <c r="L268" t="s">
        <v>16298</v>
      </c>
      <c r="M268" s="41">
        <v>44602</v>
      </c>
      <c r="N268" s="41">
        <v>44603</v>
      </c>
      <c r="O268" s="41">
        <v>44604</v>
      </c>
      <c r="P268" t="s">
        <v>69</v>
      </c>
      <c r="Q268" t="s">
        <v>7300</v>
      </c>
      <c r="R268" t="s">
        <v>2313</v>
      </c>
      <c r="S268" t="s">
        <v>16096</v>
      </c>
      <c r="T268" t="s">
        <v>143</v>
      </c>
      <c r="U268" t="s">
        <v>198</v>
      </c>
      <c r="V268" t="s">
        <v>16299</v>
      </c>
      <c r="W268" t="s">
        <v>680</v>
      </c>
      <c r="X268" t="s">
        <v>16306</v>
      </c>
      <c r="Y268">
        <v>2</v>
      </c>
      <c r="Z268">
        <v>0</v>
      </c>
      <c r="AA268">
        <v>600</v>
      </c>
      <c r="AB268">
        <v>0</v>
      </c>
      <c r="AC268" t="s">
        <v>12343</v>
      </c>
      <c r="AD268" s="42">
        <v>44602.649548611109</v>
      </c>
    </row>
    <row r="269" spans="1:30" x14ac:dyDescent="0.25">
      <c r="A269">
        <v>313</v>
      </c>
      <c r="B269" t="s">
        <v>8</v>
      </c>
      <c r="C269" t="s">
        <v>16295</v>
      </c>
      <c r="D269" t="s">
        <v>2255</v>
      </c>
      <c r="E269" t="s">
        <v>2293</v>
      </c>
      <c r="F269" t="s">
        <v>16296</v>
      </c>
      <c r="G269" t="s">
        <v>16297</v>
      </c>
      <c r="H269" t="s">
        <v>12343</v>
      </c>
      <c r="I269" t="s">
        <v>16096</v>
      </c>
      <c r="J269" t="s">
        <v>75</v>
      </c>
      <c r="K269" t="s">
        <v>12237</v>
      </c>
      <c r="L269" t="s">
        <v>16298</v>
      </c>
      <c r="M269" s="41">
        <v>44602</v>
      </c>
      <c r="N269" s="41">
        <v>44603</v>
      </c>
      <c r="O269" s="41">
        <v>44604</v>
      </c>
      <c r="P269" t="s">
        <v>69</v>
      </c>
      <c r="Q269" t="s">
        <v>7300</v>
      </c>
      <c r="R269" t="s">
        <v>2313</v>
      </c>
      <c r="S269" t="s">
        <v>16096</v>
      </c>
      <c r="T269" t="s">
        <v>143</v>
      </c>
      <c r="U269" t="s">
        <v>198</v>
      </c>
      <c r="V269" t="s">
        <v>16299</v>
      </c>
      <c r="W269" t="s">
        <v>16307</v>
      </c>
      <c r="X269" t="s">
        <v>12392</v>
      </c>
      <c r="Y269">
        <v>2</v>
      </c>
      <c r="Z269">
        <v>0</v>
      </c>
      <c r="AA269">
        <v>800</v>
      </c>
      <c r="AB269">
        <v>0</v>
      </c>
      <c r="AC269" t="s">
        <v>12343</v>
      </c>
      <c r="AD269" s="42">
        <v>44602.649548611109</v>
      </c>
    </row>
    <row r="270" spans="1:30" x14ac:dyDescent="0.25">
      <c r="A270">
        <v>314</v>
      </c>
      <c r="B270" t="s">
        <v>8</v>
      </c>
      <c r="C270" t="s">
        <v>16295</v>
      </c>
      <c r="D270" t="s">
        <v>2255</v>
      </c>
      <c r="E270" t="s">
        <v>2293</v>
      </c>
      <c r="F270" t="s">
        <v>16296</v>
      </c>
      <c r="G270" t="s">
        <v>16297</v>
      </c>
      <c r="H270" t="s">
        <v>12343</v>
      </c>
      <c r="I270" t="s">
        <v>16096</v>
      </c>
      <c r="J270" t="s">
        <v>75</v>
      </c>
      <c r="K270" t="s">
        <v>12237</v>
      </c>
      <c r="L270" t="s">
        <v>16298</v>
      </c>
      <c r="M270" s="41">
        <v>44602</v>
      </c>
      <c r="N270" s="41">
        <v>44603</v>
      </c>
      <c r="O270" s="41">
        <v>44604</v>
      </c>
      <c r="P270" t="s">
        <v>69</v>
      </c>
      <c r="Q270" t="s">
        <v>7300</v>
      </c>
      <c r="R270" t="s">
        <v>2313</v>
      </c>
      <c r="S270" t="s">
        <v>16096</v>
      </c>
      <c r="T270" t="s">
        <v>143</v>
      </c>
      <c r="U270" t="s">
        <v>198</v>
      </c>
      <c r="V270" t="s">
        <v>16299</v>
      </c>
      <c r="W270" t="s">
        <v>1509</v>
      </c>
      <c r="X270" t="s">
        <v>12392</v>
      </c>
      <c r="Y270">
        <v>1</v>
      </c>
      <c r="Z270">
        <v>0</v>
      </c>
      <c r="AA270">
        <v>20000</v>
      </c>
      <c r="AB270">
        <v>0</v>
      </c>
      <c r="AC270" t="s">
        <v>12343</v>
      </c>
      <c r="AD270" s="42">
        <v>44602.649548611109</v>
      </c>
    </row>
    <row r="271" spans="1:30" x14ac:dyDescent="0.25">
      <c r="A271">
        <v>315</v>
      </c>
      <c r="B271" t="s">
        <v>8</v>
      </c>
      <c r="C271" t="s">
        <v>16295</v>
      </c>
      <c r="D271" t="s">
        <v>2255</v>
      </c>
      <c r="E271" t="s">
        <v>2293</v>
      </c>
      <c r="F271" t="s">
        <v>16296</v>
      </c>
      <c r="G271" t="s">
        <v>16297</v>
      </c>
      <c r="H271" t="s">
        <v>12343</v>
      </c>
      <c r="I271" t="s">
        <v>16096</v>
      </c>
      <c r="J271" t="s">
        <v>75</v>
      </c>
      <c r="K271" t="s">
        <v>12237</v>
      </c>
      <c r="L271" t="s">
        <v>16298</v>
      </c>
      <c r="M271" s="41">
        <v>44602</v>
      </c>
      <c r="N271" s="41">
        <v>44603</v>
      </c>
      <c r="O271" s="41">
        <v>44604</v>
      </c>
      <c r="P271" t="s">
        <v>69</v>
      </c>
      <c r="Q271" t="s">
        <v>7300</v>
      </c>
      <c r="R271" t="s">
        <v>2313</v>
      </c>
      <c r="S271" t="s">
        <v>16096</v>
      </c>
      <c r="T271" t="s">
        <v>143</v>
      </c>
      <c r="U271" t="s">
        <v>198</v>
      </c>
      <c r="V271" t="s">
        <v>16299</v>
      </c>
      <c r="W271" t="s">
        <v>1937</v>
      </c>
      <c r="X271" t="s">
        <v>16308</v>
      </c>
      <c r="Y271">
        <v>3</v>
      </c>
      <c r="Z271">
        <v>0</v>
      </c>
      <c r="AA271">
        <v>225000</v>
      </c>
      <c r="AB271">
        <v>0</v>
      </c>
      <c r="AC271" t="s">
        <v>12343</v>
      </c>
      <c r="AD271" s="42">
        <v>44602.649548611109</v>
      </c>
    </row>
    <row r="272" spans="1:30" x14ac:dyDescent="0.25">
      <c r="A272">
        <v>316</v>
      </c>
      <c r="B272" t="s">
        <v>8</v>
      </c>
      <c r="C272" t="s">
        <v>16295</v>
      </c>
      <c r="D272" t="s">
        <v>2255</v>
      </c>
      <c r="E272" t="s">
        <v>2293</v>
      </c>
      <c r="F272" t="s">
        <v>16296</v>
      </c>
      <c r="G272" t="s">
        <v>16297</v>
      </c>
      <c r="H272" t="s">
        <v>12343</v>
      </c>
      <c r="I272" t="s">
        <v>16096</v>
      </c>
      <c r="J272" t="s">
        <v>75</v>
      </c>
      <c r="K272" t="s">
        <v>12237</v>
      </c>
      <c r="L272" t="s">
        <v>16298</v>
      </c>
      <c r="M272" s="41">
        <v>44602</v>
      </c>
      <c r="N272" s="41">
        <v>44603</v>
      </c>
      <c r="O272" s="41">
        <v>44604</v>
      </c>
      <c r="P272" t="s">
        <v>69</v>
      </c>
      <c r="Q272" t="s">
        <v>7300</v>
      </c>
      <c r="R272" t="s">
        <v>2313</v>
      </c>
      <c r="S272" t="s">
        <v>16096</v>
      </c>
      <c r="T272" t="s">
        <v>143</v>
      </c>
      <c r="U272" t="s">
        <v>198</v>
      </c>
      <c r="V272" t="s">
        <v>16299</v>
      </c>
      <c r="W272" t="s">
        <v>1309</v>
      </c>
      <c r="X272" t="s">
        <v>12392</v>
      </c>
      <c r="Y272">
        <v>2</v>
      </c>
      <c r="Z272">
        <v>0</v>
      </c>
      <c r="AA272">
        <v>20</v>
      </c>
      <c r="AB272">
        <v>0</v>
      </c>
      <c r="AC272" t="s">
        <v>12343</v>
      </c>
      <c r="AD272" s="42">
        <v>44602.649548611109</v>
      </c>
    </row>
    <row r="273" spans="1:30" x14ac:dyDescent="0.25">
      <c r="A273">
        <v>317</v>
      </c>
      <c r="B273" t="s">
        <v>8</v>
      </c>
      <c r="C273" t="s">
        <v>16295</v>
      </c>
      <c r="D273" t="s">
        <v>2255</v>
      </c>
      <c r="E273" t="s">
        <v>2293</v>
      </c>
      <c r="F273" t="s">
        <v>16296</v>
      </c>
      <c r="G273" t="s">
        <v>16297</v>
      </c>
      <c r="H273" t="s">
        <v>12343</v>
      </c>
      <c r="I273" t="s">
        <v>16096</v>
      </c>
      <c r="J273" t="s">
        <v>75</v>
      </c>
      <c r="K273" t="s">
        <v>12237</v>
      </c>
      <c r="L273" t="s">
        <v>16298</v>
      </c>
      <c r="M273" s="41">
        <v>44602</v>
      </c>
      <c r="N273" s="41">
        <v>44603</v>
      </c>
      <c r="O273" s="41">
        <v>44604</v>
      </c>
      <c r="P273" t="s">
        <v>69</v>
      </c>
      <c r="Q273" t="s">
        <v>7300</v>
      </c>
      <c r="R273" t="s">
        <v>2313</v>
      </c>
      <c r="S273" t="s">
        <v>16096</v>
      </c>
      <c r="T273" t="s">
        <v>143</v>
      </c>
      <c r="U273" t="s">
        <v>198</v>
      </c>
      <c r="V273" t="s">
        <v>16299</v>
      </c>
      <c r="W273" t="s">
        <v>1412</v>
      </c>
      <c r="Y273">
        <v>1</v>
      </c>
      <c r="Z273">
        <v>0</v>
      </c>
      <c r="AA273">
        <v>55000</v>
      </c>
      <c r="AB273">
        <v>0</v>
      </c>
      <c r="AC273" t="s">
        <v>12343</v>
      </c>
      <c r="AD273" s="42">
        <v>44602.649548611109</v>
      </c>
    </row>
    <row r="274" spans="1:30" x14ac:dyDescent="0.25">
      <c r="A274">
        <v>318</v>
      </c>
      <c r="B274" t="s">
        <v>8</v>
      </c>
      <c r="C274" t="s">
        <v>16295</v>
      </c>
      <c r="D274" t="s">
        <v>2255</v>
      </c>
      <c r="E274" t="s">
        <v>2293</v>
      </c>
      <c r="F274" t="s">
        <v>16296</v>
      </c>
      <c r="G274" t="s">
        <v>16297</v>
      </c>
      <c r="H274" t="s">
        <v>12343</v>
      </c>
      <c r="I274" t="s">
        <v>16096</v>
      </c>
      <c r="J274" t="s">
        <v>75</v>
      </c>
      <c r="K274" t="s">
        <v>12237</v>
      </c>
      <c r="L274" t="s">
        <v>16298</v>
      </c>
      <c r="M274" s="41">
        <v>44602</v>
      </c>
      <c r="N274" s="41">
        <v>44603</v>
      </c>
      <c r="O274" s="41">
        <v>44604</v>
      </c>
      <c r="P274" t="s">
        <v>69</v>
      </c>
      <c r="Q274" t="s">
        <v>7300</v>
      </c>
      <c r="R274" t="s">
        <v>2313</v>
      </c>
      <c r="S274" t="s">
        <v>16096</v>
      </c>
      <c r="T274" t="s">
        <v>143</v>
      </c>
      <c r="U274" t="s">
        <v>198</v>
      </c>
      <c r="V274" t="s">
        <v>16299</v>
      </c>
      <c r="W274" t="s">
        <v>1748</v>
      </c>
      <c r="Y274">
        <v>2</v>
      </c>
      <c r="Z274">
        <v>0</v>
      </c>
      <c r="AA274">
        <v>50000</v>
      </c>
      <c r="AB274">
        <v>0</v>
      </c>
      <c r="AC274" t="s">
        <v>12343</v>
      </c>
      <c r="AD274" s="42">
        <v>44602.649548611109</v>
      </c>
    </row>
    <row r="275" spans="1:30" x14ac:dyDescent="0.25">
      <c r="A275">
        <v>319</v>
      </c>
      <c r="B275" t="s">
        <v>8</v>
      </c>
      <c r="C275" t="s">
        <v>16295</v>
      </c>
      <c r="D275" t="s">
        <v>2255</v>
      </c>
      <c r="E275" t="s">
        <v>2293</v>
      </c>
      <c r="F275" t="s">
        <v>16296</v>
      </c>
      <c r="G275" t="s">
        <v>16297</v>
      </c>
      <c r="H275" t="s">
        <v>12343</v>
      </c>
      <c r="I275" t="s">
        <v>16096</v>
      </c>
      <c r="J275" t="s">
        <v>75</v>
      </c>
      <c r="K275" t="s">
        <v>12237</v>
      </c>
      <c r="L275" t="s">
        <v>16298</v>
      </c>
      <c r="M275" s="41">
        <v>44602</v>
      </c>
      <c r="N275" s="41">
        <v>44603</v>
      </c>
      <c r="O275" s="41">
        <v>44604</v>
      </c>
      <c r="P275" t="s">
        <v>69</v>
      </c>
      <c r="Q275" t="s">
        <v>7300</v>
      </c>
      <c r="R275" t="s">
        <v>2313</v>
      </c>
      <c r="S275" t="s">
        <v>16096</v>
      </c>
      <c r="T275" t="s">
        <v>143</v>
      </c>
      <c r="U275" t="s">
        <v>198</v>
      </c>
      <c r="V275" t="s">
        <v>16299</v>
      </c>
      <c r="W275" t="s">
        <v>2172</v>
      </c>
      <c r="Y275">
        <v>1</v>
      </c>
      <c r="Z275">
        <v>0</v>
      </c>
      <c r="AA275">
        <v>35000</v>
      </c>
      <c r="AB275">
        <v>0</v>
      </c>
      <c r="AC275" t="s">
        <v>12343</v>
      </c>
      <c r="AD275" s="42">
        <v>44602.649548611109</v>
      </c>
    </row>
    <row r="276" spans="1:30" x14ac:dyDescent="0.25">
      <c r="A276">
        <v>320</v>
      </c>
      <c r="B276" t="s">
        <v>8</v>
      </c>
      <c r="C276" t="s">
        <v>16295</v>
      </c>
      <c r="D276" t="s">
        <v>2255</v>
      </c>
      <c r="E276" t="s">
        <v>2293</v>
      </c>
      <c r="F276" t="s">
        <v>16296</v>
      </c>
      <c r="G276" t="s">
        <v>16297</v>
      </c>
      <c r="H276" t="s">
        <v>12343</v>
      </c>
      <c r="I276" t="s">
        <v>16096</v>
      </c>
      <c r="J276" t="s">
        <v>75</v>
      </c>
      <c r="K276" t="s">
        <v>12237</v>
      </c>
      <c r="L276" t="s">
        <v>16298</v>
      </c>
      <c r="M276" s="41">
        <v>44602</v>
      </c>
      <c r="N276" s="41">
        <v>44603</v>
      </c>
      <c r="O276" s="41">
        <v>44604</v>
      </c>
      <c r="P276" t="s">
        <v>69</v>
      </c>
      <c r="Q276" t="s">
        <v>7300</v>
      </c>
      <c r="R276" t="s">
        <v>2313</v>
      </c>
      <c r="S276" t="s">
        <v>16096</v>
      </c>
      <c r="T276" t="s">
        <v>143</v>
      </c>
      <c r="U276" t="s">
        <v>198</v>
      </c>
      <c r="V276" t="s">
        <v>16299</v>
      </c>
      <c r="W276" t="s">
        <v>1744</v>
      </c>
      <c r="Y276">
        <v>1</v>
      </c>
      <c r="Z276">
        <v>0</v>
      </c>
      <c r="AA276">
        <v>1200</v>
      </c>
      <c r="AB276">
        <v>0</v>
      </c>
      <c r="AC276" t="s">
        <v>12343</v>
      </c>
      <c r="AD276" s="42">
        <v>44602.649548611109</v>
      </c>
    </row>
    <row r="277" spans="1:30" x14ac:dyDescent="0.25">
      <c r="A277">
        <v>321</v>
      </c>
      <c r="B277" t="s">
        <v>8</v>
      </c>
      <c r="C277" t="s">
        <v>16295</v>
      </c>
      <c r="D277" t="s">
        <v>2255</v>
      </c>
      <c r="E277" t="s">
        <v>2293</v>
      </c>
      <c r="F277" t="s">
        <v>16296</v>
      </c>
      <c r="G277" t="s">
        <v>16297</v>
      </c>
      <c r="H277" t="s">
        <v>12343</v>
      </c>
      <c r="I277" t="s">
        <v>16096</v>
      </c>
      <c r="J277" t="s">
        <v>75</v>
      </c>
      <c r="K277" t="s">
        <v>12237</v>
      </c>
      <c r="L277" t="s">
        <v>16298</v>
      </c>
      <c r="M277" s="41">
        <v>44602</v>
      </c>
      <c r="N277" s="41">
        <v>44603</v>
      </c>
      <c r="O277" s="41">
        <v>44604</v>
      </c>
      <c r="P277" t="s">
        <v>69</v>
      </c>
      <c r="Q277" t="s">
        <v>7300</v>
      </c>
      <c r="R277" t="s">
        <v>2313</v>
      </c>
      <c r="S277" t="s">
        <v>16096</v>
      </c>
      <c r="T277" t="s">
        <v>143</v>
      </c>
      <c r="U277" t="s">
        <v>198</v>
      </c>
      <c r="V277" t="s">
        <v>16299</v>
      </c>
      <c r="W277" t="s">
        <v>16309</v>
      </c>
      <c r="Y277">
        <v>1</v>
      </c>
      <c r="Z277">
        <v>0</v>
      </c>
      <c r="AA277">
        <v>350</v>
      </c>
      <c r="AB277">
        <v>0</v>
      </c>
      <c r="AC277" t="s">
        <v>12343</v>
      </c>
      <c r="AD277" s="42">
        <v>44602.649548611109</v>
      </c>
    </row>
    <row r="278" spans="1:30" x14ac:dyDescent="0.25">
      <c r="A278">
        <v>322</v>
      </c>
      <c r="B278" t="s">
        <v>8</v>
      </c>
      <c r="C278" t="s">
        <v>16295</v>
      </c>
      <c r="D278" t="s">
        <v>2255</v>
      </c>
      <c r="E278" t="s">
        <v>2293</v>
      </c>
      <c r="F278" t="s">
        <v>16296</v>
      </c>
      <c r="G278" t="s">
        <v>16297</v>
      </c>
      <c r="H278" t="s">
        <v>12343</v>
      </c>
      <c r="I278" t="s">
        <v>16096</v>
      </c>
      <c r="J278" t="s">
        <v>75</v>
      </c>
      <c r="K278" t="s">
        <v>12237</v>
      </c>
      <c r="L278" t="s">
        <v>16298</v>
      </c>
      <c r="M278" s="41">
        <v>44602</v>
      </c>
      <c r="N278" s="41">
        <v>44603</v>
      </c>
      <c r="O278" s="41">
        <v>44604</v>
      </c>
      <c r="P278" t="s">
        <v>69</v>
      </c>
      <c r="Q278" t="s">
        <v>7300</v>
      </c>
      <c r="R278" t="s">
        <v>2313</v>
      </c>
      <c r="S278" t="s">
        <v>16096</v>
      </c>
      <c r="T278" t="s">
        <v>143</v>
      </c>
      <c r="U278" t="s">
        <v>198</v>
      </c>
      <c r="V278" t="s">
        <v>16299</v>
      </c>
      <c r="W278" t="s">
        <v>587</v>
      </c>
      <c r="Y278">
        <v>1</v>
      </c>
      <c r="Z278">
        <v>0</v>
      </c>
      <c r="AA278">
        <v>2000</v>
      </c>
      <c r="AB278">
        <v>0</v>
      </c>
      <c r="AC278" t="s">
        <v>12343</v>
      </c>
      <c r="AD278" s="42">
        <v>44602.649548611109</v>
      </c>
    </row>
    <row r="279" spans="1:30" x14ac:dyDescent="0.25">
      <c r="A279">
        <v>323</v>
      </c>
      <c r="B279" t="s">
        <v>8</v>
      </c>
      <c r="C279" t="s">
        <v>16295</v>
      </c>
      <c r="D279" t="s">
        <v>2255</v>
      </c>
      <c r="E279" t="s">
        <v>2293</v>
      </c>
      <c r="F279" t="s">
        <v>16296</v>
      </c>
      <c r="G279" t="s">
        <v>16297</v>
      </c>
      <c r="H279" t="s">
        <v>12343</v>
      </c>
      <c r="I279" t="s">
        <v>16096</v>
      </c>
      <c r="J279" t="s">
        <v>75</v>
      </c>
      <c r="K279" t="s">
        <v>12237</v>
      </c>
      <c r="L279" t="s">
        <v>16298</v>
      </c>
      <c r="M279" s="41">
        <v>44602</v>
      </c>
      <c r="N279" s="41">
        <v>44603</v>
      </c>
      <c r="O279" s="41">
        <v>44604</v>
      </c>
      <c r="P279" t="s">
        <v>69</v>
      </c>
      <c r="Q279" t="s">
        <v>7300</v>
      </c>
      <c r="R279" t="s">
        <v>2313</v>
      </c>
      <c r="S279" t="s">
        <v>16096</v>
      </c>
      <c r="T279" t="s">
        <v>143</v>
      </c>
      <c r="U279" t="s">
        <v>198</v>
      </c>
      <c r="V279" t="s">
        <v>16299</v>
      </c>
      <c r="W279" t="s">
        <v>653</v>
      </c>
      <c r="Y279">
        <v>2</v>
      </c>
      <c r="Z279">
        <v>0</v>
      </c>
      <c r="AA279">
        <v>1200</v>
      </c>
      <c r="AB279">
        <v>0</v>
      </c>
      <c r="AC279" t="s">
        <v>12343</v>
      </c>
      <c r="AD279" s="42">
        <v>44602.649548611109</v>
      </c>
    </row>
    <row r="280" spans="1:30" x14ac:dyDescent="0.25">
      <c r="A280">
        <v>324</v>
      </c>
      <c r="B280" t="s">
        <v>8</v>
      </c>
      <c r="C280" t="s">
        <v>16295</v>
      </c>
      <c r="D280" t="s">
        <v>2255</v>
      </c>
      <c r="E280" t="s">
        <v>2293</v>
      </c>
      <c r="F280" t="s">
        <v>16296</v>
      </c>
      <c r="G280" t="s">
        <v>16297</v>
      </c>
      <c r="H280" t="s">
        <v>12343</v>
      </c>
      <c r="I280" t="s">
        <v>16096</v>
      </c>
      <c r="J280" t="s">
        <v>75</v>
      </c>
      <c r="K280" t="s">
        <v>12237</v>
      </c>
      <c r="L280" t="s">
        <v>16298</v>
      </c>
      <c r="M280" s="41">
        <v>44602</v>
      </c>
      <c r="N280" s="41">
        <v>44603</v>
      </c>
      <c r="O280" s="41">
        <v>44604</v>
      </c>
      <c r="P280" t="s">
        <v>69</v>
      </c>
      <c r="Q280" t="s">
        <v>7300</v>
      </c>
      <c r="R280" t="s">
        <v>2313</v>
      </c>
      <c r="S280" t="s">
        <v>16096</v>
      </c>
      <c r="T280" t="s">
        <v>143</v>
      </c>
      <c r="U280" t="s">
        <v>198</v>
      </c>
      <c r="V280" t="s">
        <v>16299</v>
      </c>
      <c r="W280" t="s">
        <v>16155</v>
      </c>
      <c r="Y280">
        <v>2</v>
      </c>
      <c r="Z280">
        <v>0</v>
      </c>
      <c r="AA280">
        <v>700</v>
      </c>
      <c r="AB280">
        <v>0</v>
      </c>
      <c r="AC280" t="s">
        <v>12343</v>
      </c>
      <c r="AD280" s="42">
        <v>44602.649548611109</v>
      </c>
    </row>
    <row r="281" spans="1:30" x14ac:dyDescent="0.25">
      <c r="A281">
        <v>325</v>
      </c>
      <c r="B281" t="s">
        <v>8</v>
      </c>
      <c r="C281" t="s">
        <v>16295</v>
      </c>
      <c r="H281" t="s">
        <v>12343</v>
      </c>
      <c r="K281" t="s">
        <v>12237</v>
      </c>
      <c r="L281" t="s">
        <v>16298</v>
      </c>
      <c r="M281" s="41">
        <v>44602</v>
      </c>
      <c r="Y281">
        <v>0</v>
      </c>
      <c r="Z281">
        <v>0</v>
      </c>
      <c r="AA281">
        <v>0</v>
      </c>
      <c r="AB281">
        <v>402720</v>
      </c>
      <c r="AC281" t="s">
        <v>12343</v>
      </c>
      <c r="AD281" s="42">
        <v>44602.649548611109</v>
      </c>
    </row>
    <row r="282" spans="1:30" x14ac:dyDescent="0.25">
      <c r="A282">
        <v>326</v>
      </c>
      <c r="B282" t="s">
        <v>42</v>
      </c>
      <c r="C282" t="s">
        <v>12258</v>
      </c>
      <c r="D282" t="s">
        <v>12258</v>
      </c>
      <c r="E282" t="s">
        <v>12258</v>
      </c>
      <c r="F282" t="s">
        <v>12258</v>
      </c>
      <c r="G282" t="s">
        <v>12258</v>
      </c>
      <c r="H282" t="s">
        <v>12258</v>
      </c>
      <c r="I282" t="s">
        <v>12258</v>
      </c>
      <c r="J282" t="s">
        <v>12258</v>
      </c>
      <c r="K282" t="s">
        <v>12258</v>
      </c>
      <c r="M282" s="41">
        <v>44609.454907407409</v>
      </c>
      <c r="O282" s="41">
        <v>44593</v>
      </c>
      <c r="P282" t="s">
        <v>12258</v>
      </c>
      <c r="Q282" t="s">
        <v>12258</v>
      </c>
      <c r="R282" t="s">
        <v>12258</v>
      </c>
      <c r="S282" t="s">
        <v>12258</v>
      </c>
      <c r="T282" t="s">
        <v>12258</v>
      </c>
      <c r="U282" t="s">
        <v>12258</v>
      </c>
      <c r="V282" t="s">
        <v>12258</v>
      </c>
      <c r="W282" t="s">
        <v>12258</v>
      </c>
      <c r="X282" t="s">
        <v>12258</v>
      </c>
      <c r="Y282">
        <v>0</v>
      </c>
      <c r="Z282">
        <v>0</v>
      </c>
      <c r="AA282">
        <v>0</v>
      </c>
      <c r="AB282">
        <v>200000</v>
      </c>
      <c r="AC282" t="s">
        <v>12343</v>
      </c>
      <c r="AD282" s="42">
        <v>44609.454907407409</v>
      </c>
    </row>
    <row r="283" spans="1:30" x14ac:dyDescent="0.25">
      <c r="A283">
        <v>327</v>
      </c>
      <c r="B283" t="s">
        <v>48</v>
      </c>
      <c r="C283" t="s">
        <v>12258</v>
      </c>
      <c r="D283" t="s">
        <v>12258</v>
      </c>
      <c r="E283" t="s">
        <v>12258</v>
      </c>
      <c r="F283" t="s">
        <v>12258</v>
      </c>
      <c r="G283" t="s">
        <v>12258</v>
      </c>
      <c r="H283" t="s">
        <v>12258</v>
      </c>
      <c r="I283" t="s">
        <v>12258</v>
      </c>
      <c r="J283" t="s">
        <v>12258</v>
      </c>
      <c r="K283" t="s">
        <v>12258</v>
      </c>
      <c r="M283" s="41">
        <v>44609.455185185187</v>
      </c>
      <c r="O283" s="41">
        <v>44595</v>
      </c>
      <c r="P283" t="s">
        <v>12258</v>
      </c>
      <c r="Q283" t="s">
        <v>12258</v>
      </c>
      <c r="R283" t="s">
        <v>12258</v>
      </c>
      <c r="S283" t="s">
        <v>12258</v>
      </c>
      <c r="T283" t="s">
        <v>12258</v>
      </c>
      <c r="U283" t="s">
        <v>12258</v>
      </c>
      <c r="V283" t="s">
        <v>12258</v>
      </c>
      <c r="W283" t="s">
        <v>12258</v>
      </c>
      <c r="X283" t="s">
        <v>12258</v>
      </c>
      <c r="Y283">
        <v>0</v>
      </c>
      <c r="Z283">
        <v>0</v>
      </c>
      <c r="AA283">
        <v>0</v>
      </c>
      <c r="AB283">
        <v>70000</v>
      </c>
      <c r="AC283" t="s">
        <v>12343</v>
      </c>
      <c r="AD283" s="42">
        <v>44609.455185185187</v>
      </c>
    </row>
  </sheetData>
  <pageMargins left="0.7" right="0.7" top="0.75" bottom="0.75" header="0.3" footer="0.3"/>
  <pageSetup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O17"/>
  <sheetViews>
    <sheetView topLeftCell="B1"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5" x14ac:dyDescent="0.25">
      <c r="B1" s="9"/>
      <c r="E1" s="11"/>
      <c r="J1" s="11">
        <f>SUM(B1:B57)</f>
        <v>0</v>
      </c>
      <c r="M1" s="11"/>
      <c r="O1" s="11">
        <f>J1</f>
        <v>0</v>
      </c>
    </row>
    <row r="2" spans="2:15" x14ac:dyDescent="0.25">
      <c r="B2" s="9"/>
      <c r="E2" s="11"/>
      <c r="I2" s="12"/>
      <c r="J2" s="12"/>
      <c r="K2" s="12"/>
      <c r="M2" s="11"/>
    </row>
    <row r="3" spans="2:15" x14ac:dyDescent="0.25">
      <c r="B3" s="9"/>
      <c r="E3" s="11"/>
      <c r="I3" s="12"/>
      <c r="J3" s="12"/>
      <c r="K3" s="12"/>
      <c r="M3" s="11"/>
    </row>
    <row r="4" spans="2:15" x14ac:dyDescent="0.25">
      <c r="B4" s="9"/>
      <c r="E4" s="11"/>
      <c r="I4" s="12"/>
      <c r="J4" s="12"/>
      <c r="K4" s="12"/>
      <c r="M4" s="11"/>
    </row>
    <row r="5" spans="2:15" x14ac:dyDescent="0.25">
      <c r="B5" s="9"/>
      <c r="E5" s="11"/>
      <c r="M5" s="11"/>
    </row>
    <row r="6" spans="2:15" x14ac:dyDescent="0.25">
      <c r="B6" s="9"/>
      <c r="E6" s="11"/>
      <c r="M6" s="11"/>
    </row>
    <row r="7" spans="2:15" x14ac:dyDescent="0.25">
      <c r="B7" s="9"/>
      <c r="E7" s="11"/>
      <c r="M7" s="11"/>
    </row>
    <row r="8" spans="2:15" x14ac:dyDescent="0.25">
      <c r="B8" s="9"/>
      <c r="E8" s="11"/>
      <c r="M8" s="11"/>
    </row>
    <row r="9" spans="2:15" x14ac:dyDescent="0.25">
      <c r="B9" s="9"/>
      <c r="E9" s="11"/>
      <c r="M9" s="11"/>
    </row>
    <row r="10" spans="2:15" x14ac:dyDescent="0.25">
      <c r="B10" s="9"/>
      <c r="E10" s="11"/>
      <c r="M10" s="11"/>
    </row>
    <row r="11" spans="2:15" x14ac:dyDescent="0.25">
      <c r="B11" s="9"/>
      <c r="E11" s="11"/>
      <c r="M11" s="11"/>
    </row>
    <row r="12" spans="2:15" x14ac:dyDescent="0.25">
      <c r="B12" s="9"/>
      <c r="E12" s="11"/>
      <c r="M12" s="11"/>
    </row>
    <row r="13" spans="2:15" x14ac:dyDescent="0.25">
      <c r="B13" s="9"/>
      <c r="E13" s="11"/>
      <c r="M13" s="11"/>
    </row>
    <row r="14" spans="2:15" x14ac:dyDescent="0.25">
      <c r="B14" s="9"/>
      <c r="E14" s="11"/>
      <c r="M14" s="11"/>
    </row>
    <row r="15" spans="2:15" x14ac:dyDescent="0.25">
      <c r="E15" s="11"/>
      <c r="M15" s="11"/>
    </row>
    <row r="16" spans="2:15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19"/>
  <sheetViews>
    <sheetView workbookViewId="0">
      <selection activeCell="I9" sqref="I9"/>
    </sheetView>
  </sheetViews>
  <sheetFormatPr defaultRowHeight="15" x14ac:dyDescent="0.25"/>
  <cols>
    <col min="6" max="6" width="12" bestFit="1" customWidth="1"/>
  </cols>
  <sheetData>
    <row r="1" spans="2:12" x14ac:dyDescent="0.25">
      <c r="B1" s="9"/>
      <c r="F1" s="8">
        <f>SUM(B1:B40)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4" spans="2:12" x14ac:dyDescent="0.25">
      <c r="B4" s="9"/>
    </row>
    <row r="5" spans="2:12" x14ac:dyDescent="0.25">
      <c r="B5" s="9"/>
    </row>
    <row r="7" spans="2:12" x14ac:dyDescent="0.25">
      <c r="B7" s="9"/>
    </row>
    <row r="10" spans="2:12" x14ac:dyDescent="0.25">
      <c r="B10" s="9"/>
    </row>
    <row r="16" spans="2:12" x14ac:dyDescent="0.25">
      <c r="B16" s="9"/>
    </row>
    <row r="19" spans="2:2" x14ac:dyDescent="0.25">
      <c r="B19" s="9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B2" s="9"/>
      <c r="C2" s="5"/>
      <c r="D2" s="11"/>
      <c r="E2" s="9"/>
    </row>
    <row r="3" spans="2:12" x14ac:dyDescent="0.25">
      <c r="B3" s="9"/>
      <c r="D3" s="11"/>
    </row>
    <row r="4" spans="2:12" x14ac:dyDescent="0.25">
      <c r="B4" s="9"/>
      <c r="D4" s="11"/>
    </row>
    <row r="5" spans="2:12" x14ac:dyDescent="0.25">
      <c r="B5" s="9"/>
      <c r="D5" s="11"/>
    </row>
    <row r="6" spans="2:12" x14ac:dyDescent="0.25">
      <c r="D6" s="11"/>
      <c r="E6" s="9"/>
    </row>
    <row r="7" spans="2:12" x14ac:dyDescent="0.25">
      <c r="B7" s="9"/>
      <c r="D7" s="11"/>
    </row>
    <row r="8" spans="2:12" x14ac:dyDescent="0.25">
      <c r="B8" s="9"/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C1" s="5"/>
      <c r="E1" s="11"/>
      <c r="J1" s="8">
        <f>SUM(B1:B27)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B6" s="9"/>
      <c r="E6" s="11"/>
    </row>
    <row r="7" spans="2:12" x14ac:dyDescent="0.25">
      <c r="E7" s="11"/>
    </row>
    <row r="8" spans="2:12" x14ac:dyDescent="0.25"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O22"/>
  <sheetViews>
    <sheetView workbookViewId="0">
      <selection activeCell="L1" sqref="L1:L1048576"/>
    </sheetView>
  </sheetViews>
  <sheetFormatPr defaultRowHeight="15" x14ac:dyDescent="0.25"/>
  <cols>
    <col min="6" max="6" width="11" bestFit="1" customWidth="1"/>
  </cols>
  <sheetData>
    <row r="1" spans="3:15" x14ac:dyDescent="0.25">
      <c r="C1" s="5"/>
      <c r="E1" s="11"/>
      <c r="J1" s="8">
        <f>SUM(B1:B27)</f>
        <v>0</v>
      </c>
      <c r="L1" s="62"/>
      <c r="O1" s="9">
        <f>SUM(L1:L4)</f>
        <v>0</v>
      </c>
    </row>
    <row r="2" spans="3:15" x14ac:dyDescent="0.25">
      <c r="C2" s="5"/>
      <c r="E2" s="11"/>
      <c r="L2" s="62"/>
    </row>
    <row r="3" spans="3:15" x14ac:dyDescent="0.25">
      <c r="C3" s="5"/>
      <c r="E3" s="11"/>
      <c r="L3" s="62"/>
    </row>
    <row r="4" spans="3:15" x14ac:dyDescent="0.25">
      <c r="C4" s="5"/>
      <c r="E4" s="11"/>
      <c r="L4" s="62"/>
    </row>
    <row r="5" spans="3:15" x14ac:dyDescent="0.25">
      <c r="E5" s="11"/>
    </row>
    <row r="6" spans="3:15" x14ac:dyDescent="0.25">
      <c r="E6" s="11"/>
      <c r="L6" s="62"/>
      <c r="O6">
        <f>SUM(L6:L10)</f>
        <v>0</v>
      </c>
    </row>
    <row r="7" spans="3:15" x14ac:dyDescent="0.25">
      <c r="E7" s="11"/>
      <c r="L7" s="62"/>
    </row>
    <row r="8" spans="3:15" x14ac:dyDescent="0.25">
      <c r="E8" s="11"/>
      <c r="L8" s="62"/>
    </row>
    <row r="9" spans="3:15" x14ac:dyDescent="0.25">
      <c r="E9" s="11"/>
      <c r="L9" s="62"/>
    </row>
    <row r="10" spans="3:15" x14ac:dyDescent="0.25">
      <c r="E10" s="11"/>
      <c r="L10" s="63"/>
    </row>
    <row r="11" spans="3:15" x14ac:dyDescent="0.25">
      <c r="E11" s="11"/>
    </row>
    <row r="12" spans="3:15" x14ac:dyDescent="0.25">
      <c r="E12" s="11"/>
      <c r="L12" s="62"/>
      <c r="O12">
        <f>SUM(L12:L16)</f>
        <v>0</v>
      </c>
    </row>
    <row r="13" spans="3:15" x14ac:dyDescent="0.25">
      <c r="E13" s="11"/>
      <c r="L13" s="62"/>
    </row>
    <row r="14" spans="3:15" x14ac:dyDescent="0.25">
      <c r="E14" s="11"/>
      <c r="L14" s="63"/>
    </row>
    <row r="15" spans="3:15" x14ac:dyDescent="0.25">
      <c r="E15" s="11"/>
      <c r="L15" s="62"/>
    </row>
    <row r="16" spans="3:15" x14ac:dyDescent="0.25">
      <c r="E16" s="11"/>
      <c r="L16" s="63"/>
    </row>
    <row r="17" spans="5:15" x14ac:dyDescent="0.25">
      <c r="E17" s="11"/>
    </row>
    <row r="18" spans="5:15" x14ac:dyDescent="0.25">
      <c r="E18" s="11"/>
      <c r="L18" s="62"/>
      <c r="O18">
        <f>SUM(L18:L22)</f>
        <v>0</v>
      </c>
    </row>
    <row r="19" spans="5:15" x14ac:dyDescent="0.25">
      <c r="E19" s="11"/>
      <c r="L19" s="62"/>
    </row>
    <row r="20" spans="5:15" x14ac:dyDescent="0.25">
      <c r="E20" s="11"/>
      <c r="L20" s="62"/>
    </row>
    <row r="21" spans="5:15" x14ac:dyDescent="0.25">
      <c r="E21" s="11"/>
      <c r="L21" s="62"/>
    </row>
    <row r="22" spans="5:15" x14ac:dyDescent="0.25">
      <c r="L22" s="63"/>
    </row>
  </sheetData>
  <pageMargins left="0.7" right="0.7" top="0.75" bottom="0.75" header="0.3" footer="0.3"/>
  <pageSetup orientation="portrait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B8" s="9"/>
      <c r="E8" s="11"/>
    </row>
    <row r="9" spans="2:12" x14ac:dyDescent="0.25">
      <c r="B9" s="9"/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L1" sqref="L1:L14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SUM(B1:B37)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  <c r="L8" s="9"/>
    </row>
    <row r="9" spans="1:15" x14ac:dyDescent="0.25">
      <c r="E9" s="11"/>
      <c r="L9" s="9"/>
    </row>
    <row r="10" spans="1:15" x14ac:dyDescent="0.25">
      <c r="E10" s="11"/>
      <c r="L10" s="9"/>
    </row>
    <row r="11" spans="1:15" x14ac:dyDescent="0.25">
      <c r="E11" s="11"/>
      <c r="L11" s="9"/>
    </row>
    <row r="12" spans="1:15" x14ac:dyDescent="0.25">
      <c r="E12" s="11"/>
      <c r="L12" s="9"/>
    </row>
    <row r="13" spans="1:15" x14ac:dyDescent="0.25">
      <c r="E13" s="11"/>
      <c r="L13" s="9"/>
    </row>
    <row r="14" spans="1:15" x14ac:dyDescent="0.25">
      <c r="E14" s="11"/>
      <c r="L14" s="9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788</v>
      </c>
      <c r="C1" s="5"/>
      <c r="E1" s="11"/>
      <c r="J1" s="8">
        <f>SUM(B1:B40)</f>
        <v>377948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>Three Hundred and Seventy Seven Thousand Nine Hundred and Forty Eight Naira</v>
      </c>
    </row>
    <row r="2" spans="2:12" x14ac:dyDescent="0.25">
      <c r="B2" s="9">
        <v>21</v>
      </c>
      <c r="C2" s="5"/>
      <c r="E2" s="11"/>
      <c r="L2" s="9"/>
    </row>
    <row r="3" spans="2:12" x14ac:dyDescent="0.25">
      <c r="B3">
        <v>63</v>
      </c>
      <c r="C3" s="5"/>
      <c r="E3" s="11"/>
      <c r="L3" s="9"/>
    </row>
    <row r="4" spans="2:12" x14ac:dyDescent="0.25">
      <c r="B4" s="9">
        <v>47</v>
      </c>
      <c r="C4" s="5"/>
      <c r="E4" s="11"/>
    </row>
    <row r="5" spans="2:12" x14ac:dyDescent="0.25">
      <c r="B5" s="9">
        <v>29</v>
      </c>
      <c r="E5" s="11"/>
    </row>
    <row r="6" spans="2:12" x14ac:dyDescent="0.25">
      <c r="B6" s="9">
        <v>150000</v>
      </c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>
        <v>20000</v>
      </c>
      <c r="E10" s="11"/>
    </row>
    <row r="11" spans="2:12" x14ac:dyDescent="0.25">
      <c r="B11" s="9">
        <v>200000</v>
      </c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84B9C89C-9454-465F-AE45-D85632A1FAC7}">
  <ds:schemaRefs/>
</ds:datastoreItem>
</file>

<file path=customXml/itemProps2.xml><?xml version="1.0" encoding="utf-8"?>
<ds:datastoreItem xmlns:ds="http://schemas.openxmlformats.org/officeDocument/2006/customXml" ds:itemID="{F71BED21-FDC4-4718-99C9-493057AE8EC7}">
  <ds:schemaRefs/>
</ds:datastoreItem>
</file>

<file path=customXml/itemProps3.xml><?xml version="1.0" encoding="utf-8"?>
<ds:datastoreItem xmlns:ds="http://schemas.openxmlformats.org/officeDocument/2006/customXml" ds:itemID="{E7816100-2DA3-471A-AADF-E5867AA5D7A3}">
  <ds:schemaRefs/>
</ds:datastoreItem>
</file>

<file path=customXml/itemProps4.xml><?xml version="1.0" encoding="utf-8"?>
<ds:datastoreItem xmlns:ds="http://schemas.openxmlformats.org/officeDocument/2006/customXml" ds:itemID="{4FE743E3-346D-4D30-943A-3BE186BADB56}">
  <ds:schemaRefs/>
</ds:datastoreItem>
</file>

<file path=customXml/itemProps5.xml><?xml version="1.0" encoding="utf-8"?>
<ds:datastoreItem xmlns:ds="http://schemas.openxmlformats.org/officeDocument/2006/customXml" ds:itemID="{347C69CB-6E5D-4B09-9EB6-1549C01EC834}">
  <ds:schemaRefs/>
</ds:datastoreItem>
</file>

<file path=customXml/itemProps6.xml><?xml version="1.0" encoding="utf-8"?>
<ds:datastoreItem xmlns:ds="http://schemas.openxmlformats.org/officeDocument/2006/customXml" ds:itemID="{16F998F4-2670-491F-B9EA-E5ED5E6A9D08}">
  <ds:schemaRefs/>
</ds:datastoreItem>
</file>

<file path=customXml/itemProps7.xml><?xml version="1.0" encoding="utf-8"?>
<ds:datastoreItem xmlns:ds="http://schemas.openxmlformats.org/officeDocument/2006/customXml" ds:itemID="{A7A597BE-8D53-4A5F-8D94-987EA5EBD54F}">
  <ds:schemaRefs/>
</ds:datastoreItem>
</file>

<file path=customXml/itemProps8.xml><?xml version="1.0" encoding="utf-8"?>
<ds:datastoreItem xmlns:ds="http://schemas.openxmlformats.org/officeDocument/2006/customXml" ds:itemID="{BC307DFA-1A06-4D49-A071-76777624F3DD}">
  <ds:schemaRefs/>
</ds:datastoreItem>
</file>

<file path=customXml/itemProps9.xml><?xml version="1.0" encoding="utf-8"?>
<ds:datastoreItem xmlns:ds="http://schemas.openxmlformats.org/officeDocument/2006/customXml" ds:itemID="{20C1E391-E913-4870-AFB0-66AF69E8594F}">
  <ds:schemaRefs/>
</ds:datastoreItem>
</file>

<file path=customXml/itemProps10.xml><?xml version="1.0" encoding="utf-8"?>
<ds:datastoreItem xmlns:ds="http://schemas.openxmlformats.org/officeDocument/2006/customXml" ds:itemID="{3CF02F19-4998-421A-BC7B-5E44BFA86FB9}">
  <ds:schemaRefs/>
</ds:datastoreItem>
</file>

<file path=customXml/itemProps11.xml><?xml version="1.0" encoding="utf-8"?>
<ds:datastoreItem xmlns:ds="http://schemas.openxmlformats.org/officeDocument/2006/customXml" ds:itemID="{F5232B82-88C5-4E14-B2AA-6EEB8EE30005}">
  <ds:schemaRefs/>
</ds:datastoreItem>
</file>

<file path=customXml/itemProps12.xml><?xml version="1.0" encoding="utf-8"?>
<ds:datastoreItem xmlns:ds="http://schemas.openxmlformats.org/officeDocument/2006/customXml" ds:itemID="{58373FFE-7313-4771-9B72-32EF764EEE47}">
  <ds:schemaRefs/>
</ds:datastoreItem>
</file>

<file path=customXml/itemProps13.xml><?xml version="1.0" encoding="utf-8"?>
<ds:datastoreItem xmlns:ds="http://schemas.openxmlformats.org/officeDocument/2006/customXml" ds:itemID="{78E00178-E727-4193-B104-22A407B466D6}">
  <ds:schemaRefs/>
</ds:datastoreItem>
</file>

<file path=customXml/itemProps14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4D330582-D136-4EA9-BBF9-10B7F9C4EFEC}">
  <ds:schemaRefs/>
</ds:datastoreItem>
</file>

<file path=customXml/itemProps16.xml><?xml version="1.0" encoding="utf-8"?>
<ds:datastoreItem xmlns:ds="http://schemas.openxmlformats.org/officeDocument/2006/customXml" ds:itemID="{AE4D438B-13B8-44D6-9E08-A26F096349AB}">
  <ds:schemaRefs/>
</ds:datastoreItem>
</file>

<file path=customXml/itemProps17.xml><?xml version="1.0" encoding="utf-8"?>
<ds:datastoreItem xmlns:ds="http://schemas.openxmlformats.org/officeDocument/2006/customXml" ds:itemID="{878CFBF1-85B5-4463-8067-AE4ACC989A5C}">
  <ds:schemaRefs/>
</ds:datastoreItem>
</file>

<file path=customXml/itemProps18.xml><?xml version="1.0" encoding="utf-8"?>
<ds:datastoreItem xmlns:ds="http://schemas.openxmlformats.org/officeDocument/2006/customXml" ds:itemID="{97A1FA35-890A-4F6D-BBC4-4E59877AC54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4</vt:i4>
      </vt:variant>
    </vt:vector>
  </HeadingPairs>
  <TitlesOfParts>
    <vt:vector size="53" baseType="lpstr">
      <vt:lpstr>AvonClaimSubmission</vt:lpstr>
      <vt:lpstr>AlmadinaPrivateTariff</vt:lpstr>
      <vt:lpstr>Venus</vt:lpstr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PublicHMOs</vt:lpstr>
      <vt:lpstr>PrivateHMOs</vt:lpstr>
      <vt:lpstr>Support</vt:lpstr>
      <vt:lpstr>DateChartSupport</vt:lpstr>
      <vt:lpstr>Report</vt:lpstr>
      <vt:lpstr>UserAccount</vt:lpstr>
      <vt:lpstr>DocumentDBS</vt:lpstr>
      <vt:lpstr>WebCredentials</vt:lpstr>
      <vt:lpstr>Almadina Rate</vt:lpstr>
      <vt:lpstr>AlmadinaPublicTariff</vt:lpstr>
      <vt:lpstr>PendingDatabase</vt:lpstr>
      <vt:lpstr>MasterPublicDatabase</vt:lpstr>
      <vt:lpstr>CurrentYearDatabase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DocumentDBS!Criteria</vt:lpstr>
      <vt:lpstr>DocumentDBS!Extract</vt:lpstr>
      <vt:lpstr>Gender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2022-03-01T17:21:08Z</cp:lastPrinted>
  <dcterms:created xsi:type="dcterms:W3CDTF">2021-05-27T18:06:57Z</dcterms:created>
  <dcterms:modified xsi:type="dcterms:W3CDTF">2022-06-03T14:07:11Z</dcterms:modified>
</cp:coreProperties>
</file>